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0" yWindow="375" windowWidth="11100" windowHeight="11145" firstSheet="5" activeTab="10"/>
  </bookViews>
  <sheets>
    <sheet name="2004" sheetId="13" r:id="rId1"/>
    <sheet name="2005" sheetId="12" r:id="rId2"/>
    <sheet name="2006" sheetId="11" r:id="rId3"/>
    <sheet name="2007" sheetId="10" r:id="rId4"/>
    <sheet name="2008" sheetId="8" r:id="rId5"/>
    <sheet name="2009" sheetId="7" r:id="rId6"/>
    <sheet name="2010" sheetId="4" r:id="rId7"/>
    <sheet name="2011" sheetId="14" r:id="rId8"/>
    <sheet name="2012" sheetId="17" r:id="rId9"/>
    <sheet name="2013" sheetId="18" r:id="rId10"/>
    <sheet name="2014" sheetId="19" r:id="rId11"/>
  </sheets>
  <definedNames>
    <definedName name="data">#REF!</definedName>
    <definedName name="_xlnm.Print_Area" localSheetId="0">'2004'!$A$1:$CF$275</definedName>
    <definedName name="_xlnm.Print_Area" localSheetId="1">'2005'!$A$1:$CK$296</definedName>
    <definedName name="_xlnm.Print_Area" localSheetId="2">'2006'!$A$1:$BZ$296</definedName>
    <definedName name="_xlnm.Print_Area" localSheetId="3">'2007'!$A$1:$AI$296</definedName>
    <definedName name="_xlnm.Print_Area" localSheetId="4">'2008'!#REF!</definedName>
    <definedName name="_xlnm.Print_Area" localSheetId="5">'2009'!#REF!</definedName>
    <definedName name="_xlnm.Print_Area" localSheetId="6">'2010'!#REF!</definedName>
    <definedName name="_xlnm.Print_Titles" localSheetId="0">'2004'!$1:$2</definedName>
    <definedName name="_xlnm.Print_Titles" localSheetId="1">'2005'!$1:$2</definedName>
    <definedName name="_xlnm.Print_Titles" localSheetId="2">'2006'!$1:$2</definedName>
    <definedName name="_xlnm.Print_Titles" localSheetId="3">'2007'!$1:$2</definedName>
    <definedName name="_xlnm.Print_Titles" localSheetId="4">'2008'!$1:$2</definedName>
    <definedName name="_xlnm.Print_Titles" localSheetId="5">'2009'!$1:$2</definedName>
    <definedName name="_xlnm.Print_Titles" localSheetId="6">'2010'!$1:$2</definedName>
  </definedNames>
  <calcPr calcId="145621"/>
</workbook>
</file>

<file path=xl/calcChain.xml><?xml version="1.0" encoding="utf-8"?>
<calcChain xmlns="http://schemas.openxmlformats.org/spreadsheetml/2006/main">
  <c r="B23" i="13" l="1"/>
  <c r="D23" i="13"/>
  <c r="I23" i="13"/>
  <c r="K23" i="13"/>
  <c r="P23" i="13"/>
  <c r="R23" i="13"/>
  <c r="W23" i="13"/>
  <c r="Y23" i="13"/>
  <c r="AD23" i="13"/>
  <c r="AF23" i="13"/>
  <c r="AK23" i="13"/>
  <c r="AM23" i="13"/>
  <c r="AR23" i="13"/>
  <c r="AT23" i="13"/>
  <c r="AY23" i="13"/>
  <c r="BA23" i="13"/>
  <c r="BF23" i="13"/>
  <c r="BH23" i="13"/>
  <c r="BM23" i="13"/>
  <c r="BO23" i="13"/>
  <c r="BT23" i="13"/>
  <c r="BV23" i="13"/>
  <c r="CA23" i="13"/>
  <c r="CC23" i="13"/>
  <c r="B48" i="13"/>
  <c r="D48" i="13"/>
  <c r="I48" i="13"/>
  <c r="K48" i="13"/>
  <c r="P48" i="13"/>
  <c r="R48" i="13"/>
  <c r="W48" i="13"/>
  <c r="Y48" i="13"/>
  <c r="AD48" i="13"/>
  <c r="AF48" i="13"/>
  <c r="AK48" i="13"/>
  <c r="AM48" i="13"/>
  <c r="AR48" i="13"/>
  <c r="AT48" i="13"/>
  <c r="AY48" i="13"/>
  <c r="BA48" i="13"/>
  <c r="BF48" i="13"/>
  <c r="BH48" i="13"/>
  <c r="BM48" i="13"/>
  <c r="BO48" i="13"/>
  <c r="BT48" i="13"/>
  <c r="BV48" i="13"/>
  <c r="CA48" i="13"/>
  <c r="CC48" i="13"/>
  <c r="B73" i="13"/>
  <c r="D73" i="13"/>
  <c r="I73" i="13"/>
  <c r="K73" i="13"/>
  <c r="P73" i="13"/>
  <c r="R73" i="13"/>
  <c r="W73" i="13"/>
  <c r="Y73" i="13"/>
  <c r="AD73" i="13"/>
  <c r="AF73" i="13"/>
  <c r="AK73" i="13"/>
  <c r="AM73" i="13"/>
  <c r="AR73" i="13"/>
  <c r="AT73" i="13"/>
  <c r="AY73" i="13"/>
  <c r="BA73" i="13"/>
  <c r="BF73" i="13"/>
  <c r="BH73" i="13"/>
  <c r="BM73" i="13"/>
  <c r="BO73" i="13"/>
  <c r="BT73" i="13"/>
  <c r="BV73" i="13"/>
  <c r="CA73" i="13"/>
  <c r="CC73" i="13"/>
  <c r="B89" i="13"/>
  <c r="D89" i="13"/>
  <c r="I89" i="13"/>
  <c r="K89" i="13"/>
  <c r="P89" i="13"/>
  <c r="R89" i="13"/>
  <c r="W89" i="13"/>
  <c r="Y89" i="13"/>
  <c r="AD89" i="13"/>
  <c r="AF89" i="13"/>
  <c r="AK89" i="13"/>
  <c r="AM89" i="13"/>
  <c r="AR89" i="13"/>
  <c r="AT89" i="13"/>
  <c r="AY89" i="13"/>
  <c r="BA89" i="13"/>
  <c r="BF89" i="13"/>
  <c r="BH89" i="13"/>
  <c r="BM89" i="13"/>
  <c r="BO89" i="13"/>
  <c r="BT89" i="13"/>
  <c r="BV89" i="13"/>
  <c r="CA89" i="13"/>
  <c r="CC89" i="13"/>
  <c r="B100" i="13"/>
  <c r="D100" i="13"/>
  <c r="I100" i="13"/>
  <c r="K100" i="13"/>
  <c r="P100" i="13"/>
  <c r="R100" i="13"/>
  <c r="W100" i="13"/>
  <c r="Y100" i="13"/>
  <c r="AD100" i="13"/>
  <c r="AF100" i="13"/>
  <c r="AK100" i="13"/>
  <c r="AM100" i="13"/>
  <c r="AR100" i="13"/>
  <c r="AT100" i="13"/>
  <c r="AY100" i="13"/>
  <c r="BA100" i="13"/>
  <c r="BF100" i="13"/>
  <c r="BH100" i="13"/>
  <c r="BM100" i="13"/>
  <c r="BO100" i="13"/>
  <c r="BT100" i="13"/>
  <c r="BV100" i="13"/>
  <c r="CA100" i="13"/>
  <c r="CC100" i="13"/>
  <c r="B128" i="13"/>
  <c r="B131" i="13" s="1"/>
  <c r="D128" i="13"/>
  <c r="I128" i="13"/>
  <c r="K128" i="13"/>
  <c r="I131" i="13"/>
  <c r="P128" i="13"/>
  <c r="P131" i="13" s="1"/>
  <c r="R128" i="13"/>
  <c r="W128" i="13"/>
  <c r="W131" i="13" s="1"/>
  <c r="Y128" i="13"/>
  <c r="AD128" i="13"/>
  <c r="AD131" i="13" s="1"/>
  <c r="AF128" i="13"/>
  <c r="AK128" i="13"/>
  <c r="AM128" i="13"/>
  <c r="AK131" i="13" s="1"/>
  <c r="AR128" i="13"/>
  <c r="AR131" i="13" s="1"/>
  <c r="AT128" i="13"/>
  <c r="AY128" i="13"/>
  <c r="AY131" i="13"/>
  <c r="BA128" i="13"/>
  <c r="BF128" i="13"/>
  <c r="BF131" i="13" s="1"/>
  <c r="BH128" i="13"/>
  <c r="BM128" i="13"/>
  <c r="BO128" i="13"/>
  <c r="BM131" i="13" s="1"/>
  <c r="BT128" i="13"/>
  <c r="BT131" i="13" s="1"/>
  <c r="BV128" i="13"/>
  <c r="CA128" i="13"/>
  <c r="CA131" i="13"/>
  <c r="CC128" i="13"/>
  <c r="B142" i="13"/>
  <c r="D142" i="13"/>
  <c r="I142" i="13"/>
  <c r="K142" i="13"/>
  <c r="P142" i="13"/>
  <c r="R142" i="13"/>
  <c r="W142" i="13"/>
  <c r="Y142" i="13"/>
  <c r="AD142" i="13"/>
  <c r="AF142" i="13"/>
  <c r="AK142" i="13"/>
  <c r="AM142" i="13"/>
  <c r="AR142" i="13"/>
  <c r="AT142" i="13"/>
  <c r="AY142" i="13"/>
  <c r="BA142" i="13"/>
  <c r="BF142" i="13"/>
  <c r="BH142" i="13"/>
  <c r="BM142" i="13"/>
  <c r="BO142" i="13"/>
  <c r="BT142" i="13"/>
  <c r="BV142" i="13"/>
  <c r="CA142" i="13"/>
  <c r="CC142" i="13"/>
  <c r="B161" i="13"/>
  <c r="D161" i="13"/>
  <c r="I161" i="13"/>
  <c r="K161" i="13"/>
  <c r="P161" i="13"/>
  <c r="R161" i="13"/>
  <c r="W161" i="13"/>
  <c r="Y161" i="13"/>
  <c r="AD161" i="13"/>
  <c r="AF161" i="13"/>
  <c r="AK161" i="13"/>
  <c r="AM161" i="13"/>
  <c r="AR161" i="13"/>
  <c r="AT161" i="13"/>
  <c r="AY161" i="13"/>
  <c r="BA161" i="13"/>
  <c r="BF161" i="13"/>
  <c r="BH161" i="13"/>
  <c r="BM161" i="13"/>
  <c r="BO161" i="13"/>
  <c r="BT161" i="13"/>
  <c r="BV161" i="13"/>
  <c r="CA161" i="13"/>
  <c r="CC161" i="13"/>
  <c r="B178" i="13"/>
  <c r="D178" i="13"/>
  <c r="I178" i="13"/>
  <c r="K178" i="13"/>
  <c r="P178" i="13"/>
  <c r="R178" i="13"/>
  <c r="W178" i="13"/>
  <c r="Y178" i="13"/>
  <c r="AD178" i="13"/>
  <c r="AF178" i="13"/>
  <c r="AK178" i="13"/>
  <c r="AM178" i="13"/>
  <c r="AR178" i="13"/>
  <c r="AT178" i="13"/>
  <c r="AY178" i="13"/>
  <c r="BA178" i="13"/>
  <c r="BF178" i="13"/>
  <c r="BH178" i="13"/>
  <c r="BM178" i="13"/>
  <c r="BO178" i="13"/>
  <c r="BT178" i="13"/>
  <c r="BV178" i="13"/>
  <c r="CA178" i="13"/>
  <c r="CC178" i="13"/>
  <c r="B190" i="13"/>
  <c r="D190" i="13"/>
  <c r="I190" i="13"/>
  <c r="K190" i="13"/>
  <c r="P190" i="13"/>
  <c r="R190" i="13"/>
  <c r="W190" i="13"/>
  <c r="Y190" i="13"/>
  <c r="AD190" i="13"/>
  <c r="AF190" i="13"/>
  <c r="AK190" i="13"/>
  <c r="AM190" i="13"/>
  <c r="AR190" i="13"/>
  <c r="AT190" i="13"/>
  <c r="AY190" i="13"/>
  <c r="BA190" i="13"/>
  <c r="BF190" i="13"/>
  <c r="BH190" i="13"/>
  <c r="BM190" i="13"/>
  <c r="BO190" i="13"/>
  <c r="BT190" i="13"/>
  <c r="BV190" i="13"/>
  <c r="CA190" i="13"/>
  <c r="CC190" i="13"/>
  <c r="B210" i="13"/>
  <c r="C197" i="13" s="1"/>
  <c r="D210" i="13"/>
  <c r="E197" i="13" s="1"/>
  <c r="I210" i="13"/>
  <c r="J197" i="13" s="1"/>
  <c r="J200" i="13"/>
  <c r="K210" i="13"/>
  <c r="L197" i="13"/>
  <c r="L208" i="13"/>
  <c r="P210" i="13"/>
  <c r="Q203" i="13" s="1"/>
  <c r="R210" i="13"/>
  <c r="S207" i="13" s="1"/>
  <c r="W210" i="13"/>
  <c r="X205" i="13" s="1"/>
  <c r="Y210" i="13"/>
  <c r="Z197" i="13" s="1"/>
  <c r="Z207" i="13"/>
  <c r="AD210" i="13"/>
  <c r="AE197" i="13"/>
  <c r="AF210" i="13"/>
  <c r="AG207" i="13"/>
  <c r="AK210" i="13"/>
  <c r="AL197" i="13"/>
  <c r="AM210" i="13"/>
  <c r="AN208" i="13"/>
  <c r="AR210" i="13"/>
  <c r="AT210" i="13"/>
  <c r="AY210" i="13"/>
  <c r="BA210" i="13"/>
  <c r="BF210" i="13"/>
  <c r="BH210" i="13"/>
  <c r="BM210" i="13"/>
  <c r="BO210" i="13"/>
  <c r="BT210" i="13"/>
  <c r="BV210" i="13"/>
  <c r="CA210" i="13"/>
  <c r="CC210" i="13"/>
  <c r="B226" i="13"/>
  <c r="D226" i="13"/>
  <c r="I226" i="13"/>
  <c r="K226" i="13"/>
  <c r="P226" i="13"/>
  <c r="R226" i="13"/>
  <c r="W226" i="13"/>
  <c r="Y226" i="13"/>
  <c r="AD226" i="13"/>
  <c r="AF226" i="13"/>
  <c r="AK226" i="13"/>
  <c r="AM226" i="13"/>
  <c r="AR226" i="13"/>
  <c r="AT226" i="13"/>
  <c r="AY226" i="13"/>
  <c r="BA226" i="13"/>
  <c r="BF226" i="13"/>
  <c r="BH226" i="13"/>
  <c r="BM226" i="13"/>
  <c r="BO226" i="13"/>
  <c r="BT226" i="13"/>
  <c r="BV226" i="13"/>
  <c r="CA226" i="13"/>
  <c r="CC226" i="13"/>
  <c r="B244" i="13"/>
  <c r="D244" i="13"/>
  <c r="I244" i="13"/>
  <c r="K244" i="13"/>
  <c r="P244" i="13"/>
  <c r="R244" i="13"/>
  <c r="W244" i="13"/>
  <c r="Y244" i="13"/>
  <c r="AD244" i="13"/>
  <c r="AF244" i="13"/>
  <c r="AK244" i="13"/>
  <c r="AM244" i="13"/>
  <c r="AR244" i="13"/>
  <c r="AT244" i="13"/>
  <c r="AY244" i="13"/>
  <c r="BA244" i="13"/>
  <c r="BF244" i="13"/>
  <c r="BH244" i="13"/>
  <c r="BM244" i="13"/>
  <c r="BO244" i="13"/>
  <c r="BT244" i="13"/>
  <c r="BV244" i="13"/>
  <c r="CA244" i="13"/>
  <c r="CC244" i="13"/>
  <c r="B258" i="13"/>
  <c r="D258" i="13"/>
  <c r="I258" i="13"/>
  <c r="K258" i="13"/>
  <c r="P258" i="13"/>
  <c r="R258" i="13"/>
  <c r="W258" i="13"/>
  <c r="Y258" i="13"/>
  <c r="AD258" i="13"/>
  <c r="AF258" i="13"/>
  <c r="AK258" i="13"/>
  <c r="AM258" i="13"/>
  <c r="AR258" i="13"/>
  <c r="AT258" i="13"/>
  <c r="AY258" i="13"/>
  <c r="BA258" i="13"/>
  <c r="BF258" i="13"/>
  <c r="BH258" i="13"/>
  <c r="BM258" i="13"/>
  <c r="BO258" i="13"/>
  <c r="BT258" i="13"/>
  <c r="BV258" i="13"/>
  <c r="CA258" i="13"/>
  <c r="CC258" i="13"/>
  <c r="B269" i="13"/>
  <c r="D269" i="13"/>
  <c r="F269" i="13"/>
  <c r="I269" i="13"/>
  <c r="K269" i="13"/>
  <c r="M269" i="13"/>
  <c r="P269" i="13"/>
  <c r="R269" i="13"/>
  <c r="T269" i="13"/>
  <c r="W269" i="13"/>
  <c r="Y269" i="13"/>
  <c r="AA269" i="13"/>
  <c r="AD269" i="13"/>
  <c r="AF269" i="13"/>
  <c r="AH269" i="13"/>
  <c r="AK269" i="13"/>
  <c r="AM269" i="13"/>
  <c r="AO269" i="13"/>
  <c r="AR269" i="13"/>
  <c r="AT269" i="13"/>
  <c r="AV269" i="13"/>
  <c r="AY269" i="13"/>
  <c r="BA269" i="13"/>
  <c r="BC269" i="13"/>
  <c r="BF269" i="13"/>
  <c r="BH269" i="13"/>
  <c r="BJ269" i="13"/>
  <c r="BM269" i="13"/>
  <c r="BO269" i="13"/>
  <c r="BQ269" i="13"/>
  <c r="BT269" i="13"/>
  <c r="BV269" i="13"/>
  <c r="BX269" i="13"/>
  <c r="CA269" i="13"/>
  <c r="CC269" i="13"/>
  <c r="CE269" i="13"/>
  <c r="B23" i="12"/>
  <c r="D23" i="12"/>
  <c r="I23" i="12"/>
  <c r="K23" i="12"/>
  <c r="Q23" i="12"/>
  <c r="S23" i="12"/>
  <c r="Y23" i="12"/>
  <c r="AA23" i="12"/>
  <c r="AG23" i="12"/>
  <c r="AI23" i="12"/>
  <c r="AN23" i="12"/>
  <c r="AP23" i="12"/>
  <c r="AU23" i="12"/>
  <c r="AW23" i="12"/>
  <c r="BB23" i="12"/>
  <c r="BD23" i="12"/>
  <c r="BJ23" i="12"/>
  <c r="BL23" i="12"/>
  <c r="BR23" i="12"/>
  <c r="BT23" i="12"/>
  <c r="BY23" i="12"/>
  <c r="CA23" i="12"/>
  <c r="CF23" i="12"/>
  <c r="CH23" i="12"/>
  <c r="B48" i="12"/>
  <c r="D48" i="12"/>
  <c r="I48" i="12"/>
  <c r="K48" i="12"/>
  <c r="Q48" i="12"/>
  <c r="S48" i="12"/>
  <c r="Y48" i="12"/>
  <c r="AA48" i="12"/>
  <c r="AG48" i="12"/>
  <c r="AI48" i="12"/>
  <c r="AN48" i="12"/>
  <c r="AP48" i="12"/>
  <c r="AU48" i="12"/>
  <c r="AW48" i="12"/>
  <c r="BB48" i="12"/>
  <c r="BD48" i="12"/>
  <c r="BJ48" i="12"/>
  <c r="BL48" i="12"/>
  <c r="BR48" i="12"/>
  <c r="BT48" i="12"/>
  <c r="BY48" i="12"/>
  <c r="CA48" i="12"/>
  <c r="CF48" i="12"/>
  <c r="CH48" i="12"/>
  <c r="B73" i="12"/>
  <c r="D73" i="12"/>
  <c r="I73" i="12"/>
  <c r="K73" i="12"/>
  <c r="Q73" i="12"/>
  <c r="S73" i="12"/>
  <c r="Y73" i="12"/>
  <c r="AA73" i="12"/>
  <c r="AG73" i="12"/>
  <c r="AI73" i="12"/>
  <c r="AN73" i="12"/>
  <c r="AP73" i="12"/>
  <c r="AU73" i="12"/>
  <c r="AW73" i="12"/>
  <c r="BB73" i="12"/>
  <c r="BD73" i="12"/>
  <c r="BJ73" i="12"/>
  <c r="BL73" i="12"/>
  <c r="BR73" i="12"/>
  <c r="BT73" i="12"/>
  <c r="BY73" i="12"/>
  <c r="CA73" i="12"/>
  <c r="CF73" i="12"/>
  <c r="CH73" i="12"/>
  <c r="B89" i="12"/>
  <c r="D89" i="12"/>
  <c r="I89" i="12"/>
  <c r="K89" i="12"/>
  <c r="Q89" i="12"/>
  <c r="S89" i="12"/>
  <c r="Y89" i="12"/>
  <c r="AA89" i="12"/>
  <c r="AG89" i="12"/>
  <c r="AI89" i="12"/>
  <c r="AN89" i="12"/>
  <c r="AP89" i="12"/>
  <c r="AU89" i="12"/>
  <c r="AW89" i="12"/>
  <c r="BB89" i="12"/>
  <c r="BD89" i="12"/>
  <c r="BJ89" i="12"/>
  <c r="BL89" i="12"/>
  <c r="BR89" i="12"/>
  <c r="BT89" i="12"/>
  <c r="BY89" i="12"/>
  <c r="CA89" i="12"/>
  <c r="CF89" i="12"/>
  <c r="CH89" i="12"/>
  <c r="B100" i="12"/>
  <c r="D100" i="12"/>
  <c r="I100" i="12"/>
  <c r="K100" i="12"/>
  <c r="Q100" i="12"/>
  <c r="S100" i="12"/>
  <c r="Y100" i="12"/>
  <c r="AA100" i="12"/>
  <c r="AG100" i="12"/>
  <c r="AI100" i="12"/>
  <c r="AN100" i="12"/>
  <c r="AP100" i="12"/>
  <c r="AU100" i="12"/>
  <c r="AW100" i="12"/>
  <c r="BB100" i="12"/>
  <c r="BD100" i="12"/>
  <c r="BJ100" i="12"/>
  <c r="BL100" i="12"/>
  <c r="BR100" i="12"/>
  <c r="BT100" i="12"/>
  <c r="BY100" i="12"/>
  <c r="CA100" i="12"/>
  <c r="CF100" i="12"/>
  <c r="CH100" i="12"/>
  <c r="B128" i="12"/>
  <c r="B131" i="12" s="1"/>
  <c r="D128" i="12"/>
  <c r="I128" i="12"/>
  <c r="K128" i="12"/>
  <c r="I131" i="12" s="1"/>
  <c r="Q128" i="12"/>
  <c r="S128" i="12"/>
  <c r="Q131" i="12"/>
  <c r="Y128" i="12"/>
  <c r="AA128" i="12"/>
  <c r="Y131" i="12" s="1"/>
  <c r="AG128" i="12"/>
  <c r="AG131" i="12" s="1"/>
  <c r="AI128" i="12"/>
  <c r="AN128" i="12"/>
  <c r="AP128" i="12"/>
  <c r="AN131" i="12" s="1"/>
  <c r="AU128" i="12"/>
  <c r="AU131" i="12" s="1"/>
  <c r="AW128" i="12"/>
  <c r="BB128" i="12"/>
  <c r="BD128" i="12"/>
  <c r="BB131" i="12" s="1"/>
  <c r="BJ128" i="12"/>
  <c r="BJ131" i="12" s="1"/>
  <c r="BL128" i="12"/>
  <c r="BR128" i="12"/>
  <c r="BT128" i="12"/>
  <c r="BR131" i="12" s="1"/>
  <c r="BY128" i="12"/>
  <c r="CA128" i="12"/>
  <c r="BY131" i="12"/>
  <c r="CF128" i="12"/>
  <c r="CF131" i="12" s="1"/>
  <c r="CH128" i="12"/>
  <c r="B142" i="12"/>
  <c r="D142" i="12"/>
  <c r="I142" i="12"/>
  <c r="K142" i="12"/>
  <c r="Q142" i="12"/>
  <c r="S142" i="12"/>
  <c r="Y142" i="12"/>
  <c r="AA142" i="12"/>
  <c r="AG142" i="12"/>
  <c r="AI142" i="12"/>
  <c r="AN142" i="12"/>
  <c r="AP142" i="12"/>
  <c r="AU142" i="12"/>
  <c r="AW142" i="12"/>
  <c r="BB142" i="12"/>
  <c r="BD142" i="12"/>
  <c r="BJ142" i="12"/>
  <c r="BL142" i="12"/>
  <c r="BR142" i="12"/>
  <c r="BT142" i="12"/>
  <c r="BY142" i="12"/>
  <c r="CA142" i="12"/>
  <c r="CF142" i="12"/>
  <c r="CH142" i="12"/>
  <c r="B161" i="12"/>
  <c r="D161" i="12"/>
  <c r="I161" i="12"/>
  <c r="K161" i="12"/>
  <c r="Q161" i="12"/>
  <c r="S161" i="12"/>
  <c r="Y161" i="12"/>
  <c r="AA161" i="12"/>
  <c r="AG161" i="12"/>
  <c r="AI161" i="12"/>
  <c r="AN161" i="12"/>
  <c r="AP161" i="12"/>
  <c r="AU161" i="12"/>
  <c r="AW161" i="12"/>
  <c r="BB161" i="12"/>
  <c r="BD161" i="12"/>
  <c r="BJ161" i="12"/>
  <c r="BL161" i="12"/>
  <c r="BR161" i="12"/>
  <c r="BT161" i="12"/>
  <c r="BY161" i="12"/>
  <c r="CA161" i="12"/>
  <c r="CF161" i="12"/>
  <c r="CH161" i="12"/>
  <c r="B178" i="12"/>
  <c r="D178" i="12"/>
  <c r="I178" i="12"/>
  <c r="K178" i="12"/>
  <c r="Q178" i="12"/>
  <c r="S178" i="12"/>
  <c r="Y178" i="12"/>
  <c r="AA178" i="12"/>
  <c r="AG178" i="12"/>
  <c r="AI178" i="12"/>
  <c r="AN178" i="12"/>
  <c r="AP178" i="12"/>
  <c r="AU178" i="12"/>
  <c r="AW178" i="12"/>
  <c r="BB178" i="12"/>
  <c r="BD178" i="12"/>
  <c r="BJ178" i="12"/>
  <c r="BL178" i="12"/>
  <c r="BR178" i="12"/>
  <c r="BT178" i="12"/>
  <c r="BY178" i="12"/>
  <c r="CA178" i="12"/>
  <c r="CF178" i="12"/>
  <c r="CH178" i="12"/>
  <c r="B190" i="12"/>
  <c r="D190" i="12"/>
  <c r="I190" i="12"/>
  <c r="K190" i="12"/>
  <c r="Q190" i="12"/>
  <c r="S190" i="12"/>
  <c r="Y190" i="12"/>
  <c r="AA190" i="12"/>
  <c r="AG190" i="12"/>
  <c r="AI190" i="12"/>
  <c r="AN190" i="12"/>
  <c r="AP190" i="12"/>
  <c r="AU190" i="12"/>
  <c r="AW190" i="12"/>
  <c r="BB190" i="12"/>
  <c r="BD190" i="12"/>
  <c r="BJ190" i="12"/>
  <c r="BL190" i="12"/>
  <c r="BR190" i="12"/>
  <c r="BT190" i="12"/>
  <c r="BY190" i="12"/>
  <c r="CA190" i="12"/>
  <c r="CF190" i="12"/>
  <c r="CH190" i="12"/>
  <c r="B210" i="12"/>
  <c r="D210" i="12"/>
  <c r="I210" i="12"/>
  <c r="K210" i="12"/>
  <c r="Q210" i="12"/>
  <c r="S210" i="12"/>
  <c r="Y210" i="12"/>
  <c r="AA210" i="12"/>
  <c r="AG210" i="12"/>
  <c r="AI210" i="12"/>
  <c r="AN210" i="12"/>
  <c r="AP210" i="12"/>
  <c r="AU210" i="12"/>
  <c r="AW210" i="12"/>
  <c r="BB210" i="12"/>
  <c r="BD210" i="12"/>
  <c r="BJ210" i="12"/>
  <c r="BL210" i="12"/>
  <c r="BR210" i="12"/>
  <c r="BT210" i="12"/>
  <c r="BY210" i="12"/>
  <c r="CA210" i="12"/>
  <c r="CF210" i="12"/>
  <c r="CH210" i="12"/>
  <c r="B226" i="12"/>
  <c r="D226" i="12"/>
  <c r="I226" i="12"/>
  <c r="K226" i="12"/>
  <c r="Q226" i="12"/>
  <c r="S226" i="12"/>
  <c r="Y226" i="12"/>
  <c r="AA226" i="12"/>
  <c r="AG226" i="12"/>
  <c r="AI226" i="12"/>
  <c r="AN226" i="12"/>
  <c r="AP226" i="12"/>
  <c r="AU226" i="12"/>
  <c r="AW226" i="12"/>
  <c r="BB226" i="12"/>
  <c r="BD226" i="12"/>
  <c r="BJ226" i="12"/>
  <c r="BL226" i="12"/>
  <c r="BR226" i="12"/>
  <c r="BT226" i="12"/>
  <c r="BY226" i="12"/>
  <c r="CA226" i="12"/>
  <c r="CF226" i="12"/>
  <c r="CH226" i="12"/>
  <c r="B245" i="12"/>
  <c r="D245" i="12"/>
  <c r="I245" i="12"/>
  <c r="K245" i="12"/>
  <c r="Q245" i="12"/>
  <c r="S245" i="12"/>
  <c r="Y245" i="12"/>
  <c r="AA245" i="12"/>
  <c r="AG245" i="12"/>
  <c r="AI245" i="12"/>
  <c r="AN245" i="12"/>
  <c r="AP245" i="12"/>
  <c r="AU245" i="12"/>
  <c r="AW245" i="12"/>
  <c r="BB245" i="12"/>
  <c r="BD245" i="12"/>
  <c r="BJ245" i="12"/>
  <c r="BL245" i="12"/>
  <c r="BR245" i="12"/>
  <c r="BT245" i="12"/>
  <c r="BY245" i="12"/>
  <c r="CA245" i="12"/>
  <c r="CF245" i="12"/>
  <c r="CH245" i="12"/>
  <c r="Y264" i="12"/>
  <c r="AA264" i="12"/>
  <c r="AG264" i="12"/>
  <c r="AI264" i="12"/>
  <c r="AN264" i="12"/>
  <c r="AP264" i="12"/>
  <c r="AU264" i="12"/>
  <c r="AW264" i="12"/>
  <c r="BB264" i="12"/>
  <c r="BD264" i="12"/>
  <c r="BJ264" i="12"/>
  <c r="BL264" i="12"/>
  <c r="BR264" i="12"/>
  <c r="BT264" i="12"/>
  <c r="BY264" i="12"/>
  <c r="CA264" i="12"/>
  <c r="CF264" i="12"/>
  <c r="CH264" i="12"/>
  <c r="B279" i="12"/>
  <c r="D279" i="12"/>
  <c r="I279" i="12"/>
  <c r="K279" i="12"/>
  <c r="Q279" i="12"/>
  <c r="S279" i="12"/>
  <c r="Y279" i="12"/>
  <c r="AA279" i="12"/>
  <c r="AG279" i="12"/>
  <c r="AI279" i="12"/>
  <c r="AN279" i="12"/>
  <c r="AP279" i="12"/>
  <c r="AU279" i="12"/>
  <c r="AW279" i="12"/>
  <c r="BB279" i="12"/>
  <c r="BD279" i="12"/>
  <c r="BJ279" i="12"/>
  <c r="BL279" i="12"/>
  <c r="BR279" i="12"/>
  <c r="BT279" i="12"/>
  <c r="BY279" i="12"/>
  <c r="CA279" i="12"/>
  <c r="CF279" i="12"/>
  <c r="CH279" i="12"/>
  <c r="B290" i="12"/>
  <c r="D290" i="12"/>
  <c r="F290" i="12"/>
  <c r="I290" i="12"/>
  <c r="K290" i="12"/>
  <c r="M290" i="12"/>
  <c r="Q290" i="12"/>
  <c r="S290" i="12"/>
  <c r="U290" i="12"/>
  <c r="Y290" i="12"/>
  <c r="AA290" i="12"/>
  <c r="AC290" i="12"/>
  <c r="AG290" i="12"/>
  <c r="AI290" i="12"/>
  <c r="AK290" i="12"/>
  <c r="AN290" i="12"/>
  <c r="AP290" i="12"/>
  <c r="AR290" i="12"/>
  <c r="AU290" i="12"/>
  <c r="AW290" i="12"/>
  <c r="AY290" i="12"/>
  <c r="BB290" i="12"/>
  <c r="BD290" i="12"/>
  <c r="BF290" i="12"/>
  <c r="BJ290" i="12"/>
  <c r="BL290" i="12"/>
  <c r="BN290" i="12"/>
  <c r="BR290" i="12"/>
  <c r="BT290" i="12"/>
  <c r="BV290" i="12"/>
  <c r="BY290" i="12"/>
  <c r="CA290" i="12"/>
  <c r="CC290" i="12"/>
  <c r="CF290" i="12"/>
  <c r="CH290" i="12"/>
  <c r="CJ290" i="12"/>
  <c r="B23" i="11"/>
  <c r="D23" i="11"/>
  <c r="J23" i="11"/>
  <c r="L23" i="11"/>
  <c r="Q23" i="11"/>
  <c r="S23" i="11"/>
  <c r="X23" i="11"/>
  <c r="Z23" i="11"/>
  <c r="AE23" i="11"/>
  <c r="AG23" i="11"/>
  <c r="AL23" i="11"/>
  <c r="AN23" i="11"/>
  <c r="AS23" i="11"/>
  <c r="AU23" i="11"/>
  <c r="BG23" i="11"/>
  <c r="BI23" i="11"/>
  <c r="BN23" i="11"/>
  <c r="BP23" i="11"/>
  <c r="BU23" i="11"/>
  <c r="BW23" i="11"/>
  <c r="CB23" i="11"/>
  <c r="CD23" i="11"/>
  <c r="B48" i="11"/>
  <c r="D48" i="11"/>
  <c r="J48" i="11"/>
  <c r="L48" i="11"/>
  <c r="Q48" i="11"/>
  <c r="S48" i="11"/>
  <c r="X48" i="11"/>
  <c r="Z48" i="11"/>
  <c r="AE48" i="11"/>
  <c r="AG48" i="11"/>
  <c r="AL48" i="11"/>
  <c r="AN48" i="11"/>
  <c r="AS48" i="11"/>
  <c r="AU48" i="11"/>
  <c r="BG48" i="11"/>
  <c r="BI48" i="11"/>
  <c r="BN48" i="11"/>
  <c r="BP48" i="11"/>
  <c r="BU48" i="11"/>
  <c r="BW48" i="11"/>
  <c r="CB48" i="11"/>
  <c r="CD48" i="11"/>
  <c r="B73" i="11"/>
  <c r="D73" i="11"/>
  <c r="J73" i="11"/>
  <c r="L73" i="11"/>
  <c r="Q73" i="11"/>
  <c r="S73" i="11"/>
  <c r="X73" i="11"/>
  <c r="Z73" i="11"/>
  <c r="AE73" i="11"/>
  <c r="AG73" i="11"/>
  <c r="AL73" i="11"/>
  <c r="AN73" i="11"/>
  <c r="AS73" i="11"/>
  <c r="AU73" i="11"/>
  <c r="BG73" i="11"/>
  <c r="BI73" i="11"/>
  <c r="BN73" i="11"/>
  <c r="BP73" i="11"/>
  <c r="BU73" i="11"/>
  <c r="BW73" i="11"/>
  <c r="CB73" i="11"/>
  <c r="CD73" i="11"/>
  <c r="B89" i="11"/>
  <c r="D89" i="11"/>
  <c r="J89" i="11"/>
  <c r="L89" i="11"/>
  <c r="Q89" i="11"/>
  <c r="S89" i="11"/>
  <c r="X89" i="11"/>
  <c r="Z89" i="11"/>
  <c r="AE89" i="11"/>
  <c r="AG89" i="11"/>
  <c r="AL89" i="11"/>
  <c r="AN89" i="11"/>
  <c r="AS89" i="11"/>
  <c r="AU89" i="11"/>
  <c r="BG89" i="11"/>
  <c r="BI89" i="11"/>
  <c r="BN89" i="11"/>
  <c r="BP89" i="11"/>
  <c r="BU89" i="11"/>
  <c r="BW89" i="11"/>
  <c r="CB89" i="11"/>
  <c r="CD89" i="11"/>
  <c r="B100" i="11"/>
  <c r="D100" i="11"/>
  <c r="J100" i="11"/>
  <c r="L100" i="11"/>
  <c r="Q100" i="11"/>
  <c r="S100" i="11"/>
  <c r="X100" i="11"/>
  <c r="Z100" i="11"/>
  <c r="AE100" i="11"/>
  <c r="AG100" i="11"/>
  <c r="AL100" i="11"/>
  <c r="AN100" i="11"/>
  <c r="AS100" i="11"/>
  <c r="AU100" i="11"/>
  <c r="BG100" i="11"/>
  <c r="BI100" i="11"/>
  <c r="BN100" i="11"/>
  <c r="BP100" i="11"/>
  <c r="BU100" i="11"/>
  <c r="BW100" i="11"/>
  <c r="CB100" i="11"/>
  <c r="CD100" i="11"/>
  <c r="B128" i="11"/>
  <c r="B131" i="11" s="1"/>
  <c r="D128" i="11"/>
  <c r="J128" i="11"/>
  <c r="L128" i="11"/>
  <c r="J131" i="11" s="1"/>
  <c r="Q128" i="11"/>
  <c r="S128" i="11"/>
  <c r="Q131" i="11"/>
  <c r="X128" i="11"/>
  <c r="X131" i="11" s="1"/>
  <c r="Z128" i="11"/>
  <c r="AE128" i="11"/>
  <c r="AE131" i="11" s="1"/>
  <c r="AG128" i="11"/>
  <c r="AL128" i="11"/>
  <c r="AL131" i="11" s="1"/>
  <c r="AN128" i="11"/>
  <c r="AS128" i="11"/>
  <c r="AS131" i="11" s="1"/>
  <c r="AU128" i="11"/>
  <c r="BG128" i="11"/>
  <c r="BG131" i="11" s="1"/>
  <c r="BI128" i="11"/>
  <c r="BN128" i="11"/>
  <c r="BP128" i="11"/>
  <c r="BN131" i="11" s="1"/>
  <c r="BU128" i="11"/>
  <c r="BW128" i="11"/>
  <c r="BU131" i="11"/>
  <c r="CB128" i="11"/>
  <c r="CB131" i="11" s="1"/>
  <c r="CD128" i="11"/>
  <c r="B142" i="11"/>
  <c r="D142" i="11"/>
  <c r="J142" i="11"/>
  <c r="L142" i="11"/>
  <c r="Q142" i="11"/>
  <c r="S142" i="11"/>
  <c r="X142" i="11"/>
  <c r="Z142" i="11"/>
  <c r="AE142" i="11"/>
  <c r="AG142" i="11"/>
  <c r="AL142" i="11"/>
  <c r="AN142" i="11"/>
  <c r="AS142" i="11"/>
  <c r="AU142" i="11"/>
  <c r="BG142" i="11"/>
  <c r="BI142" i="11"/>
  <c r="BN142" i="11"/>
  <c r="BP142" i="11"/>
  <c r="BU142" i="11"/>
  <c r="BW142" i="11"/>
  <c r="CB142" i="11"/>
  <c r="CD142" i="11"/>
  <c r="B161" i="11"/>
  <c r="D161" i="11"/>
  <c r="J161" i="11"/>
  <c r="L161" i="11"/>
  <c r="Q161" i="11"/>
  <c r="S161" i="11"/>
  <c r="X161" i="11"/>
  <c r="Z161" i="11"/>
  <c r="AE161" i="11"/>
  <c r="AG161" i="11"/>
  <c r="AL161" i="11"/>
  <c r="AN161" i="11"/>
  <c r="AS161" i="11"/>
  <c r="AU161" i="11"/>
  <c r="BG161" i="11"/>
  <c r="BI161" i="11"/>
  <c r="BN161" i="11"/>
  <c r="BP161" i="11"/>
  <c r="BU161" i="11"/>
  <c r="BW161" i="11"/>
  <c r="CB161" i="11"/>
  <c r="CD161" i="11"/>
  <c r="B178" i="11"/>
  <c r="D178" i="11"/>
  <c r="J178" i="11"/>
  <c r="L178" i="11"/>
  <c r="Q178" i="11"/>
  <c r="S178" i="11"/>
  <c r="X178" i="11"/>
  <c r="Z178" i="11"/>
  <c r="AE178" i="11"/>
  <c r="AG178" i="11"/>
  <c r="AL178" i="11"/>
  <c r="AN178" i="11"/>
  <c r="AS178" i="11"/>
  <c r="AU178" i="11"/>
  <c r="BG178" i="11"/>
  <c r="BI178" i="11"/>
  <c r="BN178" i="11"/>
  <c r="BP178" i="11"/>
  <c r="BU178" i="11"/>
  <c r="BW178" i="11"/>
  <c r="CB178" i="11"/>
  <c r="CD178" i="11"/>
  <c r="B190" i="11"/>
  <c r="D190" i="11"/>
  <c r="J190" i="11"/>
  <c r="L190" i="11"/>
  <c r="Q190" i="11"/>
  <c r="S190" i="11"/>
  <c r="X190" i="11"/>
  <c r="Z190" i="11"/>
  <c r="AE190" i="11"/>
  <c r="AG190" i="11"/>
  <c r="AL190" i="11"/>
  <c r="AN190" i="11"/>
  <c r="AS190" i="11"/>
  <c r="AU190" i="11"/>
  <c r="BG190" i="11"/>
  <c r="BI190" i="11"/>
  <c r="BN190" i="11"/>
  <c r="BP190" i="11"/>
  <c r="BU190" i="11"/>
  <c r="BW190" i="11"/>
  <c r="CB190" i="11"/>
  <c r="CD190" i="11"/>
  <c r="B210" i="11"/>
  <c r="D210" i="11"/>
  <c r="J210" i="11"/>
  <c r="L210" i="11"/>
  <c r="Q210" i="11"/>
  <c r="S210" i="11"/>
  <c r="X210" i="11"/>
  <c r="Z210" i="11"/>
  <c r="AE210" i="11"/>
  <c r="AG210" i="11"/>
  <c r="AL210" i="11"/>
  <c r="AN210" i="11"/>
  <c r="AS210" i="11"/>
  <c r="AU210" i="11"/>
  <c r="BG210" i="11"/>
  <c r="BI210" i="11"/>
  <c r="BN210" i="11"/>
  <c r="BP210" i="11"/>
  <c r="BU210" i="11"/>
  <c r="BW210" i="11"/>
  <c r="CB210" i="11"/>
  <c r="CD210" i="11"/>
  <c r="B226" i="11"/>
  <c r="D226" i="11"/>
  <c r="J226" i="11"/>
  <c r="L226" i="11"/>
  <c r="Q226" i="11"/>
  <c r="S226" i="11"/>
  <c r="X226" i="11"/>
  <c r="Z226" i="11"/>
  <c r="AE226" i="11"/>
  <c r="AG226" i="11"/>
  <c r="AL226" i="11"/>
  <c r="AN226" i="11"/>
  <c r="AS226" i="11"/>
  <c r="AU226" i="11"/>
  <c r="BG226" i="11"/>
  <c r="BI226" i="11"/>
  <c r="BN226" i="11"/>
  <c r="BP226" i="11"/>
  <c r="BU226" i="11"/>
  <c r="BW226" i="11"/>
  <c r="CB226" i="11"/>
  <c r="CD226" i="11"/>
  <c r="B245" i="11"/>
  <c r="D245" i="11"/>
  <c r="J245" i="11"/>
  <c r="L245" i="11"/>
  <c r="Q245" i="11"/>
  <c r="S245" i="11"/>
  <c r="X245" i="11"/>
  <c r="Z245" i="11"/>
  <c r="AE245" i="11"/>
  <c r="AG245" i="11"/>
  <c r="AL245" i="11"/>
  <c r="AN245" i="11"/>
  <c r="AS245" i="11"/>
  <c r="AU245" i="11"/>
  <c r="BG245" i="11"/>
  <c r="BI245" i="11"/>
  <c r="BN245" i="11"/>
  <c r="BP245" i="11"/>
  <c r="BU245" i="11"/>
  <c r="BW245" i="11"/>
  <c r="CB245" i="11"/>
  <c r="CD245" i="11"/>
  <c r="B264" i="11"/>
  <c r="D264" i="11"/>
  <c r="J264" i="11"/>
  <c r="L264" i="11"/>
  <c r="Q264" i="11"/>
  <c r="S264" i="11"/>
  <c r="X264" i="11"/>
  <c r="Z264" i="11"/>
  <c r="AE264" i="11"/>
  <c r="AG264" i="11"/>
  <c r="AL264" i="11"/>
  <c r="AN264" i="11"/>
  <c r="AS264" i="11"/>
  <c r="AU264" i="11"/>
  <c r="BG264" i="11"/>
  <c r="BI264" i="11"/>
  <c r="BN264" i="11"/>
  <c r="BP264" i="11"/>
  <c r="BU264" i="11"/>
  <c r="BW264" i="11"/>
  <c r="CB264" i="11"/>
  <c r="CD264" i="11"/>
  <c r="B279" i="11"/>
  <c r="D279" i="11"/>
  <c r="J279" i="11"/>
  <c r="L279" i="11"/>
  <c r="Q279" i="11"/>
  <c r="S279" i="11"/>
  <c r="X279" i="11"/>
  <c r="Z279" i="11"/>
  <c r="AE279" i="11"/>
  <c r="AG279" i="11"/>
  <c r="AL279" i="11"/>
  <c r="AN279" i="11"/>
  <c r="AS279" i="11"/>
  <c r="AU279" i="11"/>
  <c r="BG279" i="11"/>
  <c r="BI279" i="11"/>
  <c r="BN279" i="11"/>
  <c r="BP279" i="11"/>
  <c r="BU279" i="11"/>
  <c r="BW279" i="11"/>
  <c r="CB279" i="11"/>
  <c r="CD279" i="11"/>
  <c r="B290" i="11"/>
  <c r="D290" i="11"/>
  <c r="F290" i="11"/>
  <c r="J290" i="11"/>
  <c r="L290" i="11"/>
  <c r="N290" i="11"/>
  <c r="Q290" i="11"/>
  <c r="S290" i="11"/>
  <c r="U290" i="11"/>
  <c r="X290" i="11"/>
  <c r="Z290" i="11"/>
  <c r="AB290" i="11"/>
  <c r="AE290" i="11"/>
  <c r="AG290" i="11"/>
  <c r="AI290" i="11"/>
  <c r="AL290" i="11"/>
  <c r="AN290" i="11"/>
  <c r="AP290" i="11"/>
  <c r="AS290" i="11"/>
  <c r="AU290" i="11"/>
  <c r="AW290" i="11"/>
  <c r="BG290" i="11"/>
  <c r="BI290" i="11"/>
  <c r="BK290" i="11"/>
  <c r="BN290" i="11"/>
  <c r="BP290" i="11"/>
  <c r="BR290" i="11"/>
  <c r="BU290" i="11"/>
  <c r="BW290" i="11"/>
  <c r="BY290" i="11"/>
  <c r="CB290" i="11"/>
  <c r="CD290" i="11"/>
  <c r="CF290" i="11"/>
  <c r="B23" i="10"/>
  <c r="D23" i="10"/>
  <c r="I23" i="10"/>
  <c r="K23" i="10"/>
  <c r="P23" i="10"/>
  <c r="R23" i="10"/>
  <c r="W23" i="10"/>
  <c r="Y23" i="10"/>
  <c r="AE23" i="10"/>
  <c r="AG23" i="10"/>
  <c r="AL23" i="10"/>
  <c r="AN23" i="10"/>
  <c r="AS23" i="10"/>
  <c r="AU23" i="10"/>
  <c r="AZ23" i="10"/>
  <c r="BB23" i="10"/>
  <c r="BG23" i="10"/>
  <c r="BI23" i="10"/>
  <c r="BN23" i="10"/>
  <c r="BP23" i="10"/>
  <c r="BU23" i="10"/>
  <c r="BW23" i="10"/>
  <c r="CB23" i="10"/>
  <c r="CD23" i="10"/>
  <c r="B48" i="10"/>
  <c r="D48" i="10"/>
  <c r="I48" i="10"/>
  <c r="K48" i="10"/>
  <c r="P48" i="10"/>
  <c r="R48" i="10"/>
  <c r="W48" i="10"/>
  <c r="Y48" i="10"/>
  <c r="AE48" i="10"/>
  <c r="AG48" i="10"/>
  <c r="AL48" i="10"/>
  <c r="AN48" i="10"/>
  <c r="AS48" i="10"/>
  <c r="AU48" i="10"/>
  <c r="AZ48" i="10"/>
  <c r="BB48" i="10"/>
  <c r="BG48" i="10"/>
  <c r="BI48" i="10"/>
  <c r="BN48" i="10"/>
  <c r="BP48" i="10"/>
  <c r="BU48" i="10"/>
  <c r="BW48" i="10"/>
  <c r="CB48" i="10"/>
  <c r="CD48" i="10"/>
  <c r="B73" i="10"/>
  <c r="D73" i="10"/>
  <c r="I73" i="10"/>
  <c r="K73" i="10"/>
  <c r="P73" i="10"/>
  <c r="R73" i="10"/>
  <c r="W73" i="10"/>
  <c r="Y73" i="10"/>
  <c r="AE73" i="10"/>
  <c r="AG73" i="10"/>
  <c r="AL73" i="10"/>
  <c r="AN73" i="10"/>
  <c r="AS73" i="10"/>
  <c r="AU73" i="10"/>
  <c r="AZ73" i="10"/>
  <c r="BB73" i="10"/>
  <c r="BG73" i="10"/>
  <c r="BI73" i="10"/>
  <c r="BN73" i="10"/>
  <c r="BP73" i="10"/>
  <c r="BU73" i="10"/>
  <c r="BW73" i="10"/>
  <c r="CB73" i="10"/>
  <c r="CD73" i="10"/>
  <c r="B89" i="10"/>
  <c r="D89" i="10"/>
  <c r="I89" i="10"/>
  <c r="K89" i="10"/>
  <c r="P89" i="10"/>
  <c r="R89" i="10"/>
  <c r="W89" i="10"/>
  <c r="Y89" i="10"/>
  <c r="AE89" i="10"/>
  <c r="AG89" i="10"/>
  <c r="AL89" i="10"/>
  <c r="AN89" i="10"/>
  <c r="AS89" i="10"/>
  <c r="AU89" i="10"/>
  <c r="AZ89" i="10"/>
  <c r="BB89" i="10"/>
  <c r="BG89" i="10"/>
  <c r="BI89" i="10"/>
  <c r="BN89" i="10"/>
  <c r="BP89" i="10"/>
  <c r="BU89" i="10"/>
  <c r="BW89" i="10"/>
  <c r="CB89" i="10"/>
  <c r="CD89" i="10"/>
  <c r="B100" i="10"/>
  <c r="D100" i="10"/>
  <c r="I100" i="10"/>
  <c r="K100" i="10"/>
  <c r="P100" i="10"/>
  <c r="R100" i="10"/>
  <c r="W100" i="10"/>
  <c r="Y100" i="10"/>
  <c r="AE100" i="10"/>
  <c r="AG100" i="10"/>
  <c r="AL100" i="10"/>
  <c r="AN100" i="10"/>
  <c r="AS100" i="10"/>
  <c r="AU100" i="10"/>
  <c r="AZ100" i="10"/>
  <c r="BB100" i="10"/>
  <c r="BG100" i="10"/>
  <c r="BI100" i="10"/>
  <c r="BN100" i="10"/>
  <c r="BP100" i="10"/>
  <c r="BU100" i="10"/>
  <c r="BW100" i="10"/>
  <c r="CB100" i="10"/>
  <c r="CD100" i="10"/>
  <c r="B128" i="10"/>
  <c r="B131" i="10" s="1"/>
  <c r="D128" i="10"/>
  <c r="I128" i="10"/>
  <c r="K128" i="10"/>
  <c r="I131" i="10" s="1"/>
  <c r="P128" i="10"/>
  <c r="P131" i="10" s="1"/>
  <c r="R128" i="10"/>
  <c r="W128" i="10"/>
  <c r="Y128" i="10"/>
  <c r="W131" i="10" s="1"/>
  <c r="AE128" i="10"/>
  <c r="AE131" i="10" s="1"/>
  <c r="AG128" i="10"/>
  <c r="AL128" i="10"/>
  <c r="AN128" i="10"/>
  <c r="AL131" i="10" s="1"/>
  <c r="AS128" i="10"/>
  <c r="AS131" i="10" s="1"/>
  <c r="AU128" i="10"/>
  <c r="AZ128" i="10"/>
  <c r="AZ131" i="10"/>
  <c r="BB128" i="10"/>
  <c r="BG128" i="10"/>
  <c r="BG131" i="10" s="1"/>
  <c r="BI128" i="10"/>
  <c r="BN128" i="10"/>
  <c r="BP128" i="10"/>
  <c r="BN131" i="10" s="1"/>
  <c r="BU128" i="10"/>
  <c r="BW128" i="10"/>
  <c r="BU131" i="10"/>
  <c r="CB128" i="10"/>
  <c r="CD128" i="10"/>
  <c r="CB131" i="10" s="1"/>
  <c r="B142" i="10"/>
  <c r="D142" i="10"/>
  <c r="I142" i="10"/>
  <c r="K142" i="10"/>
  <c r="P142" i="10"/>
  <c r="R142" i="10"/>
  <c r="W142" i="10"/>
  <c r="Y142" i="10"/>
  <c r="AE142" i="10"/>
  <c r="AG142" i="10"/>
  <c r="AL142" i="10"/>
  <c r="AN142" i="10"/>
  <c r="AS142" i="10"/>
  <c r="AU142" i="10"/>
  <c r="AZ142" i="10"/>
  <c r="BB142" i="10"/>
  <c r="BG142" i="10"/>
  <c r="BI142" i="10"/>
  <c r="BN142" i="10"/>
  <c r="BP142" i="10"/>
  <c r="BU142" i="10"/>
  <c r="BW142" i="10"/>
  <c r="CB142" i="10"/>
  <c r="CD142" i="10"/>
  <c r="B161" i="10"/>
  <c r="D161" i="10"/>
  <c r="I161" i="10"/>
  <c r="K161" i="10"/>
  <c r="P161" i="10"/>
  <c r="R161" i="10"/>
  <c r="W161" i="10"/>
  <c r="Y161" i="10"/>
  <c r="AE161" i="10"/>
  <c r="AG161" i="10"/>
  <c r="AL161" i="10"/>
  <c r="AN161" i="10"/>
  <c r="AS161" i="10"/>
  <c r="AU161" i="10"/>
  <c r="AZ161" i="10"/>
  <c r="BB161" i="10"/>
  <c r="BG161" i="10"/>
  <c r="BI161" i="10"/>
  <c r="BN161" i="10"/>
  <c r="BP161" i="10"/>
  <c r="BU161" i="10"/>
  <c r="BW161" i="10"/>
  <c r="CB161" i="10"/>
  <c r="CD161" i="10"/>
  <c r="B178" i="10"/>
  <c r="D178" i="10"/>
  <c r="I178" i="10"/>
  <c r="K178" i="10"/>
  <c r="P178" i="10"/>
  <c r="R178" i="10"/>
  <c r="W178" i="10"/>
  <c r="Y178" i="10"/>
  <c r="AE178" i="10"/>
  <c r="AG178" i="10"/>
  <c r="AL178" i="10"/>
  <c r="AN178" i="10"/>
  <c r="AS178" i="10"/>
  <c r="AU178" i="10"/>
  <c r="AZ178" i="10"/>
  <c r="BB178" i="10"/>
  <c r="BG178" i="10"/>
  <c r="BI178" i="10"/>
  <c r="BN178" i="10"/>
  <c r="BP178" i="10"/>
  <c r="BU178" i="10"/>
  <c r="BW178" i="10"/>
  <c r="CB178" i="10"/>
  <c r="CD178" i="10"/>
  <c r="B190" i="10"/>
  <c r="D190" i="10"/>
  <c r="I190" i="10"/>
  <c r="K190" i="10"/>
  <c r="P190" i="10"/>
  <c r="R190" i="10"/>
  <c r="W190" i="10"/>
  <c r="Y190" i="10"/>
  <c r="AE190" i="10"/>
  <c r="AG190" i="10"/>
  <c r="AL190" i="10"/>
  <c r="AN190" i="10"/>
  <c r="AS190" i="10"/>
  <c r="AU190" i="10"/>
  <c r="AZ190" i="10"/>
  <c r="BB190" i="10"/>
  <c r="BG190" i="10"/>
  <c r="BI190" i="10"/>
  <c r="BN190" i="10"/>
  <c r="BP190" i="10"/>
  <c r="BU190" i="10"/>
  <c r="BW190" i="10"/>
  <c r="CB190" i="10"/>
  <c r="CD190" i="10"/>
  <c r="B210" i="10"/>
  <c r="D210" i="10"/>
  <c r="I210" i="10"/>
  <c r="K210" i="10"/>
  <c r="P210" i="10"/>
  <c r="R210" i="10"/>
  <c r="W210" i="10"/>
  <c r="Y210" i="10"/>
  <c r="AE210" i="10"/>
  <c r="AG210" i="10"/>
  <c r="AL210" i="10"/>
  <c r="AN210" i="10"/>
  <c r="AS210" i="10"/>
  <c r="AU210" i="10"/>
  <c r="AZ210" i="10"/>
  <c r="BB210" i="10"/>
  <c r="BG210" i="10"/>
  <c r="BI210" i="10"/>
  <c r="BN210" i="10"/>
  <c r="BP210" i="10"/>
  <c r="BU210" i="10"/>
  <c r="BW210" i="10"/>
  <c r="CB210" i="10"/>
  <c r="CD210" i="10"/>
  <c r="B226" i="10"/>
  <c r="D226" i="10"/>
  <c r="I226" i="10"/>
  <c r="K226" i="10"/>
  <c r="P226" i="10"/>
  <c r="R226" i="10"/>
  <c r="W226" i="10"/>
  <c r="Y226" i="10"/>
  <c r="AE226" i="10"/>
  <c r="AG226" i="10"/>
  <c r="AL226" i="10"/>
  <c r="AN226" i="10"/>
  <c r="AS226" i="10"/>
  <c r="AU226" i="10"/>
  <c r="AZ226" i="10"/>
  <c r="BB226" i="10"/>
  <c r="BG226" i="10"/>
  <c r="BI226" i="10"/>
  <c r="BN226" i="10"/>
  <c r="BP226" i="10"/>
  <c r="BU226" i="10"/>
  <c r="BW226" i="10"/>
  <c r="CB226" i="10"/>
  <c r="CD226" i="10"/>
  <c r="B245" i="10"/>
  <c r="D245" i="10"/>
  <c r="I245" i="10"/>
  <c r="K245" i="10"/>
  <c r="P245" i="10"/>
  <c r="R245" i="10"/>
  <c r="W245" i="10"/>
  <c r="Y245" i="10"/>
  <c r="AE245" i="10"/>
  <c r="AG245" i="10"/>
  <c r="AL245" i="10"/>
  <c r="AN245" i="10"/>
  <c r="AS245" i="10"/>
  <c r="AU245" i="10"/>
  <c r="AZ245" i="10"/>
  <c r="BB245" i="10"/>
  <c r="BG245" i="10"/>
  <c r="BI245" i="10"/>
  <c r="BN245" i="10"/>
  <c r="BP245" i="10"/>
  <c r="BU245" i="10"/>
  <c r="BW245" i="10"/>
  <c r="CB245" i="10"/>
  <c r="CD245" i="10"/>
  <c r="B264" i="10"/>
  <c r="D264" i="10"/>
  <c r="I264" i="10"/>
  <c r="K264" i="10"/>
  <c r="P264" i="10"/>
  <c r="R264" i="10"/>
  <c r="W264" i="10"/>
  <c r="Y264" i="10"/>
  <c r="AE264" i="10"/>
  <c r="AG264" i="10"/>
  <c r="AL264" i="10"/>
  <c r="AN264" i="10"/>
  <c r="AS264" i="10"/>
  <c r="AU264" i="10"/>
  <c r="AZ264" i="10"/>
  <c r="BB264" i="10"/>
  <c r="BG264" i="10"/>
  <c r="BI264" i="10"/>
  <c r="BN264" i="10"/>
  <c r="BP264" i="10"/>
  <c r="BU264" i="10"/>
  <c r="BW264" i="10"/>
  <c r="CB264" i="10"/>
  <c r="CD264" i="10"/>
  <c r="B279" i="10"/>
  <c r="D279" i="10"/>
  <c r="I279" i="10"/>
  <c r="K279" i="10"/>
  <c r="P279" i="10"/>
  <c r="R279" i="10"/>
  <c r="W279" i="10"/>
  <c r="Y279" i="10"/>
  <c r="AE279" i="10"/>
  <c r="AG279" i="10"/>
  <c r="AL279" i="10"/>
  <c r="AN279" i="10"/>
  <c r="AS279" i="10"/>
  <c r="AU279" i="10"/>
  <c r="AZ279" i="10"/>
  <c r="BB279" i="10"/>
  <c r="BG279" i="10"/>
  <c r="BI279" i="10"/>
  <c r="BN279" i="10"/>
  <c r="BP279" i="10"/>
  <c r="BU279" i="10"/>
  <c r="BW279" i="10"/>
  <c r="CB279" i="10"/>
  <c r="CD279" i="10"/>
  <c r="B290" i="10"/>
  <c r="D290" i="10"/>
  <c r="F290" i="10"/>
  <c r="I290" i="10"/>
  <c r="K290" i="10"/>
  <c r="M290" i="10"/>
  <c r="P290" i="10"/>
  <c r="R290" i="10"/>
  <c r="T290" i="10"/>
  <c r="W290" i="10"/>
  <c r="Y290" i="10"/>
  <c r="AA290" i="10"/>
  <c r="AE290" i="10"/>
  <c r="AG290" i="10"/>
  <c r="AI290" i="10"/>
  <c r="AL290" i="10"/>
  <c r="AN290" i="10"/>
  <c r="AP290" i="10"/>
  <c r="AS290" i="10"/>
  <c r="AU290" i="10"/>
  <c r="AW290" i="10"/>
  <c r="AZ290" i="10"/>
  <c r="BB290" i="10"/>
  <c r="BD290" i="10"/>
  <c r="BG290" i="10"/>
  <c r="BI290" i="10"/>
  <c r="BK290" i="10"/>
  <c r="BN290" i="10"/>
  <c r="BP290" i="10"/>
  <c r="BR290" i="10"/>
  <c r="BU290" i="10"/>
  <c r="BW290" i="10"/>
  <c r="BY290" i="10"/>
  <c r="CB290" i="10"/>
  <c r="CD290" i="10"/>
  <c r="CF290" i="10"/>
  <c r="B23" i="8"/>
  <c r="D23" i="8"/>
  <c r="I23" i="8"/>
  <c r="K23" i="8"/>
  <c r="P23" i="8"/>
  <c r="R23" i="8"/>
  <c r="W23" i="8"/>
  <c r="Y23" i="8"/>
  <c r="AD23" i="8"/>
  <c r="AF23" i="8"/>
  <c r="AK23" i="8"/>
  <c r="AM23" i="8"/>
  <c r="AR23" i="8"/>
  <c r="AT23" i="8"/>
  <c r="AY23" i="8"/>
  <c r="BA23" i="8"/>
  <c r="BF23" i="8"/>
  <c r="BH23" i="8"/>
  <c r="BM23" i="8"/>
  <c r="BO23" i="8"/>
  <c r="BT23" i="8"/>
  <c r="BV23" i="8"/>
  <c r="CA23" i="8"/>
  <c r="CC23" i="8"/>
  <c r="B48" i="8"/>
  <c r="D48" i="8"/>
  <c r="I48" i="8"/>
  <c r="K48" i="8"/>
  <c r="P48" i="8"/>
  <c r="R48" i="8"/>
  <c r="W48" i="8"/>
  <c r="Y48" i="8"/>
  <c r="AD48" i="8"/>
  <c r="AF48" i="8"/>
  <c r="AK48" i="8"/>
  <c r="AM48" i="8"/>
  <c r="AR48" i="8"/>
  <c r="AT48" i="8"/>
  <c r="AY48" i="8"/>
  <c r="BA48" i="8"/>
  <c r="BF48" i="8"/>
  <c r="BH48" i="8"/>
  <c r="BM48" i="8"/>
  <c r="BO48" i="8"/>
  <c r="BT48" i="8"/>
  <c r="BV48" i="8"/>
  <c r="CA48" i="8"/>
  <c r="CC48" i="8"/>
  <c r="B73" i="8"/>
  <c r="D73" i="8"/>
  <c r="I73" i="8"/>
  <c r="K73" i="8"/>
  <c r="P73" i="8"/>
  <c r="R73" i="8"/>
  <c r="W73" i="8"/>
  <c r="Y73" i="8"/>
  <c r="AD73" i="8"/>
  <c r="AF73" i="8"/>
  <c r="AK73" i="8"/>
  <c r="AM73" i="8"/>
  <c r="AR73" i="8"/>
  <c r="AT73" i="8"/>
  <c r="AY73" i="8"/>
  <c r="BA73" i="8"/>
  <c r="BF73" i="8"/>
  <c r="BH73" i="8"/>
  <c r="BM73" i="8"/>
  <c r="BO73" i="8"/>
  <c r="BT73" i="8"/>
  <c r="BV73" i="8"/>
  <c r="CA73" i="8"/>
  <c r="CC73" i="8"/>
  <c r="B89" i="8"/>
  <c r="D89" i="8"/>
  <c r="I89" i="8"/>
  <c r="K89" i="8"/>
  <c r="P89" i="8"/>
  <c r="R89" i="8"/>
  <c r="W89" i="8"/>
  <c r="Y89" i="8"/>
  <c r="AD89" i="8"/>
  <c r="AF89" i="8"/>
  <c r="AK89" i="8"/>
  <c r="AM89" i="8"/>
  <c r="AR89" i="8"/>
  <c r="AT89" i="8"/>
  <c r="AY89" i="8"/>
  <c r="BA89" i="8"/>
  <c r="BF89" i="8"/>
  <c r="BH89" i="8"/>
  <c r="BM89" i="8"/>
  <c r="BO89" i="8"/>
  <c r="BT89" i="8"/>
  <c r="BV89" i="8"/>
  <c r="CA89" i="8"/>
  <c r="CC89" i="8"/>
  <c r="B100" i="8"/>
  <c r="D100" i="8"/>
  <c r="I100" i="8"/>
  <c r="K100" i="8"/>
  <c r="P100" i="8"/>
  <c r="R100" i="8"/>
  <c r="W100" i="8"/>
  <c r="Y100" i="8"/>
  <c r="AD100" i="8"/>
  <c r="AF100" i="8"/>
  <c r="AK100" i="8"/>
  <c r="AM100" i="8"/>
  <c r="AR100" i="8"/>
  <c r="AT100" i="8"/>
  <c r="AY100" i="8"/>
  <c r="BA100" i="8"/>
  <c r="BF100" i="8"/>
  <c r="BH100" i="8"/>
  <c r="BM100" i="8"/>
  <c r="BO100" i="8"/>
  <c r="BT100" i="8"/>
  <c r="BV100" i="8"/>
  <c r="CA100" i="8"/>
  <c r="CC100" i="8"/>
  <c r="B128" i="8"/>
  <c r="B131" i="8" s="1"/>
  <c r="D128" i="8"/>
  <c r="I128" i="8"/>
  <c r="K128" i="8"/>
  <c r="I131" i="8" s="1"/>
  <c r="P128" i="8"/>
  <c r="R128" i="8"/>
  <c r="P131" i="8"/>
  <c r="W128" i="8"/>
  <c r="W131" i="8" s="1"/>
  <c r="Y128" i="8"/>
  <c r="AD128" i="8"/>
  <c r="AD131" i="8" s="1"/>
  <c r="AF128" i="8"/>
  <c r="AK128" i="8"/>
  <c r="AM128" i="8"/>
  <c r="AK131" i="8" s="1"/>
  <c r="AR128" i="8"/>
  <c r="AT128" i="8"/>
  <c r="AR131" i="8"/>
  <c r="AY128" i="8"/>
  <c r="BA128" i="8"/>
  <c r="AY131" i="8" s="1"/>
  <c r="BF128" i="8"/>
  <c r="BF131" i="8" s="1"/>
  <c r="BH128" i="8"/>
  <c r="BM128" i="8"/>
  <c r="BO128" i="8"/>
  <c r="BM131" i="8" s="1"/>
  <c r="BT128" i="8"/>
  <c r="BV128" i="8"/>
  <c r="BT131" i="8"/>
  <c r="CA128" i="8"/>
  <c r="CA131" i="8" s="1"/>
  <c r="CC128" i="8"/>
  <c r="B142" i="8"/>
  <c r="D142" i="8"/>
  <c r="I142" i="8"/>
  <c r="K142" i="8"/>
  <c r="P142" i="8"/>
  <c r="R142" i="8"/>
  <c r="W142" i="8"/>
  <c r="Y142" i="8"/>
  <c r="AD142" i="8"/>
  <c r="AF142" i="8"/>
  <c r="AK142" i="8"/>
  <c r="AM142" i="8"/>
  <c r="AR142" i="8"/>
  <c r="AT142" i="8"/>
  <c r="AY142" i="8"/>
  <c r="BA142" i="8"/>
  <c r="BF142" i="8"/>
  <c r="BH142" i="8"/>
  <c r="BM142" i="8"/>
  <c r="BO142" i="8"/>
  <c r="BT142" i="8"/>
  <c r="BV142" i="8"/>
  <c r="CA142" i="8"/>
  <c r="CC142" i="8"/>
  <c r="B161" i="8"/>
  <c r="D161" i="8"/>
  <c r="I161" i="8"/>
  <c r="K161" i="8"/>
  <c r="P161" i="8"/>
  <c r="R161" i="8"/>
  <c r="W161" i="8"/>
  <c r="Y161" i="8"/>
  <c r="AD161" i="8"/>
  <c r="AF161" i="8"/>
  <c r="AK161" i="8"/>
  <c r="AM161" i="8"/>
  <c r="AR161" i="8"/>
  <c r="AT161" i="8"/>
  <c r="AY161" i="8"/>
  <c r="BA161" i="8"/>
  <c r="BF161" i="8"/>
  <c r="BH161" i="8"/>
  <c r="BM161" i="8"/>
  <c r="BO161" i="8"/>
  <c r="BT161" i="8"/>
  <c r="BV161" i="8"/>
  <c r="CA161" i="8"/>
  <c r="CC161" i="8"/>
  <c r="B178" i="8"/>
  <c r="D178" i="8"/>
  <c r="I178" i="8"/>
  <c r="K178" i="8"/>
  <c r="P178" i="8"/>
  <c r="R178" i="8"/>
  <c r="W178" i="8"/>
  <c r="Y178" i="8"/>
  <c r="AD178" i="8"/>
  <c r="AF178" i="8"/>
  <c r="AK178" i="8"/>
  <c r="AM178" i="8"/>
  <c r="AR178" i="8"/>
  <c r="AT178" i="8"/>
  <c r="AY178" i="8"/>
  <c r="BA178" i="8"/>
  <c r="BF178" i="8"/>
  <c r="BH178" i="8"/>
  <c r="BM178" i="8"/>
  <c r="BO178" i="8"/>
  <c r="BT178" i="8"/>
  <c r="BV178" i="8"/>
  <c r="CA178" i="8"/>
  <c r="CC178" i="8"/>
  <c r="B190" i="8"/>
  <c r="D190" i="8"/>
  <c r="I190" i="8"/>
  <c r="K190" i="8"/>
  <c r="P190" i="8"/>
  <c r="R190" i="8"/>
  <c r="W190" i="8"/>
  <c r="Y190" i="8"/>
  <c r="AD190" i="8"/>
  <c r="AF190" i="8"/>
  <c r="AK190" i="8"/>
  <c r="AM190" i="8"/>
  <c r="AR190" i="8"/>
  <c r="AT190" i="8"/>
  <c r="AY190" i="8"/>
  <c r="BA190" i="8"/>
  <c r="BF190" i="8"/>
  <c r="BH190" i="8"/>
  <c r="BM190" i="8"/>
  <c r="BO190" i="8"/>
  <c r="BT190" i="8"/>
  <c r="BV190" i="8"/>
  <c r="CA190" i="8"/>
  <c r="CC190" i="8"/>
  <c r="B210" i="8"/>
  <c r="D210" i="8"/>
  <c r="I210" i="8"/>
  <c r="K210" i="8"/>
  <c r="P210" i="8"/>
  <c r="R210" i="8"/>
  <c r="W210" i="8"/>
  <c r="Y210" i="8"/>
  <c r="AD210" i="8"/>
  <c r="AF210" i="8"/>
  <c r="AK210" i="8"/>
  <c r="AM210" i="8"/>
  <c r="AR210" i="8"/>
  <c r="AT210" i="8"/>
  <c r="AY210" i="8"/>
  <c r="BA210" i="8"/>
  <c r="BF210" i="8"/>
  <c r="BH210" i="8"/>
  <c r="BM210" i="8"/>
  <c r="BO210" i="8"/>
  <c r="BT210" i="8"/>
  <c r="BV210" i="8"/>
  <c r="CA210" i="8"/>
  <c r="CC210" i="8"/>
  <c r="B232" i="8"/>
  <c r="D232" i="8"/>
  <c r="I232" i="8"/>
  <c r="K232" i="8"/>
  <c r="P232" i="8"/>
  <c r="R232" i="8"/>
  <c r="W232" i="8"/>
  <c r="Y232" i="8"/>
  <c r="AD232" i="8"/>
  <c r="AF232" i="8"/>
  <c r="AK232" i="8"/>
  <c r="AM232" i="8"/>
  <c r="AR232" i="8"/>
  <c r="AT232" i="8"/>
  <c r="AY232" i="8"/>
  <c r="BA232" i="8"/>
  <c r="BF232" i="8"/>
  <c r="BH232" i="8"/>
  <c r="BM232" i="8"/>
  <c r="BO232" i="8"/>
  <c r="BT232" i="8"/>
  <c r="BV232" i="8"/>
  <c r="CA232" i="8"/>
  <c r="CC232" i="8"/>
  <c r="B251" i="8"/>
  <c r="D251" i="8"/>
  <c r="I251" i="8"/>
  <c r="K251" i="8"/>
  <c r="P251" i="8"/>
  <c r="R251" i="8"/>
  <c r="W251" i="8"/>
  <c r="Y251" i="8"/>
  <c r="AD251" i="8"/>
  <c r="AF251" i="8"/>
  <c r="AK251" i="8"/>
  <c r="AM251" i="8"/>
  <c r="AR251" i="8"/>
  <c r="AT251" i="8"/>
  <c r="AY251" i="8"/>
  <c r="BA251" i="8"/>
  <c r="BF251" i="8"/>
  <c r="BH251" i="8"/>
  <c r="BM251" i="8"/>
  <c r="BO251" i="8"/>
  <c r="BT251" i="8"/>
  <c r="BV251" i="8"/>
  <c r="CA251" i="8"/>
  <c r="CC251" i="8"/>
  <c r="B270" i="8"/>
  <c r="D270" i="8"/>
  <c r="I270" i="8"/>
  <c r="K270" i="8"/>
  <c r="P270" i="8"/>
  <c r="R270" i="8"/>
  <c r="W270" i="8"/>
  <c r="Y270" i="8"/>
  <c r="AD270" i="8"/>
  <c r="AF270" i="8"/>
  <c r="AK270" i="8"/>
  <c r="AM270" i="8"/>
  <c r="AR270" i="8"/>
  <c r="AT270" i="8"/>
  <c r="AY270" i="8"/>
  <c r="BA270" i="8"/>
  <c r="BF270" i="8"/>
  <c r="BH270" i="8"/>
  <c r="BM270" i="8"/>
  <c r="BO270" i="8"/>
  <c r="BT270" i="8"/>
  <c r="BV270" i="8"/>
  <c r="CA270" i="8"/>
  <c r="CC270" i="8"/>
  <c r="B304" i="8"/>
  <c r="D304" i="8"/>
  <c r="I304" i="8"/>
  <c r="K304" i="8"/>
  <c r="P304" i="8"/>
  <c r="R304" i="8"/>
  <c r="W304" i="8"/>
  <c r="Y304" i="8"/>
  <c r="AD304" i="8"/>
  <c r="AF304" i="8"/>
  <c r="AK304" i="8"/>
  <c r="AM304" i="8"/>
  <c r="AR304" i="8"/>
  <c r="AT304" i="8"/>
  <c r="AY304" i="8"/>
  <c r="BA304" i="8"/>
  <c r="BF304" i="8"/>
  <c r="BH304" i="8"/>
  <c r="BM304" i="8"/>
  <c r="BO304" i="8"/>
  <c r="BT304" i="8"/>
  <c r="BV304" i="8"/>
  <c r="CA304" i="8"/>
  <c r="CC304" i="8"/>
  <c r="B315" i="8"/>
  <c r="D315" i="8"/>
  <c r="F315" i="8"/>
  <c r="I315" i="8"/>
  <c r="K315" i="8"/>
  <c r="M315" i="8"/>
  <c r="P315" i="8"/>
  <c r="R315" i="8"/>
  <c r="T315" i="8"/>
  <c r="W315" i="8"/>
  <c r="Y315" i="8"/>
  <c r="AA315" i="8"/>
  <c r="AD315" i="8"/>
  <c r="AF315" i="8"/>
  <c r="AH315" i="8"/>
  <c r="AK315" i="8"/>
  <c r="AM315" i="8"/>
  <c r="AO315" i="8"/>
  <c r="AR315" i="8"/>
  <c r="AT315" i="8"/>
  <c r="AV315" i="8"/>
  <c r="AY315" i="8"/>
  <c r="BA315" i="8"/>
  <c r="BC315" i="8"/>
  <c r="BF315" i="8"/>
  <c r="BH315" i="8"/>
  <c r="BJ315" i="8"/>
  <c r="BM315" i="8"/>
  <c r="BO315" i="8"/>
  <c r="BQ315" i="8"/>
  <c r="BT315" i="8"/>
  <c r="BV315" i="8"/>
  <c r="BX315" i="8"/>
  <c r="CA315" i="8"/>
  <c r="CC315" i="8"/>
  <c r="B23" i="7"/>
  <c r="D23" i="7"/>
  <c r="I23" i="7"/>
  <c r="K23" i="7"/>
  <c r="P23" i="7"/>
  <c r="R23" i="7"/>
  <c r="W23" i="7"/>
  <c r="Y23" i="7"/>
  <c r="AD23" i="7"/>
  <c r="AF23" i="7"/>
  <c r="B48" i="7"/>
  <c r="D48" i="7"/>
  <c r="I48" i="7"/>
  <c r="K48" i="7"/>
  <c r="P48" i="7"/>
  <c r="R48" i="7"/>
  <c r="W48" i="7"/>
  <c r="Y48" i="7"/>
  <c r="AD48" i="7"/>
  <c r="AF48" i="7"/>
  <c r="B73" i="7"/>
  <c r="D73" i="7"/>
  <c r="I73" i="7"/>
  <c r="K73" i="7"/>
  <c r="P73" i="7"/>
  <c r="R73" i="7"/>
  <c r="W73" i="7"/>
  <c r="Y73" i="7"/>
  <c r="AD73" i="7"/>
  <c r="AF73" i="7"/>
  <c r="B89" i="7"/>
  <c r="D89" i="7"/>
  <c r="I89" i="7"/>
  <c r="K89" i="7"/>
  <c r="P89" i="7"/>
  <c r="R89" i="7"/>
  <c r="W89" i="7"/>
  <c r="Y89" i="7"/>
  <c r="AD89" i="7"/>
  <c r="AF89" i="7"/>
  <c r="B100" i="7"/>
  <c r="D100" i="7"/>
  <c r="I100" i="7"/>
  <c r="K100" i="7"/>
  <c r="P100" i="7"/>
  <c r="R100" i="7"/>
  <c r="W100" i="7"/>
  <c r="Y100" i="7"/>
  <c r="AD100" i="7"/>
  <c r="AF100" i="7"/>
  <c r="B128" i="7"/>
  <c r="B131" i="7" s="1"/>
  <c r="D128" i="7"/>
  <c r="I128" i="7"/>
  <c r="K128" i="7"/>
  <c r="I131" i="7" s="1"/>
  <c r="P128" i="7"/>
  <c r="R128" i="7"/>
  <c r="P131" i="7"/>
  <c r="W128" i="7"/>
  <c r="Y128" i="7"/>
  <c r="W131" i="7"/>
  <c r="AD128" i="7"/>
  <c r="AD131" i="7" s="1"/>
  <c r="AF128" i="7"/>
  <c r="B142" i="7"/>
  <c r="D142" i="7"/>
  <c r="I142" i="7"/>
  <c r="K142" i="7"/>
  <c r="P142" i="7"/>
  <c r="R142" i="7"/>
  <c r="W142" i="7"/>
  <c r="Y142" i="7"/>
  <c r="AD142" i="7"/>
  <c r="AF142" i="7"/>
  <c r="B161" i="7"/>
  <c r="D161" i="7"/>
  <c r="I161" i="7"/>
  <c r="K161" i="7"/>
  <c r="P161" i="7"/>
  <c r="R161" i="7"/>
  <c r="W161" i="7"/>
  <c r="Y161" i="7"/>
  <c r="AD161" i="7"/>
  <c r="AF161" i="7"/>
  <c r="B178" i="7"/>
  <c r="D178" i="7"/>
  <c r="I178" i="7"/>
  <c r="K178" i="7"/>
  <c r="P178" i="7"/>
  <c r="R178" i="7"/>
  <c r="W178" i="7"/>
  <c r="Y178" i="7"/>
  <c r="AD178" i="7"/>
  <c r="AF178" i="7"/>
  <c r="B190" i="7"/>
  <c r="D190" i="7"/>
  <c r="I190" i="7"/>
  <c r="K190" i="7"/>
  <c r="P190" i="7"/>
  <c r="R190" i="7"/>
  <c r="W190" i="7"/>
  <c r="Y190" i="7"/>
  <c r="AD190" i="7"/>
  <c r="AF190" i="7"/>
  <c r="B210" i="7"/>
  <c r="D210" i="7"/>
  <c r="I210" i="7"/>
  <c r="K210" i="7"/>
  <c r="P210" i="7"/>
  <c r="R210" i="7"/>
  <c r="W210" i="7"/>
  <c r="Y210" i="7"/>
  <c r="AD210" i="7"/>
  <c r="AF210" i="7"/>
  <c r="B232" i="7"/>
  <c r="D232" i="7"/>
  <c r="I232" i="7"/>
  <c r="K232" i="7"/>
  <c r="P232" i="7"/>
  <c r="R232" i="7"/>
  <c r="W232" i="7"/>
  <c r="Y232" i="7"/>
  <c r="AD232" i="7"/>
  <c r="AF232" i="7"/>
  <c r="B251" i="7"/>
  <c r="D251" i="7"/>
  <c r="I251" i="7"/>
  <c r="K251" i="7"/>
  <c r="P251" i="7"/>
  <c r="R251" i="7"/>
  <c r="W251" i="7"/>
  <c r="Y251" i="7"/>
  <c r="AD251" i="7"/>
  <c r="AF251" i="7"/>
  <c r="B270" i="7"/>
  <c r="D270" i="7"/>
  <c r="I270" i="7"/>
  <c r="K270" i="7"/>
  <c r="P270" i="7"/>
  <c r="R270" i="7"/>
  <c r="W270" i="7"/>
  <c r="Y270" i="7"/>
  <c r="AD270" i="7"/>
  <c r="AF270" i="7"/>
  <c r="B304" i="7"/>
  <c r="D304" i="7"/>
  <c r="I304" i="7"/>
  <c r="K304" i="7"/>
  <c r="P304" i="7"/>
  <c r="R304" i="7"/>
  <c r="W304" i="7"/>
  <c r="Y304" i="7"/>
  <c r="AD304" i="7"/>
  <c r="AF304" i="7"/>
  <c r="B315" i="7"/>
  <c r="D315" i="7"/>
  <c r="F315" i="7"/>
  <c r="I315" i="7"/>
  <c r="K315" i="7"/>
  <c r="M315" i="7"/>
  <c r="P315" i="7"/>
  <c r="R315" i="7"/>
  <c r="T315" i="7"/>
  <c r="W315" i="7"/>
  <c r="Y315" i="7"/>
  <c r="AA315" i="7"/>
  <c r="AD315" i="7"/>
  <c r="AF315" i="7"/>
  <c r="AH315" i="7"/>
  <c r="AM292" i="4"/>
  <c r="AF292" i="4"/>
  <c r="Y292" i="4"/>
  <c r="R292" i="4"/>
  <c r="K292" i="4"/>
  <c r="D292" i="4"/>
  <c r="AE208" i="13"/>
  <c r="C208" i="13"/>
  <c r="Q207" i="13"/>
  <c r="C206" i="13"/>
  <c r="AE204" i="13"/>
  <c r="C204" i="13"/>
  <c r="C202" i="13"/>
  <c r="AE200" i="13"/>
  <c r="C200" i="13"/>
  <c r="Q199" i="13"/>
  <c r="AE198" i="13"/>
  <c r="C198" i="13"/>
  <c r="Z208" i="13"/>
  <c r="S208" i="13"/>
  <c r="L207" i="13"/>
  <c r="E207" i="13"/>
  <c r="Z206" i="13"/>
  <c r="S206" i="13"/>
  <c r="L205" i="13"/>
  <c r="Z204" i="13"/>
  <c r="S204" i="13"/>
  <c r="L203" i="13"/>
  <c r="E203" i="13"/>
  <c r="Z202" i="13"/>
  <c r="S202" i="13"/>
  <c r="L201" i="13"/>
  <c r="Z200" i="13"/>
  <c r="S200" i="13"/>
  <c r="L199" i="13"/>
  <c r="E199" i="13"/>
  <c r="Z198" i="13"/>
  <c r="S198" i="13"/>
  <c r="J198" i="13"/>
  <c r="X199" i="13"/>
  <c r="AL200" i="13"/>
  <c r="AL202" i="13"/>
  <c r="AL204" i="13"/>
  <c r="AL206" i="13"/>
  <c r="J208" i="13"/>
  <c r="AL208" i="13"/>
  <c r="C199" i="13"/>
  <c r="AE199" i="13"/>
  <c r="Q200" i="13"/>
  <c r="C201" i="13"/>
  <c r="AE201" i="13"/>
  <c r="C203" i="13"/>
  <c r="AE203" i="13"/>
  <c r="C205" i="13"/>
  <c r="AE205" i="13"/>
  <c r="C207" i="13"/>
  <c r="AE207" i="13"/>
  <c r="Q208" i="13"/>
  <c r="AL198" i="13"/>
  <c r="J202" i="13"/>
  <c r="X198" i="13"/>
  <c r="AL199" i="13"/>
  <c r="J201" i="13"/>
  <c r="AL201" i="13"/>
  <c r="J203" i="13"/>
  <c r="AL203" i="13"/>
  <c r="AL205" i="13"/>
  <c r="X206" i="13"/>
  <c r="AL207" i="13"/>
  <c r="E198" i="13"/>
  <c r="S199" i="13"/>
  <c r="S201" i="13"/>
  <c r="S203" i="13"/>
  <c r="S205" i="13"/>
  <c r="E206" i="13"/>
  <c r="Z199" i="13"/>
  <c r="L200" i="13"/>
  <c r="Z201" i="13"/>
  <c r="Z203" i="13"/>
  <c r="L204" i="13"/>
  <c r="AN204" i="13"/>
  <c r="Z205" i="13"/>
  <c r="L206" i="13"/>
  <c r="S197" i="13"/>
  <c r="AN206" i="13"/>
  <c r="AN198" i="13"/>
  <c r="X208" i="13"/>
  <c r="X207" i="13"/>
  <c r="Q202" i="13"/>
  <c r="AN201" i="13"/>
  <c r="AN205" i="13"/>
  <c r="Q205" i="13"/>
  <c r="AN202" i="13"/>
  <c r="E204" i="13"/>
  <c r="J207" i="13"/>
  <c r="X204" i="13"/>
  <c r="J199" i="13"/>
  <c r="J204" i="13"/>
  <c r="Q206" i="13"/>
  <c r="Q198" i="13"/>
  <c r="J206" i="13"/>
  <c r="AN199" i="13"/>
  <c r="AN203" i="13"/>
  <c r="AN207" i="13"/>
  <c r="Q201" i="13"/>
  <c r="AN197" i="13"/>
  <c r="AG197" i="13"/>
  <c r="X197" i="13"/>
  <c r="Q197" i="13"/>
  <c r="E208" i="13"/>
  <c r="E200" i="13"/>
  <c r="X200" i="13"/>
  <c r="X201" i="13"/>
  <c r="X203" i="13"/>
  <c r="AN200" i="13"/>
  <c r="E202" i="13"/>
  <c r="J205" i="13"/>
  <c r="X202" i="13"/>
  <c r="Q204" i="13"/>
  <c r="E201" i="13"/>
  <c r="AG203" i="13"/>
  <c r="E205" i="13"/>
  <c r="AG198" i="13"/>
  <c r="AG200" i="13"/>
  <c r="AG199" i="13"/>
  <c r="AG201" i="13"/>
  <c r="AG205" i="13"/>
  <c r="AG208" i="13"/>
  <c r="AG204" i="13"/>
  <c r="AG206" i="13"/>
  <c r="L202" i="13"/>
  <c r="L198" i="13"/>
  <c r="AG202" i="13"/>
  <c r="AE202" i="13"/>
  <c r="AE206" i="13"/>
</calcChain>
</file>

<file path=xl/sharedStrings.xml><?xml version="1.0" encoding="utf-8"?>
<sst xmlns="http://schemas.openxmlformats.org/spreadsheetml/2006/main" count="28577" uniqueCount="458">
  <si>
    <t>Variable</t>
  </si>
  <si>
    <t>Fixed</t>
  </si>
  <si>
    <t>Libor Linked</t>
  </si>
  <si>
    <t>Capped</t>
  </si>
  <si>
    <t>House / Flat purchase</t>
  </si>
  <si>
    <t>Remortgage</t>
  </si>
  <si>
    <t>North</t>
  </si>
  <si>
    <t>North West</t>
  </si>
  <si>
    <t>Yorkshire &amp; Humberside</t>
  </si>
  <si>
    <t>East Midlands</t>
  </si>
  <si>
    <t>West Midlands</t>
  </si>
  <si>
    <t>East Anglia</t>
  </si>
  <si>
    <t>South West</t>
  </si>
  <si>
    <t>Greater London</t>
  </si>
  <si>
    <t>Wales</t>
  </si>
  <si>
    <t>Scotland</t>
  </si>
  <si>
    <t>up to 1</t>
  </si>
  <si>
    <t>&gt; 1 &lt; = 2</t>
  </si>
  <si>
    <t>&gt; 2 &lt; = 3</t>
  </si>
  <si>
    <t>&gt; 3 &lt; = 4</t>
  </si>
  <si>
    <t>&gt; 4 &lt; = 5</t>
  </si>
  <si>
    <t>&gt; 5 &lt; = 6</t>
  </si>
  <si>
    <t>&gt; 100</t>
  </si>
  <si>
    <t>Interest only / Endowment</t>
  </si>
  <si>
    <t>Repayment</t>
  </si>
  <si>
    <t>0.00 to 15,000</t>
  </si>
  <si>
    <t>15,000.01 to 30,000</t>
  </si>
  <si>
    <t>30,000.01 to 45,000</t>
  </si>
  <si>
    <t>45,000.01 to 60,000</t>
  </si>
  <si>
    <t>60,000.01 to 70,000</t>
  </si>
  <si>
    <t>70,000.01 to 80,000</t>
  </si>
  <si>
    <t>80,000.01 to 90,000</t>
  </si>
  <si>
    <t>90,000.01 to 100,000</t>
  </si>
  <si>
    <t>100,000.01 to 110,000</t>
  </si>
  <si>
    <t>110,000.01 to 120,000</t>
  </si>
  <si>
    <t>120,000.01 to 130,000</t>
  </si>
  <si>
    <t>130,000.01 to 140,000</t>
  </si>
  <si>
    <t>140,000.01 to 150,000</t>
  </si>
  <si>
    <t>150,000.01 to 175,000</t>
  </si>
  <si>
    <t>175,000.01 to 200,000</t>
  </si>
  <si>
    <t>200,000.01 to 225,000</t>
  </si>
  <si>
    <t>225,000.01 to 250,000</t>
  </si>
  <si>
    <t>over 250,000</t>
  </si>
  <si>
    <t>Freehold</t>
  </si>
  <si>
    <t>Leasehold</t>
  </si>
  <si>
    <t>Feudal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</si>
  <si>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</si>
  <si>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</si>
  <si>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</si>
  <si>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</si>
  <si>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</si>
  <si>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</si>
  <si>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</si>
  <si>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</si>
  <si>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</si>
  <si>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</si>
  <si>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</si>
  <si>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</si>
  <si>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</si>
  <si>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</si>
  <si>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</si>
  <si>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80 &lt; = 85</t>
  </si>
  <si>
    <t>&gt; 85 &lt; = 90</t>
  </si>
  <si>
    <t>&gt; 90 &lt; = 95</t>
  </si>
  <si>
    <t>&gt; 95 &lt; = 97</t>
  </si>
  <si>
    <t>&gt; 97 &lt; = 100</t>
  </si>
  <si>
    <t>South East (excl. GL)</t>
  </si>
  <si>
    <t>LOAN TO VALUE RATIOS (LTV)</t>
  </si>
  <si>
    <t>LOAN TO VALUE RATIOS (%)</t>
  </si>
  <si>
    <t>% OF TOTAL</t>
  </si>
  <si>
    <t>NUMBER OF MORTGAGES</t>
  </si>
  <si>
    <t>PRODUCT</t>
  </si>
  <si>
    <t>USE OF PROCEEDS</t>
  </si>
  <si>
    <t>REGION</t>
  </si>
  <si>
    <t>INTEREST RATE BANDS</t>
  </si>
  <si>
    <t>NUMBER OF MONTHS</t>
  </si>
  <si>
    <t>PRODUCT SUMMARY BY RATE FIXING METHOD</t>
  </si>
  <si>
    <t>AVERAGE LOAN SIZE</t>
  </si>
  <si>
    <t>PROPERTY TENURE</t>
  </si>
  <si>
    <t>SEASONING OF MORTGAGES</t>
  </si>
  <si>
    <t>MATURITY OF MORTGAGES</t>
  </si>
  <si>
    <t>WEIGHTED AVERAGE REMAINING TERM TO MATURITY</t>
  </si>
  <si>
    <t>LOAN PURPOSE</t>
  </si>
  <si>
    <t>GEOGRAPHICAL DISPERSION</t>
  </si>
  <si>
    <t>INTEREST CHARGING RATE</t>
  </si>
  <si>
    <t>WEIGHTED AVERAGE INTEREST CHARGING RATE</t>
  </si>
  <si>
    <t>WEIGHTED AVERAGE NO. OF MONTHS IN ARREARS</t>
  </si>
  <si>
    <t>PRODUCT SUMMARY BY REPAYMENT METHOD</t>
  </si>
  <si>
    <t>OCCUPANCY</t>
  </si>
  <si>
    <t>Owner occupied</t>
  </si>
  <si>
    <t>Letting - professional</t>
  </si>
  <si>
    <t>Letting - amateur</t>
  </si>
  <si>
    <t>&lt;1995</t>
  </si>
  <si>
    <t>Northern Ireland</t>
  </si>
  <si>
    <t>up to 5.00%</t>
  </si>
  <si>
    <t>5.01% to 5.50%</t>
  </si>
  <si>
    <t>5.51% to 6.00%</t>
  </si>
  <si>
    <t>6.01% to 6.50%</t>
  </si>
  <si>
    <t>6.51% to 7.00%</t>
  </si>
  <si>
    <t>7.01% to 7.50%</t>
  </si>
  <si>
    <t>more than 7.50%</t>
  </si>
  <si>
    <t>Flexible</t>
  </si>
  <si>
    <t>Non-Flexible</t>
  </si>
  <si>
    <t>ESCROW BALANCE £</t>
  </si>
  <si>
    <t>TENURE</t>
  </si>
  <si>
    <t>ORIGINATION YEAR</t>
  </si>
  <si>
    <t>MATURITY</t>
  </si>
  <si>
    <t>CURRENT BALANCE £</t>
  </si>
  <si>
    <t>CURRENT  BALANCE</t>
  </si>
  <si>
    <t>AVERAGE LTV WEIGHTED BY CURRENT BALANCE</t>
  </si>
  <si>
    <t>NUMBER OF MONTHS IN ARREARS - NON RECEIVER OF RENT / POSSESSION CASES</t>
  </si>
  <si>
    <t>&gt; 6 &lt; = 12</t>
  </si>
  <si>
    <t>&gt; 12</t>
  </si>
  <si>
    <t>NUMBER OF MONTHS IN ARREARS - RECEIVER OF RENT / POSSESSION CASES</t>
  </si>
  <si>
    <t>Base rate tracker</t>
  </si>
  <si>
    <t>TYPE</t>
  </si>
  <si>
    <t>LOAN TYPE</t>
  </si>
  <si>
    <t>LOAN TO VALUE RATIOS BASED ON NATIONWIDE INDEX  AS AT JUNE 07</t>
  </si>
  <si>
    <t>LOAN TO VALUE RATIOS BASED ON HALIFAX INDEX  AS AT JUNE 07</t>
  </si>
  <si>
    <t>FIRST FLEXIBLE NO.4 PLC - AS AT SEPTEMBER 2007</t>
  </si>
  <si>
    <t xml:space="preserve">                        PRINCIPAL DETERMINATION DATE - 19/09/07</t>
  </si>
  <si>
    <t>FIRST FLEXIBLE NO.4 PLC - AS AT OCTOBER 2007</t>
  </si>
  <si>
    <t xml:space="preserve">                        PRINCIPAL DETERMINATION DATE - 20/10/07</t>
  </si>
  <si>
    <t>FIRST FLEXIBLE NO.4 PLC - AS AT NOVEMBER 2007</t>
  </si>
  <si>
    <t>LOAN TO VALUE RATIOS BASED ON NATIONWIDE INDEX  AS AT SEPTEMBER 07</t>
  </si>
  <si>
    <t>LOAN TO VALUE RATIOS BASED ON HALIFAX INDEX  AS AT SEPTEMBER 07</t>
  </si>
  <si>
    <t xml:space="preserve">                        PRINCIPAL DETERMINATION DATE - 21/11/07</t>
  </si>
  <si>
    <t>FIRST FLEXIBLE NO.4 PLC - AS AT DECEMBER 2007</t>
  </si>
  <si>
    <t xml:space="preserve">                        PRINCIPAL DETERMINATION DATE - 18/12/07</t>
  </si>
  <si>
    <t>FIRST FLEXIBLE NO.4 PLC - AS AT JANUARY 2008</t>
  </si>
  <si>
    <t>LOAN TO VALUE RATIOS BASED ON NATIONWIDE INDEX  AS AT DECEMBER 07</t>
  </si>
  <si>
    <t>LOAN TO VALUE RATIOS BASED ON HALIFAX INDEX  AS AT DECEMBER 07</t>
  </si>
  <si>
    <t xml:space="preserve">                        PRINCIPAL DETERMINATION DATE - 22/01/08</t>
  </si>
  <si>
    <t>FIRST FLEXIBLE NO.4 PLC - AS AT FEBRUARY 2008</t>
  </si>
  <si>
    <t xml:space="preserve">                        PRINCIPAL DETERMINATION DATE - 20/02/08</t>
  </si>
  <si>
    <t>FIRST FLEXIBLE NO.4 PLC - AS AT MARCH 2008</t>
  </si>
  <si>
    <t xml:space="preserve">                              PRINCIPAL DETERMINATION DATE - 18/03/08</t>
  </si>
  <si>
    <t>FIRST FLEXIBLE NO.4 PLC - AS AT APRIL 2008</t>
  </si>
  <si>
    <t>LOAN TO VALUE RATIOS BASED ON NATIONWIDE INDEX  AS AT MARCH 08</t>
  </si>
  <si>
    <t>LOAN TO VALUE RATIOS BASED ON HALIFAX INDEX  AS AT MARCH 08</t>
  </si>
  <si>
    <t xml:space="preserve">                              PRINCIPAL DETERMINATION DATE - 21/04/08</t>
  </si>
  <si>
    <t>FIRST FLEXIBLE NO.4 PLC - AS AT MAY 2008</t>
  </si>
  <si>
    <t xml:space="preserve">                              PRINCIPAL DETERMINATION DATE - 20/05/08</t>
  </si>
  <si>
    <t>FIRST FLEXIBLE NO.4 PLC - AS AT JUNE 2008</t>
  </si>
  <si>
    <t xml:space="preserve">                              PRINCIPAL DETERMINATION DATE - 19/06/08</t>
  </si>
  <si>
    <t>FIRST FLEXIBLE NO.4 PLC - AS AT JULY 2008</t>
  </si>
  <si>
    <t>LOAN TO VALUE RATIOS BASED ON NATIONWIDE INDEX  AS AT JUNE 08</t>
  </si>
  <si>
    <t>LOAN TO VALUE RATIOS BASED ON HALIFAX INDEX  AS AT JUNE 08</t>
  </si>
  <si>
    <t xml:space="preserve">                                  PRINCIPAL DETERMINATION DATE - 22/07/08</t>
  </si>
  <si>
    <t>FIRST FLEXIBLE NO.4 PLC - AS AT AUGUST 2008</t>
  </si>
  <si>
    <t xml:space="preserve">                                  PRINCIPAL DETERMINATION DATE - 19/08/08</t>
  </si>
  <si>
    <t>FIRST FLEXIBLE NO.4 PLC - AS AT SEPTEMBER 2008</t>
  </si>
  <si>
    <t xml:space="preserve">                                  PRINCIPAL DETERMINATION DATE - 19/09/08</t>
  </si>
  <si>
    <t>LOAN TO VALUE RATIOS BASED ON NATIONWIDE INDEX  AS AT SEPTEMBER 08</t>
  </si>
  <si>
    <t>LOAN TO VALUE RATIOS BASED ON HALIFAX INDEX  AS AT SEPTEMBER 08</t>
  </si>
  <si>
    <t>FIRST FLEXIBLE NO.4 PLC - AS AT OCTOBER 2008</t>
  </si>
  <si>
    <t xml:space="preserve">                                  PRINCIPAL DETERMINATION DATE - 22/10/08</t>
  </si>
  <si>
    <t>FIRST FLEXIBLE NO.4 PLC - AS AT NOVEMBER 2008</t>
  </si>
  <si>
    <t xml:space="preserve">                                  PRINCIPAL DETERMINATION DATE - 19/11/08</t>
  </si>
  <si>
    <t>FIRST FLEXIBLE NO.4 PLC - AS AT DECEMBER 2008</t>
  </si>
  <si>
    <t xml:space="preserve">                                  PRINCIPAL DETERMINATION DATE - 18/12/08</t>
  </si>
  <si>
    <t>FIRST FLEXIBLE NO.4 PLC - AS AT JANUARY 2009</t>
  </si>
  <si>
    <t>LOAN TO VALUE RATIOS BASED ON NATIONWIDE INDEX  AS AT DECEMBER 08</t>
  </si>
  <si>
    <t>LOAN TO VALUE RATIOS BASED ON HALIFAX INDEX  AS AT DECEMBER 08</t>
  </si>
  <si>
    <t xml:space="preserve">                            PRINCIPAL DETERMINATION DATE - 21/01/09</t>
  </si>
  <si>
    <t>FIRST FLEXIBLE NO.4 PLC - AS AT FEBRUARY 2009</t>
  </si>
  <si>
    <t xml:space="preserve">                            PRINCIPAL DETERMINATION DATE - 18/02/09</t>
  </si>
  <si>
    <t>FIRST FLEXIBLE NO.4 PLC - AS AT MARCH 2009</t>
  </si>
  <si>
    <t xml:space="preserve">                            PRINCIPAL DETERMINATION DATE - 20/03/09</t>
  </si>
  <si>
    <t>FIRST FLEXIBLE NO.4 PLC - AS AT APRIL 2009</t>
  </si>
  <si>
    <t xml:space="preserve">                            PRINCIPAL DETERMINATION DATE - 21/04/09</t>
  </si>
  <si>
    <t>LOAN TO VALUE RATIOS BASED ON NATIONWIDE INDEX  AS AT MARCH 09</t>
  </si>
  <si>
    <t>LOAN TO VALUE RATIOS BASED ON HALIFAX INDEX  AS AT MARCH 09</t>
  </si>
  <si>
    <t>FIRST FLEXIBLE NO.4 PLC - AS AT MAY 2009</t>
  </si>
  <si>
    <t xml:space="preserve">                            PRINCIPAL DETERMINATION DATE - 19/05/09</t>
  </si>
  <si>
    <t>FIRST FLEXIBLE NO.4 PLC - AS AT JUNE 2009</t>
  </si>
  <si>
    <t xml:space="preserve">                            PRINCIPAL DETERMINATION DATE - 19/06/09</t>
  </si>
  <si>
    <t>FIRST FLEXIBLE NO.4 PLC - AS AT JULY 2009</t>
  </si>
  <si>
    <t>LOAN TO VALUE RATIOS BASED ON NATIONWIDE INDEX  AS AT JUNE 09</t>
  </si>
  <si>
    <t xml:space="preserve">                            PRINCIPAL DETERMINATION DATE - 22/07/09</t>
  </si>
  <si>
    <t>LOAN TO VALUE RATIOS BASED ON HALIFAX INDEX  AS AT JUNE 09</t>
  </si>
  <si>
    <t>FIRST FLEXIBLE NO.4 PLC - AS AT AUGUST 2009</t>
  </si>
  <si>
    <t xml:space="preserve">                            PRINCIPAL DETERMINATION DATE - 19/08/09</t>
  </si>
  <si>
    <t>FIRST FLEXIBLE NO.4 PLC - AS AT SEPTEMBER 2009</t>
  </si>
  <si>
    <t xml:space="preserve">                            PRINCIPAL DETERMINATION DATE - 21/09/09</t>
  </si>
  <si>
    <t>up to 2.00%</t>
  </si>
  <si>
    <t>2.01% to 2.50%</t>
  </si>
  <si>
    <t>2.51% to 3.00%</t>
  </si>
  <si>
    <t>3.01% to 3.50%</t>
  </si>
  <si>
    <t>3.51% to 4.00%</t>
  </si>
  <si>
    <t>4.01% to 4.50%</t>
  </si>
  <si>
    <t>4.51% to 5.00%</t>
  </si>
  <si>
    <t>FIRST FLEXIBLE NO.4 PLC - AS AT OCTOBER 2009</t>
  </si>
  <si>
    <t xml:space="preserve">                            PRINCIPAL DETERMINATION DATE - 21/10/09</t>
  </si>
  <si>
    <t>FIRST FLEXIBLE NO.4 PLC - AS AT NOVEMBER 2009</t>
  </si>
  <si>
    <t>LOAN TO VALUE RATIOS BASED ON NATIONWIDE INDEX  AS AT SEPTEMBER 09</t>
  </si>
  <si>
    <t>LOAN TO VALUE RATIOS BASED ON HALIFAX INDEX  AS AT SEPTEMBER 09</t>
  </si>
  <si>
    <t xml:space="preserve">                 PRINCIPAL DETERMINATION DATE - 19/11/09</t>
  </si>
  <si>
    <t>FIRST FLEXIBLE NO.4 PLC - AS AT DECEMBER 2009</t>
  </si>
  <si>
    <t xml:space="preserve">                 PRINCIPAL DETERMINATION DATE - 18/12/09</t>
  </si>
  <si>
    <t>FIRST FLEXIBLE NO.4 PLC - AS AT JANUARY 2010</t>
  </si>
  <si>
    <t>LOAN TO VALUE RATIOS BASED ON NATIONWIDE INDEX  AS AT DECEMBER 09</t>
  </si>
  <si>
    <t>LOAN TO VALUE RATIOS BASED ON HALIFAX INDEX  AS AT DECEMBER 09</t>
  </si>
  <si>
    <t>NUMBER OF MONTHS IN ARREARS - ARREARS GREATER THAN £100 FOR THE TEST</t>
  </si>
  <si>
    <t>TO PAYDOWN THE CLASS M AND CLASS B NOTES</t>
  </si>
  <si>
    <t>RESULT OF THE CLASS M AND CLASS B ARREARS TEST</t>
  </si>
  <si>
    <t>FIRST FLEXIBLE NO.4 PLC - AS AT FEBRUARY 2010</t>
  </si>
  <si>
    <t xml:space="preserve">                 PRINCIPAL DETERMINATION DATE - 17/02/10</t>
  </si>
  <si>
    <t xml:space="preserve">                      PRINCIPAL DETERMINATION DATE - 20/01/10</t>
  </si>
  <si>
    <t>FIRST FLEXIBLE NO.4 PLC - AS AT MARCH 2010</t>
  </si>
  <si>
    <t xml:space="preserve">                       PRINCIPAL DETERMINATION DATE - 22/03/10</t>
  </si>
  <si>
    <t>FIRST FLEXIBLE NO.4 PLC - AS AT APRIL 2010</t>
  </si>
  <si>
    <t xml:space="preserve">                       PRINCIPAL DETERMINATION DATE - 21/04/10</t>
  </si>
  <si>
    <t>LOAN TO VALUE RATIOS BASED ON NATIONWIDE INDEX  AS AT MARCH 10</t>
  </si>
  <si>
    <t>LOAN TO VALUE RATIOS BASED ON HALIFAX INDEX  AS AT MARCH 10</t>
  </si>
  <si>
    <t>FIRST FLEXIBLE NO.4 PLC - AS AT MAY 2010</t>
  </si>
  <si>
    <t xml:space="preserve">                       PRINCIPAL DETERMINATION DATE - 19/05/10</t>
  </si>
  <si>
    <t>FIRST FLEXIBLE NO.4 PLC - AS AT JUNE 2010</t>
  </si>
  <si>
    <t xml:space="preserve">                       PRINCIPAL DETERMINATION DATE - 21/06/10</t>
  </si>
  <si>
    <t>FIRST FLEXIBLE NO.4 PLC - AS AT JULY 2010</t>
  </si>
  <si>
    <t xml:space="preserve">                       PRINCIPAL DETERMINATION DATE - 21/07/10</t>
  </si>
  <si>
    <t>FIRST FLEXIBLE NO.4 PLC - AS AT AUGUST 2010</t>
  </si>
  <si>
    <t xml:space="preserve">                       PRINCIPAL DETERMINATION DATE - 19/08/10</t>
  </si>
  <si>
    <t>LOAN TO VALUE RATIOS BASED ON NATIONWIDE INDEX  AS AT JUNE 10</t>
  </si>
  <si>
    <t>LOAN TO VALUE RATIOS BASED ON HALIFAX INDEX  AS AT JUNE 10</t>
  </si>
  <si>
    <t>FIRST FLEXIBLE NO.4 PLC - AS AT MARCH 2007</t>
  </si>
  <si>
    <t>FIRST FLEXIBLE NO.4 PLC - AS AT APRIL 2007</t>
  </si>
  <si>
    <t>FIRST FLEXIBLE NO.4 PLC - AS AT MAY 2007</t>
  </si>
  <si>
    <t>FIRST FLEXIBLE NO.4 PLC - AS AT JUNE 2007</t>
  </si>
  <si>
    <t>FIRST FLEXIBLE NO.4 PLC - AS AT JULY 2007</t>
  </si>
  <si>
    <t>FIRST FLEXIBLE NO.4 PLC - AS AT AUGUST 2007</t>
  </si>
  <si>
    <t xml:space="preserve">                        PRINCIPAL DETERMINATION DATE - 20/03/07</t>
  </si>
  <si>
    <t xml:space="preserve">                        PRINCIPAL DETERMINATION DATE - 18/04/07</t>
  </si>
  <si>
    <t xml:space="preserve">                        PRINCIPAL DETERMINATION DATE - 19/05/07</t>
  </si>
  <si>
    <t xml:space="preserve">                        PRINCIPAL DETERMINATION DATE - 19/06/07</t>
  </si>
  <si>
    <t xml:space="preserve">                        PRINCIPAL DETERMINATION DATE - 20/07/07</t>
  </si>
  <si>
    <t xml:space="preserve">                        PRINCIPAL DETERMINATION DATE - 20/08/07</t>
  </si>
  <si>
    <t>LOAN TO VALUE RATIOS BASED ON NATIONWIDE INDEX  AS AT DECEMBER 06</t>
  </si>
  <si>
    <t>LOAN TO VALUE RATIOS BASED ON NATIONWIDE INDEX  AS AT MARCH 07</t>
  </si>
  <si>
    <t>LOAN TO VALUE RATIOS BASED ON HALIFAX INDEX  AS AT DECEMBER 06</t>
  </si>
  <si>
    <t>LOAN TO VALUE RATIOS BASED ON HALIFAX INDEX  AS AT MARCH 07</t>
  </si>
  <si>
    <t>FIRST FLEXIBLE NO.4 PLC - AS AT FEBRUARY 2005</t>
  </si>
  <si>
    <t>FIRST FLEXIBLE NO.4 PLC - AS AT MARCH 2005</t>
  </si>
  <si>
    <t>FIRST FLEXIBLE NO.4 PLC - AS AT APRIL 2005</t>
  </si>
  <si>
    <t>FIRST FLEXIBLE NO.4 PLC - AS AT MAY 2005</t>
  </si>
  <si>
    <t>FIRST FLEXIBLE NO.4 PLC - AS AT JUNE 2005</t>
  </si>
  <si>
    <t>FIRST FLEXIBLE NO.4 PLC - AS AT JULY 2005</t>
  </si>
  <si>
    <t>FIRST FLEXIBLE NO.4 PLC - AS AT AUGUST 2005</t>
  </si>
  <si>
    <t>FIRST FLEXIBLE NO.4 PLC - AS AT SEPTEMBER 2005</t>
  </si>
  <si>
    <t>FIRST FLEXIBLE NO.4 PLC - AS AT OCTOBER 2005</t>
  </si>
  <si>
    <t>FIRST FLEXIBLE NO.4 PLC - AS AT NOVEMBER 2005</t>
  </si>
  <si>
    <t>FIRST FLEXIBLE NO.4 PLC - AS AT DECEMBER 2005</t>
  </si>
  <si>
    <t>FIRST FLEXIBLE NO.4 PLC - AS AT JANUARY 2006</t>
  </si>
  <si>
    <t>FIRST FLEXIBLE NO.4 PLC - AS AT FEBRUARY 2006</t>
  </si>
  <si>
    <t>FIRST FLEXIBLE NO.4 PLC - AS AT MARCH 2006</t>
  </si>
  <si>
    <t>FIRST FLEXIBLE NO.4 PLC - AS AT APRIL 2006</t>
  </si>
  <si>
    <t>FIRST FLEXIBLE NO.4 PLC - AS AT MAY 2006</t>
  </si>
  <si>
    <t>FIRST FLEXIBLE NO.4 PLC - AS AT JUNE 2006</t>
  </si>
  <si>
    <t>FIRST FLEXIBLE NO.4 PLC - AS AT JULY 2006</t>
  </si>
  <si>
    <t>FIRST FLEXIBLE NO.4 PLC - AS AT AUGUST 2006</t>
  </si>
  <si>
    <t>FIRST FLEXIBLE NO.4 PLC - AS AT SEPTEMBER 2006</t>
  </si>
  <si>
    <t>FIRST FLEXIBLE NO.4 PLC - AS AT OCTOBER 2006</t>
  </si>
  <si>
    <t>FIRST FLEXIBLE NO.4 PLC - AS AT NOVEMBER 2006</t>
  </si>
  <si>
    <t>FIRST FLEXIBLE NO.4 PLC - AS AT DECEMBER 2006</t>
  </si>
  <si>
    <t>FIRST FLEXIBLE NO.4 PLC - AS AT JANUARY 2007</t>
  </si>
  <si>
    <t>FIRST FLEXIBLE NO.4 PLC - AS AT FEBRUARY 2007</t>
  </si>
  <si>
    <t xml:space="preserve">                        PRINCIPAL DETERMINATION DATE - 17/02/05</t>
  </si>
  <si>
    <t xml:space="preserve">                        PRINCIPAL DETERMINATION DATE - 18/03/05</t>
  </si>
  <si>
    <t xml:space="preserve">                        PRINCIPAL DETERMINATION DATE - 20/04/05</t>
  </si>
  <si>
    <t xml:space="preserve">                        PRINCIPAL DETERMINATION DATE - 19/05/05</t>
  </si>
  <si>
    <t xml:space="preserve">                        PRINCIPAL DETERMINATION DATE - 21/06/05</t>
  </si>
  <si>
    <t xml:space="preserve">                        PRINCIPAL DETERMINATION DATE - 20/07/05</t>
  </si>
  <si>
    <t xml:space="preserve">                        PRINCIPAL DETERMINATION DATE - 19/08/05</t>
  </si>
  <si>
    <t xml:space="preserve">                        PRINCIPAL DETERMINATION DATE - 21/09/05</t>
  </si>
  <si>
    <t xml:space="preserve">                        PRINCIPAL DETERMINATION DATE - 20/10/05</t>
  </si>
  <si>
    <t xml:space="preserve">                        PRINCIPAL DETERMINATION DATE - 21/11/05</t>
  </si>
  <si>
    <t xml:space="preserve">                        PRINCIPAL DETERMINATION DATE - 19/12/05</t>
  </si>
  <si>
    <t xml:space="preserve">                        PRINCIPAL DETERMINATION DATE - 20/01/06</t>
  </si>
  <si>
    <t xml:space="preserve">                        PRINCIPAL DETERMINATION DATE - 17/02/06</t>
  </si>
  <si>
    <t xml:space="preserve">                        PRINCIPAL DETERMINATION DATE - 22/03/06</t>
  </si>
  <si>
    <t xml:space="preserve">                        PRINCIPAL DETERMINATION DATE - 19/04/06</t>
  </si>
  <si>
    <t xml:space="preserve">                        PRINCIPAL DETERMINATION DATE - 19/05/06</t>
  </si>
  <si>
    <t xml:space="preserve">                        PRINCIPAL DETERMINATION DATE - 21/06/06</t>
  </si>
  <si>
    <t xml:space="preserve">                        PRINCIPAL DETERMINATION DATE - 20/07/06</t>
  </si>
  <si>
    <t xml:space="preserve">                        PRINCIPAL DETERMINATION DATE - 22/08/06</t>
  </si>
  <si>
    <t xml:space="preserve">                        PRINCIPAL DETERMINATION DATE - 20/09/06</t>
  </si>
  <si>
    <t xml:space="preserve">                        PRINCIPAL DETERMINATION DATE - 19/10/06</t>
  </si>
  <si>
    <t xml:space="preserve">                        PRINCIPAL DETERMINATION DATE - 21/11/06</t>
  </si>
  <si>
    <t xml:space="preserve">                        PRINCIPAL DETERMINATION DATE - 16/12/06</t>
  </si>
  <si>
    <t xml:space="preserve">                        PRINCIPAL DETERMINATION DATE - 20/01/07</t>
  </si>
  <si>
    <t xml:space="preserve">                        PRINCIPAL DETERMINATION DATE - 17/02/07</t>
  </si>
  <si>
    <t>LOAN TO VALUE RATIOS BASED ON NATIONWIDE INDEX  AS AT DECEMBER 04</t>
  </si>
  <si>
    <t>LOAN TO VALUE RATIOS BASED ON NATIONWIDE INDEX  AS AT MARCH 05</t>
  </si>
  <si>
    <t>LOAN TO VALUE RATIOS BASED ON NATIONWIDE INDEX  AS AT JUNE 05</t>
  </si>
  <si>
    <t>LOAN TO VALUE RATIOS BASED ON NATIONWIDE INDEX  AS AT SEPTEMBER 05</t>
  </si>
  <si>
    <t>LOAN TO VALUE RATIOS BASED ON NATIONWIDE INDEX  AS AT DECEMBER 05</t>
  </si>
  <si>
    <t>LOAN TO VALUE RATIOS BASED ON NATIONWIDE INDEX  AS AT MARCH 06</t>
  </si>
  <si>
    <t>LOAN TO VALUE RATIOS BASED ON NATIONWIDE INDEX  AS AT JUNE 06</t>
  </si>
  <si>
    <t>LOAN TO VALUE RATIOS BASED ON NATIONWIDE INDEX  AS AT SEPTEMBER 06</t>
  </si>
  <si>
    <t>LOAN TO VALUE RATIOS BASED ON HALIFAX INDEX  AS AT DECEMBER 04</t>
  </si>
  <si>
    <t>LOAN TO VALUE RATIOS BASED ON HALIFAX INDEX  AS AT MARCH 05</t>
  </si>
  <si>
    <t>LOAN TO VALUE RATIOS BASED ON HALIFAX INDEX  AS AT JUNE 05</t>
  </si>
  <si>
    <t>LOAN TO VALUE RATIOS BASED ON HALIFAX INDEX  AS AT SEPTEMBER 05</t>
  </si>
  <si>
    <t>LOAN TO VALUE RATIOS BASED ON HALIFAX INDEX  AS AT DECEMBER 05</t>
  </si>
  <si>
    <t>LOAN TO VALUE RATIOS BASED ON HALIFAX INDEX  AS AT MARCH 06</t>
  </si>
  <si>
    <t>LOAN TO VALUE RATIOS BASED ON HALIFAX INDEX  AS AT JUNE 06</t>
  </si>
  <si>
    <t>LOAN TO VALUE RATIOS BASED ON HALIFAX INDEX  AS AT SEPTEMBER 06</t>
  </si>
  <si>
    <t>Base Rate Tracker</t>
  </si>
  <si>
    <t>NUMBER OF MONTHS IN ARREARS</t>
  </si>
  <si>
    <t>more than 6</t>
  </si>
  <si>
    <t>Type</t>
  </si>
  <si>
    <t>Loan Type</t>
  </si>
  <si>
    <t>FIRST FLEXIBLE NO.4 PLC - AS AT FEBRUARY 2004</t>
  </si>
  <si>
    <t>FIRST FLEXIBLE NO.4 PLC - AS AT MARCH 2004</t>
  </si>
  <si>
    <t>FIRST FLEXIBLE NO.4 PLC - AS AT APRIL 2004</t>
  </si>
  <si>
    <t>FIRST FLEXIBLE NO.4 PLC - AS AT MAY 2004</t>
  </si>
  <si>
    <t>FIRST FLEXIBLE NO.4 PLC - AS AT JUNE 2004</t>
  </si>
  <si>
    <t>FIRST FLEXIBLE NO.4 PLC - AS AT JULY 2004</t>
  </si>
  <si>
    <t>FIRST FLEXIBLE NO.4 PLC - AS AT AUGUST 2004</t>
  </si>
  <si>
    <t>FIRST FLEXIBLE NO.4 PLC - AS AT SEPTEMBER 2004</t>
  </si>
  <si>
    <t>FIRST FLEXIBLE NO.4 PLC - AS AT OCTOBER 2004</t>
  </si>
  <si>
    <t>FIRST FLEXIBLE NO.4 PLC - AS AT NOVEMBER 2004</t>
  </si>
  <si>
    <t>FIRST FLEXIBLE NO.4 PLC - AS AT DECEMBER 2004</t>
  </si>
  <si>
    <t>FIRST FLEXIBLE NO.4 PLC - AS AT JANUARY 2005</t>
  </si>
  <si>
    <t xml:space="preserve">                        PRINCIPAL DETERMINATION DATE - 18/02/04</t>
  </si>
  <si>
    <t xml:space="preserve">                        PRINCIPAL DETERMINATION DATE - 22/03/04</t>
  </si>
  <si>
    <t xml:space="preserve">                        PRINCIPAL DETERMINATION DATE - 21/04/04</t>
  </si>
  <si>
    <t xml:space="preserve">                        PRINCIPAL DETERMINATION DATE - 19/05/04</t>
  </si>
  <si>
    <t xml:space="preserve">                        PRINCIPAL DETERMINATION DATE - 21/06/04</t>
  </si>
  <si>
    <t xml:space="preserve">                        PRINCIPAL DETERMINATION DATE - 21/07/04</t>
  </si>
  <si>
    <t xml:space="preserve">                        PRINCIPAL DETERMINATION DATE - 19/08/04</t>
  </si>
  <si>
    <t xml:space="preserve">                        PRINCIPAL DETERMINATION DATE - 21/09/04</t>
  </si>
  <si>
    <t xml:space="preserve">                        PRINCIPAL DETERMINATION DATE - 20/10/04</t>
  </si>
  <si>
    <t xml:space="preserve">                        PRINCIPAL DETERMINATION DATE - 19/11/04</t>
  </si>
  <si>
    <t xml:space="preserve">                        PRINCIPAL DETERMINATION DATE - 20/12/04</t>
  </si>
  <si>
    <t xml:space="preserve">                        PRINCIPAL DETERMINATION DATE - 21/01/05</t>
  </si>
  <si>
    <t>LOAN TO VALUE RATIOS BASED ON NATIONWIDE INDEX  AS AT DECEMBER 03</t>
  </si>
  <si>
    <t>LOAN TO VALUE RATIOS BASED ON NATIONWIDE INDEX  AS AT MARCH 04</t>
  </si>
  <si>
    <t>LOAN TO VALUE RATIOS BASED ON NATIONWIDE INDEX  AS AT JUNE 04</t>
  </si>
  <si>
    <t>LOAN TO VALUE RATIOS BASED ON NATIONWIDE INDEX  AS AT SEPTEMBER 04</t>
  </si>
  <si>
    <t>LOAN TO VALUE RATIOS BASED ON HALIFAX INDEX  AS AT DECEMBER 03</t>
  </si>
  <si>
    <t>LOAN TO VALUE RATIOS BASED ON HALIFAX INDEX  AS AT MARCH 04</t>
  </si>
  <si>
    <t>LOAN TO VALUE RATIOS BASED ON HALIFAX INDEX  AS AT JUNE 04</t>
  </si>
  <si>
    <t>LOAN TO VALUE RATIOS BASED ON HALIFAX INDEX  AS AT SEPTEMBER 04</t>
  </si>
  <si>
    <t>FIRST FLEXIBLE NO.4 PLC - AS AT JANUARY 2004</t>
  </si>
  <si>
    <t xml:space="preserve">                        PRINCIPAL DETERMINATION DATE - 21/01/04</t>
  </si>
  <si>
    <t>FIRST FLEXIBLE NO.4 PLC - AS AT SEPTEMBER 2010</t>
  </si>
  <si>
    <t xml:space="preserve">                       PRINCIPAL DETERMINATION DATE - 21/09/10</t>
  </si>
  <si>
    <t>FIRST FLEXIBLE NO.4 PLC - AS AT OCTOBER 2010</t>
  </si>
  <si>
    <t xml:space="preserve">                       PRINCIPAL DETERMINATION DATE - 20/10/10</t>
  </si>
  <si>
    <t>FIRST FLEXIBLE NO.4 PLC - AS AT NOVEMBER 2010</t>
  </si>
  <si>
    <t xml:space="preserve">                       PRINCIPAL DETERMINATION DATE - 19/11/10</t>
  </si>
  <si>
    <t>LOAN TO VALUE RATIOS BASED ON NATIONWIDE INDEX  AS AT SEPTEMBER 10</t>
  </si>
  <si>
    <t>LOAN TO VALUE RATIOS BASED ON HALIFAX INDEX  AS AT SEPTEMBER 10</t>
  </si>
  <si>
    <t>FIRST FLEXIBLE NO.4 PLC - AS AT DECEMBER 2010</t>
  </si>
  <si>
    <t xml:space="preserve">                       PRINCIPAL DETERMINATION DATE - 20/12/10</t>
  </si>
  <si>
    <t>FIRST FLEXIBLE NO.4 PLC - AS AT JANUARY 2011</t>
  </si>
  <si>
    <t xml:space="preserve">                       PRINCIPAL DETERMINATION DATE - 20/01/11</t>
  </si>
  <si>
    <t>FIRST FLEXIBLE NO.4 PLC - AS AT FEBRUARY 2011</t>
  </si>
  <si>
    <t xml:space="preserve">                       PRINCIPAL DETERMINATION DATE - 17/02/11</t>
  </si>
  <si>
    <t>LOAN TO VALUE RATIOS BASED ON NATIONWIDE INDEX  AS AT DECEMBER 10</t>
  </si>
  <si>
    <t>LOAN TO VALUE RATIOS BASED ON HALIFAX INDEX  AS AT DECEMBER 10</t>
  </si>
  <si>
    <t>FIRST FLEXIBLE NO.4 PLC - AS AT MARCH 2011</t>
  </si>
  <si>
    <t xml:space="preserve">                       PRINCIPAL DETERMINATION DATE - 22/03/11</t>
  </si>
  <si>
    <t>FIRST FLEXIBLE NO.4 PLC - AS AT APRIL 2011</t>
  </si>
  <si>
    <t xml:space="preserve">                       PRINCIPAL DETERMINATION DATE - 15/04/11</t>
  </si>
  <si>
    <t>LOAN TO VALUE RATIOS BASED ON NATIONWIDE INDEX  AS AT MARCH 11</t>
  </si>
  <si>
    <t>LOAN TO VALUE RATIOS BASED ON HALIFAX INDEX  AS AT MARCH 11</t>
  </si>
  <si>
    <t>FIRST FLEXIBLE NO.4 PLC - AS AT MAY 2011</t>
  </si>
  <si>
    <t xml:space="preserve">                       PRINCIPAL DETERMINATION DATE - 19/05/11</t>
  </si>
  <si>
    <t>FIRST FLEXIBLE NO.4 PLC - AS AT JUNE 2011</t>
  </si>
  <si>
    <t xml:space="preserve">                       PRINCIPAL DETERMINATION DATE - 21/06/11</t>
  </si>
  <si>
    <t>FIRST FLEXIBLE NO.4 PLC - AS AT JULY 2011</t>
  </si>
  <si>
    <t xml:space="preserve">                       PRINCIPAL DETERMINATION DATE - 20/07/11</t>
  </si>
  <si>
    <t>LOAN TO VALUE RATIOS BASED ON NATIONWIDE INDEX  AS AT JUNE 11</t>
  </si>
  <si>
    <t>LOAN TO VALUE RATIOS BASED ON HALIFAX INDEX  AS AT JUNE 11</t>
  </si>
  <si>
    <t>FIRST FLEXIBLE NO.4 PLC - AS AT AUGUST 2011</t>
  </si>
  <si>
    <t xml:space="preserve">                       PRINCIPAL DETERMINATION DATE - 19/08/11</t>
  </si>
  <si>
    <t>FIRST FLEXIBLE NO.4 PLC - AS AT SEPTEMBER 2011</t>
  </si>
  <si>
    <t xml:space="preserve">                       PRINCIPAL DETERMINATION DATE - 21/09/11</t>
  </si>
  <si>
    <t>FIRST FLEXIBLE NO.4 PLC - AS AT OCTOBER 2011</t>
  </si>
  <si>
    <t xml:space="preserve">                       PRINCIPAL DETERMINATION DATE - 20/10/11</t>
  </si>
  <si>
    <t>FIRST FLEXIBLE NO.4 PLC - AS AT NOVEMBER 2011</t>
  </si>
  <si>
    <t>LOAN TO VALUE RATIOS BASED ON NATIONWIDE INDEX  AS AT SEPTEMBER 11</t>
  </si>
  <si>
    <t>LOAN TO VALUE RATIOS BASED ON HALIFAX INDEX  AS AT SEPTEMBER 11</t>
  </si>
  <si>
    <t xml:space="preserve">                       PRINCIPAL DETERMINATION DATE - 21/11/11</t>
  </si>
  <si>
    <t>FIRST FLEXIBLE NO.4 PLC - AS AT DECEMBER 2011</t>
  </si>
  <si>
    <t xml:space="preserve">                       PRINCIPAL DETERMINATION DATE - 19/12/11</t>
  </si>
  <si>
    <t>FIRST FLEXIBLE NO.4 PLC - AS AT JANUARY 2012</t>
  </si>
  <si>
    <t xml:space="preserve">                       PRINCIPAL DETERMINATION DATE - 20/01/12</t>
  </si>
  <si>
    <t>FIRST FLEXIBLE NO.4 PLC - AS AT FEBRUARY 2012</t>
  </si>
  <si>
    <t xml:space="preserve">                       PRINCIPAL DETERMINATION DATE - 20/02/12</t>
  </si>
  <si>
    <t>LOAN TO VALUE RATIOS BASED ON NATIONWIDE INDEX  AS AT DECEMBER 11</t>
  </si>
  <si>
    <t>LOAN TO VALUE RATIOS BASED ON HALIFAX INDEX  AS AT DECEMBER 11</t>
  </si>
  <si>
    <t>FIRST FLEXIBLE NO.4 PLC - AS AT MARCH 2012</t>
  </si>
  <si>
    <t xml:space="preserve">                       PRINCIPAL DETERMINATION DATE - 21/03/12</t>
  </si>
  <si>
    <t>FIRST FLEXIBLE NO.4 PLC - AS AT APRIL 2012</t>
  </si>
  <si>
    <t xml:space="preserve">                       PRINCIPAL DETERMINATION DATE - 19/04/12</t>
  </si>
  <si>
    <t>LOAN TO VALUE RATIOS BASED ON NATIONWIDE INDEX  AS AT MARCH 12</t>
  </si>
  <si>
    <t>LOAN TO VALUE RATIOS BASED ON HALIFAX INDEX  AS AT MARCH 12</t>
  </si>
  <si>
    <t>FIRST FLEXIBLE NO.4 PLC - AS AT MAY 2012</t>
  </si>
  <si>
    <t xml:space="preserve">                       PRINCIPAL DETERMINATION DATE - 22/05/12</t>
  </si>
  <si>
    <t>FIRST FLEXIBLE NO.4 PLC - AS AT JUNE 2012</t>
  </si>
  <si>
    <t xml:space="preserve">                       PRINCIPAL DETERMINATION DATE - 20/06/12</t>
  </si>
  <si>
    <t>FIRST FLEXIBLE NO.4 PLC - AS AT JULY 2012</t>
  </si>
  <si>
    <t xml:space="preserve">                       PRINCIPAL DETERMINATION DATE - 20/07/12</t>
  </si>
  <si>
    <t>FIRST FLEXIBLE NO.4 PLC - AS AT AUGUST 2012</t>
  </si>
  <si>
    <t xml:space="preserve">                       PRINCIPAL DETERMINATION DATE - 21/08/12</t>
  </si>
  <si>
    <t>LOAN TO VALUE RATIOS BASED ON NATIONWIDE INDEX  AS AT JUNE 12</t>
  </si>
  <si>
    <t>LOAN TO VALUE RATIOS BASED ON HALIFAX INDEX  AS AT JUNE 12</t>
  </si>
  <si>
    <t>FIRST FLEXIBLE NO.4 PLC - AS AT SEPTEMBER 2012</t>
  </si>
  <si>
    <t xml:space="preserve">                       PRINCIPAL DETERMINATION DATE - 19/09/12</t>
  </si>
  <si>
    <t>FIRST FLEXIBLE NO.4 PLC - AS AT OCTOBER 2012</t>
  </si>
  <si>
    <t xml:space="preserve">                       PRINCIPAL DETERMINATION DATE - 22/10/12</t>
  </si>
  <si>
    <t>FIRST FLEXIBLE NO.4 PLC - AS AT NOVEMBER 2012</t>
  </si>
  <si>
    <t>LOAN TO VALUE RATIOS BASED ON NATIONWIDE INDEX  AS AT SEPTEMBER 12</t>
  </si>
  <si>
    <t>LOAN TO VALUE RATIOS BASED ON HALIFAX INDEX  AS AT SEPTEMBER 12</t>
  </si>
  <si>
    <t xml:space="preserve">                       PRINCIPAL DETERMINATION DATE - 21/11/12</t>
  </si>
  <si>
    <t>FIRST FLEXIBLE NO.4 PLC - AS AT DECEMBER 2012</t>
  </si>
  <si>
    <t xml:space="preserve">                       PRINCIPAL DETERMINATION DATE - 18/12/12</t>
  </si>
  <si>
    <t>FIRST FLEXIBLE NO.4 PLC - AS AT JANUARY 2013</t>
  </si>
  <si>
    <t xml:space="preserve">                       PRINCIPAL DETERMINATION DATE - 22/01/13</t>
  </si>
  <si>
    <t>LOAN TO VALUE RATIOS BASED ON NATIONWIDE INDEX  AS AT DECEMBER 12</t>
  </si>
  <si>
    <t>LOAN TO VALUE RATIOS BASED ON HALIFAX INDEX  AS AT DECEMBER 12</t>
  </si>
  <si>
    <t>FIRST FLEXIBLE NO.4 PLC - AS AT FEBRUARY 2013</t>
  </si>
  <si>
    <t xml:space="preserve">                       PRINCIPAL DETERMINATION DATE - 19/02/13</t>
  </si>
  <si>
    <t>FIRST FLEXIBLE NO.4 PLC - AS AT MARCH 2013</t>
  </si>
  <si>
    <t xml:space="preserve">                       PRINCIPAL DETERMINATION DATE - 19/03/13</t>
  </si>
  <si>
    <t>FIRST FLEXIBLE NO.4 PLC - AS AT APRIL 2013</t>
  </si>
  <si>
    <t xml:space="preserve">                       PRINCIPAL DETERMINATION DATE - 19/04/13</t>
  </si>
  <si>
    <t>FIRST FLEXIBLE NO.4 PLC - AS AT MAY 2013</t>
  </si>
  <si>
    <t>LOAN TO VALUE RATIOS BASED ON NATIONWIDE INDEX  AS AT MARCH 13</t>
  </si>
  <si>
    <t>LOAN TO VALUE RATIOS BASED ON HALIFAX INDEX  AS AT MARCH 13</t>
  </si>
  <si>
    <t xml:space="preserve">                       PRINCIPAL DETERMINATION DATE - 21/05/13</t>
  </si>
  <si>
    <t>FIRST FLEXIBLE NO.4 PLC - AS AT JUNE 2013</t>
  </si>
  <si>
    <t xml:space="preserve">                       PRINCIPAL DETERMINATION DATE - 19/06/13</t>
  </si>
  <si>
    <t>FIRST FLEXIBLE NO.4 PLC - AS AT JULY 2013</t>
  </si>
  <si>
    <t xml:space="preserve">                       PRINCIPAL DETERMINATION DATE - 22/07/13</t>
  </si>
  <si>
    <t>FIRST FLEXIBLE NO.4 PLC - AS AT AUGUST 2013</t>
  </si>
  <si>
    <t xml:space="preserve">                       PRINCIPAL DETERMINATION DATE - 20/08/13</t>
  </si>
  <si>
    <t>LOAN TO VALUE RATIOS BASED ON NATIONWIDE INDEX  AS AT JUNE 13</t>
  </si>
  <si>
    <t>LOAN TO VALUE RATIOS BASED ON HALIFAX INDEX  AS AT JUNE 13</t>
  </si>
  <si>
    <t>FIRST FLEXIBLE NO.4 PLC - AS AT SEPTEMBER 2013</t>
  </si>
  <si>
    <t xml:space="preserve">                       PRINCIPAL DETERMINATION DATE - 19/09/13</t>
  </si>
  <si>
    <t>LOAN TO VALUE RATIOS BASED ON NATIONWIDE INDEX  AS AT SEPTEMBER 13</t>
  </si>
  <si>
    <t>FIRST FLEXIBLE NO.4 PLC - AS AT OCTOBER 2013</t>
  </si>
  <si>
    <t xml:space="preserve">                       PRINCIPAL DETERMINATION DATE - 22/10/13</t>
  </si>
  <si>
    <t>FIRST FLEXIBLE NO.4 PLC - AS AT NOVEMBER 2013</t>
  </si>
  <si>
    <t xml:space="preserve">                       PRINCIPAL DETERMINATION DATE - 20/11/13</t>
  </si>
  <si>
    <t>LOAN TO VALUE RATIOS BASED ON HALIFAX INDEX  AS AT SEPTEMBER 13</t>
  </si>
  <si>
    <t>FIRST FLEXIBLE NO.4 PLC - AS AT DECEMBER 2013</t>
  </si>
  <si>
    <t xml:space="preserve">                       PRINCIPAL DETERMINATION DATE - 18/12/13</t>
  </si>
  <si>
    <t>FIRST FLEXIBLE NO.4 PLC - AS AT JANUARY 2014</t>
  </si>
  <si>
    <t>LOAN TO VALUE RATIOS BASED ON NATIONWIDE INDEX  AS AT DECEMBER 13</t>
  </si>
  <si>
    <t>LOAN TO VALUE RATIOS BASED ON HALIFAX INDEX  AS AT DECEMBER 13</t>
  </si>
  <si>
    <t xml:space="preserve">                       PRINCIPAL DETERMINATION DATE - 22/01/14</t>
  </si>
  <si>
    <t>FIRST FLEXIBLE NO.4 PLC - AS AT FEBRUARY 2014</t>
  </si>
  <si>
    <t xml:space="preserve">                       PRINCIPAL DETERMINATION DATE - 19/02/14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</si>
</sst>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_-;\-* #,##0.000_-;_-* &quot;-&quot;??_-;_-@_-"/>
    <numFmt numFmtId="167" formatCode="0.000%"/>
  </numFmts>
  <fonts count="24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4"/>
      <color indexed="39"/>
      <name val="Arial"/>
      <family val="2"/>
    </font>
    <font>
      <sz val="12"/>
      <color indexed="10"/>
      <name val="Arial"/>
      <family val="2"/>
    </font>
    <font>
      <sz val="9"/>
      <color indexed="62"/>
      <name val="Arial"/>
      <family val="2"/>
    </font>
    <font>
      <b/>
      <i/>
      <sz val="14"/>
      <color indexed="62"/>
      <name val="Arial"/>
      <family val="2"/>
    </font>
    <font>
      <sz val="14"/>
      <color indexed="62"/>
      <name val="Arial"/>
      <family val="2"/>
    </font>
    <font>
      <b/>
      <sz val="14"/>
      <color indexed="62"/>
      <name val="Arial"/>
      <family val="2"/>
    </font>
    <font>
      <sz val="12"/>
      <color indexed="62"/>
      <name val="Arial"/>
      <family val="2"/>
    </font>
    <font>
      <sz val="10"/>
      <color indexed="62"/>
      <name val="Arial"/>
      <family val="2"/>
    </font>
    <font>
      <b/>
      <sz val="14"/>
      <color indexed="49"/>
      <name val="Arial"/>
      <family val="2"/>
    </font>
    <font>
      <b/>
      <sz val="18"/>
      <color indexed="9"/>
      <name val="Arial"/>
      <family val="2"/>
    </font>
    <font>
      <sz val="10"/>
      <color indexed="9"/>
      <name val="Arial"/>
      <family val="2"/>
    </font>
    <font>
      <sz val="9"/>
      <color indexed="9"/>
      <name val="Arial"/>
      <family val="2"/>
    </font>
    <font>
      <b/>
      <sz val="18"/>
      <color indexed="62"/>
      <name val="Arial"/>
      <family val="2"/>
    </font>
    <font>
      <b/>
      <sz val="14"/>
      <color rgb="FF33CCCC"/>
      <name val="Arial"/>
      <family val="2"/>
    </font>
    <font>
      <sz val="14"/>
      <color rgb="FF0000FF"/>
      <name val="Arial"/>
      <family val="2"/>
    </font>
    <font>
      <sz val="14"/>
      <color rgb="FF333399"/>
      <name val="Arial"/>
      <family val="2"/>
    </font>
    <font>
      <b/>
      <sz val="14"/>
      <color rgb="FF333399"/>
      <name val="Arial"/>
      <family val="2"/>
    </font>
    <font>
      <b/>
      <i/>
      <sz val="14"/>
      <color rgb="FF333399"/>
      <name val="Arial"/>
      <family val="2"/>
    </font>
    <font>
      <sz val="12"/>
      <color rgb="FF333399"/>
      <name val="Arial"/>
      <family val="2"/>
    </font>
    <font>
      <sz val="12"/>
      <color rgb="FFFF0000"/>
      <name val="Arial"/>
      <family val="2"/>
    </font>
    <font>
      <sz val="10"/>
      <color rgb="FF33339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4.9989318521683403E-2"/>
        <bgColor rgb="FF00000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4">
    <xf numFmtId="0" fontId="0" fillId="0" borderId="0" xfId="0"/>
    <xf numFmtId="0" fontId="0" fillId="2" borderId="0" xfId="0" applyFill="1"/>
    <xf numFmtId="43" fontId="5" fillId="2" borderId="0" xfId="1" applyFont="1" applyFill="1"/>
    <xf numFmtId="0" fontId="5" fillId="2" borderId="0" xfId="0" applyFont="1" applyFill="1"/>
    <xf numFmtId="164" fontId="5" fillId="2" borderId="0" xfId="1" applyNumberFormat="1" applyFont="1" applyFill="1"/>
    <xf numFmtId="0" fontId="6" fillId="2" borderId="0" xfId="0" applyFont="1" applyFill="1"/>
    <xf numFmtId="43" fontId="7" fillId="2" borderId="0" xfId="1" applyFont="1" applyFill="1"/>
    <xf numFmtId="0" fontId="7" fillId="2" borderId="0" xfId="0" applyFont="1" applyFill="1"/>
    <xf numFmtId="164" fontId="7" fillId="2" borderId="0" xfId="1" applyNumberFormat="1" applyFont="1" applyFill="1"/>
    <xf numFmtId="0" fontId="3" fillId="2" borderId="0" xfId="0" applyFont="1" applyFill="1"/>
    <xf numFmtId="43" fontId="3" fillId="2" borderId="0" xfId="1" applyFont="1" applyFill="1"/>
    <xf numFmtId="164" fontId="3" fillId="2" borderId="0" xfId="1" applyNumberFormat="1" applyFont="1" applyFill="1"/>
    <xf numFmtId="0" fontId="11" fillId="2" borderId="1" xfId="0" applyFont="1" applyFill="1" applyBorder="1" applyAlignment="1">
      <alignment wrapText="1"/>
    </xf>
    <xf numFmtId="43" fontId="11" fillId="2" borderId="1" xfId="1" applyFont="1" applyFill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64" fontId="11" fillId="2" borderId="1" xfId="1" applyNumberFormat="1" applyFont="1" applyFill="1" applyBorder="1" applyAlignment="1">
      <alignment horizontal="right" wrapText="1"/>
    </xf>
    <xf numFmtId="10" fontId="3" fillId="2" borderId="0" xfId="0" applyNumberFormat="1" applyFont="1" applyFill="1"/>
    <xf numFmtId="10" fontId="7" fillId="2" borderId="0" xfId="2" applyNumberFormat="1" applyFont="1" applyFill="1"/>
    <xf numFmtId="43" fontId="0" fillId="2" borderId="0" xfId="0" applyNumberFormat="1" applyFill="1"/>
    <xf numFmtId="164" fontId="0" fillId="2" borderId="0" xfId="0" applyNumberFormat="1" applyFill="1"/>
    <xf numFmtId="10" fontId="7" fillId="2" borderId="0" xfId="0" applyNumberFormat="1" applyFont="1" applyFill="1"/>
    <xf numFmtId="0" fontId="8" fillId="2" borderId="0" xfId="0" applyFont="1" applyFill="1"/>
    <xf numFmtId="43" fontId="8" fillId="2" borderId="2" xfId="1" applyFont="1" applyFill="1" applyBorder="1"/>
    <xf numFmtId="43" fontId="8" fillId="2" borderId="0" xfId="0" applyNumberFormat="1" applyFont="1" applyFill="1"/>
    <xf numFmtId="164" fontId="8" fillId="2" borderId="2" xfId="1" applyNumberFormat="1" applyFont="1" applyFill="1" applyBorder="1"/>
    <xf numFmtId="164" fontId="8" fillId="2" borderId="0" xfId="0" applyNumberFormat="1" applyFont="1" applyFill="1"/>
    <xf numFmtId="10" fontId="8" fillId="2" borderId="0" xfId="2" applyNumberFormat="1" applyFont="1" applyFill="1"/>
    <xf numFmtId="10" fontId="0" fillId="2" borderId="0" xfId="0" applyNumberFormat="1" applyFill="1"/>
    <xf numFmtId="10" fontId="8" fillId="2" borderId="0" xfId="0" applyNumberFormat="1" applyFont="1" applyFill="1"/>
    <xf numFmtId="43" fontId="8" fillId="2" borderId="0" xfId="1" applyFont="1" applyFill="1"/>
    <xf numFmtId="0" fontId="7" fillId="2" borderId="0" xfId="0" applyFont="1" applyFill="1" applyAlignment="1">
      <alignment horizontal="right"/>
    </xf>
    <xf numFmtId="4" fontId="0" fillId="2" borderId="0" xfId="0" applyNumberFormat="1" applyFill="1"/>
    <xf numFmtId="167" fontId="8" fillId="2" borderId="0" xfId="2" applyNumberFormat="1" applyFont="1" applyFill="1"/>
    <xf numFmtId="167" fontId="0" fillId="2" borderId="0" xfId="0" applyNumberFormat="1" applyFill="1"/>
    <xf numFmtId="166" fontId="8" fillId="2" borderId="0" xfId="1" applyNumberFormat="1" applyFont="1" applyFill="1"/>
    <xf numFmtId="0" fontId="9" fillId="2" borderId="0" xfId="0" applyFont="1" applyFill="1"/>
    <xf numFmtId="43" fontId="9" fillId="2" borderId="0" xfId="1" applyFont="1" applyFill="1"/>
    <xf numFmtId="164" fontId="9" fillId="2" borderId="0" xfId="1" applyNumberFormat="1" applyFont="1" applyFill="1"/>
    <xf numFmtId="10" fontId="8" fillId="2" borderId="0" xfId="1" applyNumberFormat="1" applyFont="1" applyFill="1"/>
    <xf numFmtId="0" fontId="2" fillId="2" borderId="0" xfId="0" applyFont="1" applyFill="1"/>
    <xf numFmtId="43" fontId="2" fillId="2" borderId="0" xfId="1" applyFont="1" applyFill="1"/>
    <xf numFmtId="164" fontId="2" fillId="2" borderId="0" xfId="1" applyNumberFormat="1" applyFont="1" applyFill="1"/>
    <xf numFmtId="0" fontId="7" fillId="2" borderId="0" xfId="1" applyNumberFormat="1" applyFont="1" applyFill="1"/>
    <xf numFmtId="0" fontId="2" fillId="2" borderId="0" xfId="1" applyNumberFormat="1" applyFont="1" applyFill="1"/>
    <xf numFmtId="10" fontId="2" fillId="2" borderId="0" xfId="0" applyNumberFormat="1" applyFont="1" applyFill="1"/>
    <xf numFmtId="0" fontId="4" fillId="2" borderId="0" xfId="0" applyFont="1" applyFill="1"/>
    <xf numFmtId="10" fontId="4" fillId="2" borderId="0" xfId="2" applyNumberFormat="1" applyFont="1" applyFill="1"/>
    <xf numFmtId="43" fontId="7" fillId="2" borderId="0" xfId="1" applyFont="1" applyFill="1" applyAlignment="1">
      <alignment horizontal="right"/>
    </xf>
    <xf numFmtId="0" fontId="10" fillId="2" borderId="0" xfId="0" applyFont="1" applyFill="1"/>
    <xf numFmtId="0" fontId="13" fillId="3" borderId="0" xfId="0" applyFont="1" applyFill="1"/>
    <xf numFmtId="0" fontId="12" fillId="3" borderId="0" xfId="0" applyFont="1" applyFill="1"/>
    <xf numFmtId="43" fontId="14" fillId="3" borderId="0" xfId="1" applyFont="1" applyFill="1"/>
    <xf numFmtId="0" fontId="14" fillId="3" borderId="0" xfId="0" applyFont="1" applyFill="1"/>
    <xf numFmtId="164" fontId="14" fillId="3" borderId="0" xfId="1" applyNumberFormat="1" applyFont="1" applyFill="1"/>
    <xf numFmtId="0" fontId="0" fillId="4" borderId="0" xfId="0" applyFill="1"/>
    <xf numFmtId="0" fontId="15" fillId="4" borderId="0" xfId="0" applyFont="1" applyFill="1"/>
    <xf numFmtId="43" fontId="5" fillId="4" borderId="0" xfId="1" applyFont="1" applyFill="1"/>
    <xf numFmtId="0" fontId="5" fillId="4" borderId="0" xfId="0" applyFont="1" applyFill="1"/>
    <xf numFmtId="164" fontId="5" fillId="4" borderId="0" xfId="1" applyNumberFormat="1" applyFont="1" applyFill="1"/>
    <xf numFmtId="0" fontId="6" fillId="4" borderId="0" xfId="0" applyFont="1" applyFill="1"/>
    <xf numFmtId="43" fontId="7" fillId="4" borderId="0" xfId="1" applyFont="1" applyFill="1"/>
    <xf numFmtId="0" fontId="7" fillId="4" borderId="0" xfId="0" applyFont="1" applyFill="1"/>
    <xf numFmtId="164" fontId="7" fillId="4" borderId="0" xfId="1" applyNumberFormat="1" applyFont="1" applyFill="1"/>
    <xf numFmtId="0" fontId="3" fillId="4" borderId="0" xfId="0" applyFont="1" applyFill="1"/>
    <xf numFmtId="43" fontId="3" fillId="4" borderId="0" xfId="1" applyFont="1" applyFill="1"/>
    <xf numFmtId="164" fontId="3" fillId="4" borderId="0" xfId="1" applyNumberFormat="1" applyFont="1" applyFill="1"/>
    <xf numFmtId="0" fontId="11" fillId="4" borderId="1" xfId="0" applyFont="1" applyFill="1" applyBorder="1" applyAlignment="1">
      <alignment wrapText="1"/>
    </xf>
    <xf numFmtId="43" fontId="11" fillId="4" borderId="1" xfId="1" applyFont="1" applyFill="1" applyBorder="1" applyAlignment="1">
      <alignment horizontal="right" wrapText="1"/>
    </xf>
    <xf numFmtId="0" fontId="11" fillId="4" borderId="1" xfId="0" applyFont="1" applyFill="1" applyBorder="1" applyAlignment="1">
      <alignment horizontal="right" wrapText="1"/>
    </xf>
    <xf numFmtId="164" fontId="11" fillId="4" borderId="1" xfId="1" applyNumberFormat="1" applyFont="1" applyFill="1" applyBorder="1" applyAlignment="1">
      <alignment horizontal="right" wrapText="1"/>
    </xf>
    <xf numFmtId="10" fontId="3" fillId="4" borderId="0" xfId="0" applyNumberFormat="1" applyFont="1" applyFill="1"/>
    <xf numFmtId="10" fontId="7" fillId="4" borderId="0" xfId="2" applyNumberFormat="1" applyFont="1" applyFill="1"/>
    <xf numFmtId="43" fontId="0" fillId="4" borderId="0" xfId="0" applyNumberFormat="1" applyFill="1"/>
    <xf numFmtId="164" fontId="0" fillId="4" borderId="0" xfId="0" applyNumberFormat="1" applyFill="1"/>
    <xf numFmtId="10" fontId="7" fillId="4" borderId="0" xfId="0" applyNumberFormat="1" applyFont="1" applyFill="1"/>
    <xf numFmtId="0" fontId="8" fillId="4" borderId="0" xfId="0" applyFont="1" applyFill="1"/>
    <xf numFmtId="43" fontId="8" fillId="4" borderId="2" xfId="1" applyFont="1" applyFill="1" applyBorder="1"/>
    <xf numFmtId="43" fontId="8" fillId="4" borderId="0" xfId="0" applyNumberFormat="1" applyFont="1" applyFill="1"/>
    <xf numFmtId="164" fontId="8" fillId="4" borderId="2" xfId="1" applyNumberFormat="1" applyFont="1" applyFill="1" applyBorder="1"/>
    <xf numFmtId="164" fontId="8" fillId="4" borderId="0" xfId="0" applyNumberFormat="1" applyFont="1" applyFill="1"/>
    <xf numFmtId="10" fontId="8" fillId="4" borderId="0" xfId="2" applyNumberFormat="1" applyFont="1" applyFill="1"/>
    <xf numFmtId="10" fontId="0" fillId="4" borderId="0" xfId="0" applyNumberFormat="1" applyFill="1"/>
    <xf numFmtId="10" fontId="8" fillId="4" borderId="0" xfId="0" applyNumberFormat="1" applyFont="1" applyFill="1"/>
    <xf numFmtId="43" fontId="8" fillId="4" borderId="0" xfId="1" applyFont="1" applyFill="1"/>
    <xf numFmtId="0" fontId="7" fillId="4" borderId="0" xfId="0" applyFont="1" applyFill="1" applyAlignment="1">
      <alignment horizontal="right"/>
    </xf>
    <xf numFmtId="4" fontId="0" fillId="4" borderId="0" xfId="0" applyNumberFormat="1" applyFill="1"/>
    <xf numFmtId="167" fontId="8" fillId="4" borderId="0" xfId="2" applyNumberFormat="1" applyFont="1" applyFill="1"/>
    <xf numFmtId="167" fontId="0" fillId="4" borderId="0" xfId="0" applyNumberFormat="1" applyFill="1"/>
    <xf numFmtId="166" fontId="8" fillId="4" borderId="0" xfId="1" applyNumberFormat="1" applyFont="1" applyFill="1"/>
    <xf numFmtId="0" fontId="9" fillId="4" borderId="0" xfId="0" applyFont="1" applyFill="1"/>
    <xf numFmtId="43" fontId="9" fillId="4" borderId="0" xfId="1" applyFont="1" applyFill="1"/>
    <xf numFmtId="164" fontId="9" fillId="4" borderId="0" xfId="1" applyNumberFormat="1" applyFont="1" applyFill="1"/>
    <xf numFmtId="0" fontId="2" fillId="4" borderId="0" xfId="0" applyFont="1" applyFill="1"/>
    <xf numFmtId="43" fontId="2" fillId="4" borderId="0" xfId="1" applyFont="1" applyFill="1"/>
    <xf numFmtId="164" fontId="2" fillId="4" borderId="0" xfId="1" applyNumberFormat="1" applyFont="1" applyFill="1"/>
    <xf numFmtId="0" fontId="7" fillId="4" borderId="0" xfId="1" applyNumberFormat="1" applyFont="1" applyFill="1"/>
    <xf numFmtId="0" fontId="2" fillId="4" borderId="0" xfId="1" applyNumberFormat="1" applyFont="1" applyFill="1"/>
    <xf numFmtId="10" fontId="2" fillId="4" borderId="0" xfId="0" applyNumberFormat="1" applyFont="1" applyFill="1"/>
    <xf numFmtId="0" fontId="4" fillId="4" borderId="0" xfId="0" applyFont="1" applyFill="1"/>
    <xf numFmtId="10" fontId="4" fillId="4" borderId="0" xfId="2" applyNumberFormat="1" applyFont="1" applyFill="1"/>
    <xf numFmtId="43" fontId="7" fillId="4" borderId="0" xfId="1" applyFont="1" applyFill="1" applyAlignment="1">
      <alignment horizontal="right"/>
    </xf>
    <xf numFmtId="0" fontId="10" fillId="4" borderId="0" xfId="0" applyFont="1" applyFill="1"/>
    <xf numFmtId="9" fontId="8" fillId="4" borderId="0" xfId="0" applyNumberFormat="1" applyFont="1" applyFill="1"/>
    <xf numFmtId="43" fontId="8" fillId="4" borderId="0" xfId="1" applyNumberFormat="1" applyFont="1" applyFill="1"/>
    <xf numFmtId="165" fontId="8" fillId="4" borderId="0" xfId="0" applyNumberFormat="1" applyFont="1" applyFill="1"/>
    <xf numFmtId="43" fontId="8" fillId="4" borderId="0" xfId="1" applyFont="1" applyFill="1" applyBorder="1"/>
    <xf numFmtId="0" fontId="0" fillId="5" borderId="0" xfId="0" applyFill="1"/>
    <xf numFmtId="0" fontId="16" fillId="6" borderId="1" xfId="0" applyFont="1" applyFill="1" applyBorder="1" applyAlignment="1">
      <alignment wrapText="1"/>
    </xf>
    <xf numFmtId="43" fontId="16" fillId="6" borderId="1" xfId="1" applyFont="1" applyFill="1" applyBorder="1" applyAlignment="1">
      <alignment horizontal="right" wrapText="1"/>
    </xf>
    <xf numFmtId="0" fontId="16" fillId="6" borderId="1" xfId="0" applyFont="1" applyFill="1" applyBorder="1" applyAlignment="1">
      <alignment horizontal="right" wrapText="1"/>
    </xf>
    <xf numFmtId="164" fontId="16" fillId="6" borderId="1" xfId="1" applyNumberFormat="1" applyFont="1" applyFill="1" applyBorder="1" applyAlignment="1">
      <alignment horizontal="right" wrapText="1"/>
    </xf>
    <xf numFmtId="0" fontId="0" fillId="6" borderId="0" xfId="0" applyFont="1" applyFill="1" applyBorder="1"/>
    <xf numFmtId="0" fontId="17" fillId="6" borderId="0" xfId="0" applyFont="1" applyFill="1" applyBorder="1"/>
    <xf numFmtId="43" fontId="17" fillId="6" borderId="0" xfId="1" applyFont="1" applyFill="1" applyBorder="1"/>
    <xf numFmtId="10" fontId="17" fillId="6" borderId="0" xfId="0" applyNumberFormat="1" applyFont="1" applyFill="1" applyBorder="1"/>
    <xf numFmtId="164" fontId="17" fillId="6" borderId="0" xfId="1" applyNumberFormat="1" applyFont="1" applyFill="1" applyBorder="1"/>
    <xf numFmtId="0" fontId="18" fillId="6" borderId="0" xfId="0" applyFont="1" applyFill="1" applyBorder="1"/>
    <xf numFmtId="43" fontId="18" fillId="6" borderId="0" xfId="1" applyFont="1" applyFill="1" applyBorder="1"/>
    <xf numFmtId="10" fontId="18" fillId="6" borderId="0" xfId="2" applyNumberFormat="1" applyFont="1" applyFill="1" applyBorder="1"/>
    <xf numFmtId="164" fontId="18" fillId="6" borderId="0" xfId="1" applyNumberFormat="1" applyFont="1" applyFill="1" applyBorder="1"/>
    <xf numFmtId="43" fontId="0" fillId="6" borderId="0" xfId="0" applyNumberFormat="1" applyFont="1" applyFill="1" applyBorder="1"/>
    <xf numFmtId="164" fontId="0" fillId="6" borderId="0" xfId="0" applyNumberFormat="1" applyFont="1" applyFill="1" applyBorder="1"/>
    <xf numFmtId="10" fontId="18" fillId="6" borderId="0" xfId="0" applyNumberFormat="1" applyFont="1" applyFill="1" applyBorder="1"/>
    <xf numFmtId="0" fontId="19" fillId="6" borderId="0" xfId="0" applyFont="1" applyFill="1" applyBorder="1"/>
    <xf numFmtId="43" fontId="19" fillId="6" borderId="2" xfId="1" applyFont="1" applyFill="1" applyBorder="1"/>
    <xf numFmtId="43" fontId="19" fillId="6" borderId="0" xfId="0" applyNumberFormat="1" applyFont="1" applyFill="1" applyBorder="1"/>
    <xf numFmtId="164" fontId="19" fillId="6" borderId="2" xfId="1" applyNumberFormat="1" applyFont="1" applyFill="1" applyBorder="1"/>
    <xf numFmtId="164" fontId="19" fillId="6" borderId="0" xfId="0" applyNumberFormat="1" applyFont="1" applyFill="1" applyBorder="1"/>
    <xf numFmtId="10" fontId="19" fillId="6" borderId="0" xfId="2" applyNumberFormat="1" applyFont="1" applyFill="1" applyBorder="1"/>
    <xf numFmtId="10" fontId="0" fillId="6" borderId="0" xfId="0" applyNumberFormat="1" applyFont="1" applyFill="1" applyBorder="1"/>
    <xf numFmtId="0" fontId="20" fillId="6" borderId="0" xfId="0" applyFont="1" applyFill="1" applyBorder="1"/>
    <xf numFmtId="10" fontId="19" fillId="6" borderId="0" xfId="0" applyNumberFormat="1" applyFont="1" applyFill="1" applyBorder="1"/>
    <xf numFmtId="43" fontId="19" fillId="6" borderId="0" xfId="1" applyFont="1" applyFill="1" applyBorder="1"/>
    <xf numFmtId="0" fontId="18" fillId="6" borderId="0" xfId="0" applyFont="1" applyFill="1" applyBorder="1" applyAlignment="1">
      <alignment horizontal="right"/>
    </xf>
    <xf numFmtId="4" fontId="0" fillId="6" borderId="0" xfId="0" applyNumberFormat="1" applyFont="1" applyFill="1" applyBorder="1"/>
    <xf numFmtId="167" fontId="19" fillId="6" borderId="0" xfId="2" applyNumberFormat="1" applyFont="1" applyFill="1" applyBorder="1"/>
    <xf numFmtId="167" fontId="0" fillId="6" borderId="0" xfId="0" applyNumberFormat="1" applyFont="1" applyFill="1" applyBorder="1"/>
    <xf numFmtId="166" fontId="19" fillId="6" borderId="0" xfId="1" applyNumberFormat="1" applyFont="1" applyFill="1" applyBorder="1"/>
    <xf numFmtId="0" fontId="21" fillId="6" borderId="0" xfId="0" applyFont="1" applyFill="1" applyBorder="1"/>
    <xf numFmtId="43" fontId="21" fillId="6" borderId="0" xfId="1" applyFont="1" applyFill="1" applyBorder="1"/>
    <xf numFmtId="164" fontId="21" fillId="6" borderId="0" xfId="1" applyNumberFormat="1" applyFont="1" applyFill="1" applyBorder="1"/>
    <xf numFmtId="0" fontId="2" fillId="6" borderId="0" xfId="0" applyFont="1" applyFill="1" applyBorder="1"/>
    <xf numFmtId="43" fontId="2" fillId="6" borderId="0" xfId="1" applyFont="1" applyFill="1" applyBorder="1"/>
    <xf numFmtId="164" fontId="2" fillId="6" borderId="0" xfId="1" applyNumberFormat="1" applyFont="1" applyFill="1" applyBorder="1"/>
    <xf numFmtId="0" fontId="18" fillId="6" borderId="0" xfId="1" applyNumberFormat="1" applyFont="1" applyFill="1" applyBorder="1"/>
    <xf numFmtId="0" fontId="2" fillId="6" borderId="0" xfId="1" applyNumberFormat="1" applyFont="1" applyFill="1" applyBorder="1"/>
    <xf numFmtId="10" fontId="2" fillId="6" borderId="0" xfId="0" applyNumberFormat="1" applyFont="1" applyFill="1" applyBorder="1"/>
    <xf numFmtId="0" fontId="22" fillId="6" borderId="0" xfId="0" applyFont="1" applyFill="1" applyBorder="1"/>
    <xf numFmtId="10" fontId="22" fillId="6" borderId="0" xfId="2" applyNumberFormat="1" applyFont="1" applyFill="1" applyBorder="1"/>
    <xf numFmtId="43" fontId="18" fillId="6" borderId="0" xfId="1" applyFont="1" applyFill="1" applyBorder="1" applyAlignment="1">
      <alignment horizontal="right"/>
    </xf>
    <xf numFmtId="0" fontId="23" fillId="6" borderId="0" xfId="0" applyFont="1" applyFill="1" applyBorder="1"/>
    <xf numFmtId="0" fontId="0" fillId="0" borderId="0" xfId="0" applyFont="1" applyFill="1" applyBorder="1"/>
    <xf numFmtId="0" fontId="15" fillId="4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F4F4F4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781050</xdr:colOff>
      <xdr:row>2</xdr:row>
      <xdr:rowOff>76200</xdr:rowOff>
    </xdr:from>
    <xdr:to>
      <xdr:col>1</xdr:col>
      <xdr:colOff>1581150</xdr:colOff>
      <xdr:row>4</xdr:row>
      <xdr:rowOff>0</xdr:rowOff>
    </xdr:to>
    <xdr:pic>
      <xdr:nvPicPr>
        <xdr:cNvPr id="8649" name="Picture 13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66675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790575</xdr:colOff>
      <xdr:row>2</xdr:row>
      <xdr:rowOff>76200</xdr:rowOff>
    </xdr:from>
    <xdr:to>
      <xdr:col>9</xdr:col>
      <xdr:colOff>28575</xdr:colOff>
      <xdr:row>4</xdr:row>
      <xdr:rowOff>0</xdr:rowOff>
    </xdr:to>
    <xdr:pic>
      <xdr:nvPicPr>
        <xdr:cNvPr id="8650" name="Picture 14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175" y="66675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790575</xdr:colOff>
      <xdr:row>2</xdr:row>
      <xdr:rowOff>76200</xdr:rowOff>
    </xdr:from>
    <xdr:to>
      <xdr:col>16</xdr:col>
      <xdr:colOff>1590675</xdr:colOff>
      <xdr:row>4</xdr:row>
      <xdr:rowOff>0</xdr:rowOff>
    </xdr:to>
    <xdr:pic>
      <xdr:nvPicPr>
        <xdr:cNvPr id="8651" name="Picture 1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45675" y="66675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790575</xdr:colOff>
      <xdr:row>2</xdr:row>
      <xdr:rowOff>76200</xdr:rowOff>
    </xdr:from>
    <xdr:to>
      <xdr:col>24</xdr:col>
      <xdr:colOff>1590675</xdr:colOff>
      <xdr:row>4</xdr:row>
      <xdr:rowOff>0</xdr:rowOff>
    </xdr:to>
    <xdr:pic>
      <xdr:nvPicPr>
        <xdr:cNvPr id="8652" name="Picture 16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0" y="66675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790575</xdr:colOff>
      <xdr:row>2</xdr:row>
      <xdr:rowOff>76200</xdr:rowOff>
    </xdr:from>
    <xdr:to>
      <xdr:col>32</xdr:col>
      <xdr:colOff>1590675</xdr:colOff>
      <xdr:row>4</xdr:row>
      <xdr:rowOff>0</xdr:rowOff>
    </xdr:to>
    <xdr:pic>
      <xdr:nvPicPr>
        <xdr:cNvPr id="8653" name="Picture 17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76850" y="66675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790575</xdr:colOff>
      <xdr:row>2</xdr:row>
      <xdr:rowOff>76200</xdr:rowOff>
    </xdr:from>
    <xdr:to>
      <xdr:col>39</xdr:col>
      <xdr:colOff>1590675</xdr:colOff>
      <xdr:row>4</xdr:row>
      <xdr:rowOff>0</xdr:rowOff>
    </xdr:to>
    <xdr:pic>
      <xdr:nvPicPr>
        <xdr:cNvPr id="8654" name="Picture 18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59100" y="66675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790575</xdr:colOff>
      <xdr:row>2</xdr:row>
      <xdr:rowOff>76200</xdr:rowOff>
    </xdr:from>
    <xdr:to>
      <xdr:col>46</xdr:col>
      <xdr:colOff>1590675</xdr:colOff>
      <xdr:row>4</xdr:row>
      <xdr:rowOff>0</xdr:rowOff>
    </xdr:to>
    <xdr:pic>
      <xdr:nvPicPr>
        <xdr:cNvPr id="8655" name="Picture 1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17425" y="66675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790575</xdr:colOff>
      <xdr:row>2</xdr:row>
      <xdr:rowOff>76200</xdr:rowOff>
    </xdr:from>
    <xdr:to>
      <xdr:col>53</xdr:col>
      <xdr:colOff>1590675</xdr:colOff>
      <xdr:row>4</xdr:row>
      <xdr:rowOff>0</xdr:rowOff>
    </xdr:to>
    <xdr:pic>
      <xdr:nvPicPr>
        <xdr:cNvPr id="8656" name="Picture 20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0" y="66675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61</xdr:col>
      <xdr:colOff>1257300</xdr:colOff>
      <xdr:row>3</xdr:row>
      <xdr:rowOff>28575</xdr:rowOff>
    </xdr:from>
    <xdr:to>
      <xdr:col>62</xdr:col>
      <xdr:colOff>257175</xdr:colOff>
      <xdr:row>4</xdr:row>
      <xdr:rowOff>114300</xdr:rowOff>
    </xdr:to>
    <xdr:pic>
      <xdr:nvPicPr>
        <xdr:cNvPr id="8657" name="Picture 21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9925" y="78105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69</xdr:col>
      <xdr:colOff>1257300</xdr:colOff>
      <xdr:row>3</xdr:row>
      <xdr:rowOff>28575</xdr:rowOff>
    </xdr:from>
    <xdr:to>
      <xdr:col>70</xdr:col>
      <xdr:colOff>361950</xdr:colOff>
      <xdr:row>4</xdr:row>
      <xdr:rowOff>114300</xdr:rowOff>
    </xdr:to>
    <xdr:pic>
      <xdr:nvPicPr>
        <xdr:cNvPr id="8658" name="Picture 22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0225" y="781050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76</xdr:col>
      <xdr:colOff>1257300</xdr:colOff>
      <xdr:row>3</xdr:row>
      <xdr:rowOff>28575</xdr:rowOff>
    </xdr:from>
    <xdr:to>
      <xdr:col>77</xdr:col>
      <xdr:colOff>495300</xdr:colOff>
      <xdr:row>4</xdr:row>
      <xdr:rowOff>114300</xdr:rowOff>
    </xdr:to>
    <xdr:pic>
      <xdr:nvPicPr>
        <xdr:cNvPr id="8659" name="Picture 23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70050" y="781050"/>
          <a:ext cx="8191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83</xdr:col>
      <xdr:colOff>1257300</xdr:colOff>
      <xdr:row>3</xdr:row>
      <xdr:rowOff>28575</xdr:rowOff>
    </xdr:from>
    <xdr:to>
      <xdr:col>84</xdr:col>
      <xdr:colOff>361950</xdr:colOff>
      <xdr:row>4</xdr:row>
      <xdr:rowOff>114300</xdr:rowOff>
    </xdr:to>
    <xdr:pic>
      <xdr:nvPicPr>
        <xdr:cNvPr id="8660" name="Picture 24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76025" y="781050"/>
          <a:ext cx="828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</xdr:row>
      <xdr:rowOff>0</xdr:rowOff>
    </xdr:from>
    <xdr:ext cx="457200" cy="171450"/>
    <xdr:pic>
      <xdr:nvPicPr>
        <xdr:cNvPr id="2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37700" y="752475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3</xdr:row>
      <xdr:rowOff>0</xdr:rowOff>
    </xdr:from>
    <xdr:ext cx="457200" cy="171450"/>
    <xdr:pic>
      <xdr:nvPicPr>
        <xdr:cNvPr id="3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0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3</xdr:row>
      <xdr:rowOff>28575</xdr:rowOff>
    </xdr:from>
    <xdr:to>
      <xdr:col>2</xdr:col>
      <xdr:colOff>19050</xdr:colOff>
      <xdr:row>4</xdr:row>
      <xdr:rowOff>114300</xdr:rowOff>
    </xdr:to>
    <xdr:pic>
      <xdr:nvPicPr>
        <xdr:cNvPr id="7637" name="Picture 2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781050"/>
          <a:ext cx="8477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1257300</xdr:colOff>
      <xdr:row>3</xdr:row>
      <xdr:rowOff>28575</xdr:rowOff>
    </xdr:from>
    <xdr:to>
      <xdr:col>9</xdr:col>
      <xdr:colOff>2114550</xdr:colOff>
      <xdr:row>4</xdr:row>
      <xdr:rowOff>114300</xdr:rowOff>
    </xdr:to>
    <xdr:pic>
      <xdr:nvPicPr>
        <xdr:cNvPr id="7638" name="Picture 26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9400" y="781050"/>
          <a:ext cx="8572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1257300</xdr:colOff>
      <xdr:row>3</xdr:row>
      <xdr:rowOff>28575</xdr:rowOff>
    </xdr:from>
    <xdr:to>
      <xdr:col>17</xdr:col>
      <xdr:colOff>161925</xdr:colOff>
      <xdr:row>4</xdr:row>
      <xdr:rowOff>114300</xdr:rowOff>
    </xdr:to>
    <xdr:pic>
      <xdr:nvPicPr>
        <xdr:cNvPr id="7639" name="Picture 27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12725" y="781050"/>
          <a:ext cx="876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1257300</xdr:colOff>
      <xdr:row>3</xdr:row>
      <xdr:rowOff>28575</xdr:rowOff>
    </xdr:from>
    <xdr:to>
      <xdr:col>24</xdr:col>
      <xdr:colOff>238125</xdr:colOff>
      <xdr:row>4</xdr:row>
      <xdr:rowOff>114300</xdr:rowOff>
    </xdr:to>
    <xdr:pic>
      <xdr:nvPicPr>
        <xdr:cNvPr id="7640" name="Picture 28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75875" y="781050"/>
          <a:ext cx="876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1257300</xdr:colOff>
      <xdr:row>3</xdr:row>
      <xdr:rowOff>28575</xdr:rowOff>
    </xdr:from>
    <xdr:to>
      <xdr:col>31</xdr:col>
      <xdr:colOff>428625</xdr:colOff>
      <xdr:row>4</xdr:row>
      <xdr:rowOff>114300</xdr:rowOff>
    </xdr:to>
    <xdr:pic>
      <xdr:nvPicPr>
        <xdr:cNvPr id="7641" name="Picture 2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86725" y="781050"/>
          <a:ext cx="876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1257300</xdr:colOff>
      <xdr:row>3</xdr:row>
      <xdr:rowOff>28575</xdr:rowOff>
    </xdr:from>
    <xdr:to>
      <xdr:col>38</xdr:col>
      <xdr:colOff>647700</xdr:colOff>
      <xdr:row>4</xdr:row>
      <xdr:rowOff>114300</xdr:rowOff>
    </xdr:to>
    <xdr:pic>
      <xdr:nvPicPr>
        <xdr:cNvPr id="7642" name="Picture 30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7900" y="781050"/>
          <a:ext cx="876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1257300</xdr:colOff>
      <xdr:row>3</xdr:row>
      <xdr:rowOff>28575</xdr:rowOff>
    </xdr:from>
    <xdr:to>
      <xdr:col>45</xdr:col>
      <xdr:colOff>476250</xdr:colOff>
      <xdr:row>4</xdr:row>
      <xdr:rowOff>114300</xdr:rowOff>
    </xdr:to>
    <xdr:pic>
      <xdr:nvPicPr>
        <xdr:cNvPr id="7643" name="Picture 31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79625" y="781050"/>
          <a:ext cx="8953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1257300</xdr:colOff>
      <xdr:row>3</xdr:row>
      <xdr:rowOff>28575</xdr:rowOff>
    </xdr:from>
    <xdr:to>
      <xdr:col>52</xdr:col>
      <xdr:colOff>542925</xdr:colOff>
      <xdr:row>4</xdr:row>
      <xdr:rowOff>114300</xdr:rowOff>
    </xdr:to>
    <xdr:pic>
      <xdr:nvPicPr>
        <xdr:cNvPr id="7644" name="Picture 32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0" y="781050"/>
          <a:ext cx="9239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1257300</xdr:colOff>
      <xdr:row>3</xdr:row>
      <xdr:rowOff>28575</xdr:rowOff>
    </xdr:from>
    <xdr:to>
      <xdr:col>59</xdr:col>
      <xdr:colOff>495300</xdr:colOff>
      <xdr:row>4</xdr:row>
      <xdr:rowOff>114300</xdr:rowOff>
    </xdr:to>
    <xdr:pic>
      <xdr:nvPicPr>
        <xdr:cNvPr id="7645" name="Picture 33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10700" y="781050"/>
          <a:ext cx="9239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1257300</xdr:colOff>
      <xdr:row>3</xdr:row>
      <xdr:rowOff>28575</xdr:rowOff>
    </xdr:from>
    <xdr:to>
      <xdr:col>65</xdr:col>
      <xdr:colOff>2171700</xdr:colOff>
      <xdr:row>4</xdr:row>
      <xdr:rowOff>114300</xdr:rowOff>
    </xdr:to>
    <xdr:pic>
      <xdr:nvPicPr>
        <xdr:cNvPr id="7646" name="Picture 34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92850" y="781050"/>
          <a:ext cx="9144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1257300</xdr:colOff>
      <xdr:row>3</xdr:row>
      <xdr:rowOff>28575</xdr:rowOff>
    </xdr:from>
    <xdr:to>
      <xdr:col>73</xdr:col>
      <xdr:colOff>352425</xdr:colOff>
      <xdr:row>4</xdr:row>
      <xdr:rowOff>114300</xdr:rowOff>
    </xdr:to>
    <xdr:pic>
      <xdr:nvPicPr>
        <xdr:cNvPr id="7647" name="Picture 3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98975" y="781050"/>
          <a:ext cx="9239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1257300</xdr:colOff>
      <xdr:row>3</xdr:row>
      <xdr:rowOff>28575</xdr:rowOff>
    </xdr:from>
    <xdr:to>
      <xdr:col>80</xdr:col>
      <xdr:colOff>457200</xdr:colOff>
      <xdr:row>4</xdr:row>
      <xdr:rowOff>114300</xdr:rowOff>
    </xdr:to>
    <xdr:pic>
      <xdr:nvPicPr>
        <xdr:cNvPr id="7648" name="Picture 36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95450" y="781050"/>
          <a:ext cx="9239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3</xdr:row>
      <xdr:rowOff>28575</xdr:rowOff>
    </xdr:from>
    <xdr:to>
      <xdr:col>2</xdr:col>
      <xdr:colOff>666750</xdr:colOff>
      <xdr:row>4</xdr:row>
      <xdr:rowOff>114300</xdr:rowOff>
    </xdr:to>
    <xdr:pic>
      <xdr:nvPicPr>
        <xdr:cNvPr id="6625" name="Picture 37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781050"/>
          <a:ext cx="9429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1257300</xdr:colOff>
      <xdr:row>3</xdr:row>
      <xdr:rowOff>28575</xdr:rowOff>
    </xdr:from>
    <xdr:to>
      <xdr:col>9</xdr:col>
      <xdr:colOff>523875</xdr:colOff>
      <xdr:row>4</xdr:row>
      <xdr:rowOff>114300</xdr:rowOff>
    </xdr:to>
    <xdr:pic>
      <xdr:nvPicPr>
        <xdr:cNvPr id="6626" name="Picture 38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0825" y="781050"/>
          <a:ext cx="9620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1257300</xdr:colOff>
      <xdr:row>3</xdr:row>
      <xdr:rowOff>28575</xdr:rowOff>
    </xdr:from>
    <xdr:to>
      <xdr:col>16</xdr:col>
      <xdr:colOff>733425</xdr:colOff>
      <xdr:row>4</xdr:row>
      <xdr:rowOff>114300</xdr:rowOff>
    </xdr:to>
    <xdr:pic>
      <xdr:nvPicPr>
        <xdr:cNvPr id="6627" name="Picture 3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0" y="781050"/>
          <a:ext cx="9715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1257300</xdr:colOff>
      <xdr:row>3</xdr:row>
      <xdr:rowOff>28575</xdr:rowOff>
    </xdr:from>
    <xdr:to>
      <xdr:col>23</xdr:col>
      <xdr:colOff>742950</xdr:colOff>
      <xdr:row>4</xdr:row>
      <xdr:rowOff>114300</xdr:rowOff>
    </xdr:to>
    <xdr:pic>
      <xdr:nvPicPr>
        <xdr:cNvPr id="6628" name="Picture 40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1400" y="781050"/>
          <a:ext cx="9715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1257300</xdr:colOff>
      <xdr:row>3</xdr:row>
      <xdr:rowOff>28575</xdr:rowOff>
    </xdr:from>
    <xdr:to>
      <xdr:col>31</xdr:col>
      <xdr:colOff>542925</xdr:colOff>
      <xdr:row>4</xdr:row>
      <xdr:rowOff>114300</xdr:rowOff>
    </xdr:to>
    <xdr:pic>
      <xdr:nvPicPr>
        <xdr:cNvPr id="6629" name="Picture 41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7475" y="781050"/>
          <a:ext cx="990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1257300</xdr:colOff>
      <xdr:row>3</xdr:row>
      <xdr:rowOff>28575</xdr:rowOff>
    </xdr:from>
    <xdr:to>
      <xdr:col>38</xdr:col>
      <xdr:colOff>209550</xdr:colOff>
      <xdr:row>4</xdr:row>
      <xdr:rowOff>114300</xdr:rowOff>
    </xdr:to>
    <xdr:pic>
      <xdr:nvPicPr>
        <xdr:cNvPr id="6630" name="Picture 42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21075" y="781050"/>
          <a:ext cx="990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1257300</xdr:colOff>
      <xdr:row>3</xdr:row>
      <xdr:rowOff>28575</xdr:rowOff>
    </xdr:from>
    <xdr:to>
      <xdr:col>45</xdr:col>
      <xdr:colOff>114300</xdr:colOff>
      <xdr:row>4</xdr:row>
      <xdr:rowOff>114300</xdr:rowOff>
    </xdr:to>
    <xdr:pic>
      <xdr:nvPicPr>
        <xdr:cNvPr id="6631" name="Picture 43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31850" y="781050"/>
          <a:ext cx="10001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1257300</xdr:colOff>
      <xdr:row>3</xdr:row>
      <xdr:rowOff>28575</xdr:rowOff>
    </xdr:from>
    <xdr:to>
      <xdr:col>52</xdr:col>
      <xdr:colOff>161925</xdr:colOff>
      <xdr:row>4</xdr:row>
      <xdr:rowOff>114300</xdr:rowOff>
    </xdr:to>
    <xdr:pic>
      <xdr:nvPicPr>
        <xdr:cNvPr id="6632" name="Picture 44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52075" y="781050"/>
          <a:ext cx="10096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1257300</xdr:colOff>
      <xdr:row>3</xdr:row>
      <xdr:rowOff>28575</xdr:rowOff>
    </xdr:from>
    <xdr:to>
      <xdr:col>59</xdr:col>
      <xdr:colOff>266700</xdr:colOff>
      <xdr:row>4</xdr:row>
      <xdr:rowOff>114300</xdr:rowOff>
    </xdr:to>
    <xdr:pic>
      <xdr:nvPicPr>
        <xdr:cNvPr id="6633" name="Picture 4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20050" y="781050"/>
          <a:ext cx="10191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1257300</xdr:colOff>
      <xdr:row>3</xdr:row>
      <xdr:rowOff>28575</xdr:rowOff>
    </xdr:from>
    <xdr:to>
      <xdr:col>66</xdr:col>
      <xdr:colOff>428625</xdr:colOff>
      <xdr:row>4</xdr:row>
      <xdr:rowOff>114300</xdr:rowOff>
    </xdr:to>
    <xdr:pic>
      <xdr:nvPicPr>
        <xdr:cNvPr id="6634" name="Picture 46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06875" y="781050"/>
          <a:ext cx="10382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1257300</xdr:colOff>
      <xdr:row>3</xdr:row>
      <xdr:rowOff>28575</xdr:rowOff>
    </xdr:from>
    <xdr:to>
      <xdr:col>73</xdr:col>
      <xdr:colOff>361950</xdr:colOff>
      <xdr:row>4</xdr:row>
      <xdr:rowOff>114300</xdr:rowOff>
    </xdr:to>
    <xdr:pic>
      <xdr:nvPicPr>
        <xdr:cNvPr id="6635" name="Picture 47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27250" y="781050"/>
          <a:ext cx="10477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1257300</xdr:colOff>
      <xdr:row>3</xdr:row>
      <xdr:rowOff>28575</xdr:rowOff>
    </xdr:from>
    <xdr:to>
      <xdr:col>80</xdr:col>
      <xdr:colOff>552450</xdr:colOff>
      <xdr:row>4</xdr:row>
      <xdr:rowOff>114300</xdr:rowOff>
    </xdr:to>
    <xdr:pic>
      <xdr:nvPicPr>
        <xdr:cNvPr id="6636" name="Picture 48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95300" y="781050"/>
          <a:ext cx="10477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3</xdr:row>
      <xdr:rowOff>28575</xdr:rowOff>
    </xdr:from>
    <xdr:to>
      <xdr:col>2</xdr:col>
      <xdr:colOff>600075</xdr:colOff>
      <xdr:row>4</xdr:row>
      <xdr:rowOff>114300</xdr:rowOff>
    </xdr:to>
    <xdr:pic>
      <xdr:nvPicPr>
        <xdr:cNvPr id="4634" name="Picture 51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781050"/>
          <a:ext cx="10477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1257300</xdr:colOff>
      <xdr:row>3</xdr:row>
      <xdr:rowOff>28575</xdr:rowOff>
    </xdr:from>
    <xdr:to>
      <xdr:col>9</xdr:col>
      <xdr:colOff>600075</xdr:colOff>
      <xdr:row>4</xdr:row>
      <xdr:rowOff>114300</xdr:rowOff>
    </xdr:to>
    <xdr:pic>
      <xdr:nvPicPr>
        <xdr:cNvPr id="4635" name="Picture 52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7475" y="781050"/>
          <a:ext cx="10477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1257300</xdr:colOff>
      <xdr:row>3</xdr:row>
      <xdr:rowOff>28575</xdr:rowOff>
    </xdr:from>
    <xdr:to>
      <xdr:col>16</xdr:col>
      <xdr:colOff>495300</xdr:colOff>
      <xdr:row>4</xdr:row>
      <xdr:rowOff>114300</xdr:rowOff>
    </xdr:to>
    <xdr:pic>
      <xdr:nvPicPr>
        <xdr:cNvPr id="4636" name="Picture 53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36450" y="781050"/>
          <a:ext cx="10668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1257300</xdr:colOff>
      <xdr:row>3</xdr:row>
      <xdr:rowOff>28575</xdr:rowOff>
    </xdr:from>
    <xdr:to>
      <xdr:col>23</xdr:col>
      <xdr:colOff>352425</xdr:colOff>
      <xdr:row>4</xdr:row>
      <xdr:rowOff>114300</xdr:rowOff>
    </xdr:to>
    <xdr:pic>
      <xdr:nvPicPr>
        <xdr:cNvPr id="4637" name="Picture 54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3025" y="781050"/>
          <a:ext cx="10668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1257300</xdr:colOff>
      <xdr:row>3</xdr:row>
      <xdr:rowOff>28575</xdr:rowOff>
    </xdr:from>
    <xdr:to>
      <xdr:col>30</xdr:col>
      <xdr:colOff>238125</xdr:colOff>
      <xdr:row>4</xdr:row>
      <xdr:rowOff>114300</xdr:rowOff>
    </xdr:to>
    <xdr:pic>
      <xdr:nvPicPr>
        <xdr:cNvPr id="4638" name="Picture 5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2425" y="781050"/>
          <a:ext cx="10668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1257300</xdr:colOff>
      <xdr:row>3</xdr:row>
      <xdr:rowOff>28575</xdr:rowOff>
    </xdr:from>
    <xdr:to>
      <xdr:col>37</xdr:col>
      <xdr:colOff>266700</xdr:colOff>
      <xdr:row>4</xdr:row>
      <xdr:rowOff>114300</xdr:rowOff>
    </xdr:to>
    <xdr:pic>
      <xdr:nvPicPr>
        <xdr:cNvPr id="4639" name="Picture 56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0" y="781050"/>
          <a:ext cx="10668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1257300</xdr:colOff>
      <xdr:row>3</xdr:row>
      <xdr:rowOff>28575</xdr:rowOff>
    </xdr:from>
    <xdr:to>
      <xdr:col>44</xdr:col>
      <xdr:colOff>495300</xdr:colOff>
      <xdr:row>4</xdr:row>
      <xdr:rowOff>114300</xdr:rowOff>
    </xdr:to>
    <xdr:pic>
      <xdr:nvPicPr>
        <xdr:cNvPr id="4640" name="Picture 57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1825" y="781050"/>
          <a:ext cx="10858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1257300</xdr:colOff>
      <xdr:row>3</xdr:row>
      <xdr:rowOff>28575</xdr:rowOff>
    </xdr:from>
    <xdr:to>
      <xdr:col>51</xdr:col>
      <xdr:colOff>19050</xdr:colOff>
      <xdr:row>4</xdr:row>
      <xdr:rowOff>114300</xdr:rowOff>
    </xdr:to>
    <xdr:pic>
      <xdr:nvPicPr>
        <xdr:cNvPr id="4641" name="Picture 58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0" y="781050"/>
          <a:ext cx="11049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1257300</xdr:colOff>
      <xdr:row>3</xdr:row>
      <xdr:rowOff>28575</xdr:rowOff>
    </xdr:from>
    <xdr:to>
      <xdr:col>58</xdr:col>
      <xdr:colOff>171450</xdr:colOff>
      <xdr:row>4</xdr:row>
      <xdr:rowOff>114300</xdr:rowOff>
    </xdr:to>
    <xdr:pic>
      <xdr:nvPicPr>
        <xdr:cNvPr id="4642" name="Picture 5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96975" y="781050"/>
          <a:ext cx="10953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1257300</xdr:colOff>
      <xdr:row>3</xdr:row>
      <xdr:rowOff>28575</xdr:rowOff>
    </xdr:from>
    <xdr:to>
      <xdr:col>65</xdr:col>
      <xdr:colOff>409575</xdr:colOff>
      <xdr:row>4</xdr:row>
      <xdr:rowOff>114300</xdr:rowOff>
    </xdr:to>
    <xdr:pic>
      <xdr:nvPicPr>
        <xdr:cNvPr id="4643" name="Picture 60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0" y="781050"/>
          <a:ext cx="10953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1257300</xdr:colOff>
      <xdr:row>3</xdr:row>
      <xdr:rowOff>28575</xdr:rowOff>
    </xdr:from>
    <xdr:to>
      <xdr:col>72</xdr:col>
      <xdr:colOff>790575</xdr:colOff>
      <xdr:row>4</xdr:row>
      <xdr:rowOff>114300</xdr:rowOff>
    </xdr:to>
    <xdr:pic>
      <xdr:nvPicPr>
        <xdr:cNvPr id="4644" name="Picture 61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75775" y="781050"/>
          <a:ext cx="10953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1257300</xdr:colOff>
      <xdr:row>3</xdr:row>
      <xdr:rowOff>28575</xdr:rowOff>
    </xdr:from>
    <xdr:to>
      <xdr:col>79</xdr:col>
      <xdr:colOff>352425</xdr:colOff>
      <xdr:row>4</xdr:row>
      <xdr:rowOff>114300</xdr:rowOff>
    </xdr:to>
    <xdr:pic>
      <xdr:nvPicPr>
        <xdr:cNvPr id="4645" name="Picture 62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00850" y="781050"/>
          <a:ext cx="11144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3</xdr:row>
      <xdr:rowOff>28575</xdr:rowOff>
    </xdr:from>
    <xdr:to>
      <xdr:col>2</xdr:col>
      <xdr:colOff>457200</xdr:colOff>
      <xdr:row>4</xdr:row>
      <xdr:rowOff>114300</xdr:rowOff>
    </xdr:to>
    <xdr:pic>
      <xdr:nvPicPr>
        <xdr:cNvPr id="3610" name="Picture 63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781050"/>
          <a:ext cx="11144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1257300</xdr:colOff>
      <xdr:row>3</xdr:row>
      <xdr:rowOff>28575</xdr:rowOff>
    </xdr:from>
    <xdr:to>
      <xdr:col>10</xdr:col>
      <xdr:colOff>238125</xdr:colOff>
      <xdr:row>4</xdr:row>
      <xdr:rowOff>114300</xdr:rowOff>
    </xdr:to>
    <xdr:pic>
      <xdr:nvPicPr>
        <xdr:cNvPr id="3611" name="Picture 64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2825" y="781050"/>
          <a:ext cx="11334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1257300</xdr:colOff>
      <xdr:row>3</xdr:row>
      <xdr:rowOff>28575</xdr:rowOff>
    </xdr:from>
    <xdr:to>
      <xdr:col>16</xdr:col>
      <xdr:colOff>742950</xdr:colOff>
      <xdr:row>4</xdr:row>
      <xdr:rowOff>114300</xdr:rowOff>
    </xdr:to>
    <xdr:pic>
      <xdr:nvPicPr>
        <xdr:cNvPr id="3612" name="Picture 6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0125" y="781050"/>
          <a:ext cx="11430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1257300</xdr:colOff>
      <xdr:row>3</xdr:row>
      <xdr:rowOff>28575</xdr:rowOff>
    </xdr:from>
    <xdr:to>
      <xdr:col>23</xdr:col>
      <xdr:colOff>923925</xdr:colOff>
      <xdr:row>4</xdr:row>
      <xdr:rowOff>114300</xdr:rowOff>
    </xdr:to>
    <xdr:pic>
      <xdr:nvPicPr>
        <xdr:cNvPr id="3613" name="Picture 66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4175" y="781050"/>
          <a:ext cx="11525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1257300</xdr:colOff>
      <xdr:row>3</xdr:row>
      <xdr:rowOff>28575</xdr:rowOff>
    </xdr:from>
    <xdr:to>
      <xdr:col>30</xdr:col>
      <xdr:colOff>933450</xdr:colOff>
      <xdr:row>4</xdr:row>
      <xdr:rowOff>114300</xdr:rowOff>
    </xdr:to>
    <xdr:pic>
      <xdr:nvPicPr>
        <xdr:cNvPr id="3614" name="Picture 67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10175" y="781050"/>
          <a:ext cx="1162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1257300</xdr:colOff>
      <xdr:row>3</xdr:row>
      <xdr:rowOff>28575</xdr:rowOff>
    </xdr:from>
    <xdr:to>
      <xdr:col>37</xdr:col>
      <xdr:colOff>762000</xdr:colOff>
      <xdr:row>4</xdr:row>
      <xdr:rowOff>114300</xdr:rowOff>
    </xdr:to>
    <xdr:pic>
      <xdr:nvPicPr>
        <xdr:cNvPr id="3615" name="Picture 68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01850" y="781050"/>
          <a:ext cx="1181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1257300</xdr:colOff>
      <xdr:row>3</xdr:row>
      <xdr:rowOff>28575</xdr:rowOff>
    </xdr:from>
    <xdr:to>
      <xdr:col>44</xdr:col>
      <xdr:colOff>1028700</xdr:colOff>
      <xdr:row>4</xdr:row>
      <xdr:rowOff>114300</xdr:rowOff>
    </xdr:to>
    <xdr:pic>
      <xdr:nvPicPr>
        <xdr:cNvPr id="3616" name="Picture 73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41275" y="781050"/>
          <a:ext cx="12096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1257300</xdr:colOff>
      <xdr:row>3</xdr:row>
      <xdr:rowOff>28575</xdr:rowOff>
    </xdr:from>
    <xdr:to>
      <xdr:col>51</xdr:col>
      <xdr:colOff>742950</xdr:colOff>
      <xdr:row>4</xdr:row>
      <xdr:rowOff>114300</xdr:rowOff>
    </xdr:to>
    <xdr:pic>
      <xdr:nvPicPr>
        <xdr:cNvPr id="3617" name="Picture 74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56825" y="781050"/>
          <a:ext cx="12382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1257300</xdr:colOff>
      <xdr:row>3</xdr:row>
      <xdr:rowOff>28575</xdr:rowOff>
    </xdr:from>
    <xdr:to>
      <xdr:col>58</xdr:col>
      <xdr:colOff>876300</xdr:colOff>
      <xdr:row>4</xdr:row>
      <xdr:rowOff>114300</xdr:rowOff>
    </xdr:to>
    <xdr:pic>
      <xdr:nvPicPr>
        <xdr:cNvPr id="3618" name="Picture 7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86725" y="781050"/>
          <a:ext cx="1257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1257300</xdr:colOff>
      <xdr:row>3</xdr:row>
      <xdr:rowOff>28575</xdr:rowOff>
    </xdr:from>
    <xdr:to>
      <xdr:col>65</xdr:col>
      <xdr:colOff>876300</xdr:colOff>
      <xdr:row>4</xdr:row>
      <xdr:rowOff>114300</xdr:rowOff>
    </xdr:to>
    <xdr:pic>
      <xdr:nvPicPr>
        <xdr:cNvPr id="3619" name="Picture 76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54625" y="781050"/>
          <a:ext cx="1257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1257300</xdr:colOff>
      <xdr:row>3</xdr:row>
      <xdr:rowOff>28575</xdr:rowOff>
    </xdr:from>
    <xdr:to>
      <xdr:col>72</xdr:col>
      <xdr:colOff>981075</xdr:colOff>
      <xdr:row>4</xdr:row>
      <xdr:rowOff>114300</xdr:rowOff>
    </xdr:to>
    <xdr:pic>
      <xdr:nvPicPr>
        <xdr:cNvPr id="3620" name="Picture 77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12900" y="781050"/>
          <a:ext cx="12668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1257300</xdr:colOff>
      <xdr:row>3</xdr:row>
      <xdr:rowOff>28575</xdr:rowOff>
    </xdr:from>
    <xdr:to>
      <xdr:col>79</xdr:col>
      <xdr:colOff>857250</xdr:colOff>
      <xdr:row>4</xdr:row>
      <xdr:rowOff>114300</xdr:rowOff>
    </xdr:to>
    <xdr:pic>
      <xdr:nvPicPr>
        <xdr:cNvPr id="3621" name="Picture 78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52150" y="781050"/>
          <a:ext cx="12858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3</xdr:row>
      <xdr:rowOff>28575</xdr:rowOff>
    </xdr:from>
    <xdr:to>
      <xdr:col>2</xdr:col>
      <xdr:colOff>352425</xdr:colOff>
      <xdr:row>4</xdr:row>
      <xdr:rowOff>114300</xdr:rowOff>
    </xdr:to>
    <xdr:pic>
      <xdr:nvPicPr>
        <xdr:cNvPr id="1734" name="Picture 79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781050"/>
          <a:ext cx="13049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1257300</xdr:colOff>
      <xdr:row>3</xdr:row>
      <xdr:rowOff>28575</xdr:rowOff>
    </xdr:from>
    <xdr:to>
      <xdr:col>9</xdr:col>
      <xdr:colOff>1028700</xdr:colOff>
      <xdr:row>4</xdr:row>
      <xdr:rowOff>114300</xdr:rowOff>
    </xdr:to>
    <xdr:pic>
      <xdr:nvPicPr>
        <xdr:cNvPr id="1735" name="Picture 80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781050"/>
          <a:ext cx="13049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1257300</xdr:colOff>
      <xdr:row>3</xdr:row>
      <xdr:rowOff>28575</xdr:rowOff>
    </xdr:from>
    <xdr:to>
      <xdr:col>16</xdr:col>
      <xdr:colOff>838200</xdr:colOff>
      <xdr:row>4</xdr:row>
      <xdr:rowOff>114300</xdr:rowOff>
    </xdr:to>
    <xdr:pic>
      <xdr:nvPicPr>
        <xdr:cNvPr id="1736" name="Picture 81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0050" y="781050"/>
          <a:ext cx="13335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1257300</xdr:colOff>
      <xdr:row>3</xdr:row>
      <xdr:rowOff>28575</xdr:rowOff>
    </xdr:from>
    <xdr:to>
      <xdr:col>24</xdr:col>
      <xdr:colOff>304800</xdr:colOff>
      <xdr:row>4</xdr:row>
      <xdr:rowOff>114300</xdr:rowOff>
    </xdr:to>
    <xdr:pic>
      <xdr:nvPicPr>
        <xdr:cNvPr id="1737" name="Picture 82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0" y="781050"/>
          <a:ext cx="13430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1257300</xdr:colOff>
      <xdr:row>3</xdr:row>
      <xdr:rowOff>28575</xdr:rowOff>
    </xdr:from>
    <xdr:to>
      <xdr:col>30</xdr:col>
      <xdr:colOff>1076325</xdr:colOff>
      <xdr:row>4</xdr:row>
      <xdr:rowOff>114300</xdr:rowOff>
    </xdr:to>
    <xdr:pic>
      <xdr:nvPicPr>
        <xdr:cNvPr id="1738" name="Picture 83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95700" y="781050"/>
          <a:ext cx="13525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1257300</xdr:colOff>
      <xdr:row>3</xdr:row>
      <xdr:rowOff>28575</xdr:rowOff>
    </xdr:from>
    <xdr:to>
      <xdr:col>37</xdr:col>
      <xdr:colOff>1162050</xdr:colOff>
      <xdr:row>4</xdr:row>
      <xdr:rowOff>114300</xdr:rowOff>
    </xdr:to>
    <xdr:pic>
      <xdr:nvPicPr>
        <xdr:cNvPr id="1739" name="Picture 84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7375" y="781050"/>
          <a:ext cx="13906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1257300</xdr:colOff>
      <xdr:row>3</xdr:row>
      <xdr:rowOff>28575</xdr:rowOff>
    </xdr:from>
    <xdr:to>
      <xdr:col>44</xdr:col>
      <xdr:colOff>1162050</xdr:colOff>
      <xdr:row>4</xdr:row>
      <xdr:rowOff>114300</xdr:rowOff>
    </xdr:to>
    <xdr:pic>
      <xdr:nvPicPr>
        <xdr:cNvPr id="1740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93350" y="781050"/>
          <a:ext cx="14192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1257300</xdr:colOff>
      <xdr:row>3</xdr:row>
      <xdr:rowOff>28575</xdr:rowOff>
    </xdr:from>
    <xdr:to>
      <xdr:col>51</xdr:col>
      <xdr:colOff>457200</xdr:colOff>
      <xdr:row>4</xdr:row>
      <xdr:rowOff>114300</xdr:rowOff>
    </xdr:to>
    <xdr:pic>
      <xdr:nvPicPr>
        <xdr:cNvPr id="1741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8775" y="781050"/>
          <a:ext cx="6000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1257300</xdr:colOff>
      <xdr:row>3</xdr:row>
      <xdr:rowOff>28575</xdr:rowOff>
    </xdr:from>
    <xdr:to>
      <xdr:col>58</xdr:col>
      <xdr:colOff>28575</xdr:colOff>
      <xdr:row>4</xdr:row>
      <xdr:rowOff>114300</xdr:rowOff>
    </xdr:to>
    <xdr:pic>
      <xdr:nvPicPr>
        <xdr:cNvPr id="1742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4150" y="781050"/>
          <a:ext cx="457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1257300</xdr:colOff>
      <xdr:row>3</xdr:row>
      <xdr:rowOff>28575</xdr:rowOff>
    </xdr:from>
    <xdr:to>
      <xdr:col>64</xdr:col>
      <xdr:colOff>1276350</xdr:colOff>
      <xdr:row>4</xdr:row>
      <xdr:rowOff>114300</xdr:rowOff>
    </xdr:to>
    <xdr:pic>
      <xdr:nvPicPr>
        <xdr:cNvPr id="1743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53950" y="781050"/>
          <a:ext cx="19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0</xdr:colOff>
      <xdr:row>3</xdr:row>
      <xdr:rowOff>0</xdr:rowOff>
    </xdr:from>
    <xdr:to>
      <xdr:col>65</xdr:col>
      <xdr:colOff>457200</xdr:colOff>
      <xdr:row>4</xdr:row>
      <xdr:rowOff>85725</xdr:rowOff>
    </xdr:to>
    <xdr:pic>
      <xdr:nvPicPr>
        <xdr:cNvPr id="1744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39700" y="752475"/>
          <a:ext cx="457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1257300</xdr:colOff>
      <xdr:row>3</xdr:row>
      <xdr:rowOff>28575</xdr:rowOff>
    </xdr:from>
    <xdr:to>
      <xdr:col>71</xdr:col>
      <xdr:colOff>1257300</xdr:colOff>
      <xdr:row>4</xdr:row>
      <xdr:rowOff>114300</xdr:rowOff>
    </xdr:to>
    <xdr:pic>
      <xdr:nvPicPr>
        <xdr:cNvPr id="1745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45700" y="781050"/>
          <a:ext cx="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0</xdr:colOff>
      <xdr:row>3</xdr:row>
      <xdr:rowOff>0</xdr:rowOff>
    </xdr:from>
    <xdr:to>
      <xdr:col>72</xdr:col>
      <xdr:colOff>457200</xdr:colOff>
      <xdr:row>4</xdr:row>
      <xdr:rowOff>85725</xdr:rowOff>
    </xdr:to>
    <xdr:pic>
      <xdr:nvPicPr>
        <xdr:cNvPr id="1746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4325" y="752475"/>
          <a:ext cx="457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1257300</xdr:colOff>
      <xdr:row>3</xdr:row>
      <xdr:rowOff>28575</xdr:rowOff>
    </xdr:from>
    <xdr:to>
      <xdr:col>78</xdr:col>
      <xdr:colOff>1257300</xdr:colOff>
      <xdr:row>4</xdr:row>
      <xdr:rowOff>114300</xdr:rowOff>
    </xdr:to>
    <xdr:pic>
      <xdr:nvPicPr>
        <xdr:cNvPr id="1747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18275" y="781050"/>
          <a:ext cx="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3</xdr:row>
      <xdr:rowOff>0</xdr:rowOff>
    </xdr:from>
    <xdr:to>
      <xdr:col>79</xdr:col>
      <xdr:colOff>457200</xdr:colOff>
      <xdr:row>4</xdr:row>
      <xdr:rowOff>85725</xdr:rowOff>
    </xdr:to>
    <xdr:pic>
      <xdr:nvPicPr>
        <xdr:cNvPr id="1748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18325" y="752475"/>
          <a:ext cx="4572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3</xdr:row>
      <xdr:rowOff>28575</xdr:rowOff>
    </xdr:from>
    <xdr:to>
      <xdr:col>1</xdr:col>
      <xdr:colOff>1266825</xdr:colOff>
      <xdr:row>4</xdr:row>
      <xdr:rowOff>38100</xdr:rowOff>
    </xdr:to>
    <xdr:pic>
      <xdr:nvPicPr>
        <xdr:cNvPr id="9589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781050"/>
          <a:ext cx="9525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457200</xdr:colOff>
      <xdr:row>4</xdr:row>
      <xdr:rowOff>9525</xdr:rowOff>
    </xdr:to>
    <xdr:pic>
      <xdr:nvPicPr>
        <xdr:cNvPr id="9590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1257300</xdr:colOff>
      <xdr:row>3</xdr:row>
      <xdr:rowOff>28575</xdr:rowOff>
    </xdr:from>
    <xdr:to>
      <xdr:col>8</xdr:col>
      <xdr:colOff>1257300</xdr:colOff>
      <xdr:row>4</xdr:row>
      <xdr:rowOff>38100</xdr:rowOff>
    </xdr:to>
    <xdr:pic>
      <xdr:nvPicPr>
        <xdr:cNvPr id="9591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457200</xdr:colOff>
      <xdr:row>4</xdr:row>
      <xdr:rowOff>9525</xdr:rowOff>
    </xdr:to>
    <xdr:pic>
      <xdr:nvPicPr>
        <xdr:cNvPr id="9592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7475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1257300</xdr:colOff>
      <xdr:row>3</xdr:row>
      <xdr:rowOff>28575</xdr:rowOff>
    </xdr:from>
    <xdr:to>
      <xdr:col>15</xdr:col>
      <xdr:colOff>1257300</xdr:colOff>
      <xdr:row>4</xdr:row>
      <xdr:rowOff>38100</xdr:rowOff>
    </xdr:to>
    <xdr:pic>
      <xdr:nvPicPr>
        <xdr:cNvPr id="9593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457200</xdr:colOff>
      <xdr:row>4</xdr:row>
      <xdr:rowOff>9525</xdr:rowOff>
    </xdr:to>
    <xdr:pic>
      <xdr:nvPicPr>
        <xdr:cNvPr id="9594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9600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1257300</xdr:colOff>
      <xdr:row>3</xdr:row>
      <xdr:rowOff>28575</xdr:rowOff>
    </xdr:from>
    <xdr:to>
      <xdr:col>22</xdr:col>
      <xdr:colOff>1257300</xdr:colOff>
      <xdr:row>4</xdr:row>
      <xdr:rowOff>38100</xdr:rowOff>
    </xdr:to>
    <xdr:pic>
      <xdr:nvPicPr>
        <xdr:cNvPr id="9595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070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3</xdr:row>
      <xdr:rowOff>0</xdr:rowOff>
    </xdr:from>
    <xdr:to>
      <xdr:col>23</xdr:col>
      <xdr:colOff>457200</xdr:colOff>
      <xdr:row>4</xdr:row>
      <xdr:rowOff>9525</xdr:rowOff>
    </xdr:to>
    <xdr:pic>
      <xdr:nvPicPr>
        <xdr:cNvPr id="9596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0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1257300</xdr:colOff>
      <xdr:row>3</xdr:row>
      <xdr:rowOff>28575</xdr:rowOff>
    </xdr:from>
    <xdr:to>
      <xdr:col>29</xdr:col>
      <xdr:colOff>1257300</xdr:colOff>
      <xdr:row>4</xdr:row>
      <xdr:rowOff>38100</xdr:rowOff>
    </xdr:to>
    <xdr:pic>
      <xdr:nvPicPr>
        <xdr:cNvPr id="9597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4345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3</xdr:row>
      <xdr:rowOff>0</xdr:rowOff>
    </xdr:from>
    <xdr:to>
      <xdr:col>30</xdr:col>
      <xdr:colOff>457200</xdr:colOff>
      <xdr:row>4</xdr:row>
      <xdr:rowOff>9525</xdr:rowOff>
    </xdr:to>
    <xdr:pic>
      <xdr:nvPicPr>
        <xdr:cNvPr id="9598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19700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1257300</xdr:colOff>
      <xdr:row>3</xdr:row>
      <xdr:rowOff>28575</xdr:rowOff>
    </xdr:from>
    <xdr:to>
      <xdr:col>36</xdr:col>
      <xdr:colOff>1257300</xdr:colOff>
      <xdr:row>4</xdr:row>
      <xdr:rowOff>38100</xdr:rowOff>
    </xdr:to>
    <xdr:pic>
      <xdr:nvPicPr>
        <xdr:cNvPr id="9599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0</xdr:colOff>
      <xdr:row>3</xdr:row>
      <xdr:rowOff>0</xdr:rowOff>
    </xdr:from>
    <xdr:to>
      <xdr:col>37</xdr:col>
      <xdr:colOff>457200</xdr:colOff>
      <xdr:row>4</xdr:row>
      <xdr:rowOff>9525</xdr:rowOff>
    </xdr:to>
    <xdr:pic>
      <xdr:nvPicPr>
        <xdr:cNvPr id="9600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30375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1257300</xdr:colOff>
      <xdr:row>3</xdr:row>
      <xdr:rowOff>28575</xdr:rowOff>
    </xdr:from>
    <xdr:to>
      <xdr:col>43</xdr:col>
      <xdr:colOff>1257300</xdr:colOff>
      <xdr:row>4</xdr:row>
      <xdr:rowOff>38100</xdr:rowOff>
    </xdr:to>
    <xdr:pic>
      <xdr:nvPicPr>
        <xdr:cNvPr id="9601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8870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0</xdr:colOff>
      <xdr:row>3</xdr:row>
      <xdr:rowOff>0</xdr:rowOff>
    </xdr:from>
    <xdr:to>
      <xdr:col>44</xdr:col>
      <xdr:colOff>457200</xdr:colOff>
      <xdr:row>4</xdr:row>
      <xdr:rowOff>9525</xdr:rowOff>
    </xdr:to>
    <xdr:pic>
      <xdr:nvPicPr>
        <xdr:cNvPr id="9602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07800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1257300</xdr:colOff>
      <xdr:row>3</xdr:row>
      <xdr:rowOff>28575</xdr:rowOff>
    </xdr:from>
    <xdr:to>
      <xdr:col>50</xdr:col>
      <xdr:colOff>1257300</xdr:colOff>
      <xdr:row>4</xdr:row>
      <xdr:rowOff>38100</xdr:rowOff>
    </xdr:to>
    <xdr:pic>
      <xdr:nvPicPr>
        <xdr:cNvPr id="9603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51825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0</xdr:colOff>
      <xdr:row>3</xdr:row>
      <xdr:rowOff>0</xdr:rowOff>
    </xdr:from>
    <xdr:to>
      <xdr:col>51</xdr:col>
      <xdr:colOff>457200</xdr:colOff>
      <xdr:row>4</xdr:row>
      <xdr:rowOff>9525</xdr:rowOff>
    </xdr:to>
    <xdr:pic>
      <xdr:nvPicPr>
        <xdr:cNvPr id="9604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85200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1257300</xdr:colOff>
      <xdr:row>3</xdr:row>
      <xdr:rowOff>28575</xdr:rowOff>
    </xdr:from>
    <xdr:to>
      <xdr:col>57</xdr:col>
      <xdr:colOff>1257300</xdr:colOff>
      <xdr:row>4</xdr:row>
      <xdr:rowOff>38100</xdr:rowOff>
    </xdr:to>
    <xdr:pic>
      <xdr:nvPicPr>
        <xdr:cNvPr id="9605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76825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0</xdr:colOff>
      <xdr:row>3</xdr:row>
      <xdr:rowOff>0</xdr:rowOff>
    </xdr:from>
    <xdr:to>
      <xdr:col>58</xdr:col>
      <xdr:colOff>457200</xdr:colOff>
      <xdr:row>4</xdr:row>
      <xdr:rowOff>9525</xdr:rowOff>
    </xdr:to>
    <xdr:pic>
      <xdr:nvPicPr>
        <xdr:cNvPr id="9606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76875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1257300</xdr:colOff>
      <xdr:row>3</xdr:row>
      <xdr:rowOff>28575</xdr:rowOff>
    </xdr:from>
    <xdr:to>
      <xdr:col>64</xdr:col>
      <xdr:colOff>1257300</xdr:colOff>
      <xdr:row>4</xdr:row>
      <xdr:rowOff>38100</xdr:rowOff>
    </xdr:to>
    <xdr:pic>
      <xdr:nvPicPr>
        <xdr:cNvPr id="9607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0</xdr:colOff>
      <xdr:row>3</xdr:row>
      <xdr:rowOff>0</xdr:rowOff>
    </xdr:from>
    <xdr:to>
      <xdr:col>65</xdr:col>
      <xdr:colOff>457200</xdr:colOff>
      <xdr:row>4</xdr:row>
      <xdr:rowOff>9525</xdr:rowOff>
    </xdr:to>
    <xdr:pic>
      <xdr:nvPicPr>
        <xdr:cNvPr id="9608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54225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1257300</xdr:colOff>
      <xdr:row>3</xdr:row>
      <xdr:rowOff>28575</xdr:rowOff>
    </xdr:from>
    <xdr:to>
      <xdr:col>71</xdr:col>
      <xdr:colOff>1257300</xdr:colOff>
      <xdr:row>4</xdr:row>
      <xdr:rowOff>38100</xdr:rowOff>
    </xdr:to>
    <xdr:pic>
      <xdr:nvPicPr>
        <xdr:cNvPr id="9609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0</xdr:colOff>
      <xdr:row>3</xdr:row>
      <xdr:rowOff>0</xdr:rowOff>
    </xdr:from>
    <xdr:to>
      <xdr:col>72</xdr:col>
      <xdr:colOff>457200</xdr:colOff>
      <xdr:row>4</xdr:row>
      <xdr:rowOff>9525</xdr:rowOff>
    </xdr:to>
    <xdr:pic>
      <xdr:nvPicPr>
        <xdr:cNvPr id="9610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31550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1257300</xdr:colOff>
      <xdr:row>3</xdr:row>
      <xdr:rowOff>28575</xdr:rowOff>
    </xdr:from>
    <xdr:to>
      <xdr:col>78</xdr:col>
      <xdr:colOff>1257300</xdr:colOff>
      <xdr:row>4</xdr:row>
      <xdr:rowOff>38100</xdr:rowOff>
    </xdr:to>
    <xdr:pic>
      <xdr:nvPicPr>
        <xdr:cNvPr id="9611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555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3</xdr:row>
      <xdr:rowOff>0</xdr:rowOff>
    </xdr:from>
    <xdr:to>
      <xdr:col>79</xdr:col>
      <xdr:colOff>457200</xdr:colOff>
      <xdr:row>4</xdr:row>
      <xdr:rowOff>9525</xdr:rowOff>
    </xdr:to>
    <xdr:pic>
      <xdr:nvPicPr>
        <xdr:cNvPr id="9612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18425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84</xdr:col>
      <xdr:colOff>0</xdr:colOff>
      <xdr:row>3</xdr:row>
      <xdr:rowOff>28575</xdr:rowOff>
    </xdr:from>
    <xdr:to>
      <xdr:col>84</xdr:col>
      <xdr:colOff>0</xdr:colOff>
      <xdr:row>4</xdr:row>
      <xdr:rowOff>38100</xdr:rowOff>
    </xdr:to>
    <xdr:pic>
      <xdr:nvPicPr>
        <xdr:cNvPr id="9613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9530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28575</xdr:rowOff>
    </xdr:from>
    <xdr:to>
      <xdr:col>0</xdr:col>
      <xdr:colOff>9525</xdr:colOff>
      <xdr:row>4</xdr:row>
      <xdr:rowOff>38100</xdr:rowOff>
    </xdr:to>
    <xdr:pic>
      <xdr:nvPicPr>
        <xdr:cNvPr id="10255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9525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0</xdr:colOff>
      <xdr:row>4</xdr:row>
      <xdr:rowOff>38100</xdr:rowOff>
    </xdr:to>
    <xdr:pic>
      <xdr:nvPicPr>
        <xdr:cNvPr id="10256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0</xdr:colOff>
      <xdr:row>4</xdr:row>
      <xdr:rowOff>38100</xdr:rowOff>
    </xdr:to>
    <xdr:pic>
      <xdr:nvPicPr>
        <xdr:cNvPr id="10257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0</xdr:colOff>
      <xdr:row>4</xdr:row>
      <xdr:rowOff>38100</xdr:rowOff>
    </xdr:to>
    <xdr:pic>
      <xdr:nvPicPr>
        <xdr:cNvPr id="10258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0</xdr:colOff>
      <xdr:row>4</xdr:row>
      <xdr:rowOff>38100</xdr:rowOff>
    </xdr:to>
    <xdr:pic>
      <xdr:nvPicPr>
        <xdr:cNvPr id="10259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0</xdr:colOff>
      <xdr:row>4</xdr:row>
      <xdr:rowOff>38100</xdr:rowOff>
    </xdr:to>
    <xdr:pic>
      <xdr:nvPicPr>
        <xdr:cNvPr id="10260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0</xdr:colOff>
      <xdr:row>4</xdr:row>
      <xdr:rowOff>38100</xdr:rowOff>
    </xdr:to>
    <xdr:pic>
      <xdr:nvPicPr>
        <xdr:cNvPr id="10261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0</xdr:colOff>
      <xdr:row>4</xdr:row>
      <xdr:rowOff>38100</xdr:rowOff>
    </xdr:to>
    <xdr:pic>
      <xdr:nvPicPr>
        <xdr:cNvPr id="10262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0</xdr:colOff>
      <xdr:row>4</xdr:row>
      <xdr:rowOff>38100</xdr:rowOff>
    </xdr:to>
    <xdr:pic>
      <xdr:nvPicPr>
        <xdr:cNvPr id="10263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0</xdr:colOff>
      <xdr:row>4</xdr:row>
      <xdr:rowOff>38100</xdr:rowOff>
    </xdr:to>
    <xdr:pic>
      <xdr:nvPicPr>
        <xdr:cNvPr id="10264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0</xdr:colOff>
      <xdr:row>4</xdr:row>
      <xdr:rowOff>38100</xdr:rowOff>
    </xdr:to>
    <xdr:pic>
      <xdr:nvPicPr>
        <xdr:cNvPr id="10265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0</xdr:colOff>
      <xdr:row>4</xdr:row>
      <xdr:rowOff>38100</xdr:rowOff>
    </xdr:to>
    <xdr:pic>
      <xdr:nvPicPr>
        <xdr:cNvPr id="10266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1257300</xdr:colOff>
      <xdr:row>3</xdr:row>
      <xdr:rowOff>28575</xdr:rowOff>
    </xdr:from>
    <xdr:to>
      <xdr:col>1</xdr:col>
      <xdr:colOff>1257300</xdr:colOff>
      <xdr:row>4</xdr:row>
      <xdr:rowOff>38100</xdr:rowOff>
    </xdr:to>
    <xdr:pic>
      <xdr:nvPicPr>
        <xdr:cNvPr id="10267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457200</xdr:colOff>
      <xdr:row>4</xdr:row>
      <xdr:rowOff>9525</xdr:rowOff>
    </xdr:to>
    <xdr:pic>
      <xdr:nvPicPr>
        <xdr:cNvPr id="10268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1257300</xdr:colOff>
      <xdr:row>3</xdr:row>
      <xdr:rowOff>28575</xdr:rowOff>
    </xdr:from>
    <xdr:to>
      <xdr:col>8</xdr:col>
      <xdr:colOff>1257300</xdr:colOff>
      <xdr:row>4</xdr:row>
      <xdr:rowOff>38100</xdr:rowOff>
    </xdr:to>
    <xdr:pic>
      <xdr:nvPicPr>
        <xdr:cNvPr id="17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050" y="790575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457200</xdr:colOff>
      <xdr:row>4</xdr:row>
      <xdr:rowOff>9525</xdr:rowOff>
    </xdr:to>
    <xdr:pic>
      <xdr:nvPicPr>
        <xdr:cNvPr id="18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0" y="762000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1257300</xdr:colOff>
      <xdr:row>3</xdr:row>
      <xdr:rowOff>28575</xdr:rowOff>
    </xdr:from>
    <xdr:to>
      <xdr:col>15</xdr:col>
      <xdr:colOff>1257300</xdr:colOff>
      <xdr:row>4</xdr:row>
      <xdr:rowOff>38100</xdr:rowOff>
    </xdr:to>
    <xdr:pic>
      <xdr:nvPicPr>
        <xdr:cNvPr id="19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3675" y="790575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457200</xdr:colOff>
      <xdr:row>4</xdr:row>
      <xdr:rowOff>9525</xdr:rowOff>
    </xdr:to>
    <xdr:pic>
      <xdr:nvPicPr>
        <xdr:cNvPr id="20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3375" y="762000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1257300</xdr:colOff>
      <xdr:row>3</xdr:row>
      <xdr:rowOff>28575</xdr:rowOff>
    </xdr:from>
    <xdr:to>
      <xdr:col>22</xdr:col>
      <xdr:colOff>1257300</xdr:colOff>
      <xdr:row>4</xdr:row>
      <xdr:rowOff>38100</xdr:rowOff>
    </xdr:to>
    <xdr:pic>
      <xdr:nvPicPr>
        <xdr:cNvPr id="21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550" y="790575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3</xdr:row>
      <xdr:rowOff>0</xdr:rowOff>
    </xdr:from>
    <xdr:to>
      <xdr:col>23</xdr:col>
      <xdr:colOff>457200</xdr:colOff>
      <xdr:row>4</xdr:row>
      <xdr:rowOff>9525</xdr:rowOff>
    </xdr:to>
    <xdr:pic>
      <xdr:nvPicPr>
        <xdr:cNvPr id="22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99625" y="762000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1257300</xdr:colOff>
      <xdr:row>3</xdr:row>
      <xdr:rowOff>28575</xdr:rowOff>
    </xdr:from>
    <xdr:to>
      <xdr:col>29</xdr:col>
      <xdr:colOff>1257300</xdr:colOff>
      <xdr:row>4</xdr:row>
      <xdr:rowOff>38100</xdr:rowOff>
    </xdr:to>
    <xdr:pic>
      <xdr:nvPicPr>
        <xdr:cNvPr id="23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03925" y="790575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3</xdr:row>
      <xdr:rowOff>0</xdr:rowOff>
    </xdr:from>
    <xdr:to>
      <xdr:col>30</xdr:col>
      <xdr:colOff>457200</xdr:colOff>
      <xdr:row>4</xdr:row>
      <xdr:rowOff>9525</xdr:rowOff>
    </xdr:to>
    <xdr:pic>
      <xdr:nvPicPr>
        <xdr:cNvPr id="24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92875" y="762000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1257300</xdr:colOff>
      <xdr:row>3</xdr:row>
      <xdr:rowOff>28575</xdr:rowOff>
    </xdr:from>
    <xdr:to>
      <xdr:col>36</xdr:col>
      <xdr:colOff>1257300</xdr:colOff>
      <xdr:row>4</xdr:row>
      <xdr:rowOff>38100</xdr:rowOff>
    </xdr:to>
    <xdr:pic>
      <xdr:nvPicPr>
        <xdr:cNvPr id="25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7425" y="790575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0</xdr:colOff>
      <xdr:row>3</xdr:row>
      <xdr:rowOff>0</xdr:rowOff>
    </xdr:from>
    <xdr:to>
      <xdr:col>37</xdr:col>
      <xdr:colOff>457200</xdr:colOff>
      <xdr:row>4</xdr:row>
      <xdr:rowOff>9525</xdr:rowOff>
    </xdr:to>
    <xdr:pic>
      <xdr:nvPicPr>
        <xdr:cNvPr id="26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625" y="762000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1257300</xdr:colOff>
      <xdr:row>3</xdr:row>
      <xdr:rowOff>28575</xdr:rowOff>
    </xdr:from>
    <xdr:to>
      <xdr:col>43</xdr:col>
      <xdr:colOff>1257300</xdr:colOff>
      <xdr:row>4</xdr:row>
      <xdr:rowOff>38100</xdr:rowOff>
    </xdr:to>
    <xdr:pic>
      <xdr:nvPicPr>
        <xdr:cNvPr id="27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25425" y="790575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0</xdr:colOff>
      <xdr:row>3</xdr:row>
      <xdr:rowOff>0</xdr:rowOff>
    </xdr:from>
    <xdr:to>
      <xdr:col>44</xdr:col>
      <xdr:colOff>457200</xdr:colOff>
      <xdr:row>4</xdr:row>
      <xdr:rowOff>9525</xdr:rowOff>
    </xdr:to>
    <xdr:pic>
      <xdr:nvPicPr>
        <xdr:cNvPr id="28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55625" y="762000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1257300</xdr:colOff>
      <xdr:row>3</xdr:row>
      <xdr:rowOff>28575</xdr:rowOff>
    </xdr:from>
    <xdr:to>
      <xdr:col>50</xdr:col>
      <xdr:colOff>1257300</xdr:colOff>
      <xdr:row>4</xdr:row>
      <xdr:rowOff>38100</xdr:rowOff>
    </xdr:to>
    <xdr:pic>
      <xdr:nvPicPr>
        <xdr:cNvPr id="29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3175" y="790575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0</xdr:colOff>
      <xdr:row>3</xdr:row>
      <xdr:rowOff>0</xdr:rowOff>
    </xdr:from>
    <xdr:to>
      <xdr:col>51</xdr:col>
      <xdr:colOff>457200</xdr:colOff>
      <xdr:row>4</xdr:row>
      <xdr:rowOff>9525</xdr:rowOff>
    </xdr:to>
    <xdr:pic>
      <xdr:nvPicPr>
        <xdr:cNvPr id="30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5250" y="762000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1257300</xdr:colOff>
      <xdr:row>3</xdr:row>
      <xdr:rowOff>28575</xdr:rowOff>
    </xdr:from>
    <xdr:to>
      <xdr:col>57</xdr:col>
      <xdr:colOff>1257300</xdr:colOff>
      <xdr:row>4</xdr:row>
      <xdr:rowOff>38100</xdr:rowOff>
    </xdr:to>
    <xdr:pic>
      <xdr:nvPicPr>
        <xdr:cNvPr id="31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13425" y="790575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0</xdr:colOff>
      <xdr:row>3</xdr:row>
      <xdr:rowOff>0</xdr:rowOff>
    </xdr:from>
    <xdr:to>
      <xdr:col>58</xdr:col>
      <xdr:colOff>457200</xdr:colOff>
      <xdr:row>4</xdr:row>
      <xdr:rowOff>9525</xdr:rowOff>
    </xdr:to>
    <xdr:pic>
      <xdr:nvPicPr>
        <xdr:cNvPr id="32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05500" y="762000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1257300</xdr:colOff>
      <xdr:row>3</xdr:row>
      <xdr:rowOff>28575</xdr:rowOff>
    </xdr:from>
    <xdr:to>
      <xdr:col>64</xdr:col>
      <xdr:colOff>1257300</xdr:colOff>
      <xdr:row>4</xdr:row>
      <xdr:rowOff>38100</xdr:rowOff>
    </xdr:to>
    <xdr:pic>
      <xdr:nvPicPr>
        <xdr:cNvPr id="33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8675" y="790575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0</xdr:colOff>
      <xdr:row>3</xdr:row>
      <xdr:rowOff>0</xdr:rowOff>
    </xdr:from>
    <xdr:to>
      <xdr:col>65</xdr:col>
      <xdr:colOff>457200</xdr:colOff>
      <xdr:row>4</xdr:row>
      <xdr:rowOff>9525</xdr:rowOff>
    </xdr:to>
    <xdr:pic>
      <xdr:nvPicPr>
        <xdr:cNvPr id="34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8250" y="762000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1257300</xdr:colOff>
      <xdr:row>3</xdr:row>
      <xdr:rowOff>28575</xdr:rowOff>
    </xdr:from>
    <xdr:to>
      <xdr:col>71</xdr:col>
      <xdr:colOff>1257300</xdr:colOff>
      <xdr:row>4</xdr:row>
      <xdr:rowOff>38100</xdr:rowOff>
    </xdr:to>
    <xdr:pic>
      <xdr:nvPicPr>
        <xdr:cNvPr id="35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3175" y="790575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0</xdr:colOff>
      <xdr:row>3</xdr:row>
      <xdr:rowOff>0</xdr:rowOff>
    </xdr:from>
    <xdr:to>
      <xdr:col>72</xdr:col>
      <xdr:colOff>457200</xdr:colOff>
      <xdr:row>4</xdr:row>
      <xdr:rowOff>9525</xdr:rowOff>
    </xdr:to>
    <xdr:pic>
      <xdr:nvPicPr>
        <xdr:cNvPr id="36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36375" y="762000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1257300</xdr:colOff>
      <xdr:row>3</xdr:row>
      <xdr:rowOff>28575</xdr:rowOff>
    </xdr:from>
    <xdr:to>
      <xdr:col>78</xdr:col>
      <xdr:colOff>1257300</xdr:colOff>
      <xdr:row>4</xdr:row>
      <xdr:rowOff>38100</xdr:rowOff>
    </xdr:to>
    <xdr:pic>
      <xdr:nvPicPr>
        <xdr:cNvPr id="37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04175" y="790575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79</xdr:col>
      <xdr:colOff>0</xdr:colOff>
      <xdr:row>3</xdr:row>
      <xdr:rowOff>0</xdr:rowOff>
    </xdr:from>
    <xdr:to>
      <xdr:col>79</xdr:col>
      <xdr:colOff>457200</xdr:colOff>
      <xdr:row>4</xdr:row>
      <xdr:rowOff>9525</xdr:rowOff>
    </xdr:to>
    <xdr:pic>
      <xdr:nvPicPr>
        <xdr:cNvPr id="38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9125" y="762000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3</xdr:row>
      <xdr:rowOff>28575</xdr:rowOff>
    </xdr:from>
    <xdr:to>
      <xdr:col>1</xdr:col>
      <xdr:colOff>1263650</xdr:colOff>
      <xdr:row>3</xdr:row>
      <xdr:rowOff>200025</xdr:rowOff>
    </xdr:to>
    <xdr:pic>
      <xdr:nvPicPr>
        <xdr:cNvPr id="2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46600" y="781050"/>
          <a:ext cx="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457200</xdr:colOff>
      <xdr:row>3</xdr:row>
      <xdr:rowOff>171450</xdr:rowOff>
    </xdr:to>
    <xdr:pic>
      <xdr:nvPicPr>
        <xdr:cNvPr id="3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37100" y="752475"/>
          <a:ext cx="457200" cy="2476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1257300</xdr:colOff>
      <xdr:row>3</xdr:row>
      <xdr:rowOff>28575</xdr:rowOff>
    </xdr:from>
    <xdr:to>
      <xdr:col>8</xdr:col>
      <xdr:colOff>1263650</xdr:colOff>
      <xdr:row>3</xdr:row>
      <xdr:rowOff>200025</xdr:rowOff>
    </xdr:to>
    <xdr:pic>
      <xdr:nvPicPr>
        <xdr:cNvPr id="4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790575"/>
          <a:ext cx="6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457200</xdr:colOff>
      <xdr:row>3</xdr:row>
      <xdr:rowOff>171450</xdr:rowOff>
    </xdr:to>
    <xdr:pic>
      <xdr:nvPicPr>
        <xdr:cNvPr id="5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1257300</xdr:colOff>
      <xdr:row>3</xdr:row>
      <xdr:rowOff>28575</xdr:rowOff>
    </xdr:from>
    <xdr:to>
      <xdr:col>15</xdr:col>
      <xdr:colOff>1263650</xdr:colOff>
      <xdr:row>3</xdr:row>
      <xdr:rowOff>200025</xdr:rowOff>
    </xdr:to>
    <xdr:pic>
      <xdr:nvPicPr>
        <xdr:cNvPr id="6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5050" y="790575"/>
          <a:ext cx="6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16</xdr:col>
      <xdr:colOff>457200</xdr:colOff>
      <xdr:row>3</xdr:row>
      <xdr:rowOff>171450</xdr:rowOff>
    </xdr:to>
    <xdr:pic>
      <xdr:nvPicPr>
        <xdr:cNvPr id="7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0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1257300</xdr:colOff>
      <xdr:row>3</xdr:row>
      <xdr:rowOff>28575</xdr:rowOff>
    </xdr:from>
    <xdr:to>
      <xdr:col>22</xdr:col>
      <xdr:colOff>1263650</xdr:colOff>
      <xdr:row>3</xdr:row>
      <xdr:rowOff>200025</xdr:rowOff>
    </xdr:to>
    <xdr:pic>
      <xdr:nvPicPr>
        <xdr:cNvPr id="8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9925" y="790575"/>
          <a:ext cx="6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3</xdr:row>
      <xdr:rowOff>0</xdr:rowOff>
    </xdr:from>
    <xdr:to>
      <xdr:col>23</xdr:col>
      <xdr:colOff>457200</xdr:colOff>
      <xdr:row>3</xdr:row>
      <xdr:rowOff>171450</xdr:rowOff>
    </xdr:to>
    <xdr:pic>
      <xdr:nvPicPr>
        <xdr:cNvPr id="9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80750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1257300</xdr:colOff>
      <xdr:row>3</xdr:row>
      <xdr:rowOff>28575</xdr:rowOff>
    </xdr:from>
    <xdr:to>
      <xdr:col>29</xdr:col>
      <xdr:colOff>1263650</xdr:colOff>
      <xdr:row>3</xdr:row>
      <xdr:rowOff>200025</xdr:rowOff>
    </xdr:to>
    <xdr:pic>
      <xdr:nvPicPr>
        <xdr:cNvPr id="10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75550" y="790575"/>
          <a:ext cx="6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3</xdr:row>
      <xdr:rowOff>0</xdr:rowOff>
    </xdr:from>
    <xdr:to>
      <xdr:col>30</xdr:col>
      <xdr:colOff>457200</xdr:colOff>
      <xdr:row>3</xdr:row>
      <xdr:rowOff>171450</xdr:rowOff>
    </xdr:to>
    <xdr:pic>
      <xdr:nvPicPr>
        <xdr:cNvPr id="11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15250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1257300</xdr:colOff>
      <xdr:row>3</xdr:row>
      <xdr:rowOff>28575</xdr:rowOff>
    </xdr:from>
    <xdr:to>
      <xdr:col>36</xdr:col>
      <xdr:colOff>1263650</xdr:colOff>
      <xdr:row>3</xdr:row>
      <xdr:rowOff>200025</xdr:rowOff>
    </xdr:to>
    <xdr:pic>
      <xdr:nvPicPr>
        <xdr:cNvPr id="12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8175" y="790575"/>
          <a:ext cx="6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0</xdr:colOff>
      <xdr:row>3</xdr:row>
      <xdr:rowOff>0</xdr:rowOff>
    </xdr:from>
    <xdr:to>
      <xdr:col>37</xdr:col>
      <xdr:colOff>457200</xdr:colOff>
      <xdr:row>3</xdr:row>
      <xdr:rowOff>171450</xdr:rowOff>
    </xdr:to>
    <xdr:pic>
      <xdr:nvPicPr>
        <xdr:cNvPr id="13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35500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1257300</xdr:colOff>
      <xdr:row>3</xdr:row>
      <xdr:rowOff>28575</xdr:rowOff>
    </xdr:from>
    <xdr:to>
      <xdr:col>43</xdr:col>
      <xdr:colOff>1263650</xdr:colOff>
      <xdr:row>3</xdr:row>
      <xdr:rowOff>200025</xdr:rowOff>
    </xdr:to>
    <xdr:pic>
      <xdr:nvPicPr>
        <xdr:cNvPr id="14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4175" y="790575"/>
          <a:ext cx="635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0</xdr:colOff>
      <xdr:row>3</xdr:row>
      <xdr:rowOff>0</xdr:rowOff>
    </xdr:from>
    <xdr:to>
      <xdr:col>44</xdr:col>
      <xdr:colOff>457200</xdr:colOff>
      <xdr:row>3</xdr:row>
      <xdr:rowOff>171450</xdr:rowOff>
    </xdr:to>
    <xdr:pic>
      <xdr:nvPicPr>
        <xdr:cNvPr id="15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79625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0</xdr:colOff>
      <xdr:row>3</xdr:row>
      <xdr:rowOff>0</xdr:rowOff>
    </xdr:from>
    <xdr:to>
      <xdr:col>51</xdr:col>
      <xdr:colOff>457200</xdr:colOff>
      <xdr:row>3</xdr:row>
      <xdr:rowOff>171450</xdr:rowOff>
    </xdr:to>
    <xdr:pic>
      <xdr:nvPicPr>
        <xdr:cNvPr id="17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0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0</xdr:colOff>
      <xdr:row>3</xdr:row>
      <xdr:rowOff>0</xdr:rowOff>
    </xdr:from>
    <xdr:to>
      <xdr:col>58</xdr:col>
      <xdr:colOff>457200</xdr:colOff>
      <xdr:row>3</xdr:row>
      <xdr:rowOff>171450</xdr:rowOff>
    </xdr:to>
    <xdr:pic>
      <xdr:nvPicPr>
        <xdr:cNvPr id="18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29625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0</xdr:colOff>
      <xdr:row>3</xdr:row>
      <xdr:rowOff>0</xdr:rowOff>
    </xdr:from>
    <xdr:to>
      <xdr:col>65</xdr:col>
      <xdr:colOff>457200</xdr:colOff>
      <xdr:row>3</xdr:row>
      <xdr:rowOff>171450</xdr:rowOff>
    </xdr:to>
    <xdr:pic>
      <xdr:nvPicPr>
        <xdr:cNvPr id="19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0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0</xdr:colOff>
      <xdr:row>3</xdr:row>
      <xdr:rowOff>0</xdr:rowOff>
    </xdr:from>
    <xdr:to>
      <xdr:col>72</xdr:col>
      <xdr:colOff>457200</xdr:colOff>
      <xdr:row>3</xdr:row>
      <xdr:rowOff>171450</xdr:rowOff>
    </xdr:to>
    <xdr:pic>
      <xdr:nvPicPr>
        <xdr:cNvPr id="20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17875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79</xdr:col>
      <xdr:colOff>0</xdr:colOff>
      <xdr:row>3</xdr:row>
      <xdr:rowOff>0</xdr:rowOff>
    </xdr:from>
    <xdr:ext cx="457200" cy="171450"/>
    <xdr:pic>
      <xdr:nvPicPr>
        <xdr:cNvPr id="21" name="Picture 85" descr="logoMT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73000" y="762000"/>
          <a:ext cx="457200" cy="1714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275"/>
  <sheetViews>
    <sheetView zoomScale="60" zoomScaleNormal="60" workbookViewId="0">
      <selection sqref="A1:E1"/>
    </sheetView>
  </sheetViews>
  <sheetFormatPr defaultRowHeight="12.75" x14ac:dyDescent="0.2"/>
  <cols>
    <col min="1" max="1" width="30.28515625" customWidth="1"/>
    <col min="2" max="2" width="24" customWidth="1"/>
    <col min="3" max="3" width="17.28515625" customWidth="1"/>
    <col min="4" max="4" width="22.7109375" customWidth="1"/>
    <col min="5" max="5" width="10.85546875" bestFit="1" customWidth="1"/>
    <col min="6" max="6" width="21.42578125" bestFit="1" customWidth="1"/>
    <col min="8" max="8" width="26" customWidth="1"/>
    <col min="9" max="9" width="29.7109375" bestFit="1" customWidth="1"/>
    <col min="10" max="10" width="10.85546875" bestFit="1" customWidth="1"/>
    <col min="11" max="11" width="17.7109375" customWidth="1"/>
    <col min="12" max="12" width="10.85546875" bestFit="1" customWidth="1"/>
    <col min="13" max="13" width="21.42578125" bestFit="1" customWidth="1"/>
    <col min="15" max="15" width="31.28515625" customWidth="1"/>
    <col min="16" max="16" width="30.42578125" customWidth="1"/>
    <col min="17" max="17" width="13" customWidth="1"/>
    <col min="18" max="18" width="26.5703125" customWidth="1"/>
    <col min="19" max="19" width="10.85546875" bestFit="1" customWidth="1"/>
    <col min="20" max="20" width="21.42578125" bestFit="1" customWidth="1"/>
    <col min="21" max="21" width="12.85546875" customWidth="1"/>
    <col min="22" max="22" width="36" customWidth="1"/>
    <col min="23" max="23" width="32.5703125" customWidth="1"/>
    <col min="24" max="24" width="17" customWidth="1"/>
    <col min="25" max="25" width="20.140625" customWidth="1"/>
    <col min="26" max="26" width="18.140625" customWidth="1"/>
    <col min="27" max="27" width="22.140625" style="106" customWidth="1"/>
    <col min="29" max="29" width="34.42578125" customWidth="1"/>
    <col min="30" max="30" width="24.140625" customWidth="1"/>
    <col min="31" max="31" width="13" customWidth="1"/>
    <col min="32" max="32" width="17.7109375" customWidth="1"/>
    <col min="33" max="33" width="16.5703125" customWidth="1"/>
    <col min="34" max="34" width="21.42578125" bestFit="1" customWidth="1"/>
    <col min="36" max="36" width="30.28515625" customWidth="1"/>
    <col min="37" max="37" width="30.5703125" customWidth="1"/>
    <col min="38" max="38" width="14.85546875" customWidth="1"/>
    <col min="39" max="39" width="20.7109375" customWidth="1"/>
    <col min="40" max="40" width="16" customWidth="1"/>
    <col min="41" max="41" width="22.28515625" customWidth="1"/>
    <col min="43" max="43" width="28.7109375" customWidth="1"/>
    <col min="44" max="44" width="25.5703125" customWidth="1"/>
    <col min="45" max="45" width="15.85546875" customWidth="1"/>
    <col min="46" max="46" width="21.28515625" customWidth="1"/>
    <col min="47" max="47" width="13.42578125" customWidth="1"/>
    <col min="48" max="48" width="24.42578125" customWidth="1"/>
    <col min="50" max="50" width="30.28515625" customWidth="1"/>
    <col min="51" max="51" width="24.140625" customWidth="1"/>
    <col min="52" max="52" width="18" customWidth="1"/>
    <col min="53" max="53" width="18.140625" customWidth="1"/>
    <col min="54" max="54" width="20.140625" customWidth="1"/>
    <col min="55" max="55" width="21.42578125" bestFit="1" customWidth="1"/>
    <col min="57" max="57" width="33" customWidth="1"/>
    <col min="58" max="58" width="21.5703125" customWidth="1"/>
    <col min="59" max="59" width="24.140625" customWidth="1"/>
    <col min="60" max="60" width="19.85546875" customWidth="1"/>
    <col min="61" max="61" width="17.7109375" customWidth="1"/>
    <col min="62" max="62" width="22.28515625" customWidth="1"/>
    <col min="64" max="64" width="31.28515625" customWidth="1"/>
    <col min="65" max="65" width="21.5703125" customWidth="1"/>
    <col min="66" max="66" width="20.42578125" customWidth="1"/>
    <col min="67" max="67" width="22.42578125" customWidth="1"/>
    <col min="68" max="68" width="15.85546875" customWidth="1"/>
    <col min="69" max="69" width="26.85546875" bestFit="1" customWidth="1"/>
    <col min="71" max="71" width="33.42578125" customWidth="1"/>
    <col min="72" max="72" width="27.85546875" customWidth="1"/>
    <col min="73" max="73" width="10.85546875" bestFit="1" customWidth="1"/>
    <col min="74" max="74" width="20.5703125" customWidth="1"/>
    <col min="75" max="75" width="10.85546875" bestFit="1" customWidth="1"/>
    <col min="76" max="76" width="21.42578125" bestFit="1" customWidth="1"/>
    <col min="78" max="78" width="32.85546875" customWidth="1"/>
    <col min="79" max="79" width="25.5703125" customWidth="1"/>
    <col min="80" max="80" width="22.5703125" customWidth="1"/>
    <col min="81" max="81" width="22.7109375" customWidth="1"/>
    <col min="82" max="82" width="15.85546875" customWidth="1"/>
    <col min="83" max="83" width="21.42578125" bestFit="1" customWidth="1"/>
  </cols>
  <sheetData>
    <row r="1" spans="1:84" ht="23.25" x14ac:dyDescent="0.35">
      <c r="A1" s="152" t="s">
        <v>344</v>
      </c>
      <c r="B1" s="152"/>
      <c r="C1" s="152"/>
      <c r="D1" s="152"/>
      <c r="E1" s="152"/>
      <c r="F1" s="54"/>
      <c r="G1" s="54"/>
      <c r="H1" s="152" t="s">
        <v>312</v>
      </c>
      <c r="I1" s="152"/>
      <c r="J1" s="152"/>
      <c r="K1" s="152"/>
      <c r="L1" s="152"/>
      <c r="M1" s="54"/>
      <c r="N1" s="54"/>
      <c r="O1" s="152" t="s">
        <v>313</v>
      </c>
      <c r="P1" s="152"/>
      <c r="Q1" s="152"/>
      <c r="R1" s="152"/>
      <c r="S1" s="152"/>
      <c r="T1" s="54"/>
      <c r="U1" s="54"/>
      <c r="V1" s="152" t="s">
        <v>314</v>
      </c>
      <c r="W1" s="152"/>
      <c r="X1" s="152"/>
      <c r="Y1" s="152"/>
      <c r="Z1" s="152"/>
      <c r="AA1" s="54"/>
      <c r="AB1" s="54"/>
      <c r="AC1" s="152" t="s">
        <v>315</v>
      </c>
      <c r="AD1" s="152"/>
      <c r="AE1" s="152"/>
      <c r="AF1" s="152"/>
      <c r="AG1" s="152"/>
      <c r="AH1" s="54"/>
      <c r="AI1" s="54"/>
      <c r="AJ1" s="152" t="s">
        <v>316</v>
      </c>
      <c r="AK1" s="152"/>
      <c r="AL1" s="152"/>
      <c r="AM1" s="152"/>
      <c r="AN1" s="152"/>
      <c r="AO1" s="54"/>
      <c r="AP1" s="54"/>
      <c r="AQ1" s="152" t="s">
        <v>317</v>
      </c>
      <c r="AR1" s="152"/>
      <c r="AS1" s="152"/>
      <c r="AT1" s="152"/>
      <c r="AU1" s="152"/>
      <c r="AV1" s="54"/>
      <c r="AW1" s="54"/>
      <c r="AX1" s="152" t="s">
        <v>318</v>
      </c>
      <c r="AY1" s="152"/>
      <c r="AZ1" s="152"/>
      <c r="BA1" s="152"/>
      <c r="BB1" s="152"/>
      <c r="BC1" s="54"/>
      <c r="BD1" s="54"/>
      <c r="BE1" s="152" t="s">
        <v>319</v>
      </c>
      <c r="BF1" s="152"/>
      <c r="BG1" s="152"/>
      <c r="BH1" s="152"/>
      <c r="BI1" s="152"/>
      <c r="BJ1" s="54"/>
      <c r="BK1" s="54"/>
      <c r="BL1" s="152" t="s">
        <v>320</v>
      </c>
      <c r="BM1" s="152"/>
      <c r="BN1" s="152"/>
      <c r="BO1" s="152"/>
      <c r="BP1" s="152"/>
      <c r="BQ1" s="54"/>
      <c r="BR1" s="54"/>
      <c r="BS1" s="152" t="s">
        <v>321</v>
      </c>
      <c r="BT1" s="152"/>
      <c r="BU1" s="152"/>
      <c r="BV1" s="152"/>
      <c r="BW1" s="152"/>
      <c r="BX1" s="54"/>
      <c r="BY1" s="54"/>
      <c r="BZ1" s="152" t="s">
        <v>322</v>
      </c>
      <c r="CA1" s="152"/>
      <c r="CB1" s="152"/>
      <c r="CC1" s="152"/>
      <c r="CD1" s="152"/>
      <c r="CE1" s="54"/>
      <c r="CF1" s="54"/>
    </row>
    <row r="2" spans="1:84" ht="23.25" x14ac:dyDescent="0.35">
      <c r="A2" s="55" t="s">
        <v>345</v>
      </c>
      <c r="B2" s="56"/>
      <c r="C2" s="57"/>
      <c r="D2" s="58"/>
      <c r="E2" s="57"/>
      <c r="F2" s="54"/>
      <c r="G2" s="54"/>
      <c r="H2" s="55" t="s">
        <v>324</v>
      </c>
      <c r="I2" s="56"/>
      <c r="J2" s="57"/>
      <c r="K2" s="58"/>
      <c r="L2" s="57"/>
      <c r="M2" s="54"/>
      <c r="N2" s="54"/>
      <c r="O2" s="55" t="s">
        <v>325</v>
      </c>
      <c r="P2" s="56"/>
      <c r="Q2" s="57"/>
      <c r="R2" s="58"/>
      <c r="S2" s="57"/>
      <c r="T2" s="54"/>
      <c r="U2" s="54"/>
      <c r="V2" s="55" t="s">
        <v>326</v>
      </c>
      <c r="W2" s="56"/>
      <c r="X2" s="57"/>
      <c r="Y2" s="58"/>
      <c r="Z2" s="57"/>
      <c r="AA2" s="54"/>
      <c r="AB2" s="54"/>
      <c r="AC2" s="55" t="s">
        <v>327</v>
      </c>
      <c r="AD2" s="56"/>
      <c r="AE2" s="57"/>
      <c r="AF2" s="58"/>
      <c r="AG2" s="57"/>
      <c r="AH2" s="54"/>
      <c r="AI2" s="54"/>
      <c r="AJ2" s="55" t="s">
        <v>328</v>
      </c>
      <c r="AK2" s="56"/>
      <c r="AL2" s="57"/>
      <c r="AM2" s="58"/>
      <c r="AN2" s="57"/>
      <c r="AO2" s="54"/>
      <c r="AP2" s="54"/>
      <c r="AQ2" s="55" t="s">
        <v>329</v>
      </c>
      <c r="AR2" s="56"/>
      <c r="AS2" s="57"/>
      <c r="AT2" s="58"/>
      <c r="AU2" s="57"/>
      <c r="AV2" s="54"/>
      <c r="AW2" s="54"/>
      <c r="AX2" s="55" t="s">
        <v>330</v>
      </c>
      <c r="AY2" s="56"/>
      <c r="AZ2" s="57"/>
      <c r="BA2" s="58"/>
      <c r="BB2" s="57"/>
      <c r="BC2" s="54"/>
      <c r="BD2" s="54"/>
      <c r="BE2" s="55" t="s">
        <v>331</v>
      </c>
      <c r="BF2" s="56"/>
      <c r="BG2" s="57"/>
      <c r="BH2" s="58"/>
      <c r="BI2" s="57"/>
      <c r="BJ2" s="54"/>
      <c r="BK2" s="54"/>
      <c r="BL2" s="55" t="s">
        <v>332</v>
      </c>
      <c r="BM2" s="56"/>
      <c r="BN2" s="57"/>
      <c r="BO2" s="58"/>
      <c r="BP2" s="57"/>
      <c r="BQ2" s="54"/>
      <c r="BR2" s="54"/>
      <c r="BS2" s="55" t="s">
        <v>333</v>
      </c>
      <c r="BT2" s="56"/>
      <c r="BU2" s="57"/>
      <c r="BV2" s="58"/>
      <c r="BW2" s="57"/>
      <c r="BX2" s="54"/>
      <c r="BY2" s="54"/>
      <c r="BZ2" s="55" t="s">
        <v>334</v>
      </c>
      <c r="CA2" s="56"/>
      <c r="CB2" s="57"/>
      <c r="CC2" s="58"/>
      <c r="CD2" s="57"/>
      <c r="CE2" s="54"/>
      <c r="CF2" s="54"/>
    </row>
    <row r="3" spans="1:84" x14ac:dyDescent="0.2">
      <c r="A3" s="57"/>
      <c r="B3" s="56"/>
      <c r="C3" s="57"/>
      <c r="D3" s="58"/>
      <c r="E3" s="57"/>
      <c r="F3" s="54"/>
      <c r="G3" s="54"/>
      <c r="H3" s="57"/>
      <c r="I3" s="56"/>
      <c r="J3" s="57"/>
      <c r="K3" s="58"/>
      <c r="L3" s="57"/>
      <c r="M3" s="54"/>
      <c r="N3" s="54"/>
      <c r="O3" s="57"/>
      <c r="P3" s="56"/>
      <c r="Q3" s="57"/>
      <c r="R3" s="58"/>
      <c r="S3" s="57"/>
      <c r="T3" s="54"/>
      <c r="U3" s="54"/>
      <c r="V3" s="57"/>
      <c r="W3" s="56"/>
      <c r="X3" s="57"/>
      <c r="Y3" s="58"/>
      <c r="Z3" s="57"/>
      <c r="AA3" s="54"/>
      <c r="AB3" s="54"/>
      <c r="AC3" s="57"/>
      <c r="AD3" s="56"/>
      <c r="AE3" s="57"/>
      <c r="AF3" s="58"/>
      <c r="AG3" s="57"/>
      <c r="AH3" s="54"/>
      <c r="AI3" s="54"/>
      <c r="AJ3" s="57"/>
      <c r="AK3" s="56"/>
      <c r="AL3" s="57"/>
      <c r="AM3" s="58"/>
      <c r="AN3" s="57"/>
      <c r="AO3" s="54"/>
      <c r="AP3" s="54"/>
      <c r="AQ3" s="57"/>
      <c r="AR3" s="56"/>
      <c r="AS3" s="57"/>
      <c r="AT3" s="58"/>
      <c r="AU3" s="57"/>
      <c r="AV3" s="54"/>
      <c r="AW3" s="54"/>
      <c r="AX3" s="57"/>
      <c r="AY3" s="56"/>
      <c r="AZ3" s="57"/>
      <c r="BA3" s="58"/>
      <c r="BB3" s="57"/>
      <c r="BC3" s="54"/>
      <c r="BD3" s="54"/>
      <c r="BE3" s="57"/>
      <c r="BF3" s="56"/>
      <c r="BG3" s="57"/>
      <c r="BH3" s="58"/>
      <c r="BI3" s="57"/>
      <c r="BJ3" s="54"/>
      <c r="BK3" s="54"/>
      <c r="BL3" s="57"/>
      <c r="BM3" s="56"/>
      <c r="BN3" s="57"/>
      <c r="BO3" s="58"/>
      <c r="BP3" s="57"/>
      <c r="BQ3" s="54"/>
      <c r="BR3" s="54"/>
      <c r="BS3" s="57"/>
      <c r="BT3" s="56"/>
      <c r="BU3" s="57"/>
      <c r="BV3" s="58"/>
      <c r="BW3" s="57"/>
      <c r="BX3" s="54"/>
      <c r="BY3" s="54"/>
      <c r="BZ3" s="57"/>
      <c r="CA3" s="56"/>
      <c r="CB3" s="57"/>
      <c r="CC3" s="58"/>
      <c r="CD3" s="57"/>
      <c r="CE3" s="54"/>
      <c r="CF3" s="54"/>
    </row>
    <row r="4" spans="1:84" ht="18.75" x14ac:dyDescent="0.3">
      <c r="A4" s="59" t="s">
        <v>67</v>
      </c>
      <c r="B4" s="60"/>
      <c r="C4" s="61"/>
      <c r="D4" s="62"/>
      <c r="E4" s="61"/>
      <c r="F4" s="54"/>
      <c r="G4" s="54"/>
      <c r="H4" s="59" t="s">
        <v>67</v>
      </c>
      <c r="I4" s="60"/>
      <c r="J4" s="61"/>
      <c r="K4" s="62"/>
      <c r="L4" s="61"/>
      <c r="M4" s="54"/>
      <c r="N4" s="54"/>
      <c r="O4" s="59" t="s">
        <v>67</v>
      </c>
      <c r="P4" s="60"/>
      <c r="Q4" s="61"/>
      <c r="R4" s="62"/>
      <c r="S4" s="61"/>
      <c r="T4" s="54"/>
      <c r="U4" s="54"/>
      <c r="V4" s="59" t="s">
        <v>67</v>
      </c>
      <c r="W4" s="60"/>
      <c r="X4" s="61"/>
      <c r="Y4" s="62"/>
      <c r="Z4" s="61"/>
      <c r="AA4" s="54"/>
      <c r="AB4" s="54"/>
      <c r="AC4" s="59" t="s">
        <v>67</v>
      </c>
      <c r="AD4" s="60"/>
      <c r="AE4" s="61"/>
      <c r="AF4" s="62"/>
      <c r="AG4" s="61"/>
      <c r="AH4" s="54"/>
      <c r="AI4" s="54"/>
      <c r="AJ4" s="59" t="s">
        <v>67</v>
      </c>
      <c r="AK4" s="60"/>
      <c r="AL4" s="61"/>
      <c r="AM4" s="62"/>
      <c r="AN4" s="61"/>
      <c r="AO4" s="54"/>
      <c r="AP4" s="54"/>
      <c r="AQ4" s="59" t="s">
        <v>67</v>
      </c>
      <c r="AR4" s="60"/>
      <c r="AS4" s="61"/>
      <c r="AT4" s="62"/>
      <c r="AU4" s="61"/>
      <c r="AV4" s="54"/>
      <c r="AW4" s="54"/>
      <c r="AX4" s="59" t="s">
        <v>67</v>
      </c>
      <c r="AY4" s="60"/>
      <c r="AZ4" s="61"/>
      <c r="BA4" s="62"/>
      <c r="BB4" s="61"/>
      <c r="BC4" s="54"/>
      <c r="BD4" s="54"/>
      <c r="BE4" s="59" t="s">
        <v>67</v>
      </c>
      <c r="BF4" s="60"/>
      <c r="BG4" s="61"/>
      <c r="BH4" s="62"/>
      <c r="BI4" s="61"/>
      <c r="BJ4" s="54"/>
      <c r="BK4" s="54"/>
      <c r="BL4" s="59" t="s">
        <v>67</v>
      </c>
      <c r="BM4" s="60"/>
      <c r="BN4" s="61"/>
      <c r="BO4" s="62"/>
      <c r="BP4" s="61"/>
      <c r="BQ4" s="54"/>
      <c r="BR4" s="54"/>
      <c r="BS4" s="59" t="s">
        <v>67</v>
      </c>
      <c r="BT4" s="60"/>
      <c r="BU4" s="61"/>
      <c r="BV4" s="62"/>
      <c r="BW4" s="61"/>
      <c r="BX4" s="54"/>
      <c r="BY4" s="54"/>
      <c r="BZ4" s="59" t="s">
        <v>67</v>
      </c>
      <c r="CA4" s="60"/>
      <c r="CB4" s="61"/>
      <c r="CC4" s="62"/>
      <c r="CD4" s="61"/>
      <c r="CE4" s="54"/>
      <c r="CF4" s="54"/>
    </row>
    <row r="5" spans="1:84" ht="18" x14ac:dyDescent="0.25">
      <c r="A5" s="63"/>
      <c r="B5" s="64"/>
      <c r="C5" s="63"/>
      <c r="D5" s="65"/>
      <c r="E5" s="63"/>
      <c r="F5" s="54"/>
      <c r="G5" s="54"/>
      <c r="H5" s="63"/>
      <c r="I5" s="64"/>
      <c r="J5" s="63"/>
      <c r="K5" s="65"/>
      <c r="L5" s="63"/>
      <c r="M5" s="54"/>
      <c r="N5" s="54"/>
      <c r="O5" s="63"/>
      <c r="P5" s="64"/>
      <c r="Q5" s="63"/>
      <c r="R5" s="65"/>
      <c r="S5" s="63"/>
      <c r="T5" s="54"/>
      <c r="U5" s="54"/>
      <c r="V5" s="63"/>
      <c r="W5" s="64"/>
      <c r="X5" s="63"/>
      <c r="Y5" s="65"/>
      <c r="Z5" s="63"/>
      <c r="AA5" s="54"/>
      <c r="AB5" s="54"/>
      <c r="AC5" s="63"/>
      <c r="AD5" s="64"/>
      <c r="AE5" s="63"/>
      <c r="AF5" s="65"/>
      <c r="AG5" s="63"/>
      <c r="AH5" s="54"/>
      <c r="AI5" s="54"/>
      <c r="AJ5" s="63"/>
      <c r="AK5" s="64"/>
      <c r="AL5" s="63"/>
      <c r="AM5" s="65"/>
      <c r="AN5" s="63"/>
      <c r="AO5" s="54"/>
      <c r="AP5" s="54"/>
      <c r="AQ5" s="63"/>
      <c r="AR5" s="64"/>
      <c r="AS5" s="63"/>
      <c r="AT5" s="65"/>
      <c r="AU5" s="63"/>
      <c r="AV5" s="54"/>
      <c r="AW5" s="54"/>
      <c r="AX5" s="63"/>
      <c r="AY5" s="64"/>
      <c r="AZ5" s="63"/>
      <c r="BA5" s="65"/>
      <c r="BB5" s="63"/>
      <c r="BC5" s="54"/>
      <c r="BD5" s="54"/>
      <c r="BE5" s="63"/>
      <c r="BF5" s="64"/>
      <c r="BG5" s="63"/>
      <c r="BH5" s="65"/>
      <c r="BI5" s="63"/>
      <c r="BJ5" s="54"/>
      <c r="BK5" s="54"/>
      <c r="BL5" s="63"/>
      <c r="BM5" s="64"/>
      <c r="BN5" s="63"/>
      <c r="BO5" s="65"/>
      <c r="BP5" s="63"/>
      <c r="BQ5" s="54"/>
      <c r="BR5" s="54"/>
      <c r="BS5" s="63"/>
      <c r="BT5" s="64"/>
      <c r="BU5" s="63"/>
      <c r="BV5" s="65"/>
      <c r="BW5" s="63"/>
      <c r="BX5" s="54"/>
      <c r="BY5" s="54"/>
      <c r="BZ5" s="63"/>
      <c r="CA5" s="64"/>
      <c r="CB5" s="63"/>
      <c r="CC5" s="65"/>
      <c r="CD5" s="63"/>
      <c r="CE5" s="54"/>
      <c r="CF5" s="54"/>
    </row>
    <row r="6" spans="1:84" ht="72" x14ac:dyDescent="0.25">
      <c r="A6" s="66" t="s">
        <v>68</v>
      </c>
      <c r="B6" s="67" t="s">
        <v>107</v>
      </c>
      <c r="C6" s="68" t="s">
        <v>69</v>
      </c>
      <c r="D6" s="69" t="s">
        <v>70</v>
      </c>
      <c r="E6" s="68" t="s">
        <v>69</v>
      </c>
      <c r="F6" s="54"/>
      <c r="G6" s="54"/>
      <c r="H6" s="66" t="s">
        <v>68</v>
      </c>
      <c r="I6" s="67" t="s">
        <v>107</v>
      </c>
      <c r="J6" s="68" t="s">
        <v>69</v>
      </c>
      <c r="K6" s="69" t="s">
        <v>70</v>
      </c>
      <c r="L6" s="68" t="s">
        <v>69</v>
      </c>
      <c r="M6" s="54"/>
      <c r="N6" s="54"/>
      <c r="O6" s="66" t="s">
        <v>68</v>
      </c>
      <c r="P6" s="67" t="s">
        <v>107</v>
      </c>
      <c r="Q6" s="68" t="s">
        <v>69</v>
      </c>
      <c r="R6" s="69" t="s">
        <v>70</v>
      </c>
      <c r="S6" s="68" t="s">
        <v>69</v>
      </c>
      <c r="T6" s="54"/>
      <c r="U6" s="54"/>
      <c r="V6" s="66" t="s">
        <v>68</v>
      </c>
      <c r="W6" s="67" t="s">
        <v>107</v>
      </c>
      <c r="X6" s="68" t="s">
        <v>69</v>
      </c>
      <c r="Y6" s="69" t="s">
        <v>70</v>
      </c>
      <c r="Z6" s="68" t="s">
        <v>69</v>
      </c>
      <c r="AA6" s="54"/>
      <c r="AB6" s="54"/>
      <c r="AC6" s="66" t="s">
        <v>68</v>
      </c>
      <c r="AD6" s="67" t="s">
        <v>107</v>
      </c>
      <c r="AE6" s="68" t="s">
        <v>69</v>
      </c>
      <c r="AF6" s="69" t="s">
        <v>70</v>
      </c>
      <c r="AG6" s="68" t="s">
        <v>69</v>
      </c>
      <c r="AH6" s="54"/>
      <c r="AI6" s="54"/>
      <c r="AJ6" s="66" t="s">
        <v>68</v>
      </c>
      <c r="AK6" s="67" t="s">
        <v>107</v>
      </c>
      <c r="AL6" s="68" t="s">
        <v>69</v>
      </c>
      <c r="AM6" s="69" t="s">
        <v>70</v>
      </c>
      <c r="AN6" s="68" t="s">
        <v>69</v>
      </c>
      <c r="AO6" s="54"/>
      <c r="AP6" s="54"/>
      <c r="AQ6" s="66" t="s">
        <v>68</v>
      </c>
      <c r="AR6" s="67" t="s">
        <v>107</v>
      </c>
      <c r="AS6" s="68" t="s">
        <v>69</v>
      </c>
      <c r="AT6" s="69" t="s">
        <v>70</v>
      </c>
      <c r="AU6" s="68" t="s">
        <v>69</v>
      </c>
      <c r="AV6" s="54"/>
      <c r="AW6" s="54"/>
      <c r="AX6" s="66" t="s">
        <v>68</v>
      </c>
      <c r="AY6" s="67" t="s">
        <v>107</v>
      </c>
      <c r="AZ6" s="68" t="s">
        <v>69</v>
      </c>
      <c r="BA6" s="69" t="s">
        <v>70</v>
      </c>
      <c r="BB6" s="68" t="s">
        <v>69</v>
      </c>
      <c r="BC6" s="54"/>
      <c r="BD6" s="54"/>
      <c r="BE6" s="66" t="s">
        <v>68</v>
      </c>
      <c r="BF6" s="67" t="s">
        <v>107</v>
      </c>
      <c r="BG6" s="68" t="s">
        <v>69</v>
      </c>
      <c r="BH6" s="69" t="s">
        <v>70</v>
      </c>
      <c r="BI6" s="68" t="s">
        <v>69</v>
      </c>
      <c r="BJ6" s="54"/>
      <c r="BK6" s="54"/>
      <c r="BL6" s="66" t="s">
        <v>68</v>
      </c>
      <c r="BM6" s="67" t="s">
        <v>107</v>
      </c>
      <c r="BN6" s="68" t="s">
        <v>69</v>
      </c>
      <c r="BO6" s="69" t="s">
        <v>70</v>
      </c>
      <c r="BP6" s="68" t="s">
        <v>69</v>
      </c>
      <c r="BQ6" s="54"/>
      <c r="BR6" s="54"/>
      <c r="BS6" s="66" t="s">
        <v>68</v>
      </c>
      <c r="BT6" s="67" t="s">
        <v>107</v>
      </c>
      <c r="BU6" s="68" t="s">
        <v>69</v>
      </c>
      <c r="BV6" s="69" t="s">
        <v>70</v>
      </c>
      <c r="BW6" s="68" t="s">
        <v>69</v>
      </c>
      <c r="BX6" s="54"/>
      <c r="BY6" s="54"/>
      <c r="BZ6" s="66" t="s">
        <v>68</v>
      </c>
      <c r="CA6" s="67" t="s">
        <v>107</v>
      </c>
      <c r="CB6" s="68" t="s">
        <v>69</v>
      </c>
      <c r="CC6" s="69" t="s">
        <v>70</v>
      </c>
      <c r="CD6" s="68" t="s">
        <v>69</v>
      </c>
      <c r="CE6" s="54"/>
      <c r="CF6" s="54"/>
    </row>
    <row r="7" spans="1:84" ht="18" x14ac:dyDescent="0.25">
      <c r="A7" s="63"/>
      <c r="B7" s="64"/>
      <c r="C7" s="63"/>
      <c r="D7" s="65"/>
      <c r="E7" s="63"/>
      <c r="F7" s="54"/>
      <c r="G7" s="54"/>
      <c r="H7" s="63"/>
      <c r="I7" s="64"/>
      <c r="J7" s="63"/>
      <c r="K7" s="65"/>
      <c r="L7" s="63"/>
      <c r="M7" s="54"/>
      <c r="N7" s="54"/>
      <c r="O7" s="63"/>
      <c r="P7" s="64"/>
      <c r="Q7" s="63"/>
      <c r="R7" s="65"/>
      <c r="S7" s="63"/>
      <c r="T7" s="54"/>
      <c r="U7" s="54"/>
      <c r="V7" s="63"/>
      <c r="W7" s="64"/>
      <c r="X7" s="63"/>
      <c r="Y7" s="65"/>
      <c r="Z7" s="63"/>
      <c r="AA7" s="54"/>
      <c r="AB7" s="54"/>
      <c r="AC7" s="63"/>
      <c r="AD7" s="64"/>
      <c r="AE7" s="63"/>
      <c r="AF7" s="65"/>
      <c r="AG7" s="63"/>
      <c r="AH7" s="54"/>
      <c r="AI7" s="54"/>
      <c r="AJ7" s="63"/>
      <c r="AK7" s="64"/>
      <c r="AL7" s="63"/>
      <c r="AM7" s="65"/>
      <c r="AN7" s="63"/>
      <c r="AO7" s="54"/>
      <c r="AP7" s="54"/>
      <c r="AQ7" s="63"/>
      <c r="AR7" s="64"/>
      <c r="AS7" s="63"/>
      <c r="AT7" s="65"/>
      <c r="AU7" s="63"/>
      <c r="AV7" s="54"/>
      <c r="AW7" s="54"/>
      <c r="AX7" s="63"/>
      <c r="AY7" s="64"/>
      <c r="AZ7" s="63"/>
      <c r="BA7" s="65"/>
      <c r="BB7" s="63"/>
      <c r="BC7" s="54"/>
      <c r="BD7" s="54"/>
      <c r="BE7" s="63"/>
      <c r="BF7" s="64"/>
      <c r="BG7" s="63"/>
      <c r="BH7" s="65"/>
      <c r="BI7" s="63"/>
      <c r="BJ7" s="54"/>
      <c r="BK7" s="54"/>
      <c r="BL7" s="63"/>
      <c r="BM7" s="64"/>
      <c r="BN7" s="63"/>
      <c r="BO7" s="65"/>
      <c r="BP7" s="63"/>
      <c r="BQ7" s="54"/>
      <c r="BR7" s="54"/>
      <c r="BS7" s="63"/>
      <c r="BT7" s="64"/>
      <c r="BU7" s="63"/>
      <c r="BV7" s="65"/>
      <c r="BW7" s="63"/>
      <c r="BX7" s="54"/>
      <c r="BY7" s="54"/>
      <c r="BZ7" s="63"/>
      <c r="CA7" s="64"/>
      <c r="CB7" s="63"/>
      <c r="CC7" s="65"/>
      <c r="CD7" s="63"/>
      <c r="CE7" s="54"/>
      <c r="CF7" s="54"/>
    </row>
    <row r="8" spans="1:84" ht="18" x14ac:dyDescent="0.25">
      <c r="A8" s="61" t="s">
        <v>53</v>
      </c>
      <c r="B8" s="60">
        <v>15923955.209999999</v>
      </c>
      <c r="C8" s="71">
        <v>3.6356685295134972E-2</v>
      </c>
      <c r="D8" s="62">
        <v>539</v>
      </c>
      <c r="E8" s="71">
        <v>0.10104986876640421</v>
      </c>
      <c r="F8" s="54"/>
      <c r="G8" s="54"/>
      <c r="H8" s="61" t="s">
        <v>53</v>
      </c>
      <c r="I8" s="60">
        <v>15601780.08</v>
      </c>
      <c r="J8" s="71">
        <v>3.6293153219847503E-2</v>
      </c>
      <c r="K8" s="62">
        <v>524</v>
      </c>
      <c r="L8" s="71">
        <v>0.1003062787136294</v>
      </c>
      <c r="M8" s="54"/>
      <c r="N8" s="54"/>
      <c r="O8" s="61" t="s">
        <v>53</v>
      </c>
      <c r="P8" s="60">
        <v>15399082.44999999</v>
      </c>
      <c r="Q8" s="71">
        <v>3.6766759136074176E-2</v>
      </c>
      <c r="R8" s="62">
        <v>573</v>
      </c>
      <c r="S8" s="71">
        <v>0.11102499515597752</v>
      </c>
      <c r="T8" s="54"/>
      <c r="U8" s="54"/>
      <c r="V8" s="61" t="s">
        <v>53</v>
      </c>
      <c r="W8" s="60">
        <v>15196411.389999991</v>
      </c>
      <c r="X8" s="71">
        <v>3.7039141328191957E-2</v>
      </c>
      <c r="Y8" s="62">
        <v>555</v>
      </c>
      <c r="Z8" s="71">
        <v>0.11025029797377831</v>
      </c>
      <c r="AA8" s="54"/>
      <c r="AB8" s="54"/>
      <c r="AC8" s="61" t="s">
        <v>53</v>
      </c>
      <c r="AD8" s="60">
        <v>15053518.590000002</v>
      </c>
      <c r="AE8" s="71">
        <v>3.7470936989340953E-2</v>
      </c>
      <c r="AF8" s="62">
        <v>565</v>
      </c>
      <c r="AG8" s="71">
        <v>0.11423372422159321</v>
      </c>
      <c r="AH8" s="54"/>
      <c r="AI8" s="54"/>
      <c r="AJ8" s="61" t="s">
        <v>53</v>
      </c>
      <c r="AK8" s="60">
        <v>15105601.720000008</v>
      </c>
      <c r="AL8" s="71">
        <v>3.8373663408050179E-2</v>
      </c>
      <c r="AM8" s="62">
        <v>552</v>
      </c>
      <c r="AN8" s="71">
        <v>0.11435674331883157</v>
      </c>
      <c r="AO8" s="54"/>
      <c r="AP8" s="54"/>
      <c r="AQ8" s="61" t="s">
        <v>53</v>
      </c>
      <c r="AR8" s="60">
        <v>14832207.369999986</v>
      </c>
      <c r="AS8" s="71">
        <v>3.8380658034530869E-2</v>
      </c>
      <c r="AT8" s="62">
        <v>545</v>
      </c>
      <c r="AU8" s="71">
        <v>0.11500316522473096</v>
      </c>
      <c r="AV8" s="54"/>
      <c r="AW8" s="54"/>
      <c r="AX8" s="61" t="s">
        <v>53</v>
      </c>
      <c r="AY8" s="60">
        <v>14630103.720000001</v>
      </c>
      <c r="AZ8" s="71">
        <v>3.9041277519729974E-2</v>
      </c>
      <c r="BA8" s="62">
        <v>566</v>
      </c>
      <c r="BB8" s="71">
        <v>0.12211434735706581</v>
      </c>
      <c r="BC8" s="54"/>
      <c r="BD8" s="54"/>
      <c r="BE8" s="61" t="s">
        <v>53</v>
      </c>
      <c r="BF8" s="60">
        <v>14397793.089999994</v>
      </c>
      <c r="BG8" s="71">
        <v>3.9429162158535237E-2</v>
      </c>
      <c r="BH8" s="62">
        <v>555</v>
      </c>
      <c r="BI8" s="71">
        <v>0.12281478203142288</v>
      </c>
      <c r="BJ8" s="54"/>
      <c r="BK8" s="54"/>
      <c r="BL8" s="61" t="s">
        <v>53</v>
      </c>
      <c r="BM8" s="60">
        <v>13675193.440000013</v>
      </c>
      <c r="BN8" s="71">
        <v>3.8406468660421154E-2</v>
      </c>
      <c r="BO8" s="62">
        <v>562</v>
      </c>
      <c r="BP8" s="71">
        <v>0.12691960252935863</v>
      </c>
      <c r="BQ8" s="54"/>
      <c r="BR8" s="54"/>
      <c r="BS8" s="61" t="s">
        <v>53</v>
      </c>
      <c r="BT8" s="60">
        <v>13703286.959999993</v>
      </c>
      <c r="BU8" s="71">
        <v>3.9455860148877329E-2</v>
      </c>
      <c r="BV8" s="62">
        <v>518</v>
      </c>
      <c r="BW8" s="71">
        <v>0.12083041754140425</v>
      </c>
      <c r="BX8" s="54"/>
      <c r="BY8" s="54"/>
      <c r="BZ8" s="61" t="s">
        <v>53</v>
      </c>
      <c r="CA8" s="60">
        <v>13335170.800000001</v>
      </c>
      <c r="CB8" s="71">
        <v>3.9283650615242728E-2</v>
      </c>
      <c r="CC8" s="62">
        <v>533</v>
      </c>
      <c r="CD8" s="71">
        <v>0.12654320987654322</v>
      </c>
      <c r="CE8" s="54"/>
      <c r="CF8" s="54"/>
    </row>
    <row r="9" spans="1:84" ht="18" x14ac:dyDescent="0.25">
      <c r="A9" s="61" t="s">
        <v>54</v>
      </c>
      <c r="B9" s="60">
        <v>72973564.360000134</v>
      </c>
      <c r="C9" s="71">
        <v>0.16660916708901005</v>
      </c>
      <c r="D9" s="62">
        <v>1042</v>
      </c>
      <c r="E9" s="71">
        <v>0.19535058117735282</v>
      </c>
      <c r="F9" s="54"/>
      <c r="G9" s="54"/>
      <c r="H9" s="61" t="s">
        <v>54</v>
      </c>
      <c r="I9" s="60">
        <v>71950716.299999923</v>
      </c>
      <c r="J9" s="71">
        <v>0.16737310470752878</v>
      </c>
      <c r="K9" s="62">
        <v>1017</v>
      </c>
      <c r="L9" s="71">
        <v>0.19467840735068911</v>
      </c>
      <c r="M9" s="54"/>
      <c r="N9" s="54"/>
      <c r="O9" s="61" t="s">
        <v>54</v>
      </c>
      <c r="P9" s="60">
        <v>69332226.949999973</v>
      </c>
      <c r="Q9" s="71">
        <v>0.16553721930609452</v>
      </c>
      <c r="R9" s="62">
        <v>1003</v>
      </c>
      <c r="S9" s="71">
        <v>0.1943421817477233</v>
      </c>
      <c r="T9" s="54"/>
      <c r="U9" s="54"/>
      <c r="V9" s="61" t="s">
        <v>54</v>
      </c>
      <c r="W9" s="60">
        <v>69125308.009999976</v>
      </c>
      <c r="X9" s="71">
        <v>0.1684833337969531</v>
      </c>
      <c r="Y9" s="62">
        <v>991</v>
      </c>
      <c r="Z9" s="71">
        <v>0.19686134286849424</v>
      </c>
      <c r="AA9" s="54"/>
      <c r="AB9" s="54"/>
      <c r="AC9" s="61" t="s">
        <v>54</v>
      </c>
      <c r="AD9" s="60">
        <v>68129336.059999898</v>
      </c>
      <c r="AE9" s="71">
        <v>0.16958626937397567</v>
      </c>
      <c r="AF9" s="62">
        <v>981</v>
      </c>
      <c r="AG9" s="71">
        <v>0.19834209462191671</v>
      </c>
      <c r="AH9" s="54"/>
      <c r="AI9" s="54"/>
      <c r="AJ9" s="61" t="s">
        <v>54</v>
      </c>
      <c r="AK9" s="60">
        <v>65912808.689999975</v>
      </c>
      <c r="AL9" s="71">
        <v>0.167442249692074</v>
      </c>
      <c r="AM9" s="62">
        <v>953</v>
      </c>
      <c r="AN9" s="71">
        <v>0.19743111663559146</v>
      </c>
      <c r="AO9" s="54"/>
      <c r="AP9" s="54"/>
      <c r="AQ9" s="61" t="s">
        <v>54</v>
      </c>
      <c r="AR9" s="60">
        <v>65023713.879999958</v>
      </c>
      <c r="AS9" s="71">
        <v>0.16825903685861554</v>
      </c>
      <c r="AT9" s="62">
        <v>935</v>
      </c>
      <c r="AU9" s="71">
        <v>0.19729900822958429</v>
      </c>
      <c r="AV9" s="54"/>
      <c r="AW9" s="54"/>
      <c r="AX9" s="61" t="s">
        <v>54</v>
      </c>
      <c r="AY9" s="60">
        <v>63609543.70000001</v>
      </c>
      <c r="AZ9" s="71">
        <v>0.16974574452949207</v>
      </c>
      <c r="BA9" s="62">
        <v>913</v>
      </c>
      <c r="BB9" s="71">
        <v>0.19697950377562029</v>
      </c>
      <c r="BC9" s="54"/>
      <c r="BD9" s="54"/>
      <c r="BE9" s="61" t="s">
        <v>54</v>
      </c>
      <c r="BF9" s="60">
        <v>63873237.660000078</v>
      </c>
      <c r="BG9" s="71">
        <v>0.1749204360379375</v>
      </c>
      <c r="BH9" s="62">
        <v>913</v>
      </c>
      <c r="BI9" s="71">
        <v>0.20203584863907945</v>
      </c>
      <c r="BJ9" s="54"/>
      <c r="BK9" s="54"/>
      <c r="BL9" s="61" t="s">
        <v>54</v>
      </c>
      <c r="BM9" s="60">
        <v>62087755.989999957</v>
      </c>
      <c r="BN9" s="71">
        <v>0.17437204563782804</v>
      </c>
      <c r="BO9" s="62">
        <v>896</v>
      </c>
      <c r="BP9" s="71">
        <v>0.20234869015356821</v>
      </c>
      <c r="BQ9" s="54"/>
      <c r="BR9" s="54"/>
      <c r="BS9" s="61" t="s">
        <v>54</v>
      </c>
      <c r="BT9" s="60">
        <v>59934967.129999973</v>
      </c>
      <c r="BU9" s="71">
        <v>0.17257068964633576</v>
      </c>
      <c r="BV9" s="62">
        <v>871</v>
      </c>
      <c r="BW9" s="71">
        <v>0.20317238161884768</v>
      </c>
      <c r="BX9" s="54"/>
      <c r="BY9" s="54"/>
      <c r="BZ9" s="61" t="s">
        <v>54</v>
      </c>
      <c r="CA9" s="60">
        <v>56479259.449999973</v>
      </c>
      <c r="CB9" s="71">
        <v>0.16638043325560142</v>
      </c>
      <c r="CC9" s="62">
        <v>843</v>
      </c>
      <c r="CD9" s="71">
        <v>0.20014245014245013</v>
      </c>
      <c r="CE9" s="54"/>
      <c r="CF9" s="54"/>
    </row>
    <row r="10" spans="1:84" ht="18" x14ac:dyDescent="0.25">
      <c r="A10" s="61" t="s">
        <v>55</v>
      </c>
      <c r="B10" s="60">
        <v>23843712.680000003</v>
      </c>
      <c r="C10" s="71">
        <v>5.443863328816656E-2</v>
      </c>
      <c r="D10" s="62">
        <v>300</v>
      </c>
      <c r="E10" s="71">
        <v>5.6242969628796401E-2</v>
      </c>
      <c r="F10" s="54"/>
      <c r="G10" s="54"/>
      <c r="H10" s="61" t="s">
        <v>55</v>
      </c>
      <c r="I10" s="60">
        <v>22339497.519999996</v>
      </c>
      <c r="J10" s="71">
        <v>5.1966557802407068E-2</v>
      </c>
      <c r="K10" s="62">
        <v>294</v>
      </c>
      <c r="L10" s="71">
        <v>5.6278713629402753E-2</v>
      </c>
      <c r="M10" s="54"/>
      <c r="N10" s="54"/>
      <c r="O10" s="61" t="s">
        <v>55</v>
      </c>
      <c r="P10" s="60">
        <v>21042416.290000021</v>
      </c>
      <c r="Q10" s="71">
        <v>5.0240749985427532E-2</v>
      </c>
      <c r="R10" s="62">
        <v>275</v>
      </c>
      <c r="S10" s="71">
        <v>5.3284247238907186E-2</v>
      </c>
      <c r="T10" s="54"/>
      <c r="U10" s="54"/>
      <c r="V10" s="61" t="s">
        <v>55</v>
      </c>
      <c r="W10" s="60">
        <v>20307805.799999997</v>
      </c>
      <c r="X10" s="71">
        <v>4.9497455010111872E-2</v>
      </c>
      <c r="Y10" s="62">
        <v>269</v>
      </c>
      <c r="Z10" s="71">
        <v>5.3436630909813272E-2</v>
      </c>
      <c r="AA10" s="54"/>
      <c r="AB10" s="54"/>
      <c r="AC10" s="61" t="s">
        <v>55</v>
      </c>
      <c r="AD10" s="60">
        <v>19861391.680000015</v>
      </c>
      <c r="AE10" s="71">
        <v>4.943860478282381E-2</v>
      </c>
      <c r="AF10" s="62">
        <v>265</v>
      </c>
      <c r="AG10" s="71">
        <v>5.3578649413667613E-2</v>
      </c>
      <c r="AH10" s="54"/>
      <c r="AI10" s="54"/>
      <c r="AJ10" s="61" t="s">
        <v>55</v>
      </c>
      <c r="AK10" s="60">
        <v>20321130.559999995</v>
      </c>
      <c r="AL10" s="71">
        <v>5.1622983224032838E-2</v>
      </c>
      <c r="AM10" s="62">
        <v>270</v>
      </c>
      <c r="AN10" s="71">
        <v>5.593536357986327E-2</v>
      </c>
      <c r="AO10" s="54"/>
      <c r="AP10" s="54"/>
      <c r="AQ10" s="61" t="s">
        <v>55</v>
      </c>
      <c r="AR10" s="60">
        <v>19916241.849999994</v>
      </c>
      <c r="AS10" s="71">
        <v>5.1536392979776885E-2</v>
      </c>
      <c r="AT10" s="62">
        <v>271</v>
      </c>
      <c r="AU10" s="71">
        <v>5.718506013926989E-2</v>
      </c>
      <c r="AV10" s="54"/>
      <c r="AW10" s="54"/>
      <c r="AX10" s="61" t="s">
        <v>55</v>
      </c>
      <c r="AY10" s="60">
        <v>21006183.040000014</v>
      </c>
      <c r="AZ10" s="71">
        <v>5.605621377610339E-2</v>
      </c>
      <c r="BA10" s="62">
        <v>276</v>
      </c>
      <c r="BB10" s="71">
        <v>5.9546925566343042E-2</v>
      </c>
      <c r="BC10" s="54"/>
      <c r="BD10" s="54"/>
      <c r="BE10" s="61" t="s">
        <v>55</v>
      </c>
      <c r="BF10" s="60">
        <v>19903989.030000009</v>
      </c>
      <c r="BG10" s="71">
        <v>5.4508187897953538E-2</v>
      </c>
      <c r="BH10" s="62">
        <v>264</v>
      </c>
      <c r="BI10" s="71">
        <v>5.8420004425757913E-2</v>
      </c>
      <c r="BJ10" s="54"/>
      <c r="BK10" s="54"/>
      <c r="BL10" s="61" t="s">
        <v>55</v>
      </c>
      <c r="BM10" s="60">
        <v>19263940.72000001</v>
      </c>
      <c r="BN10" s="71">
        <v>5.4102337841510681E-2</v>
      </c>
      <c r="BO10" s="62">
        <v>253</v>
      </c>
      <c r="BP10" s="71">
        <v>5.7136404697380308E-2</v>
      </c>
      <c r="BQ10" s="54"/>
      <c r="BR10" s="54"/>
      <c r="BS10" s="61" t="s">
        <v>55</v>
      </c>
      <c r="BT10" s="60">
        <v>18379722.989999987</v>
      </c>
      <c r="BU10" s="71">
        <v>5.2920717634051893E-2</v>
      </c>
      <c r="BV10" s="62">
        <v>242</v>
      </c>
      <c r="BW10" s="71">
        <v>5.6449731747142524E-2</v>
      </c>
      <c r="BX10" s="54"/>
      <c r="BY10" s="54"/>
      <c r="BZ10" s="61" t="s">
        <v>55</v>
      </c>
      <c r="CA10" s="60">
        <v>17336354.600000001</v>
      </c>
      <c r="CB10" s="71">
        <v>5.1070609237967621E-2</v>
      </c>
      <c r="CC10" s="62">
        <v>220</v>
      </c>
      <c r="CD10" s="71">
        <v>5.2231718898385564E-2</v>
      </c>
      <c r="CE10" s="54"/>
      <c r="CF10" s="54"/>
    </row>
    <row r="11" spans="1:84" ht="18" x14ac:dyDescent="0.25">
      <c r="A11" s="61" t="s">
        <v>56</v>
      </c>
      <c r="B11" s="60">
        <v>23001793.53000002</v>
      </c>
      <c r="C11" s="71">
        <v>5.2516410500119862E-2</v>
      </c>
      <c r="D11" s="62">
        <v>292</v>
      </c>
      <c r="E11" s="71">
        <v>5.4743157105361831E-2</v>
      </c>
      <c r="F11" s="54"/>
      <c r="G11" s="54"/>
      <c r="H11" s="61" t="s">
        <v>56</v>
      </c>
      <c r="I11" s="60">
        <v>24347503.699999996</v>
      </c>
      <c r="J11" s="71">
        <v>5.6637619410983511E-2</v>
      </c>
      <c r="K11" s="62">
        <v>297</v>
      </c>
      <c r="L11" s="71">
        <v>5.6852986217457886E-2</v>
      </c>
      <c r="M11" s="54"/>
      <c r="N11" s="54"/>
      <c r="O11" s="61" t="s">
        <v>56</v>
      </c>
      <c r="P11" s="60">
        <v>24773653.080000006</v>
      </c>
      <c r="Q11" s="71">
        <v>5.9149429108552046E-2</v>
      </c>
      <c r="R11" s="62">
        <v>304</v>
      </c>
      <c r="S11" s="71">
        <v>5.8903313311373766E-2</v>
      </c>
      <c r="T11" s="54"/>
      <c r="U11" s="54"/>
      <c r="V11" s="61" t="s">
        <v>56</v>
      </c>
      <c r="W11" s="60">
        <v>24084237.729999997</v>
      </c>
      <c r="X11" s="71">
        <v>5.8701983130718824E-2</v>
      </c>
      <c r="Y11" s="62">
        <v>291</v>
      </c>
      <c r="Z11" s="71">
        <v>5.7806912991656731E-2</v>
      </c>
      <c r="AA11" s="54"/>
      <c r="AB11" s="54"/>
      <c r="AC11" s="61" t="s">
        <v>56</v>
      </c>
      <c r="AD11" s="60">
        <v>24101695.740000006</v>
      </c>
      <c r="AE11" s="71">
        <v>5.9993490359771591E-2</v>
      </c>
      <c r="AF11" s="62">
        <v>292</v>
      </c>
      <c r="AG11" s="71">
        <v>5.9037606146380914E-2</v>
      </c>
      <c r="AH11" s="54"/>
      <c r="AI11" s="54"/>
      <c r="AJ11" s="61" t="s">
        <v>56</v>
      </c>
      <c r="AK11" s="60">
        <v>24278079.329999991</v>
      </c>
      <c r="AL11" s="71">
        <v>6.167505682146103E-2</v>
      </c>
      <c r="AM11" s="62">
        <v>291</v>
      </c>
      <c r="AN11" s="71">
        <v>6.028589185829708E-2</v>
      </c>
      <c r="AO11" s="54"/>
      <c r="AP11" s="54"/>
      <c r="AQ11" s="61" t="s">
        <v>56</v>
      </c>
      <c r="AR11" s="60">
        <v>23168780.999999989</v>
      </c>
      <c r="AS11" s="71">
        <v>5.9952847101943978E-2</v>
      </c>
      <c r="AT11" s="62">
        <v>284</v>
      </c>
      <c r="AU11" s="71">
        <v>5.9928254906098335E-2</v>
      </c>
      <c r="AV11" s="54"/>
      <c r="AW11" s="54"/>
      <c r="AX11" s="61" t="s">
        <v>56</v>
      </c>
      <c r="AY11" s="60">
        <v>20389471.879999999</v>
      </c>
      <c r="AZ11" s="71">
        <v>5.4410484394557E-2</v>
      </c>
      <c r="BA11" s="62">
        <v>263</v>
      </c>
      <c r="BB11" s="71">
        <v>5.6742179072276161E-2</v>
      </c>
      <c r="BC11" s="54"/>
      <c r="BD11" s="54"/>
      <c r="BE11" s="61" t="s">
        <v>56</v>
      </c>
      <c r="BF11" s="60">
        <v>19337971.869999994</v>
      </c>
      <c r="BG11" s="71">
        <v>5.2958118227786177E-2</v>
      </c>
      <c r="BH11" s="62">
        <v>254</v>
      </c>
      <c r="BI11" s="71">
        <v>5.6207125470236777E-2</v>
      </c>
      <c r="BJ11" s="54"/>
      <c r="BK11" s="54"/>
      <c r="BL11" s="61" t="s">
        <v>56</v>
      </c>
      <c r="BM11" s="60">
        <v>19041180.509999998</v>
      </c>
      <c r="BN11" s="71">
        <v>5.3476720875893974E-2</v>
      </c>
      <c r="BO11" s="62">
        <v>241</v>
      </c>
      <c r="BP11" s="71">
        <v>5.4426377597109304E-2</v>
      </c>
      <c r="BQ11" s="54"/>
      <c r="BR11" s="54"/>
      <c r="BS11" s="61" t="s">
        <v>56</v>
      </c>
      <c r="BT11" s="60">
        <v>18925374.659999989</v>
      </c>
      <c r="BU11" s="71">
        <v>5.4491811930213477E-2</v>
      </c>
      <c r="BV11" s="62">
        <v>246</v>
      </c>
      <c r="BW11" s="71">
        <v>5.7382785164450667E-2</v>
      </c>
      <c r="BX11" s="54"/>
      <c r="BY11" s="54"/>
      <c r="BZ11" s="61" t="s">
        <v>56</v>
      </c>
      <c r="CA11" s="60">
        <v>19129371.739999987</v>
      </c>
      <c r="CB11" s="71">
        <v>5.6352600742335994E-2</v>
      </c>
      <c r="CC11" s="62">
        <v>244</v>
      </c>
      <c r="CD11" s="71">
        <v>5.7929724596391265E-2</v>
      </c>
      <c r="CE11" s="54"/>
      <c r="CF11" s="54"/>
    </row>
    <row r="12" spans="1:84" ht="18" x14ac:dyDescent="0.25">
      <c r="A12" s="61" t="s">
        <v>57</v>
      </c>
      <c r="B12" s="60">
        <v>32748036.59</v>
      </c>
      <c r="C12" s="71">
        <v>7.4768488395930061E-2</v>
      </c>
      <c r="D12" s="62">
        <v>371</v>
      </c>
      <c r="E12" s="71">
        <v>6.9553805774278221E-2</v>
      </c>
      <c r="F12" s="54"/>
      <c r="G12" s="54"/>
      <c r="H12" s="61" t="s">
        <v>57</v>
      </c>
      <c r="I12" s="60">
        <v>30051701.800000023</v>
      </c>
      <c r="J12" s="71">
        <v>6.9906831935331828E-2</v>
      </c>
      <c r="K12" s="62">
        <v>345</v>
      </c>
      <c r="L12" s="71">
        <v>6.6041347626339966E-2</v>
      </c>
      <c r="M12" s="54"/>
      <c r="N12" s="54"/>
      <c r="O12" s="61" t="s">
        <v>57</v>
      </c>
      <c r="P12" s="60">
        <v>29467127.429999989</v>
      </c>
      <c r="Q12" s="71">
        <v>7.0355540998536234E-2</v>
      </c>
      <c r="R12" s="62">
        <v>330</v>
      </c>
      <c r="S12" s="71">
        <v>6.3941096686688625E-2</v>
      </c>
      <c r="T12" s="54"/>
      <c r="U12" s="54"/>
      <c r="V12" s="61" t="s">
        <v>57</v>
      </c>
      <c r="W12" s="60">
        <v>29631037.619999994</v>
      </c>
      <c r="X12" s="71">
        <v>7.2221537173596681E-2</v>
      </c>
      <c r="Y12" s="62">
        <v>335</v>
      </c>
      <c r="Z12" s="71">
        <v>6.6547477155343662E-2</v>
      </c>
      <c r="AA12" s="54"/>
      <c r="AB12" s="54"/>
      <c r="AC12" s="61" t="s">
        <v>57</v>
      </c>
      <c r="AD12" s="60">
        <v>30700582.769999985</v>
      </c>
      <c r="AE12" s="71">
        <v>7.6419316562634662E-2</v>
      </c>
      <c r="AF12" s="62">
        <v>309</v>
      </c>
      <c r="AG12" s="71">
        <v>6.2474727052163365E-2</v>
      </c>
      <c r="AH12" s="54"/>
      <c r="AI12" s="54"/>
      <c r="AJ12" s="61" t="s">
        <v>57</v>
      </c>
      <c r="AK12" s="60">
        <v>27598883.079999991</v>
      </c>
      <c r="AL12" s="71">
        <v>7.0111093181268527E-2</v>
      </c>
      <c r="AM12" s="62">
        <v>296</v>
      </c>
      <c r="AN12" s="71">
        <v>6.1321731924590846E-2</v>
      </c>
      <c r="AO12" s="54"/>
      <c r="AP12" s="54"/>
      <c r="AQ12" s="61" t="s">
        <v>57</v>
      </c>
      <c r="AR12" s="60">
        <v>28611892.120000005</v>
      </c>
      <c r="AS12" s="71">
        <v>7.4037749054111937E-2</v>
      </c>
      <c r="AT12" s="62">
        <v>299</v>
      </c>
      <c r="AU12" s="71">
        <v>6.3093479637054237E-2</v>
      </c>
      <c r="AV12" s="54"/>
      <c r="AW12" s="54"/>
      <c r="AX12" s="61" t="s">
        <v>57</v>
      </c>
      <c r="AY12" s="60">
        <v>29786954.269999992</v>
      </c>
      <c r="AZ12" s="71">
        <v>7.9488209405707166E-2</v>
      </c>
      <c r="BA12" s="62">
        <v>287</v>
      </c>
      <c r="BB12" s="71">
        <v>6.1920172599784253E-2</v>
      </c>
      <c r="BC12" s="54"/>
      <c r="BD12" s="54"/>
      <c r="BE12" s="61" t="s">
        <v>57</v>
      </c>
      <c r="BF12" s="60">
        <v>29111891.929999989</v>
      </c>
      <c r="BG12" s="71">
        <v>7.9724545315696241E-2</v>
      </c>
      <c r="BH12" s="62">
        <v>281</v>
      </c>
      <c r="BI12" s="71">
        <v>6.2181898650143834E-2</v>
      </c>
      <c r="BJ12" s="54"/>
      <c r="BK12" s="54"/>
      <c r="BL12" s="61" t="s">
        <v>57</v>
      </c>
      <c r="BM12" s="60">
        <v>29569424.469999991</v>
      </c>
      <c r="BN12" s="71">
        <v>8.3045053746146055E-2</v>
      </c>
      <c r="BO12" s="62">
        <v>287</v>
      </c>
      <c r="BP12" s="71">
        <v>6.4814814814814811E-2</v>
      </c>
      <c r="BQ12" s="54"/>
      <c r="BR12" s="54"/>
      <c r="BS12" s="61" t="s">
        <v>57</v>
      </c>
      <c r="BT12" s="60">
        <v>27600091.59</v>
      </c>
      <c r="BU12" s="71">
        <v>7.946891552734775E-2</v>
      </c>
      <c r="BV12" s="62">
        <v>269</v>
      </c>
      <c r="BW12" s="71">
        <v>6.2747842313972471E-2</v>
      </c>
      <c r="BX12" s="54"/>
      <c r="BY12" s="54"/>
      <c r="BZ12" s="61" t="s">
        <v>57</v>
      </c>
      <c r="CA12" s="60">
        <v>22768638.149999999</v>
      </c>
      <c r="CB12" s="71">
        <v>6.7073398570154527E-2</v>
      </c>
      <c r="CC12" s="62">
        <v>257</v>
      </c>
      <c r="CD12" s="71">
        <v>6.1016144349477684E-2</v>
      </c>
      <c r="CE12" s="54"/>
      <c r="CF12" s="54"/>
    </row>
    <row r="13" spans="1:84" ht="18" x14ac:dyDescent="0.25">
      <c r="A13" s="61" t="s">
        <v>58</v>
      </c>
      <c r="B13" s="60">
        <v>35535693.090000018</v>
      </c>
      <c r="C13" s="71">
        <v>8.1133110045819648E-2</v>
      </c>
      <c r="D13" s="62">
        <v>388</v>
      </c>
      <c r="E13" s="71">
        <v>7.2740907386576681E-2</v>
      </c>
      <c r="F13" s="54"/>
      <c r="G13" s="54"/>
      <c r="H13" s="61" t="s">
        <v>58</v>
      </c>
      <c r="I13" s="60">
        <v>35413292.060000032</v>
      </c>
      <c r="J13" s="71">
        <v>8.2379063681353351E-2</v>
      </c>
      <c r="K13" s="62">
        <v>385</v>
      </c>
      <c r="L13" s="71">
        <v>7.3698315467075032E-2</v>
      </c>
      <c r="M13" s="54"/>
      <c r="N13" s="54"/>
      <c r="O13" s="61" t="s">
        <v>58</v>
      </c>
      <c r="P13" s="60">
        <v>33429598.960000034</v>
      </c>
      <c r="Q13" s="71">
        <v>7.9816314833607363E-2</v>
      </c>
      <c r="R13" s="62">
        <v>384</v>
      </c>
      <c r="S13" s="71">
        <v>7.4404185235419487E-2</v>
      </c>
      <c r="T13" s="54"/>
      <c r="U13" s="54"/>
      <c r="V13" s="61" t="s">
        <v>58</v>
      </c>
      <c r="W13" s="60">
        <v>33747498.140000001</v>
      </c>
      <c r="X13" s="71">
        <v>8.2254837737737493E-2</v>
      </c>
      <c r="Y13" s="62">
        <v>372</v>
      </c>
      <c r="Z13" s="71">
        <v>7.3897497020262215E-2</v>
      </c>
      <c r="AA13" s="54"/>
      <c r="AB13" s="54"/>
      <c r="AC13" s="61" t="s">
        <v>58</v>
      </c>
      <c r="AD13" s="60">
        <v>32842663.369999982</v>
      </c>
      <c r="AE13" s="71">
        <v>8.1751343537511484E-2</v>
      </c>
      <c r="AF13" s="62">
        <v>365</v>
      </c>
      <c r="AG13" s="71">
        <v>7.3797007682976146E-2</v>
      </c>
      <c r="AH13" s="54"/>
      <c r="AI13" s="54"/>
      <c r="AJ13" s="61" t="s">
        <v>58</v>
      </c>
      <c r="AK13" s="60">
        <v>34190582.530000001</v>
      </c>
      <c r="AL13" s="71">
        <v>8.6856381496822621E-2</v>
      </c>
      <c r="AM13" s="62">
        <v>348</v>
      </c>
      <c r="AN13" s="71">
        <v>7.2094468614045989E-2</v>
      </c>
      <c r="AO13" s="54"/>
      <c r="AP13" s="54"/>
      <c r="AQ13" s="61" t="s">
        <v>58</v>
      </c>
      <c r="AR13" s="60">
        <v>34006912.100000001</v>
      </c>
      <c r="AS13" s="71">
        <v>8.7998207654539515E-2</v>
      </c>
      <c r="AT13" s="62">
        <v>343</v>
      </c>
      <c r="AU13" s="71">
        <v>7.2378138847858195E-2</v>
      </c>
      <c r="AV13" s="54"/>
      <c r="AW13" s="54"/>
      <c r="AX13" s="61" t="s">
        <v>58</v>
      </c>
      <c r="AY13" s="60">
        <v>30523015.269999988</v>
      </c>
      <c r="AZ13" s="71">
        <v>8.1452430734716974E-2</v>
      </c>
      <c r="BA13" s="62">
        <v>343</v>
      </c>
      <c r="BB13" s="71">
        <v>7.4002157497303128E-2</v>
      </c>
      <c r="BC13" s="54"/>
      <c r="BD13" s="54"/>
      <c r="BE13" s="61" t="s">
        <v>58</v>
      </c>
      <c r="BF13" s="60">
        <v>30534793.590000007</v>
      </c>
      <c r="BG13" s="71">
        <v>8.3621241145195049E-2</v>
      </c>
      <c r="BH13" s="62">
        <v>343</v>
      </c>
      <c r="BI13" s="71">
        <v>7.5901748174374867E-2</v>
      </c>
      <c r="BJ13" s="54"/>
      <c r="BK13" s="54"/>
      <c r="BL13" s="61" t="s">
        <v>58</v>
      </c>
      <c r="BM13" s="60">
        <v>30654210.629999995</v>
      </c>
      <c r="BN13" s="71">
        <v>8.6091650917885856E-2</v>
      </c>
      <c r="BO13" s="62">
        <v>342</v>
      </c>
      <c r="BP13" s="71">
        <v>7.7235772357723581E-2</v>
      </c>
      <c r="BQ13" s="54"/>
      <c r="BR13" s="54"/>
      <c r="BS13" s="61" t="s">
        <v>58</v>
      </c>
      <c r="BT13" s="60">
        <v>31928558.079999998</v>
      </c>
      <c r="BU13" s="71">
        <v>9.1931864671378649E-2</v>
      </c>
      <c r="BV13" s="62">
        <v>345</v>
      </c>
      <c r="BW13" s="71">
        <v>8.0475857242827145E-2</v>
      </c>
      <c r="BX13" s="54"/>
      <c r="BY13" s="54"/>
      <c r="BZ13" s="61" t="s">
        <v>58</v>
      </c>
      <c r="CA13" s="60">
        <v>34679740.019999981</v>
      </c>
      <c r="CB13" s="71">
        <v>0.10216193034236427</v>
      </c>
      <c r="CC13" s="62">
        <v>338</v>
      </c>
      <c r="CD13" s="71">
        <v>8.0246913580246909E-2</v>
      </c>
      <c r="CE13" s="54"/>
      <c r="CF13" s="54"/>
    </row>
    <row r="14" spans="1:84" ht="18" x14ac:dyDescent="0.25">
      <c r="A14" s="61" t="s">
        <v>59</v>
      </c>
      <c r="B14" s="60">
        <v>55597735.60999997</v>
      </c>
      <c r="C14" s="71">
        <v>0.12693764520422107</v>
      </c>
      <c r="D14" s="62">
        <v>567</v>
      </c>
      <c r="E14" s="71">
        <v>0.1062992125984252</v>
      </c>
      <c r="F14" s="54"/>
      <c r="G14" s="54"/>
      <c r="H14" s="61" t="s">
        <v>59</v>
      </c>
      <c r="I14" s="60">
        <v>51576837.340000041</v>
      </c>
      <c r="J14" s="71">
        <v>0.119979005637655</v>
      </c>
      <c r="K14" s="62">
        <v>554</v>
      </c>
      <c r="L14" s="71">
        <v>0.10604900459418071</v>
      </c>
      <c r="M14" s="54"/>
      <c r="N14" s="54"/>
      <c r="O14" s="61" t="s">
        <v>59</v>
      </c>
      <c r="P14" s="60">
        <v>51485189.679999992</v>
      </c>
      <c r="Q14" s="71">
        <v>0.12292573756819211</v>
      </c>
      <c r="R14" s="62">
        <v>555</v>
      </c>
      <c r="S14" s="71">
        <v>0.10753729897306724</v>
      </c>
      <c r="T14" s="54"/>
      <c r="U14" s="54"/>
      <c r="V14" s="61" t="s">
        <v>59</v>
      </c>
      <c r="W14" s="60">
        <v>48703246.449999973</v>
      </c>
      <c r="X14" s="71">
        <v>0.11870739624687886</v>
      </c>
      <c r="Y14" s="62">
        <v>532</v>
      </c>
      <c r="Z14" s="71">
        <v>0.10568136670639651</v>
      </c>
      <c r="AA14" s="54"/>
      <c r="AB14" s="54"/>
      <c r="AC14" s="61" t="s">
        <v>59</v>
      </c>
      <c r="AD14" s="60">
        <v>47793633.389999971</v>
      </c>
      <c r="AE14" s="71">
        <v>0.11896701854395828</v>
      </c>
      <c r="AF14" s="62">
        <v>525</v>
      </c>
      <c r="AG14" s="71">
        <v>0.1061463809138698</v>
      </c>
      <c r="AH14" s="54"/>
      <c r="AI14" s="54"/>
      <c r="AJ14" s="61" t="s">
        <v>59</v>
      </c>
      <c r="AK14" s="60">
        <v>46818900.120000027</v>
      </c>
      <c r="AL14" s="71">
        <v>0.11893685188066776</v>
      </c>
      <c r="AM14" s="62">
        <v>519</v>
      </c>
      <c r="AN14" s="71">
        <v>0.10752019888129273</v>
      </c>
      <c r="AO14" s="54"/>
      <c r="AP14" s="54"/>
      <c r="AQ14" s="61" t="s">
        <v>59</v>
      </c>
      <c r="AR14" s="60">
        <v>45460165.469999999</v>
      </c>
      <c r="AS14" s="71">
        <v>0.1176352933566934</v>
      </c>
      <c r="AT14" s="62">
        <v>509</v>
      </c>
      <c r="AU14" s="71">
        <v>0.1074066258704368</v>
      </c>
      <c r="AV14" s="54"/>
      <c r="AW14" s="54"/>
      <c r="AX14" s="61" t="s">
        <v>59</v>
      </c>
      <c r="AY14" s="60">
        <v>45320690.669999972</v>
      </c>
      <c r="AZ14" s="71">
        <v>0.12094088296957786</v>
      </c>
      <c r="BA14" s="62">
        <v>492</v>
      </c>
      <c r="BB14" s="71">
        <v>0.10614886731391586</v>
      </c>
      <c r="BC14" s="54"/>
      <c r="BD14" s="54"/>
      <c r="BE14" s="61" t="s">
        <v>59</v>
      </c>
      <c r="BF14" s="60">
        <v>43043791.909999996</v>
      </c>
      <c r="BG14" s="71">
        <v>0.1178778331184948</v>
      </c>
      <c r="BH14" s="62">
        <v>462</v>
      </c>
      <c r="BI14" s="71">
        <v>0.10223500774507635</v>
      </c>
      <c r="BJ14" s="54"/>
      <c r="BK14" s="54"/>
      <c r="BL14" s="61" t="s">
        <v>59</v>
      </c>
      <c r="BM14" s="60">
        <v>42429932.859999985</v>
      </c>
      <c r="BN14" s="71">
        <v>0.11916349803760885</v>
      </c>
      <c r="BO14" s="62">
        <v>450</v>
      </c>
      <c r="BP14" s="71">
        <v>0.1016260162601626</v>
      </c>
      <c r="BQ14" s="54"/>
      <c r="BR14" s="54"/>
      <c r="BS14" s="61" t="s">
        <v>59</v>
      </c>
      <c r="BT14" s="60">
        <v>40397501.919999979</v>
      </c>
      <c r="BU14" s="71">
        <v>0.11631648602063015</v>
      </c>
      <c r="BV14" s="62">
        <v>442</v>
      </c>
      <c r="BW14" s="71">
        <v>0.10310240261254956</v>
      </c>
      <c r="BX14" s="54"/>
      <c r="BY14" s="54"/>
      <c r="BZ14" s="61" t="s">
        <v>59</v>
      </c>
      <c r="CA14" s="60">
        <v>40679372.499999955</v>
      </c>
      <c r="CB14" s="71">
        <v>0.11983605463360929</v>
      </c>
      <c r="CC14" s="62">
        <v>439</v>
      </c>
      <c r="CD14" s="71">
        <v>0.10422602089268757</v>
      </c>
      <c r="CE14" s="54"/>
      <c r="CF14" s="54"/>
    </row>
    <row r="15" spans="1:84" ht="18" x14ac:dyDescent="0.25">
      <c r="A15" s="61" t="s">
        <v>60</v>
      </c>
      <c r="B15" s="60">
        <v>63981948.520000018</v>
      </c>
      <c r="C15" s="71">
        <v>0.14608001192130754</v>
      </c>
      <c r="D15" s="62">
        <v>638</v>
      </c>
      <c r="E15" s="71">
        <v>0.11961004874390702</v>
      </c>
      <c r="F15" s="54"/>
      <c r="G15" s="54"/>
      <c r="H15" s="61" t="s">
        <v>60</v>
      </c>
      <c r="I15" s="60">
        <v>65669594.490000017</v>
      </c>
      <c r="J15" s="71">
        <v>0.15276184143667432</v>
      </c>
      <c r="K15" s="62">
        <v>630</v>
      </c>
      <c r="L15" s="71">
        <v>0.12059724349157734</v>
      </c>
      <c r="M15" s="54"/>
      <c r="N15" s="54"/>
      <c r="O15" s="61" t="s">
        <v>60</v>
      </c>
      <c r="P15" s="60">
        <v>62950526.149999984</v>
      </c>
      <c r="Q15" s="71">
        <v>0.15030030782426193</v>
      </c>
      <c r="R15" s="62">
        <v>586</v>
      </c>
      <c r="S15" s="71">
        <v>0.11354388684363495</v>
      </c>
      <c r="T15" s="54"/>
      <c r="U15" s="54"/>
      <c r="V15" s="61" t="s">
        <v>60</v>
      </c>
      <c r="W15" s="60">
        <v>59289646.540000014</v>
      </c>
      <c r="X15" s="71">
        <v>0.14451027556010437</v>
      </c>
      <c r="Y15" s="62">
        <v>553</v>
      </c>
      <c r="Z15" s="71">
        <v>0.10985299960270163</v>
      </c>
      <c r="AA15" s="54"/>
      <c r="AB15" s="54"/>
      <c r="AC15" s="61" t="s">
        <v>60</v>
      </c>
      <c r="AD15" s="60">
        <v>55973345.349999957</v>
      </c>
      <c r="AE15" s="71">
        <v>0.13932780460282201</v>
      </c>
      <c r="AF15" s="62">
        <v>542</v>
      </c>
      <c r="AG15" s="71">
        <v>0.10958350181965225</v>
      </c>
      <c r="AH15" s="54"/>
      <c r="AI15" s="54"/>
      <c r="AJ15" s="61" t="s">
        <v>60</v>
      </c>
      <c r="AK15" s="60">
        <v>54102010.45000004</v>
      </c>
      <c r="AL15" s="71">
        <v>0.13743857260305906</v>
      </c>
      <c r="AM15" s="62">
        <v>528</v>
      </c>
      <c r="AN15" s="71">
        <v>0.1093847110006215</v>
      </c>
      <c r="AO15" s="54"/>
      <c r="AP15" s="54"/>
      <c r="AQ15" s="61" t="s">
        <v>60</v>
      </c>
      <c r="AR15" s="60">
        <v>53082474.490000039</v>
      </c>
      <c r="AS15" s="71">
        <v>0.13735921095252338</v>
      </c>
      <c r="AT15" s="62">
        <v>512</v>
      </c>
      <c r="AU15" s="71">
        <v>0.10803967081662798</v>
      </c>
      <c r="AV15" s="54"/>
      <c r="AW15" s="54"/>
      <c r="AX15" s="61" t="s">
        <v>60</v>
      </c>
      <c r="AY15" s="60">
        <v>51522530.270000003</v>
      </c>
      <c r="AZ15" s="71">
        <v>0.13749085046061163</v>
      </c>
      <c r="BA15" s="62">
        <v>492</v>
      </c>
      <c r="BB15" s="71">
        <v>0.10614886731391586</v>
      </c>
      <c r="BC15" s="54"/>
      <c r="BD15" s="54"/>
      <c r="BE15" s="61" t="s">
        <v>60</v>
      </c>
      <c r="BF15" s="60">
        <v>49780007.880000018</v>
      </c>
      <c r="BG15" s="71">
        <v>0.13632533754891482</v>
      </c>
      <c r="BH15" s="62">
        <v>470</v>
      </c>
      <c r="BI15" s="71">
        <v>0.10400531090949325</v>
      </c>
      <c r="BJ15" s="54"/>
      <c r="BK15" s="54"/>
      <c r="BL15" s="61" t="s">
        <v>60</v>
      </c>
      <c r="BM15" s="60">
        <v>48149338.579999968</v>
      </c>
      <c r="BN15" s="71">
        <v>0.13522631846535504</v>
      </c>
      <c r="BO15" s="62">
        <v>460</v>
      </c>
      <c r="BP15" s="71">
        <v>0.10388437217705511</v>
      </c>
      <c r="BQ15" s="54"/>
      <c r="BR15" s="54"/>
      <c r="BS15" s="61" t="s">
        <v>60</v>
      </c>
      <c r="BT15" s="60">
        <v>47558991.320000045</v>
      </c>
      <c r="BU15" s="71">
        <v>0.13693655513608199</v>
      </c>
      <c r="BV15" s="62">
        <v>447</v>
      </c>
      <c r="BW15" s="71">
        <v>0.10426871938418475</v>
      </c>
      <c r="BX15" s="54"/>
      <c r="BY15" s="54"/>
      <c r="BZ15" s="61" t="s">
        <v>60</v>
      </c>
      <c r="CA15" s="60">
        <v>47012044.069999993</v>
      </c>
      <c r="CB15" s="71">
        <v>0.13849126806491849</v>
      </c>
      <c r="CC15" s="62">
        <v>444</v>
      </c>
      <c r="CD15" s="71">
        <v>0.10541310541310542</v>
      </c>
      <c r="CE15" s="54"/>
      <c r="CF15" s="54"/>
    </row>
    <row r="16" spans="1:84" ht="18" x14ac:dyDescent="0.25">
      <c r="A16" s="61" t="s">
        <v>61</v>
      </c>
      <c r="B16" s="60">
        <v>73802617.570000008</v>
      </c>
      <c r="C16" s="71">
        <v>0.16850201508132032</v>
      </c>
      <c r="D16" s="62">
        <v>756</v>
      </c>
      <c r="E16" s="71">
        <v>0.14173228346456693</v>
      </c>
      <c r="F16" s="54"/>
      <c r="G16" s="54"/>
      <c r="H16" s="61" t="s">
        <v>61</v>
      </c>
      <c r="I16" s="60">
        <v>72320695.070000023</v>
      </c>
      <c r="J16" s="71">
        <v>0.16823375625618875</v>
      </c>
      <c r="K16" s="62">
        <v>737</v>
      </c>
      <c r="L16" s="71">
        <v>0.14107963246554364</v>
      </c>
      <c r="M16" s="54"/>
      <c r="N16" s="54"/>
      <c r="O16" s="61" t="s">
        <v>61</v>
      </c>
      <c r="P16" s="60">
        <v>71973400.199999943</v>
      </c>
      <c r="Q16" s="71">
        <v>0.17184326910059972</v>
      </c>
      <c r="R16" s="62">
        <v>734</v>
      </c>
      <c r="S16" s="71">
        <v>0.14222049990311955</v>
      </c>
      <c r="T16" s="54"/>
      <c r="U16" s="54"/>
      <c r="V16" s="61" t="s">
        <v>61</v>
      </c>
      <c r="W16" s="60">
        <v>71360891.779999971</v>
      </c>
      <c r="X16" s="71">
        <v>0.17393225861762038</v>
      </c>
      <c r="Y16" s="62">
        <v>721</v>
      </c>
      <c r="Z16" s="71">
        <v>0.14322606277314262</v>
      </c>
      <c r="AA16" s="54"/>
      <c r="AB16" s="54"/>
      <c r="AC16" s="61" t="s">
        <v>61</v>
      </c>
      <c r="AD16" s="60">
        <v>68892509.530000001</v>
      </c>
      <c r="AE16" s="71">
        <v>0.17148594650496266</v>
      </c>
      <c r="AF16" s="62">
        <v>698</v>
      </c>
      <c r="AG16" s="71">
        <v>0.14112414071977356</v>
      </c>
      <c r="AH16" s="54"/>
      <c r="AI16" s="54"/>
      <c r="AJ16" s="61" t="s">
        <v>61</v>
      </c>
      <c r="AK16" s="60">
        <v>67755432.290000051</v>
      </c>
      <c r="AL16" s="71">
        <v>0.17212317661738238</v>
      </c>
      <c r="AM16" s="62">
        <v>673</v>
      </c>
      <c r="AN16" s="71">
        <v>0.13942407292314066</v>
      </c>
      <c r="AO16" s="54"/>
      <c r="AP16" s="54"/>
      <c r="AQ16" s="61" t="s">
        <v>61</v>
      </c>
      <c r="AR16" s="60">
        <v>65648671.140000038</v>
      </c>
      <c r="AS16" s="71">
        <v>0.16987621158412375</v>
      </c>
      <c r="AT16" s="62">
        <v>654</v>
      </c>
      <c r="AU16" s="71">
        <v>0.13800379826967715</v>
      </c>
      <c r="AV16" s="54"/>
      <c r="AW16" s="54"/>
      <c r="AX16" s="61" t="s">
        <v>61</v>
      </c>
      <c r="AY16" s="60">
        <v>62539529.390000015</v>
      </c>
      <c r="AZ16" s="71">
        <v>0.16689034948744022</v>
      </c>
      <c r="BA16" s="62">
        <v>632</v>
      </c>
      <c r="BB16" s="71">
        <v>0.13635382955771305</v>
      </c>
      <c r="BC16" s="54"/>
      <c r="BD16" s="54"/>
      <c r="BE16" s="61" t="s">
        <v>61</v>
      </c>
      <c r="BF16" s="60">
        <v>60671849.199999966</v>
      </c>
      <c r="BG16" s="71">
        <v>0.16615325457250307</v>
      </c>
      <c r="BH16" s="62">
        <v>617</v>
      </c>
      <c r="BI16" s="71">
        <v>0.1365346315556539</v>
      </c>
      <c r="BJ16" s="54"/>
      <c r="BK16" s="54"/>
      <c r="BL16" s="61" t="s">
        <v>61</v>
      </c>
      <c r="BM16" s="60">
        <v>57688288.949999988</v>
      </c>
      <c r="BN16" s="71">
        <v>0.16201624286723745</v>
      </c>
      <c r="BO16" s="62">
        <v>588</v>
      </c>
      <c r="BP16" s="71">
        <v>0.13279132791327913</v>
      </c>
      <c r="BQ16" s="54"/>
      <c r="BR16" s="54"/>
      <c r="BS16" s="61" t="s">
        <v>61</v>
      </c>
      <c r="BT16" s="60">
        <v>56345815.190000005</v>
      </c>
      <c r="BU16" s="71">
        <v>0.16223644813106425</v>
      </c>
      <c r="BV16" s="62">
        <v>573</v>
      </c>
      <c r="BW16" s="71">
        <v>0.13365990202939118</v>
      </c>
      <c r="BX16" s="54"/>
      <c r="BY16" s="54"/>
      <c r="BZ16" s="61" t="s">
        <v>61</v>
      </c>
      <c r="CA16" s="60">
        <v>55916600.249999985</v>
      </c>
      <c r="CB16" s="71">
        <v>0.16472291362126337</v>
      </c>
      <c r="CC16" s="62">
        <v>569</v>
      </c>
      <c r="CD16" s="71">
        <v>0.13509021842355176</v>
      </c>
      <c r="CE16" s="54"/>
      <c r="CF16" s="54"/>
    </row>
    <row r="17" spans="1:84" ht="18" x14ac:dyDescent="0.25">
      <c r="A17" s="61" t="s">
        <v>62</v>
      </c>
      <c r="B17" s="60">
        <v>34227283.060000017</v>
      </c>
      <c r="C17" s="71">
        <v>7.8145821330775078E-2</v>
      </c>
      <c r="D17" s="62">
        <v>357</v>
      </c>
      <c r="E17" s="71">
        <v>6.6929133858267723E-2</v>
      </c>
      <c r="F17" s="54"/>
      <c r="G17" s="54"/>
      <c r="H17" s="61" t="s">
        <v>62</v>
      </c>
      <c r="I17" s="60">
        <v>34278795.799999975</v>
      </c>
      <c r="J17" s="71">
        <v>7.9739977219398434E-2</v>
      </c>
      <c r="K17" s="62">
        <v>358</v>
      </c>
      <c r="L17" s="71">
        <v>6.8529862174578862E-2</v>
      </c>
      <c r="M17" s="54"/>
      <c r="N17" s="54"/>
      <c r="O17" s="61" t="s">
        <v>62</v>
      </c>
      <c r="P17" s="60">
        <v>33366337.499999989</v>
      </c>
      <c r="Q17" s="71">
        <v>7.9665272141942439E-2</v>
      </c>
      <c r="R17" s="62">
        <v>347</v>
      </c>
      <c r="S17" s="71">
        <v>6.7235031970548337E-2</v>
      </c>
      <c r="T17" s="54"/>
      <c r="U17" s="54"/>
      <c r="V17" s="61" t="s">
        <v>62</v>
      </c>
      <c r="W17" s="60">
        <v>33329240.859999988</v>
      </c>
      <c r="X17" s="71">
        <v>8.123539373165721E-2</v>
      </c>
      <c r="Y17" s="62">
        <v>345</v>
      </c>
      <c r="Z17" s="71">
        <v>6.8533969010727058E-2</v>
      </c>
      <c r="AA17" s="54"/>
      <c r="AB17" s="54"/>
      <c r="AC17" s="61" t="s">
        <v>62</v>
      </c>
      <c r="AD17" s="60">
        <v>33337001.859999999</v>
      </c>
      <c r="AE17" s="71">
        <v>8.298184166321225E-2</v>
      </c>
      <c r="AF17" s="62">
        <v>342</v>
      </c>
      <c r="AG17" s="71">
        <v>6.9146785281035184E-2</v>
      </c>
      <c r="AH17" s="54"/>
      <c r="AI17" s="54"/>
      <c r="AJ17" s="61" t="s">
        <v>62</v>
      </c>
      <c r="AK17" s="60">
        <v>32628021.460000001</v>
      </c>
      <c r="AL17" s="71">
        <v>8.2886914165023889E-2</v>
      </c>
      <c r="AM17" s="62">
        <v>339</v>
      </c>
      <c r="AN17" s="71">
        <v>7.0229956494717222E-2</v>
      </c>
      <c r="AO17" s="54"/>
      <c r="AP17" s="54"/>
      <c r="AQ17" s="61" t="s">
        <v>62</v>
      </c>
      <c r="AR17" s="60">
        <v>32320840.659999989</v>
      </c>
      <c r="AS17" s="71">
        <v>8.3635233907872586E-2</v>
      </c>
      <c r="AT17" s="62">
        <v>334</v>
      </c>
      <c r="AU17" s="71">
        <v>7.0479004009284654E-2</v>
      </c>
      <c r="AV17" s="54"/>
      <c r="AW17" s="54"/>
      <c r="AX17" s="61" t="s">
        <v>62</v>
      </c>
      <c r="AY17" s="60">
        <v>31005220.000000004</v>
      </c>
      <c r="AZ17" s="71">
        <v>8.2739221932206661E-2</v>
      </c>
      <c r="BA17" s="62">
        <v>320</v>
      </c>
      <c r="BB17" s="71">
        <v>6.9039913700107869E-2</v>
      </c>
      <c r="BC17" s="54"/>
      <c r="BD17" s="54"/>
      <c r="BE17" s="61" t="s">
        <v>62</v>
      </c>
      <c r="BF17" s="60">
        <v>30499820.499999978</v>
      </c>
      <c r="BG17" s="71">
        <v>8.3525465380938926E-2</v>
      </c>
      <c r="BH17" s="62">
        <v>315</v>
      </c>
      <c r="BI17" s="71">
        <v>6.9705687098915683E-2</v>
      </c>
      <c r="BJ17" s="54"/>
      <c r="BK17" s="54"/>
      <c r="BL17" s="61" t="s">
        <v>62</v>
      </c>
      <c r="BM17" s="60">
        <v>29659214.349999998</v>
      </c>
      <c r="BN17" s="71">
        <v>8.3297226574806482E-2</v>
      </c>
      <c r="BO17" s="62">
        <v>307</v>
      </c>
      <c r="BP17" s="71">
        <v>6.9331526648599817E-2</v>
      </c>
      <c r="BQ17" s="54"/>
      <c r="BR17" s="54"/>
      <c r="BS17" s="61" t="s">
        <v>62</v>
      </c>
      <c r="BT17" s="60">
        <v>28978006.920000009</v>
      </c>
      <c r="BU17" s="71">
        <v>8.3436345729763536E-2</v>
      </c>
      <c r="BV17" s="62">
        <v>296</v>
      </c>
      <c r="BW17" s="71">
        <v>6.9045952880802425E-2</v>
      </c>
      <c r="BX17" s="54"/>
      <c r="BY17" s="54"/>
      <c r="BZ17" s="61" t="s">
        <v>62</v>
      </c>
      <c r="CA17" s="60">
        <v>28590063.249999981</v>
      </c>
      <c r="CB17" s="71">
        <v>8.4222547474284329E-2</v>
      </c>
      <c r="CC17" s="62">
        <v>289</v>
      </c>
      <c r="CD17" s="71">
        <v>6.8613485280151945E-2</v>
      </c>
      <c r="CE17" s="54"/>
      <c r="CF17" s="54"/>
    </row>
    <row r="18" spans="1:84" ht="18" x14ac:dyDescent="0.25">
      <c r="A18" s="61" t="s">
        <v>63</v>
      </c>
      <c r="B18" s="60">
        <v>5460022.0299999993</v>
      </c>
      <c r="C18" s="71">
        <v>1.2466017395260808E-2</v>
      </c>
      <c r="D18" s="62">
        <v>72</v>
      </c>
      <c r="E18" s="71">
        <v>1.3498312710911136E-2</v>
      </c>
      <c r="F18" s="54"/>
      <c r="G18" s="54"/>
      <c r="H18" s="61" t="s">
        <v>63</v>
      </c>
      <c r="I18" s="60">
        <v>5435760.5099999988</v>
      </c>
      <c r="J18" s="71">
        <v>1.2644767971618939E-2</v>
      </c>
      <c r="K18" s="62">
        <v>71</v>
      </c>
      <c r="L18" s="71">
        <v>1.3591117917304748E-2</v>
      </c>
      <c r="M18" s="54"/>
      <c r="N18" s="54"/>
      <c r="O18" s="61" t="s">
        <v>63</v>
      </c>
      <c r="P18" s="60">
        <v>4821645.58</v>
      </c>
      <c r="Q18" s="71">
        <v>1.1512132768623288E-2</v>
      </c>
      <c r="R18" s="62">
        <v>60</v>
      </c>
      <c r="S18" s="71">
        <v>1.1625653943034296E-2</v>
      </c>
      <c r="T18" s="54"/>
      <c r="U18" s="54"/>
      <c r="V18" s="61" t="s">
        <v>63</v>
      </c>
      <c r="W18" s="60">
        <v>4714162.3</v>
      </c>
      <c r="X18" s="71">
        <v>1.1490115606414528E-2</v>
      </c>
      <c r="Y18" s="62">
        <v>60</v>
      </c>
      <c r="Z18" s="71">
        <v>1.1918951132300357E-2</v>
      </c>
      <c r="AA18" s="54"/>
      <c r="AB18" s="54"/>
      <c r="AC18" s="61" t="s">
        <v>63</v>
      </c>
      <c r="AD18" s="60">
        <v>4210371.4400000004</v>
      </c>
      <c r="AE18" s="71">
        <v>1.0480377858952157E-2</v>
      </c>
      <c r="AF18" s="62">
        <v>51</v>
      </c>
      <c r="AG18" s="71">
        <v>1.0311362717347351E-2</v>
      </c>
      <c r="AH18" s="54"/>
      <c r="AI18" s="54"/>
      <c r="AJ18" s="61" t="s">
        <v>63</v>
      </c>
      <c r="AK18" s="60">
        <v>4143471.39</v>
      </c>
      <c r="AL18" s="71">
        <v>1.052590816360712E-2</v>
      </c>
      <c r="AM18" s="62">
        <v>48</v>
      </c>
      <c r="AN18" s="71">
        <v>9.9440646364201361E-3</v>
      </c>
      <c r="AO18" s="54"/>
      <c r="AP18" s="54"/>
      <c r="AQ18" s="61" t="s">
        <v>63</v>
      </c>
      <c r="AR18" s="60">
        <v>3519643.73</v>
      </c>
      <c r="AS18" s="71">
        <v>9.1076290288214078E-3</v>
      </c>
      <c r="AT18" s="62">
        <v>42</v>
      </c>
      <c r="AU18" s="71">
        <v>8.8626292466765146E-3</v>
      </c>
      <c r="AV18" s="54"/>
      <c r="AW18" s="54"/>
      <c r="AX18" s="61" t="s">
        <v>63</v>
      </c>
      <c r="AY18" s="60">
        <v>3341959.03</v>
      </c>
      <c r="AZ18" s="71">
        <v>8.9182108648644329E-3</v>
      </c>
      <c r="BA18" s="62">
        <v>39</v>
      </c>
      <c r="BB18" s="71">
        <v>8.4142394822006479E-3</v>
      </c>
      <c r="BC18" s="54"/>
      <c r="BD18" s="54"/>
      <c r="BE18" s="61" t="s">
        <v>63</v>
      </c>
      <c r="BF18" s="60">
        <v>2875180.53</v>
      </c>
      <c r="BG18" s="71">
        <v>7.8738427926965966E-3</v>
      </c>
      <c r="BH18" s="62">
        <v>31</v>
      </c>
      <c r="BI18" s="71">
        <v>6.8599247621155121E-3</v>
      </c>
      <c r="BJ18" s="54"/>
      <c r="BK18" s="54"/>
      <c r="BL18" s="61" t="s">
        <v>63</v>
      </c>
      <c r="BM18" s="60">
        <v>2754270.06</v>
      </c>
      <c r="BN18" s="71">
        <v>7.7353046014189469E-3</v>
      </c>
      <c r="BO18" s="62">
        <v>29</v>
      </c>
      <c r="BP18" s="71">
        <v>6.5492321589882569E-3</v>
      </c>
      <c r="BQ18" s="54"/>
      <c r="BR18" s="54"/>
      <c r="BS18" s="61" t="s">
        <v>63</v>
      </c>
      <c r="BT18" s="60">
        <v>2343182.9</v>
      </c>
      <c r="BU18" s="71">
        <v>6.7467241308971941E-3</v>
      </c>
      <c r="BV18" s="62">
        <v>24</v>
      </c>
      <c r="BW18" s="71">
        <v>5.598320503848845E-3</v>
      </c>
      <c r="BX18" s="54"/>
      <c r="BY18" s="54"/>
      <c r="BZ18" s="61" t="s">
        <v>63</v>
      </c>
      <c r="CA18" s="60">
        <v>2503998.48</v>
      </c>
      <c r="CB18" s="71">
        <v>7.3764485588305216E-3</v>
      </c>
      <c r="CC18" s="62">
        <v>24</v>
      </c>
      <c r="CD18" s="71">
        <v>5.6980056980056983E-3</v>
      </c>
      <c r="CE18" s="54"/>
      <c r="CF18" s="54"/>
    </row>
    <row r="19" spans="1:84" ht="18" x14ac:dyDescent="0.25">
      <c r="A19" s="61" t="s">
        <v>64</v>
      </c>
      <c r="B19" s="60">
        <v>707459.68</v>
      </c>
      <c r="C19" s="71">
        <v>1.6152324347536826E-3</v>
      </c>
      <c r="D19" s="62">
        <v>9</v>
      </c>
      <c r="E19" s="71">
        <v>1.687289088863892E-3</v>
      </c>
      <c r="F19" s="54"/>
      <c r="G19" s="54"/>
      <c r="H19" s="61" t="s">
        <v>64</v>
      </c>
      <c r="I19" s="60">
        <v>707088.92</v>
      </c>
      <c r="J19" s="71">
        <v>1.6448434974745839E-3</v>
      </c>
      <c r="K19" s="62">
        <v>9</v>
      </c>
      <c r="L19" s="71">
        <v>1.7228177641653904E-3</v>
      </c>
      <c r="M19" s="54"/>
      <c r="N19" s="54"/>
      <c r="O19" s="61" t="s">
        <v>64</v>
      </c>
      <c r="P19" s="60">
        <v>601689.5</v>
      </c>
      <c r="Q19" s="71">
        <v>1.4365903288741022E-3</v>
      </c>
      <c r="R19" s="62">
        <v>7</v>
      </c>
      <c r="S19" s="71">
        <v>1.3563262933540012E-3</v>
      </c>
      <c r="T19" s="54"/>
      <c r="U19" s="54"/>
      <c r="V19" s="61" t="s">
        <v>64</v>
      </c>
      <c r="W19" s="60">
        <v>601687.12</v>
      </c>
      <c r="X19" s="71">
        <v>1.4665287547886529E-3</v>
      </c>
      <c r="Y19" s="62">
        <v>7</v>
      </c>
      <c r="Z19" s="71">
        <v>1.3905442987683751E-3</v>
      </c>
      <c r="AA19" s="54"/>
      <c r="AB19" s="54"/>
      <c r="AC19" s="61" t="s">
        <v>64</v>
      </c>
      <c r="AD19" s="60">
        <v>653996.96</v>
      </c>
      <c r="AE19" s="71">
        <v>1.6279170037800798E-3</v>
      </c>
      <c r="AF19" s="62">
        <v>8</v>
      </c>
      <c r="AG19" s="71">
        <v>1.6174686615446825E-3</v>
      </c>
      <c r="AH19" s="54"/>
      <c r="AI19" s="54"/>
      <c r="AJ19" s="61" t="s">
        <v>64</v>
      </c>
      <c r="AK19" s="60">
        <v>601740.32999999996</v>
      </c>
      <c r="AL19" s="71">
        <v>1.5286369461135921E-3</v>
      </c>
      <c r="AM19" s="62">
        <v>7</v>
      </c>
      <c r="AN19" s="71">
        <v>1.45017609281127E-3</v>
      </c>
      <c r="AO19" s="54"/>
      <c r="AP19" s="54"/>
      <c r="AQ19" s="61" t="s">
        <v>64</v>
      </c>
      <c r="AR19" s="60">
        <v>670237.65</v>
      </c>
      <c r="AS19" s="71">
        <v>1.7343448216984856E-3</v>
      </c>
      <c r="AT19" s="62">
        <v>8</v>
      </c>
      <c r="AU19" s="71">
        <v>1.6881198565098122E-3</v>
      </c>
      <c r="AV19" s="54"/>
      <c r="AW19" s="54"/>
      <c r="AX19" s="61" t="s">
        <v>64</v>
      </c>
      <c r="AY19" s="60">
        <v>870894.68</v>
      </c>
      <c r="AZ19" s="71">
        <v>2.3240327986093338E-3</v>
      </c>
      <c r="BA19" s="62">
        <v>9</v>
      </c>
      <c r="BB19" s="71">
        <v>1.9417475728155339E-3</v>
      </c>
      <c r="BC19" s="54"/>
      <c r="BD19" s="54"/>
      <c r="BE19" s="61" t="s">
        <v>64</v>
      </c>
      <c r="BF19" s="60">
        <v>937572.38</v>
      </c>
      <c r="BG19" s="71">
        <v>2.5675944344595268E-3</v>
      </c>
      <c r="BH19" s="62">
        <v>11</v>
      </c>
      <c r="BI19" s="71">
        <v>2.4341668510732464E-3</v>
      </c>
      <c r="BJ19" s="54"/>
      <c r="BK19" s="54"/>
      <c r="BL19" s="61" t="s">
        <v>64</v>
      </c>
      <c r="BM19" s="60">
        <v>904196.66</v>
      </c>
      <c r="BN19" s="71">
        <v>2.5394156826747927E-3</v>
      </c>
      <c r="BO19" s="62">
        <v>10</v>
      </c>
      <c r="BP19" s="71">
        <v>2.2583559168925021E-3</v>
      </c>
      <c r="BQ19" s="54"/>
      <c r="BR19" s="54"/>
      <c r="BS19" s="61" t="s">
        <v>64</v>
      </c>
      <c r="BT19" s="60">
        <v>1023027.45</v>
      </c>
      <c r="BU19" s="71">
        <v>2.9456018919757493E-3</v>
      </c>
      <c r="BV19" s="62">
        <v>11</v>
      </c>
      <c r="BW19" s="71">
        <v>2.5658968975973873E-3</v>
      </c>
      <c r="BX19" s="54"/>
      <c r="BY19" s="54"/>
      <c r="BZ19" s="61" t="s">
        <v>64</v>
      </c>
      <c r="CA19" s="60">
        <v>870835.48</v>
      </c>
      <c r="CB19" s="71">
        <v>2.5653662223566864E-3</v>
      </c>
      <c r="CC19" s="62">
        <v>9</v>
      </c>
      <c r="CD19" s="71">
        <v>2.136752136752137E-3</v>
      </c>
      <c r="CE19" s="54"/>
      <c r="CF19" s="54"/>
    </row>
    <row r="20" spans="1:84" ht="18" x14ac:dyDescent="0.25">
      <c r="A20" s="61" t="s">
        <v>65</v>
      </c>
      <c r="B20" s="60">
        <v>74635.7</v>
      </c>
      <c r="C20" s="71">
        <v>1.7040406236373137E-4</v>
      </c>
      <c r="D20" s="62">
        <v>1</v>
      </c>
      <c r="E20" s="71">
        <v>1.8747656542932134E-4</v>
      </c>
      <c r="F20" s="54"/>
      <c r="G20" s="54"/>
      <c r="H20" s="61" t="s">
        <v>65</v>
      </c>
      <c r="I20" s="60">
        <v>74635.7</v>
      </c>
      <c r="J20" s="71">
        <v>1.7361896411057298E-4</v>
      </c>
      <c r="K20" s="62">
        <v>1</v>
      </c>
      <c r="L20" s="71">
        <v>1.9142419601837673E-4</v>
      </c>
      <c r="M20" s="54"/>
      <c r="N20" s="54"/>
      <c r="O20" s="61" t="s">
        <v>65</v>
      </c>
      <c r="P20" s="60">
        <v>74635.7</v>
      </c>
      <c r="Q20" s="71">
        <v>1.7819976052224417E-4</v>
      </c>
      <c r="R20" s="62">
        <v>1</v>
      </c>
      <c r="S20" s="71">
        <v>1.9376089905057158E-4</v>
      </c>
      <c r="T20" s="54"/>
      <c r="U20" s="54"/>
      <c r="V20" s="61" t="s">
        <v>65</v>
      </c>
      <c r="W20" s="60">
        <v>74635.7</v>
      </c>
      <c r="X20" s="71">
        <v>1.8191414864220372E-4</v>
      </c>
      <c r="Y20" s="62">
        <v>1</v>
      </c>
      <c r="Z20" s="71">
        <v>1.9864918553833929E-4</v>
      </c>
      <c r="AA20" s="54"/>
      <c r="AB20" s="54"/>
      <c r="AC20" s="61" t="s">
        <v>65</v>
      </c>
      <c r="AD20" s="60">
        <v>74635.7</v>
      </c>
      <c r="AE20" s="71">
        <v>1.8578178883129503E-4</v>
      </c>
      <c r="AF20" s="62">
        <v>1</v>
      </c>
      <c r="AG20" s="71">
        <v>2.0218358269308531E-4</v>
      </c>
      <c r="AH20" s="54"/>
      <c r="AI20" s="54"/>
      <c r="AJ20" s="61" t="s">
        <v>65</v>
      </c>
      <c r="AK20" s="60">
        <v>74635.7</v>
      </c>
      <c r="AL20" s="71">
        <v>1.8960153214103205E-4</v>
      </c>
      <c r="AM20" s="62">
        <v>1</v>
      </c>
      <c r="AN20" s="71">
        <v>2.0716801325875285E-4</v>
      </c>
      <c r="AO20" s="54"/>
      <c r="AP20" s="54"/>
      <c r="AQ20" s="61" t="s">
        <v>65</v>
      </c>
      <c r="AR20" s="60">
        <v>74635.7</v>
      </c>
      <c r="AS20" s="71">
        <v>1.9313155536523747E-4</v>
      </c>
      <c r="AT20" s="62">
        <v>1</v>
      </c>
      <c r="AU20" s="71">
        <v>2.1101498206372652E-4</v>
      </c>
      <c r="AV20" s="54"/>
      <c r="AW20" s="54"/>
      <c r="AX20" s="61" t="s">
        <v>65</v>
      </c>
      <c r="AY20" s="60">
        <v>74635.7</v>
      </c>
      <c r="AZ20" s="71">
        <v>1.9916968002051252E-4</v>
      </c>
      <c r="BA20" s="62">
        <v>1</v>
      </c>
      <c r="BB20" s="71">
        <v>2.1574973031283711E-4</v>
      </c>
      <c r="BC20" s="54"/>
      <c r="BD20" s="54"/>
      <c r="BE20" s="61" t="s">
        <v>65</v>
      </c>
      <c r="BF20" s="60">
        <v>74635.7</v>
      </c>
      <c r="BG20" s="71">
        <v>2.043940414840195E-4</v>
      </c>
      <c r="BH20" s="62">
        <v>1</v>
      </c>
      <c r="BI20" s="71">
        <v>2.2128789555211331E-4</v>
      </c>
      <c r="BJ20" s="54"/>
      <c r="BK20" s="54"/>
      <c r="BL20" s="61" t="s">
        <v>65</v>
      </c>
      <c r="BM20" s="60">
        <v>74635.7</v>
      </c>
      <c r="BN20" s="71">
        <v>2.0961266000187506E-4</v>
      </c>
      <c r="BO20" s="62">
        <v>1</v>
      </c>
      <c r="BP20" s="71">
        <v>2.2583559168925022E-4</v>
      </c>
      <c r="BQ20" s="54"/>
      <c r="BR20" s="54"/>
      <c r="BS20" s="61" t="s">
        <v>65</v>
      </c>
      <c r="BT20" s="60">
        <v>74635.7</v>
      </c>
      <c r="BU20" s="71">
        <v>2.1489849478519314E-4</v>
      </c>
      <c r="BV20" s="62">
        <v>1</v>
      </c>
      <c r="BW20" s="71">
        <v>2.3326335432703523E-4</v>
      </c>
      <c r="BX20" s="54"/>
      <c r="BY20" s="54"/>
      <c r="BZ20" s="61" t="s">
        <v>65</v>
      </c>
      <c r="CA20" s="60">
        <v>108628.31</v>
      </c>
      <c r="CB20" s="71">
        <v>3.2000464343240938E-4</v>
      </c>
      <c r="CC20" s="62">
        <v>2</v>
      </c>
      <c r="CD20" s="71">
        <v>4.7483380816714152E-4</v>
      </c>
      <c r="CE20" s="54"/>
      <c r="CF20" s="54"/>
    </row>
    <row r="21" spans="1:84" ht="18" x14ac:dyDescent="0.25">
      <c r="A21" s="61" t="s">
        <v>22</v>
      </c>
      <c r="B21" s="60">
        <v>114034.83</v>
      </c>
      <c r="C21" s="71">
        <v>2.60357955816821E-4</v>
      </c>
      <c r="D21" s="62">
        <v>2</v>
      </c>
      <c r="E21" s="71">
        <v>3.7495313085864269E-4</v>
      </c>
      <c r="F21" s="54"/>
      <c r="G21" s="54"/>
      <c r="H21" s="61" t="s">
        <v>22</v>
      </c>
      <c r="I21" s="60">
        <v>114287.73</v>
      </c>
      <c r="J21" s="71">
        <v>2.6585825942744361E-4</v>
      </c>
      <c r="K21" s="62">
        <v>2</v>
      </c>
      <c r="L21" s="71">
        <v>3.8284839203675346E-4</v>
      </c>
      <c r="M21" s="54"/>
      <c r="N21" s="54"/>
      <c r="O21" s="61" t="s">
        <v>22</v>
      </c>
      <c r="P21" s="60">
        <v>114122.05</v>
      </c>
      <c r="Q21" s="71">
        <v>2.7247713869244308E-4</v>
      </c>
      <c r="R21" s="62">
        <v>2</v>
      </c>
      <c r="S21" s="71">
        <v>3.8752179810114316E-4</v>
      </c>
      <c r="T21" s="54"/>
      <c r="U21" s="54"/>
      <c r="V21" s="61" t="s">
        <v>22</v>
      </c>
      <c r="W21" s="60">
        <v>113987.69</v>
      </c>
      <c r="X21" s="71">
        <v>2.7782915658379893E-4</v>
      </c>
      <c r="Y21" s="62">
        <v>2</v>
      </c>
      <c r="Z21" s="71">
        <v>3.9729837107667858E-4</v>
      </c>
      <c r="AA21" s="54"/>
      <c r="AB21" s="54"/>
      <c r="AC21" s="61" t="s">
        <v>22</v>
      </c>
      <c r="AD21" s="60">
        <v>113832.78</v>
      </c>
      <c r="AE21" s="71">
        <v>2.8335042742332777E-4</v>
      </c>
      <c r="AF21" s="62">
        <v>2</v>
      </c>
      <c r="AG21" s="71">
        <v>4.0436716538617062E-4</v>
      </c>
      <c r="AH21" s="54"/>
      <c r="AI21" s="54"/>
      <c r="AJ21" s="61" t="s">
        <v>22</v>
      </c>
      <c r="AK21" s="60">
        <v>113728.09</v>
      </c>
      <c r="AL21" s="71">
        <v>2.8891026829617978E-4</v>
      </c>
      <c r="AM21" s="62">
        <v>2</v>
      </c>
      <c r="AN21" s="71">
        <v>4.1433602651750571E-4</v>
      </c>
      <c r="AO21" s="54"/>
      <c r="AP21" s="54"/>
      <c r="AQ21" s="61" t="s">
        <v>22</v>
      </c>
      <c r="AR21" s="60">
        <v>113636.84</v>
      </c>
      <c r="AS21" s="71">
        <v>2.9405310938318568E-4</v>
      </c>
      <c r="AT21" s="62">
        <v>2</v>
      </c>
      <c r="AU21" s="71">
        <v>4.2202996412745304E-4</v>
      </c>
      <c r="AV21" s="54"/>
      <c r="AW21" s="54"/>
      <c r="AX21" s="61" t="s">
        <v>22</v>
      </c>
      <c r="AY21" s="60">
        <v>113515.04</v>
      </c>
      <c r="AZ21" s="71">
        <v>3.029214463630097E-4</v>
      </c>
      <c r="BA21" s="62">
        <v>2</v>
      </c>
      <c r="BB21" s="71">
        <v>4.3149946062567422E-4</v>
      </c>
      <c r="BC21" s="54"/>
      <c r="BD21" s="54"/>
      <c r="BE21" s="61" t="s">
        <v>22</v>
      </c>
      <c r="BF21" s="60">
        <v>113412.81</v>
      </c>
      <c r="BG21" s="71">
        <v>3.105873274044354E-4</v>
      </c>
      <c r="BH21" s="62">
        <v>2</v>
      </c>
      <c r="BI21" s="71">
        <v>4.4257579110422663E-4</v>
      </c>
      <c r="BJ21" s="54"/>
      <c r="BK21" s="54"/>
      <c r="BL21" s="61" t="s">
        <v>22</v>
      </c>
      <c r="BM21" s="60">
        <v>113265.45</v>
      </c>
      <c r="BN21" s="71">
        <v>3.18103431210659E-4</v>
      </c>
      <c r="BO21" s="62">
        <v>2</v>
      </c>
      <c r="BP21" s="71">
        <v>4.5167118337850043E-4</v>
      </c>
      <c r="BQ21" s="54"/>
      <c r="BR21" s="54"/>
      <c r="BS21" s="61" t="s">
        <v>22</v>
      </c>
      <c r="BT21" s="60">
        <v>113597.41</v>
      </c>
      <c r="BU21" s="71">
        <v>3.2708090659692947E-4</v>
      </c>
      <c r="BV21" s="62">
        <v>2</v>
      </c>
      <c r="BW21" s="71">
        <v>4.6652670865407047E-4</v>
      </c>
      <c r="BX21" s="54"/>
      <c r="BY21" s="54"/>
      <c r="BZ21" s="61" t="s">
        <v>22</v>
      </c>
      <c r="CA21" s="60">
        <v>48465.86</v>
      </c>
      <c r="CB21" s="71">
        <v>1.4277401763817437E-4</v>
      </c>
      <c r="CC21" s="62">
        <v>1</v>
      </c>
      <c r="CD21" s="71">
        <v>2.3741690408357076E-4</v>
      </c>
      <c r="CE21" s="54"/>
      <c r="CF21" s="54"/>
    </row>
    <row r="22" spans="1:84" ht="18" x14ac:dyDescent="0.25">
      <c r="A22" s="61"/>
      <c r="B22" s="60"/>
      <c r="C22" s="61"/>
      <c r="D22" s="62"/>
      <c r="E22" s="61"/>
      <c r="F22" s="54"/>
      <c r="G22" s="54"/>
      <c r="H22" s="61"/>
      <c r="I22" s="60"/>
      <c r="J22" s="61"/>
      <c r="K22" s="62"/>
      <c r="L22" s="61"/>
      <c r="M22" s="54"/>
      <c r="N22" s="54"/>
      <c r="O22" s="61"/>
      <c r="P22" s="60"/>
      <c r="Q22" s="61"/>
      <c r="R22" s="62"/>
      <c r="S22" s="61"/>
      <c r="T22" s="54"/>
      <c r="U22" s="54"/>
      <c r="V22" s="61"/>
      <c r="W22" s="60"/>
      <c r="X22" s="61"/>
      <c r="Y22" s="62"/>
      <c r="Z22" s="61"/>
      <c r="AA22" s="54"/>
      <c r="AB22" s="54"/>
      <c r="AC22" s="61"/>
      <c r="AD22" s="60"/>
      <c r="AE22" s="61"/>
      <c r="AF22" s="62"/>
      <c r="AG22" s="61"/>
      <c r="AH22" s="54"/>
      <c r="AI22" s="54"/>
      <c r="AJ22" s="61"/>
      <c r="AK22" s="60"/>
      <c r="AL22" s="61"/>
      <c r="AM22" s="62"/>
      <c r="AN22" s="61"/>
      <c r="AO22" s="54"/>
      <c r="AP22" s="54"/>
      <c r="AQ22" s="61"/>
      <c r="AR22" s="60"/>
      <c r="AS22" s="61"/>
      <c r="AT22" s="62"/>
      <c r="AU22" s="61"/>
      <c r="AV22" s="54"/>
      <c r="AW22" s="54"/>
      <c r="AX22" s="61"/>
      <c r="AY22" s="60"/>
      <c r="AZ22" s="61"/>
      <c r="BA22" s="62"/>
      <c r="BB22" s="61"/>
      <c r="BC22" s="54"/>
      <c r="BD22" s="54"/>
      <c r="BE22" s="61"/>
      <c r="BF22" s="60"/>
      <c r="BG22" s="61"/>
      <c r="BH22" s="62"/>
      <c r="BI22" s="61"/>
      <c r="BJ22" s="54"/>
      <c r="BK22" s="54"/>
      <c r="BL22" s="61"/>
      <c r="BM22" s="60"/>
      <c r="BN22" s="61"/>
      <c r="BO22" s="62"/>
      <c r="BP22" s="61"/>
      <c r="BQ22" s="54"/>
      <c r="BR22" s="54"/>
      <c r="BS22" s="61"/>
      <c r="BT22" s="60"/>
      <c r="BU22" s="61"/>
      <c r="BV22" s="62"/>
      <c r="BW22" s="61"/>
      <c r="BX22" s="54"/>
      <c r="BY22" s="54"/>
      <c r="BZ22" s="61"/>
      <c r="CA22" s="60"/>
      <c r="CB22" s="61"/>
      <c r="CC22" s="62"/>
      <c r="CD22" s="61"/>
      <c r="CE22" s="54"/>
      <c r="CF22" s="54"/>
    </row>
    <row r="23" spans="1:84" ht="18.75" thickBot="1" x14ac:dyDescent="0.3">
      <c r="A23" s="75"/>
      <c r="B23" s="76">
        <f>SUM(B8:B22)</f>
        <v>437992492.4600001</v>
      </c>
      <c r="C23" s="82"/>
      <c r="D23" s="78">
        <f>SUM(D8:D22)</f>
        <v>5334</v>
      </c>
      <c r="E23" s="82"/>
      <c r="F23" s="54"/>
      <c r="G23" s="54"/>
      <c r="H23" s="75"/>
      <c r="I23" s="76">
        <f>SUM(I8:I22)</f>
        <v>429882187.01999998</v>
      </c>
      <c r="J23" s="82"/>
      <c r="K23" s="78">
        <f>SUM(K8:K22)</f>
        <v>5224</v>
      </c>
      <c r="L23" s="82"/>
      <c r="M23" s="54"/>
      <c r="N23" s="54"/>
      <c r="O23" s="75"/>
      <c r="P23" s="76">
        <f>SUM(P8:P22)</f>
        <v>418831651.51999986</v>
      </c>
      <c r="Q23" s="82"/>
      <c r="R23" s="78">
        <f>SUM(R8:R22)</f>
        <v>5161</v>
      </c>
      <c r="S23" s="82"/>
      <c r="T23" s="54"/>
      <c r="U23" s="54"/>
      <c r="V23" s="75"/>
      <c r="W23" s="76">
        <f>SUM(W8:W22)</f>
        <v>410279797.12999994</v>
      </c>
      <c r="X23" s="82"/>
      <c r="Y23" s="78">
        <f>SUM(Y8:Y22)</f>
        <v>5034</v>
      </c>
      <c r="Z23" s="82"/>
      <c r="AA23" s="54"/>
      <c r="AB23" s="54"/>
      <c r="AC23" s="75"/>
      <c r="AD23" s="76">
        <f>SUM(AD8:AD22)</f>
        <v>401738515.21999973</v>
      </c>
      <c r="AE23" s="82"/>
      <c r="AF23" s="78">
        <f>SUM(AF8:AF22)</f>
        <v>4946</v>
      </c>
      <c r="AG23" s="82"/>
      <c r="AH23" s="54"/>
      <c r="AI23" s="54"/>
      <c r="AJ23" s="75"/>
      <c r="AK23" s="76">
        <f>SUM(AK8:AK22)</f>
        <v>393645025.74000001</v>
      </c>
      <c r="AL23" s="82"/>
      <c r="AM23" s="78">
        <f>SUM(AM8:AM22)</f>
        <v>4827</v>
      </c>
      <c r="AN23" s="82"/>
      <c r="AO23" s="54"/>
      <c r="AP23" s="54"/>
      <c r="AQ23" s="75"/>
      <c r="AR23" s="76">
        <f>SUM(AR8:AR22)</f>
        <v>386450053.99999994</v>
      </c>
      <c r="AS23" s="82"/>
      <c r="AT23" s="78">
        <f>SUM(AT8:AT22)</f>
        <v>4739</v>
      </c>
      <c r="AU23" s="82"/>
      <c r="AV23" s="54"/>
      <c r="AW23" s="54"/>
      <c r="AX23" s="75"/>
      <c r="AY23" s="76">
        <f>SUM(AY8:AY22)</f>
        <v>374734246.65999991</v>
      </c>
      <c r="AZ23" s="82"/>
      <c r="BA23" s="78">
        <f>SUM(BA8:BA22)</f>
        <v>4635</v>
      </c>
      <c r="BB23" s="82"/>
      <c r="BC23" s="54"/>
      <c r="BD23" s="54"/>
      <c r="BE23" s="75"/>
      <c r="BF23" s="76">
        <f>SUM(BF8:BF22)</f>
        <v>365155948.08000004</v>
      </c>
      <c r="BG23" s="82"/>
      <c r="BH23" s="78">
        <f>SUM(BH8:BH22)</f>
        <v>4519</v>
      </c>
      <c r="BI23" s="82"/>
      <c r="BJ23" s="54"/>
      <c r="BK23" s="54"/>
      <c r="BL23" s="75"/>
      <c r="BM23" s="76">
        <f>SUM(BM8:BM22)</f>
        <v>356064848.36999995</v>
      </c>
      <c r="BN23" s="82"/>
      <c r="BO23" s="78">
        <f>SUM(BO8:BO22)</f>
        <v>4428</v>
      </c>
      <c r="BP23" s="82"/>
      <c r="BQ23" s="54"/>
      <c r="BR23" s="54"/>
      <c r="BS23" s="75"/>
      <c r="BT23" s="76">
        <f>SUM(BT8:BT22)</f>
        <v>347306760.22000003</v>
      </c>
      <c r="BU23" s="82"/>
      <c r="BV23" s="78">
        <f>SUM(BV8:BV22)</f>
        <v>4287</v>
      </c>
      <c r="BW23" s="82"/>
      <c r="BX23" s="54"/>
      <c r="BY23" s="54"/>
      <c r="BZ23" s="75"/>
      <c r="CA23" s="76">
        <f>SUM(CA8:CA22)</f>
        <v>339458542.95999992</v>
      </c>
      <c r="CB23" s="82"/>
      <c r="CC23" s="78">
        <f>SUM(CC8:CC22)</f>
        <v>4212</v>
      </c>
      <c r="CD23" s="82"/>
      <c r="CE23" s="54"/>
      <c r="CF23" s="54"/>
    </row>
    <row r="24" spans="1:84" ht="18.75" thickTop="1" x14ac:dyDescent="0.25">
      <c r="A24" s="61"/>
      <c r="B24" s="60"/>
      <c r="C24" s="61"/>
      <c r="D24" s="62"/>
      <c r="E24" s="61"/>
      <c r="F24" s="54"/>
      <c r="G24" s="54"/>
      <c r="H24" s="61"/>
      <c r="I24" s="60"/>
      <c r="J24" s="61"/>
      <c r="K24" s="62"/>
      <c r="L24" s="61"/>
      <c r="M24" s="54"/>
      <c r="N24" s="54"/>
      <c r="O24" s="61"/>
      <c r="P24" s="60"/>
      <c r="Q24" s="61"/>
      <c r="R24" s="62"/>
      <c r="S24" s="61"/>
      <c r="T24" s="54"/>
      <c r="U24" s="54"/>
      <c r="V24" s="61"/>
      <c r="W24" s="60"/>
      <c r="X24" s="61"/>
      <c r="Y24" s="62"/>
      <c r="Z24" s="61"/>
      <c r="AA24" s="54"/>
      <c r="AB24" s="54"/>
      <c r="AC24" s="61"/>
      <c r="AD24" s="60"/>
      <c r="AE24" s="61"/>
      <c r="AF24" s="62"/>
      <c r="AG24" s="61"/>
      <c r="AH24" s="54"/>
      <c r="AI24" s="54"/>
      <c r="AJ24" s="61"/>
      <c r="AK24" s="60"/>
      <c r="AL24" s="61"/>
      <c r="AM24" s="62"/>
      <c r="AN24" s="61"/>
      <c r="AO24" s="54"/>
      <c r="AP24" s="54"/>
      <c r="AQ24" s="61"/>
      <c r="AR24" s="60"/>
      <c r="AS24" s="61"/>
      <c r="AT24" s="62"/>
      <c r="AU24" s="61"/>
      <c r="AV24" s="54"/>
      <c r="AW24" s="54"/>
      <c r="AX24" s="61"/>
      <c r="AY24" s="60"/>
      <c r="AZ24" s="61"/>
      <c r="BA24" s="62"/>
      <c r="BB24" s="61"/>
      <c r="BC24" s="54"/>
      <c r="BD24" s="54"/>
      <c r="BE24" s="61"/>
      <c r="BF24" s="60"/>
      <c r="BG24" s="61"/>
      <c r="BH24" s="62"/>
      <c r="BI24" s="61"/>
      <c r="BJ24" s="54"/>
      <c r="BK24" s="54"/>
      <c r="BL24" s="61"/>
      <c r="BM24" s="60"/>
      <c r="BN24" s="61"/>
      <c r="BO24" s="62"/>
      <c r="BP24" s="61"/>
      <c r="BQ24" s="54"/>
      <c r="BR24" s="54"/>
      <c r="BS24" s="61"/>
      <c r="BT24" s="60"/>
      <c r="BU24" s="61"/>
      <c r="BV24" s="62"/>
      <c r="BW24" s="61"/>
      <c r="BX24" s="54"/>
      <c r="BY24" s="54"/>
      <c r="BZ24" s="61"/>
      <c r="CA24" s="60"/>
      <c r="CB24" s="61"/>
      <c r="CC24" s="62"/>
      <c r="CD24" s="61"/>
      <c r="CE24" s="54"/>
      <c r="CF24" s="54"/>
    </row>
    <row r="25" spans="1:84" ht="18" x14ac:dyDescent="0.25">
      <c r="A25" s="75" t="s">
        <v>109</v>
      </c>
      <c r="B25" s="60"/>
      <c r="C25" s="61"/>
      <c r="D25" s="80">
        <v>0.65664145014288022</v>
      </c>
      <c r="E25" s="61"/>
      <c r="F25" s="54"/>
      <c r="G25" s="54"/>
      <c r="H25" s="75" t="s">
        <v>109</v>
      </c>
      <c r="I25" s="60"/>
      <c r="J25" s="61"/>
      <c r="K25" s="80">
        <v>0.65756500731204848</v>
      </c>
      <c r="L25" s="61"/>
      <c r="M25" s="54"/>
      <c r="N25" s="54"/>
      <c r="O25" s="75" t="s">
        <v>109</v>
      </c>
      <c r="P25" s="60"/>
      <c r="Q25" s="61"/>
      <c r="R25" s="80">
        <v>0.65780252256356975</v>
      </c>
      <c r="S25" s="61"/>
      <c r="T25" s="54"/>
      <c r="U25" s="54"/>
      <c r="V25" s="75" t="s">
        <v>109</v>
      </c>
      <c r="W25" s="60"/>
      <c r="X25" s="61"/>
      <c r="Y25" s="80">
        <v>0.65666341324226185</v>
      </c>
      <c r="Z25" s="61"/>
      <c r="AA25" s="54"/>
      <c r="AB25" s="54"/>
      <c r="AC25" s="75" t="s">
        <v>109</v>
      </c>
      <c r="AD25" s="60"/>
      <c r="AE25" s="61"/>
      <c r="AF25" s="80">
        <v>0.65470193660286102</v>
      </c>
      <c r="AG25" s="61"/>
      <c r="AH25" s="54"/>
      <c r="AI25" s="54"/>
      <c r="AJ25" s="75" t="s">
        <v>109</v>
      </c>
      <c r="AK25" s="60"/>
      <c r="AL25" s="61"/>
      <c r="AM25" s="80">
        <v>0.65486772760047185</v>
      </c>
      <c r="AN25" s="61"/>
      <c r="AO25" s="54"/>
      <c r="AP25" s="54"/>
      <c r="AQ25" s="75" t="s">
        <v>109</v>
      </c>
      <c r="AR25" s="60"/>
      <c r="AS25" s="61"/>
      <c r="AT25" s="80">
        <v>0.6541707347949689</v>
      </c>
      <c r="AU25" s="61"/>
      <c r="AV25" s="54"/>
      <c r="AW25" s="54"/>
      <c r="AX25" s="75" t="s">
        <v>109</v>
      </c>
      <c r="AY25" s="60"/>
      <c r="AZ25" s="61"/>
      <c r="BA25" s="80">
        <v>0.65221975967985135</v>
      </c>
      <c r="BB25" s="61"/>
      <c r="BC25" s="54"/>
      <c r="BD25" s="54"/>
      <c r="BE25" s="75" t="s">
        <v>109</v>
      </c>
      <c r="BF25" s="60"/>
      <c r="BG25" s="61"/>
      <c r="BH25" s="80">
        <v>0.65064932094118622</v>
      </c>
      <c r="BI25" s="61"/>
      <c r="BJ25" s="54"/>
      <c r="BK25" s="54"/>
      <c r="BL25" s="75" t="s">
        <v>109</v>
      </c>
      <c r="BM25" s="60"/>
      <c r="BN25" s="61"/>
      <c r="BO25" s="80">
        <v>0.64985469743365831</v>
      </c>
      <c r="BP25" s="61"/>
      <c r="BQ25" s="54"/>
      <c r="BR25" s="54"/>
      <c r="BS25" s="75" t="s">
        <v>109</v>
      </c>
      <c r="BT25" s="60"/>
      <c r="BU25" s="61"/>
      <c r="BV25" s="80">
        <v>0.65017680289103963</v>
      </c>
      <c r="BW25" s="61"/>
      <c r="BX25" s="54"/>
      <c r="BY25" s="54"/>
      <c r="BZ25" s="75" t="s">
        <v>109</v>
      </c>
      <c r="CA25" s="60"/>
      <c r="CB25" s="61"/>
      <c r="CC25" s="80">
        <v>0.6532328599546473</v>
      </c>
      <c r="CD25" s="61"/>
      <c r="CE25" s="54"/>
      <c r="CF25" s="54"/>
    </row>
    <row r="26" spans="1:84" ht="18" x14ac:dyDescent="0.25">
      <c r="A26" s="63"/>
      <c r="B26" s="64"/>
      <c r="C26" s="63"/>
      <c r="D26" s="65"/>
      <c r="E26" s="63"/>
      <c r="F26" s="54"/>
      <c r="G26" s="54"/>
      <c r="H26" s="63"/>
      <c r="I26" s="64"/>
      <c r="J26" s="63"/>
      <c r="K26" s="65"/>
      <c r="L26" s="63"/>
      <c r="M26" s="54"/>
      <c r="N26" s="54"/>
      <c r="O26" s="63"/>
      <c r="P26" s="64"/>
      <c r="Q26" s="63"/>
      <c r="R26" s="65"/>
      <c r="S26" s="63"/>
      <c r="T26" s="54"/>
      <c r="U26" s="54"/>
      <c r="V26" s="63"/>
      <c r="W26" s="64"/>
      <c r="X26" s="63"/>
      <c r="Y26" s="65"/>
      <c r="Z26" s="63"/>
      <c r="AA26" s="54"/>
      <c r="AB26" s="54"/>
      <c r="AC26" s="63"/>
      <c r="AD26" s="64"/>
      <c r="AE26" s="63"/>
      <c r="AF26" s="65"/>
      <c r="AG26" s="63"/>
      <c r="AH26" s="54"/>
      <c r="AI26" s="54"/>
      <c r="AJ26" s="63"/>
      <c r="AK26" s="64"/>
      <c r="AL26" s="63"/>
      <c r="AM26" s="65"/>
      <c r="AN26" s="63"/>
      <c r="AO26" s="54"/>
      <c r="AP26" s="54"/>
      <c r="AQ26" s="63"/>
      <c r="AR26" s="64"/>
      <c r="AS26" s="63"/>
      <c r="AT26" s="65"/>
      <c r="AU26" s="63"/>
      <c r="AV26" s="54"/>
      <c r="AW26" s="54"/>
      <c r="AX26" s="63"/>
      <c r="AY26" s="64"/>
      <c r="AZ26" s="63"/>
      <c r="BA26" s="65"/>
      <c r="BB26" s="63"/>
      <c r="BC26" s="54"/>
      <c r="BD26" s="54"/>
      <c r="BE26" s="63"/>
      <c r="BF26" s="64"/>
      <c r="BG26" s="63"/>
      <c r="BH26" s="65"/>
      <c r="BI26" s="63"/>
      <c r="BJ26" s="54"/>
      <c r="BK26" s="54"/>
      <c r="BL26" s="63"/>
      <c r="BM26" s="64"/>
      <c r="BN26" s="63"/>
      <c r="BO26" s="65"/>
      <c r="BP26" s="63"/>
      <c r="BQ26" s="54"/>
      <c r="BR26" s="54"/>
      <c r="BS26" s="63"/>
      <c r="BT26" s="64"/>
      <c r="BU26" s="63"/>
      <c r="BV26" s="65"/>
      <c r="BW26" s="63"/>
      <c r="BX26" s="54"/>
      <c r="BY26" s="54"/>
      <c r="BZ26" s="63"/>
      <c r="CA26" s="64"/>
      <c r="CB26" s="63"/>
      <c r="CC26" s="65"/>
      <c r="CD26" s="63"/>
      <c r="CE26" s="54"/>
      <c r="CF26" s="54"/>
    </row>
    <row r="27" spans="1:84" ht="18" x14ac:dyDescent="0.25">
      <c r="A27" s="63"/>
      <c r="B27" s="64"/>
      <c r="C27" s="63"/>
      <c r="D27" s="65"/>
      <c r="E27" s="63"/>
      <c r="F27" s="54"/>
      <c r="G27" s="54"/>
      <c r="H27" s="63"/>
      <c r="I27" s="64"/>
      <c r="J27" s="63"/>
      <c r="K27" s="65"/>
      <c r="L27" s="63"/>
      <c r="M27" s="54"/>
      <c r="N27" s="54"/>
      <c r="O27" s="63"/>
      <c r="P27" s="64"/>
      <c r="Q27" s="63"/>
      <c r="R27" s="65"/>
      <c r="S27" s="63"/>
      <c r="T27" s="54"/>
      <c r="U27" s="54"/>
      <c r="V27" s="63"/>
      <c r="W27" s="64"/>
      <c r="X27" s="63"/>
      <c r="Y27" s="65"/>
      <c r="Z27" s="63"/>
      <c r="AA27" s="54"/>
      <c r="AB27" s="54"/>
      <c r="AC27" s="63"/>
      <c r="AD27" s="64"/>
      <c r="AE27" s="63"/>
      <c r="AF27" s="65"/>
      <c r="AG27" s="63"/>
      <c r="AH27" s="54"/>
      <c r="AI27" s="54"/>
      <c r="AJ27" s="63"/>
      <c r="AK27" s="64"/>
      <c r="AL27" s="63"/>
      <c r="AM27" s="65"/>
      <c r="AN27" s="63"/>
      <c r="AO27" s="54"/>
      <c r="AP27" s="54"/>
      <c r="AQ27" s="63"/>
      <c r="AR27" s="64"/>
      <c r="AS27" s="63"/>
      <c r="AT27" s="65"/>
      <c r="AU27" s="63"/>
      <c r="AV27" s="54"/>
      <c r="AW27" s="54"/>
      <c r="AX27" s="63"/>
      <c r="AY27" s="64"/>
      <c r="AZ27" s="63"/>
      <c r="BA27" s="65"/>
      <c r="BB27" s="63"/>
      <c r="BC27" s="54"/>
      <c r="BD27" s="54"/>
      <c r="BE27" s="63"/>
      <c r="BF27" s="64"/>
      <c r="BG27" s="63"/>
      <c r="BH27" s="65"/>
      <c r="BI27" s="63"/>
      <c r="BJ27" s="54"/>
      <c r="BK27" s="54"/>
      <c r="BL27" s="63"/>
      <c r="BM27" s="64"/>
      <c r="BN27" s="63"/>
      <c r="BO27" s="65"/>
      <c r="BP27" s="63"/>
      <c r="BQ27" s="54"/>
      <c r="BR27" s="54"/>
      <c r="BS27" s="63"/>
      <c r="BT27" s="64"/>
      <c r="BU27" s="63"/>
      <c r="BV27" s="65"/>
      <c r="BW27" s="63"/>
      <c r="BX27" s="54"/>
      <c r="BY27" s="54"/>
      <c r="BZ27" s="63"/>
      <c r="CA27" s="64"/>
      <c r="CB27" s="63"/>
      <c r="CC27" s="65"/>
      <c r="CD27" s="63"/>
      <c r="CE27" s="54"/>
      <c r="CF27" s="54"/>
    </row>
    <row r="28" spans="1:84" ht="18" x14ac:dyDescent="0.25">
      <c r="A28" s="63"/>
      <c r="B28" s="64"/>
      <c r="C28" s="63"/>
      <c r="D28" s="65"/>
      <c r="E28" s="63"/>
      <c r="F28" s="54"/>
      <c r="G28" s="54"/>
      <c r="H28" s="63"/>
      <c r="I28" s="64"/>
      <c r="J28" s="63"/>
      <c r="K28" s="65"/>
      <c r="L28" s="63"/>
      <c r="M28" s="54"/>
      <c r="N28" s="54"/>
      <c r="O28" s="63"/>
      <c r="P28" s="64"/>
      <c r="Q28" s="63"/>
      <c r="R28" s="65"/>
      <c r="S28" s="63"/>
      <c r="T28" s="54"/>
      <c r="U28" s="54"/>
      <c r="V28" s="63"/>
      <c r="W28" s="64"/>
      <c r="X28" s="63"/>
      <c r="Y28" s="65"/>
      <c r="Z28" s="63"/>
      <c r="AA28" s="54"/>
      <c r="AB28" s="54"/>
      <c r="AC28" s="63"/>
      <c r="AD28" s="64"/>
      <c r="AE28" s="63"/>
      <c r="AF28" s="65"/>
      <c r="AG28" s="63"/>
      <c r="AH28" s="54"/>
      <c r="AI28" s="54"/>
      <c r="AJ28" s="63"/>
      <c r="AK28" s="64"/>
      <c r="AL28" s="63"/>
      <c r="AM28" s="65"/>
      <c r="AN28" s="63"/>
      <c r="AO28" s="54"/>
      <c r="AP28" s="54"/>
      <c r="AQ28" s="63"/>
      <c r="AR28" s="64"/>
      <c r="AS28" s="63"/>
      <c r="AT28" s="65"/>
      <c r="AU28" s="63"/>
      <c r="AV28" s="54"/>
      <c r="AW28" s="54"/>
      <c r="AX28" s="63"/>
      <c r="AY28" s="64"/>
      <c r="AZ28" s="63"/>
      <c r="BA28" s="65"/>
      <c r="BB28" s="63"/>
      <c r="BC28" s="54"/>
      <c r="BD28" s="54"/>
      <c r="BE28" s="63"/>
      <c r="BF28" s="64"/>
      <c r="BG28" s="63"/>
      <c r="BH28" s="65"/>
      <c r="BI28" s="63"/>
      <c r="BJ28" s="54"/>
      <c r="BK28" s="54"/>
      <c r="BL28" s="63"/>
      <c r="BM28" s="64"/>
      <c r="BN28" s="63"/>
      <c r="BO28" s="65"/>
      <c r="BP28" s="63"/>
      <c r="BQ28" s="54"/>
      <c r="BR28" s="54"/>
      <c r="BS28" s="63"/>
      <c r="BT28" s="64"/>
      <c r="BU28" s="63"/>
      <c r="BV28" s="65"/>
      <c r="BW28" s="63"/>
      <c r="BX28" s="54"/>
      <c r="BY28" s="54"/>
      <c r="BZ28" s="63"/>
      <c r="CA28" s="64"/>
      <c r="CB28" s="63"/>
      <c r="CC28" s="65"/>
      <c r="CD28" s="63"/>
      <c r="CE28" s="54"/>
      <c r="CF28" s="54"/>
    </row>
    <row r="29" spans="1:84" ht="18.75" x14ac:dyDescent="0.3">
      <c r="A29" s="59" t="s">
        <v>336</v>
      </c>
      <c r="B29" s="60"/>
      <c r="C29" s="61"/>
      <c r="D29" s="62"/>
      <c r="E29" s="61"/>
      <c r="F29" s="54"/>
      <c r="G29" s="54"/>
      <c r="H29" s="59" t="s">
        <v>336</v>
      </c>
      <c r="I29" s="60"/>
      <c r="J29" s="61"/>
      <c r="K29" s="62"/>
      <c r="L29" s="61"/>
      <c r="M29" s="54"/>
      <c r="N29" s="54"/>
      <c r="O29" s="59" t="s">
        <v>336</v>
      </c>
      <c r="P29" s="60"/>
      <c r="Q29" s="61"/>
      <c r="R29" s="62"/>
      <c r="S29" s="61"/>
      <c r="T29" s="54"/>
      <c r="U29" s="54"/>
      <c r="V29" s="59" t="s">
        <v>337</v>
      </c>
      <c r="W29" s="60"/>
      <c r="X29" s="61"/>
      <c r="Y29" s="62"/>
      <c r="Z29" s="61"/>
      <c r="AA29" s="54"/>
      <c r="AB29" s="54"/>
      <c r="AC29" s="59" t="s">
        <v>337</v>
      </c>
      <c r="AD29" s="60"/>
      <c r="AE29" s="61"/>
      <c r="AF29" s="62"/>
      <c r="AG29" s="61"/>
      <c r="AH29" s="54"/>
      <c r="AI29" s="54"/>
      <c r="AJ29" s="59" t="s">
        <v>337</v>
      </c>
      <c r="AK29" s="60"/>
      <c r="AL29" s="61"/>
      <c r="AM29" s="62"/>
      <c r="AN29" s="61"/>
      <c r="AO29" s="54"/>
      <c r="AP29" s="54"/>
      <c r="AQ29" s="59" t="s">
        <v>338</v>
      </c>
      <c r="AR29" s="60"/>
      <c r="AS29" s="61"/>
      <c r="AT29" s="62"/>
      <c r="AU29" s="61"/>
      <c r="AV29" s="54"/>
      <c r="AW29" s="54"/>
      <c r="AX29" s="59" t="s">
        <v>338</v>
      </c>
      <c r="AY29" s="60"/>
      <c r="AZ29" s="61"/>
      <c r="BA29" s="62"/>
      <c r="BB29" s="61"/>
      <c r="BC29" s="54"/>
      <c r="BD29" s="54"/>
      <c r="BE29" s="59" t="s">
        <v>338</v>
      </c>
      <c r="BF29" s="60"/>
      <c r="BG29" s="61"/>
      <c r="BH29" s="62"/>
      <c r="BI29" s="61"/>
      <c r="BJ29" s="54"/>
      <c r="BK29" s="54"/>
      <c r="BL29" s="59" t="s">
        <v>339</v>
      </c>
      <c r="BM29" s="60"/>
      <c r="BN29" s="61"/>
      <c r="BO29" s="62"/>
      <c r="BP29" s="61"/>
      <c r="BQ29" s="54"/>
      <c r="BR29" s="54"/>
      <c r="BS29" s="59" t="s">
        <v>339</v>
      </c>
      <c r="BT29" s="60"/>
      <c r="BU29" s="61"/>
      <c r="BV29" s="62"/>
      <c r="BW29" s="61"/>
      <c r="BX29" s="54"/>
      <c r="BY29" s="54"/>
      <c r="BZ29" s="59" t="s">
        <v>339</v>
      </c>
      <c r="CA29" s="60"/>
      <c r="CB29" s="61"/>
      <c r="CC29" s="62"/>
      <c r="CD29" s="61"/>
      <c r="CE29" s="54"/>
      <c r="CF29" s="54"/>
    </row>
    <row r="30" spans="1:84" ht="18" x14ac:dyDescent="0.25">
      <c r="A30" s="63"/>
      <c r="B30" s="64"/>
      <c r="C30" s="63"/>
      <c r="D30" s="65"/>
      <c r="E30" s="63"/>
      <c r="F30" s="54"/>
      <c r="G30" s="54"/>
      <c r="H30" s="63"/>
      <c r="I30" s="64"/>
      <c r="J30" s="63"/>
      <c r="K30" s="65"/>
      <c r="L30" s="63"/>
      <c r="M30" s="54"/>
      <c r="N30" s="54"/>
      <c r="O30" s="63"/>
      <c r="P30" s="64"/>
      <c r="Q30" s="63"/>
      <c r="R30" s="65"/>
      <c r="S30" s="63"/>
      <c r="T30" s="54"/>
      <c r="U30" s="54"/>
      <c r="V30" s="63"/>
      <c r="W30" s="64"/>
      <c r="X30" s="63"/>
      <c r="Y30" s="65"/>
      <c r="Z30" s="63"/>
      <c r="AA30" s="54"/>
      <c r="AB30" s="54"/>
      <c r="AC30" s="63"/>
      <c r="AD30" s="64"/>
      <c r="AE30" s="63"/>
      <c r="AF30" s="65"/>
      <c r="AG30" s="63"/>
      <c r="AH30" s="54"/>
      <c r="AI30" s="54"/>
      <c r="AJ30" s="63"/>
      <c r="AK30" s="64"/>
      <c r="AL30" s="63"/>
      <c r="AM30" s="65"/>
      <c r="AN30" s="63"/>
      <c r="AO30" s="54"/>
      <c r="AP30" s="54"/>
      <c r="AQ30" s="63"/>
      <c r="AR30" s="64"/>
      <c r="AS30" s="63"/>
      <c r="AT30" s="65"/>
      <c r="AU30" s="63"/>
      <c r="AV30" s="54"/>
      <c r="AW30" s="54"/>
      <c r="AX30" s="63"/>
      <c r="AY30" s="64"/>
      <c r="AZ30" s="63"/>
      <c r="BA30" s="65"/>
      <c r="BB30" s="63"/>
      <c r="BC30" s="54"/>
      <c r="BD30" s="54"/>
      <c r="BE30" s="63"/>
      <c r="BF30" s="64"/>
      <c r="BG30" s="63"/>
      <c r="BH30" s="65"/>
      <c r="BI30" s="63"/>
      <c r="BJ30" s="54"/>
      <c r="BK30" s="54"/>
      <c r="BL30" s="63"/>
      <c r="BM30" s="64"/>
      <c r="BN30" s="63"/>
      <c r="BO30" s="65"/>
      <c r="BP30" s="63"/>
      <c r="BQ30" s="54"/>
      <c r="BR30" s="54"/>
      <c r="BS30" s="63"/>
      <c r="BT30" s="64"/>
      <c r="BU30" s="63"/>
      <c r="BV30" s="65"/>
      <c r="BW30" s="63"/>
      <c r="BX30" s="54"/>
      <c r="BY30" s="54"/>
      <c r="BZ30" s="63"/>
      <c r="CA30" s="64"/>
      <c r="CB30" s="63"/>
      <c r="CC30" s="65"/>
      <c r="CD30" s="63"/>
      <c r="CE30" s="54"/>
      <c r="CF30" s="54"/>
    </row>
    <row r="31" spans="1:84" ht="72" x14ac:dyDescent="0.25">
      <c r="A31" s="66" t="s">
        <v>68</v>
      </c>
      <c r="B31" s="67" t="s">
        <v>107</v>
      </c>
      <c r="C31" s="68" t="s">
        <v>69</v>
      </c>
      <c r="D31" s="69" t="s">
        <v>70</v>
      </c>
      <c r="E31" s="68" t="s">
        <v>69</v>
      </c>
      <c r="F31" s="54"/>
      <c r="G31" s="54"/>
      <c r="H31" s="66" t="s">
        <v>68</v>
      </c>
      <c r="I31" s="67" t="s">
        <v>107</v>
      </c>
      <c r="J31" s="68" t="s">
        <v>69</v>
      </c>
      <c r="K31" s="69" t="s">
        <v>70</v>
      </c>
      <c r="L31" s="68" t="s">
        <v>69</v>
      </c>
      <c r="M31" s="54"/>
      <c r="N31" s="54"/>
      <c r="O31" s="66" t="s">
        <v>68</v>
      </c>
      <c r="P31" s="67" t="s">
        <v>107</v>
      </c>
      <c r="Q31" s="68" t="s">
        <v>69</v>
      </c>
      <c r="R31" s="69" t="s">
        <v>70</v>
      </c>
      <c r="S31" s="68" t="s">
        <v>69</v>
      </c>
      <c r="T31" s="54"/>
      <c r="U31" s="54"/>
      <c r="V31" s="66" t="s">
        <v>68</v>
      </c>
      <c r="W31" s="67" t="s">
        <v>107</v>
      </c>
      <c r="X31" s="68" t="s">
        <v>69</v>
      </c>
      <c r="Y31" s="69" t="s">
        <v>70</v>
      </c>
      <c r="Z31" s="68" t="s">
        <v>69</v>
      </c>
      <c r="AA31" s="54"/>
      <c r="AB31" s="54"/>
      <c r="AC31" s="66" t="s">
        <v>68</v>
      </c>
      <c r="AD31" s="67" t="s">
        <v>107</v>
      </c>
      <c r="AE31" s="68" t="s">
        <v>69</v>
      </c>
      <c r="AF31" s="69" t="s">
        <v>70</v>
      </c>
      <c r="AG31" s="68" t="s">
        <v>69</v>
      </c>
      <c r="AH31" s="54"/>
      <c r="AI31" s="54"/>
      <c r="AJ31" s="66" t="s">
        <v>68</v>
      </c>
      <c r="AK31" s="67" t="s">
        <v>107</v>
      </c>
      <c r="AL31" s="68" t="s">
        <v>69</v>
      </c>
      <c r="AM31" s="69" t="s">
        <v>70</v>
      </c>
      <c r="AN31" s="68" t="s">
        <v>69</v>
      </c>
      <c r="AO31" s="54"/>
      <c r="AP31" s="54"/>
      <c r="AQ31" s="66" t="s">
        <v>68</v>
      </c>
      <c r="AR31" s="67" t="s">
        <v>107</v>
      </c>
      <c r="AS31" s="68" t="s">
        <v>69</v>
      </c>
      <c r="AT31" s="69" t="s">
        <v>70</v>
      </c>
      <c r="AU31" s="68" t="s">
        <v>69</v>
      </c>
      <c r="AV31" s="54"/>
      <c r="AW31" s="54"/>
      <c r="AX31" s="66" t="s">
        <v>68</v>
      </c>
      <c r="AY31" s="67" t="s">
        <v>107</v>
      </c>
      <c r="AZ31" s="68" t="s">
        <v>69</v>
      </c>
      <c r="BA31" s="69" t="s">
        <v>70</v>
      </c>
      <c r="BB31" s="68" t="s">
        <v>69</v>
      </c>
      <c r="BC31" s="54"/>
      <c r="BD31" s="54"/>
      <c r="BE31" s="66" t="s">
        <v>68</v>
      </c>
      <c r="BF31" s="67" t="s">
        <v>107</v>
      </c>
      <c r="BG31" s="68" t="s">
        <v>69</v>
      </c>
      <c r="BH31" s="69" t="s">
        <v>70</v>
      </c>
      <c r="BI31" s="68" t="s">
        <v>69</v>
      </c>
      <c r="BJ31" s="54"/>
      <c r="BK31" s="54"/>
      <c r="BL31" s="66" t="s">
        <v>68</v>
      </c>
      <c r="BM31" s="67" t="s">
        <v>107</v>
      </c>
      <c r="BN31" s="68" t="s">
        <v>69</v>
      </c>
      <c r="BO31" s="69" t="s">
        <v>70</v>
      </c>
      <c r="BP31" s="68" t="s">
        <v>69</v>
      </c>
      <c r="BQ31" s="54"/>
      <c r="BR31" s="54"/>
      <c r="BS31" s="66" t="s">
        <v>68</v>
      </c>
      <c r="BT31" s="67" t="s">
        <v>107</v>
      </c>
      <c r="BU31" s="68" t="s">
        <v>69</v>
      </c>
      <c r="BV31" s="69" t="s">
        <v>70</v>
      </c>
      <c r="BW31" s="68" t="s">
        <v>69</v>
      </c>
      <c r="BX31" s="54"/>
      <c r="BY31" s="54"/>
      <c r="BZ31" s="66" t="s">
        <v>68</v>
      </c>
      <c r="CA31" s="67" t="s">
        <v>107</v>
      </c>
      <c r="CB31" s="68" t="s">
        <v>69</v>
      </c>
      <c r="CC31" s="69" t="s">
        <v>70</v>
      </c>
      <c r="CD31" s="68" t="s">
        <v>69</v>
      </c>
      <c r="CE31" s="54"/>
      <c r="CF31" s="54"/>
    </row>
    <row r="32" spans="1:84" ht="18" x14ac:dyDescent="0.25">
      <c r="A32" s="63"/>
      <c r="B32" s="64"/>
      <c r="C32" s="63"/>
      <c r="D32" s="65"/>
      <c r="E32" s="63"/>
      <c r="F32" s="54"/>
      <c r="G32" s="54"/>
      <c r="H32" s="63"/>
      <c r="I32" s="64"/>
      <c r="J32" s="63"/>
      <c r="K32" s="65"/>
      <c r="L32" s="63"/>
      <c r="M32" s="54"/>
      <c r="N32" s="54"/>
      <c r="O32" s="63"/>
      <c r="P32" s="64"/>
      <c r="Q32" s="63"/>
      <c r="R32" s="65"/>
      <c r="S32" s="63"/>
      <c r="T32" s="54"/>
      <c r="U32" s="54"/>
      <c r="V32" s="63"/>
      <c r="W32" s="64"/>
      <c r="X32" s="63"/>
      <c r="Y32" s="65"/>
      <c r="Z32" s="63"/>
      <c r="AA32" s="54"/>
      <c r="AB32" s="54"/>
      <c r="AC32" s="63"/>
      <c r="AD32" s="64"/>
      <c r="AE32" s="63"/>
      <c r="AF32" s="65"/>
      <c r="AG32" s="63"/>
      <c r="AH32" s="54"/>
      <c r="AI32" s="54"/>
      <c r="AJ32" s="63"/>
      <c r="AK32" s="64"/>
      <c r="AL32" s="63"/>
      <c r="AM32" s="65"/>
      <c r="AN32" s="63"/>
      <c r="AO32" s="54"/>
      <c r="AP32" s="54"/>
      <c r="AQ32" s="63"/>
      <c r="AR32" s="64"/>
      <c r="AS32" s="63"/>
      <c r="AT32" s="65"/>
      <c r="AU32" s="63"/>
      <c r="AV32" s="54"/>
      <c r="AW32" s="54"/>
      <c r="AX32" s="63"/>
      <c r="AY32" s="64"/>
      <c r="AZ32" s="63"/>
      <c r="BA32" s="65"/>
      <c r="BB32" s="63"/>
      <c r="BC32" s="54"/>
      <c r="BD32" s="54"/>
      <c r="BE32" s="63"/>
      <c r="BF32" s="64"/>
      <c r="BG32" s="63"/>
      <c r="BH32" s="65"/>
      <c r="BI32" s="63"/>
      <c r="BJ32" s="54"/>
      <c r="BK32" s="54"/>
      <c r="BL32" s="63"/>
      <c r="BM32" s="64"/>
      <c r="BN32" s="63"/>
      <c r="BO32" s="65"/>
      <c r="BP32" s="63"/>
      <c r="BQ32" s="54"/>
      <c r="BR32" s="54"/>
      <c r="BS32" s="63"/>
      <c r="BT32" s="64"/>
      <c r="BU32" s="63"/>
      <c r="BV32" s="65"/>
      <c r="BW32" s="63"/>
      <c r="BX32" s="54"/>
      <c r="BY32" s="54"/>
      <c r="BZ32" s="63"/>
      <c r="CA32" s="64"/>
      <c r="CB32" s="63"/>
      <c r="CC32" s="65"/>
      <c r="CD32" s="63"/>
      <c r="CE32" s="54"/>
      <c r="CF32" s="54"/>
    </row>
    <row r="33" spans="1:84" ht="18" x14ac:dyDescent="0.25">
      <c r="A33" s="61" t="s">
        <v>53</v>
      </c>
      <c r="B33" s="60">
        <v>45779859.070000157</v>
      </c>
      <c r="C33" s="71">
        <v>0.10452201774709881</v>
      </c>
      <c r="D33" s="62">
        <v>1041</v>
      </c>
      <c r="E33" s="71">
        <v>0.19516310461192352</v>
      </c>
      <c r="F33" s="54"/>
      <c r="G33" s="54"/>
      <c r="H33" s="61" t="s">
        <v>53</v>
      </c>
      <c r="I33" s="60">
        <v>44123296.210000016</v>
      </c>
      <c r="J33" s="71">
        <v>0.1026404385719457</v>
      </c>
      <c r="K33" s="62">
        <v>1003</v>
      </c>
      <c r="L33" s="71">
        <v>0.19199846860643185</v>
      </c>
      <c r="M33" s="54"/>
      <c r="N33" s="54"/>
      <c r="O33" s="61" t="s">
        <v>53</v>
      </c>
      <c r="P33" s="60">
        <v>43240264.150000066</v>
      </c>
      <c r="Q33" s="71">
        <v>0.10324020162534273</v>
      </c>
      <c r="R33" s="62">
        <v>1050</v>
      </c>
      <c r="S33" s="71">
        <v>0.20344894400310018</v>
      </c>
      <c r="T33" s="54"/>
      <c r="U33" s="54"/>
      <c r="V33" s="61" t="s">
        <v>53</v>
      </c>
      <c r="W33" s="60">
        <v>42472530.949999899</v>
      </c>
      <c r="X33" s="71">
        <v>0.10352089292990989</v>
      </c>
      <c r="Y33" s="62">
        <v>1018</v>
      </c>
      <c r="Z33" s="71">
        <v>0.2022248708780294</v>
      </c>
      <c r="AA33" s="54"/>
      <c r="AB33" s="54"/>
      <c r="AC33" s="61" t="s">
        <v>53</v>
      </c>
      <c r="AD33" s="60">
        <v>42440049.939999938</v>
      </c>
      <c r="AE33" s="71">
        <v>0.10564097872657038</v>
      </c>
      <c r="AF33" s="62">
        <v>1024</v>
      </c>
      <c r="AG33" s="71">
        <v>0.20703598867771936</v>
      </c>
      <c r="AH33" s="54"/>
      <c r="AI33" s="54"/>
      <c r="AJ33" s="61" t="s">
        <v>53</v>
      </c>
      <c r="AK33" s="60">
        <v>41372026.530000009</v>
      </c>
      <c r="AL33" s="71">
        <v>0.1050998331611738</v>
      </c>
      <c r="AM33" s="62">
        <v>986</v>
      </c>
      <c r="AN33" s="71">
        <v>0.2042676610731303</v>
      </c>
      <c r="AO33" s="54"/>
      <c r="AP33" s="54"/>
      <c r="AQ33" s="61" t="s">
        <v>53</v>
      </c>
      <c r="AR33" s="60">
        <v>46250263.539999999</v>
      </c>
      <c r="AS33" s="71">
        <v>0.11967979577510945</v>
      </c>
      <c r="AT33" s="62">
        <v>1057</v>
      </c>
      <c r="AU33" s="71">
        <v>0.22304283604135894</v>
      </c>
      <c r="AV33" s="54"/>
      <c r="AW33" s="54"/>
      <c r="AX33" s="61" t="s">
        <v>53</v>
      </c>
      <c r="AY33" s="60">
        <v>45735890.380000025</v>
      </c>
      <c r="AZ33" s="71">
        <v>0.12204886739774461</v>
      </c>
      <c r="BA33" s="62">
        <v>1077</v>
      </c>
      <c r="BB33" s="71">
        <v>0.23236245954692555</v>
      </c>
      <c r="BC33" s="54"/>
      <c r="BD33" s="54"/>
      <c r="BE33" s="61" t="s">
        <v>53</v>
      </c>
      <c r="BF33" s="60">
        <v>46275129.430000007</v>
      </c>
      <c r="BG33" s="71">
        <v>0.12672703176085701</v>
      </c>
      <c r="BH33" s="62">
        <v>1071</v>
      </c>
      <c r="BI33" s="71">
        <v>0.23699933613631335</v>
      </c>
      <c r="BJ33" s="54"/>
      <c r="BK33" s="54"/>
      <c r="BL33" s="61" t="s">
        <v>53</v>
      </c>
      <c r="BM33" s="60">
        <v>50821701.29999999</v>
      </c>
      <c r="BN33" s="71">
        <v>0.14273158817179668</v>
      </c>
      <c r="BO33" s="62">
        <v>1147</v>
      </c>
      <c r="BP33" s="71">
        <v>0.25903342366756998</v>
      </c>
      <c r="BQ33" s="54"/>
      <c r="BR33" s="54"/>
      <c r="BS33" s="61" t="s">
        <v>53</v>
      </c>
      <c r="BT33" s="60">
        <v>49809307.62999998</v>
      </c>
      <c r="BU33" s="71">
        <v>0.14341588858923601</v>
      </c>
      <c r="BV33" s="62">
        <v>1094</v>
      </c>
      <c r="BW33" s="71">
        <v>0.25519010963377653</v>
      </c>
      <c r="BX33" s="54"/>
      <c r="BY33" s="54"/>
      <c r="BZ33" s="61" t="s">
        <v>53</v>
      </c>
      <c r="CA33" s="60">
        <v>48140450.12999998</v>
      </c>
      <c r="CB33" s="71">
        <v>0.14181540317184635</v>
      </c>
      <c r="CC33" s="62">
        <v>1089</v>
      </c>
      <c r="CD33" s="71">
        <v>0.25854700854700857</v>
      </c>
      <c r="CE33" s="54"/>
      <c r="CF33" s="54"/>
    </row>
    <row r="34" spans="1:84" ht="18" x14ac:dyDescent="0.25">
      <c r="A34" s="61" t="s">
        <v>54</v>
      </c>
      <c r="B34" s="60">
        <v>235878232.06999972</v>
      </c>
      <c r="C34" s="71">
        <v>0.53854400733031171</v>
      </c>
      <c r="D34" s="62">
        <v>2819</v>
      </c>
      <c r="E34" s="71">
        <v>0.5284964379452568</v>
      </c>
      <c r="F34" s="54"/>
      <c r="G34" s="54"/>
      <c r="H34" s="61" t="s">
        <v>54</v>
      </c>
      <c r="I34" s="60">
        <v>230025896.13000038</v>
      </c>
      <c r="J34" s="71">
        <v>0.53509055056356269</v>
      </c>
      <c r="K34" s="62">
        <v>2759</v>
      </c>
      <c r="L34" s="71">
        <v>0.52813935681470137</v>
      </c>
      <c r="M34" s="54"/>
      <c r="N34" s="54"/>
      <c r="O34" s="61" t="s">
        <v>54</v>
      </c>
      <c r="P34" s="60">
        <v>223168618.78999987</v>
      </c>
      <c r="Q34" s="71">
        <v>0.53283608815162153</v>
      </c>
      <c r="R34" s="62">
        <v>2681</v>
      </c>
      <c r="S34" s="71">
        <v>0.5194729703545824</v>
      </c>
      <c r="T34" s="54"/>
      <c r="U34" s="54"/>
      <c r="V34" s="61" t="s">
        <v>54</v>
      </c>
      <c r="W34" s="60">
        <v>218191558.64000028</v>
      </c>
      <c r="X34" s="71">
        <v>0.5318116079960542</v>
      </c>
      <c r="Y34" s="62">
        <v>2612</v>
      </c>
      <c r="Z34" s="71">
        <v>0.5188716726261422</v>
      </c>
      <c r="AA34" s="54"/>
      <c r="AB34" s="54"/>
      <c r="AC34" s="61" t="s">
        <v>54</v>
      </c>
      <c r="AD34" s="60">
        <v>211721902.9799996</v>
      </c>
      <c r="AE34" s="71">
        <v>0.52701420192200576</v>
      </c>
      <c r="AF34" s="62">
        <v>2543</v>
      </c>
      <c r="AG34" s="71">
        <v>0.51415285078851602</v>
      </c>
      <c r="AH34" s="54"/>
      <c r="AI34" s="54"/>
      <c r="AJ34" s="61" t="s">
        <v>54</v>
      </c>
      <c r="AK34" s="60">
        <v>207430960.01000041</v>
      </c>
      <c r="AL34" s="71">
        <v>0.52694927268560732</v>
      </c>
      <c r="AM34" s="62">
        <v>2492</v>
      </c>
      <c r="AN34" s="71">
        <v>0.51626268904081207</v>
      </c>
      <c r="AO34" s="54"/>
      <c r="AP34" s="54"/>
      <c r="AQ34" s="61" t="s">
        <v>54</v>
      </c>
      <c r="AR34" s="60">
        <v>216030624.5199998</v>
      </c>
      <c r="AS34" s="71">
        <v>0.55901305300373927</v>
      </c>
      <c r="AT34" s="62">
        <v>2546</v>
      </c>
      <c r="AU34" s="71">
        <v>0.53724414433424772</v>
      </c>
      <c r="AV34" s="54"/>
      <c r="AW34" s="54"/>
      <c r="AX34" s="61" t="s">
        <v>54</v>
      </c>
      <c r="AY34" s="60">
        <v>208568441.07999974</v>
      </c>
      <c r="AZ34" s="71">
        <v>0.55657694203016372</v>
      </c>
      <c r="BA34" s="62">
        <v>2452</v>
      </c>
      <c r="BB34" s="71">
        <v>0.5290183387270766</v>
      </c>
      <c r="BC34" s="54"/>
      <c r="BD34" s="54"/>
      <c r="BE34" s="61" t="s">
        <v>54</v>
      </c>
      <c r="BF34" s="60">
        <v>201589287.06999993</v>
      </c>
      <c r="BG34" s="71">
        <v>0.55206354471277808</v>
      </c>
      <c r="BH34" s="62">
        <v>2377</v>
      </c>
      <c r="BI34" s="71">
        <v>0.52600132772737329</v>
      </c>
      <c r="BJ34" s="54"/>
      <c r="BK34" s="54"/>
      <c r="BL34" s="61" t="s">
        <v>54</v>
      </c>
      <c r="BM34" s="60">
        <v>202071714.30999944</v>
      </c>
      <c r="BN34" s="71">
        <v>0.5675137976552509</v>
      </c>
      <c r="BO34" s="62">
        <v>2363</v>
      </c>
      <c r="BP34" s="71">
        <v>0.53364950316169824</v>
      </c>
      <c r="BQ34" s="54"/>
      <c r="BR34" s="54"/>
      <c r="BS34" s="61" t="s">
        <v>54</v>
      </c>
      <c r="BT34" s="60">
        <v>195929494.64999965</v>
      </c>
      <c r="BU34" s="71">
        <v>0.56413959384461487</v>
      </c>
      <c r="BV34" s="62">
        <v>2295</v>
      </c>
      <c r="BW34" s="71">
        <v>0.53533939818054588</v>
      </c>
      <c r="BX34" s="54"/>
      <c r="BY34" s="54"/>
      <c r="BZ34" s="61" t="s">
        <v>54</v>
      </c>
      <c r="CA34" s="60">
        <v>192167374.48000038</v>
      </c>
      <c r="CB34" s="71">
        <v>0.56609968570637548</v>
      </c>
      <c r="CC34" s="62">
        <v>2240</v>
      </c>
      <c r="CD34" s="71">
        <v>0.53181386514719853</v>
      </c>
      <c r="CE34" s="54"/>
      <c r="CF34" s="54"/>
    </row>
    <row r="35" spans="1:84" ht="18" x14ac:dyDescent="0.25">
      <c r="A35" s="61" t="s">
        <v>55</v>
      </c>
      <c r="B35" s="60">
        <v>41080833.060000032</v>
      </c>
      <c r="C35" s="71">
        <v>9.3793463968453228E-2</v>
      </c>
      <c r="D35" s="62">
        <v>442</v>
      </c>
      <c r="E35" s="71">
        <v>8.2864641919760035E-2</v>
      </c>
      <c r="F35" s="54"/>
      <c r="G35" s="54"/>
      <c r="H35" s="61" t="s">
        <v>55</v>
      </c>
      <c r="I35" s="60">
        <v>41353931.710000001</v>
      </c>
      <c r="J35" s="71">
        <v>9.6198290970535144E-2</v>
      </c>
      <c r="K35" s="62">
        <v>434</v>
      </c>
      <c r="L35" s="71">
        <v>8.3078101071975496E-2</v>
      </c>
      <c r="M35" s="54"/>
      <c r="N35" s="54"/>
      <c r="O35" s="61" t="s">
        <v>55</v>
      </c>
      <c r="P35" s="60">
        <v>40983142.799999967</v>
      </c>
      <c r="Q35" s="71">
        <v>9.7851111899652982E-2</v>
      </c>
      <c r="R35" s="62">
        <v>430</v>
      </c>
      <c r="S35" s="71">
        <v>8.3317186591745779E-2</v>
      </c>
      <c r="T35" s="54"/>
      <c r="U35" s="54"/>
      <c r="V35" s="61" t="s">
        <v>55</v>
      </c>
      <c r="W35" s="60">
        <v>40006241.50999999</v>
      </c>
      <c r="X35" s="71">
        <v>9.7509655093554901E-2</v>
      </c>
      <c r="Y35" s="62">
        <v>420</v>
      </c>
      <c r="Z35" s="71">
        <v>8.3432657926102508E-2</v>
      </c>
      <c r="AA35" s="54"/>
      <c r="AB35" s="54"/>
      <c r="AC35" s="61" t="s">
        <v>55</v>
      </c>
      <c r="AD35" s="60">
        <v>40266797.919999979</v>
      </c>
      <c r="AE35" s="71">
        <v>0.10023136043590226</v>
      </c>
      <c r="AF35" s="62">
        <v>418</v>
      </c>
      <c r="AG35" s="71">
        <v>8.4512737565709664E-2</v>
      </c>
      <c r="AH35" s="54"/>
      <c r="AI35" s="54"/>
      <c r="AJ35" s="61" t="s">
        <v>55</v>
      </c>
      <c r="AK35" s="60">
        <v>38028651.889999993</v>
      </c>
      <c r="AL35" s="71">
        <v>9.6606458619694663E-2</v>
      </c>
      <c r="AM35" s="62">
        <v>397</v>
      </c>
      <c r="AN35" s="71">
        <v>8.224570126372488E-2</v>
      </c>
      <c r="AO35" s="54"/>
      <c r="AP35" s="54"/>
      <c r="AQ35" s="61" t="s">
        <v>55</v>
      </c>
      <c r="AR35" s="60">
        <v>31751236.030000012</v>
      </c>
      <c r="AS35" s="71">
        <v>8.2161292776012987E-2</v>
      </c>
      <c r="AT35" s="62">
        <v>330</v>
      </c>
      <c r="AU35" s="71">
        <v>6.9634944081029757E-2</v>
      </c>
      <c r="AV35" s="54"/>
      <c r="AW35" s="54"/>
      <c r="AX35" s="61" t="s">
        <v>55</v>
      </c>
      <c r="AY35" s="60">
        <v>30591475.890000012</v>
      </c>
      <c r="AZ35" s="71">
        <v>8.1635121856786091E-2</v>
      </c>
      <c r="BA35" s="62">
        <v>322</v>
      </c>
      <c r="BB35" s="71">
        <v>6.9471413160733547E-2</v>
      </c>
      <c r="BC35" s="54"/>
      <c r="BD35" s="54"/>
      <c r="BE35" s="61" t="s">
        <v>55</v>
      </c>
      <c r="BF35" s="60">
        <v>29492224.909999982</v>
      </c>
      <c r="BG35" s="71">
        <v>8.0766108467001316E-2</v>
      </c>
      <c r="BH35" s="62">
        <v>303</v>
      </c>
      <c r="BI35" s="71">
        <v>6.7050232352290323E-2</v>
      </c>
      <c r="BJ35" s="54"/>
      <c r="BK35" s="54"/>
      <c r="BL35" s="61" t="s">
        <v>55</v>
      </c>
      <c r="BM35" s="60">
        <v>28234213.689999975</v>
      </c>
      <c r="BN35" s="71">
        <v>7.9295144744703408E-2</v>
      </c>
      <c r="BO35" s="62">
        <v>282</v>
      </c>
      <c r="BP35" s="71">
        <v>6.3685636856368563E-2</v>
      </c>
      <c r="BQ35" s="54"/>
      <c r="BR35" s="54"/>
      <c r="BS35" s="61" t="s">
        <v>55</v>
      </c>
      <c r="BT35" s="60">
        <v>28269495.790000003</v>
      </c>
      <c r="BU35" s="71">
        <v>8.1396330356751007E-2</v>
      </c>
      <c r="BV35" s="62">
        <v>281</v>
      </c>
      <c r="BW35" s="71">
        <v>6.5547002565896892E-2</v>
      </c>
      <c r="BX35" s="54"/>
      <c r="BY35" s="54"/>
      <c r="BZ35" s="61" t="s">
        <v>55</v>
      </c>
      <c r="CA35" s="60">
        <v>26294990.429999996</v>
      </c>
      <c r="CB35" s="71">
        <v>7.7461566295294063E-2</v>
      </c>
      <c r="CC35" s="62">
        <v>269</v>
      </c>
      <c r="CD35" s="71">
        <v>6.3865147198480535E-2</v>
      </c>
      <c r="CE35" s="54"/>
      <c r="CF35" s="54"/>
    </row>
    <row r="36" spans="1:84" ht="18" x14ac:dyDescent="0.25">
      <c r="A36" s="61" t="s">
        <v>56</v>
      </c>
      <c r="B36" s="60">
        <v>29053781.919999994</v>
      </c>
      <c r="C36" s="71">
        <v>6.6333972431395855E-2</v>
      </c>
      <c r="D36" s="62">
        <v>280</v>
      </c>
      <c r="E36" s="71">
        <v>5.2493438320209973E-2</v>
      </c>
      <c r="F36" s="54"/>
      <c r="G36" s="54"/>
      <c r="H36" s="61" t="s">
        <v>56</v>
      </c>
      <c r="I36" s="60">
        <v>28612293.189999994</v>
      </c>
      <c r="J36" s="71">
        <v>6.655845265035093E-2</v>
      </c>
      <c r="K36" s="62">
        <v>283</v>
      </c>
      <c r="L36" s="71">
        <v>5.4173047473200613E-2</v>
      </c>
      <c r="M36" s="54"/>
      <c r="N36" s="54"/>
      <c r="O36" s="61" t="s">
        <v>56</v>
      </c>
      <c r="P36" s="60">
        <v>28167930.940000005</v>
      </c>
      <c r="Q36" s="71">
        <v>6.7253587062426068E-2</v>
      </c>
      <c r="R36" s="62">
        <v>274</v>
      </c>
      <c r="S36" s="71">
        <v>5.3090486339856614E-2</v>
      </c>
      <c r="T36" s="54"/>
      <c r="U36" s="54"/>
      <c r="V36" s="61" t="s">
        <v>56</v>
      </c>
      <c r="W36" s="60">
        <v>26378889.75999999</v>
      </c>
      <c r="X36" s="71">
        <v>6.4294878628015029E-2</v>
      </c>
      <c r="Y36" s="62">
        <v>261</v>
      </c>
      <c r="Z36" s="71">
        <v>5.1847437425506557E-2</v>
      </c>
      <c r="AA36" s="54"/>
      <c r="AB36" s="54"/>
      <c r="AC36" s="61" t="s">
        <v>56</v>
      </c>
      <c r="AD36" s="60">
        <v>25921735.869999979</v>
      </c>
      <c r="AE36" s="71">
        <v>6.4523900218540792E-2</v>
      </c>
      <c r="AF36" s="62">
        <v>254</v>
      </c>
      <c r="AG36" s="71">
        <v>5.1354630004043673E-2</v>
      </c>
      <c r="AH36" s="54"/>
      <c r="AI36" s="54"/>
      <c r="AJ36" s="61" t="s">
        <v>56</v>
      </c>
      <c r="AK36" s="60">
        <v>26021998.570000008</v>
      </c>
      <c r="AL36" s="71">
        <v>6.6105239158254572E-2</v>
      </c>
      <c r="AM36" s="62">
        <v>254</v>
      </c>
      <c r="AN36" s="71">
        <v>5.2620675367723226E-2</v>
      </c>
      <c r="AO36" s="54"/>
      <c r="AP36" s="54"/>
      <c r="AQ36" s="61" t="s">
        <v>56</v>
      </c>
      <c r="AR36" s="60">
        <v>25839937.010000002</v>
      </c>
      <c r="AS36" s="71">
        <v>6.6864881354111574E-2</v>
      </c>
      <c r="AT36" s="62">
        <v>242</v>
      </c>
      <c r="AU36" s="71">
        <v>5.1065625659421819E-2</v>
      </c>
      <c r="AV36" s="54"/>
      <c r="AW36" s="54"/>
      <c r="AX36" s="61" t="s">
        <v>56</v>
      </c>
      <c r="AY36" s="60">
        <v>24826524.459999986</v>
      </c>
      <c r="AZ36" s="71">
        <v>6.6251015703204061E-2</v>
      </c>
      <c r="BA36" s="62">
        <v>235</v>
      </c>
      <c r="BB36" s="71">
        <v>5.070118662351672E-2</v>
      </c>
      <c r="BC36" s="54"/>
      <c r="BD36" s="54"/>
      <c r="BE36" s="61" t="s">
        <v>56</v>
      </c>
      <c r="BF36" s="60">
        <v>23896346.789999992</v>
      </c>
      <c r="BG36" s="71">
        <v>6.5441483058533326E-2</v>
      </c>
      <c r="BH36" s="62">
        <v>229</v>
      </c>
      <c r="BI36" s="71">
        <v>5.0674928081433944E-2</v>
      </c>
      <c r="BJ36" s="54"/>
      <c r="BK36" s="54"/>
      <c r="BL36" s="61" t="s">
        <v>56</v>
      </c>
      <c r="BM36" s="60">
        <v>18014083.039999988</v>
      </c>
      <c r="BN36" s="71">
        <v>5.0592141073361234E-2</v>
      </c>
      <c r="BO36" s="62">
        <v>171</v>
      </c>
      <c r="BP36" s="71">
        <v>3.8617886178861791E-2</v>
      </c>
      <c r="BQ36" s="54"/>
      <c r="BR36" s="54"/>
      <c r="BS36" s="61" t="s">
        <v>56</v>
      </c>
      <c r="BT36" s="60">
        <v>16822795.789999995</v>
      </c>
      <c r="BU36" s="71">
        <v>4.84378587371685E-2</v>
      </c>
      <c r="BV36" s="62">
        <v>159</v>
      </c>
      <c r="BW36" s="71">
        <v>3.7088873337998603E-2</v>
      </c>
      <c r="BX36" s="54"/>
      <c r="BY36" s="54"/>
      <c r="BZ36" s="61" t="s">
        <v>56</v>
      </c>
      <c r="CA36" s="60">
        <v>17162511.869999994</v>
      </c>
      <c r="CB36" s="71">
        <v>5.0558491532859476E-2</v>
      </c>
      <c r="CC36" s="62">
        <v>163</v>
      </c>
      <c r="CD36" s="71">
        <v>3.8698955365622033E-2</v>
      </c>
      <c r="CE36" s="54"/>
      <c r="CF36" s="54"/>
    </row>
    <row r="37" spans="1:84" ht="18" x14ac:dyDescent="0.25">
      <c r="A37" s="61" t="s">
        <v>57</v>
      </c>
      <c r="B37" s="60">
        <v>21435535.099999998</v>
      </c>
      <c r="C37" s="71">
        <v>4.8940416717205754E-2</v>
      </c>
      <c r="D37" s="62">
        <v>211</v>
      </c>
      <c r="E37" s="71">
        <v>3.95575553055868E-2</v>
      </c>
      <c r="F37" s="54"/>
      <c r="G37" s="54"/>
      <c r="H37" s="61" t="s">
        <v>57</v>
      </c>
      <c r="I37" s="60">
        <v>21161106.999999996</v>
      </c>
      <c r="J37" s="71">
        <v>4.9225363690204436E-2</v>
      </c>
      <c r="K37" s="62">
        <v>206</v>
      </c>
      <c r="L37" s="71">
        <v>3.9433384379785608E-2</v>
      </c>
      <c r="M37" s="54"/>
      <c r="N37" s="54"/>
      <c r="O37" s="61" t="s">
        <v>57</v>
      </c>
      <c r="P37" s="60">
        <v>20097884.93</v>
      </c>
      <c r="Q37" s="71">
        <v>4.7985592438064092E-2</v>
      </c>
      <c r="R37" s="62">
        <v>199</v>
      </c>
      <c r="S37" s="71">
        <v>3.8558418911063749E-2</v>
      </c>
      <c r="T37" s="54"/>
      <c r="U37" s="54"/>
      <c r="V37" s="61" t="s">
        <v>57</v>
      </c>
      <c r="W37" s="60">
        <v>20211908.470000003</v>
      </c>
      <c r="X37" s="71">
        <v>4.9263718592499235E-2</v>
      </c>
      <c r="Y37" s="62">
        <v>198</v>
      </c>
      <c r="Z37" s="71">
        <v>3.9332538736591177E-2</v>
      </c>
      <c r="AA37" s="54"/>
      <c r="AB37" s="54"/>
      <c r="AC37" s="61" t="s">
        <v>57</v>
      </c>
      <c r="AD37" s="60">
        <v>19370906.070000004</v>
      </c>
      <c r="AE37" s="71">
        <v>4.8217697173974311E-2</v>
      </c>
      <c r="AF37" s="62">
        <v>192</v>
      </c>
      <c r="AG37" s="71">
        <v>3.8819247877072381E-2</v>
      </c>
      <c r="AH37" s="54"/>
      <c r="AI37" s="54"/>
      <c r="AJ37" s="61" t="s">
        <v>57</v>
      </c>
      <c r="AK37" s="60">
        <v>18939061.210000001</v>
      </c>
      <c r="AL37" s="71">
        <v>4.8112029802477696E-2</v>
      </c>
      <c r="AM37" s="62">
        <v>186</v>
      </c>
      <c r="AN37" s="71">
        <v>3.853325046612803E-2</v>
      </c>
      <c r="AO37" s="54"/>
      <c r="AP37" s="54"/>
      <c r="AQ37" s="61" t="s">
        <v>57</v>
      </c>
      <c r="AR37" s="60">
        <v>17730733.04000001</v>
      </c>
      <c r="AS37" s="71">
        <v>4.5881046868737188E-2</v>
      </c>
      <c r="AT37" s="62">
        <v>173</v>
      </c>
      <c r="AU37" s="71">
        <v>3.6505591897024688E-2</v>
      </c>
      <c r="AV37" s="54"/>
      <c r="AW37" s="54"/>
      <c r="AX37" s="61" t="s">
        <v>57</v>
      </c>
      <c r="AY37" s="60">
        <v>17377610.549999993</v>
      </c>
      <c r="AZ37" s="71">
        <v>4.6373158324562951E-2</v>
      </c>
      <c r="BA37" s="62">
        <v>168</v>
      </c>
      <c r="BB37" s="71">
        <v>3.6245954692556634E-2</v>
      </c>
      <c r="BC37" s="54"/>
      <c r="BD37" s="54"/>
      <c r="BE37" s="61" t="s">
        <v>57</v>
      </c>
      <c r="BF37" s="60">
        <v>17072764.430000007</v>
      </c>
      <c r="BG37" s="71">
        <v>4.6754720879583288E-2</v>
      </c>
      <c r="BH37" s="62">
        <v>167</v>
      </c>
      <c r="BI37" s="71">
        <v>3.6955078557202918E-2</v>
      </c>
      <c r="BJ37" s="54"/>
      <c r="BK37" s="54"/>
      <c r="BL37" s="61" t="s">
        <v>57</v>
      </c>
      <c r="BM37" s="60">
        <v>19388298.989999995</v>
      </c>
      <c r="BN37" s="71">
        <v>5.4451595204514369E-2</v>
      </c>
      <c r="BO37" s="62">
        <v>180</v>
      </c>
      <c r="BP37" s="71">
        <v>4.065040650406504E-2</v>
      </c>
      <c r="BQ37" s="54"/>
      <c r="BR37" s="54"/>
      <c r="BS37" s="61" t="s">
        <v>57</v>
      </c>
      <c r="BT37" s="60">
        <v>19075512.050000001</v>
      </c>
      <c r="BU37" s="71">
        <v>5.4924102363906525E-2</v>
      </c>
      <c r="BV37" s="62">
        <v>176</v>
      </c>
      <c r="BW37" s="71">
        <v>4.1054350361558196E-2</v>
      </c>
      <c r="BX37" s="54"/>
      <c r="BY37" s="54"/>
      <c r="BZ37" s="61" t="s">
        <v>57</v>
      </c>
      <c r="CA37" s="60">
        <v>19082861.079999998</v>
      </c>
      <c r="CB37" s="71">
        <v>5.6215586485471362E-2</v>
      </c>
      <c r="CC37" s="62">
        <v>176</v>
      </c>
      <c r="CD37" s="71">
        <v>4.1785375118708452E-2</v>
      </c>
      <c r="CE37" s="54"/>
      <c r="CF37" s="54"/>
    </row>
    <row r="38" spans="1:84" ht="18" x14ac:dyDescent="0.25">
      <c r="A38" s="61" t="s">
        <v>58</v>
      </c>
      <c r="B38" s="60">
        <v>18321774.370000005</v>
      </c>
      <c r="C38" s="71">
        <v>4.1831252099996337E-2</v>
      </c>
      <c r="D38" s="62">
        <v>165</v>
      </c>
      <c r="E38" s="71">
        <v>3.0933633295838019E-2</v>
      </c>
      <c r="F38" s="54"/>
      <c r="G38" s="54"/>
      <c r="H38" s="61" t="s">
        <v>58</v>
      </c>
      <c r="I38" s="60">
        <v>18297895.389999997</v>
      </c>
      <c r="J38" s="71">
        <v>4.2564907182694414E-2</v>
      </c>
      <c r="K38" s="62">
        <v>166</v>
      </c>
      <c r="L38" s="71">
        <v>3.1776416539050535E-2</v>
      </c>
      <c r="M38" s="54"/>
      <c r="N38" s="54"/>
      <c r="O38" s="61" t="s">
        <v>58</v>
      </c>
      <c r="P38" s="60">
        <v>18188082.57</v>
      </c>
      <c r="Q38" s="71">
        <v>4.3425759500249926E-2</v>
      </c>
      <c r="R38" s="62">
        <v>163</v>
      </c>
      <c r="S38" s="71">
        <v>3.158302654524317E-2</v>
      </c>
      <c r="T38" s="54"/>
      <c r="U38" s="54"/>
      <c r="V38" s="61" t="s">
        <v>58</v>
      </c>
      <c r="W38" s="60">
        <v>18082658.609999999</v>
      </c>
      <c r="X38" s="71">
        <v>4.4073967903104853E-2</v>
      </c>
      <c r="Y38" s="62">
        <v>164</v>
      </c>
      <c r="Z38" s="71">
        <v>3.2578466428287642E-2</v>
      </c>
      <c r="AA38" s="54"/>
      <c r="AB38" s="54"/>
      <c r="AC38" s="61" t="s">
        <v>58</v>
      </c>
      <c r="AD38" s="60">
        <v>18055885.329999994</v>
      </c>
      <c r="AE38" s="71">
        <v>4.4944372137464231E-2</v>
      </c>
      <c r="AF38" s="62">
        <v>162</v>
      </c>
      <c r="AG38" s="71">
        <v>3.2753740396279825E-2</v>
      </c>
      <c r="AH38" s="54"/>
      <c r="AI38" s="54"/>
      <c r="AJ38" s="61" t="s">
        <v>58</v>
      </c>
      <c r="AK38" s="60">
        <v>17494919.48</v>
      </c>
      <c r="AL38" s="71">
        <v>4.4443390201900489E-2</v>
      </c>
      <c r="AM38" s="62">
        <v>155</v>
      </c>
      <c r="AN38" s="71">
        <v>3.2111042055106689E-2</v>
      </c>
      <c r="AO38" s="54"/>
      <c r="AP38" s="54"/>
      <c r="AQ38" s="61" t="s">
        <v>58</v>
      </c>
      <c r="AR38" s="60">
        <v>22511567.68999999</v>
      </c>
      <c r="AS38" s="71">
        <v>5.8252204798501593E-2</v>
      </c>
      <c r="AT38" s="62">
        <v>196</v>
      </c>
      <c r="AU38" s="71">
        <v>4.1358936484490398E-2</v>
      </c>
      <c r="AV38" s="54"/>
      <c r="AW38" s="54"/>
      <c r="AX38" s="61" t="s">
        <v>58</v>
      </c>
      <c r="AY38" s="60">
        <v>21845823.260000009</v>
      </c>
      <c r="AZ38" s="71">
        <v>5.8296842241432369E-2</v>
      </c>
      <c r="BA38" s="62">
        <v>189</v>
      </c>
      <c r="BB38" s="71">
        <v>4.0776699029126215E-2</v>
      </c>
      <c r="BC38" s="54"/>
      <c r="BD38" s="54"/>
      <c r="BE38" s="61" t="s">
        <v>58</v>
      </c>
      <c r="BF38" s="60">
        <v>21500206.180000011</v>
      </c>
      <c r="BG38" s="71">
        <v>5.8879517896528004E-2</v>
      </c>
      <c r="BH38" s="62">
        <v>184</v>
      </c>
      <c r="BI38" s="71">
        <v>4.0716972781588846E-2</v>
      </c>
      <c r="BJ38" s="54"/>
      <c r="BK38" s="54"/>
      <c r="BL38" s="61" t="s">
        <v>58</v>
      </c>
      <c r="BM38" s="60">
        <v>21730064.170000006</v>
      </c>
      <c r="BN38" s="71">
        <v>6.1028389265259733E-2</v>
      </c>
      <c r="BO38" s="62">
        <v>175</v>
      </c>
      <c r="BP38" s="71">
        <v>3.9521228545618792E-2</v>
      </c>
      <c r="BQ38" s="54"/>
      <c r="BR38" s="54"/>
      <c r="BS38" s="61" t="s">
        <v>58</v>
      </c>
      <c r="BT38" s="60">
        <v>21492030.98</v>
      </c>
      <c r="BU38" s="71">
        <v>6.188198285108526E-2</v>
      </c>
      <c r="BV38" s="62">
        <v>171</v>
      </c>
      <c r="BW38" s="71">
        <v>3.9888033589923023E-2</v>
      </c>
      <c r="BX38" s="54"/>
      <c r="BY38" s="54"/>
      <c r="BZ38" s="61" t="s">
        <v>58</v>
      </c>
      <c r="CA38" s="60">
        <v>21125489.65000001</v>
      </c>
      <c r="CB38" s="71">
        <v>6.2232900270503134E-2</v>
      </c>
      <c r="CC38" s="62">
        <v>167</v>
      </c>
      <c r="CD38" s="71">
        <v>3.9648622981956316E-2</v>
      </c>
      <c r="CE38" s="54"/>
      <c r="CF38" s="54"/>
    </row>
    <row r="39" spans="1:84" ht="18" x14ac:dyDescent="0.25">
      <c r="A39" s="61" t="s">
        <v>59</v>
      </c>
      <c r="B39" s="60">
        <v>26063243.039999992</v>
      </c>
      <c r="C39" s="71">
        <v>5.9506141061037111E-2</v>
      </c>
      <c r="D39" s="62">
        <v>218</v>
      </c>
      <c r="E39" s="71">
        <v>4.0869891263592049E-2</v>
      </c>
      <c r="F39" s="54"/>
      <c r="G39" s="54"/>
      <c r="H39" s="61" t="s">
        <v>59</v>
      </c>
      <c r="I39" s="60">
        <v>25782424.839999989</v>
      </c>
      <c r="J39" s="71">
        <v>5.9975559859149173E-2</v>
      </c>
      <c r="K39" s="62">
        <v>214</v>
      </c>
      <c r="L39" s="71">
        <v>4.0964777947932622E-2</v>
      </c>
      <c r="M39" s="54"/>
      <c r="N39" s="54"/>
      <c r="O39" s="61" t="s">
        <v>59</v>
      </c>
      <c r="P39" s="60">
        <v>24364694.409999996</v>
      </c>
      <c r="Q39" s="71">
        <v>5.8173001781448568E-2</v>
      </c>
      <c r="R39" s="62">
        <v>204</v>
      </c>
      <c r="S39" s="71">
        <v>3.9527223406316606E-2</v>
      </c>
      <c r="T39" s="54"/>
      <c r="U39" s="54"/>
      <c r="V39" s="61" t="s">
        <v>59</v>
      </c>
      <c r="W39" s="60">
        <v>24363686.489999998</v>
      </c>
      <c r="X39" s="71">
        <v>5.9383100655770737E-2</v>
      </c>
      <c r="Y39" s="62">
        <v>202</v>
      </c>
      <c r="Z39" s="71">
        <v>4.0127135478744538E-2</v>
      </c>
      <c r="AA39" s="54"/>
      <c r="AB39" s="54"/>
      <c r="AC39" s="61" t="s">
        <v>59</v>
      </c>
      <c r="AD39" s="60">
        <v>23806564.609999999</v>
      </c>
      <c r="AE39" s="71">
        <v>5.9258855469615804E-2</v>
      </c>
      <c r="AF39" s="62">
        <v>197</v>
      </c>
      <c r="AG39" s="71">
        <v>3.983016579053781E-2</v>
      </c>
      <c r="AH39" s="54"/>
      <c r="AI39" s="54"/>
      <c r="AJ39" s="61" t="s">
        <v>59</v>
      </c>
      <c r="AK39" s="60">
        <v>23992062.239999998</v>
      </c>
      <c r="AL39" s="71">
        <v>6.0948470503083593E-2</v>
      </c>
      <c r="AM39" s="62">
        <v>199</v>
      </c>
      <c r="AN39" s="71">
        <v>4.1226434638491814E-2</v>
      </c>
      <c r="AO39" s="54"/>
      <c r="AP39" s="54"/>
      <c r="AQ39" s="61" t="s">
        <v>59</v>
      </c>
      <c r="AR39" s="60">
        <v>17549652.649999995</v>
      </c>
      <c r="AS39" s="71">
        <v>4.5412473017793921E-2</v>
      </c>
      <c r="AT39" s="62">
        <v>135</v>
      </c>
      <c r="AU39" s="71">
        <v>2.8487022578603079E-2</v>
      </c>
      <c r="AV39" s="54"/>
      <c r="AW39" s="54"/>
      <c r="AX39" s="61" t="s">
        <v>59</v>
      </c>
      <c r="AY39" s="60">
        <v>16915466.75</v>
      </c>
      <c r="AZ39" s="71">
        <v>4.5139900878468628E-2</v>
      </c>
      <c r="BA39" s="62">
        <v>132</v>
      </c>
      <c r="BB39" s="71">
        <v>2.84789644012945E-2</v>
      </c>
      <c r="BC39" s="54"/>
      <c r="BD39" s="54"/>
      <c r="BE39" s="61" t="s">
        <v>59</v>
      </c>
      <c r="BF39" s="60">
        <v>16915472.220000006</v>
      </c>
      <c r="BG39" s="71">
        <v>4.6323967359540558E-2</v>
      </c>
      <c r="BH39" s="62">
        <v>131</v>
      </c>
      <c r="BI39" s="71">
        <v>2.8988714317326841E-2</v>
      </c>
      <c r="BJ39" s="54"/>
      <c r="BK39" s="54"/>
      <c r="BL39" s="61" t="s">
        <v>59</v>
      </c>
      <c r="BM39" s="60">
        <v>13047935.940000003</v>
      </c>
      <c r="BN39" s="71">
        <v>3.6644830287884629E-2</v>
      </c>
      <c r="BO39" s="62">
        <v>92</v>
      </c>
      <c r="BP39" s="71">
        <v>2.077687443541102E-2</v>
      </c>
      <c r="BQ39" s="54"/>
      <c r="BR39" s="54"/>
      <c r="BS39" s="61" t="s">
        <v>59</v>
      </c>
      <c r="BT39" s="60">
        <v>13066213.389999997</v>
      </c>
      <c r="BU39" s="71">
        <v>3.7621534869414205E-2</v>
      </c>
      <c r="BV39" s="62">
        <v>92</v>
      </c>
      <c r="BW39" s="71">
        <v>2.1460228598087241E-2</v>
      </c>
      <c r="BX39" s="54"/>
      <c r="BY39" s="54"/>
      <c r="BZ39" s="61" t="s">
        <v>59</v>
      </c>
      <c r="CA39" s="60">
        <v>12640894.779999997</v>
      </c>
      <c r="CB39" s="71">
        <v>3.723840522549323E-2</v>
      </c>
      <c r="CC39" s="62">
        <v>89</v>
      </c>
      <c r="CD39" s="71">
        <v>2.1130104463437795E-2</v>
      </c>
      <c r="CE39" s="54"/>
      <c r="CF39" s="54"/>
    </row>
    <row r="40" spans="1:84" ht="18" x14ac:dyDescent="0.25">
      <c r="A40" s="61" t="s">
        <v>60</v>
      </c>
      <c r="B40" s="60">
        <v>18229655.289999999</v>
      </c>
      <c r="C40" s="71">
        <v>4.162093096073978E-2</v>
      </c>
      <c r="D40" s="62">
        <v>142</v>
      </c>
      <c r="E40" s="71">
        <v>2.6621672290963631E-2</v>
      </c>
      <c r="F40" s="54"/>
      <c r="G40" s="54"/>
      <c r="H40" s="61" t="s">
        <v>60</v>
      </c>
      <c r="I40" s="60">
        <v>18376203.039999995</v>
      </c>
      <c r="J40" s="71">
        <v>4.274706790571213E-2</v>
      </c>
      <c r="K40" s="62">
        <v>143</v>
      </c>
      <c r="L40" s="71">
        <v>2.7373660030627873E-2</v>
      </c>
      <c r="M40" s="54"/>
      <c r="N40" s="54"/>
      <c r="O40" s="61" t="s">
        <v>60</v>
      </c>
      <c r="P40" s="60">
        <v>18600282.909999996</v>
      </c>
      <c r="Q40" s="71">
        <v>4.4409926619673835E-2</v>
      </c>
      <c r="R40" s="62">
        <v>145</v>
      </c>
      <c r="S40" s="71">
        <v>2.8095330362332881E-2</v>
      </c>
      <c r="T40" s="54"/>
      <c r="U40" s="54"/>
      <c r="V40" s="61" t="s">
        <v>60</v>
      </c>
      <c r="W40" s="60">
        <v>18275824.149999999</v>
      </c>
      <c r="X40" s="71">
        <v>4.4544782067855927E-2</v>
      </c>
      <c r="Y40" s="62">
        <v>142</v>
      </c>
      <c r="Z40" s="71">
        <v>2.820818434644418E-2</v>
      </c>
      <c r="AA40" s="54"/>
      <c r="AB40" s="54"/>
      <c r="AC40" s="61" t="s">
        <v>60</v>
      </c>
      <c r="AD40" s="60">
        <v>17858341.189999998</v>
      </c>
      <c r="AE40" s="71">
        <v>4.4452648958042865E-2</v>
      </c>
      <c r="AF40" s="62">
        <v>139</v>
      </c>
      <c r="AG40" s="71">
        <v>2.8103517994338859E-2</v>
      </c>
      <c r="AH40" s="54"/>
      <c r="AI40" s="54"/>
      <c r="AJ40" s="61" t="s">
        <v>60</v>
      </c>
      <c r="AK40" s="60">
        <v>18068432.68</v>
      </c>
      <c r="AL40" s="71">
        <v>4.5900320081610949E-2</v>
      </c>
      <c r="AM40" s="62">
        <v>141</v>
      </c>
      <c r="AN40" s="71">
        <v>2.9210689869484153E-2</v>
      </c>
      <c r="AO40" s="54"/>
      <c r="AP40" s="54"/>
      <c r="AQ40" s="61" t="s">
        <v>60</v>
      </c>
      <c r="AR40" s="60">
        <v>8386298.1599999992</v>
      </c>
      <c r="AS40" s="71">
        <v>2.1700859071428678E-2</v>
      </c>
      <c r="AT40" s="62">
        <v>57</v>
      </c>
      <c r="AU40" s="71">
        <v>1.2027853977632412E-2</v>
      </c>
      <c r="AV40" s="54"/>
      <c r="AW40" s="54"/>
      <c r="AX40" s="61" t="s">
        <v>60</v>
      </c>
      <c r="AY40" s="60">
        <v>8604291.7100000009</v>
      </c>
      <c r="AZ40" s="71">
        <v>2.2961049828484889E-2</v>
      </c>
      <c r="BA40" s="62">
        <v>58</v>
      </c>
      <c r="BB40" s="71">
        <v>1.2513484358144552E-2</v>
      </c>
      <c r="BC40" s="54"/>
      <c r="BD40" s="54"/>
      <c r="BE40" s="61" t="s">
        <v>60</v>
      </c>
      <c r="BF40" s="60">
        <v>8145972.2400000012</v>
      </c>
      <c r="BG40" s="71">
        <v>2.2308200873713675E-2</v>
      </c>
      <c r="BH40" s="62">
        <v>55</v>
      </c>
      <c r="BI40" s="71">
        <v>1.2170834255366232E-2</v>
      </c>
      <c r="BJ40" s="54"/>
      <c r="BK40" s="54"/>
      <c r="BL40" s="61" t="s">
        <v>60</v>
      </c>
      <c r="BM40" s="60">
        <v>2560210.62</v>
      </c>
      <c r="BN40" s="71">
        <v>7.190293093295174E-3</v>
      </c>
      <c r="BO40" s="62">
        <v>17</v>
      </c>
      <c r="BP40" s="71">
        <v>3.8392050587172538E-3</v>
      </c>
      <c r="BQ40" s="54"/>
      <c r="BR40" s="54"/>
      <c r="BS40" s="61" t="s">
        <v>60</v>
      </c>
      <c r="BT40" s="60">
        <v>2645413.7000000002</v>
      </c>
      <c r="BU40" s="71">
        <v>7.6169369646714525E-3</v>
      </c>
      <c r="BV40" s="62">
        <v>18</v>
      </c>
      <c r="BW40" s="71">
        <v>4.1987403778866337E-3</v>
      </c>
      <c r="BX40" s="54"/>
      <c r="BY40" s="54"/>
      <c r="BZ40" s="61" t="s">
        <v>60</v>
      </c>
      <c r="CA40" s="60">
        <v>2647704.3199999998</v>
      </c>
      <c r="CB40" s="71">
        <v>7.7997869693089096E-3</v>
      </c>
      <c r="CC40" s="62">
        <v>18</v>
      </c>
      <c r="CD40" s="71">
        <v>4.2735042735042739E-3</v>
      </c>
      <c r="CE40" s="54"/>
      <c r="CF40" s="54"/>
    </row>
    <row r="41" spans="1:84" ht="18" x14ac:dyDescent="0.25">
      <c r="A41" s="61" t="s">
        <v>61</v>
      </c>
      <c r="B41" s="60">
        <v>1785313.58</v>
      </c>
      <c r="C41" s="71">
        <v>4.0761282687123796E-3</v>
      </c>
      <c r="D41" s="62">
        <v>14</v>
      </c>
      <c r="E41" s="71">
        <v>2.6246719160104987E-3</v>
      </c>
      <c r="F41" s="54"/>
      <c r="G41" s="54"/>
      <c r="H41" s="61" t="s">
        <v>61</v>
      </c>
      <c r="I41" s="60">
        <v>1785099.05</v>
      </c>
      <c r="J41" s="71">
        <v>4.1525308651994648E-3</v>
      </c>
      <c r="K41" s="62">
        <v>14</v>
      </c>
      <c r="L41" s="71">
        <v>2.6799387442572741E-3</v>
      </c>
      <c r="M41" s="54"/>
      <c r="N41" s="54"/>
      <c r="O41" s="61" t="s">
        <v>61</v>
      </c>
      <c r="P41" s="60">
        <v>1822959.53</v>
      </c>
      <c r="Q41" s="71">
        <v>4.3524875051448942E-3</v>
      </c>
      <c r="R41" s="62">
        <v>14</v>
      </c>
      <c r="S41" s="71">
        <v>2.7126525867080024E-3</v>
      </c>
      <c r="T41" s="54"/>
      <c r="U41" s="54"/>
      <c r="V41" s="61" t="s">
        <v>61</v>
      </c>
      <c r="W41" s="60">
        <v>2098923.1800000002</v>
      </c>
      <c r="X41" s="71">
        <v>5.1158336205741574E-3</v>
      </c>
      <c r="Y41" s="62">
        <v>16</v>
      </c>
      <c r="Z41" s="71">
        <v>3.1783869686134287E-3</v>
      </c>
      <c r="AA41" s="54"/>
      <c r="AB41" s="54"/>
      <c r="AC41" s="61" t="s">
        <v>61</v>
      </c>
      <c r="AD41" s="60">
        <v>2098982.39</v>
      </c>
      <c r="AE41" s="71">
        <v>5.224747716435797E-3</v>
      </c>
      <c r="AF41" s="62">
        <v>16</v>
      </c>
      <c r="AG41" s="71">
        <v>3.234937323089365E-3</v>
      </c>
      <c r="AH41" s="54"/>
      <c r="AI41" s="54"/>
      <c r="AJ41" s="61" t="s">
        <v>61</v>
      </c>
      <c r="AK41" s="60">
        <v>2099721.71</v>
      </c>
      <c r="AL41" s="71">
        <v>5.3340486293528078E-3</v>
      </c>
      <c r="AM41" s="62">
        <v>16</v>
      </c>
      <c r="AN41" s="71">
        <v>3.3146882121400456E-3</v>
      </c>
      <c r="AO41" s="54"/>
      <c r="AP41" s="54"/>
      <c r="AQ41" s="61" t="s">
        <v>61</v>
      </c>
      <c r="AR41" s="60">
        <v>399741.36</v>
      </c>
      <c r="AS41" s="71">
        <v>1.0343933345652997E-3</v>
      </c>
      <c r="AT41" s="62">
        <v>3</v>
      </c>
      <c r="AU41" s="71">
        <v>6.3304494619117959E-4</v>
      </c>
      <c r="AV41" s="54"/>
      <c r="AW41" s="54"/>
      <c r="AX41" s="61" t="s">
        <v>61</v>
      </c>
      <c r="AY41" s="60">
        <v>268722.58</v>
      </c>
      <c r="AZ41" s="71">
        <v>7.1710173915279967E-4</v>
      </c>
      <c r="BA41" s="62">
        <v>2</v>
      </c>
      <c r="BB41" s="71">
        <v>4.3149946062567422E-4</v>
      </c>
      <c r="BC41" s="54"/>
      <c r="BD41" s="54"/>
      <c r="BE41" s="61" t="s">
        <v>61</v>
      </c>
      <c r="BF41" s="60">
        <v>268544.81</v>
      </c>
      <c r="BG41" s="71">
        <v>7.3542499146464957E-4</v>
      </c>
      <c r="BH41" s="62">
        <v>2</v>
      </c>
      <c r="BI41" s="71">
        <v>4.4257579110422663E-4</v>
      </c>
      <c r="BJ41" s="54"/>
      <c r="BK41" s="54"/>
      <c r="BL41" s="61" t="s">
        <v>61</v>
      </c>
      <c r="BM41" s="60">
        <v>196626.31</v>
      </c>
      <c r="BN41" s="71">
        <v>5.5222050393381923E-4</v>
      </c>
      <c r="BO41" s="62">
        <v>1</v>
      </c>
      <c r="BP41" s="71">
        <v>2.2583559168925022E-4</v>
      </c>
      <c r="BQ41" s="54"/>
      <c r="BR41" s="54"/>
      <c r="BS41" s="61" t="s">
        <v>61</v>
      </c>
      <c r="BT41" s="60">
        <v>196496.24</v>
      </c>
      <c r="BU41" s="71">
        <v>5.657714231520586E-4</v>
      </c>
      <c r="BV41" s="62">
        <v>1</v>
      </c>
      <c r="BW41" s="71">
        <v>2.3326335432703523E-4</v>
      </c>
      <c r="BX41" s="54"/>
      <c r="BY41" s="54"/>
      <c r="BZ41" s="61" t="s">
        <v>61</v>
      </c>
      <c r="CA41" s="60">
        <v>196266.22</v>
      </c>
      <c r="CB41" s="71">
        <v>5.7817434284788863E-4</v>
      </c>
      <c r="CC41" s="62">
        <v>1</v>
      </c>
      <c r="CD41" s="71">
        <v>2.3741690408357076E-4</v>
      </c>
      <c r="CE41" s="54"/>
      <c r="CF41" s="54"/>
    </row>
    <row r="42" spans="1:84" ht="18" x14ac:dyDescent="0.25">
      <c r="A42" s="61" t="s">
        <v>62</v>
      </c>
      <c r="B42" s="60">
        <v>364264.96000000002</v>
      </c>
      <c r="C42" s="71">
        <v>8.3166941504885894E-4</v>
      </c>
      <c r="D42" s="62">
        <v>2</v>
      </c>
      <c r="E42" s="71">
        <v>3.7495313085864269E-4</v>
      </c>
      <c r="F42" s="54"/>
      <c r="G42" s="54"/>
      <c r="H42" s="61" t="s">
        <v>62</v>
      </c>
      <c r="I42" s="60">
        <v>364040.46</v>
      </c>
      <c r="J42" s="71">
        <v>8.4683774064605037E-4</v>
      </c>
      <c r="K42" s="62">
        <v>2</v>
      </c>
      <c r="L42" s="71">
        <v>3.8284839203675346E-4</v>
      </c>
      <c r="M42" s="54"/>
      <c r="N42" s="54"/>
      <c r="O42" s="61" t="s">
        <v>62</v>
      </c>
      <c r="P42" s="60">
        <v>197790.49</v>
      </c>
      <c r="Q42" s="71">
        <v>4.722434163755057E-4</v>
      </c>
      <c r="R42" s="62">
        <v>1</v>
      </c>
      <c r="S42" s="71">
        <v>1.9376089905057158E-4</v>
      </c>
      <c r="T42" s="54"/>
      <c r="U42" s="54"/>
      <c r="V42" s="61" t="s">
        <v>62</v>
      </c>
      <c r="W42" s="60">
        <v>197575.37</v>
      </c>
      <c r="X42" s="71">
        <v>4.8156251266107743E-4</v>
      </c>
      <c r="Y42" s="62">
        <v>1</v>
      </c>
      <c r="Z42" s="71">
        <v>1.9864918553833929E-4</v>
      </c>
      <c r="AA42" s="54"/>
      <c r="AB42" s="54"/>
      <c r="AC42" s="61" t="s">
        <v>62</v>
      </c>
      <c r="AD42" s="60">
        <v>197348.92</v>
      </c>
      <c r="AE42" s="71">
        <v>4.912372414477812E-4</v>
      </c>
      <c r="AF42" s="62">
        <v>1</v>
      </c>
      <c r="AG42" s="71">
        <v>2.0218358269308531E-4</v>
      </c>
      <c r="AH42" s="54"/>
      <c r="AI42" s="54"/>
      <c r="AJ42" s="61" t="s">
        <v>62</v>
      </c>
      <c r="AK42" s="60">
        <v>197191.42</v>
      </c>
      <c r="AL42" s="71">
        <v>5.0093715684405339E-4</v>
      </c>
      <c r="AM42" s="62">
        <v>1</v>
      </c>
      <c r="AN42" s="71">
        <v>2.0716801325875285E-4</v>
      </c>
      <c r="AO42" s="54"/>
      <c r="AP42" s="54"/>
      <c r="AQ42" s="61" t="s">
        <v>62</v>
      </c>
      <c r="AR42" s="60">
        <v>0</v>
      </c>
      <c r="AS42" s="71">
        <v>0</v>
      </c>
      <c r="AT42" s="62">
        <v>0</v>
      </c>
      <c r="AU42" s="71">
        <v>0</v>
      </c>
      <c r="AV42" s="54"/>
      <c r="AW42" s="54"/>
      <c r="AX42" s="61" t="s">
        <v>62</v>
      </c>
      <c r="AY42" s="60">
        <v>0</v>
      </c>
      <c r="AZ42" s="71">
        <v>0</v>
      </c>
      <c r="BA42" s="62">
        <v>0</v>
      </c>
      <c r="BB42" s="71">
        <v>0</v>
      </c>
      <c r="BC42" s="54"/>
      <c r="BD42" s="54"/>
      <c r="BE42" s="61" t="s">
        <v>62</v>
      </c>
      <c r="BF42" s="60">
        <v>0</v>
      </c>
      <c r="BG42" s="71">
        <v>0</v>
      </c>
      <c r="BH42" s="62">
        <v>0</v>
      </c>
      <c r="BI42" s="71">
        <v>0</v>
      </c>
      <c r="BJ42" s="54"/>
      <c r="BK42" s="54"/>
      <c r="BL42" s="61" t="s">
        <v>62</v>
      </c>
      <c r="BM42" s="60">
        <v>0</v>
      </c>
      <c r="BN42" s="71">
        <v>0</v>
      </c>
      <c r="BO42" s="62">
        <v>0</v>
      </c>
      <c r="BP42" s="71">
        <v>0</v>
      </c>
      <c r="BQ42" s="54"/>
      <c r="BR42" s="54"/>
      <c r="BS42" s="61" t="s">
        <v>62</v>
      </c>
      <c r="BT42" s="60">
        <v>0</v>
      </c>
      <c r="BU42" s="71">
        <v>0</v>
      </c>
      <c r="BV42" s="62">
        <v>0</v>
      </c>
      <c r="BW42" s="71">
        <v>0</v>
      </c>
      <c r="BX42" s="54"/>
      <c r="BY42" s="54"/>
      <c r="BZ42" s="61" t="s">
        <v>62</v>
      </c>
      <c r="CA42" s="60">
        <v>0</v>
      </c>
      <c r="CB42" s="71">
        <v>0</v>
      </c>
      <c r="CC42" s="62">
        <v>0</v>
      </c>
      <c r="CD42" s="71">
        <v>0</v>
      </c>
      <c r="CE42" s="54"/>
      <c r="CF42" s="54"/>
    </row>
    <row r="43" spans="1:84" ht="18" x14ac:dyDescent="0.25">
      <c r="A43" s="61" t="s">
        <v>63</v>
      </c>
      <c r="B43" s="60">
        <v>0</v>
      </c>
      <c r="C43" s="71">
        <v>0</v>
      </c>
      <c r="D43" s="62">
        <v>0</v>
      </c>
      <c r="E43" s="71">
        <v>0</v>
      </c>
      <c r="F43" s="54"/>
      <c r="G43" s="54"/>
      <c r="H43" s="61" t="s">
        <v>63</v>
      </c>
      <c r="I43" s="60">
        <v>0</v>
      </c>
      <c r="J43" s="71">
        <v>0</v>
      </c>
      <c r="K43" s="62">
        <v>0</v>
      </c>
      <c r="L43" s="71">
        <v>0</v>
      </c>
      <c r="M43" s="54"/>
      <c r="N43" s="54"/>
      <c r="O43" s="61" t="s">
        <v>63</v>
      </c>
      <c r="P43" s="60">
        <v>0</v>
      </c>
      <c r="Q43" s="71">
        <v>0</v>
      </c>
      <c r="R43" s="62">
        <v>0</v>
      </c>
      <c r="S43" s="71">
        <v>0</v>
      </c>
      <c r="T43" s="54"/>
      <c r="U43" s="54"/>
      <c r="V43" s="61" t="s">
        <v>63</v>
      </c>
      <c r="W43" s="60">
        <v>0</v>
      </c>
      <c r="X43" s="71">
        <v>0</v>
      </c>
      <c r="Y43" s="62">
        <v>0</v>
      </c>
      <c r="Z43" s="71">
        <v>0</v>
      </c>
      <c r="AA43" s="54"/>
      <c r="AB43" s="54"/>
      <c r="AC43" s="61" t="s">
        <v>63</v>
      </c>
      <c r="AD43" s="60">
        <v>0</v>
      </c>
      <c r="AE43" s="71">
        <v>0</v>
      </c>
      <c r="AF43" s="62">
        <v>0</v>
      </c>
      <c r="AG43" s="71">
        <v>0</v>
      </c>
      <c r="AH43" s="54"/>
      <c r="AI43" s="54"/>
      <c r="AJ43" s="61" t="s">
        <v>63</v>
      </c>
      <c r="AK43" s="60">
        <v>0</v>
      </c>
      <c r="AL43" s="71">
        <v>0</v>
      </c>
      <c r="AM43" s="62">
        <v>0</v>
      </c>
      <c r="AN43" s="71">
        <v>0</v>
      </c>
      <c r="AO43" s="54"/>
      <c r="AP43" s="54"/>
      <c r="AQ43" s="61" t="s">
        <v>63</v>
      </c>
      <c r="AR43" s="60">
        <v>0</v>
      </c>
      <c r="AS43" s="71">
        <v>0</v>
      </c>
      <c r="AT43" s="62">
        <v>0</v>
      </c>
      <c r="AU43" s="71">
        <v>0</v>
      </c>
      <c r="AV43" s="54"/>
      <c r="AW43" s="54"/>
      <c r="AX43" s="61" t="s">
        <v>63</v>
      </c>
      <c r="AY43" s="60">
        <v>0</v>
      </c>
      <c r="AZ43" s="71">
        <v>0</v>
      </c>
      <c r="BA43" s="62">
        <v>0</v>
      </c>
      <c r="BB43" s="71">
        <v>0</v>
      </c>
      <c r="BC43" s="54"/>
      <c r="BD43" s="54"/>
      <c r="BE43" s="61" t="s">
        <v>63</v>
      </c>
      <c r="BF43" s="60">
        <v>0</v>
      </c>
      <c r="BG43" s="71">
        <v>0</v>
      </c>
      <c r="BH43" s="62">
        <v>0</v>
      </c>
      <c r="BI43" s="71">
        <v>0</v>
      </c>
      <c r="BJ43" s="54"/>
      <c r="BK43" s="54"/>
      <c r="BL43" s="61" t="s">
        <v>63</v>
      </c>
      <c r="BM43" s="60">
        <v>0</v>
      </c>
      <c r="BN43" s="71">
        <v>0</v>
      </c>
      <c r="BO43" s="62">
        <v>0</v>
      </c>
      <c r="BP43" s="71">
        <v>0</v>
      </c>
      <c r="BQ43" s="54"/>
      <c r="BR43" s="54"/>
      <c r="BS43" s="61" t="s">
        <v>63</v>
      </c>
      <c r="BT43" s="60">
        <v>0</v>
      </c>
      <c r="BU43" s="71">
        <v>0</v>
      </c>
      <c r="BV43" s="62">
        <v>0</v>
      </c>
      <c r="BW43" s="71">
        <v>0</v>
      </c>
      <c r="BX43" s="54"/>
      <c r="BY43" s="54"/>
      <c r="BZ43" s="61" t="s">
        <v>63</v>
      </c>
      <c r="CA43" s="60">
        <v>0</v>
      </c>
      <c r="CB43" s="71">
        <v>0</v>
      </c>
      <c r="CC43" s="62">
        <v>0</v>
      </c>
      <c r="CD43" s="71">
        <v>0</v>
      </c>
      <c r="CE43" s="54"/>
      <c r="CF43" s="54"/>
    </row>
    <row r="44" spans="1:84" ht="18" x14ac:dyDescent="0.25">
      <c r="A44" s="61" t="s">
        <v>64</v>
      </c>
      <c r="B44" s="60">
        <v>0</v>
      </c>
      <c r="C44" s="71">
        <v>0</v>
      </c>
      <c r="D44" s="62">
        <v>0</v>
      </c>
      <c r="E44" s="71">
        <v>0</v>
      </c>
      <c r="F44" s="54"/>
      <c r="G44" s="54"/>
      <c r="H44" s="61" t="s">
        <v>64</v>
      </c>
      <c r="I44" s="60">
        <v>0</v>
      </c>
      <c r="J44" s="71">
        <v>0</v>
      </c>
      <c r="K44" s="62">
        <v>0</v>
      </c>
      <c r="L44" s="71">
        <v>0</v>
      </c>
      <c r="M44" s="54"/>
      <c r="N44" s="54"/>
      <c r="O44" s="61" t="s">
        <v>64</v>
      </c>
      <c r="P44" s="60">
        <v>0</v>
      </c>
      <c r="Q44" s="71">
        <v>0</v>
      </c>
      <c r="R44" s="62">
        <v>0</v>
      </c>
      <c r="S44" s="71">
        <v>0</v>
      </c>
      <c r="T44" s="54"/>
      <c r="U44" s="54"/>
      <c r="V44" s="61" t="s">
        <v>64</v>
      </c>
      <c r="W44" s="60">
        <v>0</v>
      </c>
      <c r="X44" s="71">
        <v>0</v>
      </c>
      <c r="Y44" s="62">
        <v>0</v>
      </c>
      <c r="Z44" s="71">
        <v>0</v>
      </c>
      <c r="AA44" s="54"/>
      <c r="AB44" s="54"/>
      <c r="AC44" s="61" t="s">
        <v>64</v>
      </c>
      <c r="AD44" s="60">
        <v>0</v>
      </c>
      <c r="AE44" s="71">
        <v>0</v>
      </c>
      <c r="AF44" s="62">
        <v>0</v>
      </c>
      <c r="AG44" s="71">
        <v>0</v>
      </c>
      <c r="AH44" s="54"/>
      <c r="AI44" s="54"/>
      <c r="AJ44" s="61" t="s">
        <v>64</v>
      </c>
      <c r="AK44" s="60">
        <v>0</v>
      </c>
      <c r="AL44" s="71">
        <v>0</v>
      </c>
      <c r="AM44" s="62">
        <v>0</v>
      </c>
      <c r="AN44" s="71">
        <v>0</v>
      </c>
      <c r="AO44" s="54"/>
      <c r="AP44" s="54"/>
      <c r="AQ44" s="61" t="s">
        <v>64</v>
      </c>
      <c r="AR44" s="60">
        <v>0</v>
      </c>
      <c r="AS44" s="71">
        <v>0</v>
      </c>
      <c r="AT44" s="62">
        <v>0</v>
      </c>
      <c r="AU44" s="71">
        <v>0</v>
      </c>
      <c r="AV44" s="54"/>
      <c r="AW44" s="54"/>
      <c r="AX44" s="61" t="s">
        <v>64</v>
      </c>
      <c r="AY44" s="60">
        <v>0</v>
      </c>
      <c r="AZ44" s="71">
        <v>0</v>
      </c>
      <c r="BA44" s="62">
        <v>0</v>
      </c>
      <c r="BB44" s="71">
        <v>0</v>
      </c>
      <c r="BC44" s="54"/>
      <c r="BD44" s="54"/>
      <c r="BE44" s="61" t="s">
        <v>64</v>
      </c>
      <c r="BF44" s="60">
        <v>0</v>
      </c>
      <c r="BG44" s="71">
        <v>0</v>
      </c>
      <c r="BH44" s="62">
        <v>0</v>
      </c>
      <c r="BI44" s="71">
        <v>0</v>
      </c>
      <c r="BJ44" s="54"/>
      <c r="BK44" s="54"/>
      <c r="BL44" s="61" t="s">
        <v>64</v>
      </c>
      <c r="BM44" s="60">
        <v>0</v>
      </c>
      <c r="BN44" s="71">
        <v>0</v>
      </c>
      <c r="BO44" s="62">
        <v>0</v>
      </c>
      <c r="BP44" s="71">
        <v>0</v>
      </c>
      <c r="BQ44" s="54"/>
      <c r="BR44" s="54"/>
      <c r="BS44" s="61" t="s">
        <v>64</v>
      </c>
      <c r="BT44" s="60">
        <v>0</v>
      </c>
      <c r="BU44" s="71">
        <v>0</v>
      </c>
      <c r="BV44" s="62">
        <v>0</v>
      </c>
      <c r="BW44" s="71">
        <v>0</v>
      </c>
      <c r="BX44" s="54"/>
      <c r="BY44" s="54"/>
      <c r="BZ44" s="61" t="s">
        <v>64</v>
      </c>
      <c r="CA44" s="60">
        <v>0</v>
      </c>
      <c r="CB44" s="71">
        <v>0</v>
      </c>
      <c r="CC44" s="62">
        <v>0</v>
      </c>
      <c r="CD44" s="71">
        <v>0</v>
      </c>
      <c r="CE44" s="54"/>
      <c r="CF44" s="54"/>
    </row>
    <row r="45" spans="1:84" ht="18" x14ac:dyDescent="0.25">
      <c r="A45" s="61" t="s">
        <v>65</v>
      </c>
      <c r="B45" s="60">
        <v>0</v>
      </c>
      <c r="C45" s="71">
        <v>0</v>
      </c>
      <c r="D45" s="62">
        <v>0</v>
      </c>
      <c r="E45" s="71">
        <v>0</v>
      </c>
      <c r="F45" s="54"/>
      <c r="G45" s="54"/>
      <c r="H45" s="61" t="s">
        <v>65</v>
      </c>
      <c r="I45" s="60">
        <v>0</v>
      </c>
      <c r="J45" s="71">
        <v>0</v>
      </c>
      <c r="K45" s="62">
        <v>0</v>
      </c>
      <c r="L45" s="71">
        <v>0</v>
      </c>
      <c r="M45" s="54"/>
      <c r="N45" s="54"/>
      <c r="O45" s="61" t="s">
        <v>65</v>
      </c>
      <c r="P45" s="60">
        <v>0</v>
      </c>
      <c r="Q45" s="71">
        <v>0</v>
      </c>
      <c r="R45" s="62">
        <v>0</v>
      </c>
      <c r="S45" s="71">
        <v>0</v>
      </c>
      <c r="T45" s="54"/>
      <c r="U45" s="54"/>
      <c r="V45" s="61" t="s">
        <v>65</v>
      </c>
      <c r="W45" s="60">
        <v>0</v>
      </c>
      <c r="X45" s="71">
        <v>0</v>
      </c>
      <c r="Y45" s="62">
        <v>0</v>
      </c>
      <c r="Z45" s="71">
        <v>0</v>
      </c>
      <c r="AA45" s="54"/>
      <c r="AB45" s="54"/>
      <c r="AC45" s="61" t="s">
        <v>65</v>
      </c>
      <c r="AD45" s="60">
        <v>0</v>
      </c>
      <c r="AE45" s="71">
        <v>0</v>
      </c>
      <c r="AF45" s="62">
        <v>0</v>
      </c>
      <c r="AG45" s="71">
        <v>0</v>
      </c>
      <c r="AH45" s="54"/>
      <c r="AI45" s="54"/>
      <c r="AJ45" s="61" t="s">
        <v>65</v>
      </c>
      <c r="AK45" s="60">
        <v>0</v>
      </c>
      <c r="AL45" s="71">
        <v>0</v>
      </c>
      <c r="AM45" s="62">
        <v>0</v>
      </c>
      <c r="AN45" s="71">
        <v>0</v>
      </c>
      <c r="AO45" s="54"/>
      <c r="AP45" s="54"/>
      <c r="AQ45" s="61" t="s">
        <v>65</v>
      </c>
      <c r="AR45" s="60">
        <v>0</v>
      </c>
      <c r="AS45" s="71">
        <v>0</v>
      </c>
      <c r="AT45" s="62">
        <v>0</v>
      </c>
      <c r="AU45" s="71">
        <v>0</v>
      </c>
      <c r="AV45" s="54"/>
      <c r="AW45" s="54"/>
      <c r="AX45" s="61" t="s">
        <v>65</v>
      </c>
      <c r="AY45" s="60">
        <v>0</v>
      </c>
      <c r="AZ45" s="71">
        <v>0</v>
      </c>
      <c r="BA45" s="62">
        <v>0</v>
      </c>
      <c r="BB45" s="71">
        <v>0</v>
      </c>
      <c r="BC45" s="54"/>
      <c r="BD45" s="54"/>
      <c r="BE45" s="61" t="s">
        <v>65</v>
      </c>
      <c r="BF45" s="60">
        <v>0</v>
      </c>
      <c r="BG45" s="71">
        <v>0</v>
      </c>
      <c r="BH45" s="62">
        <v>0</v>
      </c>
      <c r="BI45" s="71">
        <v>0</v>
      </c>
      <c r="BJ45" s="54"/>
      <c r="BK45" s="54"/>
      <c r="BL45" s="61" t="s">
        <v>65</v>
      </c>
      <c r="BM45" s="60">
        <v>0</v>
      </c>
      <c r="BN45" s="71">
        <v>0</v>
      </c>
      <c r="BO45" s="62">
        <v>0</v>
      </c>
      <c r="BP45" s="71">
        <v>0</v>
      </c>
      <c r="BQ45" s="54"/>
      <c r="BR45" s="54"/>
      <c r="BS45" s="61" t="s">
        <v>65</v>
      </c>
      <c r="BT45" s="60">
        <v>0</v>
      </c>
      <c r="BU45" s="71">
        <v>0</v>
      </c>
      <c r="BV45" s="62">
        <v>0</v>
      </c>
      <c r="BW45" s="71">
        <v>0</v>
      </c>
      <c r="BX45" s="54"/>
      <c r="BY45" s="54"/>
      <c r="BZ45" s="61" t="s">
        <v>65</v>
      </c>
      <c r="CA45" s="60">
        <v>0</v>
      </c>
      <c r="CB45" s="71">
        <v>0</v>
      </c>
      <c r="CC45" s="62">
        <v>0</v>
      </c>
      <c r="CD45" s="71">
        <v>0</v>
      </c>
      <c r="CE45" s="54"/>
      <c r="CF45" s="54"/>
    </row>
    <row r="46" spans="1:84" ht="18" x14ac:dyDescent="0.25">
      <c r="A46" s="61" t="s">
        <v>22</v>
      </c>
      <c r="B46" s="60">
        <v>0</v>
      </c>
      <c r="C46" s="71">
        <v>0</v>
      </c>
      <c r="D46" s="62">
        <v>0</v>
      </c>
      <c r="E46" s="71">
        <v>0</v>
      </c>
      <c r="F46" s="54"/>
      <c r="G46" s="54"/>
      <c r="H46" s="61" t="s">
        <v>22</v>
      </c>
      <c r="I46" s="60">
        <v>0</v>
      </c>
      <c r="J46" s="71">
        <v>0</v>
      </c>
      <c r="K46" s="62">
        <v>0</v>
      </c>
      <c r="L46" s="71">
        <v>0</v>
      </c>
      <c r="M46" s="54"/>
      <c r="N46" s="54"/>
      <c r="O46" s="61" t="s">
        <v>22</v>
      </c>
      <c r="P46" s="60">
        <v>0</v>
      </c>
      <c r="Q46" s="71">
        <v>0</v>
      </c>
      <c r="R46" s="62">
        <v>0</v>
      </c>
      <c r="S46" s="71">
        <v>0</v>
      </c>
      <c r="T46" s="54"/>
      <c r="U46" s="54"/>
      <c r="V46" s="61" t="s">
        <v>22</v>
      </c>
      <c r="W46" s="60">
        <v>0</v>
      </c>
      <c r="X46" s="71">
        <v>0</v>
      </c>
      <c r="Y46" s="62">
        <v>0</v>
      </c>
      <c r="Z46" s="71">
        <v>0</v>
      </c>
      <c r="AA46" s="54"/>
      <c r="AB46" s="54"/>
      <c r="AC46" s="61" t="s">
        <v>22</v>
      </c>
      <c r="AD46" s="60">
        <v>0</v>
      </c>
      <c r="AE46" s="71">
        <v>0</v>
      </c>
      <c r="AF46" s="62">
        <v>0</v>
      </c>
      <c r="AG46" s="71">
        <v>0</v>
      </c>
      <c r="AH46" s="54"/>
      <c r="AI46" s="54"/>
      <c r="AJ46" s="61" t="s">
        <v>22</v>
      </c>
      <c r="AK46" s="60">
        <v>0</v>
      </c>
      <c r="AL46" s="71">
        <v>0</v>
      </c>
      <c r="AM46" s="62">
        <v>0</v>
      </c>
      <c r="AN46" s="71">
        <v>0</v>
      </c>
      <c r="AO46" s="54"/>
      <c r="AP46" s="54"/>
      <c r="AQ46" s="61" t="s">
        <v>22</v>
      </c>
      <c r="AR46" s="60">
        <v>0</v>
      </c>
      <c r="AS46" s="71">
        <v>0</v>
      </c>
      <c r="AT46" s="62">
        <v>0</v>
      </c>
      <c r="AU46" s="71">
        <v>0</v>
      </c>
      <c r="AV46" s="54"/>
      <c r="AW46" s="54"/>
      <c r="AX46" s="61" t="s">
        <v>22</v>
      </c>
      <c r="AY46" s="60">
        <v>0</v>
      </c>
      <c r="AZ46" s="71">
        <v>0</v>
      </c>
      <c r="BA46" s="62">
        <v>0</v>
      </c>
      <c r="BB46" s="71">
        <v>0</v>
      </c>
      <c r="BC46" s="54"/>
      <c r="BD46" s="54"/>
      <c r="BE46" s="61" t="s">
        <v>22</v>
      </c>
      <c r="BF46" s="60">
        <v>0</v>
      </c>
      <c r="BG46" s="71">
        <v>0</v>
      </c>
      <c r="BH46" s="62">
        <v>0</v>
      </c>
      <c r="BI46" s="71">
        <v>0</v>
      </c>
      <c r="BJ46" s="54"/>
      <c r="BK46" s="54"/>
      <c r="BL46" s="61" t="s">
        <v>22</v>
      </c>
      <c r="BM46" s="60">
        <v>0</v>
      </c>
      <c r="BN46" s="71">
        <v>0</v>
      </c>
      <c r="BO46" s="62">
        <v>0</v>
      </c>
      <c r="BP46" s="71">
        <v>0</v>
      </c>
      <c r="BQ46" s="54"/>
      <c r="BR46" s="54"/>
      <c r="BS46" s="61" t="s">
        <v>22</v>
      </c>
      <c r="BT46" s="60">
        <v>0</v>
      </c>
      <c r="BU46" s="71">
        <v>0</v>
      </c>
      <c r="BV46" s="62">
        <v>0</v>
      </c>
      <c r="BW46" s="71">
        <v>0</v>
      </c>
      <c r="BX46" s="54"/>
      <c r="BY46" s="54"/>
      <c r="BZ46" s="61" t="s">
        <v>22</v>
      </c>
      <c r="CA46" s="60">
        <v>0</v>
      </c>
      <c r="CB46" s="71">
        <v>0</v>
      </c>
      <c r="CC46" s="62">
        <v>0</v>
      </c>
      <c r="CD46" s="71">
        <v>0</v>
      </c>
      <c r="CE46" s="54"/>
      <c r="CF46" s="54"/>
    </row>
    <row r="47" spans="1:84" ht="18" x14ac:dyDescent="0.25">
      <c r="A47" s="61"/>
      <c r="B47" s="60"/>
      <c r="C47" s="61"/>
      <c r="D47" s="62"/>
      <c r="E47" s="61"/>
      <c r="F47" s="54"/>
      <c r="G47" s="54"/>
      <c r="H47" s="61"/>
      <c r="I47" s="60"/>
      <c r="J47" s="61"/>
      <c r="K47" s="62"/>
      <c r="L47" s="61"/>
      <c r="M47" s="54"/>
      <c r="N47" s="54"/>
      <c r="O47" s="61"/>
      <c r="P47" s="60"/>
      <c r="Q47" s="61"/>
      <c r="R47" s="62"/>
      <c r="S47" s="61"/>
      <c r="T47" s="54"/>
      <c r="U47" s="54"/>
      <c r="V47" s="61"/>
      <c r="W47" s="60"/>
      <c r="X47" s="61"/>
      <c r="Y47" s="62"/>
      <c r="Z47" s="61"/>
      <c r="AA47" s="54"/>
      <c r="AB47" s="54"/>
      <c r="AC47" s="61"/>
      <c r="AD47" s="60"/>
      <c r="AE47" s="61"/>
      <c r="AF47" s="62"/>
      <c r="AG47" s="61"/>
      <c r="AH47" s="54"/>
      <c r="AI47" s="54"/>
      <c r="AJ47" s="61"/>
      <c r="AK47" s="60"/>
      <c r="AL47" s="61"/>
      <c r="AM47" s="62"/>
      <c r="AN47" s="61"/>
      <c r="AO47" s="54"/>
      <c r="AP47" s="54"/>
      <c r="AQ47" s="61"/>
      <c r="AR47" s="60"/>
      <c r="AS47" s="61"/>
      <c r="AT47" s="62"/>
      <c r="AU47" s="61"/>
      <c r="AV47" s="54"/>
      <c r="AW47" s="54"/>
      <c r="AX47" s="61"/>
      <c r="AY47" s="60"/>
      <c r="AZ47" s="61"/>
      <c r="BA47" s="62"/>
      <c r="BB47" s="61"/>
      <c r="BC47" s="54"/>
      <c r="BD47" s="54"/>
      <c r="BE47" s="61"/>
      <c r="BF47" s="60"/>
      <c r="BG47" s="61"/>
      <c r="BH47" s="62"/>
      <c r="BI47" s="61"/>
      <c r="BJ47" s="54"/>
      <c r="BK47" s="54"/>
      <c r="BL47" s="61"/>
      <c r="BM47" s="60"/>
      <c r="BN47" s="61"/>
      <c r="BO47" s="62"/>
      <c r="BP47" s="61"/>
      <c r="BQ47" s="54"/>
      <c r="BR47" s="54"/>
      <c r="BS47" s="61"/>
      <c r="BT47" s="60"/>
      <c r="BU47" s="61"/>
      <c r="BV47" s="62"/>
      <c r="BW47" s="61"/>
      <c r="BX47" s="54"/>
      <c r="BY47" s="54"/>
      <c r="BZ47" s="61"/>
      <c r="CA47" s="60"/>
      <c r="CB47" s="61"/>
      <c r="CC47" s="62"/>
      <c r="CD47" s="61"/>
      <c r="CE47" s="54"/>
      <c r="CF47" s="54"/>
    </row>
    <row r="48" spans="1:84" ht="18.75" thickBot="1" x14ac:dyDescent="0.3">
      <c r="A48" s="75"/>
      <c r="B48" s="76">
        <f>SUM(B33:B47)</f>
        <v>437992492.45999998</v>
      </c>
      <c r="C48" s="82"/>
      <c r="D48" s="78">
        <f>SUM(D33:D47)</f>
        <v>5334</v>
      </c>
      <c r="E48" s="82"/>
      <c r="F48" s="54"/>
      <c r="G48" s="54"/>
      <c r="H48" s="75"/>
      <c r="I48" s="76">
        <f>SUM(I33:I47)</f>
        <v>429882187.02000034</v>
      </c>
      <c r="J48" s="82"/>
      <c r="K48" s="78">
        <f>SUM(K33:K47)</f>
        <v>5224</v>
      </c>
      <c r="L48" s="82"/>
      <c r="M48" s="54"/>
      <c r="N48" s="54"/>
      <c r="O48" s="75"/>
      <c r="P48" s="76">
        <f>SUM(P33:P47)</f>
        <v>418831651.51999986</v>
      </c>
      <c r="Q48" s="82"/>
      <c r="R48" s="78">
        <f>SUM(R33:R47)</f>
        <v>5161</v>
      </c>
      <c r="S48" s="82"/>
      <c r="T48" s="54"/>
      <c r="U48" s="54"/>
      <c r="V48" s="75"/>
      <c r="W48" s="76">
        <f>SUM(W33:W47)</f>
        <v>410279797.13000017</v>
      </c>
      <c r="X48" s="82"/>
      <c r="Y48" s="78">
        <f>SUM(Y33:Y47)</f>
        <v>5034</v>
      </c>
      <c r="Z48" s="82"/>
      <c r="AA48" s="54"/>
      <c r="AB48" s="54"/>
      <c r="AC48" s="75"/>
      <c r="AD48" s="76">
        <f>SUM(AD33:AD47)</f>
        <v>401738515.21999949</v>
      </c>
      <c r="AE48" s="82"/>
      <c r="AF48" s="78">
        <f>SUM(AF33:AF47)</f>
        <v>4946</v>
      </c>
      <c r="AG48" s="82"/>
      <c r="AH48" s="54"/>
      <c r="AI48" s="54"/>
      <c r="AJ48" s="75"/>
      <c r="AK48" s="76">
        <f>SUM(AK33:AK47)</f>
        <v>393645025.74000043</v>
      </c>
      <c r="AL48" s="82"/>
      <c r="AM48" s="78">
        <f>SUM(AM33:AM47)</f>
        <v>4827</v>
      </c>
      <c r="AN48" s="82"/>
      <c r="AO48" s="54"/>
      <c r="AP48" s="54"/>
      <c r="AQ48" s="75"/>
      <c r="AR48" s="76">
        <f>SUM(AR33:AR47)</f>
        <v>386450053.99999982</v>
      </c>
      <c r="AS48" s="82"/>
      <c r="AT48" s="78">
        <f>SUM(AT33:AT47)</f>
        <v>4739</v>
      </c>
      <c r="AU48" s="82"/>
      <c r="AV48" s="54"/>
      <c r="AW48" s="54"/>
      <c r="AX48" s="75"/>
      <c r="AY48" s="76">
        <f>SUM(AY33:AY47)</f>
        <v>374734246.65999973</v>
      </c>
      <c r="AZ48" s="82"/>
      <c r="BA48" s="78">
        <f>SUM(BA33:BA47)</f>
        <v>4635</v>
      </c>
      <c r="BB48" s="82"/>
      <c r="BC48" s="54"/>
      <c r="BD48" s="54"/>
      <c r="BE48" s="75"/>
      <c r="BF48" s="76">
        <f>SUM(BF33:BF47)</f>
        <v>365155948.07999998</v>
      </c>
      <c r="BG48" s="82"/>
      <c r="BH48" s="78">
        <f>SUM(BH33:BH47)</f>
        <v>4519</v>
      </c>
      <c r="BI48" s="82"/>
      <c r="BJ48" s="54"/>
      <c r="BK48" s="54"/>
      <c r="BL48" s="75"/>
      <c r="BM48" s="76">
        <f>SUM(BM33:BM47)</f>
        <v>356064848.36999941</v>
      </c>
      <c r="BN48" s="82"/>
      <c r="BO48" s="78">
        <f>SUM(BO33:BO47)</f>
        <v>4428</v>
      </c>
      <c r="BP48" s="82"/>
      <c r="BQ48" s="54"/>
      <c r="BR48" s="54"/>
      <c r="BS48" s="75"/>
      <c r="BT48" s="76">
        <f>SUM(BT33:BT47)</f>
        <v>347306760.21999967</v>
      </c>
      <c r="BU48" s="82"/>
      <c r="BV48" s="78">
        <f>SUM(BV33:BV47)</f>
        <v>4287</v>
      </c>
      <c r="BW48" s="82"/>
      <c r="BX48" s="54"/>
      <c r="BY48" s="54"/>
      <c r="BZ48" s="75"/>
      <c r="CA48" s="76">
        <f>SUM(CA33:CA47)</f>
        <v>339458542.9600004</v>
      </c>
      <c r="CB48" s="82"/>
      <c r="CC48" s="78">
        <f>SUM(CC33:CC47)</f>
        <v>4212</v>
      </c>
      <c r="CD48" s="82"/>
      <c r="CE48" s="54"/>
      <c r="CF48" s="54"/>
    </row>
    <row r="49" spans="1:84" ht="18.75" thickTop="1" x14ac:dyDescent="0.25">
      <c r="A49" s="61"/>
      <c r="B49" s="60"/>
      <c r="C49" s="61"/>
      <c r="D49" s="62"/>
      <c r="E49" s="61"/>
      <c r="F49" s="54"/>
      <c r="G49" s="54"/>
      <c r="H49" s="61"/>
      <c r="I49" s="60"/>
      <c r="J49" s="61"/>
      <c r="K49" s="62"/>
      <c r="L49" s="61"/>
      <c r="M49" s="54"/>
      <c r="N49" s="54"/>
      <c r="O49" s="61"/>
      <c r="P49" s="60"/>
      <c r="Q49" s="61"/>
      <c r="R49" s="62"/>
      <c r="S49" s="61"/>
      <c r="T49" s="54"/>
      <c r="U49" s="54"/>
      <c r="V49" s="61"/>
      <c r="W49" s="60"/>
      <c r="X49" s="61"/>
      <c r="Y49" s="62"/>
      <c r="Z49" s="61"/>
      <c r="AA49" s="54"/>
      <c r="AB49" s="54"/>
      <c r="AC49" s="61"/>
      <c r="AD49" s="60"/>
      <c r="AE49" s="61"/>
      <c r="AF49" s="62"/>
      <c r="AG49" s="61"/>
      <c r="AH49" s="54"/>
      <c r="AI49" s="54"/>
      <c r="AJ49" s="61"/>
      <c r="AK49" s="60"/>
      <c r="AL49" s="61"/>
      <c r="AM49" s="62"/>
      <c r="AN49" s="61"/>
      <c r="AO49" s="54"/>
      <c r="AP49" s="54"/>
      <c r="AQ49" s="61"/>
      <c r="AR49" s="60"/>
      <c r="AS49" s="61"/>
      <c r="AT49" s="62"/>
      <c r="AU49" s="61"/>
      <c r="AV49" s="54"/>
      <c r="AW49" s="54"/>
      <c r="AX49" s="61"/>
      <c r="AY49" s="60"/>
      <c r="AZ49" s="61"/>
      <c r="BA49" s="62"/>
      <c r="BB49" s="61"/>
      <c r="BC49" s="54"/>
      <c r="BD49" s="54"/>
      <c r="BE49" s="61"/>
      <c r="BF49" s="60"/>
      <c r="BG49" s="61"/>
      <c r="BH49" s="62"/>
      <c r="BI49" s="61"/>
      <c r="BJ49" s="54"/>
      <c r="BK49" s="54"/>
      <c r="BL49" s="61"/>
      <c r="BM49" s="60"/>
      <c r="BN49" s="61"/>
      <c r="BO49" s="62"/>
      <c r="BP49" s="61"/>
      <c r="BQ49" s="54"/>
      <c r="BR49" s="54"/>
      <c r="BS49" s="61"/>
      <c r="BT49" s="60"/>
      <c r="BU49" s="61"/>
      <c r="BV49" s="62"/>
      <c r="BW49" s="61"/>
      <c r="BX49" s="54"/>
      <c r="BY49" s="54"/>
      <c r="BZ49" s="61"/>
      <c r="CA49" s="60"/>
      <c r="CB49" s="61"/>
      <c r="CC49" s="62"/>
      <c r="CD49" s="61"/>
      <c r="CE49" s="54"/>
      <c r="CF49" s="54"/>
    </row>
    <row r="50" spans="1:84" ht="18" x14ac:dyDescent="0.25">
      <c r="A50" s="61"/>
      <c r="B50" s="60"/>
      <c r="C50" s="61"/>
      <c r="D50" s="62"/>
      <c r="E50" s="61"/>
      <c r="F50" s="54"/>
      <c r="G50" s="54"/>
      <c r="H50" s="61"/>
      <c r="I50" s="60"/>
      <c r="J50" s="61"/>
      <c r="K50" s="62"/>
      <c r="L50" s="61"/>
      <c r="M50" s="54"/>
      <c r="N50" s="54"/>
      <c r="O50" s="61"/>
      <c r="P50" s="60"/>
      <c r="Q50" s="61"/>
      <c r="R50" s="62"/>
      <c r="S50" s="61"/>
      <c r="T50" s="54"/>
      <c r="U50" s="54"/>
      <c r="V50" s="61"/>
      <c r="W50" s="60"/>
      <c r="X50" s="61"/>
      <c r="Y50" s="62"/>
      <c r="Z50" s="61"/>
      <c r="AA50" s="54"/>
      <c r="AB50" s="54"/>
      <c r="AC50" s="61"/>
      <c r="AD50" s="60"/>
      <c r="AE50" s="61"/>
      <c r="AF50" s="62"/>
      <c r="AG50" s="61"/>
      <c r="AH50" s="54"/>
      <c r="AI50" s="54"/>
      <c r="AJ50" s="61"/>
      <c r="AK50" s="60"/>
      <c r="AL50" s="61"/>
      <c r="AM50" s="62"/>
      <c r="AN50" s="61"/>
      <c r="AO50" s="54"/>
      <c r="AP50" s="54"/>
      <c r="AQ50" s="61"/>
      <c r="AR50" s="60"/>
      <c r="AS50" s="61"/>
      <c r="AT50" s="62"/>
      <c r="AU50" s="61"/>
      <c r="AV50" s="54"/>
      <c r="AW50" s="54"/>
      <c r="AX50" s="61"/>
      <c r="AY50" s="60"/>
      <c r="AZ50" s="61"/>
      <c r="BA50" s="62"/>
      <c r="BB50" s="61"/>
      <c r="BC50" s="54"/>
      <c r="BD50" s="54"/>
      <c r="BE50" s="61"/>
      <c r="BF50" s="60"/>
      <c r="BG50" s="61"/>
      <c r="BH50" s="62"/>
      <c r="BI50" s="61"/>
      <c r="BJ50" s="54"/>
      <c r="BK50" s="54"/>
      <c r="BL50" s="61"/>
      <c r="BM50" s="60"/>
      <c r="BN50" s="61"/>
      <c r="BO50" s="62"/>
      <c r="BP50" s="61"/>
      <c r="BQ50" s="54"/>
      <c r="BR50" s="54"/>
      <c r="BS50" s="61"/>
      <c r="BT50" s="60"/>
      <c r="BU50" s="61"/>
      <c r="BV50" s="62"/>
      <c r="BW50" s="61"/>
      <c r="BX50" s="54"/>
      <c r="BY50" s="54"/>
      <c r="BZ50" s="61"/>
      <c r="CA50" s="60"/>
      <c r="CB50" s="61"/>
      <c r="CC50" s="62"/>
      <c r="CD50" s="61"/>
      <c r="CE50" s="54"/>
      <c r="CF50" s="54"/>
    </row>
    <row r="51" spans="1:84" ht="18" x14ac:dyDescent="0.25">
      <c r="A51" s="75" t="s">
        <v>109</v>
      </c>
      <c r="B51" s="60"/>
      <c r="C51" s="61"/>
      <c r="D51" s="80">
        <v>0.45399152704284257</v>
      </c>
      <c r="E51" s="61"/>
      <c r="F51" s="54"/>
      <c r="G51" s="54"/>
      <c r="H51" s="75" t="s">
        <v>109</v>
      </c>
      <c r="I51" s="60"/>
      <c r="J51" s="61"/>
      <c r="K51" s="80">
        <v>0.45526962350343958</v>
      </c>
      <c r="L51" s="61"/>
      <c r="M51" s="54"/>
      <c r="N51" s="54"/>
      <c r="O51" s="75" t="s">
        <v>109</v>
      </c>
      <c r="P51" s="60"/>
      <c r="Q51" s="61"/>
      <c r="R51" s="80">
        <v>0.45562312823157641</v>
      </c>
      <c r="S51" s="61"/>
      <c r="T51" s="54"/>
      <c r="U51" s="54"/>
      <c r="V51" s="75" t="s">
        <v>109</v>
      </c>
      <c r="W51" s="60"/>
      <c r="X51" s="61"/>
      <c r="Y51" s="80">
        <v>0.45550796947987754</v>
      </c>
      <c r="Z51" s="61"/>
      <c r="AA51" s="54"/>
      <c r="AB51" s="54"/>
      <c r="AC51" s="75" t="s">
        <v>109</v>
      </c>
      <c r="AD51" s="60"/>
      <c r="AE51" s="61"/>
      <c r="AF51" s="80">
        <v>0.45469608147057494</v>
      </c>
      <c r="AG51" s="61"/>
      <c r="AH51" s="54"/>
      <c r="AI51" s="54"/>
      <c r="AJ51" s="75" t="s">
        <v>109</v>
      </c>
      <c r="AK51" s="60"/>
      <c r="AL51" s="61"/>
      <c r="AM51" s="80">
        <v>0.45532132918895502</v>
      </c>
      <c r="AN51" s="61"/>
      <c r="AO51" s="54"/>
      <c r="AP51" s="54"/>
      <c r="AQ51" s="75" t="s">
        <v>109</v>
      </c>
      <c r="AR51" s="60"/>
      <c r="AS51" s="61"/>
      <c r="AT51" s="80">
        <v>0.43558371950903213</v>
      </c>
      <c r="AU51" s="61"/>
      <c r="AV51" s="54"/>
      <c r="AW51" s="54"/>
      <c r="AX51" s="75" t="s">
        <v>109</v>
      </c>
      <c r="AY51" s="60"/>
      <c r="AZ51" s="61"/>
      <c r="BA51" s="80">
        <v>0.43501029781486616</v>
      </c>
      <c r="BB51" s="61"/>
      <c r="BC51" s="54"/>
      <c r="BD51" s="54"/>
      <c r="BE51" s="75" t="s">
        <v>109</v>
      </c>
      <c r="BF51" s="60"/>
      <c r="BG51" s="61"/>
      <c r="BH51" s="80">
        <v>0.43446959651583278</v>
      </c>
      <c r="BI51" s="61"/>
      <c r="BJ51" s="54"/>
      <c r="BK51" s="54"/>
      <c r="BL51" s="75" t="s">
        <v>109</v>
      </c>
      <c r="BM51" s="60"/>
      <c r="BN51" s="61"/>
      <c r="BO51" s="80">
        <v>0.42068673385927791</v>
      </c>
      <c r="BP51" s="61"/>
      <c r="BQ51" s="54"/>
      <c r="BR51" s="54"/>
      <c r="BS51" s="75" t="s">
        <v>109</v>
      </c>
      <c r="BT51" s="60"/>
      <c r="BU51" s="61"/>
      <c r="BV51" s="80">
        <v>0.42110872120214154</v>
      </c>
      <c r="BW51" s="61"/>
      <c r="BX51" s="54"/>
      <c r="BY51" s="54"/>
      <c r="BZ51" s="75" t="s">
        <v>109</v>
      </c>
      <c r="CA51" s="60"/>
      <c r="CB51" s="61"/>
      <c r="CC51" s="80">
        <v>0.42223385206283426</v>
      </c>
      <c r="CD51" s="61"/>
      <c r="CE51" s="54"/>
      <c r="CF51" s="54"/>
    </row>
    <row r="52" spans="1:84" ht="18" x14ac:dyDescent="0.25">
      <c r="A52" s="61"/>
      <c r="B52" s="60"/>
      <c r="C52" s="61"/>
      <c r="D52" s="62"/>
      <c r="E52" s="61"/>
      <c r="F52" s="54"/>
      <c r="G52" s="54"/>
      <c r="H52" s="61"/>
      <c r="I52" s="60"/>
      <c r="J52" s="61"/>
      <c r="K52" s="62"/>
      <c r="L52" s="61"/>
      <c r="M52" s="54"/>
      <c r="N52" s="54"/>
      <c r="O52" s="61"/>
      <c r="P52" s="60"/>
      <c r="Q52" s="61"/>
      <c r="R52" s="62"/>
      <c r="S52" s="61"/>
      <c r="T52" s="54"/>
      <c r="U52" s="54"/>
      <c r="V52" s="61"/>
      <c r="W52" s="60"/>
      <c r="X52" s="61"/>
      <c r="Y52" s="62"/>
      <c r="Z52" s="61"/>
      <c r="AA52" s="54"/>
      <c r="AB52" s="54"/>
      <c r="AC52" s="61"/>
      <c r="AD52" s="60"/>
      <c r="AE52" s="61"/>
      <c r="AF52" s="62"/>
      <c r="AG52" s="61"/>
      <c r="AH52" s="54"/>
      <c r="AI52" s="54"/>
      <c r="AJ52" s="61"/>
      <c r="AK52" s="60"/>
      <c r="AL52" s="61"/>
      <c r="AM52" s="62"/>
      <c r="AN52" s="61"/>
      <c r="AO52" s="54"/>
      <c r="AP52" s="54"/>
      <c r="AQ52" s="61"/>
      <c r="AR52" s="60"/>
      <c r="AS52" s="61"/>
      <c r="AT52" s="62"/>
      <c r="AU52" s="61"/>
      <c r="AV52" s="54"/>
      <c r="AW52" s="54"/>
      <c r="AX52" s="61"/>
      <c r="AY52" s="60"/>
      <c r="AZ52" s="61"/>
      <c r="BA52" s="62"/>
      <c r="BB52" s="61"/>
      <c r="BC52" s="54"/>
      <c r="BD52" s="54"/>
      <c r="BE52" s="61"/>
      <c r="BF52" s="60"/>
      <c r="BG52" s="61"/>
      <c r="BH52" s="62"/>
      <c r="BI52" s="61"/>
      <c r="BJ52" s="54"/>
      <c r="BK52" s="54"/>
      <c r="BL52" s="61"/>
      <c r="BM52" s="60"/>
      <c r="BN52" s="61"/>
      <c r="BO52" s="62"/>
      <c r="BP52" s="61"/>
      <c r="BQ52" s="54"/>
      <c r="BR52" s="54"/>
      <c r="BS52" s="61"/>
      <c r="BT52" s="60"/>
      <c r="BU52" s="61"/>
      <c r="BV52" s="62"/>
      <c r="BW52" s="61"/>
      <c r="BX52" s="54"/>
      <c r="BY52" s="54"/>
      <c r="BZ52" s="61"/>
      <c r="CA52" s="60"/>
      <c r="CB52" s="61"/>
      <c r="CC52" s="62"/>
      <c r="CD52" s="61"/>
      <c r="CE52" s="54"/>
      <c r="CF52" s="54"/>
    </row>
    <row r="53" spans="1:84" ht="18" x14ac:dyDescent="0.25">
      <c r="A53" s="61"/>
      <c r="B53" s="60"/>
      <c r="C53" s="61"/>
      <c r="D53" s="62"/>
      <c r="E53" s="61"/>
      <c r="F53" s="54"/>
      <c r="G53" s="54"/>
      <c r="H53" s="61"/>
      <c r="I53" s="60"/>
      <c r="J53" s="61"/>
      <c r="K53" s="62"/>
      <c r="L53" s="61"/>
      <c r="M53" s="54"/>
      <c r="N53" s="54"/>
      <c r="O53" s="61"/>
      <c r="P53" s="60"/>
      <c r="Q53" s="61"/>
      <c r="R53" s="62"/>
      <c r="S53" s="61"/>
      <c r="T53" s="54"/>
      <c r="U53" s="54"/>
      <c r="V53" s="61"/>
      <c r="W53" s="60"/>
      <c r="X53" s="61"/>
      <c r="Y53" s="62"/>
      <c r="Z53" s="61"/>
      <c r="AA53" s="54"/>
      <c r="AB53" s="54"/>
      <c r="AC53" s="61"/>
      <c r="AD53" s="60"/>
      <c r="AE53" s="61"/>
      <c r="AF53" s="62"/>
      <c r="AG53" s="61"/>
      <c r="AH53" s="54"/>
      <c r="AI53" s="54"/>
      <c r="AJ53" s="61"/>
      <c r="AK53" s="60"/>
      <c r="AL53" s="61"/>
      <c r="AM53" s="62"/>
      <c r="AN53" s="61"/>
      <c r="AO53" s="54"/>
      <c r="AP53" s="54"/>
      <c r="AQ53" s="61"/>
      <c r="AR53" s="60"/>
      <c r="AS53" s="61"/>
      <c r="AT53" s="62"/>
      <c r="AU53" s="61"/>
      <c r="AV53" s="54"/>
      <c r="AW53" s="54"/>
      <c r="AX53" s="61"/>
      <c r="AY53" s="60"/>
      <c r="AZ53" s="61"/>
      <c r="BA53" s="62"/>
      <c r="BB53" s="61"/>
      <c r="BC53" s="54"/>
      <c r="BD53" s="54"/>
      <c r="BE53" s="61"/>
      <c r="BF53" s="60"/>
      <c r="BG53" s="61"/>
      <c r="BH53" s="62"/>
      <c r="BI53" s="61"/>
      <c r="BJ53" s="54"/>
      <c r="BK53" s="54"/>
      <c r="BL53" s="61"/>
      <c r="BM53" s="60"/>
      <c r="BN53" s="61"/>
      <c r="BO53" s="62"/>
      <c r="BP53" s="61"/>
      <c r="BQ53" s="54"/>
      <c r="BR53" s="54"/>
      <c r="BS53" s="61"/>
      <c r="BT53" s="60"/>
      <c r="BU53" s="61"/>
      <c r="BV53" s="62"/>
      <c r="BW53" s="61"/>
      <c r="BX53" s="54"/>
      <c r="BY53" s="54"/>
      <c r="BZ53" s="61"/>
      <c r="CA53" s="60"/>
      <c r="CB53" s="61"/>
      <c r="CC53" s="62"/>
      <c r="CD53" s="61"/>
      <c r="CE53" s="54"/>
      <c r="CF53" s="54"/>
    </row>
    <row r="54" spans="1:84" ht="18.75" x14ac:dyDescent="0.3">
      <c r="A54" s="59" t="s">
        <v>340</v>
      </c>
      <c r="B54" s="60"/>
      <c r="C54" s="61"/>
      <c r="D54" s="62"/>
      <c r="E54" s="61"/>
      <c r="F54" s="54"/>
      <c r="G54" s="54"/>
      <c r="H54" s="59" t="s">
        <v>340</v>
      </c>
      <c r="I54" s="60"/>
      <c r="J54" s="61"/>
      <c r="K54" s="62"/>
      <c r="L54" s="61"/>
      <c r="M54" s="54"/>
      <c r="N54" s="54"/>
      <c r="O54" s="59" t="s">
        <v>340</v>
      </c>
      <c r="P54" s="60"/>
      <c r="Q54" s="61"/>
      <c r="R54" s="62"/>
      <c r="S54" s="61"/>
      <c r="T54" s="54"/>
      <c r="U54" s="54"/>
      <c r="V54" s="59" t="s">
        <v>341</v>
      </c>
      <c r="W54" s="60"/>
      <c r="X54" s="61"/>
      <c r="Y54" s="62"/>
      <c r="Z54" s="61"/>
      <c r="AA54" s="54"/>
      <c r="AB54" s="54"/>
      <c r="AC54" s="59" t="s">
        <v>341</v>
      </c>
      <c r="AD54" s="60"/>
      <c r="AE54" s="61"/>
      <c r="AF54" s="62"/>
      <c r="AG54" s="61"/>
      <c r="AH54" s="54"/>
      <c r="AI54" s="54"/>
      <c r="AJ54" s="59" t="s">
        <v>341</v>
      </c>
      <c r="AK54" s="60"/>
      <c r="AL54" s="61"/>
      <c r="AM54" s="62"/>
      <c r="AN54" s="61"/>
      <c r="AO54" s="54"/>
      <c r="AP54" s="54"/>
      <c r="AQ54" s="59" t="s">
        <v>342</v>
      </c>
      <c r="AR54" s="60"/>
      <c r="AS54" s="61"/>
      <c r="AT54" s="62"/>
      <c r="AU54" s="61"/>
      <c r="AV54" s="54"/>
      <c r="AW54" s="54"/>
      <c r="AX54" s="59" t="s">
        <v>342</v>
      </c>
      <c r="AY54" s="60"/>
      <c r="AZ54" s="61"/>
      <c r="BA54" s="62"/>
      <c r="BB54" s="61"/>
      <c r="BC54" s="54"/>
      <c r="BD54" s="54"/>
      <c r="BE54" s="59" t="s">
        <v>342</v>
      </c>
      <c r="BF54" s="60"/>
      <c r="BG54" s="61"/>
      <c r="BH54" s="62"/>
      <c r="BI54" s="61"/>
      <c r="BJ54" s="54"/>
      <c r="BK54" s="54"/>
      <c r="BL54" s="59" t="s">
        <v>343</v>
      </c>
      <c r="BM54" s="60"/>
      <c r="BN54" s="61"/>
      <c r="BO54" s="62"/>
      <c r="BP54" s="61"/>
      <c r="BQ54" s="54"/>
      <c r="BR54" s="54"/>
      <c r="BS54" s="59" t="s">
        <v>343</v>
      </c>
      <c r="BT54" s="60"/>
      <c r="BU54" s="61"/>
      <c r="BV54" s="62"/>
      <c r="BW54" s="61"/>
      <c r="BX54" s="54"/>
      <c r="BY54" s="54"/>
      <c r="BZ54" s="59" t="s">
        <v>343</v>
      </c>
      <c r="CA54" s="60"/>
      <c r="CB54" s="61"/>
      <c r="CC54" s="62"/>
      <c r="CD54" s="61"/>
      <c r="CE54" s="54"/>
      <c r="CF54" s="54"/>
    </row>
    <row r="55" spans="1:84" ht="18" x14ac:dyDescent="0.25">
      <c r="A55" s="63"/>
      <c r="B55" s="64"/>
      <c r="C55" s="63"/>
      <c r="D55" s="65"/>
      <c r="E55" s="63"/>
      <c r="F55" s="54"/>
      <c r="G55" s="54"/>
      <c r="H55" s="63"/>
      <c r="I55" s="64"/>
      <c r="J55" s="63"/>
      <c r="K55" s="65"/>
      <c r="L55" s="63"/>
      <c r="M55" s="54"/>
      <c r="N55" s="54"/>
      <c r="O55" s="63"/>
      <c r="P55" s="64"/>
      <c r="Q55" s="63"/>
      <c r="R55" s="65"/>
      <c r="S55" s="63"/>
      <c r="T55" s="54"/>
      <c r="U55" s="54"/>
      <c r="V55" s="63"/>
      <c r="W55" s="64"/>
      <c r="X55" s="63"/>
      <c r="Y55" s="65"/>
      <c r="Z55" s="63"/>
      <c r="AA55" s="54"/>
      <c r="AB55" s="54"/>
      <c r="AC55" s="63"/>
      <c r="AD55" s="64"/>
      <c r="AE55" s="63"/>
      <c r="AF55" s="65"/>
      <c r="AG55" s="63"/>
      <c r="AH55" s="54"/>
      <c r="AI55" s="54"/>
      <c r="AJ55" s="63"/>
      <c r="AK55" s="64"/>
      <c r="AL55" s="63"/>
      <c r="AM55" s="65"/>
      <c r="AN55" s="63"/>
      <c r="AO55" s="54"/>
      <c r="AP55" s="54"/>
      <c r="AQ55" s="63"/>
      <c r="AR55" s="64"/>
      <c r="AS55" s="63"/>
      <c r="AT55" s="65"/>
      <c r="AU55" s="63"/>
      <c r="AV55" s="54"/>
      <c r="AW55" s="54"/>
      <c r="AX55" s="63"/>
      <c r="AY55" s="64"/>
      <c r="AZ55" s="63"/>
      <c r="BA55" s="65"/>
      <c r="BB55" s="63"/>
      <c r="BC55" s="54"/>
      <c r="BD55" s="54"/>
      <c r="BE55" s="63"/>
      <c r="BF55" s="64"/>
      <c r="BG55" s="63"/>
      <c r="BH55" s="65"/>
      <c r="BI55" s="63"/>
      <c r="BJ55" s="54"/>
      <c r="BK55" s="54"/>
      <c r="BL55" s="63"/>
      <c r="BM55" s="64"/>
      <c r="BN55" s="63"/>
      <c r="BO55" s="65"/>
      <c r="BP55" s="63"/>
      <c r="BQ55" s="54"/>
      <c r="BR55" s="54"/>
      <c r="BS55" s="63"/>
      <c r="BT55" s="64"/>
      <c r="BU55" s="63"/>
      <c r="BV55" s="65"/>
      <c r="BW55" s="63"/>
      <c r="BX55" s="54"/>
      <c r="BY55" s="54"/>
      <c r="BZ55" s="63"/>
      <c r="CA55" s="64"/>
      <c r="CB55" s="63"/>
      <c r="CC55" s="65"/>
      <c r="CD55" s="63"/>
      <c r="CE55" s="54"/>
      <c r="CF55" s="54"/>
    </row>
    <row r="56" spans="1:84" ht="72" x14ac:dyDescent="0.25">
      <c r="A56" s="66" t="s">
        <v>68</v>
      </c>
      <c r="B56" s="67" t="s">
        <v>107</v>
      </c>
      <c r="C56" s="68" t="s">
        <v>69</v>
      </c>
      <c r="D56" s="69" t="s">
        <v>70</v>
      </c>
      <c r="E56" s="68" t="s">
        <v>69</v>
      </c>
      <c r="F56" s="54"/>
      <c r="G56" s="54"/>
      <c r="H56" s="66" t="s">
        <v>68</v>
      </c>
      <c r="I56" s="67" t="s">
        <v>107</v>
      </c>
      <c r="J56" s="68" t="s">
        <v>69</v>
      </c>
      <c r="K56" s="69" t="s">
        <v>70</v>
      </c>
      <c r="L56" s="68" t="s">
        <v>69</v>
      </c>
      <c r="M56" s="54"/>
      <c r="N56" s="54"/>
      <c r="O56" s="66" t="s">
        <v>68</v>
      </c>
      <c r="P56" s="67" t="s">
        <v>107</v>
      </c>
      <c r="Q56" s="68" t="s">
        <v>69</v>
      </c>
      <c r="R56" s="69" t="s">
        <v>70</v>
      </c>
      <c r="S56" s="68" t="s">
        <v>69</v>
      </c>
      <c r="T56" s="54"/>
      <c r="U56" s="54"/>
      <c r="V56" s="66" t="s">
        <v>68</v>
      </c>
      <c r="W56" s="67" t="s">
        <v>107</v>
      </c>
      <c r="X56" s="68" t="s">
        <v>69</v>
      </c>
      <c r="Y56" s="69" t="s">
        <v>70</v>
      </c>
      <c r="Z56" s="68" t="s">
        <v>69</v>
      </c>
      <c r="AA56" s="54"/>
      <c r="AB56" s="54"/>
      <c r="AC56" s="66" t="s">
        <v>68</v>
      </c>
      <c r="AD56" s="67" t="s">
        <v>107</v>
      </c>
      <c r="AE56" s="68" t="s">
        <v>69</v>
      </c>
      <c r="AF56" s="69" t="s">
        <v>70</v>
      </c>
      <c r="AG56" s="68" t="s">
        <v>69</v>
      </c>
      <c r="AH56" s="54"/>
      <c r="AI56" s="54"/>
      <c r="AJ56" s="66" t="s">
        <v>68</v>
      </c>
      <c r="AK56" s="67" t="s">
        <v>107</v>
      </c>
      <c r="AL56" s="68" t="s">
        <v>69</v>
      </c>
      <c r="AM56" s="69" t="s">
        <v>70</v>
      </c>
      <c r="AN56" s="68" t="s">
        <v>69</v>
      </c>
      <c r="AO56" s="54"/>
      <c r="AP56" s="54"/>
      <c r="AQ56" s="66" t="s">
        <v>68</v>
      </c>
      <c r="AR56" s="67" t="s">
        <v>107</v>
      </c>
      <c r="AS56" s="68" t="s">
        <v>69</v>
      </c>
      <c r="AT56" s="69" t="s">
        <v>70</v>
      </c>
      <c r="AU56" s="68" t="s">
        <v>69</v>
      </c>
      <c r="AV56" s="54"/>
      <c r="AW56" s="54"/>
      <c r="AX56" s="66" t="s">
        <v>68</v>
      </c>
      <c r="AY56" s="67" t="s">
        <v>107</v>
      </c>
      <c r="AZ56" s="68" t="s">
        <v>69</v>
      </c>
      <c r="BA56" s="69" t="s">
        <v>70</v>
      </c>
      <c r="BB56" s="68" t="s">
        <v>69</v>
      </c>
      <c r="BC56" s="54"/>
      <c r="BD56" s="54"/>
      <c r="BE56" s="66" t="s">
        <v>68</v>
      </c>
      <c r="BF56" s="67" t="s">
        <v>107</v>
      </c>
      <c r="BG56" s="68" t="s">
        <v>69</v>
      </c>
      <c r="BH56" s="69" t="s">
        <v>70</v>
      </c>
      <c r="BI56" s="68" t="s">
        <v>69</v>
      </c>
      <c r="BJ56" s="54"/>
      <c r="BK56" s="54"/>
      <c r="BL56" s="66" t="s">
        <v>68</v>
      </c>
      <c r="BM56" s="67" t="s">
        <v>107</v>
      </c>
      <c r="BN56" s="68" t="s">
        <v>69</v>
      </c>
      <c r="BO56" s="69" t="s">
        <v>70</v>
      </c>
      <c r="BP56" s="68" t="s">
        <v>69</v>
      </c>
      <c r="BQ56" s="54"/>
      <c r="BR56" s="54"/>
      <c r="BS56" s="66" t="s">
        <v>68</v>
      </c>
      <c r="BT56" s="67" t="s">
        <v>107</v>
      </c>
      <c r="BU56" s="68" t="s">
        <v>69</v>
      </c>
      <c r="BV56" s="69" t="s">
        <v>70</v>
      </c>
      <c r="BW56" s="68" t="s">
        <v>69</v>
      </c>
      <c r="BX56" s="54"/>
      <c r="BY56" s="54"/>
      <c r="BZ56" s="66" t="s">
        <v>68</v>
      </c>
      <c r="CA56" s="67" t="s">
        <v>107</v>
      </c>
      <c r="CB56" s="68" t="s">
        <v>69</v>
      </c>
      <c r="CC56" s="69" t="s">
        <v>70</v>
      </c>
      <c r="CD56" s="68" t="s">
        <v>69</v>
      </c>
      <c r="CE56" s="54"/>
      <c r="CF56" s="54"/>
    </row>
    <row r="57" spans="1:84" ht="18" x14ac:dyDescent="0.25">
      <c r="A57" s="63"/>
      <c r="B57" s="64"/>
      <c r="C57" s="63"/>
      <c r="D57" s="65"/>
      <c r="E57" s="63"/>
      <c r="F57" s="54"/>
      <c r="G57" s="54"/>
      <c r="H57" s="63"/>
      <c r="I57" s="64"/>
      <c r="J57" s="63"/>
      <c r="K57" s="65"/>
      <c r="L57" s="63"/>
      <c r="M57" s="54"/>
      <c r="N57" s="54"/>
      <c r="O57" s="63"/>
      <c r="P57" s="64"/>
      <c r="Q57" s="63"/>
      <c r="R57" s="65"/>
      <c r="S57" s="63"/>
      <c r="T57" s="54"/>
      <c r="U57" s="54"/>
      <c r="V57" s="63"/>
      <c r="W57" s="64"/>
      <c r="X57" s="63"/>
      <c r="Y57" s="65"/>
      <c r="Z57" s="63"/>
      <c r="AA57" s="54"/>
      <c r="AB57" s="54"/>
      <c r="AC57" s="63"/>
      <c r="AD57" s="64"/>
      <c r="AE57" s="63"/>
      <c r="AF57" s="65"/>
      <c r="AG57" s="63"/>
      <c r="AH57" s="54"/>
      <c r="AI57" s="54"/>
      <c r="AJ57" s="63"/>
      <c r="AK57" s="64"/>
      <c r="AL57" s="63"/>
      <c r="AM57" s="65"/>
      <c r="AN57" s="63"/>
      <c r="AO57" s="54"/>
      <c r="AP57" s="54"/>
      <c r="AQ57" s="63"/>
      <c r="AR57" s="64"/>
      <c r="AS57" s="63"/>
      <c r="AT57" s="65"/>
      <c r="AU57" s="63"/>
      <c r="AV57" s="54"/>
      <c r="AW57" s="54"/>
      <c r="AX57" s="63"/>
      <c r="AY57" s="64"/>
      <c r="AZ57" s="63"/>
      <c r="BA57" s="65"/>
      <c r="BB57" s="63"/>
      <c r="BC57" s="54"/>
      <c r="BD57" s="54"/>
      <c r="BE57" s="63"/>
      <c r="BF57" s="64"/>
      <c r="BG57" s="63"/>
      <c r="BH57" s="65"/>
      <c r="BI57" s="63"/>
      <c r="BJ57" s="54"/>
      <c r="BK57" s="54"/>
      <c r="BL57" s="63"/>
      <c r="BM57" s="64"/>
      <c r="BN57" s="63"/>
      <c r="BO57" s="65"/>
      <c r="BP57" s="63"/>
      <c r="BQ57" s="54"/>
      <c r="BR57" s="54"/>
      <c r="BS57" s="63"/>
      <c r="BT57" s="64"/>
      <c r="BU57" s="63"/>
      <c r="BV57" s="65"/>
      <c r="BW57" s="63"/>
      <c r="BX57" s="54"/>
      <c r="BY57" s="54"/>
      <c r="BZ57" s="63"/>
      <c r="CA57" s="64"/>
      <c r="CB57" s="63"/>
      <c r="CC57" s="65"/>
      <c r="CD57" s="63"/>
      <c r="CE57" s="54"/>
      <c r="CF57" s="54"/>
    </row>
    <row r="58" spans="1:84" ht="18" x14ac:dyDescent="0.25">
      <c r="A58" s="61" t="s">
        <v>53</v>
      </c>
      <c r="B58" s="60">
        <v>36893685.880000047</v>
      </c>
      <c r="C58" s="71">
        <v>8.4233603349649619E-2</v>
      </c>
      <c r="D58" s="62">
        <v>915</v>
      </c>
      <c r="E58" s="71">
        <v>0.17154105736782901</v>
      </c>
      <c r="F58" s="54"/>
      <c r="G58" s="54"/>
      <c r="H58" s="61" t="s">
        <v>53</v>
      </c>
      <c r="I58" s="60">
        <v>34321845.220000029</v>
      </c>
      <c r="J58" s="71">
        <v>7.984011958700489E-2</v>
      </c>
      <c r="K58" s="62">
        <v>872</v>
      </c>
      <c r="L58" s="71">
        <v>0.1669218989280245</v>
      </c>
      <c r="M58" s="54"/>
      <c r="N58" s="54"/>
      <c r="O58" s="61" t="s">
        <v>53</v>
      </c>
      <c r="P58" s="60">
        <v>34304517.200000003</v>
      </c>
      <c r="Q58" s="71">
        <v>8.1905264503062222E-2</v>
      </c>
      <c r="R58" s="62">
        <v>927</v>
      </c>
      <c r="S58" s="71">
        <v>0.17961635341987986</v>
      </c>
      <c r="T58" s="54"/>
      <c r="U58" s="54"/>
      <c r="V58" s="61" t="s">
        <v>53</v>
      </c>
      <c r="W58" s="60">
        <v>33836354.889999971</v>
      </c>
      <c r="X58" s="71">
        <v>8.2471413719839209E-2</v>
      </c>
      <c r="Y58" s="62">
        <v>905</v>
      </c>
      <c r="Z58" s="71">
        <v>0.17977751291219707</v>
      </c>
      <c r="AA58" s="54"/>
      <c r="AB58" s="54"/>
      <c r="AC58" s="61" t="s">
        <v>53</v>
      </c>
      <c r="AD58" s="60">
        <v>40057358.909999929</v>
      </c>
      <c r="AE58" s="71">
        <v>9.9710028768498271E-2</v>
      </c>
      <c r="AF58" s="62">
        <v>996</v>
      </c>
      <c r="AG58" s="71">
        <v>0.20137484836231298</v>
      </c>
      <c r="AH58" s="54"/>
      <c r="AI58" s="54"/>
      <c r="AJ58" s="61" t="s">
        <v>53</v>
      </c>
      <c r="AK58" s="60">
        <v>38611273.059999987</v>
      </c>
      <c r="AL58" s="71">
        <v>9.8086526020279119E-2</v>
      </c>
      <c r="AM58" s="62">
        <v>962</v>
      </c>
      <c r="AN58" s="71">
        <v>0.19929562875492024</v>
      </c>
      <c r="AO58" s="54"/>
      <c r="AP58" s="54"/>
      <c r="AQ58" s="61" t="s">
        <v>53</v>
      </c>
      <c r="AR58" s="60">
        <v>42601308.299999997</v>
      </c>
      <c r="AS58" s="71">
        <v>0.11023755297495712</v>
      </c>
      <c r="AT58" s="62">
        <v>1010</v>
      </c>
      <c r="AU58" s="71">
        <v>0.2131251318843638</v>
      </c>
      <c r="AV58" s="54"/>
      <c r="AW58" s="54"/>
      <c r="AX58" s="61" t="s">
        <v>53</v>
      </c>
      <c r="AY58" s="60">
        <v>43332062.920000009</v>
      </c>
      <c r="AZ58" s="71">
        <v>0.11563411485931163</v>
      </c>
      <c r="BA58" s="62">
        <v>1040</v>
      </c>
      <c r="BB58" s="71">
        <v>0.2243797195253506</v>
      </c>
      <c r="BC58" s="54"/>
      <c r="BD58" s="54"/>
      <c r="BE58" s="61" t="s">
        <v>53</v>
      </c>
      <c r="BF58" s="60">
        <v>42983992.900000006</v>
      </c>
      <c r="BG58" s="71">
        <v>0.11771407018292057</v>
      </c>
      <c r="BH58" s="62">
        <v>1027</v>
      </c>
      <c r="BI58" s="71">
        <v>0.22726266873202036</v>
      </c>
      <c r="BJ58" s="54"/>
      <c r="BK58" s="54"/>
      <c r="BL58" s="61" t="s">
        <v>53</v>
      </c>
      <c r="BM58" s="60">
        <v>44489397.439999931</v>
      </c>
      <c r="BN58" s="71">
        <v>0.12494745730634275</v>
      </c>
      <c r="BO58" s="62">
        <v>1080</v>
      </c>
      <c r="BP58" s="71">
        <v>0.24390243902439024</v>
      </c>
      <c r="BQ58" s="54"/>
      <c r="BR58" s="54"/>
      <c r="BS58" s="61" t="s">
        <v>53</v>
      </c>
      <c r="BT58" s="60">
        <v>43126298.04999999</v>
      </c>
      <c r="BU58" s="71">
        <v>0.12417350593084293</v>
      </c>
      <c r="BV58" s="62">
        <v>1020</v>
      </c>
      <c r="BW58" s="71">
        <v>0.23792862141357593</v>
      </c>
      <c r="BX58" s="54"/>
      <c r="BY58" s="54"/>
      <c r="BZ58" s="61" t="s">
        <v>53</v>
      </c>
      <c r="CA58" s="60">
        <v>41890341.789999969</v>
      </c>
      <c r="CB58" s="71">
        <v>0.12340341010341301</v>
      </c>
      <c r="CC58" s="62">
        <v>1019</v>
      </c>
      <c r="CD58" s="71">
        <v>0.24192782526115861</v>
      </c>
      <c r="CE58" s="54"/>
      <c r="CF58" s="54"/>
    </row>
    <row r="59" spans="1:84" ht="18" x14ac:dyDescent="0.25">
      <c r="A59" s="61" t="s">
        <v>54</v>
      </c>
      <c r="B59" s="60">
        <v>207303397.31999996</v>
      </c>
      <c r="C59" s="71">
        <v>0.4733035403316464</v>
      </c>
      <c r="D59" s="62">
        <v>2533</v>
      </c>
      <c r="E59" s="71">
        <v>0.47487814023247094</v>
      </c>
      <c r="F59" s="54"/>
      <c r="G59" s="54"/>
      <c r="H59" s="61" t="s">
        <v>54</v>
      </c>
      <c r="I59" s="60">
        <v>204281024.43000028</v>
      </c>
      <c r="J59" s="71">
        <v>0.47520234752247614</v>
      </c>
      <c r="K59" s="62">
        <v>2486</v>
      </c>
      <c r="L59" s="71">
        <v>0.47588055130168455</v>
      </c>
      <c r="M59" s="54"/>
      <c r="N59" s="54"/>
      <c r="O59" s="61" t="s">
        <v>54</v>
      </c>
      <c r="P59" s="60">
        <v>197727920.25000027</v>
      </c>
      <c r="Q59" s="71">
        <v>0.47209402520658889</v>
      </c>
      <c r="R59" s="62">
        <v>2419</v>
      </c>
      <c r="S59" s="71">
        <v>0.46870761480333267</v>
      </c>
      <c r="T59" s="54"/>
      <c r="U59" s="54"/>
      <c r="V59" s="61" t="s">
        <v>54</v>
      </c>
      <c r="W59" s="60">
        <v>194224272.03000063</v>
      </c>
      <c r="X59" s="71">
        <v>0.47339467697079674</v>
      </c>
      <c r="Y59" s="62">
        <v>2365</v>
      </c>
      <c r="Z59" s="71">
        <v>0.46980532379817241</v>
      </c>
      <c r="AA59" s="54"/>
      <c r="AB59" s="54"/>
      <c r="AC59" s="61" t="s">
        <v>54</v>
      </c>
      <c r="AD59" s="60">
        <v>207143555.20999959</v>
      </c>
      <c r="AE59" s="71">
        <v>0.51561786426318601</v>
      </c>
      <c r="AF59" s="62">
        <v>2489</v>
      </c>
      <c r="AG59" s="71">
        <v>0.50323493732308933</v>
      </c>
      <c r="AH59" s="54"/>
      <c r="AI59" s="54"/>
      <c r="AJ59" s="61" t="s">
        <v>54</v>
      </c>
      <c r="AK59" s="60">
        <v>203450436.02000025</v>
      </c>
      <c r="AL59" s="71">
        <v>0.5168373095469464</v>
      </c>
      <c r="AM59" s="62">
        <v>2437</v>
      </c>
      <c r="AN59" s="71">
        <v>0.50486844831158073</v>
      </c>
      <c r="AO59" s="54"/>
      <c r="AP59" s="54"/>
      <c r="AQ59" s="61" t="s">
        <v>54</v>
      </c>
      <c r="AR59" s="60">
        <v>209225983.91999972</v>
      </c>
      <c r="AS59" s="71">
        <v>0.54140498042212692</v>
      </c>
      <c r="AT59" s="62">
        <v>2477</v>
      </c>
      <c r="AU59" s="71">
        <v>0.5226841105718506</v>
      </c>
      <c r="AV59" s="54"/>
      <c r="AW59" s="54"/>
      <c r="AX59" s="61" t="s">
        <v>54</v>
      </c>
      <c r="AY59" s="60">
        <v>200674313.50999966</v>
      </c>
      <c r="AZ59" s="71">
        <v>0.53551100626272252</v>
      </c>
      <c r="BA59" s="62">
        <v>2374</v>
      </c>
      <c r="BB59" s="71">
        <v>0.51218985976267528</v>
      </c>
      <c r="BC59" s="54"/>
      <c r="BD59" s="54"/>
      <c r="BE59" s="61" t="s">
        <v>54</v>
      </c>
      <c r="BF59" s="60">
        <v>195978108.54999995</v>
      </c>
      <c r="BG59" s="71">
        <v>0.53669701830261374</v>
      </c>
      <c r="BH59" s="62">
        <v>2316</v>
      </c>
      <c r="BI59" s="71">
        <v>0.51250276609869438</v>
      </c>
      <c r="BJ59" s="54"/>
      <c r="BK59" s="54"/>
      <c r="BL59" s="61" t="s">
        <v>54</v>
      </c>
      <c r="BM59" s="60">
        <v>194815070.42999959</v>
      </c>
      <c r="BN59" s="71">
        <v>0.54713367894030462</v>
      </c>
      <c r="BO59" s="62">
        <v>2290</v>
      </c>
      <c r="BP59" s="71">
        <v>0.51716350496838304</v>
      </c>
      <c r="BQ59" s="54"/>
      <c r="BR59" s="54"/>
      <c r="BS59" s="61" t="s">
        <v>54</v>
      </c>
      <c r="BT59" s="60">
        <v>190390348.67999977</v>
      </c>
      <c r="BU59" s="71">
        <v>0.54819073651027672</v>
      </c>
      <c r="BV59" s="62">
        <v>2242</v>
      </c>
      <c r="BW59" s="71">
        <v>0.52297644040121294</v>
      </c>
      <c r="BX59" s="54"/>
      <c r="BY59" s="54"/>
      <c r="BZ59" s="61" t="s">
        <v>54</v>
      </c>
      <c r="CA59" s="60">
        <v>185167838.43000039</v>
      </c>
      <c r="CB59" s="71">
        <v>0.54547997765906686</v>
      </c>
      <c r="CC59" s="62">
        <v>2175</v>
      </c>
      <c r="CD59" s="71">
        <v>0.51638176638176636</v>
      </c>
      <c r="CE59" s="54"/>
      <c r="CF59" s="54"/>
    </row>
    <row r="60" spans="1:84" ht="18" x14ac:dyDescent="0.25">
      <c r="A60" s="61" t="s">
        <v>55</v>
      </c>
      <c r="B60" s="60">
        <v>55963538.949999988</v>
      </c>
      <c r="C60" s="71">
        <v>0.12777282696257836</v>
      </c>
      <c r="D60" s="62">
        <v>587</v>
      </c>
      <c r="E60" s="71">
        <v>0.11004874390701162</v>
      </c>
      <c r="F60" s="54"/>
      <c r="G60" s="54"/>
      <c r="H60" s="61" t="s">
        <v>55</v>
      </c>
      <c r="I60" s="60">
        <v>54229340.030000038</v>
      </c>
      <c r="J60" s="71">
        <v>0.12614930710650035</v>
      </c>
      <c r="K60" s="62">
        <v>575</v>
      </c>
      <c r="L60" s="71">
        <v>0.11006891271056661</v>
      </c>
      <c r="M60" s="54"/>
      <c r="N60" s="54"/>
      <c r="O60" s="61" t="s">
        <v>55</v>
      </c>
      <c r="P60" s="60">
        <v>51986366.719999954</v>
      </c>
      <c r="Q60" s="71">
        <v>0.12412234493580883</v>
      </c>
      <c r="R60" s="62">
        <v>548</v>
      </c>
      <c r="S60" s="71">
        <v>0.10618097267971323</v>
      </c>
      <c r="T60" s="54"/>
      <c r="U60" s="54"/>
      <c r="V60" s="61" t="s">
        <v>55</v>
      </c>
      <c r="W60" s="60">
        <v>49470166.29999993</v>
      </c>
      <c r="X60" s="71">
        <v>0.12057665682311162</v>
      </c>
      <c r="Y60" s="62">
        <v>513</v>
      </c>
      <c r="Z60" s="71">
        <v>0.10190703218116806</v>
      </c>
      <c r="AA60" s="54"/>
      <c r="AB60" s="54"/>
      <c r="AC60" s="61" t="s">
        <v>55</v>
      </c>
      <c r="AD60" s="60">
        <v>42068180.799999967</v>
      </c>
      <c r="AE60" s="71">
        <v>0.10471532901684233</v>
      </c>
      <c r="AF60" s="62">
        <v>449</v>
      </c>
      <c r="AG60" s="71">
        <v>9.0780428629195303E-2</v>
      </c>
      <c r="AH60" s="54"/>
      <c r="AI60" s="54"/>
      <c r="AJ60" s="61" t="s">
        <v>55</v>
      </c>
      <c r="AK60" s="60">
        <v>40258151.730000004</v>
      </c>
      <c r="AL60" s="71">
        <v>0.10227019039379458</v>
      </c>
      <c r="AM60" s="62">
        <v>430</v>
      </c>
      <c r="AN60" s="71">
        <v>8.9082245701263718E-2</v>
      </c>
      <c r="AO60" s="54"/>
      <c r="AP60" s="54"/>
      <c r="AQ60" s="61" t="s">
        <v>55</v>
      </c>
      <c r="AR60" s="60">
        <v>35077185.959999986</v>
      </c>
      <c r="AS60" s="71">
        <v>9.0767708781326811E-2</v>
      </c>
      <c r="AT60" s="62">
        <v>356</v>
      </c>
      <c r="AU60" s="71">
        <v>7.5121333614686647E-2</v>
      </c>
      <c r="AV60" s="54"/>
      <c r="AW60" s="54"/>
      <c r="AX60" s="61" t="s">
        <v>55</v>
      </c>
      <c r="AY60" s="60">
        <v>34566977.239999995</v>
      </c>
      <c r="AZ60" s="71">
        <v>9.2243977026639321E-2</v>
      </c>
      <c r="BA60" s="62">
        <v>355</v>
      </c>
      <c r="BB60" s="71">
        <v>7.6591154261057171E-2</v>
      </c>
      <c r="BC60" s="54"/>
      <c r="BD60" s="54"/>
      <c r="BE60" s="61" t="s">
        <v>55</v>
      </c>
      <c r="BF60" s="60">
        <v>31856659.340000007</v>
      </c>
      <c r="BG60" s="71">
        <v>8.7241244480620428E-2</v>
      </c>
      <c r="BH60" s="62">
        <v>326</v>
      </c>
      <c r="BI60" s="71">
        <v>7.2139853949988939E-2</v>
      </c>
      <c r="BJ60" s="54"/>
      <c r="BK60" s="54"/>
      <c r="BL60" s="61" t="s">
        <v>55</v>
      </c>
      <c r="BM60" s="60">
        <v>29532721.919999998</v>
      </c>
      <c r="BN60" s="71">
        <v>8.2941975472151916E-2</v>
      </c>
      <c r="BO60" s="62">
        <v>300</v>
      </c>
      <c r="BP60" s="71">
        <v>6.7750677506775062E-2</v>
      </c>
      <c r="BQ60" s="54"/>
      <c r="BR60" s="54"/>
      <c r="BS60" s="61" t="s">
        <v>55</v>
      </c>
      <c r="BT60" s="60">
        <v>28741342.100000009</v>
      </c>
      <c r="BU60" s="71">
        <v>8.275491695524137E-2</v>
      </c>
      <c r="BV60" s="62">
        <v>290</v>
      </c>
      <c r="BW60" s="71">
        <v>6.7646372754840214E-2</v>
      </c>
      <c r="BX60" s="54"/>
      <c r="BY60" s="54"/>
      <c r="BZ60" s="61" t="s">
        <v>55</v>
      </c>
      <c r="CA60" s="60">
        <v>28504909.949999977</v>
      </c>
      <c r="CB60" s="71">
        <v>8.3971697107528123E-2</v>
      </c>
      <c r="CC60" s="62">
        <v>291</v>
      </c>
      <c r="CD60" s="71">
        <v>6.9088319088319083E-2</v>
      </c>
      <c r="CE60" s="54"/>
      <c r="CF60" s="54"/>
    </row>
    <row r="61" spans="1:84" ht="18" x14ac:dyDescent="0.25">
      <c r="A61" s="61" t="s">
        <v>56</v>
      </c>
      <c r="B61" s="60">
        <v>32764640.050000004</v>
      </c>
      <c r="C61" s="71">
        <v>7.48063964886162E-2</v>
      </c>
      <c r="D61" s="62">
        <v>349</v>
      </c>
      <c r="E61" s="71">
        <v>6.5429321334833146E-2</v>
      </c>
      <c r="F61" s="54"/>
      <c r="G61" s="54"/>
      <c r="H61" s="61" t="s">
        <v>56</v>
      </c>
      <c r="I61" s="60">
        <v>32273614.93</v>
      </c>
      <c r="J61" s="71">
        <v>7.5075487899893989E-2</v>
      </c>
      <c r="K61" s="62">
        <v>346</v>
      </c>
      <c r="L61" s="71">
        <v>6.6232771822358344E-2</v>
      </c>
      <c r="M61" s="54"/>
      <c r="N61" s="54"/>
      <c r="O61" s="61" t="s">
        <v>56</v>
      </c>
      <c r="P61" s="60">
        <v>32988601.530000024</v>
      </c>
      <c r="Q61" s="71">
        <v>7.8763391950631353E-2</v>
      </c>
      <c r="R61" s="62">
        <v>348</v>
      </c>
      <c r="S61" s="71">
        <v>6.7428792869598908E-2</v>
      </c>
      <c r="T61" s="54"/>
      <c r="U61" s="54"/>
      <c r="V61" s="61" t="s">
        <v>56</v>
      </c>
      <c r="W61" s="60">
        <v>31661302.529999975</v>
      </c>
      <c r="X61" s="71">
        <v>7.7170025800631439E-2</v>
      </c>
      <c r="Y61" s="62">
        <v>342</v>
      </c>
      <c r="Z61" s="71">
        <v>6.7938021454112041E-2</v>
      </c>
      <c r="AA61" s="54"/>
      <c r="AB61" s="54"/>
      <c r="AC61" s="61" t="s">
        <v>56</v>
      </c>
      <c r="AD61" s="60">
        <v>25331391.860000003</v>
      </c>
      <c r="AE61" s="71">
        <v>6.3054426947657879E-2</v>
      </c>
      <c r="AF61" s="62">
        <v>245</v>
      </c>
      <c r="AG61" s="71">
        <v>4.9534977759805907E-2</v>
      </c>
      <c r="AH61" s="54"/>
      <c r="AI61" s="54"/>
      <c r="AJ61" s="61" t="s">
        <v>56</v>
      </c>
      <c r="AK61" s="60">
        <v>25534101.530000027</v>
      </c>
      <c r="AL61" s="71">
        <v>6.4865805129886517E-2</v>
      </c>
      <c r="AM61" s="62">
        <v>246</v>
      </c>
      <c r="AN61" s="71">
        <v>5.09633312616532E-2</v>
      </c>
      <c r="AO61" s="54"/>
      <c r="AP61" s="54"/>
      <c r="AQ61" s="61" t="s">
        <v>56</v>
      </c>
      <c r="AR61" s="60">
        <v>25619775.030000001</v>
      </c>
      <c r="AS61" s="71">
        <v>6.6295177772183786E-2</v>
      </c>
      <c r="AT61" s="62">
        <v>253</v>
      </c>
      <c r="AU61" s="71">
        <v>5.3386790462122809E-2</v>
      </c>
      <c r="AV61" s="54"/>
      <c r="AW61" s="54"/>
      <c r="AX61" s="61" t="s">
        <v>56</v>
      </c>
      <c r="AY61" s="60">
        <v>23357026.849999987</v>
      </c>
      <c r="AZ61" s="71">
        <v>6.2329576381611226E-2</v>
      </c>
      <c r="BA61" s="62">
        <v>234</v>
      </c>
      <c r="BB61" s="71">
        <v>5.0485436893203881E-2</v>
      </c>
      <c r="BC61" s="54"/>
      <c r="BD61" s="54"/>
      <c r="BE61" s="61" t="s">
        <v>56</v>
      </c>
      <c r="BF61" s="60">
        <v>23934764.789999984</v>
      </c>
      <c r="BG61" s="71">
        <v>6.554669290162092E-2</v>
      </c>
      <c r="BH61" s="62">
        <v>238</v>
      </c>
      <c r="BI61" s="71">
        <v>5.2666519141402968E-2</v>
      </c>
      <c r="BJ61" s="54"/>
      <c r="BK61" s="54"/>
      <c r="BL61" s="61" t="s">
        <v>56</v>
      </c>
      <c r="BM61" s="60">
        <v>23703881.589999981</v>
      </c>
      <c r="BN61" s="71">
        <v>6.6571810439901777E-2</v>
      </c>
      <c r="BO61" s="62">
        <v>233</v>
      </c>
      <c r="BP61" s="71">
        <v>5.2619692863595302E-2</v>
      </c>
      <c r="BQ61" s="54"/>
      <c r="BR61" s="54"/>
      <c r="BS61" s="61" t="s">
        <v>56</v>
      </c>
      <c r="BT61" s="60">
        <v>22258397.519999988</v>
      </c>
      <c r="BU61" s="71">
        <v>6.408858124702356E-2</v>
      </c>
      <c r="BV61" s="62">
        <v>220</v>
      </c>
      <c r="BW61" s="71">
        <v>5.1317937951947751E-2</v>
      </c>
      <c r="BX61" s="54"/>
      <c r="BY61" s="54"/>
      <c r="BZ61" s="61" t="s">
        <v>56</v>
      </c>
      <c r="CA61" s="60">
        <v>21906219.009999998</v>
      </c>
      <c r="CB61" s="71">
        <v>6.4532825773017249E-2</v>
      </c>
      <c r="CC61" s="62">
        <v>220</v>
      </c>
      <c r="CD61" s="71">
        <v>5.2231718898385564E-2</v>
      </c>
      <c r="CE61" s="54"/>
      <c r="CF61" s="54"/>
    </row>
    <row r="62" spans="1:84" ht="18" x14ac:dyDescent="0.25">
      <c r="A62" s="61" t="s">
        <v>57</v>
      </c>
      <c r="B62" s="60">
        <v>23613209.869999997</v>
      </c>
      <c r="C62" s="71">
        <v>5.3912362144327139E-2</v>
      </c>
      <c r="D62" s="62">
        <v>230</v>
      </c>
      <c r="E62" s="71">
        <v>4.3119610048743907E-2</v>
      </c>
      <c r="F62" s="54"/>
      <c r="G62" s="54"/>
      <c r="H62" s="61" t="s">
        <v>57</v>
      </c>
      <c r="I62" s="60">
        <v>23409317.440000013</v>
      </c>
      <c r="J62" s="71">
        <v>5.4455192950134707E-2</v>
      </c>
      <c r="K62" s="62">
        <v>227</v>
      </c>
      <c r="L62" s="71">
        <v>4.3453292496171518E-2</v>
      </c>
      <c r="M62" s="54"/>
      <c r="N62" s="54"/>
      <c r="O62" s="61" t="s">
        <v>57</v>
      </c>
      <c r="P62" s="60">
        <v>23198098.910000004</v>
      </c>
      <c r="Q62" s="71">
        <v>5.5387645193028676E-2</v>
      </c>
      <c r="R62" s="62">
        <v>224</v>
      </c>
      <c r="S62" s="71">
        <v>4.3402441387328038E-2</v>
      </c>
      <c r="T62" s="54"/>
      <c r="U62" s="54"/>
      <c r="V62" s="61" t="s">
        <v>57</v>
      </c>
      <c r="W62" s="60">
        <v>22904396.879999992</v>
      </c>
      <c r="X62" s="71">
        <v>5.58262849894667E-2</v>
      </c>
      <c r="Y62" s="62">
        <v>218</v>
      </c>
      <c r="Z62" s="71">
        <v>4.3305522447357969E-2</v>
      </c>
      <c r="AA62" s="54"/>
      <c r="AB62" s="54"/>
      <c r="AC62" s="61" t="s">
        <v>57</v>
      </c>
      <c r="AD62" s="60">
        <v>20537129.600000001</v>
      </c>
      <c r="AE62" s="71">
        <v>5.1120638977702915E-2</v>
      </c>
      <c r="AF62" s="62">
        <v>199</v>
      </c>
      <c r="AG62" s="71">
        <v>4.0234532955923982E-2</v>
      </c>
      <c r="AH62" s="54"/>
      <c r="AI62" s="54"/>
      <c r="AJ62" s="61" t="s">
        <v>57</v>
      </c>
      <c r="AK62" s="60">
        <v>19730213.969999999</v>
      </c>
      <c r="AL62" s="71">
        <v>5.0121842471932208E-2</v>
      </c>
      <c r="AM62" s="62">
        <v>193</v>
      </c>
      <c r="AN62" s="71">
        <v>3.99834265589393E-2</v>
      </c>
      <c r="AO62" s="54"/>
      <c r="AP62" s="54"/>
      <c r="AQ62" s="61" t="s">
        <v>57</v>
      </c>
      <c r="AR62" s="60">
        <v>20586103.709999982</v>
      </c>
      <c r="AS62" s="71">
        <v>5.3269765386033563E-2</v>
      </c>
      <c r="AT62" s="62">
        <v>207</v>
      </c>
      <c r="AU62" s="71">
        <v>4.3680101287191388E-2</v>
      </c>
      <c r="AV62" s="54"/>
      <c r="AW62" s="54"/>
      <c r="AX62" s="61" t="s">
        <v>57</v>
      </c>
      <c r="AY62" s="60">
        <v>20918310.409999996</v>
      </c>
      <c r="AZ62" s="71">
        <v>5.5821720583172113E-2</v>
      </c>
      <c r="BA62" s="62">
        <v>208</v>
      </c>
      <c r="BB62" s="71">
        <v>4.4875943905070118E-2</v>
      </c>
      <c r="BC62" s="54"/>
      <c r="BD62" s="54"/>
      <c r="BE62" s="61" t="s">
        <v>57</v>
      </c>
      <c r="BF62" s="60">
        <v>19175219.939999998</v>
      </c>
      <c r="BG62" s="71">
        <v>5.251241295896681E-2</v>
      </c>
      <c r="BH62" s="62">
        <v>196</v>
      </c>
      <c r="BI62" s="71">
        <v>4.3372427528214207E-2</v>
      </c>
      <c r="BJ62" s="54"/>
      <c r="BK62" s="54"/>
      <c r="BL62" s="61" t="s">
        <v>57</v>
      </c>
      <c r="BM62" s="60">
        <v>19058177.29999999</v>
      </c>
      <c r="BN62" s="71">
        <v>5.3524455972682718E-2</v>
      </c>
      <c r="BO62" s="62">
        <v>185</v>
      </c>
      <c r="BP62" s="71">
        <v>4.1779584462511295E-2</v>
      </c>
      <c r="BQ62" s="54"/>
      <c r="BR62" s="54"/>
      <c r="BS62" s="61" t="s">
        <v>57</v>
      </c>
      <c r="BT62" s="60">
        <v>18556488.970000003</v>
      </c>
      <c r="BU62" s="71">
        <v>5.3429679739736377E-2</v>
      </c>
      <c r="BV62" s="62">
        <v>178</v>
      </c>
      <c r="BW62" s="71">
        <v>4.1520877070212271E-2</v>
      </c>
      <c r="BX62" s="54"/>
      <c r="BY62" s="54"/>
      <c r="BZ62" s="61" t="s">
        <v>57</v>
      </c>
      <c r="CA62" s="60">
        <v>18404655.07</v>
      </c>
      <c r="CB62" s="71">
        <v>5.4217681221146015E-2</v>
      </c>
      <c r="CC62" s="62">
        <v>177</v>
      </c>
      <c r="CD62" s="71">
        <v>4.2022792022792022E-2</v>
      </c>
      <c r="CE62" s="54"/>
      <c r="CF62" s="54"/>
    </row>
    <row r="63" spans="1:84" ht="18" x14ac:dyDescent="0.25">
      <c r="A63" s="61" t="s">
        <v>58</v>
      </c>
      <c r="B63" s="60">
        <v>21630410.419999998</v>
      </c>
      <c r="C63" s="71">
        <v>4.938534516542064E-2</v>
      </c>
      <c r="D63" s="62">
        <v>208</v>
      </c>
      <c r="E63" s="71">
        <v>3.8995125609298839E-2</v>
      </c>
      <c r="F63" s="54"/>
      <c r="G63" s="54"/>
      <c r="H63" s="61" t="s">
        <v>58</v>
      </c>
      <c r="I63" s="60">
        <v>21664208.84</v>
      </c>
      <c r="J63" s="71">
        <v>5.039568861919852E-2</v>
      </c>
      <c r="K63" s="62">
        <v>208</v>
      </c>
      <c r="L63" s="71">
        <v>3.9816232771822356E-2</v>
      </c>
      <c r="M63" s="54"/>
      <c r="N63" s="54"/>
      <c r="O63" s="61" t="s">
        <v>58</v>
      </c>
      <c r="P63" s="60">
        <v>20383265.870000005</v>
      </c>
      <c r="Q63" s="71">
        <v>4.8666966300245459E-2</v>
      </c>
      <c r="R63" s="62">
        <v>198</v>
      </c>
      <c r="S63" s="71">
        <v>3.8364658012013178E-2</v>
      </c>
      <c r="T63" s="54"/>
      <c r="U63" s="54"/>
      <c r="V63" s="61" t="s">
        <v>58</v>
      </c>
      <c r="W63" s="60">
        <v>20035083.620000008</v>
      </c>
      <c r="X63" s="71">
        <v>4.88327325891987E-2</v>
      </c>
      <c r="Y63" s="62">
        <v>196</v>
      </c>
      <c r="Z63" s="71">
        <v>3.8935240365514504E-2</v>
      </c>
      <c r="AA63" s="54"/>
      <c r="AB63" s="54"/>
      <c r="AC63" s="61" t="s">
        <v>58</v>
      </c>
      <c r="AD63" s="60">
        <v>24230546.409999996</v>
      </c>
      <c r="AE63" s="71">
        <v>6.0314223038164257E-2</v>
      </c>
      <c r="AF63" s="62">
        <v>213</v>
      </c>
      <c r="AG63" s="71">
        <v>4.3065103113627171E-2</v>
      </c>
      <c r="AH63" s="54"/>
      <c r="AI63" s="54"/>
      <c r="AJ63" s="61" t="s">
        <v>58</v>
      </c>
      <c r="AK63" s="60">
        <v>23862875.169999991</v>
      </c>
      <c r="AL63" s="71">
        <v>6.0620288863401629E-2</v>
      </c>
      <c r="AM63" s="62">
        <v>206</v>
      </c>
      <c r="AN63" s="71">
        <v>4.2676610731303084E-2</v>
      </c>
      <c r="AO63" s="54"/>
      <c r="AP63" s="54"/>
      <c r="AQ63" s="61" t="s">
        <v>58</v>
      </c>
      <c r="AR63" s="60">
        <v>24144526.589999996</v>
      </c>
      <c r="AS63" s="71">
        <v>6.247774153500317E-2</v>
      </c>
      <c r="AT63" s="62">
        <v>214</v>
      </c>
      <c r="AU63" s="71">
        <v>4.515720616163748E-2</v>
      </c>
      <c r="AV63" s="54"/>
      <c r="AW63" s="54"/>
      <c r="AX63" s="61" t="s">
        <v>58</v>
      </c>
      <c r="AY63" s="60">
        <v>23243669.010000005</v>
      </c>
      <c r="AZ63" s="71">
        <v>6.2027074432535745E-2</v>
      </c>
      <c r="BA63" s="62">
        <v>206</v>
      </c>
      <c r="BB63" s="71">
        <v>4.4444444444444446E-2</v>
      </c>
      <c r="BC63" s="54"/>
      <c r="BD63" s="54"/>
      <c r="BE63" s="61" t="s">
        <v>58</v>
      </c>
      <c r="BF63" s="60">
        <v>23395412.510000002</v>
      </c>
      <c r="BG63" s="71">
        <v>6.406964649765047E-2</v>
      </c>
      <c r="BH63" s="62">
        <v>204</v>
      </c>
      <c r="BI63" s="71">
        <v>4.5142730692631111E-2</v>
      </c>
      <c r="BJ63" s="54"/>
      <c r="BK63" s="54"/>
      <c r="BL63" s="61" t="s">
        <v>58</v>
      </c>
      <c r="BM63" s="60">
        <v>20979514.600000001</v>
      </c>
      <c r="BN63" s="71">
        <v>5.8920487928085068E-2</v>
      </c>
      <c r="BO63" s="62">
        <v>171</v>
      </c>
      <c r="BP63" s="71">
        <v>3.8617886178861791E-2</v>
      </c>
      <c r="BQ63" s="54"/>
      <c r="BR63" s="54"/>
      <c r="BS63" s="61" t="s">
        <v>58</v>
      </c>
      <c r="BT63" s="60">
        <v>20849416.619999997</v>
      </c>
      <c r="BU63" s="71">
        <v>6.0031703980633823E-2</v>
      </c>
      <c r="BV63" s="62">
        <v>169</v>
      </c>
      <c r="BW63" s="71">
        <v>3.9421506881268956E-2</v>
      </c>
      <c r="BX63" s="54"/>
      <c r="BY63" s="54"/>
      <c r="BZ63" s="61" t="s">
        <v>58</v>
      </c>
      <c r="CA63" s="60">
        <v>20467142.780000005</v>
      </c>
      <c r="CB63" s="71">
        <v>6.0293497407757746E-2</v>
      </c>
      <c r="CC63" s="62">
        <v>164</v>
      </c>
      <c r="CD63" s="71">
        <v>3.8936372269705602E-2</v>
      </c>
      <c r="CE63" s="54"/>
      <c r="CF63" s="54"/>
    </row>
    <row r="64" spans="1:84" ht="18" x14ac:dyDescent="0.25">
      <c r="A64" s="61" t="s">
        <v>59</v>
      </c>
      <c r="B64" s="60">
        <v>24533456.840000004</v>
      </c>
      <c r="C64" s="71">
        <v>5.601341863694282E-2</v>
      </c>
      <c r="D64" s="62">
        <v>209</v>
      </c>
      <c r="E64" s="71">
        <v>3.9182602174728159E-2</v>
      </c>
      <c r="F64" s="54"/>
      <c r="G64" s="54"/>
      <c r="H64" s="61" t="s">
        <v>59</v>
      </c>
      <c r="I64" s="60">
        <v>24424635.089999989</v>
      </c>
      <c r="J64" s="71">
        <v>5.6817043895944518E-2</v>
      </c>
      <c r="K64" s="62">
        <v>208</v>
      </c>
      <c r="L64" s="71">
        <v>3.9816232771822356E-2</v>
      </c>
      <c r="M64" s="54"/>
      <c r="N64" s="54"/>
      <c r="O64" s="61" t="s">
        <v>59</v>
      </c>
      <c r="P64" s="60">
        <v>22995509.519999996</v>
      </c>
      <c r="Q64" s="71">
        <v>5.4903943951098218E-2</v>
      </c>
      <c r="R64" s="62">
        <v>196</v>
      </c>
      <c r="S64" s="71">
        <v>3.7977136213912036E-2</v>
      </c>
      <c r="T64" s="54"/>
      <c r="U64" s="54"/>
      <c r="V64" s="61" t="s">
        <v>59</v>
      </c>
      <c r="W64" s="60">
        <v>23051025.82</v>
      </c>
      <c r="X64" s="71">
        <v>5.6183672657652436E-2</v>
      </c>
      <c r="Y64" s="62">
        <v>197</v>
      </c>
      <c r="Z64" s="71">
        <v>3.913388955105284E-2</v>
      </c>
      <c r="AA64" s="54"/>
      <c r="AB64" s="54"/>
      <c r="AC64" s="61" t="s">
        <v>59</v>
      </c>
      <c r="AD64" s="60">
        <v>21597683.66</v>
      </c>
      <c r="AE64" s="71">
        <v>5.3760550312614924E-2</v>
      </c>
      <c r="AF64" s="62">
        <v>182</v>
      </c>
      <c r="AG64" s="71">
        <v>3.6797412050141531E-2</v>
      </c>
      <c r="AH64" s="54"/>
      <c r="AI64" s="54"/>
      <c r="AJ64" s="61" t="s">
        <v>59</v>
      </c>
      <c r="AK64" s="60">
        <v>21062408.470000003</v>
      </c>
      <c r="AL64" s="71">
        <v>5.3506095829371839E-2</v>
      </c>
      <c r="AM64" s="62">
        <v>178</v>
      </c>
      <c r="AN64" s="71">
        <v>3.6875906360058004E-2</v>
      </c>
      <c r="AO64" s="54"/>
      <c r="AP64" s="54"/>
      <c r="AQ64" s="61" t="s">
        <v>59</v>
      </c>
      <c r="AR64" s="60">
        <v>17121831.32</v>
      </c>
      <c r="AS64" s="71">
        <v>4.4305418365913896E-2</v>
      </c>
      <c r="AT64" s="62">
        <v>131</v>
      </c>
      <c r="AU64" s="71">
        <v>2.7642962650348175E-2</v>
      </c>
      <c r="AV64" s="54"/>
      <c r="AW64" s="54"/>
      <c r="AX64" s="61" t="s">
        <v>59</v>
      </c>
      <c r="AY64" s="60">
        <v>16807480.099999998</v>
      </c>
      <c r="AZ64" s="71">
        <v>4.4851732260408013E-2</v>
      </c>
      <c r="BA64" s="62">
        <v>129</v>
      </c>
      <c r="BB64" s="71">
        <v>2.7831715210355986E-2</v>
      </c>
      <c r="BC64" s="54"/>
      <c r="BD64" s="54"/>
      <c r="BE64" s="61" t="s">
        <v>59</v>
      </c>
      <c r="BF64" s="60">
        <v>16114905.140000002</v>
      </c>
      <c r="BG64" s="71">
        <v>4.4131569606719052E-2</v>
      </c>
      <c r="BH64" s="62">
        <v>124</v>
      </c>
      <c r="BI64" s="71">
        <v>2.7439699048462048E-2</v>
      </c>
      <c r="BJ64" s="54"/>
      <c r="BK64" s="54"/>
      <c r="BL64" s="61" t="s">
        <v>59</v>
      </c>
      <c r="BM64" s="60">
        <v>14412572.420000004</v>
      </c>
      <c r="BN64" s="71">
        <v>4.0477380696179788E-2</v>
      </c>
      <c r="BO64" s="62">
        <v>105</v>
      </c>
      <c r="BP64" s="71">
        <v>2.3712737127371274E-2</v>
      </c>
      <c r="BQ64" s="54"/>
      <c r="BR64" s="54"/>
      <c r="BS64" s="61" t="s">
        <v>59</v>
      </c>
      <c r="BT64" s="60">
        <v>14116237.989999996</v>
      </c>
      <c r="BU64" s="71">
        <v>4.0644869627812982E-2</v>
      </c>
      <c r="BV64" s="62">
        <v>103</v>
      </c>
      <c r="BW64" s="71">
        <v>2.4026125495684628E-2</v>
      </c>
      <c r="BX64" s="54"/>
      <c r="BY64" s="54"/>
      <c r="BZ64" s="61" t="s">
        <v>59</v>
      </c>
      <c r="CA64" s="60">
        <v>14240569.209999999</v>
      </c>
      <c r="CB64" s="71">
        <v>4.1950834661062031E-2</v>
      </c>
      <c r="CC64" s="62">
        <v>104</v>
      </c>
      <c r="CD64" s="71">
        <v>2.4691358024691357E-2</v>
      </c>
      <c r="CE64" s="54"/>
      <c r="CF64" s="54"/>
    </row>
    <row r="65" spans="1:84" ht="18" x14ac:dyDescent="0.25">
      <c r="A65" s="61" t="s">
        <v>60</v>
      </c>
      <c r="B65" s="60">
        <v>19248665.510000002</v>
      </c>
      <c r="C65" s="71">
        <v>4.3947478190526058E-2</v>
      </c>
      <c r="D65" s="62">
        <v>171</v>
      </c>
      <c r="E65" s="71">
        <v>3.2058492688413945E-2</v>
      </c>
      <c r="F65" s="54"/>
      <c r="G65" s="54"/>
      <c r="H65" s="61" t="s">
        <v>60</v>
      </c>
      <c r="I65" s="60">
        <v>19718667.04999999</v>
      </c>
      <c r="J65" s="71">
        <v>4.586993284530437E-2</v>
      </c>
      <c r="K65" s="62">
        <v>174</v>
      </c>
      <c r="L65" s="71">
        <v>3.330781010719755E-2</v>
      </c>
      <c r="M65" s="54"/>
      <c r="N65" s="54"/>
      <c r="O65" s="61" t="s">
        <v>60</v>
      </c>
      <c r="P65" s="60">
        <v>19544483.999999996</v>
      </c>
      <c r="Q65" s="71">
        <v>4.6664295616318047E-2</v>
      </c>
      <c r="R65" s="62">
        <v>172</v>
      </c>
      <c r="S65" s="71">
        <v>3.3326874636698312E-2</v>
      </c>
      <c r="T65" s="54"/>
      <c r="U65" s="54"/>
      <c r="V65" s="61" t="s">
        <v>60</v>
      </c>
      <c r="W65" s="60">
        <v>19385282.220000003</v>
      </c>
      <c r="X65" s="71">
        <v>4.7248931962052265E-2</v>
      </c>
      <c r="Y65" s="62">
        <v>169</v>
      </c>
      <c r="Z65" s="71">
        <v>3.357171235597934E-2</v>
      </c>
      <c r="AA65" s="54"/>
      <c r="AB65" s="54"/>
      <c r="AC65" s="61" t="s">
        <v>60</v>
      </c>
      <c r="AD65" s="60">
        <v>18286917.629999995</v>
      </c>
      <c r="AE65" s="71">
        <v>4.5519453418564407E-2</v>
      </c>
      <c r="AF65" s="62">
        <v>151</v>
      </c>
      <c r="AG65" s="71">
        <v>3.0529720986655885E-2</v>
      </c>
      <c r="AH65" s="54"/>
      <c r="AI65" s="54"/>
      <c r="AJ65" s="61" t="s">
        <v>60</v>
      </c>
      <c r="AK65" s="60">
        <v>18652895.489999998</v>
      </c>
      <c r="AL65" s="71">
        <v>4.7385065910422804E-2</v>
      </c>
      <c r="AM65" s="62">
        <v>153</v>
      </c>
      <c r="AN65" s="71">
        <v>3.1696706028589185E-2</v>
      </c>
      <c r="AO65" s="54"/>
      <c r="AP65" s="54"/>
      <c r="AQ65" s="61" t="s">
        <v>60</v>
      </c>
      <c r="AR65" s="60">
        <v>11662615.109999999</v>
      </c>
      <c r="AS65" s="71">
        <v>3.0178841972680927E-2</v>
      </c>
      <c r="AT65" s="62">
        <v>88</v>
      </c>
      <c r="AU65" s="71">
        <v>1.8569318421607934E-2</v>
      </c>
      <c r="AV65" s="54"/>
      <c r="AW65" s="54"/>
      <c r="AX65" s="61" t="s">
        <v>60</v>
      </c>
      <c r="AY65" s="60">
        <v>11423319.879999995</v>
      </c>
      <c r="AZ65" s="71">
        <v>3.0483789463642205E-2</v>
      </c>
      <c r="BA65" s="62">
        <v>86</v>
      </c>
      <c r="BB65" s="71">
        <v>1.8554476806903992E-2</v>
      </c>
      <c r="BC65" s="54"/>
      <c r="BD65" s="54"/>
      <c r="BE65" s="61" t="s">
        <v>60</v>
      </c>
      <c r="BF65" s="60">
        <v>11389393.889999999</v>
      </c>
      <c r="BG65" s="71">
        <v>3.1190492582376786E-2</v>
      </c>
      <c r="BH65" s="62">
        <v>86</v>
      </c>
      <c r="BI65" s="71">
        <v>1.9030759017481743E-2</v>
      </c>
      <c r="BJ65" s="54"/>
      <c r="BK65" s="54"/>
      <c r="BL65" s="61" t="s">
        <v>60</v>
      </c>
      <c r="BM65" s="60">
        <v>8546575.1799999997</v>
      </c>
      <c r="BN65" s="71">
        <v>2.4002861330245526E-2</v>
      </c>
      <c r="BO65" s="62">
        <v>61</v>
      </c>
      <c r="BP65" s="71">
        <v>1.3775971093044263E-2</v>
      </c>
      <c r="BQ65" s="54"/>
      <c r="BR65" s="54"/>
      <c r="BS65" s="61" t="s">
        <v>60</v>
      </c>
      <c r="BT65" s="60">
        <v>8657328.4700000007</v>
      </c>
      <c r="BU65" s="71">
        <v>2.4927037022014941E-2</v>
      </c>
      <c r="BV65" s="62">
        <v>61</v>
      </c>
      <c r="BW65" s="71">
        <v>1.4229064613949148E-2</v>
      </c>
      <c r="BX65" s="54"/>
      <c r="BY65" s="54"/>
      <c r="BZ65" s="61" t="s">
        <v>60</v>
      </c>
      <c r="CA65" s="60">
        <v>8265535.0999999996</v>
      </c>
      <c r="CB65" s="71">
        <v>2.4349173916574422E-2</v>
      </c>
      <c r="CC65" s="62">
        <v>58</v>
      </c>
      <c r="CD65" s="71">
        <v>1.3770180436847104E-2</v>
      </c>
      <c r="CE65" s="54"/>
      <c r="CF65" s="54"/>
    </row>
    <row r="66" spans="1:84" ht="18" x14ac:dyDescent="0.25">
      <c r="A66" s="61" t="s">
        <v>61</v>
      </c>
      <c r="B66" s="60">
        <v>15187934.020000001</v>
      </c>
      <c r="C66" s="71">
        <v>3.4676242815707733E-2</v>
      </c>
      <c r="D66" s="62">
        <v>125</v>
      </c>
      <c r="E66" s="71">
        <v>2.3434570678665168E-2</v>
      </c>
      <c r="F66" s="54"/>
      <c r="G66" s="54"/>
      <c r="H66" s="61" t="s">
        <v>61</v>
      </c>
      <c r="I66" s="60">
        <v>14482877.939999998</v>
      </c>
      <c r="J66" s="71">
        <v>3.3690342092090875E-2</v>
      </c>
      <c r="K66" s="62">
        <v>120</v>
      </c>
      <c r="L66" s="71">
        <v>2.2970903522205207E-2</v>
      </c>
      <c r="M66" s="54"/>
      <c r="N66" s="54"/>
      <c r="O66" s="61" t="s">
        <v>61</v>
      </c>
      <c r="P66" s="60">
        <v>14795156.949999999</v>
      </c>
      <c r="Q66" s="71">
        <v>3.5324830146686019E-2</v>
      </c>
      <c r="R66" s="62">
        <v>122</v>
      </c>
      <c r="S66" s="71">
        <v>2.3638829684169735E-2</v>
      </c>
      <c r="T66" s="54"/>
      <c r="U66" s="54"/>
      <c r="V66" s="61" t="s">
        <v>61</v>
      </c>
      <c r="W66" s="60">
        <v>14801035.949999997</v>
      </c>
      <c r="X66" s="71">
        <v>3.6075468627840251E-2</v>
      </c>
      <c r="Y66" s="62">
        <v>122</v>
      </c>
      <c r="Z66" s="71">
        <v>2.4235200635677395E-2</v>
      </c>
      <c r="AA66" s="54"/>
      <c r="AB66" s="54"/>
      <c r="AC66" s="61" t="s">
        <v>61</v>
      </c>
      <c r="AD66" s="60">
        <v>2007811.52</v>
      </c>
      <c r="AE66" s="71">
        <v>4.9978068916307038E-3</v>
      </c>
      <c r="AF66" s="62">
        <v>18</v>
      </c>
      <c r="AG66" s="71">
        <v>3.639304488475536E-3</v>
      </c>
      <c r="AH66" s="54"/>
      <c r="AI66" s="54"/>
      <c r="AJ66" s="61" t="s">
        <v>61</v>
      </c>
      <c r="AK66" s="60">
        <v>2004894.22</v>
      </c>
      <c r="AL66" s="71">
        <v>5.0931526855472519E-3</v>
      </c>
      <c r="AM66" s="62">
        <v>18</v>
      </c>
      <c r="AN66" s="71">
        <v>3.7290242386575512E-3</v>
      </c>
      <c r="AO66" s="54"/>
      <c r="AP66" s="54"/>
      <c r="AQ66" s="61" t="s">
        <v>61</v>
      </c>
      <c r="AR66" s="60">
        <v>410724.06</v>
      </c>
      <c r="AS66" s="71">
        <v>1.0628127897738639E-3</v>
      </c>
      <c r="AT66" s="62">
        <v>3</v>
      </c>
      <c r="AU66" s="71">
        <v>6.3304494619117959E-4</v>
      </c>
      <c r="AV66" s="54"/>
      <c r="AW66" s="54"/>
      <c r="AX66" s="61" t="s">
        <v>61</v>
      </c>
      <c r="AY66" s="60">
        <v>411086.74</v>
      </c>
      <c r="AZ66" s="71">
        <v>1.097008729957322E-3</v>
      </c>
      <c r="BA66" s="62">
        <v>3</v>
      </c>
      <c r="BB66" s="71">
        <v>6.4724919093851134E-4</v>
      </c>
      <c r="BC66" s="54"/>
      <c r="BD66" s="54"/>
      <c r="BE66" s="61" t="s">
        <v>61</v>
      </c>
      <c r="BF66" s="60">
        <v>327491.02</v>
      </c>
      <c r="BG66" s="71">
        <v>8.9685248651146703E-4</v>
      </c>
      <c r="BH66" s="62">
        <v>2</v>
      </c>
      <c r="BI66" s="71">
        <v>4.4257579110422663E-4</v>
      </c>
      <c r="BJ66" s="54"/>
      <c r="BK66" s="54"/>
      <c r="BL66" s="61" t="s">
        <v>61</v>
      </c>
      <c r="BM66" s="60">
        <v>526937.49</v>
      </c>
      <c r="BN66" s="71">
        <v>1.4798919141056029E-3</v>
      </c>
      <c r="BO66" s="62">
        <v>3</v>
      </c>
      <c r="BP66" s="71">
        <v>6.7750677506775068E-4</v>
      </c>
      <c r="BQ66" s="54"/>
      <c r="BR66" s="54"/>
      <c r="BS66" s="61" t="s">
        <v>61</v>
      </c>
      <c r="BT66" s="60">
        <v>610901.81999999995</v>
      </c>
      <c r="BU66" s="71">
        <v>1.7589689864171583E-3</v>
      </c>
      <c r="BV66" s="62">
        <v>4</v>
      </c>
      <c r="BW66" s="71">
        <v>9.3305341730814094E-4</v>
      </c>
      <c r="BX66" s="54"/>
      <c r="BY66" s="54"/>
      <c r="BZ66" s="61" t="s">
        <v>61</v>
      </c>
      <c r="CA66" s="60">
        <v>611331.62</v>
      </c>
      <c r="CB66" s="71">
        <v>1.8009021504344211E-3</v>
      </c>
      <c r="CC66" s="62">
        <v>4</v>
      </c>
      <c r="CD66" s="71">
        <v>9.4966761633428305E-4</v>
      </c>
      <c r="CE66" s="54"/>
      <c r="CF66" s="54"/>
    </row>
    <row r="67" spans="1:84" ht="18" x14ac:dyDescent="0.25">
      <c r="A67" s="61" t="s">
        <v>62</v>
      </c>
      <c r="B67" s="60">
        <v>404860.23</v>
      </c>
      <c r="C67" s="71">
        <v>9.2435426855398467E-4</v>
      </c>
      <c r="D67" s="62">
        <v>3</v>
      </c>
      <c r="E67" s="71">
        <v>5.6242969628796406E-4</v>
      </c>
      <c r="F67" s="54"/>
      <c r="G67" s="54"/>
      <c r="H67" s="61" t="s">
        <v>62</v>
      </c>
      <c r="I67" s="60">
        <v>627680.6</v>
      </c>
      <c r="J67" s="71">
        <v>1.4601223752748727E-3</v>
      </c>
      <c r="K67" s="62">
        <v>4</v>
      </c>
      <c r="L67" s="71">
        <v>7.6569678407350692E-4</v>
      </c>
      <c r="M67" s="54"/>
      <c r="N67" s="54"/>
      <c r="O67" s="61" t="s">
        <v>62</v>
      </c>
      <c r="P67" s="60">
        <v>709795.07</v>
      </c>
      <c r="Q67" s="71">
        <v>1.6947025551293739E-3</v>
      </c>
      <c r="R67" s="62">
        <v>5</v>
      </c>
      <c r="S67" s="71">
        <v>9.6880449525285801E-4</v>
      </c>
      <c r="T67" s="54"/>
      <c r="U67" s="54"/>
      <c r="V67" s="61" t="s">
        <v>62</v>
      </c>
      <c r="W67" s="60">
        <v>713323.19</v>
      </c>
      <c r="X67" s="71">
        <v>1.7386261643635786E-3</v>
      </c>
      <c r="Y67" s="62">
        <v>5</v>
      </c>
      <c r="Z67" s="71">
        <v>9.9324592769169649E-4</v>
      </c>
      <c r="AA67" s="54"/>
      <c r="AB67" s="54"/>
      <c r="AC67" s="61" t="s">
        <v>62</v>
      </c>
      <c r="AD67" s="60">
        <v>477939.62</v>
      </c>
      <c r="AE67" s="71">
        <v>1.1896783651382575E-3</v>
      </c>
      <c r="AF67" s="62">
        <v>4</v>
      </c>
      <c r="AG67" s="71">
        <v>8.0873433077234124E-4</v>
      </c>
      <c r="AH67" s="54"/>
      <c r="AI67" s="54"/>
      <c r="AJ67" s="61" t="s">
        <v>62</v>
      </c>
      <c r="AK67" s="60">
        <v>477776.08</v>
      </c>
      <c r="AL67" s="71">
        <v>1.2137231484173954E-3</v>
      </c>
      <c r="AM67" s="62">
        <v>4</v>
      </c>
      <c r="AN67" s="71">
        <v>8.2867205303501141E-4</v>
      </c>
      <c r="AO67" s="54"/>
      <c r="AP67" s="54"/>
      <c r="AQ67" s="61" t="s">
        <v>62</v>
      </c>
      <c r="AR67" s="60">
        <v>0</v>
      </c>
      <c r="AS67" s="71">
        <v>0</v>
      </c>
      <c r="AT67" s="62">
        <v>0</v>
      </c>
      <c r="AU67" s="71">
        <v>0</v>
      </c>
      <c r="AV67" s="54"/>
      <c r="AW67" s="54"/>
      <c r="AX67" s="61" t="s">
        <v>62</v>
      </c>
      <c r="AY67" s="60">
        <v>0</v>
      </c>
      <c r="AZ67" s="71">
        <v>0</v>
      </c>
      <c r="BA67" s="62">
        <v>0</v>
      </c>
      <c r="BB67" s="71">
        <v>0</v>
      </c>
      <c r="BC67" s="54"/>
      <c r="BD67" s="54"/>
      <c r="BE67" s="61" t="s">
        <v>62</v>
      </c>
      <c r="BF67" s="60">
        <v>0</v>
      </c>
      <c r="BG67" s="71">
        <v>0</v>
      </c>
      <c r="BH67" s="62">
        <v>0</v>
      </c>
      <c r="BI67" s="71">
        <v>0</v>
      </c>
      <c r="BJ67" s="54"/>
      <c r="BK67" s="54"/>
      <c r="BL67" s="61" t="s">
        <v>62</v>
      </c>
      <c r="BM67" s="60">
        <v>0</v>
      </c>
      <c r="BN67" s="71">
        <v>0</v>
      </c>
      <c r="BO67" s="62">
        <v>0</v>
      </c>
      <c r="BP67" s="71">
        <v>0</v>
      </c>
      <c r="BQ67" s="54"/>
      <c r="BR67" s="54"/>
      <c r="BS67" s="61" t="s">
        <v>62</v>
      </c>
      <c r="BT67" s="60">
        <v>0</v>
      </c>
      <c r="BU67" s="71">
        <v>0</v>
      </c>
      <c r="BV67" s="62">
        <v>0</v>
      </c>
      <c r="BW67" s="71">
        <v>0</v>
      </c>
      <c r="BX67" s="54"/>
      <c r="BY67" s="54"/>
      <c r="BZ67" s="61" t="s">
        <v>62</v>
      </c>
      <c r="CA67" s="60">
        <v>0</v>
      </c>
      <c r="CB67" s="71">
        <v>0</v>
      </c>
      <c r="CC67" s="62">
        <v>0</v>
      </c>
      <c r="CD67" s="71">
        <v>0</v>
      </c>
      <c r="CE67" s="54"/>
      <c r="CF67" s="54"/>
    </row>
    <row r="68" spans="1:84" ht="18" x14ac:dyDescent="0.25">
      <c r="A68" s="61" t="s">
        <v>63</v>
      </c>
      <c r="B68" s="60">
        <v>448693.37</v>
      </c>
      <c r="C68" s="71">
        <v>1.0244316460309585E-3</v>
      </c>
      <c r="D68" s="62">
        <v>4</v>
      </c>
      <c r="E68" s="71">
        <v>7.4990626171728538E-4</v>
      </c>
      <c r="F68" s="54"/>
      <c r="G68" s="54"/>
      <c r="H68" s="61" t="s">
        <v>63</v>
      </c>
      <c r="I68" s="60">
        <v>448975.45</v>
      </c>
      <c r="J68" s="71">
        <v>1.04441510617678E-3</v>
      </c>
      <c r="K68" s="62">
        <v>4</v>
      </c>
      <c r="L68" s="71">
        <v>7.6569678407350692E-4</v>
      </c>
      <c r="M68" s="54"/>
      <c r="N68" s="54"/>
      <c r="O68" s="61" t="s">
        <v>63</v>
      </c>
      <c r="P68" s="60">
        <v>197935.5</v>
      </c>
      <c r="Q68" s="71">
        <v>4.7258964140284911E-4</v>
      </c>
      <c r="R68" s="62">
        <v>2</v>
      </c>
      <c r="S68" s="71">
        <v>3.8752179810114316E-4</v>
      </c>
      <c r="T68" s="54"/>
      <c r="U68" s="54"/>
      <c r="V68" s="61" t="s">
        <v>63</v>
      </c>
      <c r="W68" s="60">
        <v>197553.7</v>
      </c>
      <c r="X68" s="71">
        <v>4.8150969504697177E-4</v>
      </c>
      <c r="Y68" s="62">
        <v>2</v>
      </c>
      <c r="Z68" s="71">
        <v>3.9729837107667858E-4</v>
      </c>
      <c r="AA68" s="54"/>
      <c r="AB68" s="54"/>
      <c r="AC68" s="61" t="s">
        <v>63</v>
      </c>
      <c r="AD68" s="60">
        <v>0</v>
      </c>
      <c r="AE68" s="71">
        <v>0</v>
      </c>
      <c r="AF68" s="62">
        <v>0</v>
      </c>
      <c r="AG68" s="71">
        <v>0</v>
      </c>
      <c r="AH68" s="54"/>
      <c r="AI68" s="54"/>
      <c r="AJ68" s="61" t="s">
        <v>63</v>
      </c>
      <c r="AK68" s="60">
        <v>0</v>
      </c>
      <c r="AL68" s="71">
        <v>0</v>
      </c>
      <c r="AM68" s="62">
        <v>0</v>
      </c>
      <c r="AN68" s="71">
        <v>0</v>
      </c>
      <c r="AO68" s="54"/>
      <c r="AP68" s="54"/>
      <c r="AQ68" s="61" t="s">
        <v>63</v>
      </c>
      <c r="AR68" s="60">
        <v>0</v>
      </c>
      <c r="AS68" s="71">
        <v>0</v>
      </c>
      <c r="AT68" s="62">
        <v>0</v>
      </c>
      <c r="AU68" s="71">
        <v>0</v>
      </c>
      <c r="AV68" s="54"/>
      <c r="AW68" s="54"/>
      <c r="AX68" s="61" t="s">
        <v>63</v>
      </c>
      <c r="AY68" s="60">
        <v>0</v>
      </c>
      <c r="AZ68" s="71">
        <v>0</v>
      </c>
      <c r="BA68" s="62">
        <v>0</v>
      </c>
      <c r="BB68" s="71">
        <v>0</v>
      </c>
      <c r="BC68" s="54"/>
      <c r="BD68" s="54"/>
      <c r="BE68" s="61" t="s">
        <v>63</v>
      </c>
      <c r="BF68" s="60">
        <v>0</v>
      </c>
      <c r="BG68" s="71">
        <v>0</v>
      </c>
      <c r="BH68" s="62">
        <v>0</v>
      </c>
      <c r="BI68" s="71">
        <v>0</v>
      </c>
      <c r="BJ68" s="54"/>
      <c r="BK68" s="54"/>
      <c r="BL68" s="61" t="s">
        <v>63</v>
      </c>
      <c r="BM68" s="60">
        <v>0</v>
      </c>
      <c r="BN68" s="71">
        <v>0</v>
      </c>
      <c r="BO68" s="62">
        <v>0</v>
      </c>
      <c r="BP68" s="71">
        <v>0</v>
      </c>
      <c r="BQ68" s="54"/>
      <c r="BR68" s="54"/>
      <c r="BS68" s="61" t="s">
        <v>63</v>
      </c>
      <c r="BT68" s="60">
        <v>0</v>
      </c>
      <c r="BU68" s="71">
        <v>0</v>
      </c>
      <c r="BV68" s="62">
        <v>0</v>
      </c>
      <c r="BW68" s="71">
        <v>0</v>
      </c>
      <c r="BX68" s="54"/>
      <c r="BY68" s="54"/>
      <c r="BZ68" s="61" t="s">
        <v>63</v>
      </c>
      <c r="CA68" s="60">
        <v>0</v>
      </c>
      <c r="CB68" s="71">
        <v>0</v>
      </c>
      <c r="CC68" s="62">
        <v>0</v>
      </c>
      <c r="CD68" s="71">
        <v>0</v>
      </c>
      <c r="CE68" s="54"/>
      <c r="CF68" s="54"/>
    </row>
    <row r="69" spans="1:84" ht="18" x14ac:dyDescent="0.25">
      <c r="A69" s="61" t="s">
        <v>64</v>
      </c>
      <c r="B69" s="60">
        <v>0</v>
      </c>
      <c r="C69" s="71">
        <v>0</v>
      </c>
      <c r="D69" s="62">
        <v>0</v>
      </c>
      <c r="E69" s="71">
        <v>0</v>
      </c>
      <c r="F69" s="54"/>
      <c r="G69" s="54"/>
      <c r="H69" s="61" t="s">
        <v>64</v>
      </c>
      <c r="I69" s="60">
        <v>0</v>
      </c>
      <c r="J69" s="71">
        <v>0</v>
      </c>
      <c r="K69" s="62">
        <v>0</v>
      </c>
      <c r="L69" s="71">
        <v>0</v>
      </c>
      <c r="M69" s="54"/>
      <c r="N69" s="54"/>
      <c r="O69" s="61" t="s">
        <v>64</v>
      </c>
      <c r="P69" s="60">
        <v>0</v>
      </c>
      <c r="Q69" s="71">
        <v>0</v>
      </c>
      <c r="R69" s="62">
        <v>0</v>
      </c>
      <c r="S69" s="71">
        <v>0</v>
      </c>
      <c r="T69" s="54"/>
      <c r="U69" s="54"/>
      <c r="V69" s="61" t="s">
        <v>64</v>
      </c>
      <c r="W69" s="60">
        <v>0</v>
      </c>
      <c r="X69" s="71">
        <v>0</v>
      </c>
      <c r="Y69" s="62">
        <v>0</v>
      </c>
      <c r="Z69" s="71">
        <v>0</v>
      </c>
      <c r="AA69" s="54"/>
      <c r="AB69" s="54"/>
      <c r="AC69" s="61" t="s">
        <v>64</v>
      </c>
      <c r="AD69" s="60">
        <v>0</v>
      </c>
      <c r="AE69" s="71">
        <v>0</v>
      </c>
      <c r="AF69" s="62">
        <v>0</v>
      </c>
      <c r="AG69" s="71">
        <v>0</v>
      </c>
      <c r="AH69" s="54"/>
      <c r="AI69" s="54"/>
      <c r="AJ69" s="61" t="s">
        <v>64</v>
      </c>
      <c r="AK69" s="60">
        <v>0</v>
      </c>
      <c r="AL69" s="71">
        <v>0</v>
      </c>
      <c r="AM69" s="62">
        <v>0</v>
      </c>
      <c r="AN69" s="71">
        <v>0</v>
      </c>
      <c r="AO69" s="54"/>
      <c r="AP69" s="54"/>
      <c r="AQ69" s="61" t="s">
        <v>64</v>
      </c>
      <c r="AR69" s="60">
        <v>0</v>
      </c>
      <c r="AS69" s="71">
        <v>0</v>
      </c>
      <c r="AT69" s="62">
        <v>0</v>
      </c>
      <c r="AU69" s="71">
        <v>0</v>
      </c>
      <c r="AV69" s="54"/>
      <c r="AW69" s="54"/>
      <c r="AX69" s="61" t="s">
        <v>64</v>
      </c>
      <c r="AY69" s="60">
        <v>0</v>
      </c>
      <c r="AZ69" s="71">
        <v>0</v>
      </c>
      <c r="BA69" s="62">
        <v>0</v>
      </c>
      <c r="BB69" s="71">
        <v>0</v>
      </c>
      <c r="BC69" s="54"/>
      <c r="BD69" s="54"/>
      <c r="BE69" s="61" t="s">
        <v>64</v>
      </c>
      <c r="BF69" s="60">
        <v>0</v>
      </c>
      <c r="BG69" s="71">
        <v>0</v>
      </c>
      <c r="BH69" s="62">
        <v>0</v>
      </c>
      <c r="BI69" s="71">
        <v>0</v>
      </c>
      <c r="BJ69" s="54"/>
      <c r="BK69" s="54"/>
      <c r="BL69" s="61" t="s">
        <v>64</v>
      </c>
      <c r="BM69" s="60">
        <v>0</v>
      </c>
      <c r="BN69" s="71">
        <v>0</v>
      </c>
      <c r="BO69" s="62">
        <v>0</v>
      </c>
      <c r="BP69" s="71">
        <v>0</v>
      </c>
      <c r="BQ69" s="54"/>
      <c r="BR69" s="54"/>
      <c r="BS69" s="61" t="s">
        <v>64</v>
      </c>
      <c r="BT69" s="60">
        <v>0</v>
      </c>
      <c r="BU69" s="71">
        <v>0</v>
      </c>
      <c r="BV69" s="62">
        <v>0</v>
      </c>
      <c r="BW69" s="71">
        <v>0</v>
      </c>
      <c r="BX69" s="54"/>
      <c r="BY69" s="54"/>
      <c r="BZ69" s="61" t="s">
        <v>64</v>
      </c>
      <c r="CA69" s="60">
        <v>0</v>
      </c>
      <c r="CB69" s="71">
        <v>0</v>
      </c>
      <c r="CC69" s="62">
        <v>0</v>
      </c>
      <c r="CD69" s="71">
        <v>0</v>
      </c>
      <c r="CE69" s="54"/>
      <c r="CF69" s="54"/>
    </row>
    <row r="70" spans="1:84" ht="18" x14ac:dyDescent="0.25">
      <c r="A70" s="61" t="s">
        <v>65</v>
      </c>
      <c r="B70" s="60">
        <v>0</v>
      </c>
      <c r="C70" s="71">
        <v>0</v>
      </c>
      <c r="D70" s="62">
        <v>0</v>
      </c>
      <c r="E70" s="71">
        <v>0</v>
      </c>
      <c r="F70" s="54"/>
      <c r="G70" s="54"/>
      <c r="H70" s="61" t="s">
        <v>65</v>
      </c>
      <c r="I70" s="60">
        <v>0</v>
      </c>
      <c r="J70" s="71">
        <v>0</v>
      </c>
      <c r="K70" s="62">
        <v>0</v>
      </c>
      <c r="L70" s="71">
        <v>0</v>
      </c>
      <c r="M70" s="54"/>
      <c r="N70" s="54"/>
      <c r="O70" s="61" t="s">
        <v>65</v>
      </c>
      <c r="P70" s="60">
        <v>0</v>
      </c>
      <c r="Q70" s="71">
        <v>0</v>
      </c>
      <c r="R70" s="62">
        <v>0</v>
      </c>
      <c r="S70" s="71">
        <v>0</v>
      </c>
      <c r="T70" s="54"/>
      <c r="U70" s="54"/>
      <c r="V70" s="61" t="s">
        <v>65</v>
      </c>
      <c r="W70" s="60">
        <v>0</v>
      </c>
      <c r="X70" s="71">
        <v>0</v>
      </c>
      <c r="Y70" s="62">
        <v>0</v>
      </c>
      <c r="Z70" s="71">
        <v>0</v>
      </c>
      <c r="AA70" s="54"/>
      <c r="AB70" s="54"/>
      <c r="AC70" s="61" t="s">
        <v>65</v>
      </c>
      <c r="AD70" s="60">
        <v>0</v>
      </c>
      <c r="AE70" s="71">
        <v>0</v>
      </c>
      <c r="AF70" s="62">
        <v>0</v>
      </c>
      <c r="AG70" s="71">
        <v>0</v>
      </c>
      <c r="AH70" s="54"/>
      <c r="AI70" s="54"/>
      <c r="AJ70" s="61" t="s">
        <v>65</v>
      </c>
      <c r="AK70" s="60">
        <v>0</v>
      </c>
      <c r="AL70" s="71">
        <v>0</v>
      </c>
      <c r="AM70" s="62">
        <v>0</v>
      </c>
      <c r="AN70" s="71">
        <v>0</v>
      </c>
      <c r="AO70" s="54"/>
      <c r="AP70" s="54"/>
      <c r="AQ70" s="61" t="s">
        <v>65</v>
      </c>
      <c r="AR70" s="60">
        <v>0</v>
      </c>
      <c r="AS70" s="71">
        <v>0</v>
      </c>
      <c r="AT70" s="62">
        <v>0</v>
      </c>
      <c r="AU70" s="71">
        <v>0</v>
      </c>
      <c r="AV70" s="54"/>
      <c r="AW70" s="54"/>
      <c r="AX70" s="61" t="s">
        <v>65</v>
      </c>
      <c r="AY70" s="60">
        <v>0</v>
      </c>
      <c r="AZ70" s="71">
        <v>0</v>
      </c>
      <c r="BA70" s="62">
        <v>0</v>
      </c>
      <c r="BB70" s="71">
        <v>0</v>
      </c>
      <c r="BC70" s="54"/>
      <c r="BD70" s="54"/>
      <c r="BE70" s="61" t="s">
        <v>65</v>
      </c>
      <c r="BF70" s="60">
        <v>0</v>
      </c>
      <c r="BG70" s="71">
        <v>0</v>
      </c>
      <c r="BH70" s="62">
        <v>0</v>
      </c>
      <c r="BI70" s="71">
        <v>0</v>
      </c>
      <c r="BJ70" s="54"/>
      <c r="BK70" s="54"/>
      <c r="BL70" s="61" t="s">
        <v>65</v>
      </c>
      <c r="BM70" s="60">
        <v>0</v>
      </c>
      <c r="BN70" s="71">
        <v>0</v>
      </c>
      <c r="BO70" s="62">
        <v>0</v>
      </c>
      <c r="BP70" s="71">
        <v>0</v>
      </c>
      <c r="BQ70" s="54"/>
      <c r="BR70" s="54"/>
      <c r="BS70" s="61" t="s">
        <v>65</v>
      </c>
      <c r="BT70" s="60">
        <v>0</v>
      </c>
      <c r="BU70" s="71">
        <v>0</v>
      </c>
      <c r="BV70" s="62">
        <v>0</v>
      </c>
      <c r="BW70" s="71">
        <v>0</v>
      </c>
      <c r="BX70" s="54"/>
      <c r="BY70" s="54"/>
      <c r="BZ70" s="61" t="s">
        <v>65</v>
      </c>
      <c r="CA70" s="60">
        <v>0</v>
      </c>
      <c r="CB70" s="71">
        <v>0</v>
      </c>
      <c r="CC70" s="62">
        <v>0</v>
      </c>
      <c r="CD70" s="71">
        <v>0</v>
      </c>
      <c r="CE70" s="54"/>
      <c r="CF70" s="54"/>
    </row>
    <row r="71" spans="1:84" ht="18" x14ac:dyDescent="0.25">
      <c r="A71" s="61" t="s">
        <v>22</v>
      </c>
      <c r="B71" s="60">
        <v>0</v>
      </c>
      <c r="C71" s="71">
        <v>0</v>
      </c>
      <c r="D71" s="62">
        <v>0</v>
      </c>
      <c r="E71" s="71">
        <v>0</v>
      </c>
      <c r="F71" s="54"/>
      <c r="G71" s="54"/>
      <c r="H71" s="61" t="s">
        <v>22</v>
      </c>
      <c r="I71" s="60">
        <v>0</v>
      </c>
      <c r="J71" s="71">
        <v>0</v>
      </c>
      <c r="K71" s="62">
        <v>0</v>
      </c>
      <c r="L71" s="71">
        <v>0</v>
      </c>
      <c r="M71" s="54"/>
      <c r="N71" s="54"/>
      <c r="O71" s="61" t="s">
        <v>22</v>
      </c>
      <c r="P71" s="60">
        <v>0</v>
      </c>
      <c r="Q71" s="71">
        <v>0</v>
      </c>
      <c r="R71" s="62">
        <v>0</v>
      </c>
      <c r="S71" s="71">
        <v>0</v>
      </c>
      <c r="T71" s="54"/>
      <c r="U71" s="54"/>
      <c r="V71" s="61" t="s">
        <v>22</v>
      </c>
      <c r="W71" s="60">
        <v>0</v>
      </c>
      <c r="X71" s="71">
        <v>0</v>
      </c>
      <c r="Y71" s="62">
        <v>0</v>
      </c>
      <c r="Z71" s="71">
        <v>0</v>
      </c>
      <c r="AA71" s="54"/>
      <c r="AB71" s="54"/>
      <c r="AC71" s="61" t="s">
        <v>22</v>
      </c>
      <c r="AD71" s="60">
        <v>0</v>
      </c>
      <c r="AE71" s="71">
        <v>0</v>
      </c>
      <c r="AF71" s="62">
        <v>0</v>
      </c>
      <c r="AG71" s="71">
        <v>0</v>
      </c>
      <c r="AH71" s="54"/>
      <c r="AI71" s="54"/>
      <c r="AJ71" s="61" t="s">
        <v>22</v>
      </c>
      <c r="AK71" s="60">
        <v>0</v>
      </c>
      <c r="AL71" s="71">
        <v>0</v>
      </c>
      <c r="AM71" s="62">
        <v>0</v>
      </c>
      <c r="AN71" s="71">
        <v>0</v>
      </c>
      <c r="AO71" s="54"/>
      <c r="AP71" s="54"/>
      <c r="AQ71" s="61" t="s">
        <v>22</v>
      </c>
      <c r="AR71" s="60">
        <v>0</v>
      </c>
      <c r="AS71" s="71">
        <v>0</v>
      </c>
      <c r="AT71" s="62">
        <v>0</v>
      </c>
      <c r="AU71" s="71">
        <v>0</v>
      </c>
      <c r="AV71" s="54"/>
      <c r="AW71" s="54"/>
      <c r="AX71" s="61" t="s">
        <v>22</v>
      </c>
      <c r="AY71" s="60">
        <v>0</v>
      </c>
      <c r="AZ71" s="71">
        <v>0</v>
      </c>
      <c r="BA71" s="62">
        <v>0</v>
      </c>
      <c r="BB71" s="71">
        <v>0</v>
      </c>
      <c r="BC71" s="54"/>
      <c r="BD71" s="54"/>
      <c r="BE71" s="61" t="s">
        <v>22</v>
      </c>
      <c r="BF71" s="60">
        <v>0</v>
      </c>
      <c r="BG71" s="71">
        <v>0</v>
      </c>
      <c r="BH71" s="62">
        <v>0</v>
      </c>
      <c r="BI71" s="71">
        <v>0</v>
      </c>
      <c r="BJ71" s="54"/>
      <c r="BK71" s="54"/>
      <c r="BL71" s="61" t="s">
        <v>22</v>
      </c>
      <c r="BM71" s="60">
        <v>0</v>
      </c>
      <c r="BN71" s="71">
        <v>0</v>
      </c>
      <c r="BO71" s="62">
        <v>0</v>
      </c>
      <c r="BP71" s="71">
        <v>0</v>
      </c>
      <c r="BQ71" s="54"/>
      <c r="BR71" s="54"/>
      <c r="BS71" s="61" t="s">
        <v>22</v>
      </c>
      <c r="BT71" s="60">
        <v>0</v>
      </c>
      <c r="BU71" s="71">
        <v>0</v>
      </c>
      <c r="BV71" s="62">
        <v>0</v>
      </c>
      <c r="BW71" s="71">
        <v>0</v>
      </c>
      <c r="BX71" s="54"/>
      <c r="BY71" s="54"/>
      <c r="BZ71" s="61" t="s">
        <v>22</v>
      </c>
      <c r="CA71" s="60">
        <v>0</v>
      </c>
      <c r="CB71" s="71">
        <v>0</v>
      </c>
      <c r="CC71" s="62">
        <v>0</v>
      </c>
      <c r="CD71" s="71">
        <v>0</v>
      </c>
      <c r="CE71" s="54"/>
      <c r="CF71" s="54"/>
    </row>
    <row r="72" spans="1:84" ht="18" x14ac:dyDescent="0.25">
      <c r="A72" s="61"/>
      <c r="B72" s="60"/>
      <c r="C72" s="61"/>
      <c r="D72" s="62"/>
      <c r="E72" s="61"/>
      <c r="F72" s="54"/>
      <c r="G72" s="54"/>
      <c r="H72" s="61"/>
      <c r="I72" s="60"/>
      <c r="J72" s="61"/>
      <c r="K72" s="62"/>
      <c r="L72" s="61"/>
      <c r="M72" s="54"/>
      <c r="N72" s="54"/>
      <c r="O72" s="61"/>
      <c r="P72" s="60"/>
      <c r="Q72" s="61"/>
      <c r="R72" s="62"/>
      <c r="S72" s="61"/>
      <c r="T72" s="54"/>
      <c r="U72" s="54"/>
      <c r="V72" s="61"/>
      <c r="W72" s="60"/>
      <c r="X72" s="61"/>
      <c r="Y72" s="62"/>
      <c r="Z72" s="61"/>
      <c r="AA72" s="54"/>
      <c r="AB72" s="54"/>
      <c r="AC72" s="61"/>
      <c r="AD72" s="60"/>
      <c r="AE72" s="61"/>
      <c r="AF72" s="62"/>
      <c r="AG72" s="61"/>
      <c r="AH72" s="54"/>
      <c r="AI72" s="54"/>
      <c r="AJ72" s="61"/>
      <c r="AK72" s="60"/>
      <c r="AL72" s="61"/>
      <c r="AM72" s="62"/>
      <c r="AN72" s="61"/>
      <c r="AO72" s="54"/>
      <c r="AP72" s="54"/>
      <c r="AQ72" s="61"/>
      <c r="AR72" s="60"/>
      <c r="AS72" s="61"/>
      <c r="AT72" s="62"/>
      <c r="AU72" s="61"/>
      <c r="AV72" s="54"/>
      <c r="AW72" s="54"/>
      <c r="AX72" s="61"/>
      <c r="AY72" s="60"/>
      <c r="AZ72" s="61"/>
      <c r="BA72" s="62"/>
      <c r="BB72" s="61"/>
      <c r="BC72" s="54"/>
      <c r="BD72" s="54"/>
      <c r="BE72" s="61"/>
      <c r="BF72" s="60"/>
      <c r="BG72" s="61"/>
      <c r="BH72" s="62"/>
      <c r="BI72" s="61"/>
      <c r="BJ72" s="54"/>
      <c r="BK72" s="54"/>
      <c r="BL72" s="61"/>
      <c r="BM72" s="60"/>
      <c r="BN72" s="61"/>
      <c r="BO72" s="62"/>
      <c r="BP72" s="61"/>
      <c r="BQ72" s="54"/>
      <c r="BR72" s="54"/>
      <c r="BS72" s="61"/>
      <c r="BT72" s="60"/>
      <c r="BU72" s="61"/>
      <c r="BV72" s="62"/>
      <c r="BW72" s="61"/>
      <c r="BX72" s="54"/>
      <c r="BY72" s="54"/>
      <c r="BZ72" s="61"/>
      <c r="CA72" s="60"/>
      <c r="CB72" s="61"/>
      <c r="CC72" s="62"/>
      <c r="CD72" s="61"/>
      <c r="CE72" s="54"/>
      <c r="CF72" s="54"/>
    </row>
    <row r="73" spans="1:84" ht="18.75" thickBot="1" x14ac:dyDescent="0.3">
      <c r="A73" s="75"/>
      <c r="B73" s="76">
        <f>SUM(B58:B72)</f>
        <v>437992492.46000004</v>
      </c>
      <c r="C73" s="82"/>
      <c r="D73" s="78">
        <f>SUM(D58:D72)</f>
        <v>5334</v>
      </c>
      <c r="E73" s="82"/>
      <c r="F73" s="54"/>
      <c r="G73" s="54"/>
      <c r="H73" s="75"/>
      <c r="I73" s="76">
        <f>SUM(I58:I72)</f>
        <v>429882187.02000034</v>
      </c>
      <c r="J73" s="82"/>
      <c r="K73" s="78">
        <f>SUM(K58:K72)</f>
        <v>5224</v>
      </c>
      <c r="L73" s="82"/>
      <c r="M73" s="54"/>
      <c r="N73" s="54"/>
      <c r="O73" s="75"/>
      <c r="P73" s="76">
        <f>SUM(P58:P72)</f>
        <v>418831651.52000028</v>
      </c>
      <c r="Q73" s="82"/>
      <c r="R73" s="78">
        <f>SUM(R58:R72)</f>
        <v>5161</v>
      </c>
      <c r="S73" s="82"/>
      <c r="T73" s="54"/>
      <c r="U73" s="54"/>
      <c r="V73" s="75"/>
      <c r="W73" s="76">
        <f>SUM(W58:W72)</f>
        <v>410279797.13000053</v>
      </c>
      <c r="X73" s="82"/>
      <c r="Y73" s="78">
        <f>SUM(Y58:Y72)</f>
        <v>5034</v>
      </c>
      <c r="Z73" s="82"/>
      <c r="AA73" s="54"/>
      <c r="AB73" s="54"/>
      <c r="AC73" s="75"/>
      <c r="AD73" s="76">
        <f>SUM(AD58:AD72)</f>
        <v>401738515.21999949</v>
      </c>
      <c r="AE73" s="82"/>
      <c r="AF73" s="78">
        <f>SUM(AF58:AF72)</f>
        <v>4946</v>
      </c>
      <c r="AG73" s="82"/>
      <c r="AH73" s="54"/>
      <c r="AI73" s="54"/>
      <c r="AJ73" s="75"/>
      <c r="AK73" s="76">
        <f>SUM(AK58:AK72)</f>
        <v>393645025.74000037</v>
      </c>
      <c r="AL73" s="82"/>
      <c r="AM73" s="78">
        <f>SUM(AM58:AM72)</f>
        <v>4827</v>
      </c>
      <c r="AN73" s="82"/>
      <c r="AO73" s="54"/>
      <c r="AP73" s="54"/>
      <c r="AQ73" s="75"/>
      <c r="AR73" s="76">
        <f>SUM(AR58:AR72)</f>
        <v>386450053.99999964</v>
      </c>
      <c r="AS73" s="82"/>
      <c r="AT73" s="78">
        <f>SUM(AT58:AT72)</f>
        <v>4739</v>
      </c>
      <c r="AU73" s="82"/>
      <c r="AV73" s="54"/>
      <c r="AW73" s="54"/>
      <c r="AX73" s="75"/>
      <c r="AY73" s="76">
        <f>SUM(AY58:AY72)</f>
        <v>374734246.65999961</v>
      </c>
      <c r="AZ73" s="82"/>
      <c r="BA73" s="78">
        <f>SUM(BA58:BA72)</f>
        <v>4635</v>
      </c>
      <c r="BB73" s="82"/>
      <c r="BC73" s="54"/>
      <c r="BD73" s="54"/>
      <c r="BE73" s="75"/>
      <c r="BF73" s="76">
        <f>SUM(BF58:BF72)</f>
        <v>365155948.07999986</v>
      </c>
      <c r="BG73" s="82"/>
      <c r="BH73" s="78">
        <f>SUM(BH58:BH72)</f>
        <v>4519</v>
      </c>
      <c r="BI73" s="82"/>
      <c r="BJ73" s="54"/>
      <c r="BK73" s="54"/>
      <c r="BL73" s="75"/>
      <c r="BM73" s="76">
        <f>SUM(BM58:BM72)</f>
        <v>356064848.36999959</v>
      </c>
      <c r="BN73" s="82"/>
      <c r="BO73" s="78">
        <f>SUM(BO58:BO72)</f>
        <v>4428</v>
      </c>
      <c r="BP73" s="82"/>
      <c r="BQ73" s="54"/>
      <c r="BR73" s="54"/>
      <c r="BS73" s="75"/>
      <c r="BT73" s="76">
        <f>SUM(BT58:BT72)</f>
        <v>347306760.21999979</v>
      </c>
      <c r="BU73" s="82"/>
      <c r="BV73" s="78">
        <f>SUM(BV58:BV72)</f>
        <v>4287</v>
      </c>
      <c r="BW73" s="82"/>
      <c r="BX73" s="54"/>
      <c r="BY73" s="54"/>
      <c r="BZ73" s="75"/>
      <c r="CA73" s="76">
        <f>SUM(CA58:CA72)</f>
        <v>339458542.9600004</v>
      </c>
      <c r="CB73" s="82"/>
      <c r="CC73" s="78">
        <f>SUM(CC58:CC72)</f>
        <v>4212</v>
      </c>
      <c r="CD73" s="82"/>
      <c r="CE73" s="54"/>
      <c r="CF73" s="54"/>
    </row>
    <row r="74" spans="1:84" ht="18.75" thickTop="1" x14ac:dyDescent="0.25">
      <c r="A74" s="61"/>
      <c r="B74" s="60"/>
      <c r="C74" s="61"/>
      <c r="D74" s="62"/>
      <c r="E74" s="61"/>
      <c r="F74" s="54"/>
      <c r="G74" s="54"/>
      <c r="H74" s="61"/>
      <c r="I74" s="60"/>
      <c r="J74" s="61"/>
      <c r="K74" s="62"/>
      <c r="L74" s="61"/>
      <c r="M74" s="54"/>
      <c r="N74" s="54"/>
      <c r="O74" s="61"/>
      <c r="P74" s="60"/>
      <c r="Q74" s="61"/>
      <c r="R74" s="62"/>
      <c r="S74" s="61"/>
      <c r="T74" s="54"/>
      <c r="U74" s="54"/>
      <c r="V74" s="61"/>
      <c r="W74" s="60"/>
      <c r="X74" s="61"/>
      <c r="Y74" s="62"/>
      <c r="Z74" s="61"/>
      <c r="AA74" s="54"/>
      <c r="AB74" s="54"/>
      <c r="AC74" s="61"/>
      <c r="AD74" s="60"/>
      <c r="AE74" s="61"/>
      <c r="AF74" s="62"/>
      <c r="AG74" s="61"/>
      <c r="AH74" s="54"/>
      <c r="AI74" s="54"/>
      <c r="AJ74" s="61"/>
      <c r="AK74" s="60"/>
      <c r="AL74" s="61"/>
      <c r="AM74" s="62"/>
      <c r="AN74" s="61"/>
      <c r="AO74" s="54"/>
      <c r="AP74" s="54"/>
      <c r="AQ74" s="61"/>
      <c r="AR74" s="60"/>
      <c r="AS74" s="61"/>
      <c r="AT74" s="62"/>
      <c r="AU74" s="61"/>
      <c r="AV74" s="54"/>
      <c r="AW74" s="54"/>
      <c r="AX74" s="61"/>
      <c r="AY74" s="60"/>
      <c r="AZ74" s="61"/>
      <c r="BA74" s="62"/>
      <c r="BB74" s="61"/>
      <c r="BC74" s="54"/>
      <c r="BD74" s="54"/>
      <c r="BE74" s="61"/>
      <c r="BF74" s="60"/>
      <c r="BG74" s="61"/>
      <c r="BH74" s="62"/>
      <c r="BI74" s="61"/>
      <c r="BJ74" s="54"/>
      <c r="BK74" s="54"/>
      <c r="BL74" s="61"/>
      <c r="BM74" s="60"/>
      <c r="BN74" s="61"/>
      <c r="BO74" s="62"/>
      <c r="BP74" s="61"/>
      <c r="BQ74" s="54"/>
      <c r="BR74" s="54"/>
      <c r="BS74" s="61"/>
      <c r="BT74" s="60"/>
      <c r="BU74" s="61"/>
      <c r="BV74" s="62"/>
      <c r="BW74" s="61"/>
      <c r="BX74" s="54"/>
      <c r="BY74" s="54"/>
      <c r="BZ74" s="61"/>
      <c r="CA74" s="60"/>
      <c r="CB74" s="61"/>
      <c r="CC74" s="62"/>
      <c r="CD74" s="61"/>
      <c r="CE74" s="54"/>
      <c r="CF74" s="54"/>
    </row>
    <row r="75" spans="1:84" ht="18" x14ac:dyDescent="0.25">
      <c r="A75" s="61"/>
      <c r="B75" s="60"/>
      <c r="C75" s="61"/>
      <c r="D75" s="62"/>
      <c r="E75" s="61"/>
      <c r="F75" s="54"/>
      <c r="G75" s="54"/>
      <c r="H75" s="61"/>
      <c r="I75" s="60"/>
      <c r="J75" s="61"/>
      <c r="K75" s="62"/>
      <c r="L75" s="61"/>
      <c r="M75" s="54"/>
      <c r="N75" s="54"/>
      <c r="O75" s="61"/>
      <c r="P75" s="60"/>
      <c r="Q75" s="61"/>
      <c r="R75" s="62"/>
      <c r="S75" s="61"/>
      <c r="T75" s="54"/>
      <c r="U75" s="54"/>
      <c r="V75" s="61"/>
      <c r="W75" s="60"/>
      <c r="X75" s="61"/>
      <c r="Y75" s="62"/>
      <c r="Z75" s="61"/>
      <c r="AA75" s="54"/>
      <c r="AB75" s="54"/>
      <c r="AC75" s="61"/>
      <c r="AD75" s="60"/>
      <c r="AE75" s="61"/>
      <c r="AF75" s="62"/>
      <c r="AG75" s="61"/>
      <c r="AH75" s="54"/>
      <c r="AI75" s="54"/>
      <c r="AJ75" s="61"/>
      <c r="AK75" s="60"/>
      <c r="AL75" s="61"/>
      <c r="AM75" s="62"/>
      <c r="AN75" s="61"/>
      <c r="AO75" s="54"/>
      <c r="AP75" s="54"/>
      <c r="AQ75" s="61"/>
      <c r="AR75" s="60"/>
      <c r="AS75" s="61"/>
      <c r="AT75" s="62"/>
      <c r="AU75" s="61"/>
      <c r="AV75" s="54"/>
      <c r="AW75" s="54"/>
      <c r="AX75" s="61"/>
      <c r="AY75" s="60"/>
      <c r="AZ75" s="61"/>
      <c r="BA75" s="62"/>
      <c r="BB75" s="61"/>
      <c r="BC75" s="54"/>
      <c r="BD75" s="54"/>
      <c r="BE75" s="61"/>
      <c r="BF75" s="60"/>
      <c r="BG75" s="61"/>
      <c r="BH75" s="62"/>
      <c r="BI75" s="61"/>
      <c r="BJ75" s="54"/>
      <c r="BK75" s="54"/>
      <c r="BL75" s="61"/>
      <c r="BM75" s="60"/>
      <c r="BN75" s="61"/>
      <c r="BO75" s="62"/>
      <c r="BP75" s="61"/>
      <c r="BQ75" s="54"/>
      <c r="BR75" s="54"/>
      <c r="BS75" s="61"/>
      <c r="BT75" s="60"/>
      <c r="BU75" s="61"/>
      <c r="BV75" s="62"/>
      <c r="BW75" s="61"/>
      <c r="BX75" s="54"/>
      <c r="BY75" s="54"/>
      <c r="BZ75" s="61"/>
      <c r="CA75" s="60"/>
      <c r="CB75" s="61"/>
      <c r="CC75" s="62"/>
      <c r="CD75" s="61"/>
      <c r="CE75" s="54"/>
      <c r="CF75" s="54"/>
    </row>
    <row r="76" spans="1:84" ht="18" x14ac:dyDescent="0.25">
      <c r="A76" s="75" t="s">
        <v>109</v>
      </c>
      <c r="B76" s="60"/>
      <c r="C76" s="61"/>
      <c r="D76" s="80">
        <v>0.48429589444016791</v>
      </c>
      <c r="E76" s="61"/>
      <c r="F76" s="54"/>
      <c r="G76" s="54"/>
      <c r="H76" s="75" t="s">
        <v>109</v>
      </c>
      <c r="I76" s="60"/>
      <c r="J76" s="61"/>
      <c r="K76" s="80">
        <v>0.48585423067542544</v>
      </c>
      <c r="L76" s="61"/>
      <c r="M76" s="54"/>
      <c r="N76" s="54"/>
      <c r="O76" s="75" t="s">
        <v>109</v>
      </c>
      <c r="P76" s="60"/>
      <c r="Q76" s="61"/>
      <c r="R76" s="80">
        <v>0.48606885007561879</v>
      </c>
      <c r="S76" s="61"/>
      <c r="T76" s="54"/>
      <c r="U76" s="54"/>
      <c r="V76" s="75" t="s">
        <v>109</v>
      </c>
      <c r="W76" s="60"/>
      <c r="X76" s="61"/>
      <c r="Y76" s="80">
        <v>0.48585423067542544</v>
      </c>
      <c r="Z76" s="61"/>
      <c r="AA76" s="54"/>
      <c r="AB76" s="54"/>
      <c r="AC76" s="75" t="s">
        <v>109</v>
      </c>
      <c r="AD76" s="60"/>
      <c r="AE76" s="61"/>
      <c r="AF76" s="80">
        <v>0.46234739599780716</v>
      </c>
      <c r="AG76" s="61"/>
      <c r="AH76" s="54"/>
      <c r="AI76" s="54"/>
      <c r="AJ76" s="75" t="s">
        <v>109</v>
      </c>
      <c r="AK76" s="60"/>
      <c r="AL76" s="61"/>
      <c r="AM76" s="80">
        <v>0.46300790770534017</v>
      </c>
      <c r="AN76" s="61"/>
      <c r="AO76" s="54"/>
      <c r="AP76" s="54"/>
      <c r="AQ76" s="75" t="s">
        <v>109</v>
      </c>
      <c r="AR76" s="60"/>
      <c r="AS76" s="61"/>
      <c r="AT76" s="80">
        <v>0.44634640299793005</v>
      </c>
      <c r="AU76" s="61"/>
      <c r="AV76" s="54"/>
      <c r="AW76" s="54"/>
      <c r="AX76" s="75" t="s">
        <v>109</v>
      </c>
      <c r="AY76" s="60"/>
      <c r="AZ76" s="61"/>
      <c r="BA76" s="80">
        <v>0.44558542113654254</v>
      </c>
      <c r="BB76" s="61"/>
      <c r="BC76" s="54"/>
      <c r="BD76" s="54"/>
      <c r="BE76" s="75" t="s">
        <v>109</v>
      </c>
      <c r="BF76" s="60"/>
      <c r="BG76" s="61"/>
      <c r="BH76" s="80">
        <v>0.44502292751931072</v>
      </c>
      <c r="BI76" s="61"/>
      <c r="BJ76" s="54"/>
      <c r="BK76" s="54"/>
      <c r="BL76" s="75" t="s">
        <v>109</v>
      </c>
      <c r="BM76" s="60"/>
      <c r="BN76" s="61"/>
      <c r="BO76" s="80">
        <v>0.43730992744465946</v>
      </c>
      <c r="BP76" s="61"/>
      <c r="BQ76" s="54"/>
      <c r="BR76" s="54"/>
      <c r="BS76" s="75" t="s">
        <v>109</v>
      </c>
      <c r="BT76" s="60"/>
      <c r="BU76" s="61"/>
      <c r="BV76" s="80">
        <v>0.43771062918990855</v>
      </c>
      <c r="BW76" s="61"/>
      <c r="BX76" s="54"/>
      <c r="BY76" s="54"/>
      <c r="BZ76" s="75" t="s">
        <v>109</v>
      </c>
      <c r="CA76" s="60"/>
      <c r="CB76" s="61"/>
      <c r="CC76" s="80">
        <v>0.43892593539417346</v>
      </c>
      <c r="CD76" s="61"/>
      <c r="CE76" s="54"/>
      <c r="CF76" s="54"/>
    </row>
    <row r="77" spans="1:84" ht="18" x14ac:dyDescent="0.25">
      <c r="A77" s="61"/>
      <c r="B77" s="60"/>
      <c r="C77" s="61"/>
      <c r="D77" s="62"/>
      <c r="E77" s="61"/>
      <c r="F77" s="54"/>
      <c r="G77" s="54"/>
      <c r="H77" s="61"/>
      <c r="I77" s="60"/>
      <c r="J77" s="61"/>
      <c r="K77" s="62"/>
      <c r="L77" s="61"/>
      <c r="M77" s="54"/>
      <c r="N77" s="54"/>
      <c r="O77" s="61"/>
      <c r="P77" s="60"/>
      <c r="Q77" s="61"/>
      <c r="R77" s="62"/>
      <c r="S77" s="61"/>
      <c r="T77" s="54"/>
      <c r="U77" s="54"/>
      <c r="V77" s="61"/>
      <c r="W77" s="60"/>
      <c r="X77" s="61"/>
      <c r="Y77" s="62"/>
      <c r="Z77" s="61"/>
      <c r="AA77" s="54"/>
      <c r="AB77" s="54"/>
      <c r="AC77" s="61"/>
      <c r="AD77" s="60"/>
      <c r="AE77" s="61"/>
      <c r="AF77" s="62"/>
      <c r="AG77" s="61"/>
      <c r="AH77" s="54"/>
      <c r="AI77" s="54"/>
      <c r="AJ77" s="61"/>
      <c r="AK77" s="60"/>
      <c r="AL77" s="61"/>
      <c r="AM77" s="62"/>
      <c r="AN77" s="61"/>
      <c r="AO77" s="54"/>
      <c r="AP77" s="54"/>
      <c r="AQ77" s="61"/>
      <c r="AR77" s="60"/>
      <c r="AS77" s="61"/>
      <c r="AT77" s="62"/>
      <c r="AU77" s="61"/>
      <c r="AV77" s="54"/>
      <c r="AW77" s="54"/>
      <c r="AX77" s="61"/>
      <c r="AY77" s="60"/>
      <c r="AZ77" s="61"/>
      <c r="BA77" s="62"/>
      <c r="BB77" s="61"/>
      <c r="BC77" s="54"/>
      <c r="BD77" s="54"/>
      <c r="BE77" s="61"/>
      <c r="BF77" s="60"/>
      <c r="BG77" s="61"/>
      <c r="BH77" s="62"/>
      <c r="BI77" s="61"/>
      <c r="BJ77" s="54"/>
      <c r="BK77" s="54"/>
      <c r="BL77" s="61"/>
      <c r="BM77" s="60"/>
      <c r="BN77" s="61"/>
      <c r="BO77" s="62"/>
      <c r="BP77" s="61"/>
      <c r="BQ77" s="54"/>
      <c r="BR77" s="54"/>
      <c r="BS77" s="61"/>
      <c r="BT77" s="60"/>
      <c r="BU77" s="61"/>
      <c r="BV77" s="62"/>
      <c r="BW77" s="61"/>
      <c r="BX77" s="54"/>
      <c r="BY77" s="54"/>
      <c r="BZ77" s="61"/>
      <c r="CA77" s="60"/>
      <c r="CB77" s="61"/>
      <c r="CC77" s="62"/>
      <c r="CD77" s="61"/>
      <c r="CE77" s="54"/>
      <c r="CF77" s="54"/>
    </row>
    <row r="78" spans="1:84" ht="18" x14ac:dyDescent="0.25">
      <c r="A78" s="61"/>
      <c r="B78" s="60"/>
      <c r="C78" s="61"/>
      <c r="D78" s="62"/>
      <c r="E78" s="61"/>
      <c r="F78" s="54"/>
      <c r="G78" s="54"/>
      <c r="H78" s="61"/>
      <c r="I78" s="60"/>
      <c r="J78" s="61"/>
      <c r="K78" s="62"/>
      <c r="L78" s="61"/>
      <c r="M78" s="54"/>
      <c r="N78" s="54"/>
      <c r="O78" s="61"/>
      <c r="P78" s="60"/>
      <c r="Q78" s="61"/>
      <c r="R78" s="62"/>
      <c r="S78" s="61"/>
      <c r="T78" s="54"/>
      <c r="U78" s="54"/>
      <c r="V78" s="61"/>
      <c r="W78" s="60"/>
      <c r="X78" s="61"/>
      <c r="Y78" s="62"/>
      <c r="Z78" s="61"/>
      <c r="AA78" s="54"/>
      <c r="AB78" s="54"/>
      <c r="AC78" s="61"/>
      <c r="AD78" s="60"/>
      <c r="AE78" s="61"/>
      <c r="AF78" s="62"/>
      <c r="AG78" s="61"/>
      <c r="AH78" s="54"/>
      <c r="AI78" s="54"/>
      <c r="AJ78" s="61"/>
      <c r="AK78" s="60"/>
      <c r="AL78" s="61"/>
      <c r="AM78" s="62"/>
      <c r="AN78" s="61"/>
      <c r="AO78" s="54"/>
      <c r="AP78" s="54"/>
      <c r="AQ78" s="61"/>
      <c r="AR78" s="60"/>
      <c r="AS78" s="61"/>
      <c r="AT78" s="62"/>
      <c r="AU78" s="61"/>
      <c r="AV78" s="54"/>
      <c r="AW78" s="54"/>
      <c r="AX78" s="61"/>
      <c r="AY78" s="60"/>
      <c r="AZ78" s="61"/>
      <c r="BA78" s="62"/>
      <c r="BB78" s="61"/>
      <c r="BC78" s="54"/>
      <c r="BD78" s="54"/>
      <c r="BE78" s="61"/>
      <c r="BF78" s="60"/>
      <c r="BG78" s="61"/>
      <c r="BH78" s="62"/>
      <c r="BI78" s="61"/>
      <c r="BJ78" s="54"/>
      <c r="BK78" s="54"/>
      <c r="BL78" s="61"/>
      <c r="BM78" s="60"/>
      <c r="BN78" s="61"/>
      <c r="BO78" s="62"/>
      <c r="BP78" s="61"/>
      <c r="BQ78" s="54"/>
      <c r="BR78" s="54"/>
      <c r="BS78" s="61"/>
      <c r="BT78" s="60"/>
      <c r="BU78" s="61"/>
      <c r="BV78" s="62"/>
      <c r="BW78" s="61"/>
      <c r="BX78" s="54"/>
      <c r="BY78" s="54"/>
      <c r="BZ78" s="61"/>
      <c r="CA78" s="60"/>
      <c r="CB78" s="61"/>
      <c r="CC78" s="62"/>
      <c r="CD78" s="61"/>
      <c r="CE78" s="54"/>
      <c r="CF78" s="54"/>
    </row>
    <row r="79" spans="1:84" ht="18.75" x14ac:dyDescent="0.3">
      <c r="A79" s="59" t="s">
        <v>76</v>
      </c>
      <c r="B79" s="60"/>
      <c r="C79" s="61"/>
      <c r="D79" s="62"/>
      <c r="E79" s="61"/>
      <c r="F79" s="54"/>
      <c r="G79" s="54"/>
      <c r="H79" s="59" t="s">
        <v>76</v>
      </c>
      <c r="I79" s="60"/>
      <c r="J79" s="61"/>
      <c r="K79" s="62"/>
      <c r="L79" s="61"/>
      <c r="M79" s="54"/>
      <c r="N79" s="54"/>
      <c r="O79" s="59" t="s">
        <v>76</v>
      </c>
      <c r="P79" s="60"/>
      <c r="Q79" s="61"/>
      <c r="R79" s="62"/>
      <c r="S79" s="61"/>
      <c r="T79" s="54"/>
      <c r="U79" s="54"/>
      <c r="V79" s="59" t="s">
        <v>76</v>
      </c>
      <c r="W79" s="60"/>
      <c r="X79" s="61"/>
      <c r="Y79" s="62"/>
      <c r="Z79" s="61"/>
      <c r="AA79" s="54"/>
      <c r="AB79" s="54"/>
      <c r="AC79" s="59" t="s">
        <v>76</v>
      </c>
      <c r="AD79" s="60"/>
      <c r="AE79" s="61"/>
      <c r="AF79" s="62"/>
      <c r="AG79" s="61"/>
      <c r="AH79" s="54"/>
      <c r="AI79" s="54"/>
      <c r="AJ79" s="59" t="s">
        <v>76</v>
      </c>
      <c r="AK79" s="60"/>
      <c r="AL79" s="61"/>
      <c r="AM79" s="62"/>
      <c r="AN79" s="61"/>
      <c r="AO79" s="54"/>
      <c r="AP79" s="54"/>
      <c r="AQ79" s="59" t="s">
        <v>76</v>
      </c>
      <c r="AR79" s="60"/>
      <c r="AS79" s="61"/>
      <c r="AT79" s="62"/>
      <c r="AU79" s="61"/>
      <c r="AV79" s="54"/>
      <c r="AW79" s="54"/>
      <c r="AX79" s="59" t="s">
        <v>76</v>
      </c>
      <c r="AY79" s="60"/>
      <c r="AZ79" s="61"/>
      <c r="BA79" s="62"/>
      <c r="BB79" s="61"/>
      <c r="BC79" s="54"/>
      <c r="BD79" s="54"/>
      <c r="BE79" s="59" t="s">
        <v>76</v>
      </c>
      <c r="BF79" s="60"/>
      <c r="BG79" s="61"/>
      <c r="BH79" s="62"/>
      <c r="BI79" s="61"/>
      <c r="BJ79" s="54"/>
      <c r="BK79" s="54"/>
      <c r="BL79" s="59" t="s">
        <v>76</v>
      </c>
      <c r="BM79" s="60"/>
      <c r="BN79" s="61"/>
      <c r="BO79" s="62"/>
      <c r="BP79" s="61"/>
      <c r="BQ79" s="54"/>
      <c r="BR79" s="54"/>
      <c r="BS79" s="59" t="s">
        <v>76</v>
      </c>
      <c r="BT79" s="60"/>
      <c r="BU79" s="61"/>
      <c r="BV79" s="62"/>
      <c r="BW79" s="61"/>
      <c r="BX79" s="54"/>
      <c r="BY79" s="54"/>
      <c r="BZ79" s="59" t="s">
        <v>76</v>
      </c>
      <c r="CA79" s="60"/>
      <c r="CB79" s="61"/>
      <c r="CC79" s="62"/>
      <c r="CD79" s="61"/>
      <c r="CE79" s="54"/>
      <c r="CF79" s="54"/>
    </row>
    <row r="80" spans="1:84" ht="18" x14ac:dyDescent="0.25">
      <c r="A80" s="63"/>
      <c r="B80" s="64"/>
      <c r="C80" s="63"/>
      <c r="D80" s="65"/>
      <c r="E80" s="63"/>
      <c r="F80" s="54"/>
      <c r="G80" s="54"/>
      <c r="H80" s="63"/>
      <c r="I80" s="64"/>
      <c r="J80" s="63"/>
      <c r="K80" s="65"/>
      <c r="L80" s="63"/>
      <c r="M80" s="54"/>
      <c r="N80" s="54"/>
      <c r="O80" s="63"/>
      <c r="P80" s="64"/>
      <c r="Q80" s="63"/>
      <c r="R80" s="65"/>
      <c r="S80" s="63"/>
      <c r="T80" s="54"/>
      <c r="U80" s="54"/>
      <c r="V80" s="63"/>
      <c r="W80" s="64"/>
      <c r="X80" s="63"/>
      <c r="Y80" s="65"/>
      <c r="Z80" s="63"/>
      <c r="AA80" s="54"/>
      <c r="AB80" s="54"/>
      <c r="AC80" s="63"/>
      <c r="AD80" s="64"/>
      <c r="AE80" s="63"/>
      <c r="AF80" s="65"/>
      <c r="AG80" s="63"/>
      <c r="AH80" s="54"/>
      <c r="AI80" s="54"/>
      <c r="AJ80" s="63"/>
      <c r="AK80" s="64"/>
      <c r="AL80" s="63"/>
      <c r="AM80" s="65"/>
      <c r="AN80" s="63"/>
      <c r="AO80" s="54"/>
      <c r="AP80" s="54"/>
      <c r="AQ80" s="63"/>
      <c r="AR80" s="64"/>
      <c r="AS80" s="63"/>
      <c r="AT80" s="65"/>
      <c r="AU80" s="63"/>
      <c r="AV80" s="54"/>
      <c r="AW80" s="54"/>
      <c r="AX80" s="63"/>
      <c r="AY80" s="64"/>
      <c r="AZ80" s="63"/>
      <c r="BA80" s="65"/>
      <c r="BB80" s="63"/>
      <c r="BC80" s="54"/>
      <c r="BD80" s="54"/>
      <c r="BE80" s="63"/>
      <c r="BF80" s="64"/>
      <c r="BG80" s="63"/>
      <c r="BH80" s="65"/>
      <c r="BI80" s="63"/>
      <c r="BJ80" s="54"/>
      <c r="BK80" s="54"/>
      <c r="BL80" s="63"/>
      <c r="BM80" s="64"/>
      <c r="BN80" s="63"/>
      <c r="BO80" s="65"/>
      <c r="BP80" s="63"/>
      <c r="BQ80" s="54"/>
      <c r="BR80" s="54"/>
      <c r="BS80" s="63"/>
      <c r="BT80" s="64"/>
      <c r="BU80" s="63"/>
      <c r="BV80" s="65"/>
      <c r="BW80" s="63"/>
      <c r="BX80" s="54"/>
      <c r="BY80" s="54"/>
      <c r="BZ80" s="63"/>
      <c r="CA80" s="64"/>
      <c r="CB80" s="63"/>
      <c r="CC80" s="65"/>
      <c r="CD80" s="63"/>
      <c r="CE80" s="54"/>
      <c r="CF80" s="54"/>
    </row>
    <row r="81" spans="1:84" ht="72" x14ac:dyDescent="0.25">
      <c r="A81" s="66" t="s">
        <v>71</v>
      </c>
      <c r="B81" s="67" t="s">
        <v>107</v>
      </c>
      <c r="C81" s="68" t="s">
        <v>69</v>
      </c>
      <c r="D81" s="69" t="s">
        <v>70</v>
      </c>
      <c r="E81" s="68" t="s">
        <v>69</v>
      </c>
      <c r="F81" s="54"/>
      <c r="G81" s="54"/>
      <c r="H81" s="66" t="s">
        <v>71</v>
      </c>
      <c r="I81" s="67" t="s">
        <v>107</v>
      </c>
      <c r="J81" s="68" t="s">
        <v>69</v>
      </c>
      <c r="K81" s="69" t="s">
        <v>70</v>
      </c>
      <c r="L81" s="68" t="s">
        <v>69</v>
      </c>
      <c r="M81" s="54"/>
      <c r="N81" s="54"/>
      <c r="O81" s="66" t="s">
        <v>71</v>
      </c>
      <c r="P81" s="67" t="s">
        <v>107</v>
      </c>
      <c r="Q81" s="68" t="s">
        <v>69</v>
      </c>
      <c r="R81" s="69" t="s">
        <v>70</v>
      </c>
      <c r="S81" s="68" t="s">
        <v>69</v>
      </c>
      <c r="T81" s="54"/>
      <c r="U81" s="54"/>
      <c r="V81" s="66" t="s">
        <v>71</v>
      </c>
      <c r="W81" s="67" t="s">
        <v>107</v>
      </c>
      <c r="X81" s="68" t="s">
        <v>69</v>
      </c>
      <c r="Y81" s="69" t="s">
        <v>70</v>
      </c>
      <c r="Z81" s="68" t="s">
        <v>69</v>
      </c>
      <c r="AA81" s="54"/>
      <c r="AB81" s="54"/>
      <c r="AC81" s="66" t="s">
        <v>71</v>
      </c>
      <c r="AD81" s="67" t="s">
        <v>107</v>
      </c>
      <c r="AE81" s="68" t="s">
        <v>69</v>
      </c>
      <c r="AF81" s="69" t="s">
        <v>70</v>
      </c>
      <c r="AG81" s="68" t="s">
        <v>69</v>
      </c>
      <c r="AH81" s="54"/>
      <c r="AI81" s="54"/>
      <c r="AJ81" s="66" t="s">
        <v>71</v>
      </c>
      <c r="AK81" s="67" t="s">
        <v>107</v>
      </c>
      <c r="AL81" s="68" t="s">
        <v>69</v>
      </c>
      <c r="AM81" s="69" t="s">
        <v>70</v>
      </c>
      <c r="AN81" s="68" t="s">
        <v>69</v>
      </c>
      <c r="AO81" s="54"/>
      <c r="AP81" s="54"/>
      <c r="AQ81" s="66" t="s">
        <v>71</v>
      </c>
      <c r="AR81" s="67" t="s">
        <v>107</v>
      </c>
      <c r="AS81" s="68" t="s">
        <v>69</v>
      </c>
      <c r="AT81" s="69" t="s">
        <v>70</v>
      </c>
      <c r="AU81" s="68" t="s">
        <v>69</v>
      </c>
      <c r="AV81" s="54"/>
      <c r="AW81" s="54"/>
      <c r="AX81" s="66" t="s">
        <v>71</v>
      </c>
      <c r="AY81" s="67" t="s">
        <v>107</v>
      </c>
      <c r="AZ81" s="68" t="s">
        <v>69</v>
      </c>
      <c r="BA81" s="69" t="s">
        <v>70</v>
      </c>
      <c r="BB81" s="68" t="s">
        <v>69</v>
      </c>
      <c r="BC81" s="54"/>
      <c r="BD81" s="54"/>
      <c r="BE81" s="66" t="s">
        <v>71</v>
      </c>
      <c r="BF81" s="67" t="s">
        <v>107</v>
      </c>
      <c r="BG81" s="68" t="s">
        <v>69</v>
      </c>
      <c r="BH81" s="69" t="s">
        <v>70</v>
      </c>
      <c r="BI81" s="68" t="s">
        <v>69</v>
      </c>
      <c r="BJ81" s="54"/>
      <c r="BK81" s="54"/>
      <c r="BL81" s="66" t="s">
        <v>71</v>
      </c>
      <c r="BM81" s="67" t="s">
        <v>107</v>
      </c>
      <c r="BN81" s="68" t="s">
        <v>69</v>
      </c>
      <c r="BO81" s="69" t="s">
        <v>70</v>
      </c>
      <c r="BP81" s="68" t="s">
        <v>69</v>
      </c>
      <c r="BQ81" s="54"/>
      <c r="BR81" s="54"/>
      <c r="BS81" s="66" t="s">
        <v>71</v>
      </c>
      <c r="BT81" s="67" t="s">
        <v>107</v>
      </c>
      <c r="BU81" s="68" t="s">
        <v>69</v>
      </c>
      <c r="BV81" s="69" t="s">
        <v>70</v>
      </c>
      <c r="BW81" s="68" t="s">
        <v>69</v>
      </c>
      <c r="BX81" s="54"/>
      <c r="BY81" s="54"/>
      <c r="BZ81" s="66" t="s">
        <v>71</v>
      </c>
      <c r="CA81" s="67" t="s">
        <v>107</v>
      </c>
      <c r="CB81" s="68" t="s">
        <v>69</v>
      </c>
      <c r="CC81" s="69" t="s">
        <v>70</v>
      </c>
      <c r="CD81" s="68" t="s">
        <v>69</v>
      </c>
      <c r="CE81" s="54"/>
      <c r="CF81" s="54"/>
    </row>
    <row r="82" spans="1:84" ht="18" x14ac:dyDescent="0.25">
      <c r="A82" s="63"/>
      <c r="B82" s="64"/>
      <c r="C82" s="63"/>
      <c r="D82" s="65"/>
      <c r="E82" s="63"/>
      <c r="F82" s="54"/>
      <c r="G82" s="54"/>
      <c r="H82" s="63"/>
      <c r="I82" s="64"/>
      <c r="J82" s="63"/>
      <c r="K82" s="65"/>
      <c r="L82" s="63"/>
      <c r="M82" s="54"/>
      <c r="N82" s="54"/>
      <c r="O82" s="63"/>
      <c r="P82" s="64"/>
      <c r="Q82" s="63"/>
      <c r="R82" s="65"/>
      <c r="S82" s="63"/>
      <c r="T82" s="54"/>
      <c r="U82" s="54"/>
      <c r="V82" s="63"/>
      <c r="W82" s="64"/>
      <c r="X82" s="63"/>
      <c r="Y82" s="65"/>
      <c r="Z82" s="63"/>
      <c r="AA82" s="54"/>
      <c r="AB82" s="54"/>
      <c r="AC82" s="63"/>
      <c r="AD82" s="64"/>
      <c r="AE82" s="63"/>
      <c r="AF82" s="65"/>
      <c r="AG82" s="63"/>
      <c r="AH82" s="54"/>
      <c r="AI82" s="54"/>
      <c r="AJ82" s="63"/>
      <c r="AK82" s="64"/>
      <c r="AL82" s="63"/>
      <c r="AM82" s="65"/>
      <c r="AN82" s="63"/>
      <c r="AO82" s="54"/>
      <c r="AP82" s="54"/>
      <c r="AQ82" s="63"/>
      <c r="AR82" s="64"/>
      <c r="AS82" s="63"/>
      <c r="AT82" s="65"/>
      <c r="AU82" s="63"/>
      <c r="AV82" s="54"/>
      <c r="AW82" s="54"/>
      <c r="AX82" s="63"/>
      <c r="AY82" s="64"/>
      <c r="AZ82" s="63"/>
      <c r="BA82" s="65"/>
      <c r="BB82" s="63"/>
      <c r="BC82" s="54"/>
      <c r="BD82" s="54"/>
      <c r="BE82" s="63"/>
      <c r="BF82" s="64"/>
      <c r="BG82" s="63"/>
      <c r="BH82" s="65"/>
      <c r="BI82" s="63"/>
      <c r="BJ82" s="54"/>
      <c r="BK82" s="54"/>
      <c r="BL82" s="63"/>
      <c r="BM82" s="64"/>
      <c r="BN82" s="63"/>
      <c r="BO82" s="65"/>
      <c r="BP82" s="63"/>
      <c r="BQ82" s="54"/>
      <c r="BR82" s="54"/>
      <c r="BS82" s="63"/>
      <c r="BT82" s="64"/>
      <c r="BU82" s="63"/>
      <c r="BV82" s="65"/>
      <c r="BW82" s="63"/>
      <c r="BX82" s="54"/>
      <c r="BY82" s="54"/>
      <c r="BZ82" s="63"/>
      <c r="CA82" s="64"/>
      <c r="CB82" s="63"/>
      <c r="CC82" s="65"/>
      <c r="CD82" s="63"/>
      <c r="CE82" s="54"/>
      <c r="CF82" s="54"/>
    </row>
    <row r="83" spans="1:84" ht="18" x14ac:dyDescent="0.25">
      <c r="A83" s="61" t="s">
        <v>0</v>
      </c>
      <c r="B83" s="60">
        <v>55299508.579999991</v>
      </c>
      <c r="C83" s="71">
        <v>0.12625674990319669</v>
      </c>
      <c r="D83" s="62">
        <v>846</v>
      </c>
      <c r="E83" s="71">
        <v>0.15860517435320584</v>
      </c>
      <c r="F83" s="54"/>
      <c r="G83" s="54"/>
      <c r="H83" s="61" t="s">
        <v>0</v>
      </c>
      <c r="I83" s="60">
        <v>52610962.630000003</v>
      </c>
      <c r="J83" s="71">
        <v>0.1223846072681124</v>
      </c>
      <c r="K83" s="62">
        <v>813</v>
      </c>
      <c r="L83" s="71">
        <v>0.15562787136294026</v>
      </c>
      <c r="M83" s="54"/>
      <c r="N83" s="54"/>
      <c r="O83" s="61" t="s">
        <v>0</v>
      </c>
      <c r="P83" s="60">
        <v>50969052.039999992</v>
      </c>
      <c r="Q83" s="71">
        <v>0.12169341035957056</v>
      </c>
      <c r="R83" s="62">
        <v>806</v>
      </c>
      <c r="S83" s="71">
        <v>0.15617128463476071</v>
      </c>
      <c r="T83" s="54"/>
      <c r="U83" s="54"/>
      <c r="V83" s="61" t="s">
        <v>0</v>
      </c>
      <c r="W83" s="60">
        <v>48320776.599999987</v>
      </c>
      <c r="X83" s="71">
        <v>0.1177751791290108</v>
      </c>
      <c r="Y83" s="62">
        <v>775</v>
      </c>
      <c r="Z83" s="71">
        <v>0.15395311879221296</v>
      </c>
      <c r="AA83" s="54"/>
      <c r="AB83" s="54"/>
      <c r="AC83" s="61" t="s">
        <v>0</v>
      </c>
      <c r="AD83" s="60">
        <v>47213987.549999937</v>
      </c>
      <c r="AE83" s="71">
        <v>0.1175241749577947</v>
      </c>
      <c r="AF83" s="62">
        <v>759</v>
      </c>
      <c r="AG83" s="71">
        <v>0.15345733926405175</v>
      </c>
      <c r="AH83" s="54"/>
      <c r="AI83" s="54"/>
      <c r="AJ83" s="61" t="s">
        <v>0</v>
      </c>
      <c r="AK83" s="60">
        <v>45562737.099999987</v>
      </c>
      <c r="AL83" s="71">
        <v>0.11574574583877471</v>
      </c>
      <c r="AM83" s="62">
        <v>731</v>
      </c>
      <c r="AN83" s="71">
        <v>0.15143981769214834</v>
      </c>
      <c r="AO83" s="54"/>
      <c r="AP83" s="54"/>
      <c r="AQ83" s="61" t="s">
        <v>0</v>
      </c>
      <c r="AR83" s="60">
        <v>44203102.019999988</v>
      </c>
      <c r="AS83" s="71">
        <v>0.1143824449303867</v>
      </c>
      <c r="AT83" s="62">
        <v>709</v>
      </c>
      <c r="AU83" s="71">
        <v>0.14960962228318211</v>
      </c>
      <c r="AV83" s="54"/>
      <c r="AW83" s="54"/>
      <c r="AX83" s="61" t="s">
        <v>0</v>
      </c>
      <c r="AY83" s="60">
        <v>41729297.590000004</v>
      </c>
      <c r="AZ83" s="71">
        <v>0.11135704292290476</v>
      </c>
      <c r="BA83" s="62">
        <v>688</v>
      </c>
      <c r="BB83" s="71">
        <v>0.14843581445523193</v>
      </c>
      <c r="BC83" s="54"/>
      <c r="BD83" s="54"/>
      <c r="BE83" s="61" t="s">
        <v>0</v>
      </c>
      <c r="BF83" s="60">
        <v>40338158.650000013</v>
      </c>
      <c r="BG83" s="71">
        <v>0.11046830501351322</v>
      </c>
      <c r="BH83" s="62">
        <v>661</v>
      </c>
      <c r="BI83" s="71">
        <v>0.14627129895994689</v>
      </c>
      <c r="BJ83" s="54"/>
      <c r="BK83" s="54"/>
      <c r="BL83" s="61" t="s">
        <v>0</v>
      </c>
      <c r="BM83" s="60">
        <v>38074215.699999981</v>
      </c>
      <c r="BN83" s="71">
        <v>0.10693056580647273</v>
      </c>
      <c r="BO83" s="62">
        <v>639</v>
      </c>
      <c r="BP83" s="71">
        <v>0.1443089430894309</v>
      </c>
      <c r="BQ83" s="54"/>
      <c r="BR83" s="54"/>
      <c r="BS83" s="61" t="s">
        <v>0</v>
      </c>
      <c r="BT83" s="60">
        <v>35734371.460000008</v>
      </c>
      <c r="BU83" s="71">
        <v>0.10288993924956785</v>
      </c>
      <c r="BV83" s="62">
        <v>598</v>
      </c>
      <c r="BW83" s="71">
        <v>0.13949148588756707</v>
      </c>
      <c r="BX83" s="54"/>
      <c r="BY83" s="54"/>
      <c r="BZ83" s="61" t="s">
        <v>0</v>
      </c>
      <c r="CA83" s="60">
        <v>32337905.220000003</v>
      </c>
      <c r="CB83" s="71">
        <v>9.5263194551007332E-2</v>
      </c>
      <c r="CC83" s="62">
        <v>569</v>
      </c>
      <c r="CD83" s="71">
        <v>0.13509021842355176</v>
      </c>
      <c r="CE83" s="54"/>
      <c r="CF83" s="54"/>
    </row>
    <row r="84" spans="1:84" ht="18" x14ac:dyDescent="0.25">
      <c r="A84" s="61" t="s">
        <v>1</v>
      </c>
      <c r="B84" s="60">
        <v>86312391.210000023</v>
      </c>
      <c r="C84" s="71">
        <v>0.19706363167373825</v>
      </c>
      <c r="D84" s="62">
        <v>794</v>
      </c>
      <c r="E84" s="71">
        <v>0.14885639295088113</v>
      </c>
      <c r="F84" s="54"/>
      <c r="G84" s="54"/>
      <c r="H84" s="61" t="s">
        <v>1</v>
      </c>
      <c r="I84" s="60">
        <v>84402830.300000042</v>
      </c>
      <c r="J84" s="71">
        <v>0.19633944566322112</v>
      </c>
      <c r="K84" s="62">
        <v>786</v>
      </c>
      <c r="L84" s="71">
        <v>0.15045941807044411</v>
      </c>
      <c r="M84" s="54"/>
      <c r="N84" s="54"/>
      <c r="O84" s="61" t="s">
        <v>1</v>
      </c>
      <c r="P84" s="60">
        <v>76934742.839999989</v>
      </c>
      <c r="Q84" s="71">
        <v>0.18368894175211647</v>
      </c>
      <c r="R84" s="62">
        <v>703</v>
      </c>
      <c r="S84" s="71">
        <v>0.13621391203255184</v>
      </c>
      <c r="T84" s="54"/>
      <c r="U84" s="54"/>
      <c r="V84" s="61" t="s">
        <v>1</v>
      </c>
      <c r="W84" s="60">
        <v>76228451.729999959</v>
      </c>
      <c r="X84" s="71">
        <v>0.18579625968238062</v>
      </c>
      <c r="Y84" s="62">
        <v>697</v>
      </c>
      <c r="Z84" s="71">
        <v>0.13845848232022248</v>
      </c>
      <c r="AA84" s="54"/>
      <c r="AB84" s="54"/>
      <c r="AC84" s="61" t="s">
        <v>1</v>
      </c>
      <c r="AD84" s="60">
        <v>74501212.230000034</v>
      </c>
      <c r="AE84" s="71">
        <v>0.18544702438899019</v>
      </c>
      <c r="AF84" s="62">
        <v>679</v>
      </c>
      <c r="AG84" s="71">
        <v>0.13728265264860492</v>
      </c>
      <c r="AH84" s="54"/>
      <c r="AI84" s="54"/>
      <c r="AJ84" s="61" t="s">
        <v>1</v>
      </c>
      <c r="AK84" s="60">
        <v>73726726.800000086</v>
      </c>
      <c r="AL84" s="71">
        <v>0.18729241316184214</v>
      </c>
      <c r="AM84" s="62">
        <v>671</v>
      </c>
      <c r="AN84" s="71">
        <v>0.13900973689662316</v>
      </c>
      <c r="AO84" s="54"/>
      <c r="AP84" s="54"/>
      <c r="AQ84" s="61" t="s">
        <v>1</v>
      </c>
      <c r="AR84" s="60">
        <v>65524591.190000057</v>
      </c>
      <c r="AS84" s="71">
        <v>0.16955513529311095</v>
      </c>
      <c r="AT84" s="62">
        <v>594</v>
      </c>
      <c r="AU84" s="71">
        <v>0.12534289934585355</v>
      </c>
      <c r="AV84" s="54"/>
      <c r="AW84" s="54"/>
      <c r="AX84" s="61" t="s">
        <v>1</v>
      </c>
      <c r="AY84" s="60">
        <v>64421020.410000026</v>
      </c>
      <c r="AZ84" s="71">
        <v>0.17191121704029852</v>
      </c>
      <c r="BA84" s="62">
        <v>583</v>
      </c>
      <c r="BB84" s="71">
        <v>0.12578209277238403</v>
      </c>
      <c r="BC84" s="54"/>
      <c r="BD84" s="54"/>
      <c r="BE84" s="61" t="s">
        <v>1</v>
      </c>
      <c r="BF84" s="60">
        <v>64665244.770000011</v>
      </c>
      <c r="BG84" s="71">
        <v>0.17708939183384984</v>
      </c>
      <c r="BH84" s="62">
        <v>582</v>
      </c>
      <c r="BI84" s="71">
        <v>0.12878955521132995</v>
      </c>
      <c r="BJ84" s="54"/>
      <c r="BK84" s="54"/>
      <c r="BL84" s="61" t="s">
        <v>1</v>
      </c>
      <c r="BM84" s="60">
        <v>52888287.629999921</v>
      </c>
      <c r="BN84" s="71">
        <v>0.14853554871286204</v>
      </c>
      <c r="BO84" s="62">
        <v>474</v>
      </c>
      <c r="BP84" s="71">
        <v>0.10704607046070461</v>
      </c>
      <c r="BQ84" s="54"/>
      <c r="BR84" s="54"/>
      <c r="BS84" s="61" t="s">
        <v>1</v>
      </c>
      <c r="BT84" s="60">
        <v>52742707.190000035</v>
      </c>
      <c r="BU84" s="71">
        <v>0.15186202294648807</v>
      </c>
      <c r="BV84" s="62">
        <v>471</v>
      </c>
      <c r="BW84" s="71">
        <v>0.10986703988803359</v>
      </c>
      <c r="BX84" s="54"/>
      <c r="BY84" s="54"/>
      <c r="BZ84" s="61" t="s">
        <v>1</v>
      </c>
      <c r="CA84" s="60">
        <v>53262705.529999979</v>
      </c>
      <c r="CB84" s="71">
        <v>0.15690489055176349</v>
      </c>
      <c r="CC84" s="62">
        <v>475</v>
      </c>
      <c r="CD84" s="71">
        <v>0.11277302943969611</v>
      </c>
      <c r="CE84" s="54"/>
      <c r="CF84" s="54"/>
    </row>
    <row r="85" spans="1:84" ht="18" x14ac:dyDescent="0.25">
      <c r="A85" s="61" t="s">
        <v>2</v>
      </c>
      <c r="B85" s="60">
        <v>212014175.74999991</v>
      </c>
      <c r="C85" s="71">
        <v>0.48405892657934602</v>
      </c>
      <c r="D85" s="62">
        <v>2475</v>
      </c>
      <c r="E85" s="71">
        <v>0.46400449943757033</v>
      </c>
      <c r="F85" s="54"/>
      <c r="G85" s="54"/>
      <c r="H85" s="61" t="s">
        <v>2</v>
      </c>
      <c r="I85" s="60">
        <v>210800877.19000047</v>
      </c>
      <c r="J85" s="71">
        <v>0.49036895120335117</v>
      </c>
      <c r="K85" s="62">
        <v>2435</v>
      </c>
      <c r="L85" s="71">
        <v>0.46611791730474733</v>
      </c>
      <c r="M85" s="54"/>
      <c r="N85" s="54"/>
      <c r="O85" s="61" t="s">
        <v>2</v>
      </c>
      <c r="P85" s="60">
        <v>207141811.45999986</v>
      </c>
      <c r="Q85" s="71">
        <v>0.49457057676575467</v>
      </c>
      <c r="R85" s="62">
        <v>2430</v>
      </c>
      <c r="S85" s="71">
        <v>0.47083898469288898</v>
      </c>
      <c r="T85" s="54"/>
      <c r="U85" s="54"/>
      <c r="V85" s="61" t="s">
        <v>2</v>
      </c>
      <c r="W85" s="60">
        <v>204451177.68000028</v>
      </c>
      <c r="X85" s="71">
        <v>0.49832133853575633</v>
      </c>
      <c r="Y85" s="62">
        <v>2385</v>
      </c>
      <c r="Z85" s="71">
        <v>0.47377830750893923</v>
      </c>
      <c r="AA85" s="54"/>
      <c r="AB85" s="54"/>
      <c r="AC85" s="61" t="s">
        <v>2</v>
      </c>
      <c r="AD85" s="60">
        <v>202775158.18000001</v>
      </c>
      <c r="AE85" s="71">
        <v>0.50474413206051794</v>
      </c>
      <c r="AF85" s="62">
        <v>2370</v>
      </c>
      <c r="AG85" s="71">
        <v>0.47917509098261224</v>
      </c>
      <c r="AH85" s="54"/>
      <c r="AI85" s="54"/>
      <c r="AJ85" s="61" t="s">
        <v>2</v>
      </c>
      <c r="AK85" s="60">
        <v>200786919.51000008</v>
      </c>
      <c r="AL85" s="71">
        <v>0.51007101927059151</v>
      </c>
      <c r="AM85" s="62">
        <v>2338</v>
      </c>
      <c r="AN85" s="71">
        <v>0.48435881499896416</v>
      </c>
      <c r="AO85" s="54"/>
      <c r="AP85" s="54"/>
      <c r="AQ85" s="61" t="s">
        <v>2</v>
      </c>
      <c r="AR85" s="60">
        <v>198491479.29000011</v>
      </c>
      <c r="AS85" s="71">
        <v>0.51362776957976575</v>
      </c>
      <c r="AT85" s="62">
        <v>2310</v>
      </c>
      <c r="AU85" s="71">
        <v>0.48744460856720828</v>
      </c>
      <c r="AV85" s="54"/>
      <c r="AW85" s="54"/>
      <c r="AX85" s="61" t="s">
        <v>2</v>
      </c>
      <c r="AY85" s="60">
        <v>194281403.13</v>
      </c>
      <c r="AZ85" s="71">
        <v>0.51845115534976283</v>
      </c>
      <c r="BA85" s="62">
        <v>2273</v>
      </c>
      <c r="BB85" s="71">
        <v>0.49039913700107873</v>
      </c>
      <c r="BC85" s="54"/>
      <c r="BD85" s="54"/>
      <c r="BE85" s="61" t="s">
        <v>2</v>
      </c>
      <c r="BF85" s="60">
        <v>190577037.35999978</v>
      </c>
      <c r="BG85" s="71">
        <v>0.52190588257444304</v>
      </c>
      <c r="BH85" s="62">
        <v>2235</v>
      </c>
      <c r="BI85" s="71">
        <v>0.49457844655897321</v>
      </c>
      <c r="BJ85" s="54"/>
      <c r="BK85" s="54"/>
      <c r="BL85" s="61" t="s">
        <v>2</v>
      </c>
      <c r="BM85" s="60">
        <v>192532143.30999976</v>
      </c>
      <c r="BN85" s="71">
        <v>0.54072213022817905</v>
      </c>
      <c r="BO85" s="62">
        <v>2253</v>
      </c>
      <c r="BP85" s="71">
        <v>0.50880758807588078</v>
      </c>
      <c r="BQ85" s="54"/>
      <c r="BR85" s="54"/>
      <c r="BS85" s="61" t="s">
        <v>2</v>
      </c>
      <c r="BT85" s="60">
        <v>188496550.75999984</v>
      </c>
      <c r="BU85" s="71">
        <v>0.54273792609334071</v>
      </c>
      <c r="BV85" s="62">
        <v>2192</v>
      </c>
      <c r="BW85" s="71">
        <v>0.51131327268486115</v>
      </c>
      <c r="BX85" s="54"/>
      <c r="BY85" s="54"/>
      <c r="BZ85" s="61" t="s">
        <v>2</v>
      </c>
      <c r="CA85" s="60">
        <v>185983637.12000033</v>
      </c>
      <c r="CB85" s="71">
        <v>0.54788321277251051</v>
      </c>
      <c r="CC85" s="62">
        <v>2166</v>
      </c>
      <c r="CD85" s="71">
        <v>0.51424501424501423</v>
      </c>
      <c r="CE85" s="54"/>
      <c r="CF85" s="54"/>
    </row>
    <row r="86" spans="1:84" ht="18" x14ac:dyDescent="0.25">
      <c r="A86" s="61" t="s">
        <v>3</v>
      </c>
      <c r="B86" s="60">
        <v>1176125.4099999999</v>
      </c>
      <c r="C86" s="71">
        <v>2.6852638578215137E-3</v>
      </c>
      <c r="D86" s="62">
        <v>16</v>
      </c>
      <c r="E86" s="71">
        <v>2.9996250468691415E-3</v>
      </c>
      <c r="F86" s="54"/>
      <c r="G86" s="54"/>
      <c r="H86" s="61" t="s">
        <v>3</v>
      </c>
      <c r="I86" s="60">
        <v>938007.3</v>
      </c>
      <c r="J86" s="71">
        <v>2.182010160742852E-3</v>
      </c>
      <c r="K86" s="62">
        <v>15</v>
      </c>
      <c r="L86" s="71">
        <v>2.8713629402756509E-3</v>
      </c>
      <c r="M86" s="54"/>
      <c r="N86" s="54"/>
      <c r="O86" s="61" t="s">
        <v>3</v>
      </c>
      <c r="P86" s="60">
        <v>937775.61</v>
      </c>
      <c r="Q86" s="71">
        <v>2.2390275582007198E-3</v>
      </c>
      <c r="R86" s="62">
        <v>15</v>
      </c>
      <c r="S86" s="71">
        <v>2.906413485758574E-3</v>
      </c>
      <c r="T86" s="54"/>
      <c r="U86" s="54"/>
      <c r="V86" s="61" t="s">
        <v>3</v>
      </c>
      <c r="W86" s="60">
        <v>899558.78</v>
      </c>
      <c r="X86" s="71">
        <v>2.1925495388576692E-3</v>
      </c>
      <c r="Y86" s="62">
        <v>14</v>
      </c>
      <c r="Z86" s="71">
        <v>2.7810885975367503E-3</v>
      </c>
      <c r="AA86" s="54"/>
      <c r="AB86" s="54"/>
      <c r="AC86" s="61" t="s">
        <v>3</v>
      </c>
      <c r="AD86" s="60">
        <v>641818.36</v>
      </c>
      <c r="AE86" s="71">
        <v>1.5976022603870275E-3</v>
      </c>
      <c r="AF86" s="62">
        <v>10</v>
      </c>
      <c r="AG86" s="71">
        <v>2.0218358269308533E-3</v>
      </c>
      <c r="AH86" s="54"/>
      <c r="AI86" s="54"/>
      <c r="AJ86" s="61" t="s">
        <v>3</v>
      </c>
      <c r="AK86" s="60">
        <v>641534.05000000005</v>
      </c>
      <c r="AL86" s="71">
        <v>1.6297273128093046E-3</v>
      </c>
      <c r="AM86" s="62">
        <v>10</v>
      </c>
      <c r="AN86" s="71">
        <v>2.0716801325875284E-3</v>
      </c>
      <c r="AO86" s="54"/>
      <c r="AP86" s="54"/>
      <c r="AQ86" s="61" t="s">
        <v>3</v>
      </c>
      <c r="AR86" s="60">
        <v>0</v>
      </c>
      <c r="AS86" s="71">
        <v>0</v>
      </c>
      <c r="AT86" s="62">
        <v>0</v>
      </c>
      <c r="AU86" s="71">
        <v>0</v>
      </c>
      <c r="AV86" s="54"/>
      <c r="AW86" s="54"/>
      <c r="AX86" s="61" t="s">
        <v>3</v>
      </c>
      <c r="AY86" s="60">
        <v>0</v>
      </c>
      <c r="AZ86" s="71">
        <v>0</v>
      </c>
      <c r="BA86" s="62">
        <v>0</v>
      </c>
      <c r="BB86" s="71">
        <v>0</v>
      </c>
      <c r="BC86" s="54"/>
      <c r="BD86" s="54"/>
      <c r="BE86" s="61" t="s">
        <v>3</v>
      </c>
      <c r="BF86" s="60">
        <v>0</v>
      </c>
      <c r="BG86" s="71">
        <v>0</v>
      </c>
      <c r="BH86" s="62">
        <v>0</v>
      </c>
      <c r="BI86" s="71">
        <v>0</v>
      </c>
      <c r="BJ86" s="54"/>
      <c r="BK86" s="54"/>
      <c r="BL86" s="61" t="s">
        <v>3</v>
      </c>
      <c r="BM86" s="60">
        <v>0</v>
      </c>
      <c r="BN86" s="71">
        <v>0</v>
      </c>
      <c r="BO86" s="62">
        <v>0</v>
      </c>
      <c r="BP86" s="71">
        <v>0</v>
      </c>
      <c r="BQ86" s="54"/>
      <c r="BR86" s="54"/>
      <c r="BS86" s="61" t="s">
        <v>3</v>
      </c>
      <c r="BT86" s="60">
        <v>0</v>
      </c>
      <c r="BU86" s="71">
        <v>0</v>
      </c>
      <c r="BV86" s="62">
        <v>0</v>
      </c>
      <c r="BW86" s="71">
        <v>0</v>
      </c>
      <c r="BX86" s="54"/>
      <c r="BY86" s="54"/>
      <c r="BZ86" s="61" t="s">
        <v>3</v>
      </c>
      <c r="CA86" s="60">
        <v>0</v>
      </c>
      <c r="CB86" s="71">
        <v>0</v>
      </c>
      <c r="CC86" s="62">
        <v>0</v>
      </c>
      <c r="CD86" s="71">
        <v>0</v>
      </c>
      <c r="CE86" s="54"/>
      <c r="CF86" s="54"/>
    </row>
    <row r="87" spans="1:84" ht="18" x14ac:dyDescent="0.25">
      <c r="A87" s="61" t="s">
        <v>307</v>
      </c>
      <c r="B87" s="60">
        <v>83190291.51000005</v>
      </c>
      <c r="C87" s="71">
        <v>0.18993542798589741</v>
      </c>
      <c r="D87" s="62">
        <v>1203</v>
      </c>
      <c r="E87" s="71">
        <v>0.22553430821147358</v>
      </c>
      <c r="F87" s="54"/>
      <c r="G87" s="54"/>
      <c r="H87" s="61" t="s">
        <v>307</v>
      </c>
      <c r="I87" s="60">
        <v>81129509.599999994</v>
      </c>
      <c r="J87" s="71">
        <v>0.18872498570457261</v>
      </c>
      <c r="K87" s="62">
        <v>1175</v>
      </c>
      <c r="L87" s="71">
        <v>0.22492343032159265</v>
      </c>
      <c r="M87" s="54"/>
      <c r="N87" s="54"/>
      <c r="O87" s="61" t="s">
        <v>307</v>
      </c>
      <c r="P87" s="60">
        <v>82848269.569999918</v>
      </c>
      <c r="Q87" s="71">
        <v>0.19780804356435749</v>
      </c>
      <c r="R87" s="62">
        <v>1207</v>
      </c>
      <c r="S87" s="71">
        <v>0.23386940515403992</v>
      </c>
      <c r="T87" s="54"/>
      <c r="U87" s="54"/>
      <c r="V87" s="61" t="s">
        <v>307</v>
      </c>
      <c r="W87" s="60">
        <v>80379832.340000018</v>
      </c>
      <c r="X87" s="71">
        <v>0.1959146731139946</v>
      </c>
      <c r="Y87" s="62">
        <v>1163</v>
      </c>
      <c r="Z87" s="71">
        <v>0.23102900278108859</v>
      </c>
      <c r="AA87" s="54"/>
      <c r="AB87" s="54"/>
      <c r="AC87" s="61" t="s">
        <v>307</v>
      </c>
      <c r="AD87" s="60">
        <v>76606338.899999931</v>
      </c>
      <c r="AE87" s="71">
        <v>0.1906870663323102</v>
      </c>
      <c r="AF87" s="62">
        <v>1128</v>
      </c>
      <c r="AG87" s="71">
        <v>0.22806308127780026</v>
      </c>
      <c r="AH87" s="54"/>
      <c r="AI87" s="54"/>
      <c r="AJ87" s="61" t="s">
        <v>307</v>
      </c>
      <c r="AK87" s="60">
        <v>72927108.279999971</v>
      </c>
      <c r="AL87" s="71">
        <v>0.18526109441598237</v>
      </c>
      <c r="AM87" s="62">
        <v>1077</v>
      </c>
      <c r="AN87" s="71">
        <v>0.22311995027967682</v>
      </c>
      <c r="AO87" s="54"/>
      <c r="AP87" s="54"/>
      <c r="AQ87" s="61" t="s">
        <v>307</v>
      </c>
      <c r="AR87" s="60">
        <v>78230881.500000045</v>
      </c>
      <c r="AS87" s="71">
        <v>0.2024346501967367</v>
      </c>
      <c r="AT87" s="62">
        <v>1126</v>
      </c>
      <c r="AU87" s="71">
        <v>0.23760286980375606</v>
      </c>
      <c r="AV87" s="54"/>
      <c r="AW87" s="54"/>
      <c r="AX87" s="61" t="s">
        <v>307</v>
      </c>
      <c r="AY87" s="60">
        <v>74302525.530000031</v>
      </c>
      <c r="AZ87" s="71">
        <v>0.19828058468703402</v>
      </c>
      <c r="BA87" s="62">
        <v>1091</v>
      </c>
      <c r="BB87" s="71">
        <v>0.23538295577130527</v>
      </c>
      <c r="BC87" s="54"/>
      <c r="BD87" s="54"/>
      <c r="BE87" s="61" t="s">
        <v>307</v>
      </c>
      <c r="BF87" s="60">
        <v>69575507.300000012</v>
      </c>
      <c r="BG87" s="71">
        <v>0.190536420578194</v>
      </c>
      <c r="BH87" s="62">
        <v>1041</v>
      </c>
      <c r="BI87" s="71">
        <v>0.23036069926974995</v>
      </c>
      <c r="BJ87" s="54"/>
      <c r="BK87" s="54"/>
      <c r="BL87" s="61" t="s">
        <v>307</v>
      </c>
      <c r="BM87" s="60">
        <v>72570201.730000049</v>
      </c>
      <c r="BN87" s="71">
        <v>0.2038117552524864</v>
      </c>
      <c r="BO87" s="62">
        <v>1062</v>
      </c>
      <c r="BP87" s="71">
        <v>0.23983739837398374</v>
      </c>
      <c r="BQ87" s="54"/>
      <c r="BR87" s="54"/>
      <c r="BS87" s="61" t="s">
        <v>307</v>
      </c>
      <c r="BT87" s="60">
        <v>70333130.809999973</v>
      </c>
      <c r="BU87" s="71">
        <v>0.2025101117106036</v>
      </c>
      <c r="BV87" s="62">
        <v>1026</v>
      </c>
      <c r="BW87" s="71">
        <v>0.23932820153953813</v>
      </c>
      <c r="BX87" s="54"/>
      <c r="BY87" s="54"/>
      <c r="BZ87" s="61" t="s">
        <v>307</v>
      </c>
      <c r="CA87" s="60">
        <v>67874295.090000138</v>
      </c>
      <c r="CB87" s="71">
        <v>0.19994870212471863</v>
      </c>
      <c r="CC87" s="62">
        <v>1002</v>
      </c>
      <c r="CD87" s="71">
        <v>0.2378917378917379</v>
      </c>
      <c r="CE87" s="54"/>
      <c r="CF87" s="54"/>
    </row>
    <row r="88" spans="1:84" ht="18" x14ac:dyDescent="0.25">
      <c r="A88" s="61"/>
      <c r="B88" s="60"/>
      <c r="C88" s="61"/>
      <c r="D88" s="62"/>
      <c r="E88" s="61"/>
      <c r="F88" s="54"/>
      <c r="G88" s="54"/>
      <c r="H88" s="61"/>
      <c r="I88" s="60"/>
      <c r="J88" s="61"/>
      <c r="K88" s="62"/>
      <c r="L88" s="61"/>
      <c r="M88" s="54"/>
      <c r="N88" s="54"/>
      <c r="O88" s="61"/>
      <c r="P88" s="60"/>
      <c r="Q88" s="61"/>
      <c r="R88" s="62"/>
      <c r="S88" s="61"/>
      <c r="T88" s="54"/>
      <c r="U88" s="54"/>
      <c r="V88" s="61"/>
      <c r="W88" s="60"/>
      <c r="X88" s="61"/>
      <c r="Y88" s="62"/>
      <c r="Z88" s="61"/>
      <c r="AA88" s="54"/>
      <c r="AB88" s="54"/>
      <c r="AC88" s="61"/>
      <c r="AD88" s="60"/>
      <c r="AE88" s="61"/>
      <c r="AF88" s="62"/>
      <c r="AG88" s="61"/>
      <c r="AH88" s="54"/>
      <c r="AI88" s="54"/>
      <c r="AJ88" s="61"/>
      <c r="AK88" s="60"/>
      <c r="AL88" s="61"/>
      <c r="AM88" s="62"/>
      <c r="AN88" s="61"/>
      <c r="AO88" s="54"/>
      <c r="AP88" s="54"/>
      <c r="AQ88" s="61"/>
      <c r="AR88" s="60"/>
      <c r="AS88" s="61"/>
      <c r="AT88" s="62"/>
      <c r="AU88" s="61"/>
      <c r="AV88" s="54"/>
      <c r="AW88" s="54"/>
      <c r="AX88" s="61"/>
      <c r="AY88" s="60"/>
      <c r="AZ88" s="61"/>
      <c r="BA88" s="62"/>
      <c r="BB88" s="61"/>
      <c r="BC88" s="54"/>
      <c r="BD88" s="54"/>
      <c r="BE88" s="61"/>
      <c r="BF88" s="60"/>
      <c r="BG88" s="61"/>
      <c r="BH88" s="62"/>
      <c r="BI88" s="61"/>
      <c r="BJ88" s="54"/>
      <c r="BK88" s="54"/>
      <c r="BL88" s="61"/>
      <c r="BM88" s="60"/>
      <c r="BN88" s="61"/>
      <c r="BO88" s="62"/>
      <c r="BP88" s="61"/>
      <c r="BQ88" s="54"/>
      <c r="BR88" s="54"/>
      <c r="BS88" s="61"/>
      <c r="BT88" s="60"/>
      <c r="BU88" s="61"/>
      <c r="BV88" s="62"/>
      <c r="BW88" s="61"/>
      <c r="BX88" s="54"/>
      <c r="BY88" s="54"/>
      <c r="BZ88" s="61"/>
      <c r="CA88" s="60"/>
      <c r="CB88" s="61"/>
      <c r="CC88" s="62"/>
      <c r="CD88" s="61"/>
      <c r="CE88" s="54"/>
      <c r="CF88" s="54"/>
    </row>
    <row r="89" spans="1:84" ht="18.75" thickBot="1" x14ac:dyDescent="0.3">
      <c r="A89" s="75"/>
      <c r="B89" s="76">
        <f>SUM(B83:B88)</f>
        <v>437992492.46000004</v>
      </c>
      <c r="C89" s="75"/>
      <c r="D89" s="78">
        <f>SUM(D83:D88)</f>
        <v>5334</v>
      </c>
      <c r="E89" s="75"/>
      <c r="F89" s="54"/>
      <c r="G89" s="54"/>
      <c r="H89" s="75"/>
      <c r="I89" s="76">
        <f>SUM(I83:I88)</f>
        <v>429882187.02000046</v>
      </c>
      <c r="J89" s="75"/>
      <c r="K89" s="78">
        <f>SUM(K83:K88)</f>
        <v>5224</v>
      </c>
      <c r="L89" s="75"/>
      <c r="M89" s="54"/>
      <c r="N89" s="54"/>
      <c r="O89" s="75"/>
      <c r="P89" s="76">
        <f>SUM(P83:P88)</f>
        <v>418831651.5199998</v>
      </c>
      <c r="Q89" s="75"/>
      <c r="R89" s="78">
        <f>SUM(R83:R88)</f>
        <v>5161</v>
      </c>
      <c r="S89" s="75"/>
      <c r="T89" s="54"/>
      <c r="U89" s="54"/>
      <c r="V89" s="75"/>
      <c r="W89" s="76">
        <f>SUM(W83:W88)</f>
        <v>410279797.13000023</v>
      </c>
      <c r="X89" s="75"/>
      <c r="Y89" s="78">
        <f>SUM(Y83:Y88)</f>
        <v>5034</v>
      </c>
      <c r="Z89" s="75"/>
      <c r="AA89" s="54"/>
      <c r="AB89" s="54"/>
      <c r="AC89" s="75"/>
      <c r="AD89" s="76">
        <f>SUM(AD83:AD88)</f>
        <v>401738515.21999991</v>
      </c>
      <c r="AE89" s="75"/>
      <c r="AF89" s="78">
        <f>SUM(AF83:AF88)</f>
        <v>4946</v>
      </c>
      <c r="AG89" s="75"/>
      <c r="AH89" s="54"/>
      <c r="AI89" s="54"/>
      <c r="AJ89" s="75"/>
      <c r="AK89" s="76">
        <f>SUM(AK83:AK88)</f>
        <v>393645025.74000013</v>
      </c>
      <c r="AL89" s="75"/>
      <c r="AM89" s="78">
        <f>SUM(AM83:AM88)</f>
        <v>4827</v>
      </c>
      <c r="AN89" s="75"/>
      <c r="AO89" s="54"/>
      <c r="AP89" s="54"/>
      <c r="AQ89" s="75"/>
      <c r="AR89" s="76">
        <f>SUM(AR83:AR88)</f>
        <v>386450054.00000018</v>
      </c>
      <c r="AS89" s="75"/>
      <c r="AT89" s="78">
        <f>SUM(AT83:AT88)</f>
        <v>4739</v>
      </c>
      <c r="AU89" s="75"/>
      <c r="AV89" s="54"/>
      <c r="AW89" s="54"/>
      <c r="AX89" s="75"/>
      <c r="AY89" s="76">
        <f>SUM(AY83:AY88)</f>
        <v>374734246.66000003</v>
      </c>
      <c r="AZ89" s="75"/>
      <c r="BA89" s="78">
        <f>SUM(BA83:BA88)</f>
        <v>4635</v>
      </c>
      <c r="BB89" s="75"/>
      <c r="BC89" s="54"/>
      <c r="BD89" s="54"/>
      <c r="BE89" s="75"/>
      <c r="BF89" s="76">
        <f>SUM(BF83:BF88)</f>
        <v>365155948.0799998</v>
      </c>
      <c r="BG89" s="75"/>
      <c r="BH89" s="78">
        <f>SUM(BH83:BH88)</f>
        <v>4519</v>
      </c>
      <c r="BI89" s="75"/>
      <c r="BJ89" s="54"/>
      <c r="BK89" s="54"/>
      <c r="BL89" s="75"/>
      <c r="BM89" s="76">
        <f>SUM(BM83:BM88)</f>
        <v>356064848.36999965</v>
      </c>
      <c r="BN89" s="75"/>
      <c r="BO89" s="78">
        <f>SUM(BO83:BO88)</f>
        <v>4428</v>
      </c>
      <c r="BP89" s="75"/>
      <c r="BQ89" s="54"/>
      <c r="BR89" s="54"/>
      <c r="BS89" s="75"/>
      <c r="BT89" s="76">
        <f>SUM(BT83:BT88)</f>
        <v>347306760.21999979</v>
      </c>
      <c r="BU89" s="75"/>
      <c r="BV89" s="78">
        <f>SUM(BV83:BV88)</f>
        <v>4287</v>
      </c>
      <c r="BW89" s="75"/>
      <c r="BX89" s="54"/>
      <c r="BY89" s="54"/>
      <c r="BZ89" s="75"/>
      <c r="CA89" s="76">
        <f>SUM(CA83:CA88)</f>
        <v>339458542.96000046</v>
      </c>
      <c r="CB89" s="75"/>
      <c r="CC89" s="78">
        <f>SUM(CC83:CC88)</f>
        <v>4212</v>
      </c>
      <c r="CD89" s="75"/>
      <c r="CE89" s="54"/>
      <c r="CF89" s="54"/>
    </row>
    <row r="90" spans="1:84" ht="18.75" thickTop="1" x14ac:dyDescent="0.25">
      <c r="A90" s="61"/>
      <c r="B90" s="60"/>
      <c r="C90" s="61"/>
      <c r="D90" s="62"/>
      <c r="E90" s="61"/>
      <c r="F90" s="54"/>
      <c r="G90" s="54"/>
      <c r="H90" s="61"/>
      <c r="I90" s="60"/>
      <c r="J90" s="61"/>
      <c r="K90" s="62"/>
      <c r="L90" s="61"/>
      <c r="M90" s="54"/>
      <c r="N90" s="54"/>
      <c r="O90" s="61"/>
      <c r="P90" s="60"/>
      <c r="Q90" s="61"/>
      <c r="R90" s="62"/>
      <c r="S90" s="61"/>
      <c r="T90" s="54"/>
      <c r="U90" s="54"/>
      <c r="V90" s="61"/>
      <c r="W90" s="60"/>
      <c r="X90" s="61"/>
      <c r="Y90" s="62"/>
      <c r="Z90" s="61"/>
      <c r="AA90" s="54"/>
      <c r="AB90" s="54"/>
      <c r="AC90" s="61"/>
      <c r="AD90" s="60"/>
      <c r="AE90" s="61"/>
      <c r="AF90" s="62"/>
      <c r="AG90" s="61"/>
      <c r="AH90" s="54"/>
      <c r="AI90" s="54"/>
      <c r="AJ90" s="61"/>
      <c r="AK90" s="60"/>
      <c r="AL90" s="61"/>
      <c r="AM90" s="62"/>
      <c r="AN90" s="61"/>
      <c r="AO90" s="54"/>
      <c r="AP90" s="54"/>
      <c r="AQ90" s="61"/>
      <c r="AR90" s="60"/>
      <c r="AS90" s="61"/>
      <c r="AT90" s="62"/>
      <c r="AU90" s="61"/>
      <c r="AV90" s="54"/>
      <c r="AW90" s="54"/>
      <c r="AX90" s="61"/>
      <c r="AY90" s="60"/>
      <c r="AZ90" s="61"/>
      <c r="BA90" s="62"/>
      <c r="BB90" s="61"/>
      <c r="BC90" s="54"/>
      <c r="BD90" s="54"/>
      <c r="BE90" s="61"/>
      <c r="BF90" s="60"/>
      <c r="BG90" s="61"/>
      <c r="BH90" s="62"/>
      <c r="BI90" s="61"/>
      <c r="BJ90" s="54"/>
      <c r="BK90" s="54"/>
      <c r="BL90" s="61"/>
      <c r="BM90" s="60"/>
      <c r="BN90" s="61"/>
      <c r="BO90" s="62"/>
      <c r="BP90" s="61"/>
      <c r="BQ90" s="54"/>
      <c r="BR90" s="54"/>
      <c r="BS90" s="61"/>
      <c r="BT90" s="60"/>
      <c r="BU90" s="61"/>
      <c r="BV90" s="62"/>
      <c r="BW90" s="61"/>
      <c r="BX90" s="54"/>
      <c r="BY90" s="54"/>
      <c r="BZ90" s="61"/>
      <c r="CA90" s="60"/>
      <c r="CB90" s="61"/>
      <c r="CC90" s="62"/>
      <c r="CD90" s="61"/>
      <c r="CE90" s="54"/>
      <c r="CF90" s="54"/>
    </row>
    <row r="91" spans="1:84" ht="18" x14ac:dyDescent="0.25">
      <c r="A91" s="61"/>
      <c r="B91" s="60"/>
      <c r="C91" s="61"/>
      <c r="D91" s="62"/>
      <c r="E91" s="61"/>
      <c r="F91" s="54"/>
      <c r="G91" s="54"/>
      <c r="H91" s="61"/>
      <c r="I91" s="60"/>
      <c r="J91" s="61"/>
      <c r="K91" s="62"/>
      <c r="L91" s="61"/>
      <c r="M91" s="54"/>
      <c r="N91" s="54"/>
      <c r="O91" s="61"/>
      <c r="P91" s="60"/>
      <c r="Q91" s="61"/>
      <c r="R91" s="62"/>
      <c r="S91" s="61"/>
      <c r="T91" s="54"/>
      <c r="U91" s="54"/>
      <c r="V91" s="61"/>
      <c r="W91" s="60"/>
      <c r="X91" s="61"/>
      <c r="Y91" s="62"/>
      <c r="Z91" s="61"/>
      <c r="AA91" s="54"/>
      <c r="AB91" s="54"/>
      <c r="AC91" s="61"/>
      <c r="AD91" s="60"/>
      <c r="AE91" s="61"/>
      <c r="AF91" s="62"/>
      <c r="AG91" s="61"/>
      <c r="AH91" s="54"/>
      <c r="AI91" s="54"/>
      <c r="AJ91" s="61"/>
      <c r="AK91" s="60"/>
      <c r="AL91" s="61"/>
      <c r="AM91" s="62"/>
      <c r="AN91" s="61"/>
      <c r="AO91" s="54"/>
      <c r="AP91" s="54"/>
      <c r="AQ91" s="61"/>
      <c r="AR91" s="60"/>
      <c r="AS91" s="61"/>
      <c r="AT91" s="62"/>
      <c r="AU91" s="61"/>
      <c r="AV91" s="54"/>
      <c r="AW91" s="54"/>
      <c r="AX91" s="61"/>
      <c r="AY91" s="60"/>
      <c r="AZ91" s="61"/>
      <c r="BA91" s="62"/>
      <c r="BB91" s="61"/>
      <c r="BC91" s="54"/>
      <c r="BD91" s="54"/>
      <c r="BE91" s="61"/>
      <c r="BF91" s="60"/>
      <c r="BG91" s="61"/>
      <c r="BH91" s="62"/>
      <c r="BI91" s="61"/>
      <c r="BJ91" s="54"/>
      <c r="BK91" s="54"/>
      <c r="BL91" s="61"/>
      <c r="BM91" s="60"/>
      <c r="BN91" s="61"/>
      <c r="BO91" s="62"/>
      <c r="BP91" s="61"/>
      <c r="BQ91" s="54"/>
      <c r="BR91" s="54"/>
      <c r="BS91" s="61"/>
      <c r="BT91" s="60"/>
      <c r="BU91" s="61"/>
      <c r="BV91" s="62"/>
      <c r="BW91" s="61"/>
      <c r="BX91" s="54"/>
      <c r="BY91" s="54"/>
      <c r="BZ91" s="61"/>
      <c r="CA91" s="60"/>
      <c r="CB91" s="61"/>
      <c r="CC91" s="62"/>
      <c r="CD91" s="61"/>
      <c r="CE91" s="54"/>
      <c r="CF91" s="54"/>
    </row>
    <row r="92" spans="1:84" ht="18" x14ac:dyDescent="0.25">
      <c r="A92" s="61"/>
      <c r="B92" s="60"/>
      <c r="C92" s="61"/>
      <c r="D92" s="62"/>
      <c r="E92" s="61"/>
      <c r="F92" s="54"/>
      <c r="G92" s="54"/>
      <c r="H92" s="61"/>
      <c r="I92" s="60"/>
      <c r="J92" s="61"/>
      <c r="K92" s="62"/>
      <c r="L92" s="61"/>
      <c r="M92" s="54"/>
      <c r="N92" s="54"/>
      <c r="O92" s="61"/>
      <c r="P92" s="60"/>
      <c r="Q92" s="61"/>
      <c r="R92" s="62"/>
      <c r="S92" s="61"/>
      <c r="T92" s="54"/>
      <c r="U92" s="54"/>
      <c r="V92" s="61"/>
      <c r="W92" s="60"/>
      <c r="X92" s="61"/>
      <c r="Y92" s="62"/>
      <c r="Z92" s="61"/>
      <c r="AA92" s="54"/>
      <c r="AB92" s="54"/>
      <c r="AC92" s="61"/>
      <c r="AD92" s="60"/>
      <c r="AE92" s="61"/>
      <c r="AF92" s="62"/>
      <c r="AG92" s="61"/>
      <c r="AH92" s="54"/>
      <c r="AI92" s="54"/>
      <c r="AJ92" s="61"/>
      <c r="AK92" s="60"/>
      <c r="AL92" s="61"/>
      <c r="AM92" s="62"/>
      <c r="AN92" s="61"/>
      <c r="AO92" s="54"/>
      <c r="AP92" s="54"/>
      <c r="AQ92" s="61"/>
      <c r="AR92" s="60"/>
      <c r="AS92" s="61"/>
      <c r="AT92" s="62"/>
      <c r="AU92" s="61"/>
      <c r="AV92" s="54"/>
      <c r="AW92" s="54"/>
      <c r="AX92" s="61"/>
      <c r="AY92" s="60"/>
      <c r="AZ92" s="61"/>
      <c r="BA92" s="62"/>
      <c r="BB92" s="61"/>
      <c r="BC92" s="54"/>
      <c r="BD92" s="54"/>
      <c r="BE92" s="61"/>
      <c r="BF92" s="60"/>
      <c r="BG92" s="61"/>
      <c r="BH92" s="62"/>
      <c r="BI92" s="61"/>
      <c r="BJ92" s="54"/>
      <c r="BK92" s="54"/>
      <c r="BL92" s="61"/>
      <c r="BM92" s="60"/>
      <c r="BN92" s="61"/>
      <c r="BO92" s="62"/>
      <c r="BP92" s="61"/>
      <c r="BQ92" s="54"/>
      <c r="BR92" s="54"/>
      <c r="BS92" s="61"/>
      <c r="BT92" s="60"/>
      <c r="BU92" s="61"/>
      <c r="BV92" s="62"/>
      <c r="BW92" s="61"/>
      <c r="BX92" s="54"/>
      <c r="BY92" s="54"/>
      <c r="BZ92" s="61"/>
      <c r="CA92" s="60"/>
      <c r="CB92" s="61"/>
      <c r="CC92" s="62"/>
      <c r="CD92" s="61"/>
      <c r="CE92" s="54"/>
      <c r="CF92" s="54"/>
    </row>
    <row r="93" spans="1:84" ht="18.75" x14ac:dyDescent="0.3">
      <c r="A93" s="59" t="s">
        <v>87</v>
      </c>
      <c r="B93" s="60"/>
      <c r="C93" s="61"/>
      <c r="D93" s="62"/>
      <c r="E93" s="61"/>
      <c r="F93" s="54"/>
      <c r="G93" s="54"/>
      <c r="H93" s="59" t="s">
        <v>87</v>
      </c>
      <c r="I93" s="60"/>
      <c r="J93" s="61"/>
      <c r="K93" s="62"/>
      <c r="L93" s="61"/>
      <c r="M93" s="54"/>
      <c r="N93" s="54"/>
      <c r="O93" s="59" t="s">
        <v>87</v>
      </c>
      <c r="P93" s="60"/>
      <c r="Q93" s="61"/>
      <c r="R93" s="62"/>
      <c r="S93" s="61"/>
      <c r="T93" s="54"/>
      <c r="U93" s="54"/>
      <c r="V93" s="59" t="s">
        <v>87</v>
      </c>
      <c r="W93" s="60"/>
      <c r="X93" s="61"/>
      <c r="Y93" s="62"/>
      <c r="Z93" s="61"/>
      <c r="AA93" s="54"/>
      <c r="AB93" s="54"/>
      <c r="AC93" s="59" t="s">
        <v>87</v>
      </c>
      <c r="AD93" s="60"/>
      <c r="AE93" s="61"/>
      <c r="AF93" s="62"/>
      <c r="AG93" s="61"/>
      <c r="AH93" s="54"/>
      <c r="AI93" s="54"/>
      <c r="AJ93" s="59" t="s">
        <v>87</v>
      </c>
      <c r="AK93" s="60"/>
      <c r="AL93" s="61"/>
      <c r="AM93" s="62"/>
      <c r="AN93" s="61"/>
      <c r="AO93" s="54"/>
      <c r="AP93" s="54"/>
      <c r="AQ93" s="59" t="s">
        <v>87</v>
      </c>
      <c r="AR93" s="60"/>
      <c r="AS93" s="61"/>
      <c r="AT93" s="62"/>
      <c r="AU93" s="61"/>
      <c r="AV93" s="54"/>
      <c r="AW93" s="54"/>
      <c r="AX93" s="59" t="s">
        <v>87</v>
      </c>
      <c r="AY93" s="60"/>
      <c r="AZ93" s="61"/>
      <c r="BA93" s="62"/>
      <c r="BB93" s="61"/>
      <c r="BC93" s="54"/>
      <c r="BD93" s="54"/>
      <c r="BE93" s="59" t="s">
        <v>87</v>
      </c>
      <c r="BF93" s="60"/>
      <c r="BG93" s="61"/>
      <c r="BH93" s="62"/>
      <c r="BI93" s="61"/>
      <c r="BJ93" s="54"/>
      <c r="BK93" s="54"/>
      <c r="BL93" s="59" t="s">
        <v>87</v>
      </c>
      <c r="BM93" s="60"/>
      <c r="BN93" s="61"/>
      <c r="BO93" s="62"/>
      <c r="BP93" s="61"/>
      <c r="BQ93" s="54"/>
      <c r="BR93" s="54"/>
      <c r="BS93" s="59" t="s">
        <v>87</v>
      </c>
      <c r="BT93" s="60"/>
      <c r="BU93" s="61"/>
      <c r="BV93" s="62"/>
      <c r="BW93" s="61"/>
      <c r="BX93" s="54"/>
      <c r="BY93" s="54"/>
      <c r="BZ93" s="59" t="s">
        <v>87</v>
      </c>
      <c r="CA93" s="60"/>
      <c r="CB93" s="61"/>
      <c r="CC93" s="62"/>
      <c r="CD93" s="61"/>
      <c r="CE93" s="54"/>
      <c r="CF93" s="54"/>
    </row>
    <row r="94" spans="1:84" ht="18" x14ac:dyDescent="0.25">
      <c r="A94" s="63"/>
      <c r="B94" s="64"/>
      <c r="C94" s="63"/>
      <c r="D94" s="65"/>
      <c r="E94" s="63"/>
      <c r="F94" s="54"/>
      <c r="G94" s="54"/>
      <c r="H94" s="63"/>
      <c r="I94" s="64"/>
      <c r="J94" s="63"/>
      <c r="K94" s="65"/>
      <c r="L94" s="63"/>
      <c r="M94" s="54"/>
      <c r="N94" s="54"/>
      <c r="O94" s="63"/>
      <c r="P94" s="64"/>
      <c r="Q94" s="63"/>
      <c r="R94" s="65"/>
      <c r="S94" s="63"/>
      <c r="T94" s="54"/>
      <c r="U94" s="54"/>
      <c r="V94" s="63"/>
      <c r="W94" s="64"/>
      <c r="X94" s="63"/>
      <c r="Y94" s="65"/>
      <c r="Z94" s="63"/>
      <c r="AA94" s="54"/>
      <c r="AB94" s="54"/>
      <c r="AC94" s="63"/>
      <c r="AD94" s="64"/>
      <c r="AE94" s="63"/>
      <c r="AF94" s="65"/>
      <c r="AG94" s="63"/>
      <c r="AH94" s="54"/>
      <c r="AI94" s="54"/>
      <c r="AJ94" s="63"/>
      <c r="AK94" s="64"/>
      <c r="AL94" s="63"/>
      <c r="AM94" s="65"/>
      <c r="AN94" s="63"/>
      <c r="AO94" s="54"/>
      <c r="AP94" s="54"/>
      <c r="AQ94" s="63"/>
      <c r="AR94" s="64"/>
      <c r="AS94" s="63"/>
      <c r="AT94" s="65"/>
      <c r="AU94" s="63"/>
      <c r="AV94" s="54"/>
      <c r="AW94" s="54"/>
      <c r="AX94" s="63"/>
      <c r="AY94" s="64"/>
      <c r="AZ94" s="63"/>
      <c r="BA94" s="65"/>
      <c r="BB94" s="63"/>
      <c r="BC94" s="54"/>
      <c r="BD94" s="54"/>
      <c r="BE94" s="63"/>
      <c r="BF94" s="64"/>
      <c r="BG94" s="63"/>
      <c r="BH94" s="65"/>
      <c r="BI94" s="63"/>
      <c r="BJ94" s="54"/>
      <c r="BK94" s="54"/>
      <c r="BL94" s="63"/>
      <c r="BM94" s="64"/>
      <c r="BN94" s="63"/>
      <c r="BO94" s="65"/>
      <c r="BP94" s="63"/>
      <c r="BQ94" s="54"/>
      <c r="BR94" s="54"/>
      <c r="BS94" s="63"/>
      <c r="BT94" s="64"/>
      <c r="BU94" s="63"/>
      <c r="BV94" s="65"/>
      <c r="BW94" s="63"/>
      <c r="BX94" s="54"/>
      <c r="BY94" s="54"/>
      <c r="BZ94" s="63"/>
      <c r="CA94" s="64"/>
      <c r="CB94" s="63"/>
      <c r="CC94" s="65"/>
      <c r="CD94" s="63"/>
      <c r="CE94" s="54"/>
      <c r="CF94" s="54"/>
    </row>
    <row r="95" spans="1:84" ht="72" x14ac:dyDescent="0.25">
      <c r="A95" s="66" t="s">
        <v>71</v>
      </c>
      <c r="B95" s="67" t="s">
        <v>107</v>
      </c>
      <c r="C95" s="68" t="s">
        <v>69</v>
      </c>
      <c r="D95" s="69" t="s">
        <v>70</v>
      </c>
      <c r="E95" s="68" t="s">
        <v>69</v>
      </c>
      <c r="F95" s="54"/>
      <c r="G95" s="54"/>
      <c r="H95" s="66" t="s">
        <v>71</v>
      </c>
      <c r="I95" s="67" t="s">
        <v>107</v>
      </c>
      <c r="J95" s="68" t="s">
        <v>69</v>
      </c>
      <c r="K95" s="69" t="s">
        <v>70</v>
      </c>
      <c r="L95" s="68" t="s">
        <v>69</v>
      </c>
      <c r="M95" s="54"/>
      <c r="N95" s="54"/>
      <c r="O95" s="66" t="s">
        <v>71</v>
      </c>
      <c r="P95" s="67" t="s">
        <v>107</v>
      </c>
      <c r="Q95" s="68" t="s">
        <v>69</v>
      </c>
      <c r="R95" s="69" t="s">
        <v>70</v>
      </c>
      <c r="S95" s="68" t="s">
        <v>69</v>
      </c>
      <c r="T95" s="54"/>
      <c r="U95" s="54"/>
      <c r="V95" s="66" t="s">
        <v>71</v>
      </c>
      <c r="W95" s="67" t="s">
        <v>107</v>
      </c>
      <c r="X95" s="68" t="s">
        <v>69</v>
      </c>
      <c r="Y95" s="69" t="s">
        <v>70</v>
      </c>
      <c r="Z95" s="68" t="s">
        <v>69</v>
      </c>
      <c r="AA95" s="54"/>
      <c r="AB95" s="54"/>
      <c r="AC95" s="66" t="s">
        <v>71</v>
      </c>
      <c r="AD95" s="67" t="s">
        <v>107</v>
      </c>
      <c r="AE95" s="68" t="s">
        <v>69</v>
      </c>
      <c r="AF95" s="69" t="s">
        <v>70</v>
      </c>
      <c r="AG95" s="68" t="s">
        <v>69</v>
      </c>
      <c r="AH95" s="54"/>
      <c r="AI95" s="54"/>
      <c r="AJ95" s="66" t="s">
        <v>71</v>
      </c>
      <c r="AK95" s="67" t="s">
        <v>107</v>
      </c>
      <c r="AL95" s="68" t="s">
        <v>69</v>
      </c>
      <c r="AM95" s="69" t="s">
        <v>70</v>
      </c>
      <c r="AN95" s="68" t="s">
        <v>69</v>
      </c>
      <c r="AO95" s="54"/>
      <c r="AP95" s="54"/>
      <c r="AQ95" s="66" t="s">
        <v>71</v>
      </c>
      <c r="AR95" s="67" t="s">
        <v>107</v>
      </c>
      <c r="AS95" s="68" t="s">
        <v>69</v>
      </c>
      <c r="AT95" s="69" t="s">
        <v>70</v>
      </c>
      <c r="AU95" s="68" t="s">
        <v>69</v>
      </c>
      <c r="AV95" s="54"/>
      <c r="AW95" s="54"/>
      <c r="AX95" s="66" t="s">
        <v>71</v>
      </c>
      <c r="AY95" s="67" t="s">
        <v>107</v>
      </c>
      <c r="AZ95" s="68" t="s">
        <v>69</v>
      </c>
      <c r="BA95" s="69" t="s">
        <v>70</v>
      </c>
      <c r="BB95" s="68" t="s">
        <v>69</v>
      </c>
      <c r="BC95" s="54"/>
      <c r="BD95" s="54"/>
      <c r="BE95" s="66" t="s">
        <v>71</v>
      </c>
      <c r="BF95" s="67" t="s">
        <v>107</v>
      </c>
      <c r="BG95" s="68" t="s">
        <v>69</v>
      </c>
      <c r="BH95" s="69" t="s">
        <v>70</v>
      </c>
      <c r="BI95" s="68" t="s">
        <v>69</v>
      </c>
      <c r="BJ95" s="54"/>
      <c r="BK95" s="54"/>
      <c r="BL95" s="66" t="s">
        <v>71</v>
      </c>
      <c r="BM95" s="67" t="s">
        <v>107</v>
      </c>
      <c r="BN95" s="68" t="s">
        <v>69</v>
      </c>
      <c r="BO95" s="69" t="s">
        <v>70</v>
      </c>
      <c r="BP95" s="68" t="s">
        <v>69</v>
      </c>
      <c r="BQ95" s="54"/>
      <c r="BR95" s="54"/>
      <c r="BS95" s="66" t="s">
        <v>71</v>
      </c>
      <c r="BT95" s="67" t="s">
        <v>107</v>
      </c>
      <c r="BU95" s="68" t="s">
        <v>69</v>
      </c>
      <c r="BV95" s="69" t="s">
        <v>70</v>
      </c>
      <c r="BW95" s="68" t="s">
        <v>69</v>
      </c>
      <c r="BX95" s="54"/>
      <c r="BY95" s="54"/>
      <c r="BZ95" s="66" t="s">
        <v>71</v>
      </c>
      <c r="CA95" s="67" t="s">
        <v>107</v>
      </c>
      <c r="CB95" s="68" t="s">
        <v>69</v>
      </c>
      <c r="CC95" s="69" t="s">
        <v>70</v>
      </c>
      <c r="CD95" s="68" t="s">
        <v>69</v>
      </c>
      <c r="CE95" s="54"/>
      <c r="CF95" s="54"/>
    </row>
    <row r="96" spans="1:84" ht="18" x14ac:dyDescent="0.25">
      <c r="A96" s="63"/>
      <c r="B96" s="64"/>
      <c r="C96" s="63"/>
      <c r="D96" s="65"/>
      <c r="E96" s="63"/>
      <c r="F96" s="54"/>
      <c r="G96" s="54"/>
      <c r="H96" s="63"/>
      <c r="I96" s="64"/>
      <c r="J96" s="63"/>
      <c r="K96" s="65"/>
      <c r="L96" s="63"/>
      <c r="M96" s="54"/>
      <c r="N96" s="54"/>
      <c r="O96" s="63"/>
      <c r="P96" s="64"/>
      <c r="Q96" s="63"/>
      <c r="R96" s="65"/>
      <c r="S96" s="63"/>
      <c r="T96" s="54"/>
      <c r="U96" s="54"/>
      <c r="V96" s="63"/>
      <c r="W96" s="64"/>
      <c r="X96" s="63"/>
      <c r="Y96" s="65"/>
      <c r="Z96" s="63"/>
      <c r="AA96" s="54"/>
      <c r="AB96" s="54"/>
      <c r="AC96" s="63"/>
      <c r="AD96" s="64"/>
      <c r="AE96" s="63"/>
      <c r="AF96" s="65"/>
      <c r="AG96" s="63"/>
      <c r="AH96" s="54"/>
      <c r="AI96" s="54"/>
      <c r="AJ96" s="63"/>
      <c r="AK96" s="64"/>
      <c r="AL96" s="63"/>
      <c r="AM96" s="65"/>
      <c r="AN96" s="63"/>
      <c r="AO96" s="54"/>
      <c r="AP96" s="54"/>
      <c r="AQ96" s="63"/>
      <c r="AR96" s="64"/>
      <c r="AS96" s="63"/>
      <c r="AT96" s="65"/>
      <c r="AU96" s="63"/>
      <c r="AV96" s="54"/>
      <c r="AW96" s="54"/>
      <c r="AX96" s="63"/>
      <c r="AY96" s="64"/>
      <c r="AZ96" s="63"/>
      <c r="BA96" s="65"/>
      <c r="BB96" s="63"/>
      <c r="BC96" s="54"/>
      <c r="BD96" s="54"/>
      <c r="BE96" s="63"/>
      <c r="BF96" s="64"/>
      <c r="BG96" s="63"/>
      <c r="BH96" s="65"/>
      <c r="BI96" s="63"/>
      <c r="BJ96" s="54"/>
      <c r="BK96" s="54"/>
      <c r="BL96" s="63"/>
      <c r="BM96" s="64"/>
      <c r="BN96" s="63"/>
      <c r="BO96" s="65"/>
      <c r="BP96" s="63"/>
      <c r="BQ96" s="54"/>
      <c r="BR96" s="54"/>
      <c r="BS96" s="63"/>
      <c r="BT96" s="64"/>
      <c r="BU96" s="63"/>
      <c r="BV96" s="65"/>
      <c r="BW96" s="63"/>
      <c r="BX96" s="54"/>
      <c r="BY96" s="54"/>
      <c r="BZ96" s="63"/>
      <c r="CA96" s="64"/>
      <c r="CB96" s="63"/>
      <c r="CC96" s="65"/>
      <c r="CD96" s="63"/>
      <c r="CE96" s="54"/>
      <c r="CF96" s="54"/>
    </row>
    <row r="97" spans="1:84" ht="18" x14ac:dyDescent="0.25">
      <c r="A97" s="61" t="s">
        <v>23</v>
      </c>
      <c r="B97" s="60">
        <v>279023839.41999942</v>
      </c>
      <c r="C97" s="71">
        <v>0.63705164865464414</v>
      </c>
      <c r="D97" s="62">
        <v>2972</v>
      </c>
      <c r="E97" s="71">
        <v>0.557180352455943</v>
      </c>
      <c r="F97" s="54"/>
      <c r="G97" s="54"/>
      <c r="H97" s="61" t="s">
        <v>23</v>
      </c>
      <c r="I97" s="60">
        <v>275759022.95000052</v>
      </c>
      <c r="J97" s="71">
        <v>0.64147580727082021</v>
      </c>
      <c r="K97" s="62">
        <v>2917</v>
      </c>
      <c r="L97" s="71">
        <v>0.55838437978560485</v>
      </c>
      <c r="M97" s="54"/>
      <c r="N97" s="54"/>
      <c r="O97" s="61" t="s">
        <v>23</v>
      </c>
      <c r="P97" s="60">
        <v>269958404.27999985</v>
      </c>
      <c r="Q97" s="71">
        <v>0.64455110615513944</v>
      </c>
      <c r="R97" s="62">
        <v>2893</v>
      </c>
      <c r="S97" s="71">
        <v>0.56055028095330361</v>
      </c>
      <c r="T97" s="54"/>
      <c r="U97" s="54"/>
      <c r="V97" s="61" t="s">
        <v>23</v>
      </c>
      <c r="W97" s="60">
        <v>266041362.66000021</v>
      </c>
      <c r="X97" s="71">
        <v>0.64843885689965619</v>
      </c>
      <c r="Y97" s="62">
        <v>2843</v>
      </c>
      <c r="Z97" s="71">
        <v>0.5647596344854986</v>
      </c>
      <c r="AA97" s="54"/>
      <c r="AB97" s="54"/>
      <c r="AC97" s="61" t="s">
        <v>23</v>
      </c>
      <c r="AD97" s="60">
        <v>261979401.25000012</v>
      </c>
      <c r="AE97" s="71">
        <v>0.65211422685359177</v>
      </c>
      <c r="AF97" s="62">
        <v>2802</v>
      </c>
      <c r="AG97" s="71">
        <v>0.56651839870602505</v>
      </c>
      <c r="AH97" s="54"/>
      <c r="AI97" s="54"/>
      <c r="AJ97" s="61" t="s">
        <v>23</v>
      </c>
      <c r="AK97" s="60">
        <v>260013669.78999999</v>
      </c>
      <c r="AL97" s="71">
        <v>0.66052827493808453</v>
      </c>
      <c r="AM97" s="62">
        <v>2748</v>
      </c>
      <c r="AN97" s="71">
        <v>0.56929770043505279</v>
      </c>
      <c r="AO97" s="54"/>
      <c r="AP97" s="54"/>
      <c r="AQ97" s="61" t="s">
        <v>23</v>
      </c>
      <c r="AR97" s="60">
        <v>255792254.74000004</v>
      </c>
      <c r="AS97" s="71">
        <v>0.66190249449415284</v>
      </c>
      <c r="AT97" s="62">
        <v>2703</v>
      </c>
      <c r="AU97" s="71">
        <v>0.57037349651825275</v>
      </c>
      <c r="AV97" s="54"/>
      <c r="AW97" s="54"/>
      <c r="AX97" s="61" t="s">
        <v>23</v>
      </c>
      <c r="AY97" s="60">
        <v>248071199.88999975</v>
      </c>
      <c r="AZ97" s="71">
        <v>0.66199233750599051</v>
      </c>
      <c r="BA97" s="62">
        <v>2644</v>
      </c>
      <c r="BB97" s="71">
        <v>0.57044228694714127</v>
      </c>
      <c r="BC97" s="54"/>
      <c r="BD97" s="54"/>
      <c r="BE97" s="61" t="s">
        <v>23</v>
      </c>
      <c r="BF97" s="60">
        <v>243341592.5500001</v>
      </c>
      <c r="BG97" s="71">
        <v>0.66640456996386566</v>
      </c>
      <c r="BH97" s="62">
        <v>2592</v>
      </c>
      <c r="BI97" s="71">
        <v>0.57357822527107771</v>
      </c>
      <c r="BJ97" s="54"/>
      <c r="BK97" s="54"/>
      <c r="BL97" s="61" t="s">
        <v>23</v>
      </c>
      <c r="BM97" s="60">
        <v>238445264.96999907</v>
      </c>
      <c r="BN97" s="71">
        <v>0.6696680845120172</v>
      </c>
      <c r="BO97" s="62">
        <v>2555</v>
      </c>
      <c r="BP97" s="71">
        <v>0.57700993676603429</v>
      </c>
      <c r="BQ97" s="54"/>
      <c r="BR97" s="54"/>
      <c r="BS97" s="61" t="s">
        <v>23</v>
      </c>
      <c r="BT97" s="60">
        <v>233578254.22999945</v>
      </c>
      <c r="BU97" s="71">
        <v>0.67254162885295043</v>
      </c>
      <c r="BV97" s="62">
        <v>2471</v>
      </c>
      <c r="BW97" s="71">
        <v>0.57639374854210401</v>
      </c>
      <c r="BX97" s="54"/>
      <c r="BY97" s="54"/>
      <c r="BZ97" s="61" t="s">
        <v>23</v>
      </c>
      <c r="CA97" s="60">
        <v>229628920.74000016</v>
      </c>
      <c r="CB97" s="71">
        <v>0.67645644954959439</v>
      </c>
      <c r="CC97" s="62">
        <v>2435</v>
      </c>
      <c r="CD97" s="71">
        <v>0.57811016144349481</v>
      </c>
      <c r="CE97" s="54"/>
      <c r="CF97" s="54"/>
    </row>
    <row r="98" spans="1:84" ht="18" x14ac:dyDescent="0.25">
      <c r="A98" s="61" t="s">
        <v>24</v>
      </c>
      <c r="B98" s="60">
        <v>158968653.04000005</v>
      </c>
      <c r="C98" s="71">
        <v>0.36294835134535597</v>
      </c>
      <c r="D98" s="62">
        <v>2362</v>
      </c>
      <c r="E98" s="71">
        <v>0.442819647544057</v>
      </c>
      <c r="F98" s="54"/>
      <c r="G98" s="54"/>
      <c r="H98" s="61" t="s">
        <v>24</v>
      </c>
      <c r="I98" s="60">
        <v>154123164.06999999</v>
      </c>
      <c r="J98" s="71">
        <v>0.35852419272917985</v>
      </c>
      <c r="K98" s="62">
        <v>2307</v>
      </c>
      <c r="L98" s="71">
        <v>0.4416156202143951</v>
      </c>
      <c r="M98" s="54"/>
      <c r="N98" s="54"/>
      <c r="O98" s="61" t="s">
        <v>24</v>
      </c>
      <c r="P98" s="60">
        <v>148873247.24000007</v>
      </c>
      <c r="Q98" s="71">
        <v>0.3554488938448605</v>
      </c>
      <c r="R98" s="62">
        <v>2268</v>
      </c>
      <c r="S98" s="71">
        <v>0.43944971904669639</v>
      </c>
      <c r="T98" s="54"/>
      <c r="U98" s="54"/>
      <c r="V98" s="61" t="s">
        <v>24</v>
      </c>
      <c r="W98" s="60">
        <v>144238434.47000003</v>
      </c>
      <c r="X98" s="71">
        <v>0.35156114310034381</v>
      </c>
      <c r="Y98" s="62">
        <v>2191</v>
      </c>
      <c r="Z98" s="71">
        <v>0.4352403655145014</v>
      </c>
      <c r="AA98" s="54"/>
      <c r="AB98" s="54"/>
      <c r="AC98" s="61" t="s">
        <v>24</v>
      </c>
      <c r="AD98" s="60">
        <v>139759113.96999973</v>
      </c>
      <c r="AE98" s="71">
        <v>0.34788577314640823</v>
      </c>
      <c r="AF98" s="62">
        <v>2144</v>
      </c>
      <c r="AG98" s="71">
        <v>0.43348160129397495</v>
      </c>
      <c r="AH98" s="54"/>
      <c r="AI98" s="54"/>
      <c r="AJ98" s="61" t="s">
        <v>24</v>
      </c>
      <c r="AK98" s="60">
        <v>133631355.94999987</v>
      </c>
      <c r="AL98" s="71">
        <v>0.33947172506191542</v>
      </c>
      <c r="AM98" s="62">
        <v>2079</v>
      </c>
      <c r="AN98" s="71">
        <v>0.43070229956494716</v>
      </c>
      <c r="AO98" s="54"/>
      <c r="AP98" s="54"/>
      <c r="AQ98" s="61" t="s">
        <v>24</v>
      </c>
      <c r="AR98" s="60">
        <v>130657799.2599999</v>
      </c>
      <c r="AS98" s="71">
        <v>0.33809750550584711</v>
      </c>
      <c r="AT98" s="62">
        <v>2036</v>
      </c>
      <c r="AU98" s="71">
        <v>0.42962650348174719</v>
      </c>
      <c r="AV98" s="54"/>
      <c r="AW98" s="54"/>
      <c r="AX98" s="61" t="s">
        <v>24</v>
      </c>
      <c r="AY98" s="60">
        <v>126663046.77000014</v>
      </c>
      <c r="AZ98" s="71">
        <v>0.33800766249400949</v>
      </c>
      <c r="BA98" s="62">
        <v>1991</v>
      </c>
      <c r="BB98" s="71">
        <v>0.42955771305285867</v>
      </c>
      <c r="BC98" s="54"/>
      <c r="BD98" s="54"/>
      <c r="BE98" s="61" t="s">
        <v>24</v>
      </c>
      <c r="BF98" s="60">
        <v>121814355.52999991</v>
      </c>
      <c r="BG98" s="71">
        <v>0.33359543003613423</v>
      </c>
      <c r="BH98" s="62">
        <v>1927</v>
      </c>
      <c r="BI98" s="71">
        <v>0.42642177472892234</v>
      </c>
      <c r="BJ98" s="54"/>
      <c r="BK98" s="54"/>
      <c r="BL98" s="61" t="s">
        <v>24</v>
      </c>
      <c r="BM98" s="60">
        <v>117619583.39999992</v>
      </c>
      <c r="BN98" s="71">
        <v>0.3303319154879828</v>
      </c>
      <c r="BO98" s="62">
        <v>1873</v>
      </c>
      <c r="BP98" s="71">
        <v>0.42299006323396565</v>
      </c>
      <c r="BQ98" s="54"/>
      <c r="BR98" s="54"/>
      <c r="BS98" s="61" t="s">
        <v>24</v>
      </c>
      <c r="BT98" s="60">
        <v>113728505.98999992</v>
      </c>
      <c r="BU98" s="71">
        <v>0.32745837114704962</v>
      </c>
      <c r="BV98" s="62">
        <v>1816</v>
      </c>
      <c r="BW98" s="71">
        <v>0.42360625145789599</v>
      </c>
      <c r="BX98" s="54"/>
      <c r="BY98" s="54"/>
      <c r="BZ98" s="61" t="s">
        <v>24</v>
      </c>
      <c r="CA98" s="60">
        <v>109829622.22</v>
      </c>
      <c r="CB98" s="71">
        <v>0.32354355045040561</v>
      </c>
      <c r="CC98" s="62">
        <v>1777</v>
      </c>
      <c r="CD98" s="71">
        <v>0.42188983855650525</v>
      </c>
      <c r="CE98" s="54"/>
      <c r="CF98" s="54"/>
    </row>
    <row r="99" spans="1:84" ht="18" x14ac:dyDescent="0.25">
      <c r="A99" s="61"/>
      <c r="B99" s="60"/>
      <c r="C99" s="61"/>
      <c r="D99" s="62"/>
      <c r="E99" s="61"/>
      <c r="F99" s="54"/>
      <c r="G99" s="54"/>
      <c r="H99" s="61"/>
      <c r="I99" s="60"/>
      <c r="J99" s="61"/>
      <c r="K99" s="62"/>
      <c r="L99" s="61"/>
      <c r="M99" s="54"/>
      <c r="N99" s="54"/>
      <c r="O99" s="61"/>
      <c r="P99" s="60"/>
      <c r="Q99" s="61"/>
      <c r="R99" s="62"/>
      <c r="S99" s="61"/>
      <c r="T99" s="54"/>
      <c r="U99" s="54"/>
      <c r="V99" s="61"/>
      <c r="W99" s="60"/>
      <c r="X99" s="61"/>
      <c r="Y99" s="62"/>
      <c r="Z99" s="61"/>
      <c r="AA99" s="54"/>
      <c r="AB99" s="54"/>
      <c r="AC99" s="61"/>
      <c r="AD99" s="60"/>
      <c r="AE99" s="61"/>
      <c r="AF99" s="62"/>
      <c r="AG99" s="61"/>
      <c r="AH99" s="54"/>
      <c r="AI99" s="54"/>
      <c r="AJ99" s="61"/>
      <c r="AK99" s="60"/>
      <c r="AL99" s="61"/>
      <c r="AM99" s="62"/>
      <c r="AN99" s="61"/>
      <c r="AO99" s="54"/>
      <c r="AP99" s="54"/>
      <c r="AQ99" s="61"/>
      <c r="AR99" s="60"/>
      <c r="AS99" s="61"/>
      <c r="AT99" s="62"/>
      <c r="AU99" s="61"/>
      <c r="AV99" s="54"/>
      <c r="AW99" s="54"/>
      <c r="AX99" s="61"/>
      <c r="AY99" s="60"/>
      <c r="AZ99" s="61"/>
      <c r="BA99" s="62"/>
      <c r="BB99" s="61"/>
      <c r="BC99" s="54"/>
      <c r="BD99" s="54"/>
      <c r="BE99" s="61"/>
      <c r="BF99" s="60"/>
      <c r="BG99" s="61"/>
      <c r="BH99" s="62"/>
      <c r="BI99" s="61"/>
      <c r="BJ99" s="54"/>
      <c r="BK99" s="54"/>
      <c r="BL99" s="61"/>
      <c r="BM99" s="60"/>
      <c r="BN99" s="61"/>
      <c r="BO99" s="62"/>
      <c r="BP99" s="61"/>
      <c r="BQ99" s="54"/>
      <c r="BR99" s="54"/>
      <c r="BS99" s="61"/>
      <c r="BT99" s="60"/>
      <c r="BU99" s="61"/>
      <c r="BV99" s="62"/>
      <c r="BW99" s="61"/>
      <c r="BX99" s="54"/>
      <c r="BY99" s="54"/>
      <c r="BZ99" s="61"/>
      <c r="CA99" s="60"/>
      <c r="CB99" s="61"/>
      <c r="CC99" s="62"/>
      <c r="CD99" s="61"/>
      <c r="CE99" s="54"/>
      <c r="CF99" s="54"/>
    </row>
    <row r="100" spans="1:84" ht="18.75" thickBot="1" x14ac:dyDescent="0.3">
      <c r="A100" s="75"/>
      <c r="B100" s="76">
        <f>SUM(B97:B99)</f>
        <v>437992492.45999944</v>
      </c>
      <c r="C100" s="75"/>
      <c r="D100" s="78">
        <f>SUM(D97:D99)</f>
        <v>5334</v>
      </c>
      <c r="E100" s="75"/>
      <c r="F100" s="54"/>
      <c r="G100" s="54"/>
      <c r="H100" s="75"/>
      <c r="I100" s="76">
        <f>SUM(I97:I99)</f>
        <v>429882187.02000052</v>
      </c>
      <c r="J100" s="75"/>
      <c r="K100" s="78">
        <f>SUM(K97:K99)</f>
        <v>5224</v>
      </c>
      <c r="L100" s="75"/>
      <c r="M100" s="54"/>
      <c r="N100" s="54"/>
      <c r="O100" s="75"/>
      <c r="P100" s="76">
        <f>SUM(P97:P99)</f>
        <v>418831651.51999992</v>
      </c>
      <c r="Q100" s="75"/>
      <c r="R100" s="78">
        <f>SUM(R97:R99)</f>
        <v>5161</v>
      </c>
      <c r="S100" s="75"/>
      <c r="T100" s="54"/>
      <c r="U100" s="54"/>
      <c r="V100" s="75"/>
      <c r="W100" s="76">
        <f>SUM(W97:W99)</f>
        <v>410279797.13000023</v>
      </c>
      <c r="X100" s="75"/>
      <c r="Y100" s="78">
        <f>SUM(Y97:Y99)</f>
        <v>5034</v>
      </c>
      <c r="Z100" s="75"/>
      <c r="AA100" s="54"/>
      <c r="AB100" s="54"/>
      <c r="AC100" s="75"/>
      <c r="AD100" s="76">
        <f>SUM(AD97:AD99)</f>
        <v>401738515.21999985</v>
      </c>
      <c r="AE100" s="75"/>
      <c r="AF100" s="78">
        <f>SUM(AF97:AF99)</f>
        <v>4946</v>
      </c>
      <c r="AG100" s="75"/>
      <c r="AH100" s="54"/>
      <c r="AI100" s="54"/>
      <c r="AJ100" s="75"/>
      <c r="AK100" s="76">
        <f>SUM(AK97:AK99)</f>
        <v>393645025.73999989</v>
      </c>
      <c r="AL100" s="75"/>
      <c r="AM100" s="78">
        <f>SUM(AM97:AM99)</f>
        <v>4827</v>
      </c>
      <c r="AN100" s="75"/>
      <c r="AO100" s="54"/>
      <c r="AP100" s="54"/>
      <c r="AQ100" s="75"/>
      <c r="AR100" s="76">
        <f>SUM(AR97:AR99)</f>
        <v>386450053.99999994</v>
      </c>
      <c r="AS100" s="75"/>
      <c r="AT100" s="78">
        <f>SUM(AT97:AT99)</f>
        <v>4739</v>
      </c>
      <c r="AU100" s="75"/>
      <c r="AV100" s="54"/>
      <c r="AW100" s="54"/>
      <c r="AX100" s="75"/>
      <c r="AY100" s="76">
        <f>SUM(AY97:AY99)</f>
        <v>374734246.65999991</v>
      </c>
      <c r="AZ100" s="75"/>
      <c r="BA100" s="78">
        <f>SUM(BA97:BA99)</f>
        <v>4635</v>
      </c>
      <c r="BB100" s="75"/>
      <c r="BC100" s="54"/>
      <c r="BD100" s="54"/>
      <c r="BE100" s="75"/>
      <c r="BF100" s="76">
        <f>SUM(BF97:BF99)</f>
        <v>365155948.08000004</v>
      </c>
      <c r="BG100" s="75"/>
      <c r="BH100" s="78">
        <f>SUM(BH97:BH99)</f>
        <v>4519</v>
      </c>
      <c r="BI100" s="75"/>
      <c r="BJ100" s="54"/>
      <c r="BK100" s="54"/>
      <c r="BL100" s="75"/>
      <c r="BM100" s="76">
        <f>SUM(BM97:BM99)</f>
        <v>356064848.36999899</v>
      </c>
      <c r="BN100" s="75"/>
      <c r="BO100" s="78">
        <f>SUM(BO97:BO99)</f>
        <v>4428</v>
      </c>
      <c r="BP100" s="75"/>
      <c r="BQ100" s="54"/>
      <c r="BR100" s="54"/>
      <c r="BS100" s="75"/>
      <c r="BT100" s="76">
        <f>SUM(BT97:BT99)</f>
        <v>347306760.21999937</v>
      </c>
      <c r="BU100" s="75"/>
      <c r="BV100" s="78">
        <f>SUM(BV97:BV99)</f>
        <v>4287</v>
      </c>
      <c r="BW100" s="75"/>
      <c r="BX100" s="54"/>
      <c r="BY100" s="54"/>
      <c r="BZ100" s="75"/>
      <c r="CA100" s="76">
        <f>SUM(CA97:CA99)</f>
        <v>339458542.96000016</v>
      </c>
      <c r="CB100" s="75"/>
      <c r="CC100" s="78">
        <f>SUM(CC97:CC99)</f>
        <v>4212</v>
      </c>
      <c r="CD100" s="75"/>
      <c r="CE100" s="54"/>
      <c r="CF100" s="54"/>
    </row>
    <row r="101" spans="1:84" ht="18.75" thickTop="1" x14ac:dyDescent="0.25">
      <c r="A101" s="61"/>
      <c r="B101" s="60"/>
      <c r="C101" s="61"/>
      <c r="D101" s="62"/>
      <c r="E101" s="61"/>
      <c r="F101" s="54"/>
      <c r="G101" s="54"/>
      <c r="H101" s="61"/>
      <c r="I101" s="60"/>
      <c r="J101" s="61"/>
      <c r="K101" s="62"/>
      <c r="L101" s="61"/>
      <c r="M101" s="54"/>
      <c r="N101" s="54"/>
      <c r="O101" s="61"/>
      <c r="P101" s="60"/>
      <c r="Q101" s="61"/>
      <c r="R101" s="62"/>
      <c r="S101" s="61"/>
      <c r="T101" s="54"/>
      <c r="U101" s="54"/>
      <c r="V101" s="61"/>
      <c r="W101" s="60"/>
      <c r="X101" s="61"/>
      <c r="Y101" s="62"/>
      <c r="Z101" s="61"/>
      <c r="AA101" s="54"/>
      <c r="AB101" s="54"/>
      <c r="AC101" s="61"/>
      <c r="AD101" s="60"/>
      <c r="AE101" s="61"/>
      <c r="AF101" s="62"/>
      <c r="AG101" s="61"/>
      <c r="AH101" s="54"/>
      <c r="AI101" s="54"/>
      <c r="AJ101" s="61"/>
      <c r="AK101" s="60"/>
      <c r="AL101" s="61"/>
      <c r="AM101" s="62"/>
      <c r="AN101" s="61"/>
      <c r="AO101" s="54"/>
      <c r="AP101" s="54"/>
      <c r="AQ101" s="61"/>
      <c r="AR101" s="60"/>
      <c r="AS101" s="61"/>
      <c r="AT101" s="62"/>
      <c r="AU101" s="61"/>
      <c r="AV101" s="54"/>
      <c r="AW101" s="54"/>
      <c r="AX101" s="61"/>
      <c r="AY101" s="60"/>
      <c r="AZ101" s="61"/>
      <c r="BA101" s="62"/>
      <c r="BB101" s="61"/>
      <c r="BC101" s="54"/>
      <c r="BD101" s="54"/>
      <c r="BE101" s="61"/>
      <c r="BF101" s="60"/>
      <c r="BG101" s="61"/>
      <c r="BH101" s="62"/>
      <c r="BI101" s="61"/>
      <c r="BJ101" s="54"/>
      <c r="BK101" s="54"/>
      <c r="BL101" s="61"/>
      <c r="BM101" s="60"/>
      <c r="BN101" s="61"/>
      <c r="BO101" s="62"/>
      <c r="BP101" s="61"/>
      <c r="BQ101" s="54"/>
      <c r="BR101" s="54"/>
      <c r="BS101" s="61"/>
      <c r="BT101" s="60"/>
      <c r="BU101" s="61"/>
      <c r="BV101" s="62"/>
      <c r="BW101" s="61"/>
      <c r="BX101" s="54"/>
      <c r="BY101" s="54"/>
      <c r="BZ101" s="61"/>
      <c r="CA101" s="60"/>
      <c r="CB101" s="61"/>
      <c r="CC101" s="62"/>
      <c r="CD101" s="61"/>
      <c r="CE101" s="54"/>
      <c r="CF101" s="54"/>
    </row>
    <row r="102" spans="1:84" ht="18" x14ac:dyDescent="0.25">
      <c r="A102" s="61"/>
      <c r="B102" s="60"/>
      <c r="C102" s="61"/>
      <c r="D102" s="62"/>
      <c r="E102" s="61"/>
      <c r="F102" s="54"/>
      <c r="G102" s="54"/>
      <c r="H102" s="61"/>
      <c r="I102" s="60"/>
      <c r="J102" s="61"/>
      <c r="K102" s="62"/>
      <c r="L102" s="61"/>
      <c r="M102" s="54"/>
      <c r="N102" s="54"/>
      <c r="O102" s="61"/>
      <c r="P102" s="60"/>
      <c r="Q102" s="61"/>
      <c r="R102" s="62"/>
      <c r="S102" s="61"/>
      <c r="T102" s="54"/>
      <c r="U102" s="54"/>
      <c r="V102" s="61"/>
      <c r="W102" s="60"/>
      <c r="X102" s="61"/>
      <c r="Y102" s="62"/>
      <c r="Z102" s="61"/>
      <c r="AA102" s="54"/>
      <c r="AB102" s="54"/>
      <c r="AC102" s="61"/>
      <c r="AD102" s="60"/>
      <c r="AE102" s="61"/>
      <c r="AF102" s="62"/>
      <c r="AG102" s="61"/>
      <c r="AH102" s="54"/>
      <c r="AI102" s="54"/>
      <c r="AJ102" s="61"/>
      <c r="AK102" s="60"/>
      <c r="AL102" s="61"/>
      <c r="AM102" s="62"/>
      <c r="AN102" s="61"/>
      <c r="AO102" s="54"/>
      <c r="AP102" s="54"/>
      <c r="AQ102" s="61"/>
      <c r="AR102" s="60"/>
      <c r="AS102" s="61"/>
      <c r="AT102" s="62"/>
      <c r="AU102" s="61"/>
      <c r="AV102" s="54"/>
      <c r="AW102" s="54"/>
      <c r="AX102" s="61"/>
      <c r="AY102" s="60"/>
      <c r="AZ102" s="61"/>
      <c r="BA102" s="62"/>
      <c r="BB102" s="61"/>
      <c r="BC102" s="54"/>
      <c r="BD102" s="54"/>
      <c r="BE102" s="61"/>
      <c r="BF102" s="60"/>
      <c r="BG102" s="61"/>
      <c r="BH102" s="62"/>
      <c r="BI102" s="61"/>
      <c r="BJ102" s="54"/>
      <c r="BK102" s="54"/>
      <c r="BL102" s="61"/>
      <c r="BM102" s="60"/>
      <c r="BN102" s="61"/>
      <c r="BO102" s="62"/>
      <c r="BP102" s="61"/>
      <c r="BQ102" s="54"/>
      <c r="BR102" s="54"/>
      <c r="BS102" s="61"/>
      <c r="BT102" s="60"/>
      <c r="BU102" s="61"/>
      <c r="BV102" s="62"/>
      <c r="BW102" s="61"/>
      <c r="BX102" s="54"/>
      <c r="BY102" s="54"/>
      <c r="BZ102" s="61"/>
      <c r="CA102" s="60"/>
      <c r="CB102" s="61"/>
      <c r="CC102" s="62"/>
      <c r="CD102" s="61"/>
      <c r="CE102" s="54"/>
      <c r="CF102" s="54"/>
    </row>
    <row r="103" spans="1:84" ht="18" x14ac:dyDescent="0.25">
      <c r="A103" s="61"/>
      <c r="B103" s="60"/>
      <c r="C103" s="61"/>
      <c r="D103" s="62"/>
      <c r="E103" s="61"/>
      <c r="F103" s="54"/>
      <c r="G103" s="54"/>
      <c r="H103" s="61"/>
      <c r="I103" s="60"/>
      <c r="J103" s="61"/>
      <c r="K103" s="62"/>
      <c r="L103" s="61"/>
      <c r="M103" s="54"/>
      <c r="N103" s="54"/>
      <c r="O103" s="61"/>
      <c r="P103" s="60"/>
      <c r="Q103" s="61"/>
      <c r="R103" s="62"/>
      <c r="S103" s="61"/>
      <c r="T103" s="54"/>
      <c r="U103" s="54"/>
      <c r="V103" s="61"/>
      <c r="W103" s="60"/>
      <c r="X103" s="61"/>
      <c r="Y103" s="62"/>
      <c r="Z103" s="61"/>
      <c r="AA103" s="54"/>
      <c r="AB103" s="54"/>
      <c r="AC103" s="61"/>
      <c r="AD103" s="60"/>
      <c r="AE103" s="61"/>
      <c r="AF103" s="62"/>
      <c r="AG103" s="61"/>
      <c r="AH103" s="54"/>
      <c r="AI103" s="54"/>
      <c r="AJ103" s="61"/>
      <c r="AK103" s="60"/>
      <c r="AL103" s="61"/>
      <c r="AM103" s="62"/>
      <c r="AN103" s="61"/>
      <c r="AO103" s="54"/>
      <c r="AP103" s="54"/>
      <c r="AQ103" s="61"/>
      <c r="AR103" s="60"/>
      <c r="AS103" s="61"/>
      <c r="AT103" s="62"/>
      <c r="AU103" s="61"/>
      <c r="AV103" s="54"/>
      <c r="AW103" s="54"/>
      <c r="AX103" s="61"/>
      <c r="AY103" s="60"/>
      <c r="AZ103" s="61"/>
      <c r="BA103" s="62"/>
      <c r="BB103" s="61"/>
      <c r="BC103" s="54"/>
      <c r="BD103" s="54"/>
      <c r="BE103" s="61"/>
      <c r="BF103" s="60"/>
      <c r="BG103" s="61"/>
      <c r="BH103" s="62"/>
      <c r="BI103" s="61"/>
      <c r="BJ103" s="54"/>
      <c r="BK103" s="54"/>
      <c r="BL103" s="61"/>
      <c r="BM103" s="60"/>
      <c r="BN103" s="61"/>
      <c r="BO103" s="62"/>
      <c r="BP103" s="61"/>
      <c r="BQ103" s="54"/>
      <c r="BR103" s="54"/>
      <c r="BS103" s="61"/>
      <c r="BT103" s="60"/>
      <c r="BU103" s="61"/>
      <c r="BV103" s="62"/>
      <c r="BW103" s="61"/>
      <c r="BX103" s="54"/>
      <c r="BY103" s="54"/>
      <c r="BZ103" s="61"/>
      <c r="CA103" s="60"/>
      <c r="CB103" s="61"/>
      <c r="CC103" s="62"/>
      <c r="CD103" s="61"/>
      <c r="CE103" s="54"/>
      <c r="CF103" s="54"/>
    </row>
    <row r="104" spans="1:84" ht="18" x14ac:dyDescent="0.25">
      <c r="A104" s="61"/>
      <c r="B104" s="60"/>
      <c r="C104" s="61"/>
      <c r="D104" s="62"/>
      <c r="E104" s="61"/>
      <c r="F104" s="54"/>
      <c r="G104" s="54"/>
      <c r="H104" s="61"/>
      <c r="I104" s="60"/>
      <c r="J104" s="61"/>
      <c r="K104" s="62"/>
      <c r="L104" s="61"/>
      <c r="M104" s="54"/>
      <c r="N104" s="54"/>
      <c r="O104" s="61"/>
      <c r="P104" s="60"/>
      <c r="Q104" s="61"/>
      <c r="R104" s="62"/>
      <c r="S104" s="61"/>
      <c r="T104" s="54"/>
      <c r="U104" s="54"/>
      <c r="V104" s="61"/>
      <c r="W104" s="60"/>
      <c r="X104" s="61"/>
      <c r="Y104" s="62"/>
      <c r="Z104" s="61"/>
      <c r="AA104" s="54"/>
      <c r="AB104" s="54"/>
      <c r="AC104" s="61"/>
      <c r="AD104" s="60"/>
      <c r="AE104" s="61"/>
      <c r="AF104" s="62"/>
      <c r="AG104" s="61"/>
      <c r="AH104" s="54"/>
      <c r="AI104" s="54"/>
      <c r="AJ104" s="61"/>
      <c r="AK104" s="60"/>
      <c r="AL104" s="61"/>
      <c r="AM104" s="62"/>
      <c r="AN104" s="61"/>
      <c r="AO104" s="54"/>
      <c r="AP104" s="54"/>
      <c r="AQ104" s="61"/>
      <c r="AR104" s="60"/>
      <c r="AS104" s="61"/>
      <c r="AT104" s="62"/>
      <c r="AU104" s="61"/>
      <c r="AV104" s="54"/>
      <c r="AW104" s="54"/>
      <c r="AX104" s="61"/>
      <c r="AY104" s="60"/>
      <c r="AZ104" s="61"/>
      <c r="BA104" s="62"/>
      <c r="BB104" s="61"/>
      <c r="BC104" s="54"/>
      <c r="BD104" s="54"/>
      <c r="BE104" s="61"/>
      <c r="BF104" s="60"/>
      <c r="BG104" s="61"/>
      <c r="BH104" s="62"/>
      <c r="BI104" s="61"/>
      <c r="BJ104" s="54"/>
      <c r="BK104" s="54"/>
      <c r="BL104" s="61"/>
      <c r="BM104" s="60"/>
      <c r="BN104" s="61"/>
      <c r="BO104" s="62"/>
      <c r="BP104" s="61"/>
      <c r="BQ104" s="54"/>
      <c r="BR104" s="54"/>
      <c r="BS104" s="61"/>
      <c r="BT104" s="60"/>
      <c r="BU104" s="61"/>
      <c r="BV104" s="62"/>
      <c r="BW104" s="61"/>
      <c r="BX104" s="54"/>
      <c r="BY104" s="54"/>
      <c r="BZ104" s="61"/>
      <c r="CA104" s="60"/>
      <c r="CB104" s="61"/>
      <c r="CC104" s="62"/>
      <c r="CD104" s="61"/>
      <c r="CE104" s="54"/>
      <c r="CF104" s="54"/>
    </row>
    <row r="105" spans="1:84" ht="18.75" x14ac:dyDescent="0.3">
      <c r="A105" s="59" t="s">
        <v>108</v>
      </c>
      <c r="B105" s="60"/>
      <c r="C105" s="63"/>
      <c r="D105" s="65"/>
      <c r="E105" s="63"/>
      <c r="F105" s="54"/>
      <c r="G105" s="54"/>
      <c r="H105" s="59" t="s">
        <v>108</v>
      </c>
      <c r="I105" s="60"/>
      <c r="J105" s="63"/>
      <c r="K105" s="65"/>
      <c r="L105" s="63"/>
      <c r="M105" s="54"/>
      <c r="N105" s="54"/>
      <c r="O105" s="59" t="s">
        <v>108</v>
      </c>
      <c r="P105" s="60"/>
      <c r="Q105" s="63"/>
      <c r="R105" s="65"/>
      <c r="S105" s="63"/>
      <c r="T105" s="54"/>
      <c r="U105" s="54"/>
      <c r="V105" s="59" t="s">
        <v>108</v>
      </c>
      <c r="W105" s="60"/>
      <c r="X105" s="63"/>
      <c r="Y105" s="65"/>
      <c r="Z105" s="63"/>
      <c r="AA105" s="54"/>
      <c r="AB105" s="54"/>
      <c r="AC105" s="59" t="s">
        <v>108</v>
      </c>
      <c r="AD105" s="60"/>
      <c r="AE105" s="63"/>
      <c r="AF105" s="65"/>
      <c r="AG105" s="63"/>
      <c r="AH105" s="54"/>
      <c r="AI105" s="54"/>
      <c r="AJ105" s="59" t="s">
        <v>108</v>
      </c>
      <c r="AK105" s="60"/>
      <c r="AL105" s="63"/>
      <c r="AM105" s="65"/>
      <c r="AN105" s="63"/>
      <c r="AO105" s="54"/>
      <c r="AP105" s="54"/>
      <c r="AQ105" s="59" t="s">
        <v>108</v>
      </c>
      <c r="AR105" s="60"/>
      <c r="AS105" s="63"/>
      <c r="AT105" s="65"/>
      <c r="AU105" s="63"/>
      <c r="AV105" s="54"/>
      <c r="AW105" s="54"/>
      <c r="AX105" s="59" t="s">
        <v>108</v>
      </c>
      <c r="AY105" s="60"/>
      <c r="AZ105" s="63"/>
      <c r="BA105" s="65"/>
      <c r="BB105" s="63"/>
      <c r="BC105" s="54"/>
      <c r="BD105" s="54"/>
      <c r="BE105" s="59" t="s">
        <v>108</v>
      </c>
      <c r="BF105" s="60"/>
      <c r="BG105" s="63"/>
      <c r="BH105" s="65"/>
      <c r="BI105" s="63"/>
      <c r="BJ105" s="54"/>
      <c r="BK105" s="54"/>
      <c r="BL105" s="59" t="s">
        <v>108</v>
      </c>
      <c r="BM105" s="60"/>
      <c r="BN105" s="63"/>
      <c r="BO105" s="65"/>
      <c r="BP105" s="63"/>
      <c r="BQ105" s="54"/>
      <c r="BR105" s="54"/>
      <c r="BS105" s="59" t="s">
        <v>108</v>
      </c>
      <c r="BT105" s="60"/>
      <c r="BU105" s="63"/>
      <c r="BV105" s="65"/>
      <c r="BW105" s="63"/>
      <c r="BX105" s="54"/>
      <c r="BY105" s="54"/>
      <c r="BZ105" s="59" t="s">
        <v>108</v>
      </c>
      <c r="CA105" s="60"/>
      <c r="CB105" s="63"/>
      <c r="CC105" s="65"/>
      <c r="CD105" s="63"/>
      <c r="CE105" s="54"/>
      <c r="CF105" s="54"/>
    </row>
    <row r="106" spans="1:84" ht="18" x14ac:dyDescent="0.25">
      <c r="A106" s="63"/>
      <c r="B106" s="64"/>
      <c r="C106" s="63"/>
      <c r="D106" s="65"/>
      <c r="E106" s="63"/>
      <c r="F106" s="54"/>
      <c r="G106" s="54"/>
      <c r="H106" s="63"/>
      <c r="I106" s="64"/>
      <c r="J106" s="63"/>
      <c r="K106" s="65"/>
      <c r="L106" s="63"/>
      <c r="M106" s="54"/>
      <c r="N106" s="54"/>
      <c r="O106" s="63"/>
      <c r="P106" s="64"/>
      <c r="Q106" s="63"/>
      <c r="R106" s="65"/>
      <c r="S106" s="63"/>
      <c r="T106" s="54"/>
      <c r="U106" s="54"/>
      <c r="V106" s="63"/>
      <c r="W106" s="64"/>
      <c r="X106" s="63"/>
      <c r="Y106" s="65"/>
      <c r="Z106" s="63"/>
      <c r="AA106" s="54"/>
      <c r="AB106" s="54"/>
      <c r="AC106" s="63"/>
      <c r="AD106" s="64"/>
      <c r="AE106" s="63"/>
      <c r="AF106" s="65"/>
      <c r="AG106" s="63"/>
      <c r="AH106" s="54"/>
      <c r="AI106" s="54"/>
      <c r="AJ106" s="63"/>
      <c r="AK106" s="64"/>
      <c r="AL106" s="63"/>
      <c r="AM106" s="65"/>
      <c r="AN106" s="63"/>
      <c r="AO106" s="54"/>
      <c r="AP106" s="54"/>
      <c r="AQ106" s="63"/>
      <c r="AR106" s="64"/>
      <c r="AS106" s="63"/>
      <c r="AT106" s="65"/>
      <c r="AU106" s="63"/>
      <c r="AV106" s="54"/>
      <c r="AW106" s="54"/>
      <c r="AX106" s="63"/>
      <c r="AY106" s="64"/>
      <c r="AZ106" s="63"/>
      <c r="BA106" s="65"/>
      <c r="BB106" s="63"/>
      <c r="BC106" s="54"/>
      <c r="BD106" s="54"/>
      <c r="BE106" s="63"/>
      <c r="BF106" s="64"/>
      <c r="BG106" s="63"/>
      <c r="BH106" s="65"/>
      <c r="BI106" s="63"/>
      <c r="BJ106" s="54"/>
      <c r="BK106" s="54"/>
      <c r="BL106" s="63"/>
      <c r="BM106" s="64"/>
      <c r="BN106" s="63"/>
      <c r="BO106" s="65"/>
      <c r="BP106" s="63"/>
      <c r="BQ106" s="54"/>
      <c r="BR106" s="54"/>
      <c r="BS106" s="63"/>
      <c r="BT106" s="64"/>
      <c r="BU106" s="63"/>
      <c r="BV106" s="65"/>
      <c r="BW106" s="63"/>
      <c r="BX106" s="54"/>
      <c r="BY106" s="54"/>
      <c r="BZ106" s="63"/>
      <c r="CA106" s="64"/>
      <c r="CB106" s="63"/>
      <c r="CC106" s="65"/>
      <c r="CD106" s="63"/>
      <c r="CE106" s="54"/>
      <c r="CF106" s="54"/>
    </row>
    <row r="107" spans="1:84" ht="72" x14ac:dyDescent="0.25">
      <c r="A107" s="67" t="s">
        <v>107</v>
      </c>
      <c r="B107" s="67" t="s">
        <v>107</v>
      </c>
      <c r="C107" s="68" t="s">
        <v>69</v>
      </c>
      <c r="D107" s="69" t="s">
        <v>70</v>
      </c>
      <c r="E107" s="68" t="s">
        <v>69</v>
      </c>
      <c r="F107" s="54"/>
      <c r="G107" s="54"/>
      <c r="H107" s="67" t="s">
        <v>107</v>
      </c>
      <c r="I107" s="67" t="s">
        <v>107</v>
      </c>
      <c r="J107" s="68" t="s">
        <v>69</v>
      </c>
      <c r="K107" s="69" t="s">
        <v>70</v>
      </c>
      <c r="L107" s="68" t="s">
        <v>69</v>
      </c>
      <c r="M107" s="54"/>
      <c r="N107" s="54"/>
      <c r="O107" s="67" t="s">
        <v>107</v>
      </c>
      <c r="P107" s="67" t="s">
        <v>107</v>
      </c>
      <c r="Q107" s="68" t="s">
        <v>69</v>
      </c>
      <c r="R107" s="69" t="s">
        <v>70</v>
      </c>
      <c r="S107" s="68" t="s">
        <v>69</v>
      </c>
      <c r="T107" s="54"/>
      <c r="U107" s="54"/>
      <c r="V107" s="67" t="s">
        <v>107</v>
      </c>
      <c r="W107" s="67" t="s">
        <v>107</v>
      </c>
      <c r="X107" s="68" t="s">
        <v>69</v>
      </c>
      <c r="Y107" s="69" t="s">
        <v>70</v>
      </c>
      <c r="Z107" s="68" t="s">
        <v>69</v>
      </c>
      <c r="AA107" s="54"/>
      <c r="AB107" s="54"/>
      <c r="AC107" s="67" t="s">
        <v>107</v>
      </c>
      <c r="AD107" s="67" t="s">
        <v>107</v>
      </c>
      <c r="AE107" s="68" t="s">
        <v>69</v>
      </c>
      <c r="AF107" s="69" t="s">
        <v>70</v>
      </c>
      <c r="AG107" s="68" t="s">
        <v>69</v>
      </c>
      <c r="AH107" s="54"/>
      <c r="AI107" s="54"/>
      <c r="AJ107" s="67" t="s">
        <v>107</v>
      </c>
      <c r="AK107" s="67" t="s">
        <v>107</v>
      </c>
      <c r="AL107" s="68" t="s">
        <v>69</v>
      </c>
      <c r="AM107" s="69" t="s">
        <v>70</v>
      </c>
      <c r="AN107" s="68" t="s">
        <v>69</v>
      </c>
      <c r="AO107" s="54"/>
      <c r="AP107" s="54"/>
      <c r="AQ107" s="67" t="s">
        <v>107</v>
      </c>
      <c r="AR107" s="67" t="s">
        <v>107</v>
      </c>
      <c r="AS107" s="68" t="s">
        <v>69</v>
      </c>
      <c r="AT107" s="69" t="s">
        <v>70</v>
      </c>
      <c r="AU107" s="68" t="s">
        <v>69</v>
      </c>
      <c r="AV107" s="54"/>
      <c r="AW107" s="54"/>
      <c r="AX107" s="67" t="s">
        <v>107</v>
      </c>
      <c r="AY107" s="67" t="s">
        <v>107</v>
      </c>
      <c r="AZ107" s="68" t="s">
        <v>69</v>
      </c>
      <c r="BA107" s="69" t="s">
        <v>70</v>
      </c>
      <c r="BB107" s="68" t="s">
        <v>69</v>
      </c>
      <c r="BC107" s="54"/>
      <c r="BD107" s="54"/>
      <c r="BE107" s="67" t="s">
        <v>107</v>
      </c>
      <c r="BF107" s="67" t="s">
        <v>107</v>
      </c>
      <c r="BG107" s="68" t="s">
        <v>69</v>
      </c>
      <c r="BH107" s="69" t="s">
        <v>70</v>
      </c>
      <c r="BI107" s="68" t="s">
        <v>69</v>
      </c>
      <c r="BJ107" s="54"/>
      <c r="BK107" s="54"/>
      <c r="BL107" s="67" t="s">
        <v>107</v>
      </c>
      <c r="BM107" s="67" t="s">
        <v>107</v>
      </c>
      <c r="BN107" s="68" t="s">
        <v>69</v>
      </c>
      <c r="BO107" s="69" t="s">
        <v>70</v>
      </c>
      <c r="BP107" s="68" t="s">
        <v>69</v>
      </c>
      <c r="BQ107" s="54"/>
      <c r="BR107" s="54"/>
      <c r="BS107" s="67" t="s">
        <v>107</v>
      </c>
      <c r="BT107" s="67" t="s">
        <v>107</v>
      </c>
      <c r="BU107" s="68" t="s">
        <v>69</v>
      </c>
      <c r="BV107" s="69" t="s">
        <v>70</v>
      </c>
      <c r="BW107" s="68" t="s">
        <v>69</v>
      </c>
      <c r="BX107" s="54"/>
      <c r="BY107" s="54"/>
      <c r="BZ107" s="67" t="s">
        <v>107</v>
      </c>
      <c r="CA107" s="67" t="s">
        <v>107</v>
      </c>
      <c r="CB107" s="68" t="s">
        <v>69</v>
      </c>
      <c r="CC107" s="69" t="s">
        <v>70</v>
      </c>
      <c r="CD107" s="68" t="s">
        <v>69</v>
      </c>
      <c r="CE107" s="54"/>
      <c r="CF107" s="54"/>
    </row>
    <row r="108" spans="1:84" ht="18" x14ac:dyDescent="0.25">
      <c r="A108" s="63"/>
      <c r="B108" s="64"/>
      <c r="C108" s="63"/>
      <c r="D108" s="65"/>
      <c r="E108" s="63"/>
      <c r="F108" s="54"/>
      <c r="G108" s="54"/>
      <c r="H108" s="63"/>
      <c r="I108" s="64"/>
      <c r="J108" s="63"/>
      <c r="K108" s="65"/>
      <c r="L108" s="63"/>
      <c r="M108" s="54"/>
      <c r="N108" s="54"/>
      <c r="O108" s="63"/>
      <c r="P108" s="64"/>
      <c r="Q108" s="63"/>
      <c r="R108" s="65"/>
      <c r="S108" s="63"/>
      <c r="T108" s="54"/>
      <c r="U108" s="54"/>
      <c r="V108" s="63"/>
      <c r="W108" s="64"/>
      <c r="X108" s="63"/>
      <c r="Y108" s="65"/>
      <c r="Z108" s="63"/>
      <c r="AA108" s="54"/>
      <c r="AB108" s="54"/>
      <c r="AC108" s="63"/>
      <c r="AD108" s="64"/>
      <c r="AE108" s="63"/>
      <c r="AF108" s="65"/>
      <c r="AG108" s="63"/>
      <c r="AH108" s="54"/>
      <c r="AI108" s="54"/>
      <c r="AJ108" s="63"/>
      <c r="AK108" s="64"/>
      <c r="AL108" s="63"/>
      <c r="AM108" s="65"/>
      <c r="AN108" s="63"/>
      <c r="AO108" s="54"/>
      <c r="AP108" s="54"/>
      <c r="AQ108" s="63"/>
      <c r="AR108" s="64"/>
      <c r="AS108" s="63"/>
      <c r="AT108" s="65"/>
      <c r="AU108" s="63"/>
      <c r="AV108" s="54"/>
      <c r="AW108" s="54"/>
      <c r="AX108" s="63"/>
      <c r="AY108" s="64"/>
      <c r="AZ108" s="63"/>
      <c r="BA108" s="65"/>
      <c r="BB108" s="63"/>
      <c r="BC108" s="54"/>
      <c r="BD108" s="54"/>
      <c r="BE108" s="63"/>
      <c r="BF108" s="64"/>
      <c r="BG108" s="63"/>
      <c r="BH108" s="65"/>
      <c r="BI108" s="63"/>
      <c r="BJ108" s="54"/>
      <c r="BK108" s="54"/>
      <c r="BL108" s="63"/>
      <c r="BM108" s="64"/>
      <c r="BN108" s="63"/>
      <c r="BO108" s="65"/>
      <c r="BP108" s="63"/>
      <c r="BQ108" s="54"/>
      <c r="BR108" s="54"/>
      <c r="BS108" s="63"/>
      <c r="BT108" s="64"/>
      <c r="BU108" s="63"/>
      <c r="BV108" s="65"/>
      <c r="BW108" s="63"/>
      <c r="BX108" s="54"/>
      <c r="BY108" s="54"/>
      <c r="BZ108" s="63"/>
      <c r="CA108" s="64"/>
      <c r="CB108" s="63"/>
      <c r="CC108" s="65"/>
      <c r="CD108" s="63"/>
      <c r="CE108" s="54"/>
      <c r="CF108" s="54"/>
    </row>
    <row r="109" spans="1:84" ht="18" x14ac:dyDescent="0.25">
      <c r="A109" s="61" t="s">
        <v>25</v>
      </c>
      <c r="B109" s="60">
        <v>1253254.77</v>
      </c>
      <c r="C109" s="71">
        <v>2.8613613054439624E-3</v>
      </c>
      <c r="D109" s="62">
        <v>226</v>
      </c>
      <c r="E109" s="71">
        <v>4.2369703787026619E-2</v>
      </c>
      <c r="F109" s="54"/>
      <c r="G109" s="54"/>
      <c r="H109" s="61" t="s">
        <v>25</v>
      </c>
      <c r="I109" s="60">
        <v>1118784.69</v>
      </c>
      <c r="J109" s="71">
        <v>2.6025379133654356E-3</v>
      </c>
      <c r="K109" s="62">
        <v>206</v>
      </c>
      <c r="L109" s="71">
        <v>3.9433384379785608E-2</v>
      </c>
      <c r="M109" s="54"/>
      <c r="N109" s="54"/>
      <c r="O109" s="61" t="s">
        <v>25</v>
      </c>
      <c r="P109" s="60">
        <v>989353.94</v>
      </c>
      <c r="Q109" s="71">
        <v>2.3621756770518493E-3</v>
      </c>
      <c r="R109" s="62">
        <v>255</v>
      </c>
      <c r="S109" s="71">
        <v>4.9409029257895754E-2</v>
      </c>
      <c r="T109" s="54"/>
      <c r="U109" s="54"/>
      <c r="V109" s="61" t="s">
        <v>25</v>
      </c>
      <c r="W109" s="60">
        <v>1065607.17</v>
      </c>
      <c r="X109" s="71">
        <v>2.597269418221818E-3</v>
      </c>
      <c r="Y109" s="62">
        <v>239</v>
      </c>
      <c r="Z109" s="71">
        <v>4.7477155343663091E-2</v>
      </c>
      <c r="AA109" s="54"/>
      <c r="AB109" s="54"/>
      <c r="AC109" s="61" t="s">
        <v>25</v>
      </c>
      <c r="AD109" s="60">
        <v>1165440.69</v>
      </c>
      <c r="AE109" s="71">
        <v>2.9009931730388902E-3</v>
      </c>
      <c r="AF109" s="62">
        <v>255</v>
      </c>
      <c r="AG109" s="71">
        <v>5.1556813586736756E-2</v>
      </c>
      <c r="AH109" s="54"/>
      <c r="AI109" s="54"/>
      <c r="AJ109" s="61" t="s">
        <v>25</v>
      </c>
      <c r="AK109" s="60">
        <v>1276063.01</v>
      </c>
      <c r="AL109" s="71">
        <v>3.2416591765669395E-3</v>
      </c>
      <c r="AM109" s="62">
        <v>252</v>
      </c>
      <c r="AN109" s="71">
        <v>5.2206339341205721E-2</v>
      </c>
      <c r="AO109" s="54"/>
      <c r="AP109" s="54"/>
      <c r="AQ109" s="61" t="s">
        <v>25</v>
      </c>
      <c r="AR109" s="60">
        <v>1155205.74</v>
      </c>
      <c r="AS109" s="71">
        <v>2.9892756594103111E-3</v>
      </c>
      <c r="AT109" s="62">
        <v>248</v>
      </c>
      <c r="AU109" s="71">
        <v>5.233171555180418E-2</v>
      </c>
      <c r="AV109" s="54"/>
      <c r="AW109" s="54"/>
      <c r="AX109" s="61" t="s">
        <v>25</v>
      </c>
      <c r="AY109" s="60">
        <v>1286306.8</v>
      </c>
      <c r="AZ109" s="71">
        <v>3.4325840551399592E-3</v>
      </c>
      <c r="BA109" s="62">
        <v>269</v>
      </c>
      <c r="BB109" s="71">
        <v>5.8036677454153182E-2</v>
      </c>
      <c r="BC109" s="54"/>
      <c r="BD109" s="54"/>
      <c r="BE109" s="61" t="s">
        <v>25</v>
      </c>
      <c r="BF109" s="60">
        <v>1291331.44</v>
      </c>
      <c r="BG109" s="71">
        <v>3.536383418618417E-3</v>
      </c>
      <c r="BH109" s="62">
        <v>266</v>
      </c>
      <c r="BI109" s="71">
        <v>5.8862580216862137E-2</v>
      </c>
      <c r="BJ109" s="54"/>
      <c r="BK109" s="54"/>
      <c r="BL109" s="61" t="s">
        <v>25</v>
      </c>
      <c r="BM109" s="60">
        <v>1168366.57</v>
      </c>
      <c r="BN109" s="71">
        <v>3.2813308456270517E-3</v>
      </c>
      <c r="BO109" s="62">
        <v>286</v>
      </c>
      <c r="BP109" s="71">
        <v>6.4588979223125564E-2</v>
      </c>
      <c r="BQ109" s="54"/>
      <c r="BR109" s="54"/>
      <c r="BS109" s="61" t="s">
        <v>25</v>
      </c>
      <c r="BT109" s="60">
        <v>1142556.1000000001</v>
      </c>
      <c r="BU109" s="71">
        <v>3.2897606118471533E-3</v>
      </c>
      <c r="BV109" s="62">
        <v>242</v>
      </c>
      <c r="BW109" s="71">
        <v>5.6449731747142524E-2</v>
      </c>
      <c r="BX109" s="54"/>
      <c r="BY109" s="54"/>
      <c r="BZ109" s="61" t="s">
        <v>25</v>
      </c>
      <c r="CA109" s="60">
        <v>1177309.21</v>
      </c>
      <c r="CB109" s="71">
        <v>3.468197323107958E-3</v>
      </c>
      <c r="CC109" s="62">
        <v>259</v>
      </c>
      <c r="CD109" s="71">
        <v>6.1490978157644822E-2</v>
      </c>
      <c r="CE109" s="54"/>
      <c r="CF109" s="54"/>
    </row>
    <row r="110" spans="1:84" ht="18" x14ac:dyDescent="0.25">
      <c r="A110" s="61" t="s">
        <v>26</v>
      </c>
      <c r="B110" s="60">
        <v>9470172.4099999946</v>
      </c>
      <c r="C110" s="71">
        <v>2.1621768804324572E-2</v>
      </c>
      <c r="D110" s="62">
        <v>393</v>
      </c>
      <c r="E110" s="71">
        <v>7.3678290213723283E-2</v>
      </c>
      <c r="F110" s="54"/>
      <c r="G110" s="54"/>
      <c r="H110" s="61" t="s">
        <v>26</v>
      </c>
      <c r="I110" s="60">
        <v>9221877.0599999949</v>
      </c>
      <c r="J110" s="71">
        <v>2.145210324700185E-2</v>
      </c>
      <c r="K110" s="62">
        <v>386</v>
      </c>
      <c r="L110" s="71">
        <v>7.3889739663093409E-2</v>
      </c>
      <c r="M110" s="54"/>
      <c r="N110" s="54"/>
      <c r="O110" s="61" t="s">
        <v>26</v>
      </c>
      <c r="P110" s="60">
        <v>9204698.5399999917</v>
      </c>
      <c r="Q110" s="71">
        <v>2.197708436455274E-2</v>
      </c>
      <c r="R110" s="62">
        <v>385</v>
      </c>
      <c r="S110" s="71">
        <v>7.4597946134470058E-2</v>
      </c>
      <c r="T110" s="54"/>
      <c r="U110" s="54"/>
      <c r="V110" s="61" t="s">
        <v>26</v>
      </c>
      <c r="W110" s="60">
        <v>8918123.6600000001</v>
      </c>
      <c r="X110" s="71">
        <v>2.1736687310426432E-2</v>
      </c>
      <c r="Y110" s="62">
        <v>376</v>
      </c>
      <c r="Z110" s="71">
        <v>7.4692093762415576E-2</v>
      </c>
      <c r="AA110" s="54"/>
      <c r="AB110" s="54"/>
      <c r="AC110" s="61" t="s">
        <v>26</v>
      </c>
      <c r="AD110" s="60">
        <v>8733572.6300000008</v>
      </c>
      <c r="AE110" s="71">
        <v>2.1739445682018622E-2</v>
      </c>
      <c r="AF110" s="62">
        <v>368</v>
      </c>
      <c r="AG110" s="71">
        <v>7.4403558431055394E-2</v>
      </c>
      <c r="AH110" s="54"/>
      <c r="AI110" s="54"/>
      <c r="AJ110" s="61" t="s">
        <v>26</v>
      </c>
      <c r="AK110" s="60">
        <v>8342340.9499999983</v>
      </c>
      <c r="AL110" s="71">
        <v>2.1192547611436248E-2</v>
      </c>
      <c r="AM110" s="62">
        <v>349</v>
      </c>
      <c r="AN110" s="71">
        <v>7.2301636627304738E-2</v>
      </c>
      <c r="AO110" s="54"/>
      <c r="AP110" s="54"/>
      <c r="AQ110" s="61" t="s">
        <v>26</v>
      </c>
      <c r="AR110" s="60">
        <v>8531723.4700000044</v>
      </c>
      <c r="AS110" s="71">
        <v>2.2077169822312941E-2</v>
      </c>
      <c r="AT110" s="62">
        <v>355</v>
      </c>
      <c r="AU110" s="71">
        <v>7.4910318632622916E-2</v>
      </c>
      <c r="AV110" s="54"/>
      <c r="AW110" s="54"/>
      <c r="AX110" s="61" t="s">
        <v>26</v>
      </c>
      <c r="AY110" s="60">
        <v>8778992.4799999967</v>
      </c>
      <c r="AZ110" s="71">
        <v>2.3427248932402112E-2</v>
      </c>
      <c r="BA110" s="62">
        <v>367</v>
      </c>
      <c r="BB110" s="71">
        <v>7.9180151024811213E-2</v>
      </c>
      <c r="BC110" s="54"/>
      <c r="BD110" s="54"/>
      <c r="BE110" s="61" t="s">
        <v>26</v>
      </c>
      <c r="BF110" s="60">
        <v>8638434.9499999993</v>
      </c>
      <c r="BG110" s="71">
        <v>2.3656837566034802E-2</v>
      </c>
      <c r="BH110" s="62">
        <v>361</v>
      </c>
      <c r="BI110" s="71">
        <v>7.98849302943129E-2</v>
      </c>
      <c r="BJ110" s="54"/>
      <c r="BK110" s="54"/>
      <c r="BL110" s="61" t="s">
        <v>26</v>
      </c>
      <c r="BM110" s="60">
        <v>8424797.4799999967</v>
      </c>
      <c r="BN110" s="71">
        <v>2.3660851439189185E-2</v>
      </c>
      <c r="BO110" s="62">
        <v>353</v>
      </c>
      <c r="BP110" s="71">
        <v>7.9719963866305324E-2</v>
      </c>
      <c r="BQ110" s="54"/>
      <c r="BR110" s="54"/>
      <c r="BS110" s="61" t="s">
        <v>26</v>
      </c>
      <c r="BT110" s="60">
        <v>8207422.7699999996</v>
      </c>
      <c r="BU110" s="71">
        <v>2.3631623999489794E-2</v>
      </c>
      <c r="BV110" s="62">
        <v>343</v>
      </c>
      <c r="BW110" s="71">
        <v>8.0009330534173084E-2</v>
      </c>
      <c r="BX110" s="54"/>
      <c r="BY110" s="54"/>
      <c r="BZ110" s="61" t="s">
        <v>26</v>
      </c>
      <c r="CA110" s="60">
        <v>8288050.2800000012</v>
      </c>
      <c r="CB110" s="71">
        <v>2.4415500660935265E-2</v>
      </c>
      <c r="CC110" s="62">
        <v>345</v>
      </c>
      <c r="CD110" s="71">
        <v>8.1908831908831914E-2</v>
      </c>
      <c r="CE110" s="54"/>
      <c r="CF110" s="54"/>
    </row>
    <row r="111" spans="1:84" ht="18" x14ac:dyDescent="0.25">
      <c r="A111" s="61" t="s">
        <v>27</v>
      </c>
      <c r="B111" s="60">
        <v>33955142.340000041</v>
      </c>
      <c r="C111" s="71">
        <v>7.7524484836006671E-2</v>
      </c>
      <c r="D111" s="62">
        <v>893</v>
      </c>
      <c r="E111" s="71">
        <v>0.16741657292838394</v>
      </c>
      <c r="F111" s="54"/>
      <c r="G111" s="54"/>
      <c r="H111" s="61" t="s">
        <v>27</v>
      </c>
      <c r="I111" s="60">
        <v>33728251.390000015</v>
      </c>
      <c r="J111" s="71">
        <v>7.8459290494934691E-2</v>
      </c>
      <c r="K111" s="62">
        <v>886</v>
      </c>
      <c r="L111" s="71">
        <v>0.16960183767228176</v>
      </c>
      <c r="M111" s="54"/>
      <c r="N111" s="54"/>
      <c r="O111" s="61" t="s">
        <v>27</v>
      </c>
      <c r="P111" s="60">
        <v>32591311.489999998</v>
      </c>
      <c r="Q111" s="71">
        <v>7.7814824576226446E-2</v>
      </c>
      <c r="R111" s="62">
        <v>856</v>
      </c>
      <c r="S111" s="71">
        <v>0.16585932958728927</v>
      </c>
      <c r="T111" s="54"/>
      <c r="U111" s="54"/>
      <c r="V111" s="61" t="s">
        <v>27</v>
      </c>
      <c r="W111" s="60">
        <v>32089485.200000022</v>
      </c>
      <c r="X111" s="71">
        <v>7.8213661565773487E-2</v>
      </c>
      <c r="Y111" s="62">
        <v>843</v>
      </c>
      <c r="Z111" s="71">
        <v>0.16746126340882003</v>
      </c>
      <c r="AA111" s="54"/>
      <c r="AB111" s="54"/>
      <c r="AC111" s="61" t="s">
        <v>27</v>
      </c>
      <c r="AD111" s="60">
        <v>30898900.840000004</v>
      </c>
      <c r="AE111" s="71">
        <v>7.691296619414037E-2</v>
      </c>
      <c r="AF111" s="62">
        <v>815</v>
      </c>
      <c r="AG111" s="71">
        <v>0.16477961989486453</v>
      </c>
      <c r="AH111" s="54"/>
      <c r="AI111" s="54"/>
      <c r="AJ111" s="61" t="s">
        <v>27</v>
      </c>
      <c r="AK111" s="60">
        <v>30294319.95999999</v>
      </c>
      <c r="AL111" s="71">
        <v>7.6958472682464904E-2</v>
      </c>
      <c r="AM111" s="62">
        <v>802</v>
      </c>
      <c r="AN111" s="71">
        <v>0.16614874663351978</v>
      </c>
      <c r="AO111" s="54"/>
      <c r="AP111" s="54"/>
      <c r="AQ111" s="61" t="s">
        <v>27</v>
      </c>
      <c r="AR111" s="60">
        <v>29519885.260000009</v>
      </c>
      <c r="AS111" s="71">
        <v>7.6387323418513522E-2</v>
      </c>
      <c r="AT111" s="62">
        <v>782</v>
      </c>
      <c r="AU111" s="71">
        <v>0.16501371597383413</v>
      </c>
      <c r="AV111" s="54"/>
      <c r="AW111" s="54"/>
      <c r="AX111" s="61" t="s">
        <v>27</v>
      </c>
      <c r="AY111" s="60">
        <v>28663040.780000035</v>
      </c>
      <c r="AZ111" s="71">
        <v>7.6488981285999944E-2</v>
      </c>
      <c r="BA111" s="62">
        <v>760</v>
      </c>
      <c r="BB111" s="71">
        <v>0.16396979503775622</v>
      </c>
      <c r="BC111" s="54"/>
      <c r="BD111" s="54"/>
      <c r="BE111" s="61" t="s">
        <v>27</v>
      </c>
      <c r="BF111" s="60">
        <v>27884007.070000011</v>
      </c>
      <c r="BG111" s="71">
        <v>7.6361913907235748E-2</v>
      </c>
      <c r="BH111" s="62">
        <v>740</v>
      </c>
      <c r="BI111" s="71">
        <v>0.16375304270856383</v>
      </c>
      <c r="BJ111" s="54"/>
      <c r="BK111" s="54"/>
      <c r="BL111" s="61" t="s">
        <v>27</v>
      </c>
      <c r="BM111" s="60">
        <v>27186605.01000005</v>
      </c>
      <c r="BN111" s="71">
        <v>7.6352959677023338E-2</v>
      </c>
      <c r="BO111" s="62">
        <v>722</v>
      </c>
      <c r="BP111" s="71">
        <v>0.16305329719963865</v>
      </c>
      <c r="BQ111" s="54"/>
      <c r="BR111" s="54"/>
      <c r="BS111" s="61" t="s">
        <v>27</v>
      </c>
      <c r="BT111" s="60">
        <v>26796209.29000004</v>
      </c>
      <c r="BU111" s="71">
        <v>7.7154298041956032E-2</v>
      </c>
      <c r="BV111" s="62">
        <v>713</v>
      </c>
      <c r="BW111" s="71">
        <v>0.16631677163517611</v>
      </c>
      <c r="BX111" s="54"/>
      <c r="BY111" s="54"/>
      <c r="BZ111" s="61" t="s">
        <v>27</v>
      </c>
      <c r="CA111" s="60">
        <v>26004047.360000007</v>
      </c>
      <c r="CB111" s="71">
        <v>7.6604486466154975E-2</v>
      </c>
      <c r="CC111" s="62">
        <v>692</v>
      </c>
      <c r="CD111" s="71">
        <v>0.16429249762583095</v>
      </c>
      <c r="CE111" s="54"/>
      <c r="CF111" s="54"/>
    </row>
    <row r="112" spans="1:84" ht="18" x14ac:dyDescent="0.25">
      <c r="A112" s="61" t="s">
        <v>28</v>
      </c>
      <c r="B112" s="60">
        <v>48474600.399999976</v>
      </c>
      <c r="C112" s="71">
        <v>0.11067450066949938</v>
      </c>
      <c r="D112" s="62">
        <v>928</v>
      </c>
      <c r="E112" s="71">
        <v>0.17397825271841019</v>
      </c>
      <c r="F112" s="54"/>
      <c r="G112" s="54"/>
      <c r="H112" s="61" t="s">
        <v>28</v>
      </c>
      <c r="I112" s="60">
        <v>46445137.259999961</v>
      </c>
      <c r="J112" s="71">
        <v>0.1080415487367918</v>
      </c>
      <c r="K112" s="62">
        <v>890</v>
      </c>
      <c r="L112" s="71">
        <v>0.17036753445635527</v>
      </c>
      <c r="M112" s="54"/>
      <c r="N112" s="54"/>
      <c r="O112" s="61" t="s">
        <v>28</v>
      </c>
      <c r="P112" s="60">
        <v>45751379.239999972</v>
      </c>
      <c r="Q112" s="71">
        <v>0.10923572531818376</v>
      </c>
      <c r="R112" s="62">
        <v>878</v>
      </c>
      <c r="S112" s="71">
        <v>0.17012206936640187</v>
      </c>
      <c r="T112" s="54"/>
      <c r="U112" s="54"/>
      <c r="V112" s="61" t="s">
        <v>28</v>
      </c>
      <c r="W112" s="60">
        <v>44221144.529999986</v>
      </c>
      <c r="X112" s="71">
        <v>0.10778289557354981</v>
      </c>
      <c r="Y112" s="62">
        <v>849</v>
      </c>
      <c r="Z112" s="71">
        <v>0.16865315852205007</v>
      </c>
      <c r="AA112" s="54"/>
      <c r="AB112" s="54"/>
      <c r="AC112" s="61" t="s">
        <v>28</v>
      </c>
      <c r="AD112" s="60">
        <v>43330936.35999997</v>
      </c>
      <c r="AE112" s="71">
        <v>0.10785855654459989</v>
      </c>
      <c r="AF112" s="62">
        <v>832</v>
      </c>
      <c r="AG112" s="71">
        <v>0.168216740800647</v>
      </c>
      <c r="AH112" s="54"/>
      <c r="AI112" s="54"/>
      <c r="AJ112" s="61" t="s">
        <v>28</v>
      </c>
      <c r="AK112" s="60">
        <v>41804465.850000024</v>
      </c>
      <c r="AL112" s="71">
        <v>0.10619838462689377</v>
      </c>
      <c r="AM112" s="62">
        <v>804</v>
      </c>
      <c r="AN112" s="71">
        <v>0.1665630826600373</v>
      </c>
      <c r="AO112" s="54"/>
      <c r="AP112" s="54"/>
      <c r="AQ112" s="61" t="s">
        <v>28</v>
      </c>
      <c r="AR112" s="60">
        <v>40818676.49000001</v>
      </c>
      <c r="AS112" s="71">
        <v>0.10562471415775766</v>
      </c>
      <c r="AT112" s="62">
        <v>785</v>
      </c>
      <c r="AU112" s="71">
        <v>0.16564676092002531</v>
      </c>
      <c r="AV112" s="54"/>
      <c r="AW112" s="54"/>
      <c r="AX112" s="61" t="s">
        <v>28</v>
      </c>
      <c r="AY112" s="60">
        <v>38885831.210000031</v>
      </c>
      <c r="AZ112" s="71">
        <v>0.10376908851162865</v>
      </c>
      <c r="BA112" s="62">
        <v>748</v>
      </c>
      <c r="BB112" s="71">
        <v>0.16138079827400215</v>
      </c>
      <c r="BC112" s="54"/>
      <c r="BD112" s="54"/>
      <c r="BE112" s="61" t="s">
        <v>28</v>
      </c>
      <c r="BF112" s="60">
        <v>38491767.779999994</v>
      </c>
      <c r="BG112" s="71">
        <v>0.10541186028158862</v>
      </c>
      <c r="BH112" s="62">
        <v>741</v>
      </c>
      <c r="BI112" s="71">
        <v>0.16397433060411595</v>
      </c>
      <c r="BJ112" s="54"/>
      <c r="BK112" s="54"/>
      <c r="BL112" s="61" t="s">
        <v>28</v>
      </c>
      <c r="BM112" s="60">
        <v>37374366.820000038</v>
      </c>
      <c r="BN112" s="71">
        <v>0.10496505619999577</v>
      </c>
      <c r="BO112" s="62">
        <v>720</v>
      </c>
      <c r="BP112" s="71">
        <v>0.16260162601626016</v>
      </c>
      <c r="BQ112" s="54"/>
      <c r="BR112" s="54"/>
      <c r="BS112" s="61" t="s">
        <v>28</v>
      </c>
      <c r="BT112" s="60">
        <v>37508377.49000001</v>
      </c>
      <c r="BU112" s="71">
        <v>0.10799783299996948</v>
      </c>
      <c r="BV112" s="62">
        <v>722</v>
      </c>
      <c r="BW112" s="71">
        <v>0.16841614182411943</v>
      </c>
      <c r="BX112" s="54"/>
      <c r="BY112" s="54"/>
      <c r="BZ112" s="61" t="s">
        <v>28</v>
      </c>
      <c r="CA112" s="60">
        <v>36392348.25999999</v>
      </c>
      <c r="CB112" s="71">
        <v>0.10720704785529075</v>
      </c>
      <c r="CC112" s="62">
        <v>701</v>
      </c>
      <c r="CD112" s="71">
        <v>0.16642924976258311</v>
      </c>
      <c r="CE112" s="54"/>
      <c r="CF112" s="54"/>
    </row>
    <row r="113" spans="1:84" ht="18" x14ac:dyDescent="0.25">
      <c r="A113" s="61" t="s">
        <v>29</v>
      </c>
      <c r="B113" s="60">
        <v>35649176.859999977</v>
      </c>
      <c r="C113" s="71">
        <v>8.1392209852217193E-2</v>
      </c>
      <c r="D113" s="62">
        <v>549</v>
      </c>
      <c r="E113" s="71">
        <v>0.10292463442069741</v>
      </c>
      <c r="F113" s="54"/>
      <c r="G113" s="54"/>
      <c r="H113" s="61" t="s">
        <v>29</v>
      </c>
      <c r="I113" s="60">
        <v>35073925.889999993</v>
      </c>
      <c r="J113" s="71">
        <v>8.1589623736533681E-2</v>
      </c>
      <c r="K113" s="62">
        <v>541</v>
      </c>
      <c r="L113" s="71">
        <v>0.10356049004594181</v>
      </c>
      <c r="M113" s="54"/>
      <c r="N113" s="54"/>
      <c r="O113" s="61" t="s">
        <v>29</v>
      </c>
      <c r="P113" s="60">
        <v>33552622.379999995</v>
      </c>
      <c r="Q113" s="71">
        <v>8.011004483121735E-2</v>
      </c>
      <c r="R113" s="62">
        <v>518</v>
      </c>
      <c r="S113" s="71">
        <v>0.10036814570819609</v>
      </c>
      <c r="T113" s="54"/>
      <c r="U113" s="54"/>
      <c r="V113" s="61" t="s">
        <v>29</v>
      </c>
      <c r="W113" s="60">
        <v>32506806.809999991</v>
      </c>
      <c r="X113" s="71">
        <v>7.9230825006233463E-2</v>
      </c>
      <c r="Y113" s="62">
        <v>502</v>
      </c>
      <c r="Z113" s="71">
        <v>9.9721891140246322E-2</v>
      </c>
      <c r="AA113" s="54"/>
      <c r="AB113" s="54"/>
      <c r="AC113" s="61" t="s">
        <v>29</v>
      </c>
      <c r="AD113" s="60">
        <v>32252962.679999985</v>
      </c>
      <c r="AE113" s="71">
        <v>8.0283471606743068E-2</v>
      </c>
      <c r="AF113" s="62">
        <v>498</v>
      </c>
      <c r="AG113" s="71">
        <v>0.10068742418115649</v>
      </c>
      <c r="AH113" s="54"/>
      <c r="AI113" s="54"/>
      <c r="AJ113" s="61" t="s">
        <v>29</v>
      </c>
      <c r="AK113" s="60">
        <v>31504997.07999998</v>
      </c>
      <c r="AL113" s="71">
        <v>8.0034028172399213E-2</v>
      </c>
      <c r="AM113" s="62">
        <v>487</v>
      </c>
      <c r="AN113" s="71">
        <v>0.10089082245701264</v>
      </c>
      <c r="AO113" s="54"/>
      <c r="AP113" s="54"/>
      <c r="AQ113" s="61" t="s">
        <v>29</v>
      </c>
      <c r="AR113" s="60">
        <v>30520028.329999994</v>
      </c>
      <c r="AS113" s="71">
        <v>7.8975350149647017E-2</v>
      </c>
      <c r="AT113" s="62">
        <v>471</v>
      </c>
      <c r="AU113" s="71">
        <v>9.93880565520152E-2</v>
      </c>
      <c r="AV113" s="54"/>
      <c r="AW113" s="54"/>
      <c r="AX113" s="61" t="s">
        <v>29</v>
      </c>
      <c r="AY113" s="60">
        <v>29557143.940000001</v>
      </c>
      <c r="AZ113" s="71">
        <v>7.8874947255134317E-2</v>
      </c>
      <c r="BA113" s="62">
        <v>456</v>
      </c>
      <c r="BB113" s="71">
        <v>9.8381877022653719E-2</v>
      </c>
      <c r="BC113" s="54"/>
      <c r="BD113" s="54"/>
      <c r="BE113" s="61" t="s">
        <v>29</v>
      </c>
      <c r="BF113" s="60">
        <v>28078385.040000014</v>
      </c>
      <c r="BG113" s="71">
        <v>7.6894228856566438E-2</v>
      </c>
      <c r="BH113" s="62">
        <v>433</v>
      </c>
      <c r="BI113" s="71">
        <v>9.5817658774065062E-2</v>
      </c>
      <c r="BJ113" s="54"/>
      <c r="BK113" s="54"/>
      <c r="BL113" s="61" t="s">
        <v>29</v>
      </c>
      <c r="BM113" s="60">
        <v>27282723.5</v>
      </c>
      <c r="BN113" s="71">
        <v>7.6622906262427556E-2</v>
      </c>
      <c r="BO113" s="62">
        <v>421</v>
      </c>
      <c r="BP113" s="71">
        <v>9.5076784101174344E-2</v>
      </c>
      <c r="BQ113" s="54"/>
      <c r="BR113" s="54"/>
      <c r="BS113" s="61" t="s">
        <v>29</v>
      </c>
      <c r="BT113" s="60">
        <v>25637056.579999976</v>
      </c>
      <c r="BU113" s="71">
        <v>7.3816750827885663E-2</v>
      </c>
      <c r="BV113" s="62">
        <v>395</v>
      </c>
      <c r="BW113" s="71">
        <v>9.2139024959178917E-2</v>
      </c>
      <c r="BX113" s="54"/>
      <c r="BY113" s="54"/>
      <c r="BZ113" s="61" t="s">
        <v>29</v>
      </c>
      <c r="CA113" s="60">
        <v>25235029.949999999</v>
      </c>
      <c r="CB113" s="71">
        <v>7.4339062820326679E-2</v>
      </c>
      <c r="CC113" s="62">
        <v>389</v>
      </c>
      <c r="CD113" s="71">
        <v>9.2355175688509025E-2</v>
      </c>
      <c r="CE113" s="54"/>
      <c r="CF113" s="54"/>
    </row>
    <row r="114" spans="1:84" ht="18" x14ac:dyDescent="0.25">
      <c r="A114" s="61" t="s">
        <v>30</v>
      </c>
      <c r="B114" s="60">
        <v>31206383.279999979</v>
      </c>
      <c r="C114" s="71">
        <v>7.1248671648977913E-2</v>
      </c>
      <c r="D114" s="62">
        <v>416</v>
      </c>
      <c r="E114" s="71">
        <v>7.7990251218597678E-2</v>
      </c>
      <c r="F114" s="54"/>
      <c r="G114" s="54"/>
      <c r="H114" s="61" t="s">
        <v>30</v>
      </c>
      <c r="I114" s="60">
        <v>31015692.199999977</v>
      </c>
      <c r="J114" s="71">
        <v>7.2149284470251845E-2</v>
      </c>
      <c r="K114" s="62">
        <v>414</v>
      </c>
      <c r="L114" s="71">
        <v>7.9249617151607957E-2</v>
      </c>
      <c r="M114" s="54"/>
      <c r="N114" s="54"/>
      <c r="O114" s="61" t="s">
        <v>30</v>
      </c>
      <c r="P114" s="60">
        <v>30833042.48</v>
      </c>
      <c r="Q114" s="71">
        <v>7.361679177803894E-2</v>
      </c>
      <c r="R114" s="62">
        <v>412</v>
      </c>
      <c r="S114" s="71">
        <v>7.9829490408835496E-2</v>
      </c>
      <c r="T114" s="54"/>
      <c r="U114" s="54"/>
      <c r="V114" s="61" t="s">
        <v>30</v>
      </c>
      <c r="W114" s="60">
        <v>29997411.449999996</v>
      </c>
      <c r="X114" s="71">
        <v>7.3114522479143934E-2</v>
      </c>
      <c r="Y114" s="62">
        <v>401</v>
      </c>
      <c r="Z114" s="71">
        <v>7.9658323400874059E-2</v>
      </c>
      <c r="AA114" s="54"/>
      <c r="AB114" s="54"/>
      <c r="AC114" s="61" t="s">
        <v>30</v>
      </c>
      <c r="AD114" s="60">
        <v>28662455.990000002</v>
      </c>
      <c r="AE114" s="71">
        <v>7.1346049492675284E-2</v>
      </c>
      <c r="AF114" s="62">
        <v>383</v>
      </c>
      <c r="AG114" s="71">
        <v>7.7436312171451679E-2</v>
      </c>
      <c r="AH114" s="54"/>
      <c r="AI114" s="54"/>
      <c r="AJ114" s="61" t="s">
        <v>30</v>
      </c>
      <c r="AK114" s="60">
        <v>28403339.879999992</v>
      </c>
      <c r="AL114" s="71">
        <v>7.2154702899155168E-2</v>
      </c>
      <c r="AM114" s="62">
        <v>380</v>
      </c>
      <c r="AN114" s="71">
        <v>7.8723845038326079E-2</v>
      </c>
      <c r="AO114" s="54"/>
      <c r="AP114" s="54"/>
      <c r="AQ114" s="61" t="s">
        <v>30</v>
      </c>
      <c r="AR114" s="60">
        <v>28438774.610000022</v>
      </c>
      <c r="AS114" s="71">
        <v>7.3589780401479843E-2</v>
      </c>
      <c r="AT114" s="62">
        <v>380</v>
      </c>
      <c r="AU114" s="71">
        <v>8.0185693184216075E-2</v>
      </c>
      <c r="AV114" s="54"/>
      <c r="AW114" s="54"/>
      <c r="AX114" s="61" t="s">
        <v>30</v>
      </c>
      <c r="AY114" s="60">
        <v>27419709.680000015</v>
      </c>
      <c r="AZ114" s="71">
        <v>7.3171080370666455E-2</v>
      </c>
      <c r="BA114" s="62">
        <v>367</v>
      </c>
      <c r="BB114" s="71">
        <v>7.9180151024811213E-2</v>
      </c>
      <c r="BC114" s="54"/>
      <c r="BD114" s="54"/>
      <c r="BE114" s="61" t="s">
        <v>30</v>
      </c>
      <c r="BF114" s="60">
        <v>25723971.400000013</v>
      </c>
      <c r="BG114" s="71">
        <v>7.0446535337182259E-2</v>
      </c>
      <c r="BH114" s="62">
        <v>344</v>
      </c>
      <c r="BI114" s="71">
        <v>7.6123036069926972E-2</v>
      </c>
      <c r="BJ114" s="54"/>
      <c r="BK114" s="54"/>
      <c r="BL114" s="61" t="s">
        <v>30</v>
      </c>
      <c r="BM114" s="60">
        <v>25575531.289999992</v>
      </c>
      <c r="BN114" s="71">
        <v>7.1828295904749109E-2</v>
      </c>
      <c r="BO114" s="62">
        <v>342</v>
      </c>
      <c r="BP114" s="71">
        <v>7.7235772357723581E-2</v>
      </c>
      <c r="BQ114" s="54"/>
      <c r="BR114" s="54"/>
      <c r="BS114" s="61" t="s">
        <v>30</v>
      </c>
      <c r="BT114" s="60">
        <v>24055220.809999991</v>
      </c>
      <c r="BU114" s="71">
        <v>6.9262172710840161E-2</v>
      </c>
      <c r="BV114" s="62">
        <v>322</v>
      </c>
      <c r="BW114" s="71">
        <v>7.5110800093305341E-2</v>
      </c>
      <c r="BX114" s="54"/>
      <c r="BY114" s="54"/>
      <c r="BZ114" s="61" t="s">
        <v>30</v>
      </c>
      <c r="CA114" s="60">
        <v>23328563.129999988</v>
      </c>
      <c r="CB114" s="71">
        <v>6.8722863553765098E-2</v>
      </c>
      <c r="CC114" s="62">
        <v>312</v>
      </c>
      <c r="CD114" s="71">
        <v>7.407407407407407E-2</v>
      </c>
      <c r="CE114" s="54"/>
      <c r="CF114" s="54"/>
    </row>
    <row r="115" spans="1:84" ht="18" x14ac:dyDescent="0.25">
      <c r="A115" s="61" t="s">
        <v>31</v>
      </c>
      <c r="B115" s="60">
        <v>30099792.370000008</v>
      </c>
      <c r="C115" s="71">
        <v>6.8722165078546157E-2</v>
      </c>
      <c r="D115" s="62">
        <v>355</v>
      </c>
      <c r="E115" s="71">
        <v>6.6554180727409068E-2</v>
      </c>
      <c r="F115" s="54"/>
      <c r="G115" s="54"/>
      <c r="H115" s="61" t="s">
        <v>31</v>
      </c>
      <c r="I115" s="60">
        <v>29888102.319999982</v>
      </c>
      <c r="J115" s="71">
        <v>6.9526263758887652E-2</v>
      </c>
      <c r="K115" s="62">
        <v>352</v>
      </c>
      <c r="L115" s="71">
        <v>6.738131699846861E-2</v>
      </c>
      <c r="M115" s="54"/>
      <c r="N115" s="54"/>
      <c r="O115" s="61" t="s">
        <v>31</v>
      </c>
      <c r="P115" s="60">
        <v>29036095.999999985</v>
      </c>
      <c r="Q115" s="71">
        <v>6.9326412878835314E-2</v>
      </c>
      <c r="R115" s="62">
        <v>342</v>
      </c>
      <c r="S115" s="71">
        <v>6.6266227475295481E-2</v>
      </c>
      <c r="T115" s="54"/>
      <c r="U115" s="54"/>
      <c r="V115" s="61" t="s">
        <v>31</v>
      </c>
      <c r="W115" s="60">
        <v>28543119.73999998</v>
      </c>
      <c r="X115" s="71">
        <v>6.9569888499666721E-2</v>
      </c>
      <c r="Y115" s="62">
        <v>336</v>
      </c>
      <c r="Z115" s="71">
        <v>6.6746126340882006E-2</v>
      </c>
      <c r="AA115" s="54"/>
      <c r="AB115" s="54"/>
      <c r="AC115" s="61" t="s">
        <v>31</v>
      </c>
      <c r="AD115" s="60">
        <v>28097430.519999996</v>
      </c>
      <c r="AE115" s="71">
        <v>6.9939598658130361E-2</v>
      </c>
      <c r="AF115" s="62">
        <v>331</v>
      </c>
      <c r="AG115" s="71">
        <v>6.6922765871411244E-2</v>
      </c>
      <c r="AH115" s="54"/>
      <c r="AI115" s="54"/>
      <c r="AJ115" s="61" t="s">
        <v>31</v>
      </c>
      <c r="AK115" s="60">
        <v>26460574.800000016</v>
      </c>
      <c r="AL115" s="71">
        <v>6.721938058345249E-2</v>
      </c>
      <c r="AM115" s="62">
        <v>312</v>
      </c>
      <c r="AN115" s="71">
        <v>6.463642013673089E-2</v>
      </c>
      <c r="AO115" s="54"/>
      <c r="AP115" s="54"/>
      <c r="AQ115" s="61" t="s">
        <v>31</v>
      </c>
      <c r="AR115" s="60">
        <v>26906227.169999998</v>
      </c>
      <c r="AS115" s="71">
        <v>6.9624074033639557E-2</v>
      </c>
      <c r="AT115" s="62">
        <v>317</v>
      </c>
      <c r="AU115" s="71">
        <v>6.6891749314201304E-2</v>
      </c>
      <c r="AV115" s="54"/>
      <c r="AW115" s="54"/>
      <c r="AX115" s="61" t="s">
        <v>31</v>
      </c>
      <c r="AY115" s="60">
        <v>25723892.089999985</v>
      </c>
      <c r="AZ115" s="71">
        <v>6.8645693099247257E-2</v>
      </c>
      <c r="BA115" s="62">
        <v>303</v>
      </c>
      <c r="BB115" s="71">
        <v>6.5372168284789645E-2</v>
      </c>
      <c r="BC115" s="54"/>
      <c r="BD115" s="54"/>
      <c r="BE115" s="61" t="s">
        <v>31</v>
      </c>
      <c r="BF115" s="60">
        <v>25761838.50999999</v>
      </c>
      <c r="BG115" s="71">
        <v>7.0550236537173891E-2</v>
      </c>
      <c r="BH115" s="62">
        <v>304</v>
      </c>
      <c r="BI115" s="71">
        <v>6.7271520247842442E-2</v>
      </c>
      <c r="BJ115" s="54"/>
      <c r="BK115" s="54"/>
      <c r="BL115" s="61" t="s">
        <v>31</v>
      </c>
      <c r="BM115" s="60">
        <v>24552855.25999999</v>
      </c>
      <c r="BN115" s="71">
        <v>6.8956133615543577E-2</v>
      </c>
      <c r="BO115" s="62">
        <v>290</v>
      </c>
      <c r="BP115" s="71">
        <v>6.5492321589882566E-2</v>
      </c>
      <c r="BQ115" s="54"/>
      <c r="BR115" s="54"/>
      <c r="BS115" s="61" t="s">
        <v>31</v>
      </c>
      <c r="BT115" s="60">
        <v>24896464.489999998</v>
      </c>
      <c r="BU115" s="71">
        <v>7.1684364779509152E-2</v>
      </c>
      <c r="BV115" s="62">
        <v>294</v>
      </c>
      <c r="BW115" s="71">
        <v>6.857942617214835E-2</v>
      </c>
      <c r="BX115" s="54"/>
      <c r="BY115" s="54"/>
      <c r="BZ115" s="61" t="s">
        <v>31</v>
      </c>
      <c r="CA115" s="60">
        <v>23806787.060000014</v>
      </c>
      <c r="CB115" s="71">
        <v>7.0131648042822362E-2</v>
      </c>
      <c r="CC115" s="62">
        <v>281</v>
      </c>
      <c r="CD115" s="71">
        <v>6.6714150047483378E-2</v>
      </c>
      <c r="CE115" s="54"/>
      <c r="CF115" s="54"/>
    </row>
    <row r="116" spans="1:84" ht="18" x14ac:dyDescent="0.25">
      <c r="A116" s="61" t="s">
        <v>32</v>
      </c>
      <c r="B116" s="60">
        <v>26477672.760000005</v>
      </c>
      <c r="C116" s="71">
        <v>6.0452343854770746E-2</v>
      </c>
      <c r="D116" s="62">
        <v>279</v>
      </c>
      <c r="E116" s="71">
        <v>5.2305961754780653E-2</v>
      </c>
      <c r="F116" s="54"/>
      <c r="G116" s="54"/>
      <c r="H116" s="61" t="s">
        <v>32</v>
      </c>
      <c r="I116" s="60">
        <v>26009413.889999978</v>
      </c>
      <c r="J116" s="71">
        <v>6.0503586041330701E-2</v>
      </c>
      <c r="K116" s="62">
        <v>274</v>
      </c>
      <c r="L116" s="71">
        <v>5.245022970903522E-2</v>
      </c>
      <c r="M116" s="54"/>
      <c r="N116" s="54"/>
      <c r="O116" s="61" t="s">
        <v>32</v>
      </c>
      <c r="P116" s="60">
        <v>24647231.739999995</v>
      </c>
      <c r="Q116" s="71">
        <v>5.8847586257035893E-2</v>
      </c>
      <c r="R116" s="62">
        <v>260</v>
      </c>
      <c r="S116" s="71">
        <v>5.0377833753148617E-2</v>
      </c>
      <c r="T116" s="54"/>
      <c r="U116" s="54"/>
      <c r="V116" s="61" t="s">
        <v>32</v>
      </c>
      <c r="W116" s="60">
        <v>25166782.919999987</v>
      </c>
      <c r="X116" s="71">
        <v>6.1340536619271364E-2</v>
      </c>
      <c r="Y116" s="62">
        <v>265</v>
      </c>
      <c r="Z116" s="71">
        <v>5.2642034167659911E-2</v>
      </c>
      <c r="AA116" s="54"/>
      <c r="AB116" s="54"/>
      <c r="AC116" s="61" t="s">
        <v>32</v>
      </c>
      <c r="AD116" s="60">
        <v>25342677.790000003</v>
      </c>
      <c r="AE116" s="71">
        <v>6.3082519673578849E-2</v>
      </c>
      <c r="AF116" s="62">
        <v>267</v>
      </c>
      <c r="AG116" s="71">
        <v>5.3983016579053779E-2</v>
      </c>
      <c r="AH116" s="54"/>
      <c r="AI116" s="54"/>
      <c r="AJ116" s="61" t="s">
        <v>32</v>
      </c>
      <c r="AK116" s="60">
        <v>24755839.589999992</v>
      </c>
      <c r="AL116" s="71">
        <v>6.2888739781386344E-2</v>
      </c>
      <c r="AM116" s="62">
        <v>261</v>
      </c>
      <c r="AN116" s="71">
        <v>5.4070851460534496E-2</v>
      </c>
      <c r="AO116" s="54"/>
      <c r="AP116" s="54"/>
      <c r="AQ116" s="61" t="s">
        <v>32</v>
      </c>
      <c r="AR116" s="60">
        <v>23106833.06000001</v>
      </c>
      <c r="AS116" s="71">
        <v>5.9792547111405019E-2</v>
      </c>
      <c r="AT116" s="62">
        <v>243</v>
      </c>
      <c r="AU116" s="71">
        <v>5.1276640641485544E-2</v>
      </c>
      <c r="AV116" s="54"/>
      <c r="AW116" s="54"/>
      <c r="AX116" s="61" t="s">
        <v>32</v>
      </c>
      <c r="AY116" s="60">
        <v>21762626.200000018</v>
      </c>
      <c r="AZ116" s="71">
        <v>5.8074826077333289E-2</v>
      </c>
      <c r="BA116" s="62">
        <v>229</v>
      </c>
      <c r="BB116" s="71">
        <v>4.9406688241639699E-2</v>
      </c>
      <c r="BC116" s="54"/>
      <c r="BD116" s="54"/>
      <c r="BE116" s="61" t="s">
        <v>32</v>
      </c>
      <c r="BF116" s="60">
        <v>21299205.669999991</v>
      </c>
      <c r="BG116" s="71">
        <v>5.8329066750772637E-2</v>
      </c>
      <c r="BH116" s="62">
        <v>224</v>
      </c>
      <c r="BI116" s="71">
        <v>4.9568488603673376E-2</v>
      </c>
      <c r="BJ116" s="54"/>
      <c r="BK116" s="54"/>
      <c r="BL116" s="61" t="s">
        <v>32</v>
      </c>
      <c r="BM116" s="60">
        <v>21024192.35000002</v>
      </c>
      <c r="BN116" s="71">
        <v>5.904596436925727E-2</v>
      </c>
      <c r="BO116" s="62">
        <v>221</v>
      </c>
      <c r="BP116" s="71">
        <v>4.9909665763324298E-2</v>
      </c>
      <c r="BQ116" s="54"/>
      <c r="BR116" s="54"/>
      <c r="BS116" s="61" t="s">
        <v>32</v>
      </c>
      <c r="BT116" s="60">
        <v>20443881.890000004</v>
      </c>
      <c r="BU116" s="71">
        <v>5.8864048246713978E-2</v>
      </c>
      <c r="BV116" s="62">
        <v>215</v>
      </c>
      <c r="BW116" s="71">
        <v>5.0151621180312571E-2</v>
      </c>
      <c r="BX116" s="54"/>
      <c r="BY116" s="54"/>
      <c r="BZ116" s="61" t="s">
        <v>32</v>
      </c>
      <c r="CA116" s="60">
        <v>19969404.409999993</v>
      </c>
      <c r="CB116" s="71">
        <v>5.8827225957760278E-2</v>
      </c>
      <c r="CC116" s="62">
        <v>210</v>
      </c>
      <c r="CD116" s="71">
        <v>4.9857549857549859E-2</v>
      </c>
      <c r="CE116" s="54"/>
      <c r="CF116" s="54"/>
    </row>
    <row r="117" spans="1:84" ht="18" x14ac:dyDescent="0.25">
      <c r="A117" s="61" t="s">
        <v>33</v>
      </c>
      <c r="B117" s="60">
        <v>23894066.050000001</v>
      </c>
      <c r="C117" s="71">
        <v>5.4553597290670781E-2</v>
      </c>
      <c r="D117" s="62">
        <v>228</v>
      </c>
      <c r="E117" s="71">
        <v>4.2744656917885267E-2</v>
      </c>
      <c r="F117" s="54"/>
      <c r="G117" s="54"/>
      <c r="H117" s="61" t="s">
        <v>33</v>
      </c>
      <c r="I117" s="60">
        <v>24106204.190000005</v>
      </c>
      <c r="J117" s="71">
        <v>5.6076303968553336E-2</v>
      </c>
      <c r="K117" s="62">
        <v>230</v>
      </c>
      <c r="L117" s="71">
        <v>4.4027565084226644E-2</v>
      </c>
      <c r="M117" s="54"/>
      <c r="N117" s="54"/>
      <c r="O117" s="61" t="s">
        <v>33</v>
      </c>
      <c r="P117" s="60">
        <v>24615713.309999999</v>
      </c>
      <c r="Q117" s="71">
        <v>5.8772333038026273E-2</v>
      </c>
      <c r="R117" s="62">
        <v>235</v>
      </c>
      <c r="S117" s="71">
        <v>4.5533811276884321E-2</v>
      </c>
      <c r="T117" s="54"/>
      <c r="U117" s="54"/>
      <c r="V117" s="61" t="s">
        <v>33</v>
      </c>
      <c r="W117" s="60">
        <v>23246652.640000001</v>
      </c>
      <c r="X117" s="71">
        <v>5.6660485850425976E-2</v>
      </c>
      <c r="Y117" s="62">
        <v>222</v>
      </c>
      <c r="Z117" s="71">
        <v>4.4100119189511323E-2</v>
      </c>
      <c r="AA117" s="54"/>
      <c r="AB117" s="54"/>
      <c r="AC117" s="61" t="s">
        <v>33</v>
      </c>
      <c r="AD117" s="60">
        <v>22565981.120000016</v>
      </c>
      <c r="AE117" s="71">
        <v>5.6170818243907829E-2</v>
      </c>
      <c r="AF117" s="62">
        <v>215</v>
      </c>
      <c r="AG117" s="71">
        <v>4.3469470279013343E-2</v>
      </c>
      <c r="AH117" s="54"/>
      <c r="AI117" s="54"/>
      <c r="AJ117" s="61" t="s">
        <v>33</v>
      </c>
      <c r="AK117" s="60">
        <v>22122029.63000001</v>
      </c>
      <c r="AL117" s="71">
        <v>5.619791483053431E-2</v>
      </c>
      <c r="AM117" s="62">
        <v>211</v>
      </c>
      <c r="AN117" s="71">
        <v>4.371245079759685E-2</v>
      </c>
      <c r="AO117" s="54"/>
      <c r="AP117" s="54"/>
      <c r="AQ117" s="61" t="s">
        <v>33</v>
      </c>
      <c r="AR117" s="60">
        <v>22232873.580000009</v>
      </c>
      <c r="AS117" s="71">
        <v>5.7531040169035694E-2</v>
      </c>
      <c r="AT117" s="62">
        <v>212</v>
      </c>
      <c r="AU117" s="71">
        <v>4.4735176197510024E-2</v>
      </c>
      <c r="AV117" s="54"/>
      <c r="AW117" s="54"/>
      <c r="AX117" s="61" t="s">
        <v>33</v>
      </c>
      <c r="AY117" s="60">
        <v>22436961.129999999</v>
      </c>
      <c r="AZ117" s="71">
        <v>5.987432782026262E-2</v>
      </c>
      <c r="BA117" s="62">
        <v>214</v>
      </c>
      <c r="BB117" s="71">
        <v>4.6170442286947139E-2</v>
      </c>
      <c r="BC117" s="54"/>
      <c r="BD117" s="54"/>
      <c r="BE117" s="61" t="s">
        <v>33</v>
      </c>
      <c r="BF117" s="60">
        <v>20611374.459999997</v>
      </c>
      <c r="BG117" s="71">
        <v>5.6445402487280208E-2</v>
      </c>
      <c r="BH117" s="62">
        <v>197</v>
      </c>
      <c r="BI117" s="71">
        <v>4.3593715423766319E-2</v>
      </c>
      <c r="BJ117" s="54"/>
      <c r="BK117" s="54"/>
      <c r="BL117" s="61" t="s">
        <v>33</v>
      </c>
      <c r="BM117" s="60">
        <v>19644447.969999995</v>
      </c>
      <c r="BN117" s="71">
        <v>5.5170983768627238E-2</v>
      </c>
      <c r="BO117" s="62">
        <v>188</v>
      </c>
      <c r="BP117" s="71">
        <v>4.2457091237579042E-2</v>
      </c>
      <c r="BQ117" s="54"/>
      <c r="BR117" s="54"/>
      <c r="BS117" s="61" t="s">
        <v>33</v>
      </c>
      <c r="BT117" s="60">
        <v>18582391.310000002</v>
      </c>
      <c r="BU117" s="71">
        <v>5.3504260320844502E-2</v>
      </c>
      <c r="BV117" s="62">
        <v>178</v>
      </c>
      <c r="BW117" s="71">
        <v>4.1520877070212271E-2</v>
      </c>
      <c r="BX117" s="54"/>
      <c r="BY117" s="54"/>
      <c r="BZ117" s="61" t="s">
        <v>33</v>
      </c>
      <c r="CA117" s="60">
        <v>18354308.750000004</v>
      </c>
      <c r="CB117" s="71">
        <v>5.4069367616895653E-2</v>
      </c>
      <c r="CC117" s="62">
        <v>176</v>
      </c>
      <c r="CD117" s="71">
        <v>4.1785375118708452E-2</v>
      </c>
      <c r="CE117" s="54"/>
      <c r="CF117" s="54"/>
    </row>
    <row r="118" spans="1:84" ht="18" x14ac:dyDescent="0.25">
      <c r="A118" s="61" t="s">
        <v>34</v>
      </c>
      <c r="B118" s="60">
        <v>19403428.479999997</v>
      </c>
      <c r="C118" s="71">
        <v>4.4300824361212146E-2</v>
      </c>
      <c r="D118" s="62">
        <v>169</v>
      </c>
      <c r="E118" s="71">
        <v>3.1683539557555304E-2</v>
      </c>
      <c r="F118" s="54"/>
      <c r="G118" s="54"/>
      <c r="H118" s="61" t="s">
        <v>34</v>
      </c>
      <c r="I118" s="60">
        <v>19780564.899999999</v>
      </c>
      <c r="J118" s="71">
        <v>4.6013920784021056E-2</v>
      </c>
      <c r="K118" s="62">
        <v>172</v>
      </c>
      <c r="L118" s="71">
        <v>3.2924961715160794E-2</v>
      </c>
      <c r="M118" s="54"/>
      <c r="N118" s="54"/>
      <c r="O118" s="61" t="s">
        <v>34</v>
      </c>
      <c r="P118" s="60">
        <v>18273267.680000003</v>
      </c>
      <c r="Q118" s="71">
        <v>4.3629146970348837E-2</v>
      </c>
      <c r="R118" s="62">
        <v>159</v>
      </c>
      <c r="S118" s="71">
        <v>3.0807982949040885E-2</v>
      </c>
      <c r="T118" s="54"/>
      <c r="U118" s="54"/>
      <c r="V118" s="61" t="s">
        <v>34</v>
      </c>
      <c r="W118" s="60">
        <v>17834805.919999998</v>
      </c>
      <c r="X118" s="71">
        <v>4.3469861408625292E-2</v>
      </c>
      <c r="Y118" s="62">
        <v>155</v>
      </c>
      <c r="Z118" s="71">
        <v>3.079062375844259E-2</v>
      </c>
      <c r="AA118" s="54"/>
      <c r="AB118" s="54"/>
      <c r="AC118" s="61" t="s">
        <v>34</v>
      </c>
      <c r="AD118" s="60">
        <v>16294668.549999997</v>
      </c>
      <c r="AE118" s="71">
        <v>4.0560384261580477E-2</v>
      </c>
      <c r="AF118" s="62">
        <v>142</v>
      </c>
      <c r="AG118" s="71">
        <v>2.8710068742418115E-2</v>
      </c>
      <c r="AH118" s="54"/>
      <c r="AI118" s="54"/>
      <c r="AJ118" s="61" t="s">
        <v>34</v>
      </c>
      <c r="AK118" s="60">
        <v>16435252.379999993</v>
      </c>
      <c r="AL118" s="71">
        <v>4.1751454496608748E-2</v>
      </c>
      <c r="AM118" s="62">
        <v>143</v>
      </c>
      <c r="AN118" s="71">
        <v>2.9625025896001658E-2</v>
      </c>
      <c r="AO118" s="54"/>
      <c r="AP118" s="54"/>
      <c r="AQ118" s="61" t="s">
        <v>34</v>
      </c>
      <c r="AR118" s="60">
        <v>16073906.320000006</v>
      </c>
      <c r="AS118" s="71">
        <v>4.1593748412311018E-2</v>
      </c>
      <c r="AT118" s="62">
        <v>140</v>
      </c>
      <c r="AU118" s="71">
        <v>2.9542097488921712E-2</v>
      </c>
      <c r="AV118" s="54"/>
      <c r="AW118" s="54"/>
      <c r="AX118" s="61" t="s">
        <v>34</v>
      </c>
      <c r="AY118" s="60">
        <v>16333650.429999998</v>
      </c>
      <c r="AZ118" s="71">
        <v>4.3587290394677146E-2</v>
      </c>
      <c r="BA118" s="62">
        <v>142</v>
      </c>
      <c r="BB118" s="71">
        <v>3.0636461704422871E-2</v>
      </c>
      <c r="BC118" s="54"/>
      <c r="BD118" s="54"/>
      <c r="BE118" s="61" t="s">
        <v>34</v>
      </c>
      <c r="BF118" s="60">
        <v>17182956.879999995</v>
      </c>
      <c r="BG118" s="71">
        <v>4.7056489070898204E-2</v>
      </c>
      <c r="BH118" s="62">
        <v>150</v>
      </c>
      <c r="BI118" s="71">
        <v>3.3193184332816997E-2</v>
      </c>
      <c r="BJ118" s="54"/>
      <c r="BK118" s="54"/>
      <c r="BL118" s="61" t="s">
        <v>34</v>
      </c>
      <c r="BM118" s="60">
        <v>16620078.070000004</v>
      </c>
      <c r="BN118" s="71">
        <v>4.6677109931192833E-2</v>
      </c>
      <c r="BO118" s="62">
        <v>145</v>
      </c>
      <c r="BP118" s="71">
        <v>3.2746160794941283E-2</v>
      </c>
      <c r="BQ118" s="54"/>
      <c r="BR118" s="54"/>
      <c r="BS118" s="61" t="s">
        <v>34</v>
      </c>
      <c r="BT118" s="60">
        <v>15244506.600000003</v>
      </c>
      <c r="BU118" s="71">
        <v>4.3893492284294823E-2</v>
      </c>
      <c r="BV118" s="62">
        <v>133</v>
      </c>
      <c r="BW118" s="71">
        <v>3.1024026125495683E-2</v>
      </c>
      <c r="BX118" s="54"/>
      <c r="BY118" s="54"/>
      <c r="BZ118" s="61" t="s">
        <v>34</v>
      </c>
      <c r="CA118" s="60">
        <v>15497817.810000004</v>
      </c>
      <c r="CB118" s="71">
        <v>4.5654522861208961E-2</v>
      </c>
      <c r="CC118" s="62">
        <v>135</v>
      </c>
      <c r="CD118" s="71">
        <v>3.2051282051282048E-2</v>
      </c>
      <c r="CE118" s="54"/>
      <c r="CF118" s="54"/>
    </row>
    <row r="119" spans="1:84" ht="18" x14ac:dyDescent="0.25">
      <c r="A119" s="61" t="s">
        <v>35</v>
      </c>
      <c r="B119" s="60">
        <v>18675426.329999994</v>
      </c>
      <c r="C119" s="71">
        <v>4.2638690506106199E-2</v>
      </c>
      <c r="D119" s="62">
        <v>150</v>
      </c>
      <c r="E119" s="71">
        <v>2.81214848143982E-2</v>
      </c>
      <c r="F119" s="54"/>
      <c r="G119" s="54"/>
      <c r="H119" s="61" t="s">
        <v>35</v>
      </c>
      <c r="I119" s="60">
        <v>17222359.579999998</v>
      </c>
      <c r="J119" s="71">
        <v>4.0062975624525571E-2</v>
      </c>
      <c r="K119" s="62">
        <v>138</v>
      </c>
      <c r="L119" s="71">
        <v>2.6416539050535988E-2</v>
      </c>
      <c r="M119" s="54"/>
      <c r="N119" s="54"/>
      <c r="O119" s="61" t="s">
        <v>35</v>
      </c>
      <c r="P119" s="60">
        <v>17192207.019999996</v>
      </c>
      <c r="Q119" s="71">
        <v>4.1048012865329109E-2</v>
      </c>
      <c r="R119" s="62">
        <v>138</v>
      </c>
      <c r="S119" s="71">
        <v>2.6739004068978878E-2</v>
      </c>
      <c r="T119" s="54"/>
      <c r="U119" s="54"/>
      <c r="V119" s="61" t="s">
        <v>35</v>
      </c>
      <c r="W119" s="60">
        <v>16461214.01</v>
      </c>
      <c r="X119" s="71">
        <v>4.0121921978976099E-2</v>
      </c>
      <c r="Y119" s="62">
        <v>132</v>
      </c>
      <c r="Z119" s="71">
        <v>2.6221692491060787E-2</v>
      </c>
      <c r="AA119" s="54"/>
      <c r="AB119" s="54"/>
      <c r="AC119" s="61" t="s">
        <v>35</v>
      </c>
      <c r="AD119" s="60">
        <v>17557683.159999996</v>
      </c>
      <c r="AE119" s="71">
        <v>4.3704256611754193E-2</v>
      </c>
      <c r="AF119" s="62">
        <v>141</v>
      </c>
      <c r="AG119" s="71">
        <v>2.8507885159725032E-2</v>
      </c>
      <c r="AH119" s="54"/>
      <c r="AI119" s="54"/>
      <c r="AJ119" s="61" t="s">
        <v>35</v>
      </c>
      <c r="AK119" s="60">
        <v>17455643.860000003</v>
      </c>
      <c r="AL119" s="71">
        <v>4.4343615995618701E-2</v>
      </c>
      <c r="AM119" s="62">
        <v>140</v>
      </c>
      <c r="AN119" s="71">
        <v>2.90035218562254E-2</v>
      </c>
      <c r="AO119" s="54"/>
      <c r="AP119" s="54"/>
      <c r="AQ119" s="61" t="s">
        <v>35</v>
      </c>
      <c r="AR119" s="60">
        <v>16481864.310000002</v>
      </c>
      <c r="AS119" s="71">
        <v>4.2649403563028106E-2</v>
      </c>
      <c r="AT119" s="62">
        <v>132</v>
      </c>
      <c r="AU119" s="71">
        <v>2.7853977632411903E-2</v>
      </c>
      <c r="AV119" s="54"/>
      <c r="AW119" s="54"/>
      <c r="AX119" s="61" t="s">
        <v>35</v>
      </c>
      <c r="AY119" s="60">
        <v>15867149.530000005</v>
      </c>
      <c r="AZ119" s="71">
        <v>4.2342405775355835E-2</v>
      </c>
      <c r="BA119" s="62">
        <v>127</v>
      </c>
      <c r="BB119" s="71">
        <v>2.7400215749730311E-2</v>
      </c>
      <c r="BC119" s="54"/>
      <c r="BD119" s="54"/>
      <c r="BE119" s="61" t="s">
        <v>35</v>
      </c>
      <c r="BF119" s="60">
        <v>15486850.27</v>
      </c>
      <c r="BG119" s="71">
        <v>4.2411606195737139E-2</v>
      </c>
      <c r="BH119" s="62">
        <v>124</v>
      </c>
      <c r="BI119" s="71">
        <v>2.7439699048462048E-2</v>
      </c>
      <c r="BJ119" s="54"/>
      <c r="BK119" s="54"/>
      <c r="BL119" s="61" t="s">
        <v>35</v>
      </c>
      <c r="BM119" s="60">
        <v>14855501.029999999</v>
      </c>
      <c r="BN119" s="71">
        <v>4.1721335588182237E-2</v>
      </c>
      <c r="BO119" s="62">
        <v>119</v>
      </c>
      <c r="BP119" s="71">
        <v>2.6874435411020779E-2</v>
      </c>
      <c r="BQ119" s="54"/>
      <c r="BR119" s="54"/>
      <c r="BS119" s="61" t="s">
        <v>35</v>
      </c>
      <c r="BT119" s="60">
        <v>15472612.720000003</v>
      </c>
      <c r="BU119" s="71">
        <v>4.4550278002647978E-2</v>
      </c>
      <c r="BV119" s="62">
        <v>124</v>
      </c>
      <c r="BW119" s="71">
        <v>2.8924655936552367E-2</v>
      </c>
      <c r="BX119" s="54"/>
      <c r="BY119" s="54"/>
      <c r="BZ119" s="61" t="s">
        <v>35</v>
      </c>
      <c r="CA119" s="60">
        <v>15769963.700000007</v>
      </c>
      <c r="CB119" s="71">
        <v>4.6456228682564799E-2</v>
      </c>
      <c r="CC119" s="62">
        <v>126</v>
      </c>
      <c r="CD119" s="71">
        <v>2.9914529914529916E-2</v>
      </c>
      <c r="CE119" s="54"/>
      <c r="CF119" s="54"/>
    </row>
    <row r="120" spans="1:84" ht="18" x14ac:dyDescent="0.25">
      <c r="A120" s="61" t="s">
        <v>36</v>
      </c>
      <c r="B120" s="60">
        <v>15421304.07</v>
      </c>
      <c r="C120" s="71">
        <v>3.5209060281800063E-2</v>
      </c>
      <c r="D120" s="62">
        <v>115</v>
      </c>
      <c r="E120" s="71">
        <v>2.1559805024371954E-2</v>
      </c>
      <c r="F120" s="54"/>
      <c r="G120" s="54"/>
      <c r="H120" s="61" t="s">
        <v>36</v>
      </c>
      <c r="I120" s="60">
        <v>14487421.810000001</v>
      </c>
      <c r="J120" s="71">
        <v>3.3700912127642979E-2</v>
      </c>
      <c r="K120" s="62">
        <v>108</v>
      </c>
      <c r="L120" s="71">
        <v>2.0673813169984685E-2</v>
      </c>
      <c r="M120" s="54"/>
      <c r="N120" s="54"/>
      <c r="O120" s="61" t="s">
        <v>36</v>
      </c>
      <c r="P120" s="60">
        <v>14752895.980000004</v>
      </c>
      <c r="Q120" s="71">
        <v>3.5223928102042043E-2</v>
      </c>
      <c r="R120" s="62">
        <v>110</v>
      </c>
      <c r="S120" s="71">
        <v>2.1313698895562876E-2</v>
      </c>
      <c r="T120" s="54"/>
      <c r="U120" s="54"/>
      <c r="V120" s="61" t="s">
        <v>36</v>
      </c>
      <c r="W120" s="60">
        <v>13676595.079999998</v>
      </c>
      <c r="X120" s="71">
        <v>3.333480024039906E-2</v>
      </c>
      <c r="Y120" s="62">
        <v>102</v>
      </c>
      <c r="Z120" s="71">
        <v>2.0262216924910609E-2</v>
      </c>
      <c r="AA120" s="54"/>
      <c r="AB120" s="54"/>
      <c r="AC120" s="61" t="s">
        <v>36</v>
      </c>
      <c r="AD120" s="60">
        <v>14108596.290000001</v>
      </c>
      <c r="AE120" s="71">
        <v>3.5118854069229218E-2</v>
      </c>
      <c r="AF120" s="62">
        <v>105</v>
      </c>
      <c r="AG120" s="71">
        <v>2.1229276182773957E-2</v>
      </c>
      <c r="AH120" s="54"/>
      <c r="AI120" s="54"/>
      <c r="AJ120" s="61" t="s">
        <v>36</v>
      </c>
      <c r="AK120" s="60">
        <v>13815750.59</v>
      </c>
      <c r="AL120" s="71">
        <v>3.5096977445677698E-2</v>
      </c>
      <c r="AM120" s="62">
        <v>103</v>
      </c>
      <c r="AN120" s="71">
        <v>2.1338305365651542E-2</v>
      </c>
      <c r="AO120" s="54"/>
      <c r="AP120" s="54"/>
      <c r="AQ120" s="61" t="s">
        <v>36</v>
      </c>
      <c r="AR120" s="60">
        <v>13420587.869999995</v>
      </c>
      <c r="AS120" s="71">
        <v>3.4727871638491212E-2</v>
      </c>
      <c r="AT120" s="62">
        <v>100</v>
      </c>
      <c r="AU120" s="71">
        <v>2.1101498206372651E-2</v>
      </c>
      <c r="AV120" s="54"/>
      <c r="AW120" s="54"/>
      <c r="AX120" s="61" t="s">
        <v>36</v>
      </c>
      <c r="AY120" s="60">
        <v>13553651.090000004</v>
      </c>
      <c r="AZ120" s="71">
        <v>3.6168701448569124E-2</v>
      </c>
      <c r="BA120" s="62">
        <v>101</v>
      </c>
      <c r="BB120" s="71">
        <v>2.1790722761596548E-2</v>
      </c>
      <c r="BC120" s="54"/>
      <c r="BD120" s="54"/>
      <c r="BE120" s="61" t="s">
        <v>36</v>
      </c>
      <c r="BF120" s="60">
        <v>12624577.689999999</v>
      </c>
      <c r="BG120" s="71">
        <v>3.4573112546517105E-2</v>
      </c>
      <c r="BH120" s="62">
        <v>94</v>
      </c>
      <c r="BI120" s="71">
        <v>2.0801062181898651E-2</v>
      </c>
      <c r="BJ120" s="54"/>
      <c r="BK120" s="54"/>
      <c r="BL120" s="61" t="s">
        <v>36</v>
      </c>
      <c r="BM120" s="60">
        <v>12366559.480000004</v>
      </c>
      <c r="BN120" s="71">
        <v>3.4731200051372257E-2</v>
      </c>
      <c r="BO120" s="62">
        <v>92</v>
      </c>
      <c r="BP120" s="71">
        <v>2.077687443541102E-2</v>
      </c>
      <c r="BQ120" s="54"/>
      <c r="BR120" s="54"/>
      <c r="BS120" s="61" t="s">
        <v>36</v>
      </c>
      <c r="BT120" s="60">
        <v>12497904.569999995</v>
      </c>
      <c r="BU120" s="71">
        <v>3.5985203864397138E-2</v>
      </c>
      <c r="BV120" s="62">
        <v>93</v>
      </c>
      <c r="BW120" s="71">
        <v>2.1693491952414275E-2</v>
      </c>
      <c r="BX120" s="54"/>
      <c r="BY120" s="54"/>
      <c r="BZ120" s="61" t="s">
        <v>36</v>
      </c>
      <c r="CA120" s="60">
        <v>11558564.099999998</v>
      </c>
      <c r="CB120" s="71">
        <v>3.4050002098082413E-2</v>
      </c>
      <c r="CC120" s="62">
        <v>86</v>
      </c>
      <c r="CD120" s="71">
        <v>2.0417853751187084E-2</v>
      </c>
      <c r="CE120" s="54"/>
      <c r="CF120" s="54"/>
    </row>
    <row r="121" spans="1:84" ht="18" x14ac:dyDescent="0.25">
      <c r="A121" s="61" t="s">
        <v>37</v>
      </c>
      <c r="B121" s="60">
        <v>14036963.869999999</v>
      </c>
      <c r="C121" s="71">
        <v>3.2048412042774761E-2</v>
      </c>
      <c r="D121" s="62">
        <v>97</v>
      </c>
      <c r="E121" s="71">
        <v>1.818522684664417E-2</v>
      </c>
      <c r="F121" s="54"/>
      <c r="G121" s="54"/>
      <c r="H121" s="61" t="s">
        <v>37</v>
      </c>
      <c r="I121" s="60">
        <v>14181288.300000001</v>
      </c>
      <c r="J121" s="71">
        <v>3.2988778619338861E-2</v>
      </c>
      <c r="K121" s="62">
        <v>98</v>
      </c>
      <c r="L121" s="71">
        <v>1.8759571209800919E-2</v>
      </c>
      <c r="M121" s="54"/>
      <c r="N121" s="54"/>
      <c r="O121" s="61" t="s">
        <v>37</v>
      </c>
      <c r="P121" s="60">
        <v>13744848.020000003</v>
      </c>
      <c r="Q121" s="71">
        <v>3.2817118692243019E-2</v>
      </c>
      <c r="R121" s="62">
        <v>95</v>
      </c>
      <c r="S121" s="71">
        <v>1.8407285409804301E-2</v>
      </c>
      <c r="T121" s="54"/>
      <c r="U121" s="54"/>
      <c r="V121" s="61" t="s">
        <v>37</v>
      </c>
      <c r="W121" s="60">
        <v>14781012.710000006</v>
      </c>
      <c r="X121" s="71">
        <v>3.6026664762429293E-2</v>
      </c>
      <c r="Y121" s="62">
        <v>102</v>
      </c>
      <c r="Z121" s="71">
        <v>2.0262216924910609E-2</v>
      </c>
      <c r="AA121" s="54"/>
      <c r="AB121" s="54"/>
      <c r="AC121" s="61" t="s">
        <v>37</v>
      </c>
      <c r="AD121" s="60">
        <v>14354176.730000002</v>
      </c>
      <c r="AE121" s="71">
        <v>3.5730148308382559E-2</v>
      </c>
      <c r="AF121" s="62">
        <v>99</v>
      </c>
      <c r="AG121" s="71">
        <v>2.0016174686615446E-2</v>
      </c>
      <c r="AH121" s="54"/>
      <c r="AI121" s="54"/>
      <c r="AJ121" s="61" t="s">
        <v>37</v>
      </c>
      <c r="AK121" s="60">
        <v>12924131.719999999</v>
      </c>
      <c r="AL121" s="71">
        <v>3.2831944708825819E-2</v>
      </c>
      <c r="AM121" s="62">
        <v>89</v>
      </c>
      <c r="AN121" s="71">
        <v>1.8437953180029002E-2</v>
      </c>
      <c r="AO121" s="54"/>
      <c r="AP121" s="54"/>
      <c r="AQ121" s="61" t="s">
        <v>37</v>
      </c>
      <c r="AR121" s="60">
        <v>13348623.309999999</v>
      </c>
      <c r="AS121" s="71">
        <v>3.4541652075949773E-2</v>
      </c>
      <c r="AT121" s="62">
        <v>92</v>
      </c>
      <c r="AU121" s="71">
        <v>1.9413378349862839E-2</v>
      </c>
      <c r="AV121" s="54"/>
      <c r="AW121" s="54"/>
      <c r="AX121" s="61" t="s">
        <v>37</v>
      </c>
      <c r="AY121" s="60">
        <v>12609580.460000005</v>
      </c>
      <c r="AZ121" s="71">
        <v>3.3649394397200091E-2</v>
      </c>
      <c r="BA121" s="62">
        <v>87</v>
      </c>
      <c r="BB121" s="71">
        <v>1.8770226537216828E-2</v>
      </c>
      <c r="BC121" s="54"/>
      <c r="BD121" s="54"/>
      <c r="BE121" s="61" t="s">
        <v>37</v>
      </c>
      <c r="BF121" s="60">
        <v>12301379.560000001</v>
      </c>
      <c r="BG121" s="71">
        <v>3.368801637952494E-2</v>
      </c>
      <c r="BH121" s="62">
        <v>85</v>
      </c>
      <c r="BI121" s="71">
        <v>1.8809471121929631E-2</v>
      </c>
      <c r="BJ121" s="54"/>
      <c r="BK121" s="54"/>
      <c r="BL121" s="61" t="s">
        <v>37</v>
      </c>
      <c r="BM121" s="60">
        <v>11594646.02</v>
      </c>
      <c r="BN121" s="71">
        <v>3.2563298716731442E-2</v>
      </c>
      <c r="BO121" s="62">
        <v>80</v>
      </c>
      <c r="BP121" s="71">
        <v>1.8066847335140017E-2</v>
      </c>
      <c r="BQ121" s="54"/>
      <c r="BR121" s="54"/>
      <c r="BS121" s="61" t="s">
        <v>37</v>
      </c>
      <c r="BT121" s="60">
        <v>11444538.569999998</v>
      </c>
      <c r="BU121" s="71">
        <v>3.2952248216390902E-2</v>
      </c>
      <c r="BV121" s="62">
        <v>79</v>
      </c>
      <c r="BW121" s="71">
        <v>1.8427804991835783E-2</v>
      </c>
      <c r="BX121" s="54"/>
      <c r="BY121" s="54"/>
      <c r="BZ121" s="61" t="s">
        <v>37</v>
      </c>
      <c r="CA121" s="60">
        <v>11294758.429999996</v>
      </c>
      <c r="CB121" s="71">
        <v>3.3272865462487158E-2</v>
      </c>
      <c r="CC121" s="62">
        <v>78</v>
      </c>
      <c r="CD121" s="71">
        <v>1.8518518518518517E-2</v>
      </c>
      <c r="CE121" s="54"/>
      <c r="CF121" s="54"/>
    </row>
    <row r="122" spans="1:84" ht="18" x14ac:dyDescent="0.25">
      <c r="A122" s="61" t="s">
        <v>38</v>
      </c>
      <c r="B122" s="60">
        <v>26251237.349999994</v>
      </c>
      <c r="C122" s="71">
        <v>5.9935359171475765E-2</v>
      </c>
      <c r="D122" s="62">
        <v>162</v>
      </c>
      <c r="E122" s="71">
        <v>3.0371203599550055E-2</v>
      </c>
      <c r="F122" s="54"/>
      <c r="G122" s="54"/>
      <c r="H122" s="61" t="s">
        <v>38</v>
      </c>
      <c r="I122" s="60">
        <v>26025554.039999988</v>
      </c>
      <c r="J122" s="71">
        <v>6.0541131560748231E-2</v>
      </c>
      <c r="K122" s="62">
        <v>161</v>
      </c>
      <c r="L122" s="71">
        <v>3.0819295558958654E-2</v>
      </c>
      <c r="M122" s="54"/>
      <c r="N122" s="54"/>
      <c r="O122" s="61" t="s">
        <v>38</v>
      </c>
      <c r="P122" s="60">
        <v>26211348.199999992</v>
      </c>
      <c r="Q122" s="71">
        <v>6.2582061563101227E-2</v>
      </c>
      <c r="R122" s="62">
        <v>162</v>
      </c>
      <c r="S122" s="71">
        <v>3.1389265646192599E-2</v>
      </c>
      <c r="T122" s="54"/>
      <c r="U122" s="54"/>
      <c r="V122" s="61" t="s">
        <v>38</v>
      </c>
      <c r="W122" s="60">
        <v>26278321.950000007</v>
      </c>
      <c r="X122" s="71">
        <v>6.4049758564332968E-2</v>
      </c>
      <c r="Y122" s="62">
        <v>162</v>
      </c>
      <c r="Z122" s="71">
        <v>3.2181168057210968E-2</v>
      </c>
      <c r="AA122" s="54"/>
      <c r="AB122" s="54"/>
      <c r="AC122" s="61" t="s">
        <v>38</v>
      </c>
      <c r="AD122" s="60">
        <v>24259110.680000011</v>
      </c>
      <c r="AE122" s="71">
        <v>6.0385324684926564E-2</v>
      </c>
      <c r="AF122" s="62">
        <v>150</v>
      </c>
      <c r="AG122" s="71">
        <v>3.0327537403962799E-2</v>
      </c>
      <c r="AH122" s="54"/>
      <c r="AI122" s="54"/>
      <c r="AJ122" s="61" t="s">
        <v>38</v>
      </c>
      <c r="AK122" s="60">
        <v>24980541.350000005</v>
      </c>
      <c r="AL122" s="71">
        <v>6.3459563100130442E-2</v>
      </c>
      <c r="AM122" s="62">
        <v>154</v>
      </c>
      <c r="AN122" s="71">
        <v>3.1903874041847941E-2</v>
      </c>
      <c r="AO122" s="54"/>
      <c r="AP122" s="54"/>
      <c r="AQ122" s="61" t="s">
        <v>38</v>
      </c>
      <c r="AR122" s="60">
        <v>23324710.029999997</v>
      </c>
      <c r="AS122" s="71">
        <v>6.0356337872319206E-2</v>
      </c>
      <c r="AT122" s="62">
        <v>144</v>
      </c>
      <c r="AU122" s="71">
        <v>3.038615741717662E-2</v>
      </c>
      <c r="AV122" s="54"/>
      <c r="AW122" s="54"/>
      <c r="AX122" s="61" t="s">
        <v>38</v>
      </c>
      <c r="AY122" s="60">
        <v>22377094.419999994</v>
      </c>
      <c r="AZ122" s="71">
        <v>5.9714570043828803E-2</v>
      </c>
      <c r="BA122" s="62">
        <v>138</v>
      </c>
      <c r="BB122" s="71">
        <v>2.9773462783171521E-2</v>
      </c>
      <c r="BC122" s="54"/>
      <c r="BD122" s="54"/>
      <c r="BE122" s="61" t="s">
        <v>38</v>
      </c>
      <c r="BF122" s="60">
        <v>21872385.489999987</v>
      </c>
      <c r="BG122" s="71">
        <v>5.9898751766212732E-2</v>
      </c>
      <c r="BH122" s="62">
        <v>135</v>
      </c>
      <c r="BI122" s="71">
        <v>2.9873865899535296E-2</v>
      </c>
      <c r="BJ122" s="54"/>
      <c r="BK122" s="54"/>
      <c r="BL122" s="61" t="s">
        <v>38</v>
      </c>
      <c r="BM122" s="60">
        <v>21902493.700000003</v>
      </c>
      <c r="BN122" s="71">
        <v>6.1512653664818701E-2</v>
      </c>
      <c r="BO122" s="62">
        <v>135</v>
      </c>
      <c r="BP122" s="71">
        <v>3.048780487804878E-2</v>
      </c>
      <c r="BQ122" s="54"/>
      <c r="BR122" s="54"/>
      <c r="BS122" s="61" t="s">
        <v>38</v>
      </c>
      <c r="BT122" s="60">
        <v>20602120.300000001</v>
      </c>
      <c r="BU122" s="71">
        <v>5.9319663939019419E-2</v>
      </c>
      <c r="BV122" s="62">
        <v>127</v>
      </c>
      <c r="BW122" s="71">
        <v>2.9624445999533473E-2</v>
      </c>
      <c r="BX122" s="54"/>
      <c r="BY122" s="54"/>
      <c r="BZ122" s="61" t="s">
        <v>38</v>
      </c>
      <c r="CA122" s="60">
        <v>20729081.449999988</v>
      </c>
      <c r="CB122" s="71">
        <v>6.1065134108121692E-2</v>
      </c>
      <c r="CC122" s="62">
        <v>128</v>
      </c>
      <c r="CD122" s="71">
        <v>3.0389363722697058E-2</v>
      </c>
      <c r="CE122" s="54"/>
      <c r="CF122" s="54"/>
    </row>
    <row r="123" spans="1:84" ht="18" x14ac:dyDescent="0.25">
      <c r="A123" s="61" t="s">
        <v>39</v>
      </c>
      <c r="B123" s="60">
        <v>25712349.780000001</v>
      </c>
      <c r="C123" s="71">
        <v>5.870500116471334E-2</v>
      </c>
      <c r="D123" s="62">
        <v>137</v>
      </c>
      <c r="E123" s="71">
        <v>2.5684289463817022E-2</v>
      </c>
      <c r="F123" s="54"/>
      <c r="G123" s="54"/>
      <c r="H123" s="61" t="s">
        <v>39</v>
      </c>
      <c r="I123" s="60">
        <v>25648409.809999991</v>
      </c>
      <c r="J123" s="71">
        <v>5.9663811584746408E-2</v>
      </c>
      <c r="K123" s="62">
        <v>137</v>
      </c>
      <c r="L123" s="71">
        <v>2.622511485451761E-2</v>
      </c>
      <c r="M123" s="54"/>
      <c r="N123" s="54"/>
      <c r="O123" s="61" t="s">
        <v>39</v>
      </c>
      <c r="P123" s="60">
        <v>25310255.50999999</v>
      </c>
      <c r="Q123" s="71">
        <v>6.0430617930009485E-2</v>
      </c>
      <c r="R123" s="62">
        <v>135</v>
      </c>
      <c r="S123" s="71">
        <v>2.6157721371827165E-2</v>
      </c>
      <c r="T123" s="54"/>
      <c r="U123" s="54"/>
      <c r="V123" s="61" t="s">
        <v>39</v>
      </c>
      <c r="W123" s="60">
        <v>24417442.729999993</v>
      </c>
      <c r="X123" s="71">
        <v>5.9514124021717699E-2</v>
      </c>
      <c r="Y123" s="62">
        <v>130</v>
      </c>
      <c r="Z123" s="71">
        <v>2.5824394119984106E-2</v>
      </c>
      <c r="AA123" s="54"/>
      <c r="AB123" s="54"/>
      <c r="AC123" s="61" t="s">
        <v>39</v>
      </c>
      <c r="AD123" s="60">
        <v>24558574.299999997</v>
      </c>
      <c r="AE123" s="71">
        <v>6.1130743928177349E-2</v>
      </c>
      <c r="AF123" s="62">
        <v>131</v>
      </c>
      <c r="AG123" s="71">
        <v>2.6486049332794179E-2</v>
      </c>
      <c r="AH123" s="54"/>
      <c r="AI123" s="54"/>
      <c r="AJ123" s="61" t="s">
        <v>39</v>
      </c>
      <c r="AK123" s="60">
        <v>23770467.129999999</v>
      </c>
      <c r="AL123" s="71">
        <v>6.0385539193121257E-2</v>
      </c>
      <c r="AM123" s="62">
        <v>127</v>
      </c>
      <c r="AN123" s="71">
        <v>2.6310337683861613E-2</v>
      </c>
      <c r="AO123" s="54"/>
      <c r="AP123" s="54"/>
      <c r="AQ123" s="61" t="s">
        <v>39</v>
      </c>
      <c r="AR123" s="60">
        <v>23752637.529999979</v>
      </c>
      <c r="AS123" s="71">
        <v>6.1463667255691426E-2</v>
      </c>
      <c r="AT123" s="62">
        <v>127</v>
      </c>
      <c r="AU123" s="71">
        <v>2.679890272209327E-2</v>
      </c>
      <c r="AV123" s="54"/>
      <c r="AW123" s="54"/>
      <c r="AX123" s="61" t="s">
        <v>39</v>
      </c>
      <c r="AY123" s="60">
        <v>22995761.289999999</v>
      </c>
      <c r="AZ123" s="71">
        <v>6.1365518350566632E-2</v>
      </c>
      <c r="BA123" s="62">
        <v>123</v>
      </c>
      <c r="BB123" s="71">
        <v>2.6537216828478965E-2</v>
      </c>
      <c r="BC123" s="54"/>
      <c r="BD123" s="54"/>
      <c r="BE123" s="61" t="s">
        <v>39</v>
      </c>
      <c r="BF123" s="60">
        <v>22076285.069999989</v>
      </c>
      <c r="BG123" s="71">
        <v>6.045714217741132E-2</v>
      </c>
      <c r="BH123" s="62">
        <v>118</v>
      </c>
      <c r="BI123" s="71">
        <v>2.6111971675149368E-2</v>
      </c>
      <c r="BJ123" s="54"/>
      <c r="BK123" s="54"/>
      <c r="BL123" s="61" t="s">
        <v>39</v>
      </c>
      <c r="BM123" s="60">
        <v>21764321.260000002</v>
      </c>
      <c r="BN123" s="71">
        <v>6.1124599520657796E-2</v>
      </c>
      <c r="BO123" s="62">
        <v>116</v>
      </c>
      <c r="BP123" s="71">
        <v>2.6196928635953028E-2</v>
      </c>
      <c r="BQ123" s="54"/>
      <c r="BR123" s="54"/>
      <c r="BS123" s="61" t="s">
        <v>39</v>
      </c>
      <c r="BT123" s="60">
        <v>20934282.18</v>
      </c>
      <c r="BU123" s="71">
        <v>6.027605730086931E-2</v>
      </c>
      <c r="BV123" s="62">
        <v>112</v>
      </c>
      <c r="BW123" s="71">
        <v>2.6125495684627947E-2</v>
      </c>
      <c r="BX123" s="54"/>
      <c r="BY123" s="54"/>
      <c r="BZ123" s="61" t="s">
        <v>39</v>
      </c>
      <c r="CA123" s="60">
        <v>19074970.100000001</v>
      </c>
      <c r="CB123" s="71">
        <v>5.6192340701373057E-2</v>
      </c>
      <c r="CC123" s="62">
        <v>102</v>
      </c>
      <c r="CD123" s="71">
        <v>2.4216524216524215E-2</v>
      </c>
      <c r="CE123" s="54"/>
      <c r="CF123" s="54"/>
    </row>
    <row r="124" spans="1:84" ht="18" x14ac:dyDescent="0.25">
      <c r="A124" s="61" t="s">
        <v>40</v>
      </c>
      <c r="B124" s="60">
        <v>14554816.6</v>
      </c>
      <c r="C124" s="71">
        <v>3.3230744477496334E-2</v>
      </c>
      <c r="D124" s="62">
        <v>69</v>
      </c>
      <c r="E124" s="71">
        <v>1.2935883014623173E-2</v>
      </c>
      <c r="F124" s="54"/>
      <c r="G124" s="54"/>
      <c r="H124" s="61" t="s">
        <v>40</v>
      </c>
      <c r="I124" s="60">
        <v>14997523.59</v>
      </c>
      <c r="J124" s="71">
        <v>3.4887520448253079E-2</v>
      </c>
      <c r="K124" s="62">
        <v>71</v>
      </c>
      <c r="L124" s="71">
        <v>1.3591117917304748E-2</v>
      </c>
      <c r="M124" s="54"/>
      <c r="N124" s="54"/>
      <c r="O124" s="61" t="s">
        <v>40</v>
      </c>
      <c r="P124" s="60">
        <v>14582925.07</v>
      </c>
      <c r="Q124" s="71">
        <v>3.4818106552063292E-2</v>
      </c>
      <c r="R124" s="62">
        <v>69</v>
      </c>
      <c r="S124" s="71">
        <v>1.3369502034489439E-2</v>
      </c>
      <c r="T124" s="54"/>
      <c r="U124" s="54"/>
      <c r="V124" s="61" t="s">
        <v>40</v>
      </c>
      <c r="W124" s="60">
        <v>14347425.209999997</v>
      </c>
      <c r="X124" s="71">
        <v>3.4969855475125718E-2</v>
      </c>
      <c r="Y124" s="62">
        <v>68</v>
      </c>
      <c r="Z124" s="71">
        <v>1.3508144616607072E-2</v>
      </c>
      <c r="AA124" s="54"/>
      <c r="AB124" s="54"/>
      <c r="AC124" s="61" t="s">
        <v>40</v>
      </c>
      <c r="AD124" s="60">
        <v>14591253.210000005</v>
      </c>
      <c r="AE124" s="71">
        <v>3.6320274649318959E-2</v>
      </c>
      <c r="AF124" s="62">
        <v>69</v>
      </c>
      <c r="AG124" s="71">
        <v>1.3950667205822886E-2</v>
      </c>
      <c r="AH124" s="54"/>
      <c r="AI124" s="54"/>
      <c r="AJ124" s="61" t="s">
        <v>40</v>
      </c>
      <c r="AK124" s="60">
        <v>14784287.920000004</v>
      </c>
      <c r="AL124" s="71">
        <v>3.7557410746414277E-2</v>
      </c>
      <c r="AM124" s="62">
        <v>70</v>
      </c>
      <c r="AN124" s="71">
        <v>1.45017609281127E-2</v>
      </c>
      <c r="AO124" s="54"/>
      <c r="AP124" s="54"/>
      <c r="AQ124" s="61" t="s">
        <v>40</v>
      </c>
      <c r="AR124" s="60">
        <v>14777983.190000001</v>
      </c>
      <c r="AS124" s="71">
        <v>3.8240344481877089E-2</v>
      </c>
      <c r="AT124" s="62">
        <v>70</v>
      </c>
      <c r="AU124" s="71">
        <v>1.4771048744460856E-2</v>
      </c>
      <c r="AV124" s="54"/>
      <c r="AW124" s="54"/>
      <c r="AX124" s="61" t="s">
        <v>40</v>
      </c>
      <c r="AY124" s="60">
        <v>13459293.579999998</v>
      </c>
      <c r="AZ124" s="71">
        <v>3.5916902978477286E-2</v>
      </c>
      <c r="BA124" s="62">
        <v>64</v>
      </c>
      <c r="BB124" s="71">
        <v>1.3807982740021575E-2</v>
      </c>
      <c r="BC124" s="54"/>
      <c r="BD124" s="54"/>
      <c r="BE124" s="61" t="s">
        <v>40</v>
      </c>
      <c r="BF124" s="60">
        <v>13455451.769999996</v>
      </c>
      <c r="BG124" s="71">
        <v>3.6848507714988973E-2</v>
      </c>
      <c r="BH124" s="62">
        <v>64</v>
      </c>
      <c r="BI124" s="71">
        <v>1.4162425315335252E-2</v>
      </c>
      <c r="BJ124" s="54"/>
      <c r="BK124" s="54"/>
      <c r="BL124" s="61" t="s">
        <v>40</v>
      </c>
      <c r="BM124" s="60">
        <v>12594966.100000003</v>
      </c>
      <c r="BN124" s="71">
        <v>3.5372674830603072E-2</v>
      </c>
      <c r="BO124" s="62">
        <v>60</v>
      </c>
      <c r="BP124" s="71">
        <v>1.3550135501355014E-2</v>
      </c>
      <c r="BQ124" s="54"/>
      <c r="BR124" s="54"/>
      <c r="BS124" s="61" t="s">
        <v>40</v>
      </c>
      <c r="BT124" s="60">
        <v>12783088.629999999</v>
      </c>
      <c r="BU124" s="71">
        <v>3.6806334037099091E-2</v>
      </c>
      <c r="BV124" s="62">
        <v>61</v>
      </c>
      <c r="BW124" s="71">
        <v>1.4229064613949148E-2</v>
      </c>
      <c r="BX124" s="54"/>
      <c r="BY124" s="54"/>
      <c r="BZ124" s="61" t="s">
        <v>40</v>
      </c>
      <c r="CA124" s="60">
        <v>13234982.83</v>
      </c>
      <c r="CB124" s="71">
        <v>3.8988510097857636E-2</v>
      </c>
      <c r="CC124" s="62">
        <v>63</v>
      </c>
      <c r="CD124" s="71">
        <v>1.4957264957264958E-2</v>
      </c>
      <c r="CE124" s="54"/>
      <c r="CF124" s="54"/>
    </row>
    <row r="125" spans="1:84" ht="18" x14ac:dyDescent="0.25">
      <c r="A125" s="61" t="s">
        <v>41</v>
      </c>
      <c r="B125" s="60">
        <v>9983721.1500000004</v>
      </c>
      <c r="C125" s="71">
        <v>2.2794274609425572E-2</v>
      </c>
      <c r="D125" s="62">
        <v>42</v>
      </c>
      <c r="E125" s="71">
        <v>7.874015748031496E-3</v>
      </c>
      <c r="F125" s="54"/>
      <c r="G125" s="54"/>
      <c r="H125" s="61" t="s">
        <v>41</v>
      </c>
      <c r="I125" s="60">
        <v>9263307.1799999978</v>
      </c>
      <c r="J125" s="71">
        <v>2.1548478768600457E-2</v>
      </c>
      <c r="K125" s="62">
        <v>39</v>
      </c>
      <c r="L125" s="71">
        <v>7.4655436447166922E-3</v>
      </c>
      <c r="M125" s="54"/>
      <c r="N125" s="54"/>
      <c r="O125" s="61" t="s">
        <v>41</v>
      </c>
      <c r="P125" s="60">
        <v>9757164.9200000018</v>
      </c>
      <c r="Q125" s="71">
        <v>2.329614986018811E-2</v>
      </c>
      <c r="R125" s="62">
        <v>41</v>
      </c>
      <c r="S125" s="71">
        <v>7.9441968610734354E-3</v>
      </c>
      <c r="T125" s="54"/>
      <c r="U125" s="54"/>
      <c r="V125" s="61" t="s">
        <v>41</v>
      </c>
      <c r="W125" s="60">
        <v>9943134.3500000015</v>
      </c>
      <c r="X125" s="71">
        <v>2.4235008449244824E-2</v>
      </c>
      <c r="Y125" s="62">
        <v>42</v>
      </c>
      <c r="Z125" s="71">
        <v>8.3432657926102508E-3</v>
      </c>
      <c r="AA125" s="54"/>
      <c r="AB125" s="54"/>
      <c r="AC125" s="61" t="s">
        <v>41</v>
      </c>
      <c r="AD125" s="60">
        <v>8787747.0500000007</v>
      </c>
      <c r="AE125" s="71">
        <v>2.1874295635278228E-2</v>
      </c>
      <c r="AF125" s="62">
        <v>37</v>
      </c>
      <c r="AG125" s="71">
        <v>7.4807925596441565E-3</v>
      </c>
      <c r="AH125" s="54"/>
      <c r="AI125" s="54"/>
      <c r="AJ125" s="61" t="s">
        <v>41</v>
      </c>
      <c r="AK125" s="60">
        <v>8558297.9800000004</v>
      </c>
      <c r="AL125" s="71">
        <v>2.1741156169601136E-2</v>
      </c>
      <c r="AM125" s="62">
        <v>36</v>
      </c>
      <c r="AN125" s="71">
        <v>7.4580484773151025E-3</v>
      </c>
      <c r="AO125" s="54"/>
      <c r="AP125" s="54"/>
      <c r="AQ125" s="61" t="s">
        <v>41</v>
      </c>
      <c r="AR125" s="60">
        <v>8306295.3400000017</v>
      </c>
      <c r="AS125" s="71">
        <v>2.1493839253028033E-2</v>
      </c>
      <c r="AT125" s="62">
        <v>35</v>
      </c>
      <c r="AU125" s="71">
        <v>7.385524372230428E-3</v>
      </c>
      <c r="AV125" s="54"/>
      <c r="AW125" s="54"/>
      <c r="AX125" s="61" t="s">
        <v>41</v>
      </c>
      <c r="AY125" s="60">
        <v>8283035.870000001</v>
      </c>
      <c r="AZ125" s="71">
        <v>2.2103760048158283E-2</v>
      </c>
      <c r="BA125" s="62">
        <v>35</v>
      </c>
      <c r="BB125" s="71">
        <v>7.551240560949299E-3</v>
      </c>
      <c r="BC125" s="54"/>
      <c r="BD125" s="54"/>
      <c r="BE125" s="61" t="s">
        <v>41</v>
      </c>
      <c r="BF125" s="60">
        <v>8286343.5400000019</v>
      </c>
      <c r="BG125" s="71">
        <v>2.2692615534732005E-2</v>
      </c>
      <c r="BH125" s="62">
        <v>35</v>
      </c>
      <c r="BI125" s="71">
        <v>7.7450763443239652E-3</v>
      </c>
      <c r="BJ125" s="54"/>
      <c r="BK125" s="54"/>
      <c r="BL125" s="61" t="s">
        <v>41</v>
      </c>
      <c r="BM125" s="60">
        <v>8505601.7400000021</v>
      </c>
      <c r="BN125" s="71">
        <v>2.3887788359162929E-2</v>
      </c>
      <c r="BO125" s="62">
        <v>36</v>
      </c>
      <c r="BP125" s="71">
        <v>8.130081300813009E-3</v>
      </c>
      <c r="BQ125" s="54"/>
      <c r="BR125" s="54"/>
      <c r="BS125" s="61" t="s">
        <v>41</v>
      </c>
      <c r="BT125" s="60">
        <v>8269863.950000002</v>
      </c>
      <c r="BU125" s="71">
        <v>2.3811410825293151E-2</v>
      </c>
      <c r="BV125" s="62">
        <v>35</v>
      </c>
      <c r="BW125" s="71">
        <v>8.1642174014462335E-3</v>
      </c>
      <c r="BX125" s="54"/>
      <c r="BY125" s="54"/>
      <c r="BZ125" s="61" t="s">
        <v>41</v>
      </c>
      <c r="CA125" s="60">
        <v>7785025.910000002</v>
      </c>
      <c r="CB125" s="71">
        <v>2.2933657353609006E-2</v>
      </c>
      <c r="CC125" s="62">
        <v>33</v>
      </c>
      <c r="CD125" s="71">
        <v>7.8347578347578353E-3</v>
      </c>
      <c r="CE125" s="54"/>
      <c r="CF125" s="54"/>
    </row>
    <row r="126" spans="1:84" ht="18" x14ac:dyDescent="0.25">
      <c r="A126" s="61" t="s">
        <v>42</v>
      </c>
      <c r="B126" s="60">
        <v>53472983.590000004</v>
      </c>
      <c r="C126" s="71">
        <v>0.12208653004453829</v>
      </c>
      <c r="D126" s="62">
        <v>126</v>
      </c>
      <c r="E126" s="71">
        <v>2.3622047244094488E-2</v>
      </c>
      <c r="F126" s="54"/>
      <c r="G126" s="54"/>
      <c r="H126" s="61" t="s">
        <v>42</v>
      </c>
      <c r="I126" s="60">
        <v>51668368.919999987</v>
      </c>
      <c r="J126" s="71">
        <v>0.12019192811447237</v>
      </c>
      <c r="K126" s="62">
        <v>121</v>
      </c>
      <c r="L126" s="71">
        <v>2.3162327718223585E-2</v>
      </c>
      <c r="M126" s="54"/>
      <c r="N126" s="54"/>
      <c r="O126" s="61" t="s">
        <v>42</v>
      </c>
      <c r="P126" s="60">
        <v>47785289.999999993</v>
      </c>
      <c r="Q126" s="71">
        <v>0.11409187874550633</v>
      </c>
      <c r="R126" s="62">
        <v>111</v>
      </c>
      <c r="S126" s="71">
        <v>2.1507459794613448E-2</v>
      </c>
      <c r="T126" s="54"/>
      <c r="U126" s="54"/>
      <c r="V126" s="61" t="s">
        <v>42</v>
      </c>
      <c r="W126" s="60">
        <v>46784711.049999997</v>
      </c>
      <c r="X126" s="71">
        <v>0.11403123277643609</v>
      </c>
      <c r="Y126" s="62">
        <v>108</v>
      </c>
      <c r="Z126" s="71">
        <v>2.1454112038140644E-2</v>
      </c>
      <c r="AA126" s="54"/>
      <c r="AB126" s="54"/>
      <c r="AC126" s="61" t="s">
        <v>42</v>
      </c>
      <c r="AD126" s="60">
        <v>46176346.629999988</v>
      </c>
      <c r="AE126" s="71">
        <v>0.11494129858251929</v>
      </c>
      <c r="AF126" s="62">
        <v>108</v>
      </c>
      <c r="AG126" s="71">
        <v>2.1835826930853213E-2</v>
      </c>
      <c r="AH126" s="54"/>
      <c r="AI126" s="54"/>
      <c r="AJ126" s="61" t="s">
        <v>42</v>
      </c>
      <c r="AK126" s="60">
        <v>45956682.06000001</v>
      </c>
      <c r="AL126" s="71">
        <v>0.11674650777971241</v>
      </c>
      <c r="AM126" s="62">
        <v>107</v>
      </c>
      <c r="AN126" s="71">
        <v>2.2166977418686555E-2</v>
      </c>
      <c r="AO126" s="54"/>
      <c r="AP126" s="54"/>
      <c r="AQ126" s="61" t="s">
        <v>42</v>
      </c>
      <c r="AR126" s="60">
        <v>45733218.389999993</v>
      </c>
      <c r="AS126" s="71">
        <v>0.11834186052410281</v>
      </c>
      <c r="AT126" s="62">
        <v>106</v>
      </c>
      <c r="AU126" s="71">
        <v>2.2367588098755012E-2</v>
      </c>
      <c r="AV126" s="54"/>
      <c r="AW126" s="54"/>
      <c r="AX126" s="61" t="s">
        <v>42</v>
      </c>
      <c r="AY126" s="60">
        <v>44740525.679999992</v>
      </c>
      <c r="AZ126" s="71">
        <v>0.11939267915535218</v>
      </c>
      <c r="BA126" s="62">
        <v>105</v>
      </c>
      <c r="BB126" s="71">
        <v>2.2653721682847898E-2</v>
      </c>
      <c r="BC126" s="54"/>
      <c r="BD126" s="54"/>
      <c r="BE126" s="61" t="s">
        <v>42</v>
      </c>
      <c r="BF126" s="60">
        <v>44089401.490000002</v>
      </c>
      <c r="BG126" s="71">
        <v>0.12074129347152437</v>
      </c>
      <c r="BH126" s="62">
        <v>104</v>
      </c>
      <c r="BI126" s="71">
        <v>2.3013941137419783E-2</v>
      </c>
      <c r="BJ126" s="54"/>
      <c r="BK126" s="54"/>
      <c r="BL126" s="61" t="s">
        <v>42</v>
      </c>
      <c r="BM126" s="60">
        <v>43626794.719999999</v>
      </c>
      <c r="BN126" s="71">
        <v>0.12252485725483855</v>
      </c>
      <c r="BO126" s="62">
        <v>102</v>
      </c>
      <c r="BP126" s="71">
        <v>2.3035230352303523E-2</v>
      </c>
      <c r="BQ126" s="54"/>
      <c r="BR126" s="54"/>
      <c r="BS126" s="61" t="s">
        <v>42</v>
      </c>
      <c r="BT126" s="60">
        <v>42788261.969999999</v>
      </c>
      <c r="BU126" s="71">
        <v>0.12320019899093226</v>
      </c>
      <c r="BV126" s="62">
        <v>99</v>
      </c>
      <c r="BW126" s="71">
        <v>2.3093072078376489E-2</v>
      </c>
      <c r="BX126" s="54"/>
      <c r="BY126" s="54"/>
      <c r="BZ126" s="61" t="s">
        <v>42</v>
      </c>
      <c r="CA126" s="60">
        <v>41957530.219999976</v>
      </c>
      <c r="CB126" s="71">
        <v>0.12360133833763622</v>
      </c>
      <c r="CC126" s="62">
        <v>96</v>
      </c>
      <c r="CD126" s="71">
        <v>2.2792022792022793E-2</v>
      </c>
      <c r="CE126" s="54"/>
      <c r="CF126" s="54"/>
    </row>
    <row r="127" spans="1:84" ht="18" x14ac:dyDescent="0.25">
      <c r="A127" s="61"/>
      <c r="B127" s="60"/>
      <c r="C127" s="61"/>
      <c r="D127" s="62"/>
      <c r="E127" s="61"/>
      <c r="F127" s="54"/>
      <c r="G127" s="54"/>
      <c r="H127" s="61"/>
      <c r="I127" s="60"/>
      <c r="J127" s="61"/>
      <c r="K127" s="62"/>
      <c r="L127" s="61"/>
      <c r="M127" s="54"/>
      <c r="N127" s="54"/>
      <c r="O127" s="61"/>
      <c r="P127" s="60"/>
      <c r="Q127" s="61"/>
      <c r="R127" s="62"/>
      <c r="S127" s="61"/>
      <c r="T127" s="54"/>
      <c r="U127" s="54"/>
      <c r="V127" s="61"/>
      <c r="W127" s="60"/>
      <c r="X127" s="61"/>
      <c r="Y127" s="62"/>
      <c r="Z127" s="61"/>
      <c r="AA127" s="54"/>
      <c r="AB127" s="54"/>
      <c r="AC127" s="61"/>
      <c r="AD127" s="60"/>
      <c r="AE127" s="61"/>
      <c r="AF127" s="62"/>
      <c r="AG127" s="61"/>
      <c r="AH127" s="54"/>
      <c r="AI127" s="54"/>
      <c r="AJ127" s="61"/>
      <c r="AK127" s="60"/>
      <c r="AL127" s="61"/>
      <c r="AM127" s="62"/>
      <c r="AN127" s="61"/>
      <c r="AO127" s="54"/>
      <c r="AP127" s="54"/>
      <c r="AQ127" s="61"/>
      <c r="AR127" s="60"/>
      <c r="AS127" s="61"/>
      <c r="AT127" s="62"/>
      <c r="AU127" s="61"/>
      <c r="AV127" s="54"/>
      <c r="AW127" s="54"/>
      <c r="AX127" s="61"/>
      <c r="AY127" s="60"/>
      <c r="AZ127" s="61"/>
      <c r="BA127" s="62"/>
      <c r="BB127" s="61"/>
      <c r="BC127" s="54"/>
      <c r="BD127" s="54"/>
      <c r="BE127" s="61"/>
      <c r="BF127" s="60"/>
      <c r="BG127" s="61"/>
      <c r="BH127" s="62"/>
      <c r="BI127" s="61"/>
      <c r="BJ127" s="54"/>
      <c r="BK127" s="54"/>
      <c r="BL127" s="61"/>
      <c r="BM127" s="60"/>
      <c r="BN127" s="61"/>
      <c r="BO127" s="62"/>
      <c r="BP127" s="61"/>
      <c r="BQ127" s="54"/>
      <c r="BR127" s="54"/>
      <c r="BS127" s="61"/>
      <c r="BT127" s="60"/>
      <c r="BU127" s="61"/>
      <c r="BV127" s="62"/>
      <c r="BW127" s="61"/>
      <c r="BX127" s="54"/>
      <c r="BY127" s="54"/>
      <c r="BZ127" s="61"/>
      <c r="CA127" s="60"/>
      <c r="CB127" s="61"/>
      <c r="CC127" s="62"/>
      <c r="CD127" s="61"/>
      <c r="CE127" s="54"/>
      <c r="CF127" s="54"/>
    </row>
    <row r="128" spans="1:84" ht="18.75" thickBot="1" x14ac:dyDescent="0.3">
      <c r="A128" s="75"/>
      <c r="B128" s="76">
        <f>SUM(B109:B127)</f>
        <v>437992492.46000004</v>
      </c>
      <c r="C128" s="82"/>
      <c r="D128" s="78">
        <f>SUM(D109:D127)</f>
        <v>5334</v>
      </c>
      <c r="E128" s="82"/>
      <c r="F128" s="54"/>
      <c r="G128" s="54"/>
      <c r="H128" s="75"/>
      <c r="I128" s="76">
        <f>SUM(I109:I127)</f>
        <v>429882187.01999986</v>
      </c>
      <c r="J128" s="82"/>
      <c r="K128" s="78">
        <f>SUM(K109:K127)</f>
        <v>5224</v>
      </c>
      <c r="L128" s="82"/>
      <c r="M128" s="54"/>
      <c r="N128" s="54"/>
      <c r="O128" s="75"/>
      <c r="P128" s="76">
        <f>SUM(P109:P127)</f>
        <v>418831651.51999992</v>
      </c>
      <c r="Q128" s="82"/>
      <c r="R128" s="78">
        <f>SUM(R109:R127)</f>
        <v>5161</v>
      </c>
      <c r="S128" s="82"/>
      <c r="T128" s="54"/>
      <c r="U128" s="54"/>
      <c r="V128" s="75"/>
      <c r="W128" s="76">
        <f>SUM(W109:W127)</f>
        <v>410279797.12999994</v>
      </c>
      <c r="X128" s="82"/>
      <c r="Y128" s="78">
        <f>SUM(Y109:Y127)</f>
        <v>5034</v>
      </c>
      <c r="Z128" s="82"/>
      <c r="AA128" s="54"/>
      <c r="AB128" s="54"/>
      <c r="AC128" s="75"/>
      <c r="AD128" s="76">
        <f>SUM(AD109:AD127)</f>
        <v>401738515.21999997</v>
      </c>
      <c r="AE128" s="82"/>
      <c r="AF128" s="78">
        <f>SUM(AF109:AF127)</f>
        <v>4946</v>
      </c>
      <c r="AG128" s="82"/>
      <c r="AH128" s="54"/>
      <c r="AI128" s="54"/>
      <c r="AJ128" s="75"/>
      <c r="AK128" s="76">
        <f>SUM(AK109:AK127)</f>
        <v>393645025.74000007</v>
      </c>
      <c r="AL128" s="82"/>
      <c r="AM128" s="78">
        <f>SUM(AM109:AM127)</f>
        <v>4827</v>
      </c>
      <c r="AN128" s="82"/>
      <c r="AO128" s="54"/>
      <c r="AP128" s="54"/>
      <c r="AQ128" s="75"/>
      <c r="AR128" s="76">
        <f>SUM(AR109:AR127)</f>
        <v>386450053.99999994</v>
      </c>
      <c r="AS128" s="82"/>
      <c r="AT128" s="78">
        <f>SUM(AT109:AT127)</f>
        <v>4739</v>
      </c>
      <c r="AU128" s="82"/>
      <c r="AV128" s="54"/>
      <c r="AW128" s="54"/>
      <c r="AX128" s="75"/>
      <c r="AY128" s="76">
        <f>SUM(AY109:AY127)</f>
        <v>374734246.66000009</v>
      </c>
      <c r="AZ128" s="82"/>
      <c r="BA128" s="78">
        <f>SUM(BA109:BA127)</f>
        <v>4635</v>
      </c>
      <c r="BB128" s="82"/>
      <c r="BC128" s="54"/>
      <c r="BD128" s="54"/>
      <c r="BE128" s="75"/>
      <c r="BF128" s="76">
        <f>SUM(BF109:BF127)</f>
        <v>365155948.08000004</v>
      </c>
      <c r="BG128" s="82"/>
      <c r="BH128" s="78">
        <f>SUM(BH109:BH127)</f>
        <v>4519</v>
      </c>
      <c r="BI128" s="82"/>
      <c r="BJ128" s="54"/>
      <c r="BK128" s="54"/>
      <c r="BL128" s="75"/>
      <c r="BM128" s="76">
        <f>SUM(BM109:BM127)</f>
        <v>356064848.37000012</v>
      </c>
      <c r="BN128" s="82"/>
      <c r="BO128" s="78">
        <f>SUM(BO109:BO127)</f>
        <v>4428</v>
      </c>
      <c r="BP128" s="82"/>
      <c r="BQ128" s="54"/>
      <c r="BR128" s="54"/>
      <c r="BS128" s="75"/>
      <c r="BT128" s="76">
        <f>SUM(BT109:BT127)</f>
        <v>347306760.22000003</v>
      </c>
      <c r="BU128" s="82"/>
      <c r="BV128" s="78">
        <f>SUM(BV109:BV127)</f>
        <v>4287</v>
      </c>
      <c r="BW128" s="82"/>
      <c r="BX128" s="54"/>
      <c r="BY128" s="54"/>
      <c r="BZ128" s="75"/>
      <c r="CA128" s="76">
        <f>SUM(CA109:CA127)</f>
        <v>339458542.95999998</v>
      </c>
      <c r="CB128" s="82"/>
      <c r="CC128" s="78">
        <f>SUM(CC109:CC127)</f>
        <v>4212</v>
      </c>
      <c r="CD128" s="82"/>
      <c r="CE128" s="54"/>
      <c r="CF128" s="54"/>
    </row>
    <row r="129" spans="1:84" ht="18.75" thickTop="1" x14ac:dyDescent="0.25">
      <c r="A129" s="61"/>
      <c r="B129" s="60"/>
      <c r="C129" s="61"/>
      <c r="D129" s="62"/>
      <c r="E129" s="61"/>
      <c r="F129" s="54"/>
      <c r="G129" s="54"/>
      <c r="H129" s="61"/>
      <c r="I129" s="60"/>
      <c r="J129" s="61"/>
      <c r="K129" s="62"/>
      <c r="L129" s="61"/>
      <c r="M129" s="54"/>
      <c r="N129" s="54"/>
      <c r="O129" s="61"/>
      <c r="P129" s="60"/>
      <c r="Q129" s="61"/>
      <c r="R129" s="62"/>
      <c r="S129" s="61"/>
      <c r="T129" s="54"/>
      <c r="U129" s="54"/>
      <c r="V129" s="61"/>
      <c r="W129" s="60"/>
      <c r="X129" s="61"/>
      <c r="Y129" s="62"/>
      <c r="Z129" s="61"/>
      <c r="AA129" s="54"/>
      <c r="AB129" s="54"/>
      <c r="AC129" s="61"/>
      <c r="AD129" s="60"/>
      <c r="AE129" s="61"/>
      <c r="AF129" s="62"/>
      <c r="AG129" s="61"/>
      <c r="AH129" s="54"/>
      <c r="AI129" s="54"/>
      <c r="AJ129" s="61"/>
      <c r="AK129" s="60"/>
      <c r="AL129" s="61"/>
      <c r="AM129" s="62"/>
      <c r="AN129" s="61"/>
      <c r="AO129" s="54"/>
      <c r="AP129" s="54"/>
      <c r="AQ129" s="61"/>
      <c r="AR129" s="60"/>
      <c r="AS129" s="61"/>
      <c r="AT129" s="62"/>
      <c r="AU129" s="61"/>
      <c r="AV129" s="54"/>
      <c r="AW129" s="54"/>
      <c r="AX129" s="61"/>
      <c r="AY129" s="60"/>
      <c r="AZ129" s="61"/>
      <c r="BA129" s="62"/>
      <c r="BB129" s="61"/>
      <c r="BC129" s="54"/>
      <c r="BD129" s="54"/>
      <c r="BE129" s="61"/>
      <c r="BF129" s="60"/>
      <c r="BG129" s="61"/>
      <c r="BH129" s="62"/>
      <c r="BI129" s="61"/>
      <c r="BJ129" s="54"/>
      <c r="BK129" s="54"/>
      <c r="BL129" s="61"/>
      <c r="BM129" s="60"/>
      <c r="BN129" s="61"/>
      <c r="BO129" s="62"/>
      <c r="BP129" s="61"/>
      <c r="BQ129" s="54"/>
      <c r="BR129" s="54"/>
      <c r="BS129" s="61"/>
      <c r="BT129" s="60"/>
      <c r="BU129" s="61"/>
      <c r="BV129" s="62"/>
      <c r="BW129" s="61"/>
      <c r="BX129" s="54"/>
      <c r="BY129" s="54"/>
      <c r="BZ129" s="61"/>
      <c r="CA129" s="60"/>
      <c r="CB129" s="61"/>
      <c r="CC129" s="62"/>
      <c r="CD129" s="61"/>
      <c r="CE129" s="54"/>
      <c r="CF129" s="54"/>
    </row>
    <row r="130" spans="1:84" ht="18" x14ac:dyDescent="0.25">
      <c r="A130" s="61"/>
      <c r="B130" s="60"/>
      <c r="C130" s="61"/>
      <c r="D130" s="62"/>
      <c r="E130" s="61"/>
      <c r="F130" s="54"/>
      <c r="G130" s="54"/>
      <c r="H130" s="61"/>
      <c r="I130" s="60"/>
      <c r="J130" s="61"/>
      <c r="K130" s="62"/>
      <c r="L130" s="61"/>
      <c r="M130" s="54"/>
      <c r="N130" s="54"/>
      <c r="O130" s="61"/>
      <c r="P130" s="60"/>
      <c r="Q130" s="61"/>
      <c r="R130" s="62"/>
      <c r="S130" s="61"/>
      <c r="T130" s="54"/>
      <c r="U130" s="54"/>
      <c r="V130" s="61"/>
      <c r="W130" s="60"/>
      <c r="X130" s="61"/>
      <c r="Y130" s="62"/>
      <c r="Z130" s="61"/>
      <c r="AA130" s="54"/>
      <c r="AB130" s="54"/>
      <c r="AC130" s="61"/>
      <c r="AD130" s="60"/>
      <c r="AE130" s="61"/>
      <c r="AF130" s="62"/>
      <c r="AG130" s="61"/>
      <c r="AH130" s="54"/>
      <c r="AI130" s="54"/>
      <c r="AJ130" s="61"/>
      <c r="AK130" s="60"/>
      <c r="AL130" s="61"/>
      <c r="AM130" s="62"/>
      <c r="AN130" s="61"/>
      <c r="AO130" s="54"/>
      <c r="AP130" s="54"/>
      <c r="AQ130" s="61"/>
      <c r="AR130" s="60"/>
      <c r="AS130" s="61"/>
      <c r="AT130" s="62"/>
      <c r="AU130" s="61"/>
      <c r="AV130" s="54"/>
      <c r="AW130" s="54"/>
      <c r="AX130" s="61"/>
      <c r="AY130" s="60"/>
      <c r="AZ130" s="61"/>
      <c r="BA130" s="62"/>
      <c r="BB130" s="61"/>
      <c r="BC130" s="54"/>
      <c r="BD130" s="54"/>
      <c r="BE130" s="61"/>
      <c r="BF130" s="60"/>
      <c r="BG130" s="61"/>
      <c r="BH130" s="62"/>
      <c r="BI130" s="61"/>
      <c r="BJ130" s="54"/>
      <c r="BK130" s="54"/>
      <c r="BL130" s="61"/>
      <c r="BM130" s="60"/>
      <c r="BN130" s="61"/>
      <c r="BO130" s="62"/>
      <c r="BP130" s="61"/>
      <c r="BQ130" s="54"/>
      <c r="BR130" s="54"/>
      <c r="BS130" s="61"/>
      <c r="BT130" s="60"/>
      <c r="BU130" s="61"/>
      <c r="BV130" s="62"/>
      <c r="BW130" s="61"/>
      <c r="BX130" s="54"/>
      <c r="BY130" s="54"/>
      <c r="BZ130" s="61"/>
      <c r="CA130" s="60"/>
      <c r="CB130" s="61"/>
      <c r="CC130" s="62"/>
      <c r="CD130" s="61"/>
      <c r="CE130" s="54"/>
      <c r="CF130" s="54"/>
    </row>
    <row r="131" spans="1:84" ht="18" x14ac:dyDescent="0.25">
      <c r="A131" s="75" t="s">
        <v>77</v>
      </c>
      <c r="B131" s="83">
        <f>+B128/D128</f>
        <v>82113.328170228735</v>
      </c>
      <c r="C131" s="61"/>
      <c r="D131" s="62"/>
      <c r="E131" s="61"/>
      <c r="F131" s="54"/>
      <c r="G131" s="54"/>
      <c r="H131" s="75" t="s">
        <v>77</v>
      </c>
      <c r="I131" s="83">
        <f>+I128/K128</f>
        <v>82289.85203292493</v>
      </c>
      <c r="J131" s="61"/>
      <c r="K131" s="62"/>
      <c r="L131" s="61"/>
      <c r="M131" s="54"/>
      <c r="N131" s="54"/>
      <c r="O131" s="75" t="s">
        <v>77</v>
      </c>
      <c r="P131" s="83">
        <f>+P128/R128</f>
        <v>81153.197349350885</v>
      </c>
      <c r="Q131" s="61"/>
      <c r="R131" s="62"/>
      <c r="S131" s="61"/>
      <c r="T131" s="54"/>
      <c r="U131" s="54"/>
      <c r="V131" s="75" t="s">
        <v>77</v>
      </c>
      <c r="W131" s="83">
        <f>+W128/Y128</f>
        <v>81501.747542709563</v>
      </c>
      <c r="X131" s="61"/>
      <c r="Y131" s="62"/>
      <c r="Z131" s="61"/>
      <c r="AA131" s="54"/>
      <c r="AB131" s="54"/>
      <c r="AC131" s="75" t="s">
        <v>77</v>
      </c>
      <c r="AD131" s="83">
        <f>+AD128/AF128</f>
        <v>81224.932312980178</v>
      </c>
      <c r="AE131" s="61"/>
      <c r="AF131" s="62"/>
      <c r="AG131" s="61"/>
      <c r="AH131" s="54"/>
      <c r="AI131" s="54"/>
      <c r="AJ131" s="75" t="s">
        <v>77</v>
      </c>
      <c r="AK131" s="83">
        <f>+AK128/AM128</f>
        <v>81550.657911746443</v>
      </c>
      <c r="AL131" s="61"/>
      <c r="AM131" s="62"/>
      <c r="AN131" s="61"/>
      <c r="AO131" s="54"/>
      <c r="AP131" s="54"/>
      <c r="AQ131" s="75" t="s">
        <v>77</v>
      </c>
      <c r="AR131" s="83">
        <f>+AR128/AT128</f>
        <v>81546.751213336131</v>
      </c>
      <c r="AS131" s="61"/>
      <c r="AT131" s="62"/>
      <c r="AU131" s="61"/>
      <c r="AV131" s="54"/>
      <c r="AW131" s="54"/>
      <c r="AX131" s="75" t="s">
        <v>77</v>
      </c>
      <c r="AY131" s="83">
        <f>+AY128/BA128</f>
        <v>80848.812655879199</v>
      </c>
      <c r="AZ131" s="61"/>
      <c r="BA131" s="62"/>
      <c r="BB131" s="61"/>
      <c r="BC131" s="54"/>
      <c r="BD131" s="54"/>
      <c r="BE131" s="75" t="s">
        <v>77</v>
      </c>
      <c r="BF131" s="83">
        <f>+BF128/BH128</f>
        <v>80804.59129895996</v>
      </c>
      <c r="BG131" s="61"/>
      <c r="BH131" s="62"/>
      <c r="BI131" s="61"/>
      <c r="BJ131" s="54"/>
      <c r="BK131" s="54"/>
      <c r="BL131" s="75" t="s">
        <v>77</v>
      </c>
      <c r="BM131" s="83">
        <f>+BM128/BO128</f>
        <v>80412.115711382139</v>
      </c>
      <c r="BN131" s="61"/>
      <c r="BO131" s="62"/>
      <c r="BP131" s="61"/>
      <c r="BQ131" s="54"/>
      <c r="BR131" s="54"/>
      <c r="BS131" s="75" t="s">
        <v>77</v>
      </c>
      <c r="BT131" s="83">
        <f>+BT128/BV128</f>
        <v>81013.939869372523</v>
      </c>
      <c r="BU131" s="61"/>
      <c r="BV131" s="62"/>
      <c r="BW131" s="61"/>
      <c r="BX131" s="54"/>
      <c r="BY131" s="54"/>
      <c r="BZ131" s="75" t="s">
        <v>77</v>
      </c>
      <c r="CA131" s="83">
        <f>+CA128/CC128</f>
        <v>80593.196334282999</v>
      </c>
      <c r="CB131" s="61"/>
      <c r="CC131" s="62"/>
      <c r="CD131" s="61"/>
      <c r="CE131" s="54"/>
      <c r="CF131" s="54"/>
    </row>
    <row r="132" spans="1:84" ht="18" x14ac:dyDescent="0.25">
      <c r="A132" s="61"/>
      <c r="B132" s="60"/>
      <c r="C132" s="61"/>
      <c r="D132" s="62"/>
      <c r="E132" s="61"/>
      <c r="F132" s="54"/>
      <c r="G132" s="54"/>
      <c r="H132" s="61"/>
      <c r="I132" s="60"/>
      <c r="J132" s="61"/>
      <c r="K132" s="62"/>
      <c r="L132" s="61"/>
      <c r="M132" s="54"/>
      <c r="N132" s="54"/>
      <c r="O132" s="61"/>
      <c r="P132" s="60"/>
      <c r="Q132" s="61"/>
      <c r="R132" s="62"/>
      <c r="S132" s="61"/>
      <c r="T132" s="54"/>
      <c r="U132" s="54"/>
      <c r="V132" s="61"/>
      <c r="W132" s="60"/>
      <c r="X132" s="61"/>
      <c r="Y132" s="62"/>
      <c r="Z132" s="61"/>
      <c r="AA132" s="54"/>
      <c r="AB132" s="54"/>
      <c r="AC132" s="61"/>
      <c r="AD132" s="60"/>
      <c r="AE132" s="61"/>
      <c r="AF132" s="62"/>
      <c r="AG132" s="61"/>
      <c r="AH132" s="54"/>
      <c r="AI132" s="54"/>
      <c r="AJ132" s="61"/>
      <c r="AK132" s="60"/>
      <c r="AL132" s="61"/>
      <c r="AM132" s="62"/>
      <c r="AN132" s="61"/>
      <c r="AO132" s="54"/>
      <c r="AP132" s="54"/>
      <c r="AQ132" s="61"/>
      <c r="AR132" s="60"/>
      <c r="AS132" s="61"/>
      <c r="AT132" s="62"/>
      <c r="AU132" s="61"/>
      <c r="AV132" s="54"/>
      <c r="AW132" s="54"/>
      <c r="AX132" s="61"/>
      <c r="AY132" s="60"/>
      <c r="AZ132" s="61"/>
      <c r="BA132" s="62"/>
      <c r="BB132" s="61"/>
      <c r="BC132" s="54"/>
      <c r="BD132" s="54"/>
      <c r="BE132" s="61"/>
      <c r="BF132" s="60"/>
      <c r="BG132" s="61"/>
      <c r="BH132" s="62"/>
      <c r="BI132" s="61"/>
      <c r="BJ132" s="54"/>
      <c r="BK132" s="54"/>
      <c r="BL132" s="61"/>
      <c r="BM132" s="60"/>
      <c r="BN132" s="61"/>
      <c r="BO132" s="62"/>
      <c r="BP132" s="61"/>
      <c r="BQ132" s="54"/>
      <c r="BR132" s="54"/>
      <c r="BS132" s="61"/>
      <c r="BT132" s="60"/>
      <c r="BU132" s="61"/>
      <c r="BV132" s="62"/>
      <c r="BW132" s="61"/>
      <c r="BX132" s="54"/>
      <c r="BY132" s="54"/>
      <c r="BZ132" s="61"/>
      <c r="CA132" s="60"/>
      <c r="CB132" s="61"/>
      <c r="CC132" s="62"/>
      <c r="CD132" s="61"/>
      <c r="CE132" s="54"/>
      <c r="CF132" s="54"/>
    </row>
    <row r="133" spans="1:84" ht="18" x14ac:dyDescent="0.25">
      <c r="A133" s="63"/>
      <c r="B133" s="64"/>
      <c r="C133" s="63"/>
      <c r="D133" s="65"/>
      <c r="E133" s="63"/>
      <c r="F133" s="54"/>
      <c r="G133" s="54"/>
      <c r="H133" s="63"/>
      <c r="I133" s="64"/>
      <c r="J133" s="63"/>
      <c r="K133" s="65"/>
      <c r="L133" s="63"/>
      <c r="M133" s="54"/>
      <c r="N133" s="54"/>
      <c r="O133" s="63"/>
      <c r="P133" s="64"/>
      <c r="Q133" s="63"/>
      <c r="R133" s="65"/>
      <c r="S133" s="63"/>
      <c r="T133" s="54"/>
      <c r="U133" s="54"/>
      <c r="V133" s="63"/>
      <c r="W133" s="64"/>
      <c r="X133" s="63"/>
      <c r="Y133" s="65"/>
      <c r="Z133" s="63"/>
      <c r="AA133" s="54"/>
      <c r="AB133" s="54"/>
      <c r="AC133" s="63"/>
      <c r="AD133" s="64"/>
      <c r="AE133" s="63"/>
      <c r="AF133" s="65"/>
      <c r="AG133" s="63"/>
      <c r="AH133" s="54"/>
      <c r="AI133" s="54"/>
      <c r="AJ133" s="63"/>
      <c r="AK133" s="64"/>
      <c r="AL133" s="63"/>
      <c r="AM133" s="65"/>
      <c r="AN133" s="63"/>
      <c r="AO133" s="54"/>
      <c r="AP133" s="54"/>
      <c r="AQ133" s="63"/>
      <c r="AR133" s="64"/>
      <c r="AS133" s="63"/>
      <c r="AT133" s="65"/>
      <c r="AU133" s="63"/>
      <c r="AV133" s="54"/>
      <c r="AW133" s="54"/>
      <c r="AX133" s="63"/>
      <c r="AY133" s="64"/>
      <c r="AZ133" s="63"/>
      <c r="BA133" s="65"/>
      <c r="BB133" s="63"/>
      <c r="BC133" s="54"/>
      <c r="BD133" s="54"/>
      <c r="BE133" s="63"/>
      <c r="BF133" s="64"/>
      <c r="BG133" s="63"/>
      <c r="BH133" s="65"/>
      <c r="BI133" s="63"/>
      <c r="BJ133" s="54"/>
      <c r="BK133" s="54"/>
      <c r="BL133" s="63"/>
      <c r="BM133" s="64"/>
      <c r="BN133" s="63"/>
      <c r="BO133" s="65"/>
      <c r="BP133" s="63"/>
      <c r="BQ133" s="54"/>
      <c r="BR133" s="54"/>
      <c r="BS133" s="63"/>
      <c r="BT133" s="64"/>
      <c r="BU133" s="63"/>
      <c r="BV133" s="65"/>
      <c r="BW133" s="63"/>
      <c r="BX133" s="54"/>
      <c r="BY133" s="54"/>
      <c r="BZ133" s="63"/>
      <c r="CA133" s="64"/>
      <c r="CB133" s="63"/>
      <c r="CC133" s="65"/>
      <c r="CD133" s="63"/>
      <c r="CE133" s="54"/>
      <c r="CF133" s="54"/>
    </row>
    <row r="134" spans="1:84" ht="18.75" x14ac:dyDescent="0.3">
      <c r="A134" s="59" t="s">
        <v>78</v>
      </c>
      <c r="B134" s="64"/>
      <c r="C134" s="63"/>
      <c r="D134" s="65"/>
      <c r="E134" s="63"/>
      <c r="F134" s="54"/>
      <c r="G134" s="54"/>
      <c r="H134" s="59" t="s">
        <v>78</v>
      </c>
      <c r="I134" s="64"/>
      <c r="J134" s="63"/>
      <c r="K134" s="65"/>
      <c r="L134" s="63"/>
      <c r="M134" s="54"/>
      <c r="N134" s="54"/>
      <c r="O134" s="59" t="s">
        <v>78</v>
      </c>
      <c r="P134" s="64"/>
      <c r="Q134" s="63"/>
      <c r="R134" s="65"/>
      <c r="S134" s="63"/>
      <c r="T134" s="54"/>
      <c r="U134" s="54"/>
      <c r="V134" s="59" t="s">
        <v>78</v>
      </c>
      <c r="W134" s="64"/>
      <c r="X134" s="63"/>
      <c r="Y134" s="65"/>
      <c r="Z134" s="63"/>
      <c r="AA134" s="54"/>
      <c r="AB134" s="54"/>
      <c r="AC134" s="59" t="s">
        <v>78</v>
      </c>
      <c r="AD134" s="64"/>
      <c r="AE134" s="63"/>
      <c r="AF134" s="65"/>
      <c r="AG134" s="63"/>
      <c r="AH134" s="54"/>
      <c r="AI134" s="54"/>
      <c r="AJ134" s="59" t="s">
        <v>78</v>
      </c>
      <c r="AK134" s="64"/>
      <c r="AL134" s="63"/>
      <c r="AM134" s="65"/>
      <c r="AN134" s="63"/>
      <c r="AO134" s="54"/>
      <c r="AP134" s="54"/>
      <c r="AQ134" s="59" t="s">
        <v>78</v>
      </c>
      <c r="AR134" s="64"/>
      <c r="AS134" s="63"/>
      <c r="AT134" s="65"/>
      <c r="AU134" s="63"/>
      <c r="AV134" s="54"/>
      <c r="AW134" s="54"/>
      <c r="AX134" s="59" t="s">
        <v>78</v>
      </c>
      <c r="AY134" s="64"/>
      <c r="AZ134" s="63"/>
      <c r="BA134" s="65"/>
      <c r="BB134" s="63"/>
      <c r="BC134" s="54"/>
      <c r="BD134" s="54"/>
      <c r="BE134" s="59" t="s">
        <v>78</v>
      </c>
      <c r="BF134" s="64"/>
      <c r="BG134" s="63"/>
      <c r="BH134" s="65"/>
      <c r="BI134" s="63"/>
      <c r="BJ134" s="54"/>
      <c r="BK134" s="54"/>
      <c r="BL134" s="59" t="s">
        <v>78</v>
      </c>
      <c r="BM134" s="64"/>
      <c r="BN134" s="63"/>
      <c r="BO134" s="65"/>
      <c r="BP134" s="63"/>
      <c r="BQ134" s="54"/>
      <c r="BR134" s="54"/>
      <c r="BS134" s="59" t="s">
        <v>78</v>
      </c>
      <c r="BT134" s="64"/>
      <c r="BU134" s="63"/>
      <c r="BV134" s="65"/>
      <c r="BW134" s="63"/>
      <c r="BX134" s="54"/>
      <c r="BY134" s="54"/>
      <c r="BZ134" s="59" t="s">
        <v>78</v>
      </c>
      <c r="CA134" s="64"/>
      <c r="CB134" s="63"/>
      <c r="CC134" s="65"/>
      <c r="CD134" s="63"/>
      <c r="CE134" s="54"/>
      <c r="CF134" s="54"/>
    </row>
    <row r="135" spans="1:84" ht="18" x14ac:dyDescent="0.25">
      <c r="A135" s="63"/>
      <c r="B135" s="64"/>
      <c r="C135" s="63"/>
      <c r="D135" s="65"/>
      <c r="E135" s="63"/>
      <c r="F135" s="54"/>
      <c r="G135" s="54"/>
      <c r="H135" s="63"/>
      <c r="I135" s="64"/>
      <c r="J135" s="63"/>
      <c r="K135" s="65"/>
      <c r="L135" s="63"/>
      <c r="M135" s="54"/>
      <c r="N135" s="54"/>
      <c r="O135" s="63"/>
      <c r="P135" s="64"/>
      <c r="Q135" s="63"/>
      <c r="R135" s="65"/>
      <c r="S135" s="63"/>
      <c r="T135" s="54"/>
      <c r="U135" s="54"/>
      <c r="V135" s="63"/>
      <c r="W135" s="64"/>
      <c r="X135" s="63"/>
      <c r="Y135" s="65"/>
      <c r="Z135" s="63"/>
      <c r="AA135" s="54"/>
      <c r="AB135" s="54"/>
      <c r="AC135" s="63"/>
      <c r="AD135" s="64"/>
      <c r="AE135" s="63"/>
      <c r="AF135" s="65"/>
      <c r="AG135" s="63"/>
      <c r="AH135" s="54"/>
      <c r="AI135" s="54"/>
      <c r="AJ135" s="63"/>
      <c r="AK135" s="64"/>
      <c r="AL135" s="63"/>
      <c r="AM135" s="65"/>
      <c r="AN135" s="63"/>
      <c r="AO135" s="54"/>
      <c r="AP135" s="54"/>
      <c r="AQ135" s="63"/>
      <c r="AR135" s="64"/>
      <c r="AS135" s="63"/>
      <c r="AT135" s="65"/>
      <c r="AU135" s="63"/>
      <c r="AV135" s="54"/>
      <c r="AW135" s="54"/>
      <c r="AX135" s="63"/>
      <c r="AY135" s="64"/>
      <c r="AZ135" s="63"/>
      <c r="BA135" s="65"/>
      <c r="BB135" s="63"/>
      <c r="BC135" s="54"/>
      <c r="BD135" s="54"/>
      <c r="BE135" s="63"/>
      <c r="BF135" s="64"/>
      <c r="BG135" s="63"/>
      <c r="BH135" s="65"/>
      <c r="BI135" s="63"/>
      <c r="BJ135" s="54"/>
      <c r="BK135" s="54"/>
      <c r="BL135" s="63"/>
      <c r="BM135" s="64"/>
      <c r="BN135" s="63"/>
      <c r="BO135" s="65"/>
      <c r="BP135" s="63"/>
      <c r="BQ135" s="54"/>
      <c r="BR135" s="54"/>
      <c r="BS135" s="63"/>
      <c r="BT135" s="64"/>
      <c r="BU135" s="63"/>
      <c r="BV135" s="65"/>
      <c r="BW135" s="63"/>
      <c r="BX135" s="54"/>
      <c r="BY135" s="54"/>
      <c r="BZ135" s="63"/>
      <c r="CA135" s="64"/>
      <c r="CB135" s="63"/>
      <c r="CC135" s="65"/>
      <c r="CD135" s="63"/>
      <c r="CE135" s="54"/>
      <c r="CF135" s="54"/>
    </row>
    <row r="136" spans="1:84" ht="72" x14ac:dyDescent="0.25">
      <c r="A136" s="66" t="s">
        <v>104</v>
      </c>
      <c r="B136" s="67" t="s">
        <v>107</v>
      </c>
      <c r="C136" s="68" t="s">
        <v>69</v>
      </c>
      <c r="D136" s="69" t="s">
        <v>70</v>
      </c>
      <c r="E136" s="68" t="s">
        <v>69</v>
      </c>
      <c r="F136" s="54"/>
      <c r="G136" s="54"/>
      <c r="H136" s="66" t="s">
        <v>104</v>
      </c>
      <c r="I136" s="67" t="s">
        <v>107</v>
      </c>
      <c r="J136" s="68" t="s">
        <v>69</v>
      </c>
      <c r="K136" s="69" t="s">
        <v>70</v>
      </c>
      <c r="L136" s="68" t="s">
        <v>69</v>
      </c>
      <c r="M136" s="54"/>
      <c r="N136" s="54"/>
      <c r="O136" s="66" t="s">
        <v>104</v>
      </c>
      <c r="P136" s="67" t="s">
        <v>107</v>
      </c>
      <c r="Q136" s="68" t="s">
        <v>69</v>
      </c>
      <c r="R136" s="69" t="s">
        <v>70</v>
      </c>
      <c r="S136" s="68" t="s">
        <v>69</v>
      </c>
      <c r="T136" s="54"/>
      <c r="U136" s="54"/>
      <c r="V136" s="66" t="s">
        <v>104</v>
      </c>
      <c r="W136" s="67" t="s">
        <v>107</v>
      </c>
      <c r="X136" s="68" t="s">
        <v>69</v>
      </c>
      <c r="Y136" s="69" t="s">
        <v>70</v>
      </c>
      <c r="Z136" s="68" t="s">
        <v>69</v>
      </c>
      <c r="AA136" s="54"/>
      <c r="AB136" s="54"/>
      <c r="AC136" s="66" t="s">
        <v>104</v>
      </c>
      <c r="AD136" s="67" t="s">
        <v>107</v>
      </c>
      <c r="AE136" s="68" t="s">
        <v>69</v>
      </c>
      <c r="AF136" s="69" t="s">
        <v>70</v>
      </c>
      <c r="AG136" s="68" t="s">
        <v>69</v>
      </c>
      <c r="AH136" s="54"/>
      <c r="AI136" s="54"/>
      <c r="AJ136" s="66" t="s">
        <v>104</v>
      </c>
      <c r="AK136" s="67" t="s">
        <v>107</v>
      </c>
      <c r="AL136" s="68" t="s">
        <v>69</v>
      </c>
      <c r="AM136" s="69" t="s">
        <v>70</v>
      </c>
      <c r="AN136" s="68" t="s">
        <v>69</v>
      </c>
      <c r="AO136" s="54"/>
      <c r="AP136" s="54"/>
      <c r="AQ136" s="66" t="s">
        <v>104</v>
      </c>
      <c r="AR136" s="67" t="s">
        <v>107</v>
      </c>
      <c r="AS136" s="68" t="s">
        <v>69</v>
      </c>
      <c r="AT136" s="69" t="s">
        <v>70</v>
      </c>
      <c r="AU136" s="68" t="s">
        <v>69</v>
      </c>
      <c r="AV136" s="54"/>
      <c r="AW136" s="54"/>
      <c r="AX136" s="66" t="s">
        <v>104</v>
      </c>
      <c r="AY136" s="67" t="s">
        <v>107</v>
      </c>
      <c r="AZ136" s="68" t="s">
        <v>69</v>
      </c>
      <c r="BA136" s="69" t="s">
        <v>70</v>
      </c>
      <c r="BB136" s="68" t="s">
        <v>69</v>
      </c>
      <c r="BC136" s="54"/>
      <c r="BD136" s="54"/>
      <c r="BE136" s="66" t="s">
        <v>104</v>
      </c>
      <c r="BF136" s="67" t="s">
        <v>107</v>
      </c>
      <c r="BG136" s="68" t="s">
        <v>69</v>
      </c>
      <c r="BH136" s="69" t="s">
        <v>70</v>
      </c>
      <c r="BI136" s="68" t="s">
        <v>69</v>
      </c>
      <c r="BJ136" s="54"/>
      <c r="BK136" s="54"/>
      <c r="BL136" s="66" t="s">
        <v>104</v>
      </c>
      <c r="BM136" s="67" t="s">
        <v>107</v>
      </c>
      <c r="BN136" s="68" t="s">
        <v>69</v>
      </c>
      <c r="BO136" s="69" t="s">
        <v>70</v>
      </c>
      <c r="BP136" s="68" t="s">
        <v>69</v>
      </c>
      <c r="BQ136" s="54"/>
      <c r="BR136" s="54"/>
      <c r="BS136" s="66" t="s">
        <v>104</v>
      </c>
      <c r="BT136" s="67" t="s">
        <v>107</v>
      </c>
      <c r="BU136" s="68" t="s">
        <v>69</v>
      </c>
      <c r="BV136" s="69" t="s">
        <v>70</v>
      </c>
      <c r="BW136" s="68" t="s">
        <v>69</v>
      </c>
      <c r="BX136" s="54"/>
      <c r="BY136" s="54"/>
      <c r="BZ136" s="66" t="s">
        <v>104</v>
      </c>
      <c r="CA136" s="67" t="s">
        <v>107</v>
      </c>
      <c r="CB136" s="68" t="s">
        <v>69</v>
      </c>
      <c r="CC136" s="69" t="s">
        <v>70</v>
      </c>
      <c r="CD136" s="68" t="s">
        <v>69</v>
      </c>
      <c r="CE136" s="54"/>
      <c r="CF136" s="54"/>
    </row>
    <row r="137" spans="1:84" ht="18" x14ac:dyDescent="0.25">
      <c r="A137" s="63"/>
      <c r="B137" s="64"/>
      <c r="C137" s="63"/>
      <c r="D137" s="65"/>
      <c r="E137" s="63"/>
      <c r="F137" s="54"/>
      <c r="G137" s="54"/>
      <c r="H137" s="63"/>
      <c r="I137" s="64"/>
      <c r="J137" s="63"/>
      <c r="K137" s="65"/>
      <c r="L137" s="63"/>
      <c r="M137" s="54"/>
      <c r="N137" s="54"/>
      <c r="O137" s="63"/>
      <c r="P137" s="64"/>
      <c r="Q137" s="63"/>
      <c r="R137" s="65"/>
      <c r="S137" s="63"/>
      <c r="T137" s="54"/>
      <c r="U137" s="54"/>
      <c r="V137" s="63"/>
      <c r="W137" s="64"/>
      <c r="X137" s="63"/>
      <c r="Y137" s="65"/>
      <c r="Z137" s="63"/>
      <c r="AA137" s="54"/>
      <c r="AB137" s="54"/>
      <c r="AC137" s="63"/>
      <c r="AD137" s="64"/>
      <c r="AE137" s="63"/>
      <c r="AF137" s="65"/>
      <c r="AG137" s="63"/>
      <c r="AH137" s="54"/>
      <c r="AI137" s="54"/>
      <c r="AJ137" s="63"/>
      <c r="AK137" s="64"/>
      <c r="AL137" s="63"/>
      <c r="AM137" s="65"/>
      <c r="AN137" s="63"/>
      <c r="AO137" s="54"/>
      <c r="AP137" s="54"/>
      <c r="AQ137" s="63"/>
      <c r="AR137" s="64"/>
      <c r="AS137" s="63"/>
      <c r="AT137" s="65"/>
      <c r="AU137" s="63"/>
      <c r="AV137" s="54"/>
      <c r="AW137" s="54"/>
      <c r="AX137" s="63"/>
      <c r="AY137" s="64"/>
      <c r="AZ137" s="63"/>
      <c r="BA137" s="65"/>
      <c r="BB137" s="63"/>
      <c r="BC137" s="54"/>
      <c r="BD137" s="54"/>
      <c r="BE137" s="63"/>
      <c r="BF137" s="64"/>
      <c r="BG137" s="63"/>
      <c r="BH137" s="65"/>
      <c r="BI137" s="63"/>
      <c r="BJ137" s="54"/>
      <c r="BK137" s="54"/>
      <c r="BL137" s="63"/>
      <c r="BM137" s="64"/>
      <c r="BN137" s="63"/>
      <c r="BO137" s="65"/>
      <c r="BP137" s="63"/>
      <c r="BQ137" s="54"/>
      <c r="BR137" s="54"/>
      <c r="BS137" s="63"/>
      <c r="BT137" s="64"/>
      <c r="BU137" s="63"/>
      <c r="BV137" s="65"/>
      <c r="BW137" s="63"/>
      <c r="BX137" s="54"/>
      <c r="BY137" s="54"/>
      <c r="BZ137" s="63"/>
      <c r="CA137" s="64"/>
      <c r="CB137" s="63"/>
      <c r="CC137" s="65"/>
      <c r="CD137" s="63"/>
      <c r="CE137" s="54"/>
      <c r="CF137" s="54"/>
    </row>
    <row r="138" spans="1:84" ht="18" x14ac:dyDescent="0.25">
      <c r="A138" s="61" t="s">
        <v>43</v>
      </c>
      <c r="B138" s="60">
        <v>260606052.94999924</v>
      </c>
      <c r="C138" s="71">
        <v>0.59500118708952487</v>
      </c>
      <c r="D138" s="62">
        <v>3186</v>
      </c>
      <c r="E138" s="71">
        <v>0.59730033745781774</v>
      </c>
      <c r="F138" s="54"/>
      <c r="G138" s="54"/>
      <c r="H138" s="61" t="s">
        <v>43</v>
      </c>
      <c r="I138" s="60">
        <v>255794179.69000027</v>
      </c>
      <c r="J138" s="71">
        <v>0.59513287195123232</v>
      </c>
      <c r="K138" s="62">
        <v>3117</v>
      </c>
      <c r="L138" s="71">
        <v>0.59678345778288344</v>
      </c>
      <c r="M138" s="54"/>
      <c r="N138" s="54"/>
      <c r="O138" s="61" t="s">
        <v>43</v>
      </c>
      <c r="P138" s="60">
        <v>249845968.10999972</v>
      </c>
      <c r="Q138" s="71">
        <v>0.59653077126161091</v>
      </c>
      <c r="R138" s="62">
        <v>3084</v>
      </c>
      <c r="S138" s="71">
        <v>0.59755861267196275</v>
      </c>
      <c r="T138" s="54"/>
      <c r="U138" s="54"/>
      <c r="V138" s="61" t="s">
        <v>43</v>
      </c>
      <c r="W138" s="60">
        <v>243537996.08000001</v>
      </c>
      <c r="X138" s="71">
        <v>0.59359002754608792</v>
      </c>
      <c r="Y138" s="62">
        <v>2998</v>
      </c>
      <c r="Z138" s="71">
        <v>0.59555025824394126</v>
      </c>
      <c r="AA138" s="54"/>
      <c r="AB138" s="54"/>
      <c r="AC138" s="61" t="s">
        <v>43</v>
      </c>
      <c r="AD138" s="60">
        <v>238319781.89999962</v>
      </c>
      <c r="AE138" s="71">
        <v>0.59322114477744647</v>
      </c>
      <c r="AF138" s="62">
        <v>2948</v>
      </c>
      <c r="AG138" s="71">
        <v>0.59603720177921549</v>
      </c>
      <c r="AH138" s="54"/>
      <c r="AI138" s="54"/>
      <c r="AJ138" s="61" t="s">
        <v>43</v>
      </c>
      <c r="AK138" s="60">
        <v>233973251.13000011</v>
      </c>
      <c r="AL138" s="71">
        <v>0.59437624212362827</v>
      </c>
      <c r="AM138" s="62">
        <v>2873</v>
      </c>
      <c r="AN138" s="71">
        <v>0.59519370209239697</v>
      </c>
      <c r="AO138" s="54"/>
      <c r="AP138" s="54"/>
      <c r="AQ138" s="61" t="s">
        <v>43</v>
      </c>
      <c r="AR138" s="60">
        <v>229321903.64000002</v>
      </c>
      <c r="AS138" s="71">
        <v>0.59340631801283195</v>
      </c>
      <c r="AT138" s="62">
        <v>2819</v>
      </c>
      <c r="AU138" s="71">
        <v>0.59485123443764509</v>
      </c>
      <c r="AV138" s="54"/>
      <c r="AW138" s="54"/>
      <c r="AX138" s="61" t="s">
        <v>43</v>
      </c>
      <c r="AY138" s="60">
        <v>221700477.50999936</v>
      </c>
      <c r="AZ138" s="71">
        <v>0.59162054038565304</v>
      </c>
      <c r="BA138" s="62">
        <v>2751</v>
      </c>
      <c r="BB138" s="71">
        <v>0.59352750809061494</v>
      </c>
      <c r="BC138" s="54"/>
      <c r="BD138" s="54"/>
      <c r="BE138" s="61" t="s">
        <v>43</v>
      </c>
      <c r="BF138" s="60">
        <v>216091776.06999999</v>
      </c>
      <c r="BG138" s="71">
        <v>0.59177942248022097</v>
      </c>
      <c r="BH138" s="62">
        <v>2683</v>
      </c>
      <c r="BI138" s="71">
        <v>0.59371542376632003</v>
      </c>
      <c r="BJ138" s="54"/>
      <c r="BK138" s="54"/>
      <c r="BL138" s="61" t="s">
        <v>43</v>
      </c>
      <c r="BM138" s="60">
        <v>210381378.37999919</v>
      </c>
      <c r="BN138" s="71">
        <v>0.59085129954020243</v>
      </c>
      <c r="BO138" s="62">
        <v>2620</v>
      </c>
      <c r="BP138" s="71">
        <v>0.59168925022583563</v>
      </c>
      <c r="BQ138" s="54"/>
      <c r="BR138" s="54"/>
      <c r="BS138" s="61" t="s">
        <v>43</v>
      </c>
      <c r="BT138" s="60">
        <v>204930414.67999968</v>
      </c>
      <c r="BU138" s="71">
        <v>0.59005593369443099</v>
      </c>
      <c r="BV138" s="62">
        <v>2545</v>
      </c>
      <c r="BW138" s="71">
        <v>0.59365523676230469</v>
      </c>
      <c r="BX138" s="54"/>
      <c r="BY138" s="54"/>
      <c r="BZ138" s="61" t="s">
        <v>43</v>
      </c>
      <c r="CA138" s="60">
        <v>198746903.77999988</v>
      </c>
      <c r="CB138" s="71">
        <v>0.58548210938211454</v>
      </c>
      <c r="CC138" s="62">
        <v>2491</v>
      </c>
      <c r="CD138" s="71">
        <v>0.59140550807217473</v>
      </c>
      <c r="CE138" s="54"/>
      <c r="CF138" s="54"/>
    </row>
    <row r="139" spans="1:84" ht="18" x14ac:dyDescent="0.25">
      <c r="A139" s="61" t="s">
        <v>44</v>
      </c>
      <c r="B139" s="60">
        <v>164511893.43999991</v>
      </c>
      <c r="C139" s="71">
        <v>0.37560436827584298</v>
      </c>
      <c r="D139" s="62">
        <v>1918</v>
      </c>
      <c r="E139" s="71">
        <v>0.35958005249343833</v>
      </c>
      <c r="F139" s="54"/>
      <c r="G139" s="54"/>
      <c r="H139" s="61" t="s">
        <v>44</v>
      </c>
      <c r="I139" s="60">
        <v>161394024.29000002</v>
      </c>
      <c r="J139" s="71">
        <v>0.37550068304087203</v>
      </c>
      <c r="K139" s="62">
        <v>1880</v>
      </c>
      <c r="L139" s="71">
        <v>0.35994639096304804</v>
      </c>
      <c r="M139" s="54"/>
      <c r="N139" s="54"/>
      <c r="O139" s="61" t="s">
        <v>44</v>
      </c>
      <c r="P139" s="60">
        <v>156521117.04000005</v>
      </c>
      <c r="Q139" s="71">
        <v>0.37370890302096943</v>
      </c>
      <c r="R139" s="62">
        <v>1853</v>
      </c>
      <c r="S139" s="71">
        <v>0.35903894594070918</v>
      </c>
      <c r="T139" s="54"/>
      <c r="U139" s="54"/>
      <c r="V139" s="61" t="s">
        <v>44</v>
      </c>
      <c r="W139" s="60">
        <v>154634187.73999995</v>
      </c>
      <c r="X139" s="71">
        <v>0.37689934727885971</v>
      </c>
      <c r="Y139" s="62">
        <v>1817</v>
      </c>
      <c r="Z139" s="71">
        <v>0.36094557012316247</v>
      </c>
      <c r="AA139" s="54"/>
      <c r="AB139" s="54"/>
      <c r="AC139" s="61" t="s">
        <v>44</v>
      </c>
      <c r="AD139" s="60">
        <v>151545213.54999968</v>
      </c>
      <c r="AE139" s="71">
        <v>0.37722351183333958</v>
      </c>
      <c r="AF139" s="62">
        <v>1783</v>
      </c>
      <c r="AG139" s="71">
        <v>0.36049332794177114</v>
      </c>
      <c r="AH139" s="54"/>
      <c r="AI139" s="54"/>
      <c r="AJ139" s="61" t="s">
        <v>44</v>
      </c>
      <c r="AK139" s="60">
        <v>147991325.37999985</v>
      </c>
      <c r="AL139" s="71">
        <v>0.37595121417270788</v>
      </c>
      <c r="AM139" s="62">
        <v>1744</v>
      </c>
      <c r="AN139" s="71">
        <v>0.36130101512326496</v>
      </c>
      <c r="AO139" s="54"/>
      <c r="AP139" s="54"/>
      <c r="AQ139" s="61" t="s">
        <v>44</v>
      </c>
      <c r="AR139" s="60">
        <v>145647823.99999988</v>
      </c>
      <c r="AS139" s="71">
        <v>0.37688654068605698</v>
      </c>
      <c r="AT139" s="62">
        <v>1713</v>
      </c>
      <c r="AU139" s="71">
        <v>0.36146866427516355</v>
      </c>
      <c r="AV139" s="54"/>
      <c r="AW139" s="54"/>
      <c r="AX139" s="61" t="s">
        <v>44</v>
      </c>
      <c r="AY139" s="60">
        <v>141697710.67999986</v>
      </c>
      <c r="AZ139" s="71">
        <v>0.37812853226773224</v>
      </c>
      <c r="BA139" s="62">
        <v>1681</v>
      </c>
      <c r="BB139" s="71">
        <v>0.36267529665587916</v>
      </c>
      <c r="BC139" s="54"/>
      <c r="BD139" s="54"/>
      <c r="BE139" s="61" t="s">
        <v>44</v>
      </c>
      <c r="BF139" s="60">
        <v>138401849.87000003</v>
      </c>
      <c r="BG139" s="71">
        <v>0.37902121161580621</v>
      </c>
      <c r="BH139" s="62">
        <v>1637</v>
      </c>
      <c r="BI139" s="71">
        <v>0.36224828501880946</v>
      </c>
      <c r="BJ139" s="54"/>
      <c r="BK139" s="54"/>
      <c r="BL139" s="61" t="s">
        <v>44</v>
      </c>
      <c r="BM139" s="60">
        <v>135652707.64000002</v>
      </c>
      <c r="BN139" s="71">
        <v>0.38097753333695727</v>
      </c>
      <c r="BO139" s="62">
        <v>1614</v>
      </c>
      <c r="BP139" s="71">
        <v>0.36449864498644985</v>
      </c>
      <c r="BQ139" s="54"/>
      <c r="BR139" s="54"/>
      <c r="BS139" s="61" t="s">
        <v>44</v>
      </c>
      <c r="BT139" s="60">
        <v>132553392.93999985</v>
      </c>
      <c r="BU139" s="71">
        <v>0.38166084891648705</v>
      </c>
      <c r="BV139" s="62">
        <v>1556</v>
      </c>
      <c r="BW139" s="71">
        <v>0.36295777933286683</v>
      </c>
      <c r="BX139" s="54"/>
      <c r="BY139" s="54"/>
      <c r="BZ139" s="61" t="s">
        <v>44</v>
      </c>
      <c r="CA139" s="60">
        <v>131534565.38999997</v>
      </c>
      <c r="CB139" s="71">
        <v>0.38748344420219633</v>
      </c>
      <c r="CC139" s="62">
        <v>1542</v>
      </c>
      <c r="CD139" s="71">
        <v>0.36609686609686609</v>
      </c>
      <c r="CE139" s="54"/>
      <c r="CF139" s="54"/>
    </row>
    <row r="140" spans="1:84" ht="18" x14ac:dyDescent="0.25">
      <c r="A140" s="61" t="s">
        <v>45</v>
      </c>
      <c r="B140" s="60">
        <v>12874546.070000002</v>
      </c>
      <c r="C140" s="71">
        <v>2.9394444634632189E-2</v>
      </c>
      <c r="D140" s="62">
        <v>230</v>
      </c>
      <c r="E140" s="71">
        <v>4.3119610048743907E-2</v>
      </c>
      <c r="F140" s="54"/>
      <c r="G140" s="54"/>
      <c r="H140" s="61" t="s">
        <v>45</v>
      </c>
      <c r="I140" s="60">
        <v>12621997.65</v>
      </c>
      <c r="J140" s="71">
        <v>2.9366445007895783E-2</v>
      </c>
      <c r="K140" s="62">
        <v>226</v>
      </c>
      <c r="L140" s="71">
        <v>4.3270151254068544E-2</v>
      </c>
      <c r="M140" s="54"/>
      <c r="N140" s="54"/>
      <c r="O140" s="61" t="s">
        <v>45</v>
      </c>
      <c r="P140" s="60">
        <v>12464566.370000007</v>
      </c>
      <c r="Q140" s="71">
        <v>2.9760325717419683E-2</v>
      </c>
      <c r="R140" s="62">
        <v>224</v>
      </c>
      <c r="S140" s="71">
        <v>4.3402441387328038E-2</v>
      </c>
      <c r="T140" s="54"/>
      <c r="U140" s="54"/>
      <c r="V140" s="61" t="s">
        <v>45</v>
      </c>
      <c r="W140" s="60">
        <v>12107613.310000002</v>
      </c>
      <c r="X140" s="71">
        <v>2.9510625175052485E-2</v>
      </c>
      <c r="Y140" s="62">
        <v>219</v>
      </c>
      <c r="Z140" s="71">
        <v>4.3504171632896306E-2</v>
      </c>
      <c r="AA140" s="54"/>
      <c r="AB140" s="54"/>
      <c r="AC140" s="61" t="s">
        <v>45</v>
      </c>
      <c r="AD140" s="60">
        <v>11873519.770000005</v>
      </c>
      <c r="AE140" s="71">
        <v>2.9555343389213878E-2</v>
      </c>
      <c r="AF140" s="62">
        <v>215</v>
      </c>
      <c r="AG140" s="71">
        <v>4.3469470279013343E-2</v>
      </c>
      <c r="AH140" s="54"/>
      <c r="AI140" s="54"/>
      <c r="AJ140" s="61" t="s">
        <v>45</v>
      </c>
      <c r="AK140" s="60">
        <v>11680449.229999997</v>
      </c>
      <c r="AL140" s="71">
        <v>2.9672543703663762E-2</v>
      </c>
      <c r="AM140" s="62">
        <v>210</v>
      </c>
      <c r="AN140" s="71">
        <v>4.3505282784338101E-2</v>
      </c>
      <c r="AO140" s="54"/>
      <c r="AP140" s="54"/>
      <c r="AQ140" s="61" t="s">
        <v>45</v>
      </c>
      <c r="AR140" s="60">
        <v>11480326.359999999</v>
      </c>
      <c r="AS140" s="71">
        <v>2.970714130111107E-2</v>
      </c>
      <c r="AT140" s="62">
        <v>207</v>
      </c>
      <c r="AU140" s="71">
        <v>4.3680101287191388E-2</v>
      </c>
      <c r="AV140" s="54"/>
      <c r="AW140" s="54"/>
      <c r="AX140" s="61" t="s">
        <v>45</v>
      </c>
      <c r="AY140" s="60">
        <v>11336058.470000001</v>
      </c>
      <c r="AZ140" s="71">
        <v>3.0250927346614623E-2</v>
      </c>
      <c r="BA140" s="62">
        <v>203</v>
      </c>
      <c r="BB140" s="71">
        <v>4.3797195253505936E-2</v>
      </c>
      <c r="BC140" s="54"/>
      <c r="BD140" s="54"/>
      <c r="BE140" s="61" t="s">
        <v>45</v>
      </c>
      <c r="BF140" s="60">
        <v>10662322.139999997</v>
      </c>
      <c r="BG140" s="71">
        <v>2.9199365903972749E-2</v>
      </c>
      <c r="BH140" s="62">
        <v>199</v>
      </c>
      <c r="BI140" s="71">
        <v>4.4036291214870543E-2</v>
      </c>
      <c r="BJ140" s="54"/>
      <c r="BK140" s="54"/>
      <c r="BL140" s="61" t="s">
        <v>45</v>
      </c>
      <c r="BM140" s="60">
        <v>10030762.35</v>
      </c>
      <c r="BN140" s="71">
        <v>2.817116712284019E-2</v>
      </c>
      <c r="BO140" s="62">
        <v>194</v>
      </c>
      <c r="BP140" s="71">
        <v>4.3812104787714544E-2</v>
      </c>
      <c r="BQ140" s="54"/>
      <c r="BR140" s="54"/>
      <c r="BS140" s="61" t="s">
        <v>45</v>
      </c>
      <c r="BT140" s="60">
        <v>9822952.5999999978</v>
      </c>
      <c r="BU140" s="71">
        <v>2.8283217389081926E-2</v>
      </c>
      <c r="BV140" s="62">
        <v>186</v>
      </c>
      <c r="BW140" s="71">
        <v>4.3386983904828549E-2</v>
      </c>
      <c r="BX140" s="54"/>
      <c r="BY140" s="54"/>
      <c r="BZ140" s="61" t="s">
        <v>45</v>
      </c>
      <c r="CA140" s="60">
        <v>9177073.7899999991</v>
      </c>
      <c r="CB140" s="71">
        <v>2.703444641568906E-2</v>
      </c>
      <c r="CC140" s="62">
        <v>179</v>
      </c>
      <c r="CD140" s="71">
        <v>4.2497625830959167E-2</v>
      </c>
      <c r="CE140" s="54"/>
      <c r="CF140" s="54"/>
    </row>
    <row r="141" spans="1:84" ht="18" x14ac:dyDescent="0.25">
      <c r="A141" s="61"/>
      <c r="B141" s="60"/>
      <c r="C141" s="61"/>
      <c r="D141" s="62"/>
      <c r="E141" s="61"/>
      <c r="F141" s="54"/>
      <c r="G141" s="54"/>
      <c r="H141" s="61"/>
      <c r="I141" s="60"/>
      <c r="J141" s="61"/>
      <c r="K141" s="62"/>
      <c r="L141" s="61"/>
      <c r="M141" s="54"/>
      <c r="N141" s="54"/>
      <c r="O141" s="61"/>
      <c r="P141" s="60"/>
      <c r="Q141" s="61"/>
      <c r="R141" s="62"/>
      <c r="S141" s="61"/>
      <c r="T141" s="54"/>
      <c r="U141" s="54"/>
      <c r="V141" s="61"/>
      <c r="W141" s="60"/>
      <c r="X141" s="61"/>
      <c r="Y141" s="62"/>
      <c r="Z141" s="61"/>
      <c r="AA141" s="54"/>
      <c r="AB141" s="54"/>
      <c r="AC141" s="61"/>
      <c r="AD141" s="60"/>
      <c r="AE141" s="61"/>
      <c r="AF141" s="62"/>
      <c r="AG141" s="61"/>
      <c r="AH141" s="54"/>
      <c r="AI141" s="54"/>
      <c r="AJ141" s="61"/>
      <c r="AK141" s="60"/>
      <c r="AL141" s="61"/>
      <c r="AM141" s="62"/>
      <c r="AN141" s="61"/>
      <c r="AO141" s="54"/>
      <c r="AP141" s="54"/>
      <c r="AQ141" s="61"/>
      <c r="AR141" s="60"/>
      <c r="AS141" s="61"/>
      <c r="AT141" s="62"/>
      <c r="AU141" s="61"/>
      <c r="AV141" s="54"/>
      <c r="AW141" s="54"/>
      <c r="AX141" s="61"/>
      <c r="AY141" s="60"/>
      <c r="AZ141" s="61"/>
      <c r="BA141" s="62"/>
      <c r="BB141" s="61"/>
      <c r="BC141" s="54"/>
      <c r="BD141" s="54"/>
      <c r="BE141" s="61"/>
      <c r="BF141" s="60"/>
      <c r="BG141" s="61"/>
      <c r="BH141" s="62"/>
      <c r="BI141" s="61"/>
      <c r="BJ141" s="54"/>
      <c r="BK141" s="54"/>
      <c r="BL141" s="61"/>
      <c r="BM141" s="60"/>
      <c r="BN141" s="61"/>
      <c r="BO141" s="62"/>
      <c r="BP141" s="61"/>
      <c r="BQ141" s="54"/>
      <c r="BR141" s="54"/>
      <c r="BS141" s="61"/>
      <c r="BT141" s="60"/>
      <c r="BU141" s="61"/>
      <c r="BV141" s="62"/>
      <c r="BW141" s="61"/>
      <c r="BX141" s="54"/>
      <c r="BY141" s="54"/>
      <c r="BZ141" s="61"/>
      <c r="CA141" s="60"/>
      <c r="CB141" s="61"/>
      <c r="CC141" s="62"/>
      <c r="CD141" s="61"/>
      <c r="CE141" s="54"/>
      <c r="CF141" s="54"/>
    </row>
    <row r="142" spans="1:84" ht="18.75" thickBot="1" x14ac:dyDescent="0.3">
      <c r="A142" s="61"/>
      <c r="B142" s="76">
        <f>SUM(B138:B141)</f>
        <v>437992492.45999914</v>
      </c>
      <c r="C142" s="61"/>
      <c r="D142" s="78">
        <f>SUM(D138:D141)</f>
        <v>5334</v>
      </c>
      <c r="E142" s="61"/>
      <c r="F142" s="54"/>
      <c r="G142" s="54"/>
      <c r="H142" s="61"/>
      <c r="I142" s="76">
        <f>SUM(I138:I141)</f>
        <v>429810201.63000023</v>
      </c>
      <c r="J142" s="61"/>
      <c r="K142" s="78">
        <f>SUM(K138:K141)</f>
        <v>5223</v>
      </c>
      <c r="L142" s="61"/>
      <c r="M142" s="54"/>
      <c r="N142" s="54"/>
      <c r="O142" s="61"/>
      <c r="P142" s="76">
        <f>SUM(P138:P141)</f>
        <v>418831651.51999974</v>
      </c>
      <c r="Q142" s="61"/>
      <c r="R142" s="78">
        <f>SUM(R138:R141)</f>
        <v>5161</v>
      </c>
      <c r="S142" s="61"/>
      <c r="T142" s="54"/>
      <c r="U142" s="54"/>
      <c r="V142" s="61"/>
      <c r="W142" s="76">
        <f>SUM(W138:W141)</f>
        <v>410279797.12999994</v>
      </c>
      <c r="X142" s="61"/>
      <c r="Y142" s="78">
        <f>SUM(Y138:Y141)</f>
        <v>5034</v>
      </c>
      <c r="Z142" s="61"/>
      <c r="AA142" s="54"/>
      <c r="AB142" s="54"/>
      <c r="AC142" s="61"/>
      <c r="AD142" s="76">
        <f>SUM(AD138:AD141)</f>
        <v>401738515.21999931</v>
      </c>
      <c r="AE142" s="61"/>
      <c r="AF142" s="78">
        <f>SUM(AF138:AF141)</f>
        <v>4946</v>
      </c>
      <c r="AG142" s="61"/>
      <c r="AH142" s="54"/>
      <c r="AI142" s="54"/>
      <c r="AJ142" s="61"/>
      <c r="AK142" s="76">
        <f>SUM(AK138:AK141)</f>
        <v>393645025.74000001</v>
      </c>
      <c r="AL142" s="61"/>
      <c r="AM142" s="78">
        <f>SUM(AM138:AM141)</f>
        <v>4827</v>
      </c>
      <c r="AN142" s="61"/>
      <c r="AO142" s="54"/>
      <c r="AP142" s="54"/>
      <c r="AQ142" s="61"/>
      <c r="AR142" s="76">
        <f>SUM(AR138:AR141)</f>
        <v>386450053.99999988</v>
      </c>
      <c r="AS142" s="61"/>
      <c r="AT142" s="78">
        <f>SUM(AT138:AT141)</f>
        <v>4739</v>
      </c>
      <c r="AU142" s="61"/>
      <c r="AV142" s="54"/>
      <c r="AW142" s="54"/>
      <c r="AX142" s="61"/>
      <c r="AY142" s="76">
        <f>SUM(AY138:AY141)</f>
        <v>374734246.65999925</v>
      </c>
      <c r="AZ142" s="61"/>
      <c r="BA142" s="78">
        <f>SUM(BA138:BA141)</f>
        <v>4635</v>
      </c>
      <c r="BB142" s="61"/>
      <c r="BC142" s="54"/>
      <c r="BD142" s="54"/>
      <c r="BE142" s="61"/>
      <c r="BF142" s="76">
        <f>SUM(BF138:BF141)</f>
        <v>365155948.08000004</v>
      </c>
      <c r="BG142" s="61"/>
      <c r="BH142" s="78">
        <f>SUM(BH138:BH141)</f>
        <v>4519</v>
      </c>
      <c r="BI142" s="61"/>
      <c r="BJ142" s="54"/>
      <c r="BK142" s="54"/>
      <c r="BL142" s="61"/>
      <c r="BM142" s="76">
        <f>SUM(BM138:BM141)</f>
        <v>356064848.36999923</v>
      </c>
      <c r="BN142" s="61"/>
      <c r="BO142" s="78">
        <f>SUM(BO138:BO141)</f>
        <v>4428</v>
      </c>
      <c r="BP142" s="61"/>
      <c r="BQ142" s="54"/>
      <c r="BR142" s="54"/>
      <c r="BS142" s="61"/>
      <c r="BT142" s="76">
        <f>SUM(BT138:BT141)</f>
        <v>347306760.21999955</v>
      </c>
      <c r="BU142" s="61"/>
      <c r="BV142" s="78">
        <f>SUM(BV138:BV141)</f>
        <v>4287</v>
      </c>
      <c r="BW142" s="61"/>
      <c r="BX142" s="54"/>
      <c r="BY142" s="54"/>
      <c r="BZ142" s="61"/>
      <c r="CA142" s="76">
        <f>SUM(CA138:CA141)</f>
        <v>339458542.95999986</v>
      </c>
      <c r="CB142" s="61"/>
      <c r="CC142" s="78">
        <f>SUM(CC138:CC141)</f>
        <v>4212</v>
      </c>
      <c r="CD142" s="61"/>
      <c r="CE142" s="54"/>
      <c r="CF142" s="54"/>
    </row>
    <row r="143" spans="1:84" ht="18.75" thickTop="1" x14ac:dyDescent="0.25">
      <c r="A143" s="61"/>
      <c r="B143" s="60"/>
      <c r="C143" s="61"/>
      <c r="D143" s="62"/>
      <c r="E143" s="61"/>
      <c r="F143" s="54"/>
      <c r="G143" s="54"/>
      <c r="H143" s="61"/>
      <c r="I143" s="60"/>
      <c r="J143" s="61"/>
      <c r="K143" s="62"/>
      <c r="L143" s="61"/>
      <c r="M143" s="54"/>
      <c r="N143" s="54"/>
      <c r="O143" s="61"/>
      <c r="P143" s="60"/>
      <c r="Q143" s="61"/>
      <c r="R143" s="62"/>
      <c r="S143" s="61"/>
      <c r="T143" s="54"/>
      <c r="U143" s="54"/>
      <c r="V143" s="61"/>
      <c r="W143" s="60"/>
      <c r="X143" s="61"/>
      <c r="Y143" s="62"/>
      <c r="Z143" s="61"/>
      <c r="AA143" s="54"/>
      <c r="AB143" s="54"/>
      <c r="AC143" s="61"/>
      <c r="AD143" s="60"/>
      <c r="AE143" s="61"/>
      <c r="AF143" s="62"/>
      <c r="AG143" s="61"/>
      <c r="AH143" s="54"/>
      <c r="AI143" s="54"/>
      <c r="AJ143" s="61"/>
      <c r="AK143" s="60"/>
      <c r="AL143" s="61"/>
      <c r="AM143" s="62"/>
      <c r="AN143" s="61"/>
      <c r="AO143" s="54"/>
      <c r="AP143" s="54"/>
      <c r="AQ143" s="61"/>
      <c r="AR143" s="60"/>
      <c r="AS143" s="61"/>
      <c r="AT143" s="62"/>
      <c r="AU143" s="61"/>
      <c r="AV143" s="54"/>
      <c r="AW143" s="54"/>
      <c r="AX143" s="61"/>
      <c r="AY143" s="60"/>
      <c r="AZ143" s="61"/>
      <c r="BA143" s="62"/>
      <c r="BB143" s="61"/>
      <c r="BC143" s="54"/>
      <c r="BD143" s="54"/>
      <c r="BE143" s="61"/>
      <c r="BF143" s="60"/>
      <c r="BG143" s="61"/>
      <c r="BH143" s="62"/>
      <c r="BI143" s="61"/>
      <c r="BJ143" s="54"/>
      <c r="BK143" s="54"/>
      <c r="BL143" s="61"/>
      <c r="BM143" s="60"/>
      <c r="BN143" s="61"/>
      <c r="BO143" s="62"/>
      <c r="BP143" s="61"/>
      <c r="BQ143" s="54"/>
      <c r="BR143" s="54"/>
      <c r="BS143" s="61"/>
      <c r="BT143" s="60"/>
      <c r="BU143" s="61"/>
      <c r="BV143" s="62"/>
      <c r="BW143" s="61"/>
      <c r="BX143" s="54"/>
      <c r="BY143" s="54"/>
      <c r="BZ143" s="61"/>
      <c r="CA143" s="60"/>
      <c r="CB143" s="61"/>
      <c r="CC143" s="62"/>
      <c r="CD143" s="61"/>
      <c r="CE143" s="54"/>
      <c r="CF143" s="54"/>
    </row>
    <row r="144" spans="1:84" ht="18" x14ac:dyDescent="0.25">
      <c r="A144" s="61"/>
      <c r="B144" s="60"/>
      <c r="C144" s="61"/>
      <c r="D144" s="62"/>
      <c r="E144" s="61"/>
      <c r="F144" s="54"/>
      <c r="G144" s="54"/>
      <c r="H144" s="61"/>
      <c r="I144" s="60"/>
      <c r="J144" s="61"/>
      <c r="K144" s="62"/>
      <c r="L144" s="61"/>
      <c r="M144" s="54"/>
      <c r="N144" s="54"/>
      <c r="O144" s="61"/>
      <c r="P144" s="60"/>
      <c r="Q144" s="61"/>
      <c r="R144" s="62"/>
      <c r="S144" s="61"/>
      <c r="T144" s="54"/>
      <c r="U144" s="54"/>
      <c r="V144" s="61"/>
      <c r="W144" s="60"/>
      <c r="X144" s="61"/>
      <c r="Y144" s="62"/>
      <c r="Z144" s="61"/>
      <c r="AA144" s="54"/>
      <c r="AB144" s="54"/>
      <c r="AC144" s="61"/>
      <c r="AD144" s="60"/>
      <c r="AE144" s="61"/>
      <c r="AF144" s="62"/>
      <c r="AG144" s="61"/>
      <c r="AH144" s="54"/>
      <c r="AI144" s="54"/>
      <c r="AJ144" s="61"/>
      <c r="AK144" s="60"/>
      <c r="AL144" s="61"/>
      <c r="AM144" s="62"/>
      <c r="AN144" s="61"/>
      <c r="AO144" s="54"/>
      <c r="AP144" s="54"/>
      <c r="AQ144" s="61"/>
      <c r="AR144" s="60"/>
      <c r="AS144" s="61"/>
      <c r="AT144" s="62"/>
      <c r="AU144" s="61"/>
      <c r="AV144" s="54"/>
      <c r="AW144" s="54"/>
      <c r="AX144" s="61"/>
      <c r="AY144" s="60"/>
      <c r="AZ144" s="61"/>
      <c r="BA144" s="62"/>
      <c r="BB144" s="61"/>
      <c r="BC144" s="54"/>
      <c r="BD144" s="54"/>
      <c r="BE144" s="61"/>
      <c r="BF144" s="60"/>
      <c r="BG144" s="61"/>
      <c r="BH144" s="62"/>
      <c r="BI144" s="61"/>
      <c r="BJ144" s="54"/>
      <c r="BK144" s="54"/>
      <c r="BL144" s="61"/>
      <c r="BM144" s="60"/>
      <c r="BN144" s="61"/>
      <c r="BO144" s="62"/>
      <c r="BP144" s="61"/>
      <c r="BQ144" s="54"/>
      <c r="BR144" s="54"/>
      <c r="BS144" s="61"/>
      <c r="BT144" s="60"/>
      <c r="BU144" s="61"/>
      <c r="BV144" s="62"/>
      <c r="BW144" s="61"/>
      <c r="BX144" s="54"/>
      <c r="BY144" s="54"/>
      <c r="BZ144" s="61"/>
      <c r="CA144" s="60"/>
      <c r="CB144" s="61"/>
      <c r="CC144" s="62"/>
      <c r="CD144" s="61"/>
      <c r="CE144" s="54"/>
      <c r="CF144" s="54"/>
    </row>
    <row r="145" spans="1:84" ht="18" x14ac:dyDescent="0.25">
      <c r="A145" s="61"/>
      <c r="B145" s="60"/>
      <c r="C145" s="61"/>
      <c r="D145" s="62"/>
      <c r="E145" s="61"/>
      <c r="F145" s="54"/>
      <c r="G145" s="54"/>
      <c r="H145" s="61"/>
      <c r="I145" s="60"/>
      <c r="J145" s="61"/>
      <c r="K145" s="62"/>
      <c r="L145" s="61"/>
      <c r="M145" s="54"/>
      <c r="N145" s="54"/>
      <c r="O145" s="61"/>
      <c r="P145" s="60"/>
      <c r="Q145" s="61"/>
      <c r="R145" s="62"/>
      <c r="S145" s="61"/>
      <c r="T145" s="54"/>
      <c r="U145" s="54"/>
      <c r="V145" s="61"/>
      <c r="W145" s="60"/>
      <c r="X145" s="61"/>
      <c r="Y145" s="62"/>
      <c r="Z145" s="61"/>
      <c r="AA145" s="54"/>
      <c r="AB145" s="54"/>
      <c r="AC145" s="61"/>
      <c r="AD145" s="60"/>
      <c r="AE145" s="61"/>
      <c r="AF145" s="62"/>
      <c r="AG145" s="61"/>
      <c r="AH145" s="54"/>
      <c r="AI145" s="54"/>
      <c r="AJ145" s="61"/>
      <c r="AK145" s="60"/>
      <c r="AL145" s="61"/>
      <c r="AM145" s="62"/>
      <c r="AN145" s="61"/>
      <c r="AO145" s="54"/>
      <c r="AP145" s="54"/>
      <c r="AQ145" s="61"/>
      <c r="AR145" s="60"/>
      <c r="AS145" s="61"/>
      <c r="AT145" s="62"/>
      <c r="AU145" s="61"/>
      <c r="AV145" s="54"/>
      <c r="AW145" s="54"/>
      <c r="AX145" s="61"/>
      <c r="AY145" s="60"/>
      <c r="AZ145" s="61"/>
      <c r="BA145" s="62"/>
      <c r="BB145" s="61"/>
      <c r="BC145" s="54"/>
      <c r="BD145" s="54"/>
      <c r="BE145" s="61"/>
      <c r="BF145" s="60"/>
      <c r="BG145" s="61"/>
      <c r="BH145" s="62"/>
      <c r="BI145" s="61"/>
      <c r="BJ145" s="54"/>
      <c r="BK145" s="54"/>
      <c r="BL145" s="61"/>
      <c r="BM145" s="60"/>
      <c r="BN145" s="61"/>
      <c r="BO145" s="62"/>
      <c r="BP145" s="61"/>
      <c r="BQ145" s="54"/>
      <c r="BR145" s="54"/>
      <c r="BS145" s="61"/>
      <c r="BT145" s="60"/>
      <c r="BU145" s="61"/>
      <c r="BV145" s="62"/>
      <c r="BW145" s="61"/>
      <c r="BX145" s="54"/>
      <c r="BY145" s="54"/>
      <c r="BZ145" s="61"/>
      <c r="CA145" s="60"/>
      <c r="CB145" s="61"/>
      <c r="CC145" s="62"/>
      <c r="CD145" s="61"/>
      <c r="CE145" s="54"/>
      <c r="CF145" s="54"/>
    </row>
    <row r="146" spans="1:84" ht="18.75" x14ac:dyDescent="0.3">
      <c r="A146" s="59" t="s">
        <v>79</v>
      </c>
      <c r="B146" s="60"/>
      <c r="C146" s="61"/>
      <c r="D146" s="62"/>
      <c r="E146" s="61"/>
      <c r="F146" s="54"/>
      <c r="G146" s="54"/>
      <c r="H146" s="59" t="s">
        <v>79</v>
      </c>
      <c r="I146" s="60"/>
      <c r="J146" s="61"/>
      <c r="K146" s="62"/>
      <c r="L146" s="61"/>
      <c r="M146" s="54"/>
      <c r="N146" s="54"/>
      <c r="O146" s="59" t="s">
        <v>79</v>
      </c>
      <c r="P146" s="60"/>
      <c r="Q146" s="61"/>
      <c r="R146" s="62"/>
      <c r="S146" s="61"/>
      <c r="T146" s="54"/>
      <c r="U146" s="54"/>
      <c r="V146" s="59" t="s">
        <v>79</v>
      </c>
      <c r="W146" s="60"/>
      <c r="X146" s="61"/>
      <c r="Y146" s="62"/>
      <c r="Z146" s="61"/>
      <c r="AA146" s="54"/>
      <c r="AB146" s="54"/>
      <c r="AC146" s="59" t="s">
        <v>79</v>
      </c>
      <c r="AD146" s="60"/>
      <c r="AE146" s="61"/>
      <c r="AF146" s="62"/>
      <c r="AG146" s="61"/>
      <c r="AH146" s="54"/>
      <c r="AI146" s="54"/>
      <c r="AJ146" s="59" t="s">
        <v>79</v>
      </c>
      <c r="AK146" s="60"/>
      <c r="AL146" s="61"/>
      <c r="AM146" s="62"/>
      <c r="AN146" s="61"/>
      <c r="AO146" s="54"/>
      <c r="AP146" s="54"/>
      <c r="AQ146" s="59" t="s">
        <v>79</v>
      </c>
      <c r="AR146" s="60"/>
      <c r="AS146" s="61"/>
      <c r="AT146" s="62"/>
      <c r="AU146" s="61"/>
      <c r="AV146" s="54"/>
      <c r="AW146" s="54"/>
      <c r="AX146" s="59" t="s">
        <v>79</v>
      </c>
      <c r="AY146" s="60"/>
      <c r="AZ146" s="61"/>
      <c r="BA146" s="62"/>
      <c r="BB146" s="61"/>
      <c r="BC146" s="54"/>
      <c r="BD146" s="54"/>
      <c r="BE146" s="59" t="s">
        <v>79</v>
      </c>
      <c r="BF146" s="60"/>
      <c r="BG146" s="61"/>
      <c r="BH146" s="62"/>
      <c r="BI146" s="61"/>
      <c r="BJ146" s="54"/>
      <c r="BK146" s="54"/>
      <c r="BL146" s="59" t="s">
        <v>79</v>
      </c>
      <c r="BM146" s="60"/>
      <c r="BN146" s="61"/>
      <c r="BO146" s="62"/>
      <c r="BP146" s="61"/>
      <c r="BQ146" s="54"/>
      <c r="BR146" s="54"/>
      <c r="BS146" s="59" t="s">
        <v>79</v>
      </c>
      <c r="BT146" s="60"/>
      <c r="BU146" s="61"/>
      <c r="BV146" s="62"/>
      <c r="BW146" s="61"/>
      <c r="BX146" s="54"/>
      <c r="BY146" s="54"/>
      <c r="BZ146" s="59" t="s">
        <v>79</v>
      </c>
      <c r="CA146" s="60"/>
      <c r="CB146" s="61"/>
      <c r="CC146" s="62"/>
      <c r="CD146" s="61"/>
      <c r="CE146" s="54"/>
      <c r="CF146" s="54"/>
    </row>
    <row r="147" spans="1:84" ht="18" x14ac:dyDescent="0.25">
      <c r="A147" s="63"/>
      <c r="B147" s="64"/>
      <c r="C147" s="63"/>
      <c r="D147" s="65"/>
      <c r="E147" s="63"/>
      <c r="F147" s="54"/>
      <c r="G147" s="54"/>
      <c r="H147" s="63"/>
      <c r="I147" s="64"/>
      <c r="J147" s="63"/>
      <c r="K147" s="65"/>
      <c r="L147" s="63"/>
      <c r="M147" s="54"/>
      <c r="N147" s="54"/>
      <c r="O147" s="63"/>
      <c r="P147" s="64"/>
      <c r="Q147" s="63"/>
      <c r="R147" s="65"/>
      <c r="S147" s="63"/>
      <c r="T147" s="54"/>
      <c r="U147" s="54"/>
      <c r="V147" s="63"/>
      <c r="W147" s="64"/>
      <c r="X147" s="63"/>
      <c r="Y147" s="65"/>
      <c r="Z147" s="63"/>
      <c r="AA147" s="54"/>
      <c r="AB147" s="54"/>
      <c r="AC147" s="63"/>
      <c r="AD147" s="64"/>
      <c r="AE147" s="63"/>
      <c r="AF147" s="65"/>
      <c r="AG147" s="63"/>
      <c r="AH147" s="54"/>
      <c r="AI147" s="54"/>
      <c r="AJ147" s="63"/>
      <c r="AK147" s="64"/>
      <c r="AL147" s="63"/>
      <c r="AM147" s="65"/>
      <c r="AN147" s="63"/>
      <c r="AO147" s="54"/>
      <c r="AP147" s="54"/>
      <c r="AQ147" s="63"/>
      <c r="AR147" s="64"/>
      <c r="AS147" s="63"/>
      <c r="AT147" s="65"/>
      <c r="AU147" s="63"/>
      <c r="AV147" s="54"/>
      <c r="AW147" s="54"/>
      <c r="AX147" s="63"/>
      <c r="AY147" s="64"/>
      <c r="AZ147" s="63"/>
      <c r="BA147" s="65"/>
      <c r="BB147" s="63"/>
      <c r="BC147" s="54"/>
      <c r="BD147" s="54"/>
      <c r="BE147" s="63"/>
      <c r="BF147" s="64"/>
      <c r="BG147" s="63"/>
      <c r="BH147" s="65"/>
      <c r="BI147" s="63"/>
      <c r="BJ147" s="54"/>
      <c r="BK147" s="54"/>
      <c r="BL147" s="63"/>
      <c r="BM147" s="64"/>
      <c r="BN147" s="63"/>
      <c r="BO147" s="65"/>
      <c r="BP147" s="63"/>
      <c r="BQ147" s="54"/>
      <c r="BR147" s="54"/>
      <c r="BS147" s="63"/>
      <c r="BT147" s="64"/>
      <c r="BU147" s="63"/>
      <c r="BV147" s="65"/>
      <c r="BW147" s="63"/>
      <c r="BX147" s="54"/>
      <c r="BY147" s="54"/>
      <c r="BZ147" s="63"/>
      <c r="CA147" s="64"/>
      <c r="CB147" s="63"/>
      <c r="CC147" s="65"/>
      <c r="CD147" s="63"/>
      <c r="CE147" s="54"/>
      <c r="CF147" s="54"/>
    </row>
    <row r="148" spans="1:84" ht="72" x14ac:dyDescent="0.25">
      <c r="A148" s="66" t="s">
        <v>105</v>
      </c>
      <c r="B148" s="67" t="s">
        <v>107</v>
      </c>
      <c r="C148" s="68" t="s">
        <v>69</v>
      </c>
      <c r="D148" s="69" t="s">
        <v>70</v>
      </c>
      <c r="E148" s="68" t="s">
        <v>69</v>
      </c>
      <c r="F148" s="54"/>
      <c r="G148" s="54"/>
      <c r="H148" s="66" t="s">
        <v>105</v>
      </c>
      <c r="I148" s="67" t="s">
        <v>107</v>
      </c>
      <c r="J148" s="68" t="s">
        <v>69</v>
      </c>
      <c r="K148" s="69" t="s">
        <v>70</v>
      </c>
      <c r="L148" s="68" t="s">
        <v>69</v>
      </c>
      <c r="M148" s="54"/>
      <c r="N148" s="54"/>
      <c r="O148" s="66" t="s">
        <v>105</v>
      </c>
      <c r="P148" s="67" t="s">
        <v>107</v>
      </c>
      <c r="Q148" s="68" t="s">
        <v>69</v>
      </c>
      <c r="R148" s="69" t="s">
        <v>70</v>
      </c>
      <c r="S148" s="68" t="s">
        <v>69</v>
      </c>
      <c r="T148" s="54"/>
      <c r="U148" s="54"/>
      <c r="V148" s="66" t="s">
        <v>105</v>
      </c>
      <c r="W148" s="67" t="s">
        <v>107</v>
      </c>
      <c r="X148" s="68" t="s">
        <v>69</v>
      </c>
      <c r="Y148" s="69" t="s">
        <v>70</v>
      </c>
      <c r="Z148" s="68" t="s">
        <v>69</v>
      </c>
      <c r="AA148" s="54"/>
      <c r="AB148" s="54"/>
      <c r="AC148" s="66" t="s">
        <v>105</v>
      </c>
      <c r="AD148" s="67" t="s">
        <v>107</v>
      </c>
      <c r="AE148" s="68" t="s">
        <v>69</v>
      </c>
      <c r="AF148" s="69" t="s">
        <v>70</v>
      </c>
      <c r="AG148" s="68" t="s">
        <v>69</v>
      </c>
      <c r="AH148" s="54"/>
      <c r="AI148" s="54"/>
      <c r="AJ148" s="66" t="s">
        <v>105</v>
      </c>
      <c r="AK148" s="67" t="s">
        <v>107</v>
      </c>
      <c r="AL148" s="68" t="s">
        <v>69</v>
      </c>
      <c r="AM148" s="69" t="s">
        <v>70</v>
      </c>
      <c r="AN148" s="68" t="s">
        <v>69</v>
      </c>
      <c r="AO148" s="54"/>
      <c r="AP148" s="54"/>
      <c r="AQ148" s="66" t="s">
        <v>105</v>
      </c>
      <c r="AR148" s="67" t="s">
        <v>107</v>
      </c>
      <c r="AS148" s="68" t="s">
        <v>69</v>
      </c>
      <c r="AT148" s="69" t="s">
        <v>70</v>
      </c>
      <c r="AU148" s="68" t="s">
        <v>69</v>
      </c>
      <c r="AV148" s="54"/>
      <c r="AW148" s="54"/>
      <c r="AX148" s="66" t="s">
        <v>105</v>
      </c>
      <c r="AY148" s="67" t="s">
        <v>107</v>
      </c>
      <c r="AZ148" s="68" t="s">
        <v>69</v>
      </c>
      <c r="BA148" s="69" t="s">
        <v>70</v>
      </c>
      <c r="BB148" s="68" t="s">
        <v>69</v>
      </c>
      <c r="BC148" s="54"/>
      <c r="BD148" s="54"/>
      <c r="BE148" s="66" t="s">
        <v>105</v>
      </c>
      <c r="BF148" s="67" t="s">
        <v>107</v>
      </c>
      <c r="BG148" s="68" t="s">
        <v>69</v>
      </c>
      <c r="BH148" s="69" t="s">
        <v>70</v>
      </c>
      <c r="BI148" s="68" t="s">
        <v>69</v>
      </c>
      <c r="BJ148" s="54"/>
      <c r="BK148" s="54"/>
      <c r="BL148" s="66" t="s">
        <v>105</v>
      </c>
      <c r="BM148" s="67" t="s">
        <v>107</v>
      </c>
      <c r="BN148" s="68" t="s">
        <v>69</v>
      </c>
      <c r="BO148" s="69" t="s">
        <v>70</v>
      </c>
      <c r="BP148" s="68" t="s">
        <v>69</v>
      </c>
      <c r="BQ148" s="54"/>
      <c r="BR148" s="54"/>
      <c r="BS148" s="66" t="s">
        <v>105</v>
      </c>
      <c r="BT148" s="67" t="s">
        <v>107</v>
      </c>
      <c r="BU148" s="68" t="s">
        <v>69</v>
      </c>
      <c r="BV148" s="69" t="s">
        <v>70</v>
      </c>
      <c r="BW148" s="68" t="s">
        <v>69</v>
      </c>
      <c r="BX148" s="54"/>
      <c r="BY148" s="54"/>
      <c r="BZ148" s="66" t="s">
        <v>105</v>
      </c>
      <c r="CA148" s="67" t="s">
        <v>107</v>
      </c>
      <c r="CB148" s="68" t="s">
        <v>69</v>
      </c>
      <c r="CC148" s="69" t="s">
        <v>70</v>
      </c>
      <c r="CD148" s="68" t="s">
        <v>69</v>
      </c>
      <c r="CE148" s="54"/>
      <c r="CF148" s="54"/>
    </row>
    <row r="149" spans="1:84" ht="18" x14ac:dyDescent="0.25">
      <c r="A149" s="63"/>
      <c r="B149" s="64"/>
      <c r="C149" s="63"/>
      <c r="D149" s="65"/>
      <c r="E149" s="63"/>
      <c r="F149" s="54"/>
      <c r="G149" s="54"/>
      <c r="H149" s="63"/>
      <c r="I149" s="64"/>
      <c r="J149" s="63"/>
      <c r="K149" s="65"/>
      <c r="L149" s="63"/>
      <c r="M149" s="54"/>
      <c r="N149" s="54"/>
      <c r="O149" s="63"/>
      <c r="P149" s="64"/>
      <c r="Q149" s="63"/>
      <c r="R149" s="65"/>
      <c r="S149" s="63"/>
      <c r="T149" s="54"/>
      <c r="U149" s="54"/>
      <c r="V149" s="63"/>
      <c r="W149" s="64"/>
      <c r="X149" s="63"/>
      <c r="Y149" s="65"/>
      <c r="Z149" s="63"/>
      <c r="AA149" s="54"/>
      <c r="AB149" s="54"/>
      <c r="AC149" s="63"/>
      <c r="AD149" s="64"/>
      <c r="AE149" s="63"/>
      <c r="AF149" s="65"/>
      <c r="AG149" s="63"/>
      <c r="AH149" s="54"/>
      <c r="AI149" s="54"/>
      <c r="AJ149" s="63"/>
      <c r="AK149" s="64"/>
      <c r="AL149" s="63"/>
      <c r="AM149" s="65"/>
      <c r="AN149" s="63"/>
      <c r="AO149" s="54"/>
      <c r="AP149" s="54"/>
      <c r="AQ149" s="63"/>
      <c r="AR149" s="64"/>
      <c r="AS149" s="63"/>
      <c r="AT149" s="65"/>
      <c r="AU149" s="63"/>
      <c r="AV149" s="54"/>
      <c r="AW149" s="54"/>
      <c r="AX149" s="63"/>
      <c r="AY149" s="64"/>
      <c r="AZ149" s="63"/>
      <c r="BA149" s="65"/>
      <c r="BB149" s="63"/>
      <c r="BC149" s="54"/>
      <c r="BD149" s="54"/>
      <c r="BE149" s="63"/>
      <c r="BF149" s="64"/>
      <c r="BG149" s="63"/>
      <c r="BH149" s="65"/>
      <c r="BI149" s="63"/>
      <c r="BJ149" s="54"/>
      <c r="BK149" s="54"/>
      <c r="BL149" s="63"/>
      <c r="BM149" s="64"/>
      <c r="BN149" s="63"/>
      <c r="BO149" s="65"/>
      <c r="BP149" s="63"/>
      <c r="BQ149" s="54"/>
      <c r="BR149" s="54"/>
      <c r="BS149" s="63"/>
      <c r="BT149" s="64"/>
      <c r="BU149" s="63"/>
      <c r="BV149" s="65"/>
      <c r="BW149" s="63"/>
      <c r="BX149" s="54"/>
      <c r="BY149" s="54"/>
      <c r="BZ149" s="63"/>
      <c r="CA149" s="64"/>
      <c r="CB149" s="63"/>
      <c r="CC149" s="65"/>
      <c r="CD149" s="63"/>
      <c r="CE149" s="54"/>
      <c r="CF149" s="54"/>
    </row>
    <row r="150" spans="1:84" ht="18" x14ac:dyDescent="0.25">
      <c r="A150" s="84" t="s">
        <v>92</v>
      </c>
      <c r="B150" s="60">
        <v>0</v>
      </c>
      <c r="C150" s="71">
        <v>0</v>
      </c>
      <c r="D150" s="62">
        <v>0</v>
      </c>
      <c r="E150" s="71">
        <v>0</v>
      </c>
      <c r="F150" s="54"/>
      <c r="G150" s="54"/>
      <c r="H150" s="84" t="s">
        <v>92</v>
      </c>
      <c r="I150" s="60">
        <v>0</v>
      </c>
      <c r="J150" s="71">
        <v>0</v>
      </c>
      <c r="K150" s="62">
        <v>0</v>
      </c>
      <c r="L150" s="71">
        <v>0</v>
      </c>
      <c r="M150" s="54"/>
      <c r="N150" s="54"/>
      <c r="O150" s="84" t="s">
        <v>92</v>
      </c>
      <c r="P150" s="60">
        <v>0</v>
      </c>
      <c r="Q150" s="71">
        <v>0</v>
      </c>
      <c r="R150" s="62">
        <v>0</v>
      </c>
      <c r="S150" s="71">
        <v>0</v>
      </c>
      <c r="T150" s="54"/>
      <c r="U150" s="54"/>
      <c r="V150" s="84" t="s">
        <v>92</v>
      </c>
      <c r="W150" s="60">
        <v>0</v>
      </c>
      <c r="X150" s="71">
        <v>0</v>
      </c>
      <c r="Y150" s="62">
        <v>0</v>
      </c>
      <c r="Z150" s="71">
        <v>0</v>
      </c>
      <c r="AA150" s="54"/>
      <c r="AB150" s="54"/>
      <c r="AC150" s="84" t="s">
        <v>92</v>
      </c>
      <c r="AD150" s="60">
        <v>0</v>
      </c>
      <c r="AE150" s="71">
        <v>0</v>
      </c>
      <c r="AF150" s="62">
        <v>0</v>
      </c>
      <c r="AG150" s="71">
        <v>0</v>
      </c>
      <c r="AH150" s="54"/>
      <c r="AI150" s="54"/>
      <c r="AJ150" s="84" t="s">
        <v>92</v>
      </c>
      <c r="AK150" s="60">
        <v>0</v>
      </c>
      <c r="AL150" s="71">
        <v>0</v>
      </c>
      <c r="AM150" s="62">
        <v>0</v>
      </c>
      <c r="AN150" s="71">
        <v>0</v>
      </c>
      <c r="AO150" s="54"/>
      <c r="AP150" s="54"/>
      <c r="AQ150" s="84" t="s">
        <v>92</v>
      </c>
      <c r="AR150" s="60">
        <v>0</v>
      </c>
      <c r="AS150" s="71">
        <v>0</v>
      </c>
      <c r="AT150" s="62">
        <v>0</v>
      </c>
      <c r="AU150" s="71">
        <v>0</v>
      </c>
      <c r="AV150" s="54"/>
      <c r="AW150" s="54"/>
      <c r="AX150" s="84" t="s">
        <v>92</v>
      </c>
      <c r="AY150" s="60">
        <v>0</v>
      </c>
      <c r="AZ150" s="71">
        <v>0</v>
      </c>
      <c r="BA150" s="62">
        <v>0</v>
      </c>
      <c r="BB150" s="71">
        <v>0</v>
      </c>
      <c r="BC150" s="54"/>
      <c r="BD150" s="54"/>
      <c r="BE150" s="84" t="s">
        <v>92</v>
      </c>
      <c r="BF150" s="60">
        <v>0</v>
      </c>
      <c r="BG150" s="71">
        <v>0</v>
      </c>
      <c r="BH150" s="62">
        <v>0</v>
      </c>
      <c r="BI150" s="71">
        <v>0</v>
      </c>
      <c r="BJ150" s="54"/>
      <c r="BK150" s="54"/>
      <c r="BL150" s="84" t="s">
        <v>92</v>
      </c>
      <c r="BM150" s="60">
        <v>0</v>
      </c>
      <c r="BN150" s="71">
        <v>0</v>
      </c>
      <c r="BO150" s="62">
        <v>0</v>
      </c>
      <c r="BP150" s="71">
        <v>0</v>
      </c>
      <c r="BQ150" s="54"/>
      <c r="BR150" s="54"/>
      <c r="BS150" s="84" t="s">
        <v>92</v>
      </c>
      <c r="BT150" s="60">
        <v>0</v>
      </c>
      <c r="BU150" s="71">
        <v>0</v>
      </c>
      <c r="BV150" s="62">
        <v>0</v>
      </c>
      <c r="BW150" s="71">
        <v>0</v>
      </c>
      <c r="BX150" s="54"/>
      <c r="BY150" s="54"/>
      <c r="BZ150" s="84" t="s">
        <v>92</v>
      </c>
      <c r="CA150" s="60">
        <v>0</v>
      </c>
      <c r="CB150" s="71">
        <v>0</v>
      </c>
      <c r="CC150" s="62">
        <v>0</v>
      </c>
      <c r="CD150" s="71">
        <v>0</v>
      </c>
      <c r="CE150" s="54"/>
      <c r="CF150" s="54"/>
    </row>
    <row r="151" spans="1:84" ht="18" x14ac:dyDescent="0.25">
      <c r="A151" s="61">
        <v>1995</v>
      </c>
      <c r="B151" s="60">
        <v>90827.05</v>
      </c>
      <c r="C151" s="71">
        <v>2.0737124851128572E-4</v>
      </c>
      <c r="D151" s="62">
        <v>1</v>
      </c>
      <c r="E151" s="71">
        <v>1.8747656542932134E-4</v>
      </c>
      <c r="F151" s="54"/>
      <c r="G151" s="54"/>
      <c r="H151" s="61">
        <v>1995</v>
      </c>
      <c r="I151" s="60">
        <v>95346.41</v>
      </c>
      <c r="J151" s="71">
        <v>2.2179660585834899E-4</v>
      </c>
      <c r="K151" s="62">
        <v>1</v>
      </c>
      <c r="L151" s="71">
        <v>1.9142419601837673E-4</v>
      </c>
      <c r="M151" s="54"/>
      <c r="N151" s="54"/>
      <c r="O151" s="61">
        <v>1995</v>
      </c>
      <c r="P151" s="60">
        <v>94967.14</v>
      </c>
      <c r="Q151" s="71">
        <v>2.2674298767858336E-4</v>
      </c>
      <c r="R151" s="62">
        <v>1</v>
      </c>
      <c r="S151" s="71">
        <v>1.9376089905057158E-4</v>
      </c>
      <c r="T151" s="54"/>
      <c r="U151" s="54"/>
      <c r="V151" s="61">
        <v>1995</v>
      </c>
      <c r="W151" s="60">
        <v>94608.35</v>
      </c>
      <c r="X151" s="71">
        <v>2.3059470795736686E-4</v>
      </c>
      <c r="Y151" s="62">
        <v>1</v>
      </c>
      <c r="Z151" s="71">
        <v>1.9864918553833929E-4</v>
      </c>
      <c r="AA151" s="54"/>
      <c r="AB151" s="54"/>
      <c r="AC151" s="61">
        <v>1995</v>
      </c>
      <c r="AD151" s="60">
        <v>94247.71</v>
      </c>
      <c r="AE151" s="71">
        <v>2.3459963739943688E-4</v>
      </c>
      <c r="AF151" s="62">
        <v>1</v>
      </c>
      <c r="AG151" s="71">
        <v>2.0218358269308531E-4</v>
      </c>
      <c r="AH151" s="54"/>
      <c r="AI151" s="54"/>
      <c r="AJ151" s="61">
        <v>1995</v>
      </c>
      <c r="AK151" s="60">
        <v>93885.2</v>
      </c>
      <c r="AL151" s="71">
        <v>2.3850218816688564E-4</v>
      </c>
      <c r="AM151" s="62">
        <v>1</v>
      </c>
      <c r="AN151" s="71">
        <v>2.0716801325875285E-4</v>
      </c>
      <c r="AO151" s="54"/>
      <c r="AP151" s="54"/>
      <c r="AQ151" s="61">
        <v>1995</v>
      </c>
      <c r="AR151" s="60">
        <v>94040.43</v>
      </c>
      <c r="AS151" s="71">
        <v>2.433443313738029E-4</v>
      </c>
      <c r="AT151" s="62">
        <v>1</v>
      </c>
      <c r="AU151" s="71">
        <v>2.1101498206372652E-4</v>
      </c>
      <c r="AV151" s="54"/>
      <c r="AW151" s="54"/>
      <c r="AX151" s="61">
        <v>1995</v>
      </c>
      <c r="AY151" s="60">
        <v>96365.57</v>
      </c>
      <c r="AZ151" s="71">
        <v>2.5715709428456214E-4</v>
      </c>
      <c r="BA151" s="62">
        <v>1</v>
      </c>
      <c r="BB151" s="71">
        <v>2.1574973031283711E-4</v>
      </c>
      <c r="BC151" s="54"/>
      <c r="BD151" s="54"/>
      <c r="BE151" s="61">
        <v>1995</v>
      </c>
      <c r="BF151" s="60">
        <v>96056.53</v>
      </c>
      <c r="BG151" s="71">
        <v>2.6305618326927948E-4</v>
      </c>
      <c r="BH151" s="62">
        <v>1</v>
      </c>
      <c r="BI151" s="71">
        <v>2.2128789555211331E-4</v>
      </c>
      <c r="BJ151" s="54"/>
      <c r="BK151" s="54"/>
      <c r="BL151" s="61">
        <v>1995</v>
      </c>
      <c r="BM151" s="60">
        <v>96763.58</v>
      </c>
      <c r="BN151" s="71">
        <v>2.7175830594613923E-4</v>
      </c>
      <c r="BO151" s="62">
        <v>1</v>
      </c>
      <c r="BP151" s="71">
        <v>2.2583559168925022E-4</v>
      </c>
      <c r="BQ151" s="54"/>
      <c r="BR151" s="54"/>
      <c r="BS151" s="61">
        <v>1995</v>
      </c>
      <c r="BT151" s="60">
        <v>96476.86</v>
      </c>
      <c r="BU151" s="71">
        <v>2.7778572446700203E-4</v>
      </c>
      <c r="BV151" s="62">
        <v>1</v>
      </c>
      <c r="BW151" s="71">
        <v>2.3326335432703523E-4</v>
      </c>
      <c r="BX151" s="54"/>
      <c r="BY151" s="54"/>
      <c r="BZ151" s="61">
        <v>1995</v>
      </c>
      <c r="CA151" s="60">
        <v>96186.35</v>
      </c>
      <c r="CB151" s="71">
        <v>2.8335227377481012E-4</v>
      </c>
      <c r="CC151" s="62">
        <v>1</v>
      </c>
      <c r="CD151" s="71">
        <v>2.3741690408357076E-4</v>
      </c>
      <c r="CE151" s="54"/>
      <c r="CF151" s="54"/>
    </row>
    <row r="152" spans="1:84" ht="18" x14ac:dyDescent="0.25">
      <c r="A152" s="61">
        <v>1996</v>
      </c>
      <c r="B152" s="60">
        <v>442955.82</v>
      </c>
      <c r="C152" s="71">
        <v>1.0113319922725702E-3</v>
      </c>
      <c r="D152" s="62">
        <v>12</v>
      </c>
      <c r="E152" s="71">
        <v>2.2497187851518562E-3</v>
      </c>
      <c r="F152" s="54"/>
      <c r="G152" s="54"/>
      <c r="H152" s="61">
        <v>1996</v>
      </c>
      <c r="I152" s="60">
        <v>499636.65</v>
      </c>
      <c r="J152" s="71">
        <v>1.162264139073887E-3</v>
      </c>
      <c r="K152" s="62">
        <v>12</v>
      </c>
      <c r="L152" s="71">
        <v>2.2970903522205209E-3</v>
      </c>
      <c r="M152" s="54"/>
      <c r="N152" s="54"/>
      <c r="O152" s="61">
        <v>1996</v>
      </c>
      <c r="P152" s="60">
        <v>510444.32</v>
      </c>
      <c r="Q152" s="71">
        <v>1.2187338711091319E-3</v>
      </c>
      <c r="R152" s="62">
        <v>12</v>
      </c>
      <c r="S152" s="71">
        <v>2.325130788606859E-3</v>
      </c>
      <c r="T152" s="54"/>
      <c r="U152" s="54"/>
      <c r="V152" s="61">
        <v>1996</v>
      </c>
      <c r="W152" s="60">
        <v>514279.42</v>
      </c>
      <c r="X152" s="71">
        <v>1.2534846307263999E-3</v>
      </c>
      <c r="Y152" s="62">
        <v>12</v>
      </c>
      <c r="Z152" s="71">
        <v>2.3837902264600714E-3</v>
      </c>
      <c r="AA152" s="54"/>
      <c r="AB152" s="54"/>
      <c r="AC152" s="61">
        <v>1996</v>
      </c>
      <c r="AD152" s="60">
        <v>525502</v>
      </c>
      <c r="AE152" s="71">
        <v>1.3080697520680223E-3</v>
      </c>
      <c r="AF152" s="62">
        <v>12</v>
      </c>
      <c r="AG152" s="71">
        <v>2.4262029923170238E-3</v>
      </c>
      <c r="AH152" s="54"/>
      <c r="AI152" s="54"/>
      <c r="AJ152" s="61">
        <v>1996</v>
      </c>
      <c r="AK152" s="60">
        <v>526839.43999999994</v>
      </c>
      <c r="AL152" s="71">
        <v>1.3383617359564305E-3</v>
      </c>
      <c r="AM152" s="62">
        <v>12</v>
      </c>
      <c r="AN152" s="71">
        <v>2.486016159105034E-3</v>
      </c>
      <c r="AO152" s="54"/>
      <c r="AP152" s="54"/>
      <c r="AQ152" s="61">
        <v>1996</v>
      </c>
      <c r="AR152" s="60">
        <v>454744.69</v>
      </c>
      <c r="AS152" s="71">
        <v>1.1767230597928707E-3</v>
      </c>
      <c r="AT152" s="62">
        <v>10</v>
      </c>
      <c r="AU152" s="71">
        <v>2.1101498206372651E-3</v>
      </c>
      <c r="AV152" s="54"/>
      <c r="AW152" s="54"/>
      <c r="AX152" s="61">
        <v>1996</v>
      </c>
      <c r="AY152" s="60">
        <v>408463.12</v>
      </c>
      <c r="AZ152" s="71">
        <v>1.0900074483200422E-3</v>
      </c>
      <c r="BA152" s="62">
        <v>10</v>
      </c>
      <c r="BB152" s="71">
        <v>2.1574973031283709E-3</v>
      </c>
      <c r="BC152" s="54"/>
      <c r="BD152" s="54"/>
      <c r="BE152" s="61">
        <v>1996</v>
      </c>
      <c r="BF152" s="60">
        <v>413454.24</v>
      </c>
      <c r="BG152" s="71">
        <v>1.1322675754672864E-3</v>
      </c>
      <c r="BH152" s="62">
        <v>10</v>
      </c>
      <c r="BI152" s="71">
        <v>2.2128789555211329E-3</v>
      </c>
      <c r="BJ152" s="54"/>
      <c r="BK152" s="54"/>
      <c r="BL152" s="61">
        <v>1996</v>
      </c>
      <c r="BM152" s="60">
        <v>417283.01</v>
      </c>
      <c r="BN152" s="71">
        <v>1.1719298097249593E-3</v>
      </c>
      <c r="BO152" s="62">
        <v>10</v>
      </c>
      <c r="BP152" s="71">
        <v>2.2583559168925021E-3</v>
      </c>
      <c r="BQ152" s="54"/>
      <c r="BR152" s="54"/>
      <c r="BS152" s="61">
        <v>1996</v>
      </c>
      <c r="BT152" s="60">
        <v>419732.8</v>
      </c>
      <c r="BU152" s="71">
        <v>1.2085362223704552E-3</v>
      </c>
      <c r="BV152" s="62">
        <v>10</v>
      </c>
      <c r="BW152" s="71">
        <v>2.3326335432703521E-3</v>
      </c>
      <c r="BX152" s="54"/>
      <c r="BY152" s="54"/>
      <c r="BZ152" s="61">
        <v>1996</v>
      </c>
      <c r="CA152" s="60">
        <v>417608.14</v>
      </c>
      <c r="CB152" s="71">
        <v>1.2302183835426672E-3</v>
      </c>
      <c r="CC152" s="62">
        <v>10</v>
      </c>
      <c r="CD152" s="71">
        <v>2.3741690408357074E-3</v>
      </c>
      <c r="CE152" s="54"/>
      <c r="CF152" s="54"/>
    </row>
    <row r="153" spans="1:84" ht="18" x14ac:dyDescent="0.25">
      <c r="A153" s="61">
        <v>1997</v>
      </c>
      <c r="B153" s="60">
        <v>3772533.82</v>
      </c>
      <c r="C153" s="71">
        <v>8.6132385484770195E-3</v>
      </c>
      <c r="D153" s="62">
        <v>53</v>
      </c>
      <c r="E153" s="71">
        <v>9.9362579677540301E-3</v>
      </c>
      <c r="F153" s="54"/>
      <c r="G153" s="54"/>
      <c r="H153" s="61">
        <v>1997</v>
      </c>
      <c r="I153" s="60">
        <v>3708992.94</v>
      </c>
      <c r="J153" s="71">
        <v>8.6279288884036527E-3</v>
      </c>
      <c r="K153" s="62">
        <v>52</v>
      </c>
      <c r="L153" s="71">
        <v>9.954058192955589E-3</v>
      </c>
      <c r="M153" s="54"/>
      <c r="N153" s="54"/>
      <c r="O153" s="61">
        <v>1997</v>
      </c>
      <c r="P153" s="60">
        <v>3777403.51</v>
      </c>
      <c r="Q153" s="71">
        <v>9.0189065136105761E-3</v>
      </c>
      <c r="R153" s="62">
        <v>52</v>
      </c>
      <c r="S153" s="71">
        <v>1.0075566750629723E-2</v>
      </c>
      <c r="T153" s="54"/>
      <c r="U153" s="54"/>
      <c r="V153" s="61">
        <v>1997</v>
      </c>
      <c r="W153" s="60">
        <v>3569158.97</v>
      </c>
      <c r="X153" s="71">
        <v>8.6993290797330921E-3</v>
      </c>
      <c r="Y153" s="62">
        <v>51</v>
      </c>
      <c r="Z153" s="71">
        <v>1.0131108462455305E-2</v>
      </c>
      <c r="AA153" s="54"/>
      <c r="AB153" s="54"/>
      <c r="AC153" s="61">
        <v>1997</v>
      </c>
      <c r="AD153" s="60">
        <v>3509892.59</v>
      </c>
      <c r="AE153" s="71">
        <v>8.7367590037462986E-3</v>
      </c>
      <c r="AF153" s="62">
        <v>49</v>
      </c>
      <c r="AG153" s="71">
        <v>9.9069955519611799E-3</v>
      </c>
      <c r="AH153" s="54"/>
      <c r="AI153" s="54"/>
      <c r="AJ153" s="61">
        <v>1997</v>
      </c>
      <c r="AK153" s="60">
        <v>3456890.23</v>
      </c>
      <c r="AL153" s="71">
        <v>8.7817449833171614E-3</v>
      </c>
      <c r="AM153" s="62">
        <v>48</v>
      </c>
      <c r="AN153" s="71">
        <v>9.9440646364201361E-3</v>
      </c>
      <c r="AO153" s="54"/>
      <c r="AP153" s="54"/>
      <c r="AQ153" s="61">
        <v>1997</v>
      </c>
      <c r="AR153" s="60">
        <v>3405297.28</v>
      </c>
      <c r="AS153" s="71">
        <v>8.8117396924985332E-3</v>
      </c>
      <c r="AT153" s="62">
        <v>46</v>
      </c>
      <c r="AU153" s="71">
        <v>9.7066891749314193E-3</v>
      </c>
      <c r="AV153" s="54"/>
      <c r="AW153" s="54"/>
      <c r="AX153" s="61">
        <v>1997</v>
      </c>
      <c r="AY153" s="60">
        <v>3238613.68</v>
      </c>
      <c r="AZ153" s="71">
        <v>8.6424278241599428E-3</v>
      </c>
      <c r="BA153" s="62">
        <v>46</v>
      </c>
      <c r="BB153" s="71">
        <v>9.9244875943905065E-3</v>
      </c>
      <c r="BC153" s="54"/>
      <c r="BD153" s="54"/>
      <c r="BE153" s="61">
        <v>1997</v>
      </c>
      <c r="BF153" s="60">
        <v>3211043.22</v>
      </c>
      <c r="BG153" s="71">
        <v>8.7936215660288537E-3</v>
      </c>
      <c r="BH153" s="62">
        <v>45</v>
      </c>
      <c r="BI153" s="71">
        <v>9.9579552998450976E-3</v>
      </c>
      <c r="BJ153" s="54"/>
      <c r="BK153" s="54"/>
      <c r="BL153" s="61">
        <v>1997</v>
      </c>
      <c r="BM153" s="60">
        <v>3256270.2</v>
      </c>
      <c r="BN153" s="71">
        <v>9.1451605372072416E-3</v>
      </c>
      <c r="BO153" s="62">
        <v>45</v>
      </c>
      <c r="BP153" s="71">
        <v>1.016260162601626E-2</v>
      </c>
      <c r="BQ153" s="54"/>
      <c r="BR153" s="54"/>
      <c r="BS153" s="61">
        <v>1997</v>
      </c>
      <c r="BT153" s="60">
        <v>2984841.4</v>
      </c>
      <c r="BU153" s="71">
        <v>8.5942507946268204E-3</v>
      </c>
      <c r="BV153" s="62">
        <v>43</v>
      </c>
      <c r="BW153" s="71">
        <v>1.0030324236062515E-2</v>
      </c>
      <c r="BX153" s="54"/>
      <c r="BY153" s="54"/>
      <c r="BZ153" s="61">
        <v>1997</v>
      </c>
      <c r="CA153" s="60">
        <v>2931959.98</v>
      </c>
      <c r="CB153" s="71">
        <v>8.6371665724892036E-3</v>
      </c>
      <c r="CC153" s="62">
        <v>43</v>
      </c>
      <c r="CD153" s="71">
        <v>1.0208926875593542E-2</v>
      </c>
      <c r="CE153" s="54"/>
      <c r="CF153" s="54"/>
    </row>
    <row r="154" spans="1:84" ht="18" x14ac:dyDescent="0.25">
      <c r="A154" s="84">
        <v>1998</v>
      </c>
      <c r="B154" s="60">
        <v>5479101.75</v>
      </c>
      <c r="C154" s="71">
        <v>1.2509579146497331E-2</v>
      </c>
      <c r="D154" s="62">
        <v>87</v>
      </c>
      <c r="E154" s="71">
        <v>1.6310461192350956E-2</v>
      </c>
      <c r="F154" s="54"/>
      <c r="G154" s="54"/>
      <c r="H154" s="84">
        <v>1998</v>
      </c>
      <c r="I154" s="60">
        <v>5352433.78</v>
      </c>
      <c r="J154" s="71">
        <v>1.245093177064111E-2</v>
      </c>
      <c r="K154" s="62">
        <v>84</v>
      </c>
      <c r="L154" s="71">
        <v>1.6079632465543645E-2</v>
      </c>
      <c r="M154" s="54"/>
      <c r="N154" s="54"/>
      <c r="O154" s="84">
        <v>1998</v>
      </c>
      <c r="P154" s="60">
        <v>4657428.03</v>
      </c>
      <c r="Q154" s="71">
        <v>1.1120047907309612E-2</v>
      </c>
      <c r="R154" s="62">
        <v>84</v>
      </c>
      <c r="S154" s="71">
        <v>1.6275915520248013E-2</v>
      </c>
      <c r="T154" s="54"/>
      <c r="U154" s="54"/>
      <c r="V154" s="84">
        <v>1998</v>
      </c>
      <c r="W154" s="60">
        <v>4592932.62</v>
      </c>
      <c r="X154" s="71">
        <v>1.1194635105429524E-2</v>
      </c>
      <c r="Y154" s="62">
        <v>81</v>
      </c>
      <c r="Z154" s="71">
        <v>1.6090584028605484E-2</v>
      </c>
      <c r="AA154" s="54"/>
      <c r="AB154" s="54"/>
      <c r="AC154" s="84">
        <v>1998</v>
      </c>
      <c r="AD154" s="60">
        <v>4658531.8099999996</v>
      </c>
      <c r="AE154" s="71">
        <v>1.1595930271830927E-2</v>
      </c>
      <c r="AF154" s="62">
        <v>80</v>
      </c>
      <c r="AG154" s="71">
        <v>1.6174686615446826E-2</v>
      </c>
      <c r="AH154" s="54"/>
      <c r="AI154" s="54"/>
      <c r="AJ154" s="84">
        <v>1998</v>
      </c>
      <c r="AK154" s="60">
        <v>4430177.13</v>
      </c>
      <c r="AL154" s="71">
        <v>1.1254243900762779E-2</v>
      </c>
      <c r="AM154" s="62">
        <v>77</v>
      </c>
      <c r="AN154" s="71">
        <v>1.595193702092397E-2</v>
      </c>
      <c r="AO154" s="54"/>
      <c r="AP154" s="54"/>
      <c r="AQ154" s="84">
        <v>1998</v>
      </c>
      <c r="AR154" s="60">
        <v>4449661.08</v>
      </c>
      <c r="AS154" s="71">
        <v>1.1514194483719752E-2</v>
      </c>
      <c r="AT154" s="62">
        <v>77</v>
      </c>
      <c r="AU154" s="71">
        <v>1.6248153618906941E-2</v>
      </c>
      <c r="AV154" s="54"/>
      <c r="AW154" s="54"/>
      <c r="AX154" s="84">
        <v>1998</v>
      </c>
      <c r="AY154" s="60">
        <v>4504583.83</v>
      </c>
      <c r="AZ154" s="71">
        <v>1.2020742353145672E-2</v>
      </c>
      <c r="BA154" s="62">
        <v>76</v>
      </c>
      <c r="BB154" s="71">
        <v>1.6396979503775621E-2</v>
      </c>
      <c r="BC154" s="54"/>
      <c r="BD154" s="54"/>
      <c r="BE154" s="84">
        <v>1998</v>
      </c>
      <c r="BF154" s="60">
        <v>4429445.6500000004</v>
      </c>
      <c r="BG154" s="71">
        <v>1.2130284809244227E-2</v>
      </c>
      <c r="BH154" s="62">
        <v>76</v>
      </c>
      <c r="BI154" s="71">
        <v>1.6817880061960611E-2</v>
      </c>
      <c r="BJ154" s="54"/>
      <c r="BK154" s="54"/>
      <c r="BL154" s="84">
        <v>1998</v>
      </c>
      <c r="BM154" s="60">
        <v>4231709.6399999997</v>
      </c>
      <c r="BN154" s="71">
        <v>1.1884659941502229E-2</v>
      </c>
      <c r="BO154" s="62">
        <v>74</v>
      </c>
      <c r="BP154" s="71">
        <v>1.6711833785004515E-2</v>
      </c>
      <c r="BQ154" s="54"/>
      <c r="BR154" s="54"/>
      <c r="BS154" s="84">
        <v>1998</v>
      </c>
      <c r="BT154" s="60">
        <v>4152009.14</v>
      </c>
      <c r="BU154" s="71">
        <v>1.1954875676390317E-2</v>
      </c>
      <c r="BV154" s="62">
        <v>72</v>
      </c>
      <c r="BW154" s="71">
        <v>1.6794961511546535E-2</v>
      </c>
      <c r="BX154" s="54"/>
      <c r="BY154" s="54"/>
      <c r="BZ154" s="84">
        <v>1998</v>
      </c>
      <c r="CA154" s="60">
        <v>4199304.68</v>
      </c>
      <c r="CB154" s="71">
        <v>1.2370596548795141E-2</v>
      </c>
      <c r="CC154" s="62">
        <v>72</v>
      </c>
      <c r="CD154" s="71">
        <v>1.7094017094017096E-2</v>
      </c>
      <c r="CE154" s="54"/>
      <c r="CF154" s="54"/>
    </row>
    <row r="155" spans="1:84" ht="18" x14ac:dyDescent="0.25">
      <c r="A155" s="84">
        <v>1999</v>
      </c>
      <c r="B155" s="60">
        <v>12895184.359999996</v>
      </c>
      <c r="C155" s="71">
        <v>2.9441564825857539E-2</v>
      </c>
      <c r="D155" s="62">
        <v>165</v>
      </c>
      <c r="E155" s="71">
        <v>3.0933633295838019E-2</v>
      </c>
      <c r="F155" s="54"/>
      <c r="G155" s="54"/>
      <c r="H155" s="84">
        <v>1999</v>
      </c>
      <c r="I155" s="60">
        <v>12599774.069999998</v>
      </c>
      <c r="J155" s="71">
        <v>2.9309830577869008E-2</v>
      </c>
      <c r="K155" s="62">
        <v>162</v>
      </c>
      <c r="L155" s="71">
        <v>3.1010719754977028E-2</v>
      </c>
      <c r="M155" s="54"/>
      <c r="N155" s="54"/>
      <c r="O155" s="84">
        <v>1999</v>
      </c>
      <c r="P155" s="60">
        <v>12593965.699999996</v>
      </c>
      <c r="Q155" s="71">
        <v>3.0069278800431396E-2</v>
      </c>
      <c r="R155" s="62">
        <v>162</v>
      </c>
      <c r="S155" s="71">
        <v>3.1389265646192599E-2</v>
      </c>
      <c r="T155" s="54"/>
      <c r="U155" s="54"/>
      <c r="V155" s="84">
        <v>1999</v>
      </c>
      <c r="W155" s="60">
        <v>12584845.259999992</v>
      </c>
      <c r="X155" s="71">
        <v>3.0673811745140368E-2</v>
      </c>
      <c r="Y155" s="62">
        <v>158</v>
      </c>
      <c r="Z155" s="71">
        <v>3.1386571315057607E-2</v>
      </c>
      <c r="AA155" s="54"/>
      <c r="AB155" s="54"/>
      <c r="AC155" s="84">
        <v>1999</v>
      </c>
      <c r="AD155" s="60">
        <v>12453051.319999995</v>
      </c>
      <c r="AE155" s="71">
        <v>3.099790248684639E-2</v>
      </c>
      <c r="AF155" s="62">
        <v>155</v>
      </c>
      <c r="AG155" s="71">
        <v>3.1338455317428224E-2</v>
      </c>
      <c r="AH155" s="54"/>
      <c r="AI155" s="54"/>
      <c r="AJ155" s="84">
        <v>1999</v>
      </c>
      <c r="AK155" s="60">
        <v>12292876.569999998</v>
      </c>
      <c r="AL155" s="71">
        <v>3.122832950039452E-2</v>
      </c>
      <c r="AM155" s="62">
        <v>151</v>
      </c>
      <c r="AN155" s="71">
        <v>3.128237000207168E-2</v>
      </c>
      <c r="AO155" s="54"/>
      <c r="AP155" s="54"/>
      <c r="AQ155" s="84">
        <v>1999</v>
      </c>
      <c r="AR155" s="60">
        <v>12203753.929999994</v>
      </c>
      <c r="AS155" s="71">
        <v>3.1579123365836036E-2</v>
      </c>
      <c r="AT155" s="62">
        <v>149</v>
      </c>
      <c r="AU155" s="71">
        <v>3.1441232327495253E-2</v>
      </c>
      <c r="AV155" s="54"/>
      <c r="AW155" s="54"/>
      <c r="AX155" s="84">
        <v>1999</v>
      </c>
      <c r="AY155" s="60">
        <v>11610122.050000001</v>
      </c>
      <c r="AZ155" s="71">
        <v>3.0982281853022028E-2</v>
      </c>
      <c r="BA155" s="62">
        <v>144</v>
      </c>
      <c r="BB155" s="71">
        <v>3.1067961165048542E-2</v>
      </c>
      <c r="BC155" s="54"/>
      <c r="BD155" s="54"/>
      <c r="BE155" s="84">
        <v>1999</v>
      </c>
      <c r="BF155" s="60">
        <v>11392434.040000007</v>
      </c>
      <c r="BG155" s="71">
        <v>3.1198818203295706E-2</v>
      </c>
      <c r="BH155" s="62">
        <v>141</v>
      </c>
      <c r="BI155" s="71">
        <v>3.1201593272847977E-2</v>
      </c>
      <c r="BJ155" s="54"/>
      <c r="BK155" s="54"/>
      <c r="BL155" s="84">
        <v>1999</v>
      </c>
      <c r="BM155" s="60">
        <v>11284014.700000003</v>
      </c>
      <c r="BN155" s="71">
        <v>3.1690897744206373E-2</v>
      </c>
      <c r="BO155" s="62">
        <v>138</v>
      </c>
      <c r="BP155" s="71">
        <v>3.1165311653116531E-2</v>
      </c>
      <c r="BQ155" s="54"/>
      <c r="BR155" s="54"/>
      <c r="BS155" s="84">
        <v>1999</v>
      </c>
      <c r="BT155" s="60">
        <v>11156344.030000005</v>
      </c>
      <c r="BU155" s="71">
        <v>3.2122449971699579E-2</v>
      </c>
      <c r="BV155" s="62">
        <v>137</v>
      </c>
      <c r="BW155" s="71">
        <v>3.1957079542803822E-2</v>
      </c>
      <c r="BX155" s="54"/>
      <c r="BY155" s="54"/>
      <c r="BZ155" s="84">
        <v>1999</v>
      </c>
      <c r="CA155" s="60">
        <v>11262912.590000005</v>
      </c>
      <c r="CB155" s="71">
        <v>3.3179051827036135E-2</v>
      </c>
      <c r="CC155" s="62">
        <v>136</v>
      </c>
      <c r="CD155" s="71">
        <v>3.2288698955365625E-2</v>
      </c>
      <c r="CE155" s="54"/>
      <c r="CF155" s="54"/>
    </row>
    <row r="156" spans="1:84" ht="18" x14ac:dyDescent="0.25">
      <c r="A156" s="84">
        <v>2000</v>
      </c>
      <c r="B156" s="60">
        <v>73087550.689999983</v>
      </c>
      <c r="C156" s="71">
        <v>0.16686941431233512</v>
      </c>
      <c r="D156" s="62">
        <v>870</v>
      </c>
      <c r="E156" s="71">
        <v>0.16310461192350956</v>
      </c>
      <c r="F156" s="54"/>
      <c r="G156" s="54"/>
      <c r="H156" s="84">
        <v>2000</v>
      </c>
      <c r="I156" s="60">
        <v>71907349.079999968</v>
      </c>
      <c r="J156" s="71">
        <v>0.1672722230676065</v>
      </c>
      <c r="K156" s="62">
        <v>847</v>
      </c>
      <c r="L156" s="71">
        <v>0.16213629402756508</v>
      </c>
      <c r="M156" s="54"/>
      <c r="N156" s="54"/>
      <c r="O156" s="84">
        <v>2000</v>
      </c>
      <c r="P156" s="60">
        <v>70461284.169999972</v>
      </c>
      <c r="Q156" s="71">
        <v>0.16823294971687539</v>
      </c>
      <c r="R156" s="62">
        <v>840</v>
      </c>
      <c r="S156" s="71">
        <v>0.16275915520248013</v>
      </c>
      <c r="T156" s="54"/>
      <c r="U156" s="54"/>
      <c r="V156" s="84">
        <v>2000</v>
      </c>
      <c r="W156" s="60">
        <v>69718874.159999967</v>
      </c>
      <c r="X156" s="71">
        <v>0.16993006881571873</v>
      </c>
      <c r="Y156" s="62">
        <v>824</v>
      </c>
      <c r="Z156" s="71">
        <v>0.16368692888359157</v>
      </c>
      <c r="AA156" s="54"/>
      <c r="AB156" s="54"/>
      <c r="AC156" s="84">
        <v>2000</v>
      </c>
      <c r="AD156" s="60">
        <v>68183959.539999947</v>
      </c>
      <c r="AE156" s="71">
        <v>0.16972223711899059</v>
      </c>
      <c r="AF156" s="62">
        <v>814</v>
      </c>
      <c r="AG156" s="71">
        <v>0.16457743631217145</v>
      </c>
      <c r="AH156" s="54"/>
      <c r="AI156" s="54"/>
      <c r="AJ156" s="84">
        <v>2000</v>
      </c>
      <c r="AK156" s="60">
        <v>67443036.180000037</v>
      </c>
      <c r="AL156" s="71">
        <v>0.1713295780969572</v>
      </c>
      <c r="AM156" s="62">
        <v>797</v>
      </c>
      <c r="AN156" s="71">
        <v>0.16511290656722602</v>
      </c>
      <c r="AO156" s="54"/>
      <c r="AP156" s="54"/>
      <c r="AQ156" s="84">
        <v>2000</v>
      </c>
      <c r="AR156" s="60">
        <v>66593826.789999954</v>
      </c>
      <c r="AS156" s="71">
        <v>0.17232194975964468</v>
      </c>
      <c r="AT156" s="62">
        <v>783</v>
      </c>
      <c r="AU156" s="71">
        <v>0.16522473095589787</v>
      </c>
      <c r="AV156" s="54"/>
      <c r="AW156" s="54"/>
      <c r="AX156" s="84">
        <v>2000</v>
      </c>
      <c r="AY156" s="60">
        <v>64772415.619999938</v>
      </c>
      <c r="AZ156" s="71">
        <v>0.17284893547177865</v>
      </c>
      <c r="BA156" s="62">
        <v>767</v>
      </c>
      <c r="BB156" s="71">
        <v>0.16548004314994605</v>
      </c>
      <c r="BC156" s="54"/>
      <c r="BD156" s="54"/>
      <c r="BE156" s="84">
        <v>2000</v>
      </c>
      <c r="BF156" s="60">
        <v>63173884.800000042</v>
      </c>
      <c r="BG156" s="71">
        <v>0.17300521909110356</v>
      </c>
      <c r="BH156" s="62">
        <v>744</v>
      </c>
      <c r="BI156" s="71">
        <v>0.16463819429077228</v>
      </c>
      <c r="BJ156" s="54"/>
      <c r="BK156" s="54"/>
      <c r="BL156" s="84">
        <v>2000</v>
      </c>
      <c r="BM156" s="60">
        <v>62607692.220000014</v>
      </c>
      <c r="BN156" s="71">
        <v>0.17583227467301729</v>
      </c>
      <c r="BO156" s="62">
        <v>738</v>
      </c>
      <c r="BP156" s="71">
        <v>0.16666666666666666</v>
      </c>
      <c r="BQ156" s="54"/>
      <c r="BR156" s="54"/>
      <c r="BS156" s="84">
        <v>2000</v>
      </c>
      <c r="BT156" s="60">
        <v>61636479.700000003</v>
      </c>
      <c r="BU156" s="71">
        <v>0.17746985305139662</v>
      </c>
      <c r="BV156" s="62">
        <v>718</v>
      </c>
      <c r="BW156" s="71">
        <v>0.16748308840681128</v>
      </c>
      <c r="BX156" s="54"/>
      <c r="BY156" s="54"/>
      <c r="BZ156" s="84">
        <v>2000</v>
      </c>
      <c r="CA156" s="60">
        <v>61468336.430000044</v>
      </c>
      <c r="CB156" s="71">
        <v>0.18107759461291031</v>
      </c>
      <c r="CC156" s="62">
        <v>711</v>
      </c>
      <c r="CD156" s="71">
        <v>0.16880341880341881</v>
      </c>
      <c r="CE156" s="54"/>
      <c r="CF156" s="54"/>
    </row>
    <row r="157" spans="1:84" ht="18" x14ac:dyDescent="0.25">
      <c r="A157" s="84">
        <v>2001</v>
      </c>
      <c r="B157" s="60">
        <v>188866737.25999954</v>
      </c>
      <c r="C157" s="71">
        <v>0.43120998763979529</v>
      </c>
      <c r="D157" s="62">
        <v>2527</v>
      </c>
      <c r="E157" s="71">
        <v>0.47375328083989499</v>
      </c>
      <c r="F157" s="54"/>
      <c r="G157" s="54"/>
      <c r="H157" s="84">
        <v>2001</v>
      </c>
      <c r="I157" s="60">
        <v>183434577.64000008</v>
      </c>
      <c r="J157" s="71">
        <v>0.42670895230991718</v>
      </c>
      <c r="K157" s="62">
        <v>2460</v>
      </c>
      <c r="L157" s="71">
        <v>0.47090352220520676</v>
      </c>
      <c r="M157" s="54"/>
      <c r="N157" s="54"/>
      <c r="O157" s="84">
        <v>2001</v>
      </c>
      <c r="P157" s="60">
        <v>176805054.02999961</v>
      </c>
      <c r="Q157" s="71">
        <v>0.42213871226863808</v>
      </c>
      <c r="R157" s="62">
        <v>2417</v>
      </c>
      <c r="S157" s="71">
        <v>0.46832009300523153</v>
      </c>
      <c r="T157" s="54"/>
      <c r="U157" s="54"/>
      <c r="V157" s="84">
        <v>2001</v>
      </c>
      <c r="W157" s="60">
        <v>171267111.03999987</v>
      </c>
      <c r="X157" s="71">
        <v>0.41743978679440757</v>
      </c>
      <c r="Y157" s="62">
        <v>2333</v>
      </c>
      <c r="Z157" s="71">
        <v>0.46344854986094558</v>
      </c>
      <c r="AA157" s="54"/>
      <c r="AB157" s="54"/>
      <c r="AC157" s="84">
        <v>2001</v>
      </c>
      <c r="AD157" s="60">
        <v>166183437.09999952</v>
      </c>
      <c r="AE157" s="71">
        <v>0.41366070417469042</v>
      </c>
      <c r="AF157" s="62">
        <v>2278</v>
      </c>
      <c r="AG157" s="71">
        <v>0.46057420137484834</v>
      </c>
      <c r="AH157" s="54"/>
      <c r="AI157" s="54"/>
      <c r="AJ157" s="84">
        <v>2001</v>
      </c>
      <c r="AK157" s="60">
        <v>161447974.19999993</v>
      </c>
      <c r="AL157" s="71">
        <v>0.41013594391672897</v>
      </c>
      <c r="AM157" s="62">
        <v>2208</v>
      </c>
      <c r="AN157" s="71">
        <v>0.45742697327532628</v>
      </c>
      <c r="AO157" s="54"/>
      <c r="AP157" s="54"/>
      <c r="AQ157" s="84">
        <v>2001</v>
      </c>
      <c r="AR157" s="60">
        <v>157893210.62999991</v>
      </c>
      <c r="AS157" s="71">
        <v>0.40857339517928998</v>
      </c>
      <c r="AT157" s="62">
        <v>2162</v>
      </c>
      <c r="AU157" s="71">
        <v>0.45621439122177676</v>
      </c>
      <c r="AV157" s="54"/>
      <c r="AW157" s="54"/>
      <c r="AX157" s="84">
        <v>2001</v>
      </c>
      <c r="AY157" s="60">
        <v>151836433.8900001</v>
      </c>
      <c r="AZ157" s="71">
        <v>0.40518430125699917</v>
      </c>
      <c r="BA157" s="62">
        <v>2105</v>
      </c>
      <c r="BB157" s="71">
        <v>0.45415318230852214</v>
      </c>
      <c r="BC157" s="54"/>
      <c r="BD157" s="54"/>
      <c r="BE157" s="84">
        <v>2001</v>
      </c>
      <c r="BF157" s="60">
        <v>147254624.76999995</v>
      </c>
      <c r="BG157" s="71">
        <v>0.40326503113058626</v>
      </c>
      <c r="BH157" s="62">
        <v>2046</v>
      </c>
      <c r="BI157" s="71">
        <v>0.45275503429962383</v>
      </c>
      <c r="BJ157" s="54"/>
      <c r="BK157" s="54"/>
      <c r="BL157" s="84">
        <v>2001</v>
      </c>
      <c r="BM157" s="60">
        <v>141926578.02999964</v>
      </c>
      <c r="BN157" s="71">
        <v>0.3985975551355711</v>
      </c>
      <c r="BO157" s="62">
        <v>1988</v>
      </c>
      <c r="BP157" s="71">
        <v>0.44896115627822947</v>
      </c>
      <c r="BQ157" s="54"/>
      <c r="BR157" s="54"/>
      <c r="BS157" s="84">
        <v>2001</v>
      </c>
      <c r="BT157" s="60">
        <v>138015776.19999984</v>
      </c>
      <c r="BU157" s="71">
        <v>0.39738868345831913</v>
      </c>
      <c r="BV157" s="62">
        <v>1928</v>
      </c>
      <c r="BW157" s="71">
        <v>0.4497317471425239</v>
      </c>
      <c r="BX157" s="54"/>
      <c r="BY157" s="54"/>
      <c r="BZ157" s="84">
        <v>2001</v>
      </c>
      <c r="CA157" s="60">
        <v>134599172.34999982</v>
      </c>
      <c r="CB157" s="71">
        <v>0.39651137124529623</v>
      </c>
      <c r="CC157" s="62">
        <v>1891</v>
      </c>
      <c r="CD157" s="71">
        <v>0.44895536562203231</v>
      </c>
      <c r="CE157" s="54"/>
      <c r="CF157" s="54"/>
    </row>
    <row r="158" spans="1:84" ht="18" x14ac:dyDescent="0.25">
      <c r="A158" s="84">
        <v>2002</v>
      </c>
      <c r="B158" s="60">
        <v>103682103.96000005</v>
      </c>
      <c r="C158" s="71">
        <v>0.23672118984886253</v>
      </c>
      <c r="D158" s="62">
        <v>1168</v>
      </c>
      <c r="E158" s="71">
        <v>0.21897262842144732</v>
      </c>
      <c r="F158" s="54"/>
      <c r="G158" s="54"/>
      <c r="H158" s="84">
        <v>2002</v>
      </c>
      <c r="I158" s="60">
        <v>102714961.81999996</v>
      </c>
      <c r="J158" s="71">
        <v>0.23893746919832531</v>
      </c>
      <c r="K158" s="62">
        <v>1156</v>
      </c>
      <c r="L158" s="71">
        <v>0.22128637059724349</v>
      </c>
      <c r="M158" s="54"/>
      <c r="N158" s="54"/>
      <c r="O158" s="84">
        <v>2002</v>
      </c>
      <c r="P158" s="60">
        <v>100395052.26000004</v>
      </c>
      <c r="Q158" s="71">
        <v>0.23970263922426138</v>
      </c>
      <c r="R158" s="62">
        <v>1145</v>
      </c>
      <c r="S158" s="71">
        <v>0.22185622941290448</v>
      </c>
      <c r="T158" s="54"/>
      <c r="U158" s="54"/>
      <c r="V158" s="84">
        <v>2002</v>
      </c>
      <c r="W158" s="60">
        <v>98844055.369999915</v>
      </c>
      <c r="X158" s="71">
        <v>0.2409186512751457</v>
      </c>
      <c r="Y158" s="62">
        <v>1131</v>
      </c>
      <c r="Z158" s="71">
        <v>0.22467222884386173</v>
      </c>
      <c r="AA158" s="54"/>
      <c r="AB158" s="54"/>
      <c r="AC158" s="84">
        <v>2002</v>
      </c>
      <c r="AD158" s="60">
        <v>97605071.879999936</v>
      </c>
      <c r="AE158" s="71">
        <v>0.24295671981201405</v>
      </c>
      <c r="AF158" s="62">
        <v>1119</v>
      </c>
      <c r="AG158" s="71">
        <v>0.22624342903356248</v>
      </c>
      <c r="AH158" s="54"/>
      <c r="AI158" s="54"/>
      <c r="AJ158" s="84">
        <v>2002</v>
      </c>
      <c r="AK158" s="60">
        <v>96123433.089999929</v>
      </c>
      <c r="AL158" s="71">
        <v>0.244188105538234</v>
      </c>
      <c r="AM158" s="62">
        <v>1103</v>
      </c>
      <c r="AN158" s="71">
        <v>0.2285063186244044</v>
      </c>
      <c r="AO158" s="54"/>
      <c r="AP158" s="54"/>
      <c r="AQ158" s="84">
        <v>2002</v>
      </c>
      <c r="AR158" s="60">
        <v>93872549.290000051</v>
      </c>
      <c r="AS158" s="71">
        <v>0.24290991376080925</v>
      </c>
      <c r="AT158" s="62">
        <v>1084</v>
      </c>
      <c r="AU158" s="71">
        <v>0.22874024055707956</v>
      </c>
      <c r="AV158" s="54"/>
      <c r="AW158" s="54"/>
      <c r="AX158" s="84">
        <v>2002</v>
      </c>
      <c r="AY158" s="60">
        <v>91668590.159999996</v>
      </c>
      <c r="AZ158" s="71">
        <v>0.24462293205662564</v>
      </c>
      <c r="BA158" s="62">
        <v>1066</v>
      </c>
      <c r="BB158" s="71">
        <v>0.22998921251348436</v>
      </c>
      <c r="BC158" s="54"/>
      <c r="BD158" s="54"/>
      <c r="BE158" s="84">
        <v>2002</v>
      </c>
      <c r="BF158" s="60">
        <v>89160278.290000066</v>
      </c>
      <c r="BG158" s="71">
        <v>0.24417041200836861</v>
      </c>
      <c r="BH158" s="62">
        <v>1042</v>
      </c>
      <c r="BI158" s="71">
        <v>0.23058198716530207</v>
      </c>
      <c r="BJ158" s="54"/>
      <c r="BK158" s="54"/>
      <c r="BL158" s="84">
        <v>2002</v>
      </c>
      <c r="BM158" s="60">
        <v>87059997.329999924</v>
      </c>
      <c r="BN158" s="71">
        <v>0.24450601548719242</v>
      </c>
      <c r="BO158" s="62">
        <v>1024</v>
      </c>
      <c r="BP158" s="71">
        <v>0.23125564588979222</v>
      </c>
      <c r="BQ158" s="54"/>
      <c r="BR158" s="54"/>
      <c r="BS158" s="84">
        <v>2002</v>
      </c>
      <c r="BT158" s="60">
        <v>83915806.739999965</v>
      </c>
      <c r="BU158" s="71">
        <v>0.24161869664398097</v>
      </c>
      <c r="BV158" s="62">
        <v>978</v>
      </c>
      <c r="BW158" s="71">
        <v>0.22813156053184044</v>
      </c>
      <c r="BX158" s="54"/>
      <c r="BY158" s="54"/>
      <c r="BZ158" s="84">
        <v>2002</v>
      </c>
      <c r="CA158" s="60">
        <v>80103049.819999918</v>
      </c>
      <c r="CB158" s="71">
        <v>0.23597299723707024</v>
      </c>
      <c r="CC158" s="62">
        <v>949</v>
      </c>
      <c r="CD158" s="71">
        <v>0.22530864197530864</v>
      </c>
      <c r="CE158" s="54"/>
      <c r="CF158" s="54"/>
    </row>
    <row r="159" spans="1:84" ht="18" x14ac:dyDescent="0.25">
      <c r="A159" s="61">
        <v>2003</v>
      </c>
      <c r="B159" s="60">
        <v>49675497.749999985</v>
      </c>
      <c r="C159" s="71">
        <v>0.11341632243739129</v>
      </c>
      <c r="D159" s="62">
        <v>451</v>
      </c>
      <c r="E159" s="71">
        <v>8.4551931008623918E-2</v>
      </c>
      <c r="F159" s="54"/>
      <c r="G159" s="54"/>
      <c r="H159" s="61">
        <v>2003</v>
      </c>
      <c r="I159" s="60">
        <v>49569114.630000003</v>
      </c>
      <c r="J159" s="71">
        <v>0.11530860344230508</v>
      </c>
      <c r="K159" s="62">
        <v>450</v>
      </c>
      <c r="L159" s="71">
        <v>8.6140888208269525E-2</v>
      </c>
      <c r="M159" s="54"/>
      <c r="N159" s="54"/>
      <c r="O159" s="61">
        <v>2003</v>
      </c>
      <c r="P159" s="60">
        <v>49536052.359999977</v>
      </c>
      <c r="Q159" s="71">
        <v>0.11827198871008578</v>
      </c>
      <c r="R159" s="62">
        <v>448</v>
      </c>
      <c r="S159" s="71">
        <v>8.6804882774656075E-2</v>
      </c>
      <c r="T159" s="54"/>
      <c r="U159" s="54"/>
      <c r="V159" s="61">
        <v>2003</v>
      </c>
      <c r="W159" s="60">
        <v>49093931.939999975</v>
      </c>
      <c r="X159" s="71">
        <v>0.1196596378457413</v>
      </c>
      <c r="Y159" s="62">
        <v>443</v>
      </c>
      <c r="Z159" s="71">
        <v>8.8001589193484303E-2</v>
      </c>
      <c r="AA159" s="54"/>
      <c r="AB159" s="54"/>
      <c r="AC159" s="61">
        <v>2003</v>
      </c>
      <c r="AD159" s="60">
        <v>48524821.269999988</v>
      </c>
      <c r="AE159" s="71">
        <v>0.12078707774241389</v>
      </c>
      <c r="AF159" s="62">
        <v>438</v>
      </c>
      <c r="AG159" s="71">
        <v>8.8556409219571378E-2</v>
      </c>
      <c r="AH159" s="54"/>
      <c r="AI159" s="54"/>
      <c r="AJ159" s="61">
        <v>2003</v>
      </c>
      <c r="AK159" s="60">
        <v>47829913.699999988</v>
      </c>
      <c r="AL159" s="71">
        <v>0.12150519013948204</v>
      </c>
      <c r="AM159" s="62">
        <v>430</v>
      </c>
      <c r="AN159" s="71">
        <v>8.9082245701263718E-2</v>
      </c>
      <c r="AO159" s="54"/>
      <c r="AP159" s="54"/>
      <c r="AQ159" s="61">
        <v>2003</v>
      </c>
      <c r="AR159" s="60">
        <v>47482969.88000001</v>
      </c>
      <c r="AS159" s="71">
        <v>0.12286961636703517</v>
      </c>
      <c r="AT159" s="62">
        <v>427</v>
      </c>
      <c r="AU159" s="71">
        <v>9.0103397341211228E-2</v>
      </c>
      <c r="AV159" s="54"/>
      <c r="AW159" s="54"/>
      <c r="AX159" s="61">
        <v>2003</v>
      </c>
      <c r="AY159" s="60">
        <v>46598658.740000039</v>
      </c>
      <c r="AZ159" s="71">
        <v>0.12435121464166429</v>
      </c>
      <c r="BA159" s="62">
        <v>420</v>
      </c>
      <c r="BB159" s="71">
        <v>9.0614886731391592E-2</v>
      </c>
      <c r="BC159" s="54"/>
      <c r="BD159" s="54"/>
      <c r="BE159" s="61">
        <v>2003</v>
      </c>
      <c r="BF159" s="60">
        <v>46024726.539999992</v>
      </c>
      <c r="BG159" s="71">
        <v>0.12604128943263629</v>
      </c>
      <c r="BH159" s="62">
        <v>414</v>
      </c>
      <c r="BI159" s="71">
        <v>9.1613188758574909E-2</v>
      </c>
      <c r="BJ159" s="54"/>
      <c r="BK159" s="54"/>
      <c r="BL159" s="61">
        <v>2003</v>
      </c>
      <c r="BM159" s="60">
        <v>45184539.659999982</v>
      </c>
      <c r="BN159" s="71">
        <v>0.12689974836563236</v>
      </c>
      <c r="BO159" s="62">
        <v>410</v>
      </c>
      <c r="BP159" s="71">
        <v>9.2592592592592587E-2</v>
      </c>
      <c r="BQ159" s="54"/>
      <c r="BR159" s="54"/>
      <c r="BS159" s="61">
        <v>2003</v>
      </c>
      <c r="BT159" s="60">
        <v>44929293.349999972</v>
      </c>
      <c r="BU159" s="71">
        <v>0.1293648684567491</v>
      </c>
      <c r="BV159" s="62">
        <v>400</v>
      </c>
      <c r="BW159" s="71">
        <v>9.330534173081409E-2</v>
      </c>
      <c r="BX159" s="54"/>
      <c r="BY159" s="54"/>
      <c r="BZ159" s="61">
        <v>2003</v>
      </c>
      <c r="CA159" s="60">
        <v>44380012.619999997</v>
      </c>
      <c r="CB159" s="71">
        <v>0.13073765129908524</v>
      </c>
      <c r="CC159" s="62">
        <v>399</v>
      </c>
      <c r="CD159" s="71">
        <v>9.472934472934473E-2</v>
      </c>
      <c r="CE159" s="54"/>
      <c r="CF159" s="54"/>
    </row>
    <row r="160" spans="1:84" ht="18" x14ac:dyDescent="0.25">
      <c r="A160" s="61"/>
      <c r="B160" s="60"/>
      <c r="C160" s="61"/>
      <c r="D160" s="62"/>
      <c r="E160" s="61"/>
      <c r="F160" s="54"/>
      <c r="G160" s="54"/>
      <c r="H160" s="61"/>
      <c r="I160" s="60"/>
      <c r="J160" s="61"/>
      <c r="K160" s="62"/>
      <c r="L160" s="61"/>
      <c r="M160" s="54"/>
      <c r="N160" s="54"/>
      <c r="O160" s="61"/>
      <c r="P160" s="60"/>
      <c r="Q160" s="61"/>
      <c r="R160" s="62"/>
      <c r="S160" s="61"/>
      <c r="T160" s="54"/>
      <c r="U160" s="54"/>
      <c r="V160" s="61"/>
      <c r="W160" s="60"/>
      <c r="X160" s="61"/>
      <c r="Y160" s="62"/>
      <c r="Z160" s="61"/>
      <c r="AA160" s="54"/>
      <c r="AB160" s="54"/>
      <c r="AC160" s="61"/>
      <c r="AD160" s="60"/>
      <c r="AE160" s="61"/>
      <c r="AF160" s="62"/>
      <c r="AG160" s="61"/>
      <c r="AH160" s="54"/>
      <c r="AI160" s="54"/>
      <c r="AJ160" s="61"/>
      <c r="AK160" s="60"/>
      <c r="AL160" s="61"/>
      <c r="AM160" s="62"/>
      <c r="AN160" s="61"/>
      <c r="AO160" s="54"/>
      <c r="AP160" s="54"/>
      <c r="AQ160" s="61"/>
      <c r="AR160" s="60"/>
      <c r="AS160" s="61"/>
      <c r="AT160" s="62"/>
      <c r="AU160" s="61"/>
      <c r="AV160" s="54"/>
      <c r="AW160" s="54"/>
      <c r="AX160" s="61"/>
      <c r="AY160" s="60"/>
      <c r="AZ160" s="61"/>
      <c r="BA160" s="62"/>
      <c r="BB160" s="61"/>
      <c r="BC160" s="54"/>
      <c r="BD160" s="54"/>
      <c r="BE160" s="61"/>
      <c r="BF160" s="60"/>
      <c r="BG160" s="61"/>
      <c r="BH160" s="62"/>
      <c r="BI160" s="61"/>
      <c r="BJ160" s="54"/>
      <c r="BK160" s="54"/>
      <c r="BL160" s="61"/>
      <c r="BM160" s="60"/>
      <c r="BN160" s="61"/>
      <c r="BO160" s="62"/>
      <c r="BP160" s="61"/>
      <c r="BQ160" s="54"/>
      <c r="BR160" s="54"/>
      <c r="BS160" s="61"/>
      <c r="BT160" s="60"/>
      <c r="BU160" s="61"/>
      <c r="BV160" s="62"/>
      <c r="BW160" s="61"/>
      <c r="BX160" s="54"/>
      <c r="BY160" s="54"/>
      <c r="BZ160" s="61"/>
      <c r="CA160" s="60"/>
      <c r="CB160" s="61"/>
      <c r="CC160" s="62"/>
      <c r="CD160" s="61"/>
      <c r="CE160" s="54"/>
      <c r="CF160" s="54"/>
    </row>
    <row r="161" spans="1:84" ht="18.75" thickBot="1" x14ac:dyDescent="0.3">
      <c r="A161" s="75"/>
      <c r="B161" s="76">
        <f>SUM(B150:B159)</f>
        <v>437992492.45999956</v>
      </c>
      <c r="C161" s="82"/>
      <c r="D161" s="78">
        <f>SUM(D150:D159)</f>
        <v>5334</v>
      </c>
      <c r="E161" s="75"/>
      <c r="F161" s="54"/>
      <c r="G161" s="54"/>
      <c r="H161" s="75"/>
      <c r="I161" s="76">
        <f>SUM(I150:I159)</f>
        <v>429882187.01999998</v>
      </c>
      <c r="J161" s="82"/>
      <c r="K161" s="78">
        <f>SUM(K150:K159)</f>
        <v>5224</v>
      </c>
      <c r="L161" s="75"/>
      <c r="M161" s="54"/>
      <c r="N161" s="54"/>
      <c r="O161" s="75"/>
      <c r="P161" s="76">
        <f>SUM(P150:P159)</f>
        <v>418831651.51999962</v>
      </c>
      <c r="Q161" s="82"/>
      <c r="R161" s="78">
        <f>SUM(R150:R159)</f>
        <v>5161</v>
      </c>
      <c r="S161" s="75"/>
      <c r="T161" s="54"/>
      <c r="U161" s="54"/>
      <c r="V161" s="75"/>
      <c r="W161" s="76">
        <f>SUM(W150:W159)</f>
        <v>410279797.1299997</v>
      </c>
      <c r="X161" s="82"/>
      <c r="Y161" s="78">
        <f>SUM(Y150:Y159)</f>
        <v>5034</v>
      </c>
      <c r="Z161" s="75"/>
      <c r="AA161" s="54"/>
      <c r="AB161" s="54"/>
      <c r="AC161" s="75"/>
      <c r="AD161" s="76">
        <f>SUM(AD150:AD159)</f>
        <v>401738515.21999937</v>
      </c>
      <c r="AE161" s="82"/>
      <c r="AF161" s="78">
        <f>SUM(AF150:AF159)</f>
        <v>4946</v>
      </c>
      <c r="AG161" s="75"/>
      <c r="AH161" s="54"/>
      <c r="AI161" s="54"/>
      <c r="AJ161" s="75"/>
      <c r="AK161" s="76">
        <f>SUM(AK150:AK159)</f>
        <v>393645025.73999989</v>
      </c>
      <c r="AL161" s="82"/>
      <c r="AM161" s="78">
        <f>SUM(AM150:AM159)</f>
        <v>4827</v>
      </c>
      <c r="AN161" s="75"/>
      <c r="AO161" s="54"/>
      <c r="AP161" s="54"/>
      <c r="AQ161" s="75"/>
      <c r="AR161" s="76">
        <f>SUM(AR150:AR159)</f>
        <v>386450053.99999988</v>
      </c>
      <c r="AS161" s="82"/>
      <c r="AT161" s="78">
        <f>SUM(AT150:AT159)</f>
        <v>4739</v>
      </c>
      <c r="AU161" s="75"/>
      <c r="AV161" s="54"/>
      <c r="AW161" s="54"/>
      <c r="AX161" s="75"/>
      <c r="AY161" s="76">
        <f>SUM(AY150:AY159)</f>
        <v>374734246.66000009</v>
      </c>
      <c r="AZ161" s="82"/>
      <c r="BA161" s="78">
        <f>SUM(BA150:BA159)</f>
        <v>4635</v>
      </c>
      <c r="BB161" s="75"/>
      <c r="BC161" s="54"/>
      <c r="BD161" s="54"/>
      <c r="BE161" s="75"/>
      <c r="BF161" s="76">
        <f>SUM(BF150:BF159)</f>
        <v>365155948.08000004</v>
      </c>
      <c r="BG161" s="82"/>
      <c r="BH161" s="78">
        <f>SUM(BH150:BH159)</f>
        <v>4519</v>
      </c>
      <c r="BI161" s="75"/>
      <c r="BJ161" s="54"/>
      <c r="BK161" s="54"/>
      <c r="BL161" s="75"/>
      <c r="BM161" s="76">
        <f>SUM(BM150:BM159)</f>
        <v>356064848.36999953</v>
      </c>
      <c r="BN161" s="82"/>
      <c r="BO161" s="78">
        <f>SUM(BO150:BO159)</f>
        <v>4428</v>
      </c>
      <c r="BP161" s="75"/>
      <c r="BQ161" s="54"/>
      <c r="BR161" s="54"/>
      <c r="BS161" s="75"/>
      <c r="BT161" s="76">
        <f>SUM(BT150:BT159)</f>
        <v>347306760.21999979</v>
      </c>
      <c r="BU161" s="82"/>
      <c r="BV161" s="78">
        <f>SUM(BV150:BV159)</f>
        <v>4287</v>
      </c>
      <c r="BW161" s="75"/>
      <c r="BX161" s="54"/>
      <c r="BY161" s="54"/>
      <c r="BZ161" s="75"/>
      <c r="CA161" s="76">
        <f>SUM(CA150:CA159)</f>
        <v>339458542.9599998</v>
      </c>
      <c r="CB161" s="82"/>
      <c r="CC161" s="78">
        <f>SUM(CC150:CC159)</f>
        <v>4212</v>
      </c>
      <c r="CD161" s="75"/>
      <c r="CE161" s="54"/>
      <c r="CF161" s="54"/>
    </row>
    <row r="162" spans="1:84" ht="18.75" thickTop="1" x14ac:dyDescent="0.25">
      <c r="A162" s="61"/>
      <c r="B162" s="60"/>
      <c r="C162" s="61"/>
      <c r="D162" s="62"/>
      <c r="E162" s="61"/>
      <c r="F162" s="54"/>
      <c r="G162" s="54"/>
      <c r="H162" s="61"/>
      <c r="I162" s="60"/>
      <c r="J162" s="61"/>
      <c r="K162" s="62"/>
      <c r="L162" s="61"/>
      <c r="M162" s="54"/>
      <c r="N162" s="54"/>
      <c r="O162" s="61"/>
      <c r="P162" s="60"/>
      <c r="Q162" s="61"/>
      <c r="R162" s="62"/>
      <c r="S162" s="61"/>
      <c r="T162" s="54"/>
      <c r="U162" s="54"/>
      <c r="V162" s="61"/>
      <c r="W162" s="60"/>
      <c r="X162" s="61"/>
      <c r="Y162" s="62"/>
      <c r="Z162" s="61"/>
      <c r="AA162" s="54"/>
      <c r="AB162" s="54"/>
      <c r="AC162" s="61"/>
      <c r="AD162" s="60"/>
      <c r="AE162" s="61"/>
      <c r="AF162" s="62"/>
      <c r="AG162" s="61"/>
      <c r="AH162" s="54"/>
      <c r="AI162" s="54"/>
      <c r="AJ162" s="61"/>
      <c r="AK162" s="60"/>
      <c r="AL162" s="61"/>
      <c r="AM162" s="62"/>
      <c r="AN162" s="61"/>
      <c r="AO162" s="54"/>
      <c r="AP162" s="54"/>
      <c r="AQ162" s="61"/>
      <c r="AR162" s="60"/>
      <c r="AS162" s="61"/>
      <c r="AT162" s="62"/>
      <c r="AU162" s="61"/>
      <c r="AV162" s="54"/>
      <c r="AW162" s="54"/>
      <c r="AX162" s="61"/>
      <c r="AY162" s="60"/>
      <c r="AZ162" s="61"/>
      <c r="BA162" s="62"/>
      <c r="BB162" s="61"/>
      <c r="BC162" s="54"/>
      <c r="BD162" s="54"/>
      <c r="BE162" s="61"/>
      <c r="BF162" s="60"/>
      <c r="BG162" s="61"/>
      <c r="BH162" s="62"/>
      <c r="BI162" s="61"/>
      <c r="BJ162" s="54"/>
      <c r="BK162" s="54"/>
      <c r="BL162" s="61"/>
      <c r="BM162" s="60"/>
      <c r="BN162" s="61"/>
      <c r="BO162" s="62"/>
      <c r="BP162" s="61"/>
      <c r="BQ162" s="54"/>
      <c r="BR162" s="54"/>
      <c r="BS162" s="61"/>
      <c r="BT162" s="60"/>
      <c r="BU162" s="61"/>
      <c r="BV162" s="62"/>
      <c r="BW162" s="61"/>
      <c r="BX162" s="54"/>
      <c r="BY162" s="54"/>
      <c r="BZ162" s="61"/>
      <c r="CA162" s="60"/>
      <c r="CB162" s="61"/>
      <c r="CC162" s="62"/>
      <c r="CD162" s="61"/>
      <c r="CE162" s="54"/>
      <c r="CF162" s="54"/>
    </row>
    <row r="163" spans="1:84" ht="18" x14ac:dyDescent="0.25">
      <c r="A163" s="61"/>
      <c r="B163" s="60"/>
      <c r="C163" s="61"/>
      <c r="D163" s="62"/>
      <c r="E163" s="61"/>
      <c r="F163" s="54"/>
      <c r="G163" s="54"/>
      <c r="H163" s="61"/>
      <c r="I163" s="60"/>
      <c r="J163" s="61"/>
      <c r="K163" s="62"/>
      <c r="L163" s="61"/>
      <c r="M163" s="54"/>
      <c r="N163" s="54"/>
      <c r="O163" s="61"/>
      <c r="P163" s="60"/>
      <c r="Q163" s="61"/>
      <c r="R163" s="62"/>
      <c r="S163" s="61"/>
      <c r="T163" s="54"/>
      <c r="U163" s="54"/>
      <c r="V163" s="61"/>
      <c r="W163" s="60"/>
      <c r="X163" s="61"/>
      <c r="Y163" s="62"/>
      <c r="Z163" s="61"/>
      <c r="AA163" s="54"/>
      <c r="AB163" s="54"/>
      <c r="AC163" s="61"/>
      <c r="AD163" s="60"/>
      <c r="AE163" s="61"/>
      <c r="AF163" s="62"/>
      <c r="AG163" s="61"/>
      <c r="AH163" s="54"/>
      <c r="AI163" s="54"/>
      <c r="AJ163" s="61"/>
      <c r="AK163" s="60"/>
      <c r="AL163" s="61"/>
      <c r="AM163" s="62"/>
      <c r="AN163" s="61"/>
      <c r="AO163" s="54"/>
      <c r="AP163" s="54"/>
      <c r="AQ163" s="61"/>
      <c r="AR163" s="60"/>
      <c r="AS163" s="61"/>
      <c r="AT163" s="62"/>
      <c r="AU163" s="61"/>
      <c r="AV163" s="54"/>
      <c r="AW163" s="54"/>
      <c r="AX163" s="61"/>
      <c r="AY163" s="60"/>
      <c r="AZ163" s="61"/>
      <c r="BA163" s="62"/>
      <c r="BB163" s="61"/>
      <c r="BC163" s="54"/>
      <c r="BD163" s="54"/>
      <c r="BE163" s="61"/>
      <c r="BF163" s="60"/>
      <c r="BG163" s="61"/>
      <c r="BH163" s="62"/>
      <c r="BI163" s="61"/>
      <c r="BJ163" s="54"/>
      <c r="BK163" s="54"/>
      <c r="BL163" s="61"/>
      <c r="BM163" s="60"/>
      <c r="BN163" s="61"/>
      <c r="BO163" s="62"/>
      <c r="BP163" s="61"/>
      <c r="BQ163" s="54"/>
      <c r="BR163" s="54"/>
      <c r="BS163" s="61"/>
      <c r="BT163" s="60"/>
      <c r="BU163" s="61"/>
      <c r="BV163" s="62"/>
      <c r="BW163" s="61"/>
      <c r="BX163" s="54"/>
      <c r="BY163" s="54"/>
      <c r="BZ163" s="61"/>
      <c r="CA163" s="60"/>
      <c r="CB163" s="61"/>
      <c r="CC163" s="62"/>
      <c r="CD163" s="61"/>
      <c r="CE163" s="54"/>
      <c r="CF163" s="54"/>
    </row>
    <row r="164" spans="1:84" ht="18" x14ac:dyDescent="0.25">
      <c r="A164" s="61"/>
      <c r="B164" s="60"/>
      <c r="C164" s="61"/>
      <c r="D164" s="62"/>
      <c r="E164" s="61"/>
      <c r="F164" s="54"/>
      <c r="G164" s="54"/>
      <c r="H164" s="61"/>
      <c r="I164" s="60"/>
      <c r="J164" s="61"/>
      <c r="K164" s="62"/>
      <c r="L164" s="61"/>
      <c r="M164" s="54"/>
      <c r="N164" s="54"/>
      <c r="O164" s="61"/>
      <c r="P164" s="60"/>
      <c r="Q164" s="61"/>
      <c r="R164" s="62"/>
      <c r="S164" s="61"/>
      <c r="T164" s="54"/>
      <c r="U164" s="54"/>
      <c r="V164" s="61"/>
      <c r="W164" s="60"/>
      <c r="X164" s="61"/>
      <c r="Y164" s="62"/>
      <c r="Z164" s="61"/>
      <c r="AA164" s="54"/>
      <c r="AB164" s="54"/>
      <c r="AC164" s="61"/>
      <c r="AD164" s="60"/>
      <c r="AE164" s="61"/>
      <c r="AF164" s="62"/>
      <c r="AG164" s="61"/>
      <c r="AH164" s="54"/>
      <c r="AI164" s="54"/>
      <c r="AJ164" s="61"/>
      <c r="AK164" s="60"/>
      <c r="AL164" s="61"/>
      <c r="AM164" s="62"/>
      <c r="AN164" s="61"/>
      <c r="AO164" s="54"/>
      <c r="AP164" s="54"/>
      <c r="AQ164" s="61"/>
      <c r="AR164" s="60"/>
      <c r="AS164" s="61"/>
      <c r="AT164" s="62"/>
      <c r="AU164" s="61"/>
      <c r="AV164" s="54"/>
      <c r="AW164" s="54"/>
      <c r="AX164" s="61"/>
      <c r="AY164" s="60"/>
      <c r="AZ164" s="61"/>
      <c r="BA164" s="62"/>
      <c r="BB164" s="61"/>
      <c r="BC164" s="54"/>
      <c r="BD164" s="54"/>
      <c r="BE164" s="61"/>
      <c r="BF164" s="60"/>
      <c r="BG164" s="61"/>
      <c r="BH164" s="62"/>
      <c r="BI164" s="61"/>
      <c r="BJ164" s="54"/>
      <c r="BK164" s="54"/>
      <c r="BL164" s="61"/>
      <c r="BM164" s="60"/>
      <c r="BN164" s="61"/>
      <c r="BO164" s="62"/>
      <c r="BP164" s="61"/>
      <c r="BQ164" s="54"/>
      <c r="BR164" s="54"/>
      <c r="BS164" s="61"/>
      <c r="BT164" s="60"/>
      <c r="BU164" s="61"/>
      <c r="BV164" s="62"/>
      <c r="BW164" s="61"/>
      <c r="BX164" s="54"/>
      <c r="BY164" s="54"/>
      <c r="BZ164" s="61"/>
      <c r="CA164" s="60"/>
      <c r="CB164" s="61"/>
      <c r="CC164" s="62"/>
      <c r="CD164" s="61"/>
      <c r="CE164" s="54"/>
      <c r="CF164" s="54"/>
    </row>
    <row r="165" spans="1:84" ht="18" x14ac:dyDescent="0.25">
      <c r="A165" s="61"/>
      <c r="B165" s="60"/>
      <c r="C165" s="61"/>
      <c r="D165" s="62"/>
      <c r="E165" s="61"/>
      <c r="F165" s="54"/>
      <c r="G165" s="54"/>
      <c r="H165" s="61"/>
      <c r="I165" s="60"/>
      <c r="J165" s="61"/>
      <c r="K165" s="62"/>
      <c r="L165" s="61"/>
      <c r="M165" s="54"/>
      <c r="N165" s="54"/>
      <c r="O165" s="61"/>
      <c r="P165" s="60"/>
      <c r="Q165" s="61"/>
      <c r="R165" s="62"/>
      <c r="S165" s="61"/>
      <c r="T165" s="54"/>
      <c r="U165" s="54"/>
      <c r="V165" s="61"/>
      <c r="W165" s="60"/>
      <c r="X165" s="61"/>
      <c r="Y165" s="62"/>
      <c r="Z165" s="61"/>
      <c r="AA165" s="54"/>
      <c r="AB165" s="54"/>
      <c r="AC165" s="61"/>
      <c r="AD165" s="60"/>
      <c r="AE165" s="61"/>
      <c r="AF165" s="62"/>
      <c r="AG165" s="61"/>
      <c r="AH165" s="54"/>
      <c r="AI165" s="54"/>
      <c r="AJ165" s="61"/>
      <c r="AK165" s="60"/>
      <c r="AL165" s="61"/>
      <c r="AM165" s="62"/>
      <c r="AN165" s="61"/>
      <c r="AO165" s="54"/>
      <c r="AP165" s="54"/>
      <c r="AQ165" s="61"/>
      <c r="AR165" s="60"/>
      <c r="AS165" s="61"/>
      <c r="AT165" s="62"/>
      <c r="AU165" s="61"/>
      <c r="AV165" s="54"/>
      <c r="AW165" s="54"/>
      <c r="AX165" s="61"/>
      <c r="AY165" s="60"/>
      <c r="AZ165" s="61"/>
      <c r="BA165" s="62"/>
      <c r="BB165" s="61"/>
      <c r="BC165" s="54"/>
      <c r="BD165" s="54"/>
      <c r="BE165" s="61"/>
      <c r="BF165" s="60"/>
      <c r="BG165" s="61"/>
      <c r="BH165" s="62"/>
      <c r="BI165" s="61"/>
      <c r="BJ165" s="54"/>
      <c r="BK165" s="54"/>
      <c r="BL165" s="61"/>
      <c r="BM165" s="60"/>
      <c r="BN165" s="61"/>
      <c r="BO165" s="62"/>
      <c r="BP165" s="61"/>
      <c r="BQ165" s="54"/>
      <c r="BR165" s="54"/>
      <c r="BS165" s="61"/>
      <c r="BT165" s="60"/>
      <c r="BU165" s="61"/>
      <c r="BV165" s="62"/>
      <c r="BW165" s="61"/>
      <c r="BX165" s="54"/>
      <c r="BY165" s="54"/>
      <c r="BZ165" s="61"/>
      <c r="CA165" s="60"/>
      <c r="CB165" s="61"/>
      <c r="CC165" s="62"/>
      <c r="CD165" s="61"/>
      <c r="CE165" s="54"/>
      <c r="CF165" s="54"/>
    </row>
    <row r="166" spans="1:84" ht="18.75" x14ac:dyDescent="0.3">
      <c r="A166" s="59" t="s">
        <v>80</v>
      </c>
      <c r="B166" s="60"/>
      <c r="C166" s="61"/>
      <c r="D166" s="62"/>
      <c r="E166" s="61"/>
      <c r="F166" s="54"/>
      <c r="G166" s="54"/>
      <c r="H166" s="59" t="s">
        <v>80</v>
      </c>
      <c r="I166" s="60"/>
      <c r="J166" s="61"/>
      <c r="K166" s="62"/>
      <c r="L166" s="61"/>
      <c r="M166" s="54"/>
      <c r="N166" s="54"/>
      <c r="O166" s="59" t="s">
        <v>80</v>
      </c>
      <c r="P166" s="60"/>
      <c r="Q166" s="61"/>
      <c r="R166" s="62"/>
      <c r="S166" s="61"/>
      <c r="T166" s="54"/>
      <c r="U166" s="54"/>
      <c r="V166" s="59" t="s">
        <v>80</v>
      </c>
      <c r="W166" s="60"/>
      <c r="X166" s="61"/>
      <c r="Y166" s="62"/>
      <c r="Z166" s="61"/>
      <c r="AA166" s="54"/>
      <c r="AB166" s="54"/>
      <c r="AC166" s="59" t="s">
        <v>80</v>
      </c>
      <c r="AD166" s="60"/>
      <c r="AE166" s="61"/>
      <c r="AF166" s="62"/>
      <c r="AG166" s="61"/>
      <c r="AH166" s="54"/>
      <c r="AI166" s="54"/>
      <c r="AJ166" s="59" t="s">
        <v>80</v>
      </c>
      <c r="AK166" s="60"/>
      <c r="AL166" s="61"/>
      <c r="AM166" s="62"/>
      <c r="AN166" s="61"/>
      <c r="AO166" s="54"/>
      <c r="AP166" s="54"/>
      <c r="AQ166" s="59" t="s">
        <v>80</v>
      </c>
      <c r="AR166" s="60"/>
      <c r="AS166" s="61"/>
      <c r="AT166" s="62"/>
      <c r="AU166" s="61"/>
      <c r="AV166" s="54"/>
      <c r="AW166" s="54"/>
      <c r="AX166" s="59" t="s">
        <v>80</v>
      </c>
      <c r="AY166" s="60"/>
      <c r="AZ166" s="61"/>
      <c r="BA166" s="62"/>
      <c r="BB166" s="61"/>
      <c r="BC166" s="54"/>
      <c r="BD166" s="54"/>
      <c r="BE166" s="59" t="s">
        <v>80</v>
      </c>
      <c r="BF166" s="60"/>
      <c r="BG166" s="61"/>
      <c r="BH166" s="62"/>
      <c r="BI166" s="61"/>
      <c r="BJ166" s="54"/>
      <c r="BK166" s="54"/>
      <c r="BL166" s="59" t="s">
        <v>80</v>
      </c>
      <c r="BM166" s="60"/>
      <c r="BN166" s="61"/>
      <c r="BO166" s="62"/>
      <c r="BP166" s="61"/>
      <c r="BQ166" s="54"/>
      <c r="BR166" s="54"/>
      <c r="BS166" s="59" t="s">
        <v>80</v>
      </c>
      <c r="BT166" s="60"/>
      <c r="BU166" s="61"/>
      <c r="BV166" s="62"/>
      <c r="BW166" s="61"/>
      <c r="BX166" s="54"/>
      <c r="BY166" s="54"/>
      <c r="BZ166" s="59" t="s">
        <v>80</v>
      </c>
      <c r="CA166" s="60"/>
      <c r="CB166" s="61"/>
      <c r="CC166" s="62"/>
      <c r="CD166" s="61"/>
      <c r="CE166" s="54"/>
      <c r="CF166" s="54"/>
    </row>
    <row r="167" spans="1:84" ht="18" x14ac:dyDescent="0.25">
      <c r="A167" s="61"/>
      <c r="B167" s="60"/>
      <c r="C167" s="61"/>
      <c r="D167" s="62"/>
      <c r="E167" s="61"/>
      <c r="F167" s="54"/>
      <c r="G167" s="54"/>
      <c r="H167" s="61"/>
      <c r="I167" s="60"/>
      <c r="J167" s="61"/>
      <c r="K167" s="62"/>
      <c r="L167" s="61"/>
      <c r="M167" s="54"/>
      <c r="N167" s="54"/>
      <c r="O167" s="61"/>
      <c r="P167" s="60"/>
      <c r="Q167" s="61"/>
      <c r="R167" s="62"/>
      <c r="S167" s="61"/>
      <c r="T167" s="54"/>
      <c r="U167" s="54"/>
      <c r="V167" s="61"/>
      <c r="W167" s="60"/>
      <c r="X167" s="61"/>
      <c r="Y167" s="62"/>
      <c r="Z167" s="61"/>
      <c r="AA167" s="54"/>
      <c r="AB167" s="54"/>
      <c r="AC167" s="61"/>
      <c r="AD167" s="60"/>
      <c r="AE167" s="61"/>
      <c r="AF167" s="62"/>
      <c r="AG167" s="61"/>
      <c r="AH167" s="54"/>
      <c r="AI167" s="54"/>
      <c r="AJ167" s="61"/>
      <c r="AK167" s="60"/>
      <c r="AL167" s="61"/>
      <c r="AM167" s="62"/>
      <c r="AN167" s="61"/>
      <c r="AO167" s="54"/>
      <c r="AP167" s="54"/>
      <c r="AQ167" s="61"/>
      <c r="AR167" s="60"/>
      <c r="AS167" s="61"/>
      <c r="AT167" s="62"/>
      <c r="AU167" s="61"/>
      <c r="AV167" s="54"/>
      <c r="AW167" s="54"/>
      <c r="AX167" s="61"/>
      <c r="AY167" s="60"/>
      <c r="AZ167" s="61"/>
      <c r="BA167" s="62"/>
      <c r="BB167" s="61"/>
      <c r="BC167" s="54"/>
      <c r="BD167" s="54"/>
      <c r="BE167" s="61"/>
      <c r="BF167" s="60"/>
      <c r="BG167" s="61"/>
      <c r="BH167" s="62"/>
      <c r="BI167" s="61"/>
      <c r="BJ167" s="54"/>
      <c r="BK167" s="54"/>
      <c r="BL167" s="61"/>
      <c r="BM167" s="60"/>
      <c r="BN167" s="61"/>
      <c r="BO167" s="62"/>
      <c r="BP167" s="61"/>
      <c r="BQ167" s="54"/>
      <c r="BR167" s="54"/>
      <c r="BS167" s="61"/>
      <c r="BT167" s="60"/>
      <c r="BU167" s="61"/>
      <c r="BV167" s="62"/>
      <c r="BW167" s="61"/>
      <c r="BX167" s="54"/>
      <c r="BY167" s="54"/>
      <c r="BZ167" s="61"/>
      <c r="CA167" s="60"/>
      <c r="CB167" s="61"/>
      <c r="CC167" s="62"/>
      <c r="CD167" s="61"/>
      <c r="CE167" s="54"/>
      <c r="CF167" s="54"/>
    </row>
    <row r="168" spans="1:84" ht="72" x14ac:dyDescent="0.25">
      <c r="A168" s="66" t="s">
        <v>106</v>
      </c>
      <c r="B168" s="67" t="s">
        <v>107</v>
      </c>
      <c r="C168" s="68" t="s">
        <v>69</v>
      </c>
      <c r="D168" s="69" t="s">
        <v>70</v>
      </c>
      <c r="E168" s="68" t="s">
        <v>69</v>
      </c>
      <c r="F168" s="54"/>
      <c r="G168" s="54"/>
      <c r="H168" s="66" t="s">
        <v>106</v>
      </c>
      <c r="I168" s="67" t="s">
        <v>107</v>
      </c>
      <c r="J168" s="68" t="s">
        <v>69</v>
      </c>
      <c r="K168" s="69" t="s">
        <v>70</v>
      </c>
      <c r="L168" s="68" t="s">
        <v>69</v>
      </c>
      <c r="M168" s="54"/>
      <c r="N168" s="54"/>
      <c r="O168" s="66" t="s">
        <v>106</v>
      </c>
      <c r="P168" s="67" t="s">
        <v>107</v>
      </c>
      <c r="Q168" s="68" t="s">
        <v>69</v>
      </c>
      <c r="R168" s="69" t="s">
        <v>70</v>
      </c>
      <c r="S168" s="68" t="s">
        <v>69</v>
      </c>
      <c r="T168" s="54"/>
      <c r="U168" s="54"/>
      <c r="V168" s="66" t="s">
        <v>106</v>
      </c>
      <c r="W168" s="67" t="s">
        <v>107</v>
      </c>
      <c r="X168" s="68" t="s">
        <v>69</v>
      </c>
      <c r="Y168" s="69" t="s">
        <v>70</v>
      </c>
      <c r="Z168" s="68" t="s">
        <v>69</v>
      </c>
      <c r="AA168" s="54"/>
      <c r="AB168" s="54"/>
      <c r="AC168" s="66" t="s">
        <v>106</v>
      </c>
      <c r="AD168" s="67" t="s">
        <v>107</v>
      </c>
      <c r="AE168" s="68" t="s">
        <v>69</v>
      </c>
      <c r="AF168" s="69" t="s">
        <v>70</v>
      </c>
      <c r="AG168" s="68" t="s">
        <v>69</v>
      </c>
      <c r="AH168" s="54"/>
      <c r="AI168" s="54"/>
      <c r="AJ168" s="66" t="s">
        <v>106</v>
      </c>
      <c r="AK168" s="67" t="s">
        <v>107</v>
      </c>
      <c r="AL168" s="68" t="s">
        <v>69</v>
      </c>
      <c r="AM168" s="69" t="s">
        <v>70</v>
      </c>
      <c r="AN168" s="68" t="s">
        <v>69</v>
      </c>
      <c r="AO168" s="54"/>
      <c r="AP168" s="54"/>
      <c r="AQ168" s="66" t="s">
        <v>106</v>
      </c>
      <c r="AR168" s="67" t="s">
        <v>107</v>
      </c>
      <c r="AS168" s="68" t="s">
        <v>69</v>
      </c>
      <c r="AT168" s="69" t="s">
        <v>70</v>
      </c>
      <c r="AU168" s="68" t="s">
        <v>69</v>
      </c>
      <c r="AV168" s="54"/>
      <c r="AW168" s="54"/>
      <c r="AX168" s="66" t="s">
        <v>106</v>
      </c>
      <c r="AY168" s="67" t="s">
        <v>107</v>
      </c>
      <c r="AZ168" s="68" t="s">
        <v>69</v>
      </c>
      <c r="BA168" s="69" t="s">
        <v>70</v>
      </c>
      <c r="BB168" s="68" t="s">
        <v>69</v>
      </c>
      <c r="BC168" s="54"/>
      <c r="BD168" s="54"/>
      <c r="BE168" s="66" t="s">
        <v>106</v>
      </c>
      <c r="BF168" s="67" t="s">
        <v>107</v>
      </c>
      <c r="BG168" s="68" t="s">
        <v>69</v>
      </c>
      <c r="BH168" s="69" t="s">
        <v>70</v>
      </c>
      <c r="BI168" s="68" t="s">
        <v>69</v>
      </c>
      <c r="BJ168" s="54"/>
      <c r="BK168" s="54"/>
      <c r="BL168" s="66" t="s">
        <v>106</v>
      </c>
      <c r="BM168" s="67" t="s">
        <v>107</v>
      </c>
      <c r="BN168" s="68" t="s">
        <v>69</v>
      </c>
      <c r="BO168" s="69" t="s">
        <v>70</v>
      </c>
      <c r="BP168" s="68" t="s">
        <v>69</v>
      </c>
      <c r="BQ168" s="54"/>
      <c r="BR168" s="54"/>
      <c r="BS168" s="66" t="s">
        <v>106</v>
      </c>
      <c r="BT168" s="67" t="s">
        <v>107</v>
      </c>
      <c r="BU168" s="68" t="s">
        <v>69</v>
      </c>
      <c r="BV168" s="69" t="s">
        <v>70</v>
      </c>
      <c r="BW168" s="68" t="s">
        <v>69</v>
      </c>
      <c r="BX168" s="54"/>
      <c r="BY168" s="54"/>
      <c r="BZ168" s="66" t="s">
        <v>106</v>
      </c>
      <c r="CA168" s="67" t="s">
        <v>107</v>
      </c>
      <c r="CB168" s="68" t="s">
        <v>69</v>
      </c>
      <c r="CC168" s="69" t="s">
        <v>70</v>
      </c>
      <c r="CD168" s="68" t="s">
        <v>69</v>
      </c>
      <c r="CE168" s="54"/>
      <c r="CF168" s="54"/>
    </row>
    <row r="169" spans="1:84" ht="18" x14ac:dyDescent="0.25">
      <c r="A169" s="63"/>
      <c r="B169" s="64"/>
      <c r="C169" s="63"/>
      <c r="D169" s="65"/>
      <c r="E169" s="63"/>
      <c r="F169" s="54"/>
      <c r="G169" s="54"/>
      <c r="H169" s="63"/>
      <c r="I169" s="64"/>
      <c r="J169" s="63"/>
      <c r="K169" s="65"/>
      <c r="L169" s="63"/>
      <c r="M169" s="54"/>
      <c r="N169" s="54"/>
      <c r="O169" s="63"/>
      <c r="P169" s="64"/>
      <c r="Q169" s="63"/>
      <c r="R169" s="65"/>
      <c r="S169" s="63"/>
      <c r="T169" s="54"/>
      <c r="U169" s="54"/>
      <c r="V169" s="63"/>
      <c r="W169" s="64"/>
      <c r="X169" s="63"/>
      <c r="Y169" s="65"/>
      <c r="Z169" s="63"/>
      <c r="AA169" s="54"/>
      <c r="AB169" s="54"/>
      <c r="AC169" s="63"/>
      <c r="AD169" s="64"/>
      <c r="AE169" s="63"/>
      <c r="AF169" s="65"/>
      <c r="AG169" s="63"/>
      <c r="AH169" s="54"/>
      <c r="AI169" s="54"/>
      <c r="AJ169" s="63"/>
      <c r="AK169" s="64"/>
      <c r="AL169" s="63"/>
      <c r="AM169" s="65"/>
      <c r="AN169" s="63"/>
      <c r="AO169" s="54"/>
      <c r="AP169" s="54"/>
      <c r="AQ169" s="63"/>
      <c r="AR169" s="64"/>
      <c r="AS169" s="63"/>
      <c r="AT169" s="65"/>
      <c r="AU169" s="63"/>
      <c r="AV169" s="54"/>
      <c r="AW169" s="54"/>
      <c r="AX169" s="63"/>
      <c r="AY169" s="64"/>
      <c r="AZ169" s="63"/>
      <c r="BA169" s="65"/>
      <c r="BB169" s="63"/>
      <c r="BC169" s="54"/>
      <c r="BD169" s="54"/>
      <c r="BE169" s="63"/>
      <c r="BF169" s="64"/>
      <c r="BG169" s="63"/>
      <c r="BH169" s="65"/>
      <c r="BI169" s="63"/>
      <c r="BJ169" s="54"/>
      <c r="BK169" s="54"/>
      <c r="BL169" s="63"/>
      <c r="BM169" s="64"/>
      <c r="BN169" s="63"/>
      <c r="BO169" s="65"/>
      <c r="BP169" s="63"/>
      <c r="BQ169" s="54"/>
      <c r="BR169" s="54"/>
      <c r="BS169" s="63"/>
      <c r="BT169" s="64"/>
      <c r="BU169" s="63"/>
      <c r="BV169" s="65"/>
      <c r="BW169" s="63"/>
      <c r="BX169" s="54"/>
      <c r="BY169" s="54"/>
      <c r="BZ169" s="63"/>
      <c r="CA169" s="64"/>
      <c r="CB169" s="63"/>
      <c r="CC169" s="65"/>
      <c r="CD169" s="63"/>
      <c r="CE169" s="54"/>
      <c r="CF169" s="54"/>
    </row>
    <row r="170" spans="1:84" ht="18" x14ac:dyDescent="0.25">
      <c r="A170" s="61" t="s">
        <v>46</v>
      </c>
      <c r="B170" s="60">
        <v>7131465.9299999997</v>
      </c>
      <c r="C170" s="71">
        <v>1.6282164769413913E-2</v>
      </c>
      <c r="D170" s="62">
        <v>86</v>
      </c>
      <c r="E170" s="71">
        <v>1.6122984626921636E-2</v>
      </c>
      <c r="F170" s="54"/>
      <c r="G170" s="54"/>
      <c r="H170" s="61" t="s">
        <v>46</v>
      </c>
      <c r="I170" s="60">
        <v>6919035.3400000045</v>
      </c>
      <c r="J170" s="71">
        <v>1.6095189679674025E-2</v>
      </c>
      <c r="K170" s="62">
        <v>84</v>
      </c>
      <c r="L170" s="71">
        <v>1.6079632465543645E-2</v>
      </c>
      <c r="M170" s="54"/>
      <c r="N170" s="54"/>
      <c r="O170" s="61" t="s">
        <v>46</v>
      </c>
      <c r="P170" s="60">
        <v>6646135.1800000044</v>
      </c>
      <c r="Q170" s="71">
        <v>1.5868273459945625E-2</v>
      </c>
      <c r="R170" s="62">
        <v>84</v>
      </c>
      <c r="S170" s="71">
        <v>1.6275915520248013E-2</v>
      </c>
      <c r="T170" s="54"/>
      <c r="U170" s="54"/>
      <c r="V170" s="61" t="s">
        <v>46</v>
      </c>
      <c r="W170" s="60">
        <v>6364715.8600000022</v>
      </c>
      <c r="X170" s="71">
        <v>1.5513110576057204E-2</v>
      </c>
      <c r="Y170" s="62">
        <v>80</v>
      </c>
      <c r="Z170" s="71">
        <v>1.5891934843067144E-2</v>
      </c>
      <c r="AA170" s="54"/>
      <c r="AB170" s="54"/>
      <c r="AC170" s="61" t="s">
        <v>46</v>
      </c>
      <c r="AD170" s="60">
        <v>6109843.9900000012</v>
      </c>
      <c r="AE170" s="71">
        <v>1.5208509412283097E-2</v>
      </c>
      <c r="AF170" s="62">
        <v>78</v>
      </c>
      <c r="AG170" s="71">
        <v>1.5770319450060657E-2</v>
      </c>
      <c r="AH170" s="54"/>
      <c r="AI170" s="54"/>
      <c r="AJ170" s="61" t="s">
        <v>46</v>
      </c>
      <c r="AK170" s="60">
        <v>6037795.3200000031</v>
      </c>
      <c r="AL170" s="71">
        <v>1.5338172529043789E-2</v>
      </c>
      <c r="AM170" s="62">
        <v>76</v>
      </c>
      <c r="AN170" s="71">
        <v>1.5744769007665218E-2</v>
      </c>
      <c r="AO170" s="54"/>
      <c r="AP170" s="54"/>
      <c r="AQ170" s="61" t="s">
        <v>46</v>
      </c>
      <c r="AR170" s="60">
        <v>8118676.0700000003</v>
      </c>
      <c r="AS170" s="71">
        <v>2.1008345026651231E-2</v>
      </c>
      <c r="AT170" s="62">
        <v>86</v>
      </c>
      <c r="AU170" s="71">
        <v>1.8147288457480482E-2</v>
      </c>
      <c r="AV170" s="54"/>
      <c r="AW170" s="54"/>
      <c r="AX170" s="61" t="s">
        <v>46</v>
      </c>
      <c r="AY170" s="60">
        <v>7546355.0099999979</v>
      </c>
      <c r="AZ170" s="71">
        <v>2.0137884586905339E-2</v>
      </c>
      <c r="BA170" s="62">
        <v>82</v>
      </c>
      <c r="BB170" s="71">
        <v>1.7691477885652642E-2</v>
      </c>
      <c r="BC170" s="54"/>
      <c r="BD170" s="54"/>
      <c r="BE170" s="61" t="s">
        <v>46</v>
      </c>
      <c r="BF170" s="60">
        <v>7255705.3499999996</v>
      </c>
      <c r="BG170" s="71">
        <v>1.9870155171100721E-2</v>
      </c>
      <c r="BH170" s="62">
        <v>78</v>
      </c>
      <c r="BI170" s="71">
        <v>1.7260455853064838E-2</v>
      </c>
      <c r="BJ170" s="54"/>
      <c r="BK170" s="54"/>
      <c r="BL170" s="61" t="s">
        <v>46</v>
      </c>
      <c r="BM170" s="60">
        <v>7114609.9199999962</v>
      </c>
      <c r="BN170" s="71">
        <v>1.998121957999895E-2</v>
      </c>
      <c r="BO170" s="62">
        <v>77</v>
      </c>
      <c r="BP170" s="71">
        <v>1.7389340560072266E-2</v>
      </c>
      <c r="BQ170" s="54"/>
      <c r="BR170" s="54"/>
      <c r="BS170" s="61" t="s">
        <v>46</v>
      </c>
      <c r="BT170" s="60">
        <v>7673896.9499999993</v>
      </c>
      <c r="BU170" s="71">
        <v>2.2095443650849207E-2</v>
      </c>
      <c r="BV170" s="62">
        <v>81</v>
      </c>
      <c r="BW170" s="71">
        <v>1.8894331700489854E-2</v>
      </c>
      <c r="BX170" s="54"/>
      <c r="BY170" s="54"/>
      <c r="BZ170" s="61" t="s">
        <v>46</v>
      </c>
      <c r="CA170" s="60">
        <v>7832967.4900000002</v>
      </c>
      <c r="CB170" s="71">
        <v>2.3074886911663327E-2</v>
      </c>
      <c r="CC170" s="62">
        <v>83</v>
      </c>
      <c r="CD170" s="71">
        <v>1.9705603038936374E-2</v>
      </c>
      <c r="CE170" s="54"/>
      <c r="CF170" s="54"/>
    </row>
    <row r="171" spans="1:84" ht="18" x14ac:dyDescent="0.25">
      <c r="A171" s="61" t="s">
        <v>47</v>
      </c>
      <c r="B171" s="60">
        <v>46751888.239999987</v>
      </c>
      <c r="C171" s="71">
        <v>0.10674130046708426</v>
      </c>
      <c r="D171" s="62">
        <v>704</v>
      </c>
      <c r="E171" s="71">
        <v>0.13198350206224221</v>
      </c>
      <c r="F171" s="54"/>
      <c r="G171" s="54"/>
      <c r="H171" s="61" t="s">
        <v>47</v>
      </c>
      <c r="I171" s="60">
        <v>45647328.660000034</v>
      </c>
      <c r="J171" s="71">
        <v>0.10618567141949595</v>
      </c>
      <c r="K171" s="62">
        <v>691</v>
      </c>
      <c r="L171" s="71">
        <v>0.13227411944869832</v>
      </c>
      <c r="M171" s="54"/>
      <c r="N171" s="54"/>
      <c r="O171" s="61" t="s">
        <v>47</v>
      </c>
      <c r="P171" s="60">
        <v>43553697.729999967</v>
      </c>
      <c r="Q171" s="71">
        <v>0.10398855380661277</v>
      </c>
      <c r="R171" s="62">
        <v>682</v>
      </c>
      <c r="S171" s="71">
        <v>0.13214493315248982</v>
      </c>
      <c r="T171" s="54"/>
      <c r="U171" s="54"/>
      <c r="V171" s="61" t="s">
        <v>47</v>
      </c>
      <c r="W171" s="60">
        <v>42968822.949999988</v>
      </c>
      <c r="X171" s="71">
        <v>0.10473053572361266</v>
      </c>
      <c r="Y171" s="62">
        <v>671</v>
      </c>
      <c r="Z171" s="71">
        <v>0.13329360349622565</v>
      </c>
      <c r="AA171" s="54"/>
      <c r="AB171" s="54"/>
      <c r="AC171" s="61" t="s">
        <v>47</v>
      </c>
      <c r="AD171" s="60">
        <v>42285769.919999979</v>
      </c>
      <c r="AE171" s="71">
        <v>0.10525694778565975</v>
      </c>
      <c r="AF171" s="62">
        <v>659</v>
      </c>
      <c r="AG171" s="71">
        <v>0.13323898099474324</v>
      </c>
      <c r="AH171" s="54"/>
      <c r="AI171" s="54"/>
      <c r="AJ171" s="61" t="s">
        <v>47</v>
      </c>
      <c r="AK171" s="60">
        <v>40884769.599999949</v>
      </c>
      <c r="AL171" s="71">
        <v>0.10386202524251907</v>
      </c>
      <c r="AM171" s="62">
        <v>634</v>
      </c>
      <c r="AN171" s="71">
        <v>0.1313445204060493</v>
      </c>
      <c r="AO171" s="54"/>
      <c r="AP171" s="54"/>
      <c r="AQ171" s="61" t="s">
        <v>47</v>
      </c>
      <c r="AR171" s="60">
        <v>40296916.629999988</v>
      </c>
      <c r="AS171" s="71">
        <v>0.10427457885670263</v>
      </c>
      <c r="AT171" s="62">
        <v>651</v>
      </c>
      <c r="AU171" s="71">
        <v>0.13737075332348597</v>
      </c>
      <c r="AV171" s="54"/>
      <c r="AW171" s="54"/>
      <c r="AX171" s="61" t="s">
        <v>47</v>
      </c>
      <c r="AY171" s="60">
        <v>39360232.480000004</v>
      </c>
      <c r="AZ171" s="71">
        <v>0.10503505572500269</v>
      </c>
      <c r="BA171" s="62">
        <v>637</v>
      </c>
      <c r="BB171" s="71">
        <v>0.13743257820927723</v>
      </c>
      <c r="BC171" s="54"/>
      <c r="BD171" s="54"/>
      <c r="BE171" s="61" t="s">
        <v>47</v>
      </c>
      <c r="BF171" s="60">
        <v>38664375.769999996</v>
      </c>
      <c r="BG171" s="71">
        <v>0.10588455692231864</v>
      </c>
      <c r="BH171" s="62">
        <v>628</v>
      </c>
      <c r="BI171" s="71">
        <v>0.13896879840672716</v>
      </c>
      <c r="BJ171" s="54"/>
      <c r="BK171" s="54"/>
      <c r="BL171" s="61" t="s">
        <v>47</v>
      </c>
      <c r="BM171" s="60">
        <v>38156682.489999995</v>
      </c>
      <c r="BN171" s="71">
        <v>0.1071621719040067</v>
      </c>
      <c r="BO171" s="62">
        <v>620</v>
      </c>
      <c r="BP171" s="71">
        <v>0.14001806684733514</v>
      </c>
      <c r="BQ171" s="54"/>
      <c r="BR171" s="54"/>
      <c r="BS171" s="61" t="s">
        <v>47</v>
      </c>
      <c r="BT171" s="60">
        <v>38188498.560000025</v>
      </c>
      <c r="BU171" s="71">
        <v>0.10995610490221877</v>
      </c>
      <c r="BV171" s="62">
        <v>627</v>
      </c>
      <c r="BW171" s="71">
        <v>0.14625612316305109</v>
      </c>
      <c r="BX171" s="54"/>
      <c r="BY171" s="54"/>
      <c r="BZ171" s="61" t="s">
        <v>47</v>
      </c>
      <c r="CA171" s="60">
        <v>37352822.019999973</v>
      </c>
      <c r="CB171" s="71">
        <v>0.11003647660268626</v>
      </c>
      <c r="CC171" s="62">
        <v>620</v>
      </c>
      <c r="CD171" s="71">
        <v>0.14719848053181386</v>
      </c>
      <c r="CE171" s="54"/>
      <c r="CF171" s="54"/>
    </row>
    <row r="172" spans="1:84" ht="18" x14ac:dyDescent="0.25">
      <c r="A172" s="61" t="s">
        <v>48</v>
      </c>
      <c r="B172" s="60">
        <v>74797060.230000079</v>
      </c>
      <c r="C172" s="71">
        <v>0.17077247103003937</v>
      </c>
      <c r="D172" s="62">
        <v>1045</v>
      </c>
      <c r="E172" s="71">
        <v>0.1959130108736408</v>
      </c>
      <c r="F172" s="54"/>
      <c r="G172" s="54"/>
      <c r="H172" s="61" t="s">
        <v>48</v>
      </c>
      <c r="I172" s="60">
        <v>73171784.480000004</v>
      </c>
      <c r="J172" s="71">
        <v>0.17021357639225865</v>
      </c>
      <c r="K172" s="62">
        <v>1021</v>
      </c>
      <c r="L172" s="71">
        <v>0.19544410413476263</v>
      </c>
      <c r="M172" s="54"/>
      <c r="N172" s="54"/>
      <c r="O172" s="61" t="s">
        <v>48</v>
      </c>
      <c r="P172" s="60">
        <v>71716147.679999903</v>
      </c>
      <c r="Q172" s="71">
        <v>0.17122905448939166</v>
      </c>
      <c r="R172" s="62">
        <v>1011</v>
      </c>
      <c r="S172" s="71">
        <v>0.19589226894012787</v>
      </c>
      <c r="T172" s="54"/>
      <c r="U172" s="54"/>
      <c r="V172" s="61" t="s">
        <v>48</v>
      </c>
      <c r="W172" s="60">
        <v>70513041.349999934</v>
      </c>
      <c r="X172" s="71">
        <v>0.17186574099737462</v>
      </c>
      <c r="Y172" s="62">
        <v>987</v>
      </c>
      <c r="Z172" s="71">
        <v>0.19606674612634087</v>
      </c>
      <c r="AA172" s="54"/>
      <c r="AB172" s="54"/>
      <c r="AC172" s="61" t="s">
        <v>48</v>
      </c>
      <c r="AD172" s="60">
        <v>69111242.039999947</v>
      </c>
      <c r="AE172" s="71">
        <v>0.1720304113787878</v>
      </c>
      <c r="AF172" s="62">
        <v>971</v>
      </c>
      <c r="AG172" s="71">
        <v>0.19632025879498585</v>
      </c>
      <c r="AH172" s="54"/>
      <c r="AI172" s="54"/>
      <c r="AJ172" s="61" t="s">
        <v>48</v>
      </c>
      <c r="AK172" s="60">
        <v>67710684.760000125</v>
      </c>
      <c r="AL172" s="71">
        <v>0.17200950179089167</v>
      </c>
      <c r="AM172" s="62">
        <v>949</v>
      </c>
      <c r="AN172" s="71">
        <v>0.19660244458255646</v>
      </c>
      <c r="AO172" s="54"/>
      <c r="AP172" s="54"/>
      <c r="AQ172" s="61" t="s">
        <v>48</v>
      </c>
      <c r="AR172" s="60">
        <v>68736099.050000027</v>
      </c>
      <c r="AS172" s="71">
        <v>0.17786541453038593</v>
      </c>
      <c r="AT172" s="62">
        <v>959</v>
      </c>
      <c r="AU172" s="71">
        <v>0.20236336779911374</v>
      </c>
      <c r="AV172" s="54"/>
      <c r="AW172" s="54"/>
      <c r="AX172" s="61" t="s">
        <v>48</v>
      </c>
      <c r="AY172" s="60">
        <v>66488815.139999971</v>
      </c>
      <c r="AZ172" s="71">
        <v>0.17742924681321137</v>
      </c>
      <c r="BA172" s="62">
        <v>939</v>
      </c>
      <c r="BB172" s="71">
        <v>0.20258899676375405</v>
      </c>
      <c r="BC172" s="54"/>
      <c r="BD172" s="54"/>
      <c r="BE172" s="61" t="s">
        <v>48</v>
      </c>
      <c r="BF172" s="60">
        <v>64476603.410000011</v>
      </c>
      <c r="BG172" s="71">
        <v>0.17657278691205705</v>
      </c>
      <c r="BH172" s="62">
        <v>908</v>
      </c>
      <c r="BI172" s="71">
        <v>0.20092940916131888</v>
      </c>
      <c r="BJ172" s="54"/>
      <c r="BK172" s="54"/>
      <c r="BL172" s="61" t="s">
        <v>48</v>
      </c>
      <c r="BM172" s="60">
        <v>62612454.509999976</v>
      </c>
      <c r="BN172" s="71">
        <v>0.17584564945578993</v>
      </c>
      <c r="BO172" s="62">
        <v>886</v>
      </c>
      <c r="BP172" s="71">
        <v>0.20009033423667569</v>
      </c>
      <c r="BQ172" s="54"/>
      <c r="BR172" s="54"/>
      <c r="BS172" s="61" t="s">
        <v>48</v>
      </c>
      <c r="BT172" s="60">
        <v>61995389.439999953</v>
      </c>
      <c r="BU172" s="71">
        <v>0.17850326149922707</v>
      </c>
      <c r="BV172" s="62">
        <v>872</v>
      </c>
      <c r="BW172" s="71">
        <v>0.2034056449731747</v>
      </c>
      <c r="BX172" s="54"/>
      <c r="BY172" s="54"/>
      <c r="BZ172" s="61" t="s">
        <v>48</v>
      </c>
      <c r="CA172" s="60">
        <v>60471269.639999978</v>
      </c>
      <c r="CB172" s="71">
        <v>0.17814036763577829</v>
      </c>
      <c r="CC172" s="62">
        <v>858</v>
      </c>
      <c r="CD172" s="71">
        <v>0.20370370370370369</v>
      </c>
      <c r="CE172" s="54"/>
      <c r="CF172" s="54"/>
    </row>
    <row r="173" spans="1:84" ht="18" x14ac:dyDescent="0.25">
      <c r="A173" s="61" t="s">
        <v>49</v>
      </c>
      <c r="B173" s="60">
        <v>111474746.08000004</v>
      </c>
      <c r="C173" s="71">
        <v>0.25451291517326768</v>
      </c>
      <c r="D173" s="62">
        <v>1354</v>
      </c>
      <c r="E173" s="71">
        <v>0.2538432695913011</v>
      </c>
      <c r="F173" s="54"/>
      <c r="G173" s="54"/>
      <c r="H173" s="61" t="s">
        <v>49</v>
      </c>
      <c r="I173" s="60">
        <v>109630598.00000012</v>
      </c>
      <c r="J173" s="71">
        <v>0.25502475168830291</v>
      </c>
      <c r="K173" s="62">
        <v>1328</v>
      </c>
      <c r="L173" s="71">
        <v>0.25421133231240428</v>
      </c>
      <c r="M173" s="54"/>
      <c r="N173" s="54"/>
      <c r="O173" s="61" t="s">
        <v>49</v>
      </c>
      <c r="P173" s="60">
        <v>107203459.77000009</v>
      </c>
      <c r="Q173" s="71">
        <v>0.25595835314963306</v>
      </c>
      <c r="R173" s="62">
        <v>1314</v>
      </c>
      <c r="S173" s="71">
        <v>0.25460182135245107</v>
      </c>
      <c r="T173" s="54"/>
      <c r="U173" s="54"/>
      <c r="V173" s="61" t="s">
        <v>49</v>
      </c>
      <c r="W173" s="60">
        <v>104736663.24000002</v>
      </c>
      <c r="X173" s="71">
        <v>0.2552810642216769</v>
      </c>
      <c r="Y173" s="62">
        <v>1281</v>
      </c>
      <c r="Z173" s="71">
        <v>0.25446960667461266</v>
      </c>
      <c r="AA173" s="54"/>
      <c r="AB173" s="54"/>
      <c r="AC173" s="61" t="s">
        <v>49</v>
      </c>
      <c r="AD173" s="60">
        <v>102324307.23999991</v>
      </c>
      <c r="AE173" s="71">
        <v>0.25470375222541253</v>
      </c>
      <c r="AF173" s="62">
        <v>1262</v>
      </c>
      <c r="AG173" s="71">
        <v>0.25515568135867367</v>
      </c>
      <c r="AH173" s="54"/>
      <c r="AI173" s="54"/>
      <c r="AJ173" s="61" t="s">
        <v>49</v>
      </c>
      <c r="AK173" s="60">
        <v>101300814.54999998</v>
      </c>
      <c r="AL173" s="71">
        <v>0.25734051728347895</v>
      </c>
      <c r="AM173" s="62">
        <v>1236</v>
      </c>
      <c r="AN173" s="71">
        <v>0.25605966438781852</v>
      </c>
      <c r="AO173" s="54"/>
      <c r="AP173" s="54"/>
      <c r="AQ173" s="61" t="s">
        <v>49</v>
      </c>
      <c r="AR173" s="60">
        <v>98548107.570000008</v>
      </c>
      <c r="AS173" s="71">
        <v>0.25500865260585526</v>
      </c>
      <c r="AT173" s="62">
        <v>1188</v>
      </c>
      <c r="AU173" s="71">
        <v>0.2506857986917071</v>
      </c>
      <c r="AV173" s="54"/>
      <c r="AW173" s="54"/>
      <c r="AX173" s="61" t="s">
        <v>49</v>
      </c>
      <c r="AY173" s="60">
        <v>95348196.350000009</v>
      </c>
      <c r="AZ173" s="71">
        <v>0.25444217388679274</v>
      </c>
      <c r="BA173" s="62">
        <v>1164</v>
      </c>
      <c r="BB173" s="71">
        <v>0.25113268608414241</v>
      </c>
      <c r="BC173" s="54"/>
      <c r="BD173" s="54"/>
      <c r="BE173" s="61" t="s">
        <v>49</v>
      </c>
      <c r="BF173" s="60">
        <v>93179640.780000091</v>
      </c>
      <c r="BG173" s="71">
        <v>0.25517766113339024</v>
      </c>
      <c r="BH173" s="62">
        <v>1137</v>
      </c>
      <c r="BI173" s="71">
        <v>0.25160433724275283</v>
      </c>
      <c r="BJ173" s="54"/>
      <c r="BK173" s="54"/>
      <c r="BL173" s="61" t="s">
        <v>49</v>
      </c>
      <c r="BM173" s="60">
        <v>89402195.359999925</v>
      </c>
      <c r="BN173" s="71">
        <v>0.25108402519728346</v>
      </c>
      <c r="BO173" s="62">
        <v>1106</v>
      </c>
      <c r="BP173" s="71">
        <v>0.24977416440831074</v>
      </c>
      <c r="BQ173" s="54"/>
      <c r="BR173" s="54"/>
      <c r="BS173" s="61" t="s">
        <v>49</v>
      </c>
      <c r="BT173" s="60">
        <v>88098648.129999876</v>
      </c>
      <c r="BU173" s="71">
        <v>0.2536623475863074</v>
      </c>
      <c r="BV173" s="62">
        <v>1074</v>
      </c>
      <c r="BW173" s="71">
        <v>0.25052484254723584</v>
      </c>
      <c r="BX173" s="54"/>
      <c r="BY173" s="54"/>
      <c r="BZ173" s="61" t="s">
        <v>49</v>
      </c>
      <c r="CA173" s="60">
        <v>86402822.649999872</v>
      </c>
      <c r="CB173" s="71">
        <v>0.25453129532869412</v>
      </c>
      <c r="CC173" s="62">
        <v>1057</v>
      </c>
      <c r="CD173" s="71">
        <v>0.2509496676163343</v>
      </c>
      <c r="CE173" s="54"/>
      <c r="CF173" s="54"/>
    </row>
    <row r="174" spans="1:84" ht="18" x14ac:dyDescent="0.25">
      <c r="A174" s="61" t="s">
        <v>50</v>
      </c>
      <c r="B174" s="60">
        <v>185514157.60999984</v>
      </c>
      <c r="C174" s="71">
        <v>0.42355556500079072</v>
      </c>
      <c r="D174" s="62">
        <v>2012</v>
      </c>
      <c r="E174" s="71">
        <v>0.37720284964379452</v>
      </c>
      <c r="F174" s="54"/>
      <c r="G174" s="54"/>
      <c r="H174" s="61" t="s">
        <v>50</v>
      </c>
      <c r="I174" s="60">
        <v>182336980.80999991</v>
      </c>
      <c r="J174" s="71">
        <v>0.42415570199357144</v>
      </c>
      <c r="K174" s="62">
        <v>1968</v>
      </c>
      <c r="L174" s="71">
        <v>0.37672281776416539</v>
      </c>
      <c r="M174" s="54"/>
      <c r="N174" s="54"/>
      <c r="O174" s="61" t="s">
        <v>50</v>
      </c>
      <c r="P174" s="60">
        <v>177647467.70999962</v>
      </c>
      <c r="Q174" s="71">
        <v>0.42415005424086677</v>
      </c>
      <c r="R174" s="62">
        <v>1939</v>
      </c>
      <c r="S174" s="71">
        <v>0.3757023832590583</v>
      </c>
      <c r="T174" s="54"/>
      <c r="U174" s="54"/>
      <c r="V174" s="61" t="s">
        <v>50</v>
      </c>
      <c r="W174" s="60">
        <v>173683088.68999976</v>
      </c>
      <c r="X174" s="71">
        <v>0.42332839663310839</v>
      </c>
      <c r="Y174" s="62">
        <v>1886</v>
      </c>
      <c r="Z174" s="71">
        <v>0.37465236392530793</v>
      </c>
      <c r="AA174" s="54"/>
      <c r="AB174" s="54"/>
      <c r="AC174" s="61" t="s">
        <v>50</v>
      </c>
      <c r="AD174" s="60">
        <v>170353853.97999984</v>
      </c>
      <c r="AE174" s="71">
        <v>0.42404162788999911</v>
      </c>
      <c r="AF174" s="62">
        <v>1850</v>
      </c>
      <c r="AG174" s="71">
        <v>0.37403962798220786</v>
      </c>
      <c r="AH174" s="54"/>
      <c r="AI174" s="54"/>
      <c r="AJ174" s="61" t="s">
        <v>50</v>
      </c>
      <c r="AK174" s="60">
        <v>166050904.49000001</v>
      </c>
      <c r="AL174" s="71">
        <v>0.42182904300097918</v>
      </c>
      <c r="AM174" s="62">
        <v>1807</v>
      </c>
      <c r="AN174" s="71">
        <v>0.3743525999585664</v>
      </c>
      <c r="AO174" s="54"/>
      <c r="AP174" s="54"/>
      <c r="AQ174" s="61" t="s">
        <v>50</v>
      </c>
      <c r="AR174" s="60">
        <v>159201527.94999996</v>
      </c>
      <c r="AS174" s="71">
        <v>0.41195887101622702</v>
      </c>
      <c r="AT174" s="62">
        <v>1731</v>
      </c>
      <c r="AU174" s="71">
        <v>0.36526693395231064</v>
      </c>
      <c r="AV174" s="54"/>
      <c r="AW174" s="54"/>
      <c r="AX174" s="61" t="s">
        <v>50</v>
      </c>
      <c r="AY174" s="60">
        <v>155149583.37000006</v>
      </c>
      <c r="AZ174" s="71">
        <v>0.41402563217225452</v>
      </c>
      <c r="BA174" s="62">
        <v>1694</v>
      </c>
      <c r="BB174" s="71">
        <v>0.36548004314994609</v>
      </c>
      <c r="BC174" s="54"/>
      <c r="BD174" s="54"/>
      <c r="BE174" s="61" t="s">
        <v>50</v>
      </c>
      <c r="BF174" s="60">
        <v>151105736.28999996</v>
      </c>
      <c r="BG174" s="71">
        <v>0.41381151555799117</v>
      </c>
      <c r="BH174" s="62">
        <v>1653</v>
      </c>
      <c r="BI174" s="71">
        <v>0.36578889134764331</v>
      </c>
      <c r="BJ174" s="54"/>
      <c r="BK174" s="54"/>
      <c r="BL174" s="61" t="s">
        <v>50</v>
      </c>
      <c r="BM174" s="60">
        <v>148375230.2599999</v>
      </c>
      <c r="BN174" s="71">
        <v>0.41670844774269283</v>
      </c>
      <c r="BO174" s="62">
        <v>1627</v>
      </c>
      <c r="BP174" s="71">
        <v>0.36743450767841013</v>
      </c>
      <c r="BQ174" s="54"/>
      <c r="BR174" s="54"/>
      <c r="BS174" s="61" t="s">
        <v>50</v>
      </c>
      <c r="BT174" s="60">
        <v>141247106.05999982</v>
      </c>
      <c r="BU174" s="71">
        <v>0.40669264822408746</v>
      </c>
      <c r="BV174" s="62">
        <v>1526</v>
      </c>
      <c r="BW174" s="71">
        <v>0.35595987870305573</v>
      </c>
      <c r="BX174" s="54"/>
      <c r="BY174" s="54"/>
      <c r="BZ174" s="61" t="s">
        <v>50</v>
      </c>
      <c r="CA174" s="60">
        <v>137332474.02999982</v>
      </c>
      <c r="CB174" s="71">
        <v>0.40456331672342821</v>
      </c>
      <c r="CC174" s="62">
        <v>1487</v>
      </c>
      <c r="CD174" s="71">
        <v>0.35303893637226968</v>
      </c>
      <c r="CE174" s="54"/>
      <c r="CF174" s="54"/>
    </row>
    <row r="175" spans="1:84" ht="18" x14ac:dyDescent="0.25">
      <c r="A175" s="61" t="s">
        <v>51</v>
      </c>
      <c r="B175" s="60">
        <v>12323174.369999999</v>
      </c>
      <c r="C175" s="71">
        <v>2.8135583559404102E-2</v>
      </c>
      <c r="D175" s="62">
        <v>133</v>
      </c>
      <c r="E175" s="71">
        <v>2.4934383202099737E-2</v>
      </c>
      <c r="F175" s="54"/>
      <c r="G175" s="54"/>
      <c r="H175" s="61" t="s">
        <v>51</v>
      </c>
      <c r="I175" s="60">
        <v>12176459.730000002</v>
      </c>
      <c r="J175" s="71">
        <v>2.8325108826696969E-2</v>
      </c>
      <c r="K175" s="62">
        <v>132</v>
      </c>
      <c r="L175" s="71">
        <v>2.5267993874425729E-2</v>
      </c>
      <c r="M175" s="54"/>
      <c r="N175" s="54"/>
      <c r="O175" s="61" t="s">
        <v>51</v>
      </c>
      <c r="P175" s="60">
        <v>12064743.449999999</v>
      </c>
      <c r="Q175" s="71">
        <v>2.8805710853550184E-2</v>
      </c>
      <c r="R175" s="62">
        <v>131</v>
      </c>
      <c r="S175" s="71">
        <v>2.538267777562488E-2</v>
      </c>
      <c r="T175" s="54"/>
      <c r="U175" s="54"/>
      <c r="V175" s="61" t="s">
        <v>51</v>
      </c>
      <c r="W175" s="60">
        <v>12013465.039999995</v>
      </c>
      <c r="X175" s="71">
        <v>2.9281151848170223E-2</v>
      </c>
      <c r="Y175" s="62">
        <v>129</v>
      </c>
      <c r="Z175" s="71">
        <v>2.562574493444577E-2</v>
      </c>
      <c r="AA175" s="54"/>
      <c r="AB175" s="54"/>
      <c r="AC175" s="61" t="s">
        <v>51</v>
      </c>
      <c r="AD175" s="60">
        <v>11553498.049999999</v>
      </c>
      <c r="AE175" s="71">
        <v>2.8758751307857756E-2</v>
      </c>
      <c r="AF175" s="62">
        <v>126</v>
      </c>
      <c r="AG175" s="71">
        <v>2.547513141932875E-2</v>
      </c>
      <c r="AH175" s="54"/>
      <c r="AI175" s="54"/>
      <c r="AJ175" s="61" t="s">
        <v>51</v>
      </c>
      <c r="AK175" s="60">
        <v>11660057.020000005</v>
      </c>
      <c r="AL175" s="71">
        <v>2.9620740153087563E-2</v>
      </c>
      <c r="AM175" s="62">
        <v>125</v>
      </c>
      <c r="AN175" s="71">
        <v>2.5896001657344105E-2</v>
      </c>
      <c r="AO175" s="54"/>
      <c r="AP175" s="54"/>
      <c r="AQ175" s="61" t="s">
        <v>51</v>
      </c>
      <c r="AR175" s="60">
        <v>11548726.729999997</v>
      </c>
      <c r="AS175" s="71">
        <v>2.9884137964177892E-2</v>
      </c>
      <c r="AT175" s="62">
        <v>124</v>
      </c>
      <c r="AU175" s="71">
        <v>2.616585777590209E-2</v>
      </c>
      <c r="AV175" s="54"/>
      <c r="AW175" s="54"/>
      <c r="AX175" s="61" t="s">
        <v>51</v>
      </c>
      <c r="AY175" s="60">
        <v>10841064.309999997</v>
      </c>
      <c r="AZ175" s="71">
        <v>2.8930006815833405E-2</v>
      </c>
      <c r="BA175" s="62">
        <v>119</v>
      </c>
      <c r="BB175" s="71">
        <v>2.5674217907227615E-2</v>
      </c>
      <c r="BC175" s="54"/>
      <c r="BD175" s="54"/>
      <c r="BE175" s="61" t="s">
        <v>51</v>
      </c>
      <c r="BF175" s="60">
        <v>10473886.479999995</v>
      </c>
      <c r="BG175" s="71">
        <v>2.8683324303142195E-2</v>
      </c>
      <c r="BH175" s="62">
        <v>115</v>
      </c>
      <c r="BI175" s="71">
        <v>2.5448107988493028E-2</v>
      </c>
      <c r="BJ175" s="54"/>
      <c r="BK175" s="54"/>
      <c r="BL175" s="61" t="s">
        <v>51</v>
      </c>
      <c r="BM175" s="60">
        <v>10403675.829999996</v>
      </c>
      <c r="BN175" s="71">
        <v>2.9218486120228197E-2</v>
      </c>
      <c r="BO175" s="62">
        <v>112</v>
      </c>
      <c r="BP175" s="71">
        <v>2.5293586269196026E-2</v>
      </c>
      <c r="BQ175" s="54"/>
      <c r="BR175" s="54"/>
      <c r="BS175" s="61" t="s">
        <v>51</v>
      </c>
      <c r="BT175" s="60">
        <v>10103221.079999998</v>
      </c>
      <c r="BU175" s="71">
        <v>2.9090194137310097E-2</v>
      </c>
      <c r="BV175" s="62">
        <v>107</v>
      </c>
      <c r="BW175" s="71">
        <v>2.495917891299277E-2</v>
      </c>
      <c r="BX175" s="54"/>
      <c r="BY175" s="54"/>
      <c r="BZ175" s="61" t="s">
        <v>51</v>
      </c>
      <c r="CA175" s="60">
        <v>10066187.129999999</v>
      </c>
      <c r="CB175" s="71">
        <v>2.9653656797749686E-2</v>
      </c>
      <c r="CC175" s="62">
        <v>107</v>
      </c>
      <c r="CD175" s="71">
        <v>2.5403608736942071E-2</v>
      </c>
      <c r="CE175" s="54"/>
      <c r="CF175" s="54"/>
    </row>
    <row r="176" spans="1:84" ht="18" x14ac:dyDescent="0.25">
      <c r="A176" s="61" t="s">
        <v>52</v>
      </c>
      <c r="B176" s="60">
        <v>0</v>
      </c>
      <c r="C176" s="71">
        <v>0</v>
      </c>
      <c r="D176" s="62">
        <v>0</v>
      </c>
      <c r="E176" s="71">
        <v>0</v>
      </c>
      <c r="F176" s="54"/>
      <c r="G176" s="54"/>
      <c r="H176" s="61" t="s">
        <v>52</v>
      </c>
      <c r="I176" s="60">
        <v>0</v>
      </c>
      <c r="J176" s="71">
        <v>0</v>
      </c>
      <c r="K176" s="62">
        <v>0</v>
      </c>
      <c r="L176" s="71">
        <v>0</v>
      </c>
      <c r="M176" s="54"/>
      <c r="N176" s="54"/>
      <c r="O176" s="61" t="s">
        <v>52</v>
      </c>
      <c r="P176" s="60">
        <v>0</v>
      </c>
      <c r="Q176" s="71">
        <v>0</v>
      </c>
      <c r="R176" s="62">
        <v>0</v>
      </c>
      <c r="S176" s="71">
        <v>0</v>
      </c>
      <c r="T176" s="54"/>
      <c r="U176" s="54"/>
      <c r="V176" s="61" t="s">
        <v>52</v>
      </c>
      <c r="W176" s="60">
        <v>0</v>
      </c>
      <c r="X176" s="71">
        <v>0</v>
      </c>
      <c r="Y176" s="62">
        <v>0</v>
      </c>
      <c r="Z176" s="71">
        <v>0</v>
      </c>
      <c r="AA176" s="54"/>
      <c r="AB176" s="54"/>
      <c r="AC176" s="61" t="s">
        <v>52</v>
      </c>
      <c r="AD176" s="60">
        <v>0</v>
      </c>
      <c r="AE176" s="71">
        <v>0</v>
      </c>
      <c r="AF176" s="62">
        <v>0</v>
      </c>
      <c r="AG176" s="71">
        <v>0</v>
      </c>
      <c r="AH176" s="54"/>
      <c r="AI176" s="54"/>
      <c r="AJ176" s="61" t="s">
        <v>52</v>
      </c>
      <c r="AK176" s="60">
        <v>0</v>
      </c>
      <c r="AL176" s="71">
        <v>0</v>
      </c>
      <c r="AM176" s="62">
        <v>0</v>
      </c>
      <c r="AN176" s="71">
        <v>0</v>
      </c>
      <c r="AO176" s="54"/>
      <c r="AP176" s="54"/>
      <c r="AQ176" s="61" t="s">
        <v>52</v>
      </c>
      <c r="AR176" s="60">
        <v>0</v>
      </c>
      <c r="AS176" s="71">
        <v>0</v>
      </c>
      <c r="AT176" s="62">
        <v>0</v>
      </c>
      <c r="AU176" s="71">
        <v>0</v>
      </c>
      <c r="AV176" s="54"/>
      <c r="AW176" s="54"/>
      <c r="AX176" s="61" t="s">
        <v>52</v>
      </c>
      <c r="AY176" s="60">
        <v>0</v>
      </c>
      <c r="AZ176" s="71">
        <v>0</v>
      </c>
      <c r="BA176" s="62">
        <v>0</v>
      </c>
      <c r="BB176" s="71">
        <v>0</v>
      </c>
      <c r="BC176" s="54"/>
      <c r="BD176" s="54"/>
      <c r="BE176" s="61" t="s">
        <v>52</v>
      </c>
      <c r="BF176" s="60">
        <v>0</v>
      </c>
      <c r="BG176" s="71">
        <v>0</v>
      </c>
      <c r="BH176" s="62">
        <v>0</v>
      </c>
      <c r="BI176" s="71">
        <v>0</v>
      </c>
      <c r="BJ176" s="54"/>
      <c r="BK176" s="54"/>
      <c r="BL176" s="61" t="s">
        <v>52</v>
      </c>
      <c r="BM176" s="60">
        <v>0</v>
      </c>
      <c r="BN176" s="71">
        <v>0</v>
      </c>
      <c r="BO176" s="62">
        <v>0</v>
      </c>
      <c r="BP176" s="71">
        <v>0</v>
      </c>
      <c r="BQ176" s="54"/>
      <c r="BR176" s="54"/>
      <c r="BS176" s="61" t="s">
        <v>52</v>
      </c>
      <c r="BT176" s="60">
        <v>0</v>
      </c>
      <c r="BU176" s="71">
        <v>0</v>
      </c>
      <c r="BV176" s="62">
        <v>0</v>
      </c>
      <c r="BW176" s="71">
        <v>0</v>
      </c>
      <c r="BX176" s="54"/>
      <c r="BY176" s="54"/>
      <c r="BZ176" s="61" t="s">
        <v>52</v>
      </c>
      <c r="CA176" s="60">
        <v>0</v>
      </c>
      <c r="CB176" s="71">
        <v>0</v>
      </c>
      <c r="CC176" s="62">
        <v>0</v>
      </c>
      <c r="CD176" s="71">
        <v>0</v>
      </c>
      <c r="CE176" s="54"/>
      <c r="CF176" s="54"/>
    </row>
    <row r="177" spans="1:84" ht="18" x14ac:dyDescent="0.25">
      <c r="A177" s="61"/>
      <c r="B177" s="60"/>
      <c r="C177" s="61"/>
      <c r="D177" s="62"/>
      <c r="E177" s="61"/>
      <c r="F177" s="54"/>
      <c r="G177" s="54"/>
      <c r="H177" s="61"/>
      <c r="I177" s="60"/>
      <c r="J177" s="61"/>
      <c r="K177" s="62"/>
      <c r="L177" s="61"/>
      <c r="M177" s="54"/>
      <c r="N177" s="54"/>
      <c r="O177" s="61"/>
      <c r="P177" s="60"/>
      <c r="Q177" s="61"/>
      <c r="R177" s="62"/>
      <c r="S177" s="61"/>
      <c r="T177" s="54"/>
      <c r="U177" s="54"/>
      <c r="V177" s="61"/>
      <c r="W177" s="60"/>
      <c r="X177" s="61"/>
      <c r="Y177" s="62"/>
      <c r="Z177" s="61"/>
      <c r="AA177" s="54"/>
      <c r="AB177" s="54"/>
      <c r="AC177" s="61"/>
      <c r="AD177" s="60"/>
      <c r="AE177" s="61"/>
      <c r="AF177" s="62"/>
      <c r="AG177" s="61"/>
      <c r="AH177" s="54"/>
      <c r="AI177" s="54"/>
      <c r="AJ177" s="61"/>
      <c r="AK177" s="60"/>
      <c r="AL177" s="61"/>
      <c r="AM177" s="62"/>
      <c r="AN177" s="61"/>
      <c r="AO177" s="54"/>
      <c r="AP177" s="54"/>
      <c r="AQ177" s="61"/>
      <c r="AR177" s="60"/>
      <c r="AS177" s="61"/>
      <c r="AT177" s="62"/>
      <c r="AU177" s="61"/>
      <c r="AV177" s="54"/>
      <c r="AW177" s="54"/>
      <c r="AX177" s="61"/>
      <c r="AY177" s="60"/>
      <c r="AZ177" s="61"/>
      <c r="BA177" s="62"/>
      <c r="BB177" s="61"/>
      <c r="BC177" s="54"/>
      <c r="BD177" s="54"/>
      <c r="BE177" s="61"/>
      <c r="BF177" s="60"/>
      <c r="BG177" s="61"/>
      <c r="BH177" s="62"/>
      <c r="BI177" s="61"/>
      <c r="BJ177" s="54"/>
      <c r="BK177" s="54"/>
      <c r="BL177" s="61"/>
      <c r="BM177" s="60"/>
      <c r="BN177" s="61"/>
      <c r="BO177" s="62"/>
      <c r="BP177" s="61"/>
      <c r="BQ177" s="54"/>
      <c r="BR177" s="54"/>
      <c r="BS177" s="61"/>
      <c r="BT177" s="60"/>
      <c r="BU177" s="61"/>
      <c r="BV177" s="62"/>
      <c r="BW177" s="61"/>
      <c r="BX177" s="54"/>
      <c r="BY177" s="54"/>
      <c r="BZ177" s="61"/>
      <c r="CA177" s="60"/>
      <c r="CB177" s="61"/>
      <c r="CC177" s="62"/>
      <c r="CD177" s="61"/>
      <c r="CE177" s="54"/>
      <c r="CF177" s="54"/>
    </row>
    <row r="178" spans="1:84" ht="18.75" thickBot="1" x14ac:dyDescent="0.3">
      <c r="A178" s="75"/>
      <c r="B178" s="76">
        <f>SUM(B170:B177)</f>
        <v>437992492.45999992</v>
      </c>
      <c r="C178" s="82"/>
      <c r="D178" s="78">
        <f>SUM(D170:D177)</f>
        <v>5334</v>
      </c>
      <c r="E178" s="102"/>
      <c r="F178" s="54"/>
      <c r="G178" s="54"/>
      <c r="H178" s="75"/>
      <c r="I178" s="76">
        <f>SUM(I170:I177)</f>
        <v>429882187.0200001</v>
      </c>
      <c r="J178" s="82"/>
      <c r="K178" s="78">
        <f>SUM(K170:K177)</f>
        <v>5224</v>
      </c>
      <c r="L178" s="102"/>
      <c r="M178" s="54"/>
      <c r="N178" s="54"/>
      <c r="O178" s="75"/>
      <c r="P178" s="76">
        <f>SUM(P170:P177)</f>
        <v>418831651.51999956</v>
      </c>
      <c r="Q178" s="82"/>
      <c r="R178" s="78">
        <f>SUM(R170:R177)</f>
        <v>5161</v>
      </c>
      <c r="S178" s="102"/>
      <c r="T178" s="54"/>
      <c r="U178" s="54"/>
      <c r="V178" s="75"/>
      <c r="W178" s="76">
        <f>SUM(W170:W177)</f>
        <v>410279797.1299997</v>
      </c>
      <c r="X178" s="82"/>
      <c r="Y178" s="78">
        <f>SUM(Y170:Y177)</f>
        <v>5034</v>
      </c>
      <c r="Z178" s="102"/>
      <c r="AA178" s="54"/>
      <c r="AB178" s="54"/>
      <c r="AC178" s="75"/>
      <c r="AD178" s="76">
        <f>SUM(AD170:AD177)</f>
        <v>401738515.21999967</v>
      </c>
      <c r="AE178" s="82"/>
      <c r="AF178" s="78">
        <f>SUM(AF170:AF177)</f>
        <v>4946</v>
      </c>
      <c r="AG178" s="102"/>
      <c r="AH178" s="54"/>
      <c r="AI178" s="54"/>
      <c r="AJ178" s="75"/>
      <c r="AK178" s="76">
        <f>SUM(AK170:AK177)</f>
        <v>393645025.74000001</v>
      </c>
      <c r="AL178" s="82"/>
      <c r="AM178" s="78">
        <f>SUM(AM170:AM177)</f>
        <v>4827</v>
      </c>
      <c r="AN178" s="102"/>
      <c r="AO178" s="54"/>
      <c r="AP178" s="54"/>
      <c r="AQ178" s="75"/>
      <c r="AR178" s="76">
        <f>SUM(AR170:AR177)</f>
        <v>386450054</v>
      </c>
      <c r="AS178" s="82"/>
      <c r="AT178" s="78">
        <f>SUM(AT170:AT177)</f>
        <v>4739</v>
      </c>
      <c r="AU178" s="102"/>
      <c r="AV178" s="54"/>
      <c r="AW178" s="54"/>
      <c r="AX178" s="75"/>
      <c r="AY178" s="76">
        <f>SUM(AY170:AY177)</f>
        <v>374734246.66000003</v>
      </c>
      <c r="AZ178" s="82"/>
      <c r="BA178" s="78">
        <f>SUM(BA170:BA177)</f>
        <v>4635</v>
      </c>
      <c r="BB178" s="102"/>
      <c r="BC178" s="54"/>
      <c r="BD178" s="54"/>
      <c r="BE178" s="75"/>
      <c r="BF178" s="76">
        <f>SUM(BF170:BF177)</f>
        <v>365155948.08000004</v>
      </c>
      <c r="BG178" s="82"/>
      <c r="BH178" s="78">
        <f>SUM(BH170:BH177)</f>
        <v>4519</v>
      </c>
      <c r="BI178" s="102"/>
      <c r="BJ178" s="54"/>
      <c r="BK178" s="54"/>
      <c r="BL178" s="75"/>
      <c r="BM178" s="76">
        <f>SUM(BM170:BM177)</f>
        <v>356064848.36999977</v>
      </c>
      <c r="BN178" s="82"/>
      <c r="BO178" s="78">
        <f>SUM(BO170:BO177)</f>
        <v>4428</v>
      </c>
      <c r="BP178" s="102"/>
      <c r="BQ178" s="54"/>
      <c r="BR178" s="54"/>
      <c r="BS178" s="75"/>
      <c r="BT178" s="76">
        <f>SUM(BT170:BT177)</f>
        <v>347306760.21999967</v>
      </c>
      <c r="BU178" s="82"/>
      <c r="BV178" s="78">
        <f>SUM(BV170:BV177)</f>
        <v>4287</v>
      </c>
      <c r="BW178" s="102"/>
      <c r="BX178" s="54"/>
      <c r="BY178" s="54"/>
      <c r="BZ178" s="75"/>
      <c r="CA178" s="76">
        <f>SUM(CA170:CA177)</f>
        <v>339458542.95999968</v>
      </c>
      <c r="CB178" s="82"/>
      <c r="CC178" s="78">
        <f>SUM(CC170:CC177)</f>
        <v>4212</v>
      </c>
      <c r="CD178" s="102"/>
      <c r="CE178" s="54"/>
      <c r="CF178" s="54"/>
    </row>
    <row r="179" spans="1:84" ht="18.75" thickTop="1" x14ac:dyDescent="0.25">
      <c r="A179" s="61"/>
      <c r="B179" s="60"/>
      <c r="C179" s="61"/>
      <c r="D179" s="62"/>
      <c r="E179" s="61"/>
      <c r="F179" s="54"/>
      <c r="G179" s="54"/>
      <c r="H179" s="61"/>
      <c r="I179" s="60"/>
      <c r="J179" s="61"/>
      <c r="K179" s="62"/>
      <c r="L179" s="61"/>
      <c r="M179" s="54"/>
      <c r="N179" s="54"/>
      <c r="O179" s="61"/>
      <c r="P179" s="60"/>
      <c r="Q179" s="61"/>
      <c r="R179" s="62"/>
      <c r="S179" s="61"/>
      <c r="T179" s="54"/>
      <c r="U179" s="54"/>
      <c r="V179" s="61"/>
      <c r="W179" s="60"/>
      <c r="X179" s="61"/>
      <c r="Y179" s="62"/>
      <c r="Z179" s="61"/>
      <c r="AA179" s="54"/>
      <c r="AB179" s="54"/>
      <c r="AC179" s="61"/>
      <c r="AD179" s="60"/>
      <c r="AE179" s="61"/>
      <c r="AF179" s="62"/>
      <c r="AG179" s="61"/>
      <c r="AH179" s="54"/>
      <c r="AI179" s="54"/>
      <c r="AJ179" s="61"/>
      <c r="AK179" s="60"/>
      <c r="AL179" s="61"/>
      <c r="AM179" s="62"/>
      <c r="AN179" s="61"/>
      <c r="AO179" s="54"/>
      <c r="AP179" s="54"/>
      <c r="AQ179" s="61"/>
      <c r="AR179" s="60"/>
      <c r="AS179" s="61"/>
      <c r="AT179" s="62"/>
      <c r="AU179" s="61"/>
      <c r="AV179" s="54"/>
      <c r="AW179" s="54"/>
      <c r="AX179" s="61"/>
      <c r="AY179" s="60"/>
      <c r="AZ179" s="61"/>
      <c r="BA179" s="62"/>
      <c r="BB179" s="61"/>
      <c r="BC179" s="54"/>
      <c r="BD179" s="54"/>
      <c r="BE179" s="61"/>
      <c r="BF179" s="60"/>
      <c r="BG179" s="61"/>
      <c r="BH179" s="62"/>
      <c r="BI179" s="61"/>
      <c r="BJ179" s="54"/>
      <c r="BK179" s="54"/>
      <c r="BL179" s="61"/>
      <c r="BM179" s="60"/>
      <c r="BN179" s="61"/>
      <c r="BO179" s="62"/>
      <c r="BP179" s="61"/>
      <c r="BQ179" s="54"/>
      <c r="BR179" s="54"/>
      <c r="BS179" s="61"/>
      <c r="BT179" s="60"/>
      <c r="BU179" s="61"/>
      <c r="BV179" s="62"/>
      <c r="BW179" s="61"/>
      <c r="BX179" s="54"/>
      <c r="BY179" s="54"/>
      <c r="BZ179" s="61"/>
      <c r="CA179" s="60"/>
      <c r="CB179" s="61"/>
      <c r="CC179" s="62"/>
      <c r="CD179" s="61"/>
      <c r="CE179" s="54"/>
      <c r="CF179" s="54"/>
    </row>
    <row r="180" spans="1:84" ht="18" x14ac:dyDescent="0.25">
      <c r="A180" s="75" t="s">
        <v>81</v>
      </c>
      <c r="B180" s="60"/>
      <c r="C180" s="61"/>
      <c r="D180" s="103">
        <v>17.681258123037075</v>
      </c>
      <c r="E180" s="61"/>
      <c r="F180" s="54"/>
      <c r="G180" s="54"/>
      <c r="H180" s="75" t="s">
        <v>81</v>
      </c>
      <c r="I180" s="60"/>
      <c r="J180" s="61"/>
      <c r="K180" s="103">
        <v>17.721392872517477</v>
      </c>
      <c r="L180" s="61"/>
      <c r="M180" s="54"/>
      <c r="N180" s="54"/>
      <c r="O180" s="75" t="s">
        <v>81</v>
      </c>
      <c r="P180" s="60"/>
      <c r="Q180" s="61"/>
      <c r="R180" s="103">
        <v>17.756471562268349</v>
      </c>
      <c r="S180" s="61"/>
      <c r="T180" s="54"/>
      <c r="U180" s="54"/>
      <c r="V180" s="75" t="s">
        <v>81</v>
      </c>
      <c r="W180" s="60"/>
      <c r="X180" s="61"/>
      <c r="Y180" s="103">
        <v>17.755631012806425</v>
      </c>
      <c r="Z180" s="61"/>
      <c r="AA180" s="54"/>
      <c r="AB180" s="54"/>
      <c r="AC180" s="75" t="s">
        <v>81</v>
      </c>
      <c r="AD180" s="60"/>
      <c r="AE180" s="61"/>
      <c r="AF180" s="103">
        <v>17.753096499913408</v>
      </c>
      <c r="AG180" s="61"/>
      <c r="AH180" s="54"/>
      <c r="AI180" s="54"/>
      <c r="AJ180" s="75" t="s">
        <v>81</v>
      </c>
      <c r="AK180" s="60"/>
      <c r="AL180" s="61"/>
      <c r="AM180" s="103">
        <v>17.758419235984917</v>
      </c>
      <c r="AN180" s="61"/>
      <c r="AO180" s="54"/>
      <c r="AP180" s="54"/>
      <c r="AQ180" s="75" t="s">
        <v>81</v>
      </c>
      <c r="AR180" s="60"/>
      <c r="AS180" s="61"/>
      <c r="AT180" s="103">
        <v>17.509282196115976</v>
      </c>
      <c r="AU180" s="61"/>
      <c r="AV180" s="54"/>
      <c r="AW180" s="54"/>
      <c r="AX180" s="75" t="s">
        <v>81</v>
      </c>
      <c r="AY180" s="60"/>
      <c r="AZ180" s="61"/>
      <c r="BA180" s="103">
        <v>17.52310332685013</v>
      </c>
      <c r="BB180" s="61"/>
      <c r="BC180" s="54"/>
      <c r="BD180" s="54"/>
      <c r="BE180" s="75" t="s">
        <v>81</v>
      </c>
      <c r="BF180" s="60"/>
      <c r="BG180" s="61"/>
      <c r="BH180" s="103">
        <v>17.522980336883595</v>
      </c>
      <c r="BI180" s="61"/>
      <c r="BJ180" s="54"/>
      <c r="BK180" s="54"/>
      <c r="BL180" s="75" t="s">
        <v>81</v>
      </c>
      <c r="BM180" s="60"/>
      <c r="BN180" s="61"/>
      <c r="BO180" s="103">
        <v>17.523534338094894</v>
      </c>
      <c r="BP180" s="61"/>
      <c r="BQ180" s="54"/>
      <c r="BR180" s="54"/>
      <c r="BS180" s="75" t="s">
        <v>81</v>
      </c>
      <c r="BT180" s="60"/>
      <c r="BU180" s="61"/>
      <c r="BV180" s="103">
        <v>17.198259533551642</v>
      </c>
      <c r="BW180" s="61"/>
      <c r="BX180" s="54"/>
      <c r="BY180" s="54"/>
      <c r="BZ180" s="75" t="s">
        <v>81</v>
      </c>
      <c r="CA180" s="60"/>
      <c r="CB180" s="61"/>
      <c r="CC180" s="103">
        <v>17.110889728457359</v>
      </c>
      <c r="CD180" s="61"/>
      <c r="CE180" s="54"/>
      <c r="CF180" s="54"/>
    </row>
    <row r="181" spans="1:84" ht="18" x14ac:dyDescent="0.25">
      <c r="A181" s="61"/>
      <c r="B181" s="60"/>
      <c r="C181" s="61"/>
      <c r="D181" s="62"/>
      <c r="E181" s="61"/>
      <c r="F181" s="54"/>
      <c r="G181" s="54"/>
      <c r="H181" s="61"/>
      <c r="I181" s="60"/>
      <c r="J181" s="61"/>
      <c r="K181" s="62"/>
      <c r="L181" s="61"/>
      <c r="M181" s="54"/>
      <c r="N181" s="54"/>
      <c r="O181" s="61"/>
      <c r="P181" s="60"/>
      <c r="Q181" s="61"/>
      <c r="R181" s="62"/>
      <c r="S181" s="61"/>
      <c r="T181" s="54"/>
      <c r="U181" s="54"/>
      <c r="V181" s="61"/>
      <c r="W181" s="60"/>
      <c r="X181" s="61"/>
      <c r="Y181" s="62"/>
      <c r="Z181" s="61"/>
      <c r="AA181" s="54"/>
      <c r="AB181" s="54"/>
      <c r="AC181" s="61"/>
      <c r="AD181" s="60"/>
      <c r="AE181" s="61"/>
      <c r="AF181" s="62"/>
      <c r="AG181" s="61"/>
      <c r="AH181" s="54"/>
      <c r="AI181" s="54"/>
      <c r="AJ181" s="61"/>
      <c r="AK181" s="60"/>
      <c r="AL181" s="61"/>
      <c r="AM181" s="62"/>
      <c r="AN181" s="61"/>
      <c r="AO181" s="54"/>
      <c r="AP181" s="54"/>
      <c r="AQ181" s="61"/>
      <c r="AR181" s="60"/>
      <c r="AS181" s="61"/>
      <c r="AT181" s="62"/>
      <c r="AU181" s="61"/>
      <c r="AV181" s="54"/>
      <c r="AW181" s="54"/>
      <c r="AX181" s="61"/>
      <c r="AY181" s="60"/>
      <c r="AZ181" s="61"/>
      <c r="BA181" s="62"/>
      <c r="BB181" s="61"/>
      <c r="BC181" s="54"/>
      <c r="BD181" s="54"/>
      <c r="BE181" s="61"/>
      <c r="BF181" s="60"/>
      <c r="BG181" s="61"/>
      <c r="BH181" s="62"/>
      <c r="BI181" s="61"/>
      <c r="BJ181" s="54"/>
      <c r="BK181" s="54"/>
      <c r="BL181" s="61"/>
      <c r="BM181" s="60"/>
      <c r="BN181" s="61"/>
      <c r="BO181" s="62"/>
      <c r="BP181" s="61"/>
      <c r="BQ181" s="54"/>
      <c r="BR181" s="54"/>
      <c r="BS181" s="61"/>
      <c r="BT181" s="60"/>
      <c r="BU181" s="61"/>
      <c r="BV181" s="62"/>
      <c r="BW181" s="61"/>
      <c r="BX181" s="54"/>
      <c r="BY181" s="54"/>
      <c r="BZ181" s="61"/>
      <c r="CA181" s="60"/>
      <c r="CB181" s="61"/>
      <c r="CC181" s="62"/>
      <c r="CD181" s="61"/>
      <c r="CE181" s="54"/>
      <c r="CF181" s="54"/>
    </row>
    <row r="182" spans="1:84" ht="18" x14ac:dyDescent="0.25">
      <c r="A182" s="61"/>
      <c r="B182" s="60"/>
      <c r="C182" s="61"/>
      <c r="D182" s="62"/>
      <c r="E182" s="61"/>
      <c r="F182" s="54"/>
      <c r="G182" s="54"/>
      <c r="H182" s="61"/>
      <c r="I182" s="60"/>
      <c r="J182" s="61"/>
      <c r="K182" s="62"/>
      <c r="L182" s="61"/>
      <c r="M182" s="54"/>
      <c r="N182" s="54"/>
      <c r="O182" s="61"/>
      <c r="P182" s="60"/>
      <c r="Q182" s="61"/>
      <c r="R182" s="62"/>
      <c r="S182" s="61"/>
      <c r="T182" s="54"/>
      <c r="U182" s="54"/>
      <c r="V182" s="61"/>
      <c r="W182" s="60"/>
      <c r="X182" s="61"/>
      <c r="Y182" s="62"/>
      <c r="Z182" s="61"/>
      <c r="AA182" s="54"/>
      <c r="AB182" s="54"/>
      <c r="AC182" s="61"/>
      <c r="AD182" s="60"/>
      <c r="AE182" s="61"/>
      <c r="AF182" s="62"/>
      <c r="AG182" s="61"/>
      <c r="AH182" s="54"/>
      <c r="AI182" s="54"/>
      <c r="AJ182" s="61"/>
      <c r="AK182" s="60"/>
      <c r="AL182" s="61"/>
      <c r="AM182" s="62"/>
      <c r="AN182" s="61"/>
      <c r="AO182" s="54"/>
      <c r="AP182" s="54"/>
      <c r="AQ182" s="61"/>
      <c r="AR182" s="60"/>
      <c r="AS182" s="61"/>
      <c r="AT182" s="62"/>
      <c r="AU182" s="61"/>
      <c r="AV182" s="54"/>
      <c r="AW182" s="54"/>
      <c r="AX182" s="61"/>
      <c r="AY182" s="60"/>
      <c r="AZ182" s="61"/>
      <c r="BA182" s="62"/>
      <c r="BB182" s="61"/>
      <c r="BC182" s="54"/>
      <c r="BD182" s="54"/>
      <c r="BE182" s="61"/>
      <c r="BF182" s="60"/>
      <c r="BG182" s="61"/>
      <c r="BH182" s="62"/>
      <c r="BI182" s="61"/>
      <c r="BJ182" s="54"/>
      <c r="BK182" s="54"/>
      <c r="BL182" s="61"/>
      <c r="BM182" s="60"/>
      <c r="BN182" s="61"/>
      <c r="BO182" s="62"/>
      <c r="BP182" s="61"/>
      <c r="BQ182" s="54"/>
      <c r="BR182" s="54"/>
      <c r="BS182" s="61"/>
      <c r="BT182" s="60"/>
      <c r="BU182" s="61"/>
      <c r="BV182" s="62"/>
      <c r="BW182" s="61"/>
      <c r="BX182" s="54"/>
      <c r="BY182" s="54"/>
      <c r="BZ182" s="61"/>
      <c r="CA182" s="60"/>
      <c r="CB182" s="61"/>
      <c r="CC182" s="62"/>
      <c r="CD182" s="61"/>
      <c r="CE182" s="54"/>
      <c r="CF182" s="54"/>
    </row>
    <row r="183" spans="1:84" ht="18.75" x14ac:dyDescent="0.3">
      <c r="A183" s="59" t="s">
        <v>82</v>
      </c>
      <c r="B183" s="60"/>
      <c r="C183" s="61"/>
      <c r="D183" s="62"/>
      <c r="E183" s="61"/>
      <c r="F183" s="54"/>
      <c r="G183" s="54"/>
      <c r="H183" s="59" t="s">
        <v>82</v>
      </c>
      <c r="I183" s="60"/>
      <c r="J183" s="61"/>
      <c r="K183" s="62"/>
      <c r="L183" s="61"/>
      <c r="M183" s="54"/>
      <c r="N183" s="54"/>
      <c r="O183" s="59" t="s">
        <v>82</v>
      </c>
      <c r="P183" s="60"/>
      <c r="Q183" s="61"/>
      <c r="R183" s="62"/>
      <c r="S183" s="61"/>
      <c r="T183" s="54"/>
      <c r="U183" s="54"/>
      <c r="V183" s="59" t="s">
        <v>82</v>
      </c>
      <c r="W183" s="60"/>
      <c r="X183" s="61"/>
      <c r="Y183" s="62"/>
      <c r="Z183" s="61"/>
      <c r="AA183" s="54"/>
      <c r="AB183" s="54"/>
      <c r="AC183" s="59" t="s">
        <v>82</v>
      </c>
      <c r="AD183" s="60"/>
      <c r="AE183" s="61"/>
      <c r="AF183" s="62"/>
      <c r="AG183" s="61"/>
      <c r="AH183" s="54"/>
      <c r="AI183" s="54"/>
      <c r="AJ183" s="59" t="s">
        <v>82</v>
      </c>
      <c r="AK183" s="60"/>
      <c r="AL183" s="61"/>
      <c r="AM183" s="62"/>
      <c r="AN183" s="61"/>
      <c r="AO183" s="54"/>
      <c r="AP183" s="54"/>
      <c r="AQ183" s="59" t="s">
        <v>82</v>
      </c>
      <c r="AR183" s="60"/>
      <c r="AS183" s="61"/>
      <c r="AT183" s="62"/>
      <c r="AU183" s="61"/>
      <c r="AV183" s="54"/>
      <c r="AW183" s="54"/>
      <c r="AX183" s="59" t="s">
        <v>82</v>
      </c>
      <c r="AY183" s="60"/>
      <c r="AZ183" s="61"/>
      <c r="BA183" s="62"/>
      <c r="BB183" s="61"/>
      <c r="BC183" s="54"/>
      <c r="BD183" s="54"/>
      <c r="BE183" s="59" t="s">
        <v>82</v>
      </c>
      <c r="BF183" s="60"/>
      <c r="BG183" s="61"/>
      <c r="BH183" s="62"/>
      <c r="BI183" s="61"/>
      <c r="BJ183" s="54"/>
      <c r="BK183" s="54"/>
      <c r="BL183" s="59" t="s">
        <v>82</v>
      </c>
      <c r="BM183" s="60"/>
      <c r="BN183" s="61"/>
      <c r="BO183" s="62"/>
      <c r="BP183" s="61"/>
      <c r="BQ183" s="54"/>
      <c r="BR183" s="54"/>
      <c r="BS183" s="59" t="s">
        <v>82</v>
      </c>
      <c r="BT183" s="60"/>
      <c r="BU183" s="61"/>
      <c r="BV183" s="62"/>
      <c r="BW183" s="61"/>
      <c r="BX183" s="54"/>
      <c r="BY183" s="54"/>
      <c r="BZ183" s="59" t="s">
        <v>82</v>
      </c>
      <c r="CA183" s="60"/>
      <c r="CB183" s="61"/>
      <c r="CC183" s="62"/>
      <c r="CD183" s="61"/>
      <c r="CE183" s="54"/>
      <c r="CF183" s="54"/>
    </row>
    <row r="184" spans="1:84" ht="18" x14ac:dyDescent="0.25">
      <c r="A184" s="63"/>
      <c r="B184" s="64"/>
      <c r="C184" s="63"/>
      <c r="D184" s="65"/>
      <c r="E184" s="63"/>
      <c r="F184" s="54"/>
      <c r="G184" s="54"/>
      <c r="H184" s="63"/>
      <c r="I184" s="64"/>
      <c r="J184" s="63"/>
      <c r="K184" s="65"/>
      <c r="L184" s="63"/>
      <c r="M184" s="54"/>
      <c r="N184" s="54"/>
      <c r="O184" s="63"/>
      <c r="P184" s="64"/>
      <c r="Q184" s="63"/>
      <c r="R184" s="65"/>
      <c r="S184" s="63"/>
      <c r="T184" s="54"/>
      <c r="U184" s="54"/>
      <c r="V184" s="63"/>
      <c r="W184" s="64"/>
      <c r="X184" s="63"/>
      <c r="Y184" s="65"/>
      <c r="Z184" s="63"/>
      <c r="AA184" s="54"/>
      <c r="AB184" s="54"/>
      <c r="AC184" s="63"/>
      <c r="AD184" s="64"/>
      <c r="AE184" s="63"/>
      <c r="AF184" s="65"/>
      <c r="AG184" s="63"/>
      <c r="AH184" s="54"/>
      <c r="AI184" s="54"/>
      <c r="AJ184" s="63"/>
      <c r="AK184" s="64"/>
      <c r="AL184" s="63"/>
      <c r="AM184" s="65"/>
      <c r="AN184" s="63"/>
      <c r="AO184" s="54"/>
      <c r="AP184" s="54"/>
      <c r="AQ184" s="63"/>
      <c r="AR184" s="64"/>
      <c r="AS184" s="63"/>
      <c r="AT184" s="65"/>
      <c r="AU184" s="63"/>
      <c r="AV184" s="54"/>
      <c r="AW184" s="54"/>
      <c r="AX184" s="63"/>
      <c r="AY184" s="64"/>
      <c r="AZ184" s="63"/>
      <c r="BA184" s="65"/>
      <c r="BB184" s="63"/>
      <c r="BC184" s="54"/>
      <c r="BD184" s="54"/>
      <c r="BE184" s="63"/>
      <c r="BF184" s="64"/>
      <c r="BG184" s="63"/>
      <c r="BH184" s="65"/>
      <c r="BI184" s="63"/>
      <c r="BJ184" s="54"/>
      <c r="BK184" s="54"/>
      <c r="BL184" s="63"/>
      <c r="BM184" s="64"/>
      <c r="BN184" s="63"/>
      <c r="BO184" s="65"/>
      <c r="BP184" s="63"/>
      <c r="BQ184" s="54"/>
      <c r="BR184" s="54"/>
      <c r="BS184" s="63"/>
      <c r="BT184" s="64"/>
      <c r="BU184" s="63"/>
      <c r="BV184" s="65"/>
      <c r="BW184" s="63"/>
      <c r="BX184" s="54"/>
      <c r="BY184" s="54"/>
      <c r="BZ184" s="63"/>
      <c r="CA184" s="64"/>
      <c r="CB184" s="63"/>
      <c r="CC184" s="65"/>
      <c r="CD184" s="63"/>
      <c r="CE184" s="54"/>
      <c r="CF184" s="54"/>
    </row>
    <row r="185" spans="1:84" ht="72" x14ac:dyDescent="0.25">
      <c r="A185" s="66" t="s">
        <v>72</v>
      </c>
      <c r="B185" s="67" t="s">
        <v>107</v>
      </c>
      <c r="C185" s="68" t="s">
        <v>69</v>
      </c>
      <c r="D185" s="69" t="s">
        <v>70</v>
      </c>
      <c r="E185" s="68" t="s">
        <v>69</v>
      </c>
      <c r="F185" s="54"/>
      <c r="G185" s="54"/>
      <c r="H185" s="66" t="s">
        <v>72</v>
      </c>
      <c r="I185" s="67" t="s">
        <v>107</v>
      </c>
      <c r="J185" s="68" t="s">
        <v>69</v>
      </c>
      <c r="K185" s="69" t="s">
        <v>70</v>
      </c>
      <c r="L185" s="68" t="s">
        <v>69</v>
      </c>
      <c r="M185" s="54"/>
      <c r="N185" s="54"/>
      <c r="O185" s="66" t="s">
        <v>72</v>
      </c>
      <c r="P185" s="67" t="s">
        <v>107</v>
      </c>
      <c r="Q185" s="68" t="s">
        <v>69</v>
      </c>
      <c r="R185" s="69" t="s">
        <v>70</v>
      </c>
      <c r="S185" s="68" t="s">
        <v>69</v>
      </c>
      <c r="T185" s="54"/>
      <c r="U185" s="54"/>
      <c r="V185" s="66" t="s">
        <v>72</v>
      </c>
      <c r="W185" s="67" t="s">
        <v>107</v>
      </c>
      <c r="X185" s="68" t="s">
        <v>69</v>
      </c>
      <c r="Y185" s="69" t="s">
        <v>70</v>
      </c>
      <c r="Z185" s="68" t="s">
        <v>69</v>
      </c>
      <c r="AA185" s="54"/>
      <c r="AB185" s="54"/>
      <c r="AC185" s="66" t="s">
        <v>72</v>
      </c>
      <c r="AD185" s="67" t="s">
        <v>107</v>
      </c>
      <c r="AE185" s="68" t="s">
        <v>69</v>
      </c>
      <c r="AF185" s="69" t="s">
        <v>70</v>
      </c>
      <c r="AG185" s="68" t="s">
        <v>69</v>
      </c>
      <c r="AH185" s="54"/>
      <c r="AI185" s="54"/>
      <c r="AJ185" s="66" t="s">
        <v>72</v>
      </c>
      <c r="AK185" s="67" t="s">
        <v>107</v>
      </c>
      <c r="AL185" s="68" t="s">
        <v>69</v>
      </c>
      <c r="AM185" s="69" t="s">
        <v>70</v>
      </c>
      <c r="AN185" s="68" t="s">
        <v>69</v>
      </c>
      <c r="AO185" s="54"/>
      <c r="AP185" s="54"/>
      <c r="AQ185" s="66" t="s">
        <v>72</v>
      </c>
      <c r="AR185" s="67" t="s">
        <v>107</v>
      </c>
      <c r="AS185" s="68" t="s">
        <v>69</v>
      </c>
      <c r="AT185" s="69" t="s">
        <v>70</v>
      </c>
      <c r="AU185" s="68" t="s">
        <v>69</v>
      </c>
      <c r="AV185" s="54"/>
      <c r="AW185" s="54"/>
      <c r="AX185" s="66" t="s">
        <v>72</v>
      </c>
      <c r="AY185" s="67" t="s">
        <v>107</v>
      </c>
      <c r="AZ185" s="68" t="s">
        <v>69</v>
      </c>
      <c r="BA185" s="69" t="s">
        <v>70</v>
      </c>
      <c r="BB185" s="68" t="s">
        <v>69</v>
      </c>
      <c r="BC185" s="54"/>
      <c r="BD185" s="54"/>
      <c r="BE185" s="66" t="s">
        <v>72</v>
      </c>
      <c r="BF185" s="67" t="s">
        <v>107</v>
      </c>
      <c r="BG185" s="68" t="s">
        <v>69</v>
      </c>
      <c r="BH185" s="69" t="s">
        <v>70</v>
      </c>
      <c r="BI185" s="68" t="s">
        <v>69</v>
      </c>
      <c r="BJ185" s="54"/>
      <c r="BK185" s="54"/>
      <c r="BL185" s="66" t="s">
        <v>72</v>
      </c>
      <c r="BM185" s="67" t="s">
        <v>107</v>
      </c>
      <c r="BN185" s="68" t="s">
        <v>69</v>
      </c>
      <c r="BO185" s="69" t="s">
        <v>70</v>
      </c>
      <c r="BP185" s="68" t="s">
        <v>69</v>
      </c>
      <c r="BQ185" s="54"/>
      <c r="BR185" s="54"/>
      <c r="BS185" s="66" t="s">
        <v>72</v>
      </c>
      <c r="BT185" s="67" t="s">
        <v>107</v>
      </c>
      <c r="BU185" s="68" t="s">
        <v>69</v>
      </c>
      <c r="BV185" s="69" t="s">
        <v>70</v>
      </c>
      <c r="BW185" s="68" t="s">
        <v>69</v>
      </c>
      <c r="BX185" s="54"/>
      <c r="BY185" s="54"/>
      <c r="BZ185" s="66" t="s">
        <v>72</v>
      </c>
      <c r="CA185" s="67" t="s">
        <v>107</v>
      </c>
      <c r="CB185" s="68" t="s">
        <v>69</v>
      </c>
      <c r="CC185" s="69" t="s">
        <v>70</v>
      </c>
      <c r="CD185" s="68" t="s">
        <v>69</v>
      </c>
      <c r="CE185" s="54"/>
      <c r="CF185" s="54"/>
    </row>
    <row r="186" spans="1:84" ht="18" x14ac:dyDescent="0.25">
      <c r="A186" s="63"/>
      <c r="B186" s="64"/>
      <c r="C186" s="63"/>
      <c r="D186" s="65"/>
      <c r="E186" s="63"/>
      <c r="F186" s="54"/>
      <c r="G186" s="54"/>
      <c r="H186" s="63"/>
      <c r="I186" s="64"/>
      <c r="J186" s="63"/>
      <c r="K186" s="65"/>
      <c r="L186" s="63"/>
      <c r="M186" s="54"/>
      <c r="N186" s="54"/>
      <c r="O186" s="63"/>
      <c r="P186" s="64"/>
      <c r="Q186" s="63"/>
      <c r="R186" s="65"/>
      <c r="S186" s="63"/>
      <c r="T186" s="54"/>
      <c r="U186" s="54"/>
      <c r="V186" s="63"/>
      <c r="W186" s="64"/>
      <c r="X186" s="63"/>
      <c r="Y186" s="65"/>
      <c r="Z186" s="63"/>
      <c r="AA186" s="54"/>
      <c r="AB186" s="54"/>
      <c r="AC186" s="63"/>
      <c r="AD186" s="64"/>
      <c r="AE186" s="63"/>
      <c r="AF186" s="65"/>
      <c r="AG186" s="63"/>
      <c r="AH186" s="54"/>
      <c r="AI186" s="54"/>
      <c r="AJ186" s="63"/>
      <c r="AK186" s="64"/>
      <c r="AL186" s="63"/>
      <c r="AM186" s="65"/>
      <c r="AN186" s="63"/>
      <c r="AO186" s="54"/>
      <c r="AP186" s="54"/>
      <c r="AQ186" s="63"/>
      <c r="AR186" s="64"/>
      <c r="AS186" s="63"/>
      <c r="AT186" s="65"/>
      <c r="AU186" s="63"/>
      <c r="AV186" s="54"/>
      <c r="AW186" s="54"/>
      <c r="AX186" s="63"/>
      <c r="AY186" s="64"/>
      <c r="AZ186" s="63"/>
      <c r="BA186" s="65"/>
      <c r="BB186" s="63"/>
      <c r="BC186" s="54"/>
      <c r="BD186" s="54"/>
      <c r="BE186" s="63"/>
      <c r="BF186" s="64"/>
      <c r="BG186" s="63"/>
      <c r="BH186" s="65"/>
      <c r="BI186" s="63"/>
      <c r="BJ186" s="54"/>
      <c r="BK186" s="54"/>
      <c r="BL186" s="63"/>
      <c r="BM186" s="64"/>
      <c r="BN186" s="63"/>
      <c r="BO186" s="65"/>
      <c r="BP186" s="63"/>
      <c r="BQ186" s="54"/>
      <c r="BR186" s="54"/>
      <c r="BS186" s="63"/>
      <c r="BT186" s="64"/>
      <c r="BU186" s="63"/>
      <c r="BV186" s="65"/>
      <c r="BW186" s="63"/>
      <c r="BX186" s="54"/>
      <c r="BY186" s="54"/>
      <c r="BZ186" s="63"/>
      <c r="CA186" s="64"/>
      <c r="CB186" s="63"/>
      <c r="CC186" s="65"/>
      <c r="CD186" s="63"/>
      <c r="CE186" s="54"/>
      <c r="CF186" s="54"/>
    </row>
    <row r="187" spans="1:84" ht="18" x14ac:dyDescent="0.25">
      <c r="A187" s="61" t="s">
        <v>4</v>
      </c>
      <c r="B187" s="60">
        <v>232196129.40999958</v>
      </c>
      <c r="C187" s="71">
        <v>0.53013723615640607</v>
      </c>
      <c r="D187" s="62">
        <v>2736</v>
      </c>
      <c r="E187" s="71">
        <v>0.51293588301462312</v>
      </c>
      <c r="F187" s="54"/>
      <c r="G187" s="54"/>
      <c r="H187" s="61" t="s">
        <v>4</v>
      </c>
      <c r="I187" s="60">
        <v>227666990.59000015</v>
      </c>
      <c r="J187" s="71">
        <v>0.52960322028744111</v>
      </c>
      <c r="K187" s="62">
        <v>2677</v>
      </c>
      <c r="L187" s="71">
        <v>0.51244257274119454</v>
      </c>
      <c r="M187" s="54"/>
      <c r="N187" s="54"/>
      <c r="O187" s="61" t="s">
        <v>4</v>
      </c>
      <c r="P187" s="60">
        <v>222777905.1999996</v>
      </c>
      <c r="Q187" s="71">
        <v>0.53190322267074852</v>
      </c>
      <c r="R187" s="62">
        <v>2646</v>
      </c>
      <c r="S187" s="71">
        <v>0.51269133888781249</v>
      </c>
      <c r="T187" s="54"/>
      <c r="U187" s="54"/>
      <c r="V187" s="61" t="s">
        <v>4</v>
      </c>
      <c r="W187" s="60">
        <v>218597250.75999987</v>
      </c>
      <c r="X187" s="71">
        <v>0.53280042617047452</v>
      </c>
      <c r="Y187" s="62">
        <v>2589</v>
      </c>
      <c r="Z187" s="71">
        <v>0.51430274135876042</v>
      </c>
      <c r="AA187" s="54"/>
      <c r="AB187" s="54"/>
      <c r="AC187" s="61" t="s">
        <v>4</v>
      </c>
      <c r="AD187" s="60">
        <v>214608781.45999998</v>
      </c>
      <c r="AE187" s="71">
        <v>0.53420016585284591</v>
      </c>
      <c r="AF187" s="62">
        <v>2546</v>
      </c>
      <c r="AG187" s="71">
        <v>0.51475940153659527</v>
      </c>
      <c r="AH187" s="54"/>
      <c r="AI187" s="54"/>
      <c r="AJ187" s="61" t="s">
        <v>4</v>
      </c>
      <c r="AK187" s="60">
        <v>210593257.1100001</v>
      </c>
      <c r="AL187" s="71">
        <v>0.53498264512326255</v>
      </c>
      <c r="AM187" s="62">
        <v>2495</v>
      </c>
      <c r="AN187" s="71">
        <v>0.51688419308058831</v>
      </c>
      <c r="AO187" s="54"/>
      <c r="AP187" s="54"/>
      <c r="AQ187" s="61" t="s">
        <v>4</v>
      </c>
      <c r="AR187" s="60">
        <v>206057344.34000003</v>
      </c>
      <c r="AS187" s="71">
        <v>0.53320562956888606</v>
      </c>
      <c r="AT187" s="62">
        <v>2446</v>
      </c>
      <c r="AU187" s="71">
        <v>0.51614264612787508</v>
      </c>
      <c r="AV187" s="54"/>
      <c r="AW187" s="54"/>
      <c r="AX187" s="61" t="s">
        <v>4</v>
      </c>
      <c r="AY187" s="60">
        <v>199918224.78999984</v>
      </c>
      <c r="AZ187" s="71">
        <v>0.53349333980512237</v>
      </c>
      <c r="BA187" s="62">
        <v>2394</v>
      </c>
      <c r="BB187" s="71">
        <v>0.51650485436893201</v>
      </c>
      <c r="BC187" s="54"/>
      <c r="BD187" s="54"/>
      <c r="BE187" s="61" t="s">
        <v>4</v>
      </c>
      <c r="BF187" s="60">
        <v>194654516.10999969</v>
      </c>
      <c r="BG187" s="71">
        <v>0.53307228632998749</v>
      </c>
      <c r="BH187" s="62">
        <v>2337</v>
      </c>
      <c r="BI187" s="71">
        <v>0.51714981190528875</v>
      </c>
      <c r="BJ187" s="54"/>
      <c r="BK187" s="54"/>
      <c r="BL187" s="61" t="s">
        <v>4</v>
      </c>
      <c r="BM187" s="60">
        <v>190624315.86999929</v>
      </c>
      <c r="BN187" s="71">
        <v>0.53536404040624375</v>
      </c>
      <c r="BO187" s="62">
        <v>2292</v>
      </c>
      <c r="BP187" s="71">
        <v>0.51761517615176156</v>
      </c>
      <c r="BQ187" s="54"/>
      <c r="BR187" s="54"/>
      <c r="BS187" s="61" t="s">
        <v>4</v>
      </c>
      <c r="BT187" s="60">
        <v>185966923.5099996</v>
      </c>
      <c r="BU187" s="71">
        <v>0.53545437293590192</v>
      </c>
      <c r="BV187" s="62">
        <v>2223</v>
      </c>
      <c r="BW187" s="71">
        <v>0.5185444366689993</v>
      </c>
      <c r="BX187" s="54"/>
      <c r="BY187" s="54"/>
      <c r="BZ187" s="61" t="s">
        <v>4</v>
      </c>
      <c r="CA187" s="60">
        <v>182156858.82000014</v>
      </c>
      <c r="CB187" s="71">
        <v>0.53661002970092986</v>
      </c>
      <c r="CC187" s="62">
        <v>2184</v>
      </c>
      <c r="CD187" s="71">
        <v>0.51851851851851849</v>
      </c>
      <c r="CE187" s="54"/>
      <c r="CF187" s="54"/>
    </row>
    <row r="188" spans="1:84" ht="18" x14ac:dyDescent="0.25">
      <c r="A188" s="61" t="s">
        <v>5</v>
      </c>
      <c r="B188" s="60">
        <v>205796363.04999971</v>
      </c>
      <c r="C188" s="71">
        <v>0.46986276384359382</v>
      </c>
      <c r="D188" s="62">
        <v>2598</v>
      </c>
      <c r="E188" s="71">
        <v>0.48706411698537683</v>
      </c>
      <c r="F188" s="54"/>
      <c r="G188" s="54"/>
      <c r="H188" s="61" t="s">
        <v>5</v>
      </c>
      <c r="I188" s="60">
        <v>202215196.43000013</v>
      </c>
      <c r="J188" s="71">
        <v>0.47039677971255894</v>
      </c>
      <c r="K188" s="62">
        <v>2547</v>
      </c>
      <c r="L188" s="71">
        <v>0.48755742725880552</v>
      </c>
      <c r="M188" s="54"/>
      <c r="N188" s="54"/>
      <c r="O188" s="61" t="s">
        <v>5</v>
      </c>
      <c r="P188" s="60">
        <v>196053746.31999981</v>
      </c>
      <c r="Q188" s="71">
        <v>0.46809677732925148</v>
      </c>
      <c r="R188" s="62">
        <v>2515</v>
      </c>
      <c r="S188" s="71">
        <v>0.48730866111218757</v>
      </c>
      <c r="T188" s="54"/>
      <c r="U188" s="54"/>
      <c r="V188" s="61" t="s">
        <v>5</v>
      </c>
      <c r="W188" s="60">
        <v>191682546.37000018</v>
      </c>
      <c r="X188" s="71">
        <v>0.46719957382952543</v>
      </c>
      <c r="Y188" s="62">
        <v>2445</v>
      </c>
      <c r="Z188" s="71">
        <v>0.48569725864123958</v>
      </c>
      <c r="AA188" s="54"/>
      <c r="AB188" s="54"/>
      <c r="AC188" s="61" t="s">
        <v>5</v>
      </c>
      <c r="AD188" s="60">
        <v>187129733.75999987</v>
      </c>
      <c r="AE188" s="71">
        <v>0.46579983414715409</v>
      </c>
      <c r="AF188" s="62">
        <v>2400</v>
      </c>
      <c r="AG188" s="71">
        <v>0.48524059846340478</v>
      </c>
      <c r="AH188" s="54"/>
      <c r="AI188" s="54"/>
      <c r="AJ188" s="61" t="s">
        <v>5</v>
      </c>
      <c r="AK188" s="60">
        <v>183051768.63000017</v>
      </c>
      <c r="AL188" s="71">
        <v>0.46501735487673751</v>
      </c>
      <c r="AM188" s="62">
        <v>2332</v>
      </c>
      <c r="AN188" s="71">
        <v>0.48311580691941164</v>
      </c>
      <c r="AO188" s="54"/>
      <c r="AP188" s="54"/>
      <c r="AQ188" s="61" t="s">
        <v>5</v>
      </c>
      <c r="AR188" s="60">
        <v>180392709.66</v>
      </c>
      <c r="AS188" s="71">
        <v>0.46679437043111399</v>
      </c>
      <c r="AT188" s="62">
        <v>2293</v>
      </c>
      <c r="AU188" s="71">
        <v>0.48385735387212492</v>
      </c>
      <c r="AV188" s="54"/>
      <c r="AW188" s="54"/>
      <c r="AX188" s="61" t="s">
        <v>5</v>
      </c>
      <c r="AY188" s="60">
        <v>174816021.87000003</v>
      </c>
      <c r="AZ188" s="71">
        <v>0.46650666019487769</v>
      </c>
      <c r="BA188" s="62">
        <v>2241</v>
      </c>
      <c r="BB188" s="71">
        <v>0.48349514563106794</v>
      </c>
      <c r="BC188" s="54"/>
      <c r="BD188" s="54"/>
      <c r="BE188" s="61" t="s">
        <v>5</v>
      </c>
      <c r="BF188" s="60">
        <v>170501431.97000006</v>
      </c>
      <c r="BG188" s="71">
        <v>0.46692771367001246</v>
      </c>
      <c r="BH188" s="62">
        <v>2182</v>
      </c>
      <c r="BI188" s="71">
        <v>0.4828501880947112</v>
      </c>
      <c r="BJ188" s="54"/>
      <c r="BK188" s="54"/>
      <c r="BL188" s="61" t="s">
        <v>5</v>
      </c>
      <c r="BM188" s="60">
        <v>165440532.49999988</v>
      </c>
      <c r="BN188" s="71">
        <v>0.46463595959375625</v>
      </c>
      <c r="BO188" s="62">
        <v>2136</v>
      </c>
      <c r="BP188" s="71">
        <v>0.4823848238482385</v>
      </c>
      <c r="BQ188" s="54"/>
      <c r="BR188" s="54"/>
      <c r="BS188" s="61" t="s">
        <v>5</v>
      </c>
      <c r="BT188" s="60">
        <v>161339836.71000013</v>
      </c>
      <c r="BU188" s="71">
        <v>0.46454562706409808</v>
      </c>
      <c r="BV188" s="62">
        <v>2064</v>
      </c>
      <c r="BW188" s="71">
        <v>0.4814555633310007</v>
      </c>
      <c r="BX188" s="54"/>
      <c r="BY188" s="54"/>
      <c r="BZ188" s="61" t="s">
        <v>5</v>
      </c>
      <c r="CA188" s="60">
        <v>157301684.14000019</v>
      </c>
      <c r="CB188" s="71">
        <v>0.4633899702990702</v>
      </c>
      <c r="CC188" s="62">
        <v>2028</v>
      </c>
      <c r="CD188" s="71">
        <v>0.48148148148148145</v>
      </c>
      <c r="CE188" s="54"/>
      <c r="CF188" s="54"/>
    </row>
    <row r="189" spans="1:84" ht="18" x14ac:dyDescent="0.25">
      <c r="A189" s="61"/>
      <c r="B189" s="60"/>
      <c r="C189" s="61"/>
      <c r="D189" s="62"/>
      <c r="E189" s="61"/>
      <c r="F189" s="54"/>
      <c r="G189" s="54"/>
      <c r="H189" s="61"/>
      <c r="I189" s="60"/>
      <c r="J189" s="61"/>
      <c r="K189" s="62"/>
      <c r="L189" s="61"/>
      <c r="M189" s="54"/>
      <c r="N189" s="54"/>
      <c r="O189" s="61"/>
      <c r="P189" s="60"/>
      <c r="Q189" s="61"/>
      <c r="R189" s="62"/>
      <c r="S189" s="61"/>
      <c r="T189" s="54"/>
      <c r="U189" s="54"/>
      <c r="V189" s="61"/>
      <c r="W189" s="60"/>
      <c r="X189" s="61"/>
      <c r="Y189" s="62"/>
      <c r="Z189" s="61"/>
      <c r="AA189" s="54"/>
      <c r="AB189" s="54"/>
      <c r="AC189" s="61"/>
      <c r="AD189" s="60"/>
      <c r="AE189" s="61"/>
      <c r="AF189" s="62"/>
      <c r="AG189" s="61"/>
      <c r="AH189" s="54"/>
      <c r="AI189" s="54"/>
      <c r="AJ189" s="61"/>
      <c r="AK189" s="60"/>
      <c r="AL189" s="61"/>
      <c r="AM189" s="62"/>
      <c r="AN189" s="61"/>
      <c r="AO189" s="54"/>
      <c r="AP189" s="54"/>
      <c r="AQ189" s="61"/>
      <c r="AR189" s="60"/>
      <c r="AS189" s="61"/>
      <c r="AT189" s="62"/>
      <c r="AU189" s="61"/>
      <c r="AV189" s="54"/>
      <c r="AW189" s="54"/>
      <c r="AX189" s="61"/>
      <c r="AY189" s="60"/>
      <c r="AZ189" s="61"/>
      <c r="BA189" s="62"/>
      <c r="BB189" s="61"/>
      <c r="BC189" s="54"/>
      <c r="BD189" s="54"/>
      <c r="BE189" s="61"/>
      <c r="BF189" s="60"/>
      <c r="BG189" s="61"/>
      <c r="BH189" s="62"/>
      <c r="BI189" s="61"/>
      <c r="BJ189" s="54"/>
      <c r="BK189" s="54"/>
      <c r="BL189" s="61"/>
      <c r="BM189" s="60"/>
      <c r="BN189" s="61"/>
      <c r="BO189" s="62"/>
      <c r="BP189" s="61"/>
      <c r="BQ189" s="54"/>
      <c r="BR189" s="54"/>
      <c r="BS189" s="61"/>
      <c r="BT189" s="60"/>
      <c r="BU189" s="61"/>
      <c r="BV189" s="62"/>
      <c r="BW189" s="61"/>
      <c r="BX189" s="54"/>
      <c r="BY189" s="54"/>
      <c r="BZ189" s="61"/>
      <c r="CA189" s="60"/>
      <c r="CB189" s="61"/>
      <c r="CC189" s="62"/>
      <c r="CD189" s="61"/>
      <c r="CE189" s="54"/>
      <c r="CF189" s="54"/>
    </row>
    <row r="190" spans="1:84" ht="18.75" thickBot="1" x14ac:dyDescent="0.3">
      <c r="A190" s="75"/>
      <c r="B190" s="76">
        <f>SUM(B187:B189)</f>
        <v>437992492.45999932</v>
      </c>
      <c r="C190" s="75"/>
      <c r="D190" s="78">
        <f>SUM(D187:D189)</f>
        <v>5334</v>
      </c>
      <c r="E190" s="75"/>
      <c r="F190" s="54"/>
      <c r="G190" s="54"/>
      <c r="H190" s="75"/>
      <c r="I190" s="76">
        <f>SUM(I187:I189)</f>
        <v>429882187.02000028</v>
      </c>
      <c r="J190" s="75"/>
      <c r="K190" s="78">
        <f>SUM(K187:K189)</f>
        <v>5224</v>
      </c>
      <c r="L190" s="75"/>
      <c r="M190" s="54"/>
      <c r="N190" s="54"/>
      <c r="O190" s="75"/>
      <c r="P190" s="76">
        <f>SUM(P187:P189)</f>
        <v>418831651.51999938</v>
      </c>
      <c r="Q190" s="75"/>
      <c r="R190" s="78">
        <f>SUM(R187:R189)</f>
        <v>5161</v>
      </c>
      <c r="S190" s="75"/>
      <c r="T190" s="54"/>
      <c r="U190" s="54"/>
      <c r="V190" s="75"/>
      <c r="W190" s="76">
        <f>SUM(W187:W189)</f>
        <v>410279797.13000005</v>
      </c>
      <c r="X190" s="75"/>
      <c r="Y190" s="78">
        <f>SUM(Y187:Y189)</f>
        <v>5034</v>
      </c>
      <c r="Z190" s="75"/>
      <c r="AA190" s="54"/>
      <c r="AB190" s="54"/>
      <c r="AC190" s="75"/>
      <c r="AD190" s="76">
        <f>SUM(AD187:AD189)</f>
        <v>401738515.21999985</v>
      </c>
      <c r="AE190" s="75"/>
      <c r="AF190" s="78">
        <f>SUM(AF187:AF189)</f>
        <v>4946</v>
      </c>
      <c r="AG190" s="75"/>
      <c r="AH190" s="54"/>
      <c r="AI190" s="54"/>
      <c r="AJ190" s="75"/>
      <c r="AK190" s="76">
        <f>SUM(AK187:AK189)</f>
        <v>393645025.74000025</v>
      </c>
      <c r="AL190" s="75"/>
      <c r="AM190" s="78">
        <f>SUM(AM187:AM189)</f>
        <v>4827</v>
      </c>
      <c r="AN190" s="75"/>
      <c r="AO190" s="54"/>
      <c r="AP190" s="54"/>
      <c r="AQ190" s="75"/>
      <c r="AR190" s="76">
        <f>SUM(AR187:AR189)</f>
        <v>386450054</v>
      </c>
      <c r="AS190" s="75"/>
      <c r="AT190" s="78">
        <f>SUM(AT187:AT189)</f>
        <v>4739</v>
      </c>
      <c r="AU190" s="75"/>
      <c r="AV190" s="54"/>
      <c r="AW190" s="54"/>
      <c r="AX190" s="75"/>
      <c r="AY190" s="76">
        <f>SUM(AY187:AY189)</f>
        <v>374734246.65999985</v>
      </c>
      <c r="AZ190" s="75"/>
      <c r="BA190" s="78">
        <f>SUM(BA187:BA189)</f>
        <v>4635</v>
      </c>
      <c r="BB190" s="75"/>
      <c r="BC190" s="54"/>
      <c r="BD190" s="54"/>
      <c r="BE190" s="75"/>
      <c r="BF190" s="76">
        <f>SUM(BF187:BF189)</f>
        <v>365155948.07999974</v>
      </c>
      <c r="BG190" s="75"/>
      <c r="BH190" s="78">
        <f>SUM(BH187:BH189)</f>
        <v>4519</v>
      </c>
      <c r="BI190" s="75"/>
      <c r="BJ190" s="54"/>
      <c r="BK190" s="54"/>
      <c r="BL190" s="75"/>
      <c r="BM190" s="76">
        <f>SUM(BM187:BM189)</f>
        <v>356064848.36999917</v>
      </c>
      <c r="BN190" s="75"/>
      <c r="BO190" s="78">
        <f>SUM(BO187:BO189)</f>
        <v>4428</v>
      </c>
      <c r="BP190" s="75"/>
      <c r="BQ190" s="54"/>
      <c r="BR190" s="54"/>
      <c r="BS190" s="75"/>
      <c r="BT190" s="76">
        <f>SUM(BT187:BT189)</f>
        <v>347306760.21999973</v>
      </c>
      <c r="BU190" s="75"/>
      <c r="BV190" s="78">
        <f>SUM(BV187:BV189)</f>
        <v>4287</v>
      </c>
      <c r="BW190" s="75"/>
      <c r="BX190" s="54"/>
      <c r="BY190" s="54"/>
      <c r="BZ190" s="75"/>
      <c r="CA190" s="76">
        <f>SUM(CA187:CA189)</f>
        <v>339458542.96000034</v>
      </c>
      <c r="CB190" s="75"/>
      <c r="CC190" s="78">
        <f>SUM(CC187:CC189)</f>
        <v>4212</v>
      </c>
      <c r="CD190" s="75"/>
      <c r="CE190" s="54"/>
      <c r="CF190" s="54"/>
    </row>
    <row r="191" spans="1:84" ht="18.75" thickTop="1" x14ac:dyDescent="0.25">
      <c r="A191" s="61"/>
      <c r="B191" s="60"/>
      <c r="C191" s="61"/>
      <c r="D191" s="62"/>
      <c r="E191" s="61"/>
      <c r="F191" s="54"/>
      <c r="G191" s="54"/>
      <c r="H191" s="61"/>
      <c r="I191" s="60"/>
      <c r="J191" s="61"/>
      <c r="K191" s="62"/>
      <c r="L191" s="61"/>
      <c r="M191" s="54"/>
      <c r="N191" s="54"/>
      <c r="O191" s="61"/>
      <c r="P191" s="60"/>
      <c r="Q191" s="61"/>
      <c r="R191" s="62"/>
      <c r="S191" s="61"/>
      <c r="T191" s="54"/>
      <c r="U191" s="54"/>
      <c r="V191" s="61"/>
      <c r="W191" s="60"/>
      <c r="X191" s="61"/>
      <c r="Y191" s="62"/>
      <c r="Z191" s="61"/>
      <c r="AA191" s="54"/>
      <c r="AB191" s="54"/>
      <c r="AC191" s="61"/>
      <c r="AD191" s="60"/>
      <c r="AE191" s="61"/>
      <c r="AF191" s="62"/>
      <c r="AG191" s="61"/>
      <c r="AH191" s="54"/>
      <c r="AI191" s="54"/>
      <c r="AJ191" s="61"/>
      <c r="AK191" s="60"/>
      <c r="AL191" s="61"/>
      <c r="AM191" s="62"/>
      <c r="AN191" s="61"/>
      <c r="AO191" s="54"/>
      <c r="AP191" s="54"/>
      <c r="AQ191" s="61"/>
      <c r="AR191" s="60"/>
      <c r="AS191" s="61"/>
      <c r="AT191" s="62"/>
      <c r="AU191" s="61"/>
      <c r="AV191" s="54"/>
      <c r="AW191" s="54"/>
      <c r="AX191" s="61"/>
      <c r="AY191" s="60"/>
      <c r="AZ191" s="61"/>
      <c r="BA191" s="62"/>
      <c r="BB191" s="61"/>
      <c r="BC191" s="54"/>
      <c r="BD191" s="54"/>
      <c r="BE191" s="61"/>
      <c r="BF191" s="60"/>
      <c r="BG191" s="61"/>
      <c r="BH191" s="62"/>
      <c r="BI191" s="61"/>
      <c r="BJ191" s="54"/>
      <c r="BK191" s="54"/>
      <c r="BL191" s="61"/>
      <c r="BM191" s="60"/>
      <c r="BN191" s="61"/>
      <c r="BO191" s="62"/>
      <c r="BP191" s="61"/>
      <c r="BQ191" s="54"/>
      <c r="BR191" s="54"/>
      <c r="BS191" s="61"/>
      <c r="BT191" s="60"/>
      <c r="BU191" s="61"/>
      <c r="BV191" s="62"/>
      <c r="BW191" s="61"/>
      <c r="BX191" s="54"/>
      <c r="BY191" s="54"/>
      <c r="BZ191" s="61"/>
      <c r="CA191" s="60"/>
      <c r="CB191" s="61"/>
      <c r="CC191" s="62"/>
      <c r="CD191" s="61"/>
      <c r="CE191" s="54"/>
      <c r="CF191" s="54"/>
    </row>
    <row r="192" spans="1:84" ht="18" x14ac:dyDescent="0.25">
      <c r="A192" s="63"/>
      <c r="B192" s="64"/>
      <c r="C192" s="63"/>
      <c r="D192" s="65"/>
      <c r="E192" s="63"/>
      <c r="F192" s="54"/>
      <c r="G192" s="54"/>
      <c r="H192" s="63"/>
      <c r="I192" s="64"/>
      <c r="J192" s="63"/>
      <c r="K192" s="65"/>
      <c r="L192" s="63"/>
      <c r="M192" s="54"/>
      <c r="N192" s="54"/>
      <c r="O192" s="63"/>
      <c r="P192" s="64"/>
      <c r="Q192" s="63"/>
      <c r="R192" s="65"/>
      <c r="S192" s="63"/>
      <c r="T192" s="54"/>
      <c r="U192" s="54"/>
      <c r="V192" s="63"/>
      <c r="W192" s="64"/>
      <c r="X192" s="63"/>
      <c r="Y192" s="65"/>
      <c r="Z192" s="63"/>
      <c r="AA192" s="54"/>
      <c r="AB192" s="54"/>
      <c r="AC192" s="63"/>
      <c r="AD192" s="64"/>
      <c r="AE192" s="63"/>
      <c r="AF192" s="65"/>
      <c r="AG192" s="63"/>
      <c r="AH192" s="54"/>
      <c r="AI192" s="54"/>
      <c r="AJ192" s="63"/>
      <c r="AK192" s="64"/>
      <c r="AL192" s="63"/>
      <c r="AM192" s="65"/>
      <c r="AN192" s="63"/>
      <c r="AO192" s="54"/>
      <c r="AP192" s="54"/>
      <c r="AQ192" s="63"/>
      <c r="AR192" s="64"/>
      <c r="AS192" s="63"/>
      <c r="AT192" s="65"/>
      <c r="AU192" s="63"/>
      <c r="AV192" s="54"/>
      <c r="AW192" s="54"/>
      <c r="AX192" s="63"/>
      <c r="AY192" s="64"/>
      <c r="AZ192" s="63"/>
      <c r="BA192" s="65"/>
      <c r="BB192" s="63"/>
      <c r="BC192" s="54"/>
      <c r="BD192" s="54"/>
      <c r="BE192" s="63"/>
      <c r="BF192" s="64"/>
      <c r="BG192" s="63"/>
      <c r="BH192" s="65"/>
      <c r="BI192" s="63"/>
      <c r="BJ192" s="54"/>
      <c r="BK192" s="54"/>
      <c r="BL192" s="63"/>
      <c r="BM192" s="64"/>
      <c r="BN192" s="63"/>
      <c r="BO192" s="65"/>
      <c r="BP192" s="63"/>
      <c r="BQ192" s="54"/>
      <c r="BR192" s="54"/>
      <c r="BS192" s="63"/>
      <c r="BT192" s="64"/>
      <c r="BU192" s="63"/>
      <c r="BV192" s="65"/>
      <c r="BW192" s="63"/>
      <c r="BX192" s="54"/>
      <c r="BY192" s="54"/>
      <c r="BZ192" s="63"/>
      <c r="CA192" s="64"/>
      <c r="CB192" s="63"/>
      <c r="CC192" s="65"/>
      <c r="CD192" s="63"/>
      <c r="CE192" s="54"/>
      <c r="CF192" s="54"/>
    </row>
    <row r="193" spans="1:84" ht="18.75" x14ac:dyDescent="0.3">
      <c r="A193" s="59" t="s">
        <v>83</v>
      </c>
      <c r="B193" s="60"/>
      <c r="C193" s="63"/>
      <c r="D193" s="65"/>
      <c r="E193" s="63"/>
      <c r="F193" s="54"/>
      <c r="G193" s="54"/>
      <c r="H193" s="59" t="s">
        <v>83</v>
      </c>
      <c r="I193" s="60"/>
      <c r="J193" s="63"/>
      <c r="K193" s="65"/>
      <c r="L193" s="63"/>
      <c r="M193" s="54"/>
      <c r="N193" s="54"/>
      <c r="O193" s="59" t="s">
        <v>83</v>
      </c>
      <c r="P193" s="60"/>
      <c r="Q193" s="63"/>
      <c r="R193" s="65"/>
      <c r="S193" s="63"/>
      <c r="T193" s="54"/>
      <c r="U193" s="54"/>
      <c r="V193" s="59" t="s">
        <v>83</v>
      </c>
      <c r="W193" s="60"/>
      <c r="X193" s="63"/>
      <c r="Y193" s="65"/>
      <c r="Z193" s="63"/>
      <c r="AA193" s="54"/>
      <c r="AB193" s="54"/>
      <c r="AC193" s="59" t="s">
        <v>83</v>
      </c>
      <c r="AD193" s="60"/>
      <c r="AE193" s="63"/>
      <c r="AF193" s="65"/>
      <c r="AG193" s="63"/>
      <c r="AH193" s="54"/>
      <c r="AI193" s="54"/>
      <c r="AJ193" s="59" t="s">
        <v>83</v>
      </c>
      <c r="AK193" s="60"/>
      <c r="AL193" s="63"/>
      <c r="AM193" s="65"/>
      <c r="AN193" s="63"/>
      <c r="AO193" s="54"/>
      <c r="AP193" s="54"/>
      <c r="AQ193" s="59" t="s">
        <v>83</v>
      </c>
      <c r="AR193" s="60"/>
      <c r="AS193" s="63"/>
      <c r="AT193" s="65"/>
      <c r="AU193" s="63"/>
      <c r="AV193" s="54"/>
      <c r="AW193" s="54"/>
      <c r="AX193" s="59" t="s">
        <v>83</v>
      </c>
      <c r="AY193" s="60"/>
      <c r="AZ193" s="63"/>
      <c r="BA193" s="65"/>
      <c r="BB193" s="63"/>
      <c r="BC193" s="54"/>
      <c r="BD193" s="54"/>
      <c r="BE193" s="59" t="s">
        <v>83</v>
      </c>
      <c r="BF193" s="60"/>
      <c r="BG193" s="63"/>
      <c r="BH193" s="65"/>
      <c r="BI193" s="63"/>
      <c r="BJ193" s="54"/>
      <c r="BK193" s="54"/>
      <c r="BL193" s="59" t="s">
        <v>83</v>
      </c>
      <c r="BM193" s="60"/>
      <c r="BN193" s="63"/>
      <c r="BO193" s="65"/>
      <c r="BP193" s="63"/>
      <c r="BQ193" s="54"/>
      <c r="BR193" s="54"/>
      <c r="BS193" s="59" t="s">
        <v>83</v>
      </c>
      <c r="BT193" s="60"/>
      <c r="BU193" s="63"/>
      <c r="BV193" s="65"/>
      <c r="BW193" s="63"/>
      <c r="BX193" s="54"/>
      <c r="BY193" s="54"/>
      <c r="BZ193" s="59" t="s">
        <v>83</v>
      </c>
      <c r="CA193" s="60"/>
      <c r="CB193" s="63"/>
      <c r="CC193" s="65"/>
      <c r="CD193" s="63"/>
      <c r="CE193" s="54"/>
      <c r="CF193" s="54"/>
    </row>
    <row r="194" spans="1:84" ht="18" x14ac:dyDescent="0.25">
      <c r="A194" s="63"/>
      <c r="B194" s="64"/>
      <c r="C194" s="63"/>
      <c r="D194" s="65"/>
      <c r="E194" s="63"/>
      <c r="F194" s="54"/>
      <c r="G194" s="54"/>
      <c r="H194" s="63"/>
      <c r="I194" s="64"/>
      <c r="J194" s="63"/>
      <c r="K194" s="65"/>
      <c r="L194" s="63"/>
      <c r="M194" s="54"/>
      <c r="N194" s="54"/>
      <c r="O194" s="63"/>
      <c r="P194" s="64"/>
      <c r="Q194" s="63"/>
      <c r="R194" s="65"/>
      <c r="S194" s="63"/>
      <c r="T194" s="54"/>
      <c r="U194" s="54"/>
      <c r="V194" s="63"/>
      <c r="W194" s="64"/>
      <c r="X194" s="63"/>
      <c r="Y194" s="65"/>
      <c r="Z194" s="63"/>
      <c r="AA194" s="54"/>
      <c r="AB194" s="54"/>
      <c r="AC194" s="63"/>
      <c r="AD194" s="64"/>
      <c r="AE194" s="63"/>
      <c r="AF194" s="65"/>
      <c r="AG194" s="63"/>
      <c r="AH194" s="54"/>
      <c r="AI194" s="54"/>
      <c r="AJ194" s="63"/>
      <c r="AK194" s="64"/>
      <c r="AL194" s="63"/>
      <c r="AM194" s="65"/>
      <c r="AN194" s="63"/>
      <c r="AO194" s="54"/>
      <c r="AP194" s="54"/>
      <c r="AQ194" s="63"/>
      <c r="AR194" s="64"/>
      <c r="AS194" s="63"/>
      <c r="AT194" s="65"/>
      <c r="AU194" s="63"/>
      <c r="AV194" s="54"/>
      <c r="AW194" s="54"/>
      <c r="AX194" s="63"/>
      <c r="AY194" s="64"/>
      <c r="AZ194" s="63"/>
      <c r="BA194" s="65"/>
      <c r="BB194" s="63"/>
      <c r="BC194" s="54"/>
      <c r="BD194" s="54"/>
      <c r="BE194" s="63"/>
      <c r="BF194" s="64"/>
      <c r="BG194" s="63"/>
      <c r="BH194" s="65"/>
      <c r="BI194" s="63"/>
      <c r="BJ194" s="54"/>
      <c r="BK194" s="54"/>
      <c r="BL194" s="63"/>
      <c r="BM194" s="64"/>
      <c r="BN194" s="63"/>
      <c r="BO194" s="65"/>
      <c r="BP194" s="63"/>
      <c r="BQ194" s="54"/>
      <c r="BR194" s="54"/>
      <c r="BS194" s="63"/>
      <c r="BT194" s="64"/>
      <c r="BU194" s="63"/>
      <c r="BV194" s="65"/>
      <c r="BW194" s="63"/>
      <c r="BX194" s="54"/>
      <c r="BY194" s="54"/>
      <c r="BZ194" s="63"/>
      <c r="CA194" s="64"/>
      <c r="CB194" s="63"/>
      <c r="CC194" s="65"/>
      <c r="CD194" s="63"/>
      <c r="CE194" s="54"/>
      <c r="CF194" s="54"/>
    </row>
    <row r="195" spans="1:84" ht="72" x14ac:dyDescent="0.25">
      <c r="A195" s="66" t="s">
        <v>73</v>
      </c>
      <c r="B195" s="67" t="s">
        <v>107</v>
      </c>
      <c r="C195" s="68" t="s">
        <v>69</v>
      </c>
      <c r="D195" s="69" t="s">
        <v>70</v>
      </c>
      <c r="E195" s="68" t="s">
        <v>69</v>
      </c>
      <c r="F195" s="54"/>
      <c r="G195" s="54"/>
      <c r="H195" s="66" t="s">
        <v>73</v>
      </c>
      <c r="I195" s="67" t="s">
        <v>107</v>
      </c>
      <c r="J195" s="68" t="s">
        <v>69</v>
      </c>
      <c r="K195" s="69" t="s">
        <v>70</v>
      </c>
      <c r="L195" s="68" t="s">
        <v>69</v>
      </c>
      <c r="M195" s="54"/>
      <c r="N195" s="54"/>
      <c r="O195" s="66" t="s">
        <v>73</v>
      </c>
      <c r="P195" s="67" t="s">
        <v>107</v>
      </c>
      <c r="Q195" s="68" t="s">
        <v>69</v>
      </c>
      <c r="R195" s="69" t="s">
        <v>70</v>
      </c>
      <c r="S195" s="68" t="s">
        <v>69</v>
      </c>
      <c r="T195" s="54"/>
      <c r="U195" s="54"/>
      <c r="V195" s="66" t="s">
        <v>73</v>
      </c>
      <c r="W195" s="67" t="s">
        <v>107</v>
      </c>
      <c r="X195" s="68" t="s">
        <v>69</v>
      </c>
      <c r="Y195" s="69" t="s">
        <v>70</v>
      </c>
      <c r="Z195" s="68" t="s">
        <v>69</v>
      </c>
      <c r="AA195" s="54"/>
      <c r="AB195" s="54"/>
      <c r="AC195" s="66" t="s">
        <v>73</v>
      </c>
      <c r="AD195" s="67" t="s">
        <v>107</v>
      </c>
      <c r="AE195" s="68" t="s">
        <v>69</v>
      </c>
      <c r="AF195" s="69" t="s">
        <v>70</v>
      </c>
      <c r="AG195" s="68" t="s">
        <v>69</v>
      </c>
      <c r="AH195" s="54"/>
      <c r="AI195" s="54"/>
      <c r="AJ195" s="66" t="s">
        <v>73</v>
      </c>
      <c r="AK195" s="67" t="s">
        <v>107</v>
      </c>
      <c r="AL195" s="68" t="s">
        <v>69</v>
      </c>
      <c r="AM195" s="69" t="s">
        <v>70</v>
      </c>
      <c r="AN195" s="68" t="s">
        <v>69</v>
      </c>
      <c r="AO195" s="54"/>
      <c r="AP195" s="54"/>
      <c r="AQ195" s="66" t="s">
        <v>73</v>
      </c>
      <c r="AR195" s="67" t="s">
        <v>107</v>
      </c>
      <c r="AS195" s="68" t="s">
        <v>69</v>
      </c>
      <c r="AT195" s="69" t="s">
        <v>70</v>
      </c>
      <c r="AU195" s="68" t="s">
        <v>69</v>
      </c>
      <c r="AV195" s="54"/>
      <c r="AW195" s="54"/>
      <c r="AX195" s="66" t="s">
        <v>73</v>
      </c>
      <c r="AY195" s="67" t="s">
        <v>107</v>
      </c>
      <c r="AZ195" s="68" t="s">
        <v>69</v>
      </c>
      <c r="BA195" s="69" t="s">
        <v>70</v>
      </c>
      <c r="BB195" s="68" t="s">
        <v>69</v>
      </c>
      <c r="BC195" s="54"/>
      <c r="BD195" s="54"/>
      <c r="BE195" s="66" t="s">
        <v>73</v>
      </c>
      <c r="BF195" s="67" t="s">
        <v>107</v>
      </c>
      <c r="BG195" s="68" t="s">
        <v>69</v>
      </c>
      <c r="BH195" s="69" t="s">
        <v>70</v>
      </c>
      <c r="BI195" s="68" t="s">
        <v>69</v>
      </c>
      <c r="BJ195" s="54"/>
      <c r="BK195" s="54"/>
      <c r="BL195" s="66" t="s">
        <v>73</v>
      </c>
      <c r="BM195" s="67" t="s">
        <v>107</v>
      </c>
      <c r="BN195" s="68" t="s">
        <v>69</v>
      </c>
      <c r="BO195" s="69" t="s">
        <v>70</v>
      </c>
      <c r="BP195" s="68" t="s">
        <v>69</v>
      </c>
      <c r="BQ195" s="54"/>
      <c r="BR195" s="54"/>
      <c r="BS195" s="66" t="s">
        <v>73</v>
      </c>
      <c r="BT195" s="67" t="s">
        <v>107</v>
      </c>
      <c r="BU195" s="68" t="s">
        <v>69</v>
      </c>
      <c r="BV195" s="69" t="s">
        <v>70</v>
      </c>
      <c r="BW195" s="68" t="s">
        <v>69</v>
      </c>
      <c r="BX195" s="54"/>
      <c r="BY195" s="54"/>
      <c r="BZ195" s="66" t="s">
        <v>73</v>
      </c>
      <c r="CA195" s="67" t="s">
        <v>107</v>
      </c>
      <c r="CB195" s="68" t="s">
        <v>69</v>
      </c>
      <c r="CC195" s="69" t="s">
        <v>70</v>
      </c>
      <c r="CD195" s="68" t="s">
        <v>69</v>
      </c>
      <c r="CE195" s="54"/>
      <c r="CF195" s="54"/>
    </row>
    <row r="196" spans="1:84" ht="18" x14ac:dyDescent="0.25">
      <c r="A196" s="63"/>
      <c r="B196" s="64"/>
      <c r="C196" s="63"/>
      <c r="D196" s="65"/>
      <c r="E196" s="63"/>
      <c r="F196" s="54"/>
      <c r="G196" s="54"/>
      <c r="H196" s="63"/>
      <c r="I196" s="64"/>
      <c r="J196" s="63"/>
      <c r="K196" s="65"/>
      <c r="L196" s="63"/>
      <c r="M196" s="54"/>
      <c r="N196" s="54"/>
      <c r="O196" s="63"/>
      <c r="P196" s="64"/>
      <c r="Q196" s="63"/>
      <c r="R196" s="65"/>
      <c r="S196" s="63"/>
      <c r="T196" s="54"/>
      <c r="U196" s="54"/>
      <c r="V196" s="63"/>
      <c r="W196" s="64"/>
      <c r="X196" s="63"/>
      <c r="Y196" s="65"/>
      <c r="Z196" s="63"/>
      <c r="AA196" s="54"/>
      <c r="AB196" s="54"/>
      <c r="AC196" s="63"/>
      <c r="AD196" s="64"/>
      <c r="AE196" s="63"/>
      <c r="AF196" s="65"/>
      <c r="AG196" s="63"/>
      <c r="AH196" s="54"/>
      <c r="AI196" s="54"/>
      <c r="AJ196" s="63"/>
      <c r="AK196" s="64"/>
      <c r="AL196" s="63"/>
      <c r="AM196" s="65"/>
      <c r="AN196" s="63"/>
      <c r="AO196" s="54"/>
      <c r="AP196" s="54"/>
      <c r="AQ196" s="63"/>
      <c r="AR196" s="64"/>
      <c r="AS196" s="63"/>
      <c r="AT196" s="65"/>
      <c r="AU196" s="63"/>
      <c r="AV196" s="54"/>
      <c r="AW196" s="54"/>
      <c r="AX196" s="63"/>
      <c r="AY196" s="64"/>
      <c r="AZ196" s="63"/>
      <c r="BA196" s="65"/>
      <c r="BB196" s="63"/>
      <c r="BC196" s="54"/>
      <c r="BD196" s="54"/>
      <c r="BE196" s="63"/>
      <c r="BF196" s="64"/>
      <c r="BG196" s="63"/>
      <c r="BH196" s="65"/>
      <c r="BI196" s="63"/>
      <c r="BJ196" s="54"/>
      <c r="BK196" s="54"/>
      <c r="BL196" s="63"/>
      <c r="BM196" s="64"/>
      <c r="BN196" s="63"/>
      <c r="BO196" s="65"/>
      <c r="BP196" s="63"/>
      <c r="BQ196" s="54"/>
      <c r="BR196" s="54"/>
      <c r="BS196" s="63"/>
      <c r="BT196" s="64"/>
      <c r="BU196" s="63"/>
      <c r="BV196" s="65"/>
      <c r="BW196" s="63"/>
      <c r="BX196" s="54"/>
      <c r="BY196" s="54"/>
      <c r="BZ196" s="63"/>
      <c r="CA196" s="64"/>
      <c r="CB196" s="63"/>
      <c r="CC196" s="65"/>
      <c r="CD196" s="63"/>
      <c r="CE196" s="54"/>
      <c r="CF196" s="54"/>
    </row>
    <row r="197" spans="1:84" ht="18" x14ac:dyDescent="0.25">
      <c r="A197" s="61" t="s">
        <v>6</v>
      </c>
      <c r="B197" s="60">
        <v>7346686.3099999996</v>
      </c>
      <c r="C197" s="71">
        <f t="shared" ref="C197:C208" si="0">+B197/$B$210</f>
        <v>1.6773543922493018E-2</v>
      </c>
      <c r="D197" s="62">
        <v>109</v>
      </c>
      <c r="E197" s="71">
        <f t="shared" ref="E197:E208" si="1">+D197/$D$210</f>
        <v>2.0434945631796025E-2</v>
      </c>
      <c r="F197" s="54"/>
      <c r="G197" s="54"/>
      <c r="H197" s="61" t="s">
        <v>6</v>
      </c>
      <c r="I197" s="60">
        <v>7111632.7999999998</v>
      </c>
      <c r="J197" s="71">
        <f t="shared" ref="J197:J208" si="2">+I197/$I$210</f>
        <v>1.6543213500654165E-2</v>
      </c>
      <c r="K197" s="62">
        <v>105</v>
      </c>
      <c r="L197" s="71">
        <f t="shared" ref="L197:L208" si="3">+K197/$K$210</f>
        <v>2.0099540581929556E-2</v>
      </c>
      <c r="M197" s="54"/>
      <c r="N197" s="54"/>
      <c r="O197" s="61" t="s">
        <v>6</v>
      </c>
      <c r="P197" s="60">
        <v>7045099.7400000002</v>
      </c>
      <c r="Q197" s="71">
        <f t="shared" ref="Q197:Q208" si="4">+P197/$P$210</f>
        <v>1.6820838908502563E-2</v>
      </c>
      <c r="R197" s="62">
        <v>104</v>
      </c>
      <c r="S197" s="71">
        <f t="shared" ref="S197:S208" si="5">+R197/$R$210</f>
        <v>2.0151133501259445E-2</v>
      </c>
      <c r="T197" s="54"/>
      <c r="U197" s="54"/>
      <c r="V197" s="61" t="s">
        <v>6</v>
      </c>
      <c r="W197" s="60">
        <v>6938349.9299999997</v>
      </c>
      <c r="X197" s="71">
        <f t="shared" ref="X197:X208" si="6">+W197/$W$210</f>
        <v>1.6911263919245665E-2</v>
      </c>
      <c r="Y197" s="62">
        <v>100</v>
      </c>
      <c r="Z197" s="71">
        <f t="shared" ref="Z197:Z208" si="7">+Y197/$Y$210</f>
        <v>1.9864918553833929E-2</v>
      </c>
      <c r="AA197" s="54"/>
      <c r="AB197" s="54"/>
      <c r="AC197" s="61" t="s">
        <v>6</v>
      </c>
      <c r="AD197" s="60">
        <v>6724706.5300000003</v>
      </c>
      <c r="AE197" s="71">
        <f t="shared" ref="AE197:AE208" si="8">+AD197/$AD$210</f>
        <v>1.6739013749571457E-2</v>
      </c>
      <c r="AF197" s="62">
        <v>99</v>
      </c>
      <c r="AG197" s="71">
        <f t="shared" ref="AG197:AG208" si="9">+AF197/$AF$210</f>
        <v>2.0016174686615446E-2</v>
      </c>
      <c r="AH197" s="54"/>
      <c r="AI197" s="54"/>
      <c r="AJ197" s="61" t="s">
        <v>6</v>
      </c>
      <c r="AK197" s="60">
        <v>6455576.0999999996</v>
      </c>
      <c r="AL197" s="71">
        <f t="shared" ref="AL197:AL208" si="10">+AK197/$AK$210</f>
        <v>1.6399486028978477E-2</v>
      </c>
      <c r="AM197" s="62">
        <v>93</v>
      </c>
      <c r="AN197" s="71">
        <f t="shared" ref="AN197:AN208" si="11">+AM197/$AM$210</f>
        <v>1.9266625233064015E-2</v>
      </c>
      <c r="AO197" s="54"/>
      <c r="AP197" s="54"/>
      <c r="AQ197" s="61" t="s">
        <v>6</v>
      </c>
      <c r="AR197" s="60">
        <v>6400599.4599999981</v>
      </c>
      <c r="AS197" s="71">
        <v>1.6562552893316453E-2</v>
      </c>
      <c r="AT197" s="62">
        <v>91</v>
      </c>
      <c r="AU197" s="71">
        <v>1.9202363367799114E-2</v>
      </c>
      <c r="AV197" s="54"/>
      <c r="AW197" s="54"/>
      <c r="AX197" s="61" t="s">
        <v>6</v>
      </c>
      <c r="AY197" s="60">
        <v>6293003.9700000016</v>
      </c>
      <c r="AZ197" s="71">
        <v>1.6793244882445203E-2</v>
      </c>
      <c r="BA197" s="62">
        <v>89</v>
      </c>
      <c r="BB197" s="71">
        <v>1.9201725997842502E-2</v>
      </c>
      <c r="BC197" s="54"/>
      <c r="BD197" s="54"/>
      <c r="BE197" s="61" t="s">
        <v>6</v>
      </c>
      <c r="BF197" s="60">
        <v>6071259.7999999989</v>
      </c>
      <c r="BG197" s="71">
        <v>1.6626484744183545E-2</v>
      </c>
      <c r="BH197" s="62">
        <v>86</v>
      </c>
      <c r="BI197" s="71">
        <v>1.9030759017481743E-2</v>
      </c>
      <c r="BJ197" s="54"/>
      <c r="BK197" s="54"/>
      <c r="BL197" s="61" t="s">
        <v>6</v>
      </c>
      <c r="BM197" s="60">
        <v>5938983.7199999997</v>
      </c>
      <c r="BN197" s="71">
        <v>1.6679500229207084E-2</v>
      </c>
      <c r="BO197" s="62">
        <v>85</v>
      </c>
      <c r="BP197" s="71">
        <v>1.9196025293586268E-2</v>
      </c>
      <c r="BQ197" s="54"/>
      <c r="BR197" s="54"/>
      <c r="BS197" s="61" t="s">
        <v>6</v>
      </c>
      <c r="BT197" s="60">
        <v>5975414.4999999991</v>
      </c>
      <c r="BU197" s="71">
        <v>1.7205004867209897E-2</v>
      </c>
      <c r="BV197" s="62">
        <v>84</v>
      </c>
      <c r="BW197" s="71">
        <v>1.9594121763470959E-2</v>
      </c>
      <c r="BX197" s="54"/>
      <c r="BY197" s="54"/>
      <c r="BZ197" s="61" t="s">
        <v>6</v>
      </c>
      <c r="CA197" s="60">
        <v>6033599.6899999976</v>
      </c>
      <c r="CB197" s="71">
        <v>1.7774187202326402E-2</v>
      </c>
      <c r="CC197" s="62">
        <v>83</v>
      </c>
      <c r="CD197" s="71">
        <v>1.9705603038936374E-2</v>
      </c>
      <c r="CE197" s="54"/>
      <c r="CF197" s="54"/>
    </row>
    <row r="198" spans="1:84" ht="18" x14ac:dyDescent="0.25">
      <c r="A198" s="61" t="s">
        <v>7</v>
      </c>
      <c r="B198" s="60">
        <v>25759617.73</v>
      </c>
      <c r="C198" s="71">
        <f t="shared" si="0"/>
        <v>5.8812920708572476E-2</v>
      </c>
      <c r="D198" s="62">
        <v>407</v>
      </c>
      <c r="E198" s="71">
        <f t="shared" si="1"/>
        <v>7.6302962129733781E-2</v>
      </c>
      <c r="F198" s="54"/>
      <c r="G198" s="54"/>
      <c r="H198" s="61" t="s">
        <v>7</v>
      </c>
      <c r="I198" s="60">
        <v>25235428.699999984</v>
      </c>
      <c r="J198" s="71">
        <f t="shared" si="2"/>
        <v>5.8703127186858599E-2</v>
      </c>
      <c r="K198" s="62">
        <v>398</v>
      </c>
      <c r="L198" s="71">
        <f t="shared" si="3"/>
        <v>7.6186830015313942E-2</v>
      </c>
      <c r="M198" s="54"/>
      <c r="N198" s="54"/>
      <c r="O198" s="61" t="s">
        <v>7</v>
      </c>
      <c r="P198" s="60">
        <v>24668001.279999997</v>
      </c>
      <c r="Q198" s="71">
        <f t="shared" si="4"/>
        <v>5.8897175489188311E-2</v>
      </c>
      <c r="R198" s="62">
        <v>387</v>
      </c>
      <c r="S198" s="71">
        <f t="shared" si="5"/>
        <v>7.4985467932571201E-2</v>
      </c>
      <c r="T198" s="54"/>
      <c r="U198" s="54"/>
      <c r="V198" s="61" t="s">
        <v>7</v>
      </c>
      <c r="W198" s="60">
        <v>24213016.250000007</v>
      </c>
      <c r="X198" s="71">
        <f t="shared" si="6"/>
        <v>5.9015862880345396E-2</v>
      </c>
      <c r="Y198" s="62">
        <v>382</v>
      </c>
      <c r="Z198" s="71">
        <f t="shared" si="7"/>
        <v>7.5883988875645611E-2</v>
      </c>
      <c r="AA198" s="54"/>
      <c r="AB198" s="54"/>
      <c r="AC198" s="61" t="s">
        <v>7</v>
      </c>
      <c r="AD198" s="60">
        <v>23314161.890000012</v>
      </c>
      <c r="AE198" s="71">
        <f t="shared" si="8"/>
        <v>5.803317582640221E-2</v>
      </c>
      <c r="AF198" s="62">
        <v>369</v>
      </c>
      <c r="AG198" s="71">
        <f t="shared" si="9"/>
        <v>7.4605742013748477E-2</v>
      </c>
      <c r="AH198" s="54"/>
      <c r="AI198" s="54"/>
      <c r="AJ198" s="61" t="s">
        <v>7</v>
      </c>
      <c r="AK198" s="60">
        <v>22862935.659999989</v>
      </c>
      <c r="AL198" s="71">
        <f t="shared" si="10"/>
        <v>5.8080082726869819E-2</v>
      </c>
      <c r="AM198" s="62">
        <v>359</v>
      </c>
      <c r="AN198" s="71">
        <f t="shared" si="11"/>
        <v>7.4373316759892269E-2</v>
      </c>
      <c r="AO198" s="54"/>
      <c r="AP198" s="54"/>
      <c r="AQ198" s="61" t="s">
        <v>7</v>
      </c>
      <c r="AR198" s="60">
        <v>22610234.259999994</v>
      </c>
      <c r="AS198" s="71">
        <v>5.8507519991186238E-2</v>
      </c>
      <c r="AT198" s="62">
        <v>352</v>
      </c>
      <c r="AU198" s="71">
        <v>7.4277273686431736E-2</v>
      </c>
      <c r="AV198" s="54"/>
      <c r="AW198" s="54"/>
      <c r="AX198" s="61" t="s">
        <v>7</v>
      </c>
      <c r="AY198" s="60">
        <v>22023267.98</v>
      </c>
      <c r="AZ198" s="71">
        <v>5.8770363734547935E-2</v>
      </c>
      <c r="BA198" s="62">
        <v>345</v>
      </c>
      <c r="BB198" s="71">
        <v>7.4433656957928807E-2</v>
      </c>
      <c r="BC198" s="54"/>
      <c r="BD198" s="54"/>
      <c r="BE198" s="61" t="s">
        <v>7</v>
      </c>
      <c r="BF198" s="60">
        <v>21147240.86999999</v>
      </c>
      <c r="BG198" s="71">
        <v>5.7912902641166775E-2</v>
      </c>
      <c r="BH198" s="62">
        <v>335</v>
      </c>
      <c r="BI198" s="71">
        <v>7.4131445009957955E-2</v>
      </c>
      <c r="BJ198" s="54"/>
      <c r="BK198" s="54"/>
      <c r="BL198" s="61" t="s">
        <v>7</v>
      </c>
      <c r="BM198" s="60">
        <v>20524428.669999994</v>
      </c>
      <c r="BN198" s="71">
        <v>5.7642389480335093E-2</v>
      </c>
      <c r="BO198" s="62">
        <v>329</v>
      </c>
      <c r="BP198" s="71">
        <v>7.4299909665763331E-2</v>
      </c>
      <c r="BQ198" s="54"/>
      <c r="BR198" s="54"/>
      <c r="BS198" s="61" t="s">
        <v>7</v>
      </c>
      <c r="BT198" s="60">
        <v>20221234.920000002</v>
      </c>
      <c r="BU198" s="71">
        <v>5.8222981053380453E-2</v>
      </c>
      <c r="BV198" s="62">
        <v>318</v>
      </c>
      <c r="BW198" s="71">
        <v>7.4177746675997205E-2</v>
      </c>
      <c r="BX198" s="54"/>
      <c r="BY198" s="54"/>
      <c r="BZ198" s="61" t="s">
        <v>7</v>
      </c>
      <c r="CA198" s="60">
        <v>19734198.760000005</v>
      </c>
      <c r="CB198" s="71">
        <v>5.8134341200908837E-2</v>
      </c>
      <c r="CC198" s="62">
        <v>312</v>
      </c>
      <c r="CD198" s="71">
        <v>7.407407407407407E-2</v>
      </c>
      <c r="CE198" s="54"/>
      <c r="CF198" s="54"/>
    </row>
    <row r="199" spans="1:84" ht="18" x14ac:dyDescent="0.25">
      <c r="A199" s="61" t="s">
        <v>8</v>
      </c>
      <c r="B199" s="60">
        <v>13762867.899999999</v>
      </c>
      <c r="C199" s="71">
        <f t="shared" si="0"/>
        <v>3.1422611430393196E-2</v>
      </c>
      <c r="D199" s="62">
        <v>253</v>
      </c>
      <c r="E199" s="71">
        <f t="shared" si="1"/>
        <v>4.7431571053618296E-2</v>
      </c>
      <c r="F199" s="54"/>
      <c r="G199" s="54"/>
      <c r="H199" s="61" t="s">
        <v>8</v>
      </c>
      <c r="I199" s="60">
        <v>13694738.619999997</v>
      </c>
      <c r="J199" s="71">
        <f t="shared" si="2"/>
        <v>3.1856957635145892E-2</v>
      </c>
      <c r="K199" s="62">
        <v>248</v>
      </c>
      <c r="L199" s="71">
        <f t="shared" si="3"/>
        <v>4.7473200612557429E-2</v>
      </c>
      <c r="M199" s="54"/>
      <c r="N199" s="54"/>
      <c r="O199" s="61" t="s">
        <v>8</v>
      </c>
      <c r="P199" s="60">
        <v>13362100.630000003</v>
      </c>
      <c r="Q199" s="71">
        <f t="shared" si="4"/>
        <v>3.1903273263868742E-2</v>
      </c>
      <c r="R199" s="62">
        <v>244</v>
      </c>
      <c r="S199" s="71">
        <f t="shared" si="5"/>
        <v>4.727765936833947E-2</v>
      </c>
      <c r="T199" s="54"/>
      <c r="U199" s="54"/>
      <c r="V199" s="61" t="s">
        <v>8</v>
      </c>
      <c r="W199" s="60">
        <v>13009290.699999994</v>
      </c>
      <c r="X199" s="71">
        <f t="shared" si="6"/>
        <v>3.1708338531419106E-2</v>
      </c>
      <c r="Y199" s="62">
        <v>236</v>
      </c>
      <c r="Z199" s="71">
        <f t="shared" si="7"/>
        <v>4.6881207787048074E-2</v>
      </c>
      <c r="AA199" s="54"/>
      <c r="AB199" s="54"/>
      <c r="AC199" s="61" t="s">
        <v>8</v>
      </c>
      <c r="AD199" s="60">
        <v>12496033.420000004</v>
      </c>
      <c r="AE199" s="71">
        <f t="shared" si="8"/>
        <v>3.1104892726446533E-2</v>
      </c>
      <c r="AF199" s="62">
        <v>230</v>
      </c>
      <c r="AG199" s="71">
        <f t="shared" si="9"/>
        <v>4.6502224019409621E-2</v>
      </c>
      <c r="AH199" s="54"/>
      <c r="AI199" s="54"/>
      <c r="AJ199" s="61" t="s">
        <v>8</v>
      </c>
      <c r="AK199" s="60">
        <v>12394494.520000005</v>
      </c>
      <c r="AL199" s="71">
        <f t="shared" si="10"/>
        <v>3.1486475655827274E-2</v>
      </c>
      <c r="AM199" s="62">
        <v>223</v>
      </c>
      <c r="AN199" s="71">
        <f t="shared" si="11"/>
        <v>4.6198466956701885E-2</v>
      </c>
      <c r="AO199" s="54"/>
      <c r="AP199" s="54"/>
      <c r="AQ199" s="61" t="s">
        <v>8</v>
      </c>
      <c r="AR199" s="60">
        <v>12086919.020000001</v>
      </c>
      <c r="AS199" s="71">
        <v>3.1276794749781574E-2</v>
      </c>
      <c r="AT199" s="62">
        <v>219</v>
      </c>
      <c r="AU199" s="71">
        <v>4.6212281071956109E-2</v>
      </c>
      <c r="AV199" s="54"/>
      <c r="AW199" s="54"/>
      <c r="AX199" s="61" t="s">
        <v>8</v>
      </c>
      <c r="AY199" s="60">
        <v>11497735.560000001</v>
      </c>
      <c r="AZ199" s="71">
        <v>3.0682372007573702E-2</v>
      </c>
      <c r="BA199" s="62">
        <v>213</v>
      </c>
      <c r="BB199" s="71">
        <v>4.5954692556634306E-2</v>
      </c>
      <c r="BC199" s="54"/>
      <c r="BD199" s="54"/>
      <c r="BE199" s="61" t="s">
        <v>8</v>
      </c>
      <c r="BF199" s="60">
        <v>11080638.520000003</v>
      </c>
      <c r="BG199" s="71">
        <v>3.034494872194279E-2</v>
      </c>
      <c r="BH199" s="62">
        <v>207</v>
      </c>
      <c r="BI199" s="71">
        <v>4.5806594379287455E-2</v>
      </c>
      <c r="BJ199" s="54"/>
      <c r="BK199" s="54"/>
      <c r="BL199" s="61" t="s">
        <v>8</v>
      </c>
      <c r="BM199" s="60">
        <v>10720116.640000004</v>
      </c>
      <c r="BN199" s="71">
        <v>3.0107202912825422E-2</v>
      </c>
      <c r="BO199" s="62">
        <v>195</v>
      </c>
      <c r="BP199" s="71">
        <v>4.4037940379403791E-2</v>
      </c>
      <c r="BQ199" s="54"/>
      <c r="BR199" s="54"/>
      <c r="BS199" s="61" t="s">
        <v>8</v>
      </c>
      <c r="BT199" s="60">
        <v>10178430.660000002</v>
      </c>
      <c r="BU199" s="71">
        <v>2.9306745004193183E-2</v>
      </c>
      <c r="BV199" s="62">
        <v>187</v>
      </c>
      <c r="BW199" s="71">
        <v>4.3620247259155587E-2</v>
      </c>
      <c r="BX199" s="54"/>
      <c r="BY199" s="54"/>
      <c r="BZ199" s="61" t="s">
        <v>8</v>
      </c>
      <c r="CA199" s="60">
        <v>9953567.9099999983</v>
      </c>
      <c r="CB199" s="71">
        <v>2.9321895460951403E-2</v>
      </c>
      <c r="CC199" s="62">
        <v>184</v>
      </c>
      <c r="CD199" s="71">
        <v>4.3684710351377019E-2</v>
      </c>
      <c r="CE199" s="54"/>
      <c r="CF199" s="54"/>
    </row>
    <row r="200" spans="1:84" ht="18" x14ac:dyDescent="0.25">
      <c r="A200" s="61" t="s">
        <v>9</v>
      </c>
      <c r="B200" s="60">
        <v>19295304.32</v>
      </c>
      <c r="C200" s="71">
        <f t="shared" si="0"/>
        <v>4.4053961317070213E-2</v>
      </c>
      <c r="D200" s="62">
        <v>320</v>
      </c>
      <c r="E200" s="71">
        <f t="shared" si="1"/>
        <v>5.9992500937382828E-2</v>
      </c>
      <c r="F200" s="54"/>
      <c r="G200" s="54"/>
      <c r="H200" s="61" t="s">
        <v>9</v>
      </c>
      <c r="I200" s="60">
        <v>19018684.920000013</v>
      </c>
      <c r="J200" s="71">
        <f t="shared" si="2"/>
        <v>4.424162129591843E-2</v>
      </c>
      <c r="K200" s="62">
        <v>315</v>
      </c>
      <c r="L200" s="71">
        <f t="shared" si="3"/>
        <v>6.0298621745788671E-2</v>
      </c>
      <c r="M200" s="54"/>
      <c r="N200" s="54"/>
      <c r="O200" s="61" t="s">
        <v>9</v>
      </c>
      <c r="P200" s="60">
        <v>18774566.160000008</v>
      </c>
      <c r="Q200" s="71">
        <f t="shared" si="4"/>
        <v>4.4826044287399072E-2</v>
      </c>
      <c r="R200" s="62">
        <v>312</v>
      </c>
      <c r="S200" s="71">
        <f t="shared" si="5"/>
        <v>6.0453400503778336E-2</v>
      </c>
      <c r="T200" s="54"/>
      <c r="U200" s="54"/>
      <c r="V200" s="61" t="s">
        <v>9</v>
      </c>
      <c r="W200" s="60">
        <v>18720706.329999998</v>
      </c>
      <c r="X200" s="71">
        <f t="shared" si="6"/>
        <v>4.5629120568342812E-2</v>
      </c>
      <c r="Y200" s="62">
        <v>307</v>
      </c>
      <c r="Z200" s="71">
        <f t="shared" si="7"/>
        <v>6.0985299960270162E-2</v>
      </c>
      <c r="AA200" s="54"/>
      <c r="AB200" s="54"/>
      <c r="AC200" s="61" t="s">
        <v>9</v>
      </c>
      <c r="AD200" s="60">
        <v>18251114.390000004</v>
      </c>
      <c r="AE200" s="71">
        <f t="shared" si="8"/>
        <v>4.5430332663039134E-2</v>
      </c>
      <c r="AF200" s="62">
        <v>302</v>
      </c>
      <c r="AG200" s="71">
        <f t="shared" si="9"/>
        <v>6.105944197331177E-2</v>
      </c>
      <c r="AH200" s="54"/>
      <c r="AI200" s="54"/>
      <c r="AJ200" s="61" t="s">
        <v>9</v>
      </c>
      <c r="AK200" s="60">
        <v>17895798.629999999</v>
      </c>
      <c r="AL200" s="71">
        <f t="shared" si="10"/>
        <v>4.5461767480379812E-2</v>
      </c>
      <c r="AM200" s="62">
        <v>296</v>
      </c>
      <c r="AN200" s="71">
        <f t="shared" si="11"/>
        <v>6.1321731924590846E-2</v>
      </c>
      <c r="AO200" s="54"/>
      <c r="AP200" s="54"/>
      <c r="AQ200" s="61" t="s">
        <v>9</v>
      </c>
      <c r="AR200" s="60">
        <v>17653095.279999997</v>
      </c>
      <c r="AS200" s="71">
        <v>4.5680147013254145E-2</v>
      </c>
      <c r="AT200" s="62">
        <v>293</v>
      </c>
      <c r="AU200" s="71">
        <v>6.1827389744671869E-2</v>
      </c>
      <c r="AV200" s="54"/>
      <c r="AW200" s="54"/>
      <c r="AX200" s="61" t="s">
        <v>9</v>
      </c>
      <c r="AY200" s="60">
        <v>17095225.620000005</v>
      </c>
      <c r="AZ200" s="71">
        <v>4.5619597814636551E-2</v>
      </c>
      <c r="BA200" s="62">
        <v>285</v>
      </c>
      <c r="BB200" s="71">
        <v>6.1488673139158574E-2</v>
      </c>
      <c r="BC200" s="54"/>
      <c r="BD200" s="54"/>
      <c r="BE200" s="61" t="s">
        <v>9</v>
      </c>
      <c r="BF200" s="60">
        <v>16613423.779999996</v>
      </c>
      <c r="BG200" s="71">
        <v>4.5496790802269101E-2</v>
      </c>
      <c r="BH200" s="62">
        <v>277</v>
      </c>
      <c r="BI200" s="71">
        <v>6.1296747067935385E-2</v>
      </c>
      <c r="BJ200" s="54"/>
      <c r="BK200" s="54"/>
      <c r="BL200" s="61" t="s">
        <v>9</v>
      </c>
      <c r="BM200" s="60">
        <v>15973449.100000001</v>
      </c>
      <c r="BN200" s="71">
        <v>4.4861067227286104E-2</v>
      </c>
      <c r="BO200" s="62">
        <v>271</v>
      </c>
      <c r="BP200" s="71">
        <v>6.1201445347786813E-2</v>
      </c>
      <c r="BQ200" s="54"/>
      <c r="BR200" s="54"/>
      <c r="BS200" s="61" t="s">
        <v>9</v>
      </c>
      <c r="BT200" s="60">
        <v>15631207.809999999</v>
      </c>
      <c r="BU200" s="71">
        <v>4.5006920683313162E-2</v>
      </c>
      <c r="BV200" s="62">
        <v>265</v>
      </c>
      <c r="BW200" s="71">
        <v>6.1814788896664336E-2</v>
      </c>
      <c r="BX200" s="54"/>
      <c r="BY200" s="54"/>
      <c r="BZ200" s="61" t="s">
        <v>9</v>
      </c>
      <c r="CA200" s="60">
        <v>15338087.610000005</v>
      </c>
      <c r="CB200" s="71">
        <v>4.5183978804172763E-2</v>
      </c>
      <c r="CC200" s="62">
        <v>258</v>
      </c>
      <c r="CD200" s="71">
        <v>6.1253561253561253E-2</v>
      </c>
      <c r="CE200" s="54"/>
      <c r="CF200" s="54"/>
    </row>
    <row r="201" spans="1:84" ht="18" x14ac:dyDescent="0.25">
      <c r="A201" s="61" t="s">
        <v>10</v>
      </c>
      <c r="B201" s="60">
        <v>21741496.629999995</v>
      </c>
      <c r="C201" s="71">
        <f t="shared" si="0"/>
        <v>4.9638970996713057E-2</v>
      </c>
      <c r="D201" s="62">
        <v>309</v>
      </c>
      <c r="E201" s="71">
        <f t="shared" si="1"/>
        <v>5.7930258717660291E-2</v>
      </c>
      <c r="F201" s="54"/>
      <c r="G201" s="54"/>
      <c r="H201" s="61" t="s">
        <v>10</v>
      </c>
      <c r="I201" s="60">
        <v>21670593.169999991</v>
      </c>
      <c r="J201" s="71">
        <f t="shared" si="2"/>
        <v>5.0410539967295248E-2</v>
      </c>
      <c r="K201" s="62">
        <v>307</v>
      </c>
      <c r="L201" s="71">
        <f t="shared" si="3"/>
        <v>5.8767228177641656E-2</v>
      </c>
      <c r="M201" s="54"/>
      <c r="N201" s="54"/>
      <c r="O201" s="61" t="s">
        <v>10</v>
      </c>
      <c r="P201" s="60">
        <v>20949803.050000004</v>
      </c>
      <c r="Q201" s="71">
        <f t="shared" si="4"/>
        <v>5.001962715561295E-2</v>
      </c>
      <c r="R201" s="62">
        <v>300</v>
      </c>
      <c r="S201" s="71">
        <f t="shared" si="5"/>
        <v>5.8128269715171481E-2</v>
      </c>
      <c r="T201" s="54"/>
      <c r="U201" s="54"/>
      <c r="V201" s="61" t="s">
        <v>10</v>
      </c>
      <c r="W201" s="60">
        <v>20538443.210000023</v>
      </c>
      <c r="X201" s="71">
        <f t="shared" si="6"/>
        <v>5.00596016515341E-2</v>
      </c>
      <c r="Y201" s="62">
        <v>290</v>
      </c>
      <c r="Z201" s="71">
        <f t="shared" si="7"/>
        <v>5.7608263806118394E-2</v>
      </c>
      <c r="AA201" s="54"/>
      <c r="AB201" s="54"/>
      <c r="AC201" s="61" t="s">
        <v>10</v>
      </c>
      <c r="AD201" s="60">
        <v>20064168.109999985</v>
      </c>
      <c r="AE201" s="71">
        <f t="shared" si="8"/>
        <v>4.9943352080674804E-2</v>
      </c>
      <c r="AF201" s="62">
        <v>284</v>
      </c>
      <c r="AG201" s="71">
        <f t="shared" si="9"/>
        <v>5.742013748483623E-2</v>
      </c>
      <c r="AH201" s="54"/>
      <c r="AI201" s="54"/>
      <c r="AJ201" s="61" t="s">
        <v>10</v>
      </c>
      <c r="AK201" s="60">
        <v>19666720.750000004</v>
      </c>
      <c r="AL201" s="71">
        <f t="shared" si="10"/>
        <v>4.9960546848087838E-2</v>
      </c>
      <c r="AM201" s="62">
        <v>279</v>
      </c>
      <c r="AN201" s="71">
        <f t="shared" si="11"/>
        <v>5.7799875699192045E-2</v>
      </c>
      <c r="AO201" s="54"/>
      <c r="AP201" s="54"/>
      <c r="AQ201" s="61" t="s">
        <v>10</v>
      </c>
      <c r="AR201" s="60">
        <v>19038428.149999999</v>
      </c>
      <c r="AS201" s="71">
        <v>4.9264912639913887E-2</v>
      </c>
      <c r="AT201" s="62">
        <v>270</v>
      </c>
      <c r="AU201" s="71">
        <v>5.6974045157206159E-2</v>
      </c>
      <c r="AV201" s="54"/>
      <c r="AW201" s="54"/>
      <c r="AX201" s="61" t="s">
        <v>10</v>
      </c>
      <c r="AY201" s="60">
        <v>18478557.52999999</v>
      </c>
      <c r="AZ201" s="71">
        <v>4.9311098984677983E-2</v>
      </c>
      <c r="BA201" s="62">
        <v>262</v>
      </c>
      <c r="BB201" s="71">
        <v>5.6526429341963322E-2</v>
      </c>
      <c r="BC201" s="54"/>
      <c r="BD201" s="54"/>
      <c r="BE201" s="61" t="s">
        <v>10</v>
      </c>
      <c r="BF201" s="60">
        <v>18218716.590000007</v>
      </c>
      <c r="BG201" s="71">
        <v>4.9892975003678619E-2</v>
      </c>
      <c r="BH201" s="62">
        <v>259</v>
      </c>
      <c r="BI201" s="71">
        <v>5.7313564947997345E-2</v>
      </c>
      <c r="BJ201" s="54"/>
      <c r="BK201" s="54"/>
      <c r="BL201" s="61" t="s">
        <v>10</v>
      </c>
      <c r="BM201" s="60">
        <v>18095028.579999994</v>
      </c>
      <c r="BN201" s="71">
        <v>5.0819474774990402E-2</v>
      </c>
      <c r="BO201" s="62">
        <v>257</v>
      </c>
      <c r="BP201" s="71">
        <v>5.8039747064137309E-2</v>
      </c>
      <c r="BQ201" s="54"/>
      <c r="BR201" s="54"/>
      <c r="BS201" s="61" t="s">
        <v>10</v>
      </c>
      <c r="BT201" s="60">
        <v>17703137.589999989</v>
      </c>
      <c r="BU201" s="71">
        <v>5.0972625982822838E-2</v>
      </c>
      <c r="BV201" s="62">
        <v>250</v>
      </c>
      <c r="BW201" s="71">
        <v>5.8315838581758803E-2</v>
      </c>
      <c r="BX201" s="54"/>
      <c r="BY201" s="54"/>
      <c r="BZ201" s="61" t="s">
        <v>10</v>
      </c>
      <c r="CA201" s="60">
        <v>17348734.589999996</v>
      </c>
      <c r="CB201" s="71">
        <v>5.1107079052196025E-2</v>
      </c>
      <c r="CC201" s="62">
        <v>248</v>
      </c>
      <c r="CD201" s="71">
        <v>5.8879392212725548E-2</v>
      </c>
      <c r="CE201" s="54"/>
      <c r="CF201" s="54"/>
    </row>
    <row r="202" spans="1:84" ht="18" x14ac:dyDescent="0.25">
      <c r="A202" s="61" t="s">
        <v>11</v>
      </c>
      <c r="B202" s="60">
        <v>12746600.929999998</v>
      </c>
      <c r="C202" s="71">
        <f t="shared" si="0"/>
        <v>2.9102327435815797E-2</v>
      </c>
      <c r="D202" s="62">
        <v>200</v>
      </c>
      <c r="E202" s="71">
        <f t="shared" si="1"/>
        <v>3.7495313085864269E-2</v>
      </c>
      <c r="F202" s="54"/>
      <c r="G202" s="54"/>
      <c r="H202" s="61" t="s">
        <v>11</v>
      </c>
      <c r="I202" s="60">
        <v>12511474.509999998</v>
      </c>
      <c r="J202" s="71">
        <f t="shared" si="2"/>
        <v>2.910442648654785E-2</v>
      </c>
      <c r="K202" s="62">
        <v>194</v>
      </c>
      <c r="L202" s="71">
        <f t="shared" si="3"/>
        <v>3.7136294027565082E-2</v>
      </c>
      <c r="M202" s="54"/>
      <c r="N202" s="54"/>
      <c r="O202" s="61" t="s">
        <v>11</v>
      </c>
      <c r="P202" s="60">
        <v>12034887.229999997</v>
      </c>
      <c r="Q202" s="71">
        <f t="shared" si="4"/>
        <v>2.8734426317408614E-2</v>
      </c>
      <c r="R202" s="62">
        <v>193</v>
      </c>
      <c r="S202" s="71">
        <f t="shared" si="5"/>
        <v>3.7395853516760315E-2</v>
      </c>
      <c r="T202" s="54"/>
      <c r="U202" s="54"/>
      <c r="V202" s="61" t="s">
        <v>11</v>
      </c>
      <c r="W202" s="60">
        <v>11901098.75</v>
      </c>
      <c r="X202" s="71">
        <f t="shared" si="6"/>
        <v>2.9007274628804241E-2</v>
      </c>
      <c r="Y202" s="62">
        <v>190</v>
      </c>
      <c r="Z202" s="71">
        <f t="shared" si="7"/>
        <v>3.7743345252284469E-2</v>
      </c>
      <c r="AA202" s="54"/>
      <c r="AB202" s="54"/>
      <c r="AC202" s="61" t="s">
        <v>11</v>
      </c>
      <c r="AD202" s="60">
        <v>11426843.250000009</v>
      </c>
      <c r="AE202" s="71">
        <f t="shared" si="8"/>
        <v>2.8443484548008664E-2</v>
      </c>
      <c r="AF202" s="62">
        <v>185</v>
      </c>
      <c r="AG202" s="71">
        <f t="shared" si="9"/>
        <v>3.7403962798220787E-2</v>
      </c>
      <c r="AH202" s="54"/>
      <c r="AI202" s="54"/>
      <c r="AJ202" s="61" t="s">
        <v>11</v>
      </c>
      <c r="AK202" s="60">
        <v>11302423.080000004</v>
      </c>
      <c r="AL202" s="71">
        <f t="shared" si="10"/>
        <v>2.8712221267760123E-2</v>
      </c>
      <c r="AM202" s="62">
        <v>182</v>
      </c>
      <c r="AN202" s="71">
        <f t="shared" si="11"/>
        <v>3.7704578413093021E-2</v>
      </c>
      <c r="AO202" s="54"/>
      <c r="AP202" s="54"/>
      <c r="AQ202" s="61" t="s">
        <v>11</v>
      </c>
      <c r="AR202" s="60">
        <v>10971036.679999998</v>
      </c>
      <c r="AS202" s="71">
        <v>2.8389274542577763E-2</v>
      </c>
      <c r="AT202" s="62">
        <v>178</v>
      </c>
      <c r="AU202" s="71">
        <v>3.7560666807343324E-2</v>
      </c>
      <c r="AV202" s="54"/>
      <c r="AW202" s="54"/>
      <c r="AX202" s="61" t="s">
        <v>11</v>
      </c>
      <c r="AY202" s="60">
        <v>10734282.910000004</v>
      </c>
      <c r="AZ202" s="71">
        <v>2.8645054477071386E-2</v>
      </c>
      <c r="BA202" s="62">
        <v>176</v>
      </c>
      <c r="BB202" s="71">
        <v>3.7971952535059333E-2</v>
      </c>
      <c r="BC202" s="54"/>
      <c r="BD202" s="54"/>
      <c r="BE202" s="61" t="s">
        <v>11</v>
      </c>
      <c r="BF202" s="60">
        <v>10383203.43</v>
      </c>
      <c r="BG202" s="71">
        <v>2.843498369558313E-2</v>
      </c>
      <c r="BH202" s="62">
        <v>171</v>
      </c>
      <c r="BI202" s="71">
        <v>3.7840230139411374E-2</v>
      </c>
      <c r="BJ202" s="54"/>
      <c r="BK202" s="54"/>
      <c r="BL202" s="61" t="s">
        <v>11</v>
      </c>
      <c r="BM202" s="60">
        <v>9583681.8399999999</v>
      </c>
      <c r="BN202" s="71">
        <v>2.6915551714448507E-2</v>
      </c>
      <c r="BO202" s="62">
        <v>163</v>
      </c>
      <c r="BP202" s="71">
        <v>3.6811201445347788E-2</v>
      </c>
      <c r="BQ202" s="54"/>
      <c r="BR202" s="54"/>
      <c r="BS202" s="61" t="s">
        <v>11</v>
      </c>
      <c r="BT202" s="60">
        <v>9269375.1900000013</v>
      </c>
      <c r="BU202" s="71">
        <v>2.6689302517832816E-2</v>
      </c>
      <c r="BV202" s="62">
        <v>159</v>
      </c>
      <c r="BW202" s="71">
        <v>3.7088873337998603E-2</v>
      </c>
      <c r="BX202" s="54"/>
      <c r="BY202" s="54"/>
      <c r="BZ202" s="61" t="s">
        <v>11</v>
      </c>
      <c r="CA202" s="60">
        <v>9004082.7599999979</v>
      </c>
      <c r="CB202" s="71">
        <v>2.6524837706208483E-2</v>
      </c>
      <c r="CC202" s="62">
        <v>153</v>
      </c>
      <c r="CD202" s="71">
        <v>3.6324786324786328E-2</v>
      </c>
      <c r="CE202" s="54"/>
      <c r="CF202" s="54"/>
    </row>
    <row r="203" spans="1:84" ht="18" x14ac:dyDescent="0.25">
      <c r="A203" s="61" t="s">
        <v>66</v>
      </c>
      <c r="B203" s="60">
        <v>159162507.24999982</v>
      </c>
      <c r="C203" s="71">
        <f t="shared" si="0"/>
        <v>0.36339094845223974</v>
      </c>
      <c r="D203" s="62">
        <v>1726</v>
      </c>
      <c r="E203" s="71">
        <f t="shared" si="1"/>
        <v>0.3235845519310086</v>
      </c>
      <c r="F203" s="54"/>
      <c r="G203" s="54"/>
      <c r="H203" s="61" t="s">
        <v>66</v>
      </c>
      <c r="I203" s="60">
        <v>155503651.40999988</v>
      </c>
      <c r="J203" s="71">
        <f t="shared" si="2"/>
        <v>0.36173550825162532</v>
      </c>
      <c r="K203" s="62">
        <v>1686</v>
      </c>
      <c r="L203" s="71">
        <f t="shared" si="3"/>
        <v>0.32274119448698313</v>
      </c>
      <c r="M203" s="54"/>
      <c r="N203" s="54"/>
      <c r="O203" s="61" t="s">
        <v>66</v>
      </c>
      <c r="P203" s="60">
        <v>152247254.88</v>
      </c>
      <c r="Q203" s="71">
        <f t="shared" si="4"/>
        <v>0.3635046547400918</v>
      </c>
      <c r="R203" s="62">
        <v>1669</v>
      </c>
      <c r="S203" s="71">
        <f t="shared" si="5"/>
        <v>0.32338694051540401</v>
      </c>
      <c r="T203" s="54"/>
      <c r="U203" s="54"/>
      <c r="V203" s="61" t="s">
        <v>66</v>
      </c>
      <c r="W203" s="60">
        <v>149426596.25000009</v>
      </c>
      <c r="X203" s="71">
        <f t="shared" si="6"/>
        <v>0.36420656658035061</v>
      </c>
      <c r="Y203" s="62">
        <v>1628</v>
      </c>
      <c r="Z203" s="71">
        <f t="shared" si="7"/>
        <v>0.32340087405641638</v>
      </c>
      <c r="AA203" s="54"/>
      <c r="AB203" s="54"/>
      <c r="AC203" s="61" t="s">
        <v>66</v>
      </c>
      <c r="AD203" s="60">
        <v>146066974.65999985</v>
      </c>
      <c r="AE203" s="71">
        <f t="shared" si="8"/>
        <v>0.36358718202562856</v>
      </c>
      <c r="AF203" s="62">
        <v>1602</v>
      </c>
      <c r="AG203" s="71">
        <f t="shared" si="9"/>
        <v>0.32389809947432269</v>
      </c>
      <c r="AH203" s="54"/>
      <c r="AI203" s="54"/>
      <c r="AJ203" s="61" t="s">
        <v>66</v>
      </c>
      <c r="AK203" s="60">
        <v>143563113.95999989</v>
      </c>
      <c r="AL203" s="71">
        <f t="shared" si="10"/>
        <v>0.3647019638826135</v>
      </c>
      <c r="AM203" s="62">
        <v>1567</v>
      </c>
      <c r="AN203" s="71">
        <f t="shared" si="11"/>
        <v>0.32463227677646572</v>
      </c>
      <c r="AO203" s="54"/>
      <c r="AP203" s="54"/>
      <c r="AQ203" s="61" t="s">
        <v>66</v>
      </c>
      <c r="AR203" s="60">
        <v>141425562.35999987</v>
      </c>
      <c r="AS203" s="71">
        <v>0.36596077784478692</v>
      </c>
      <c r="AT203" s="62">
        <v>1539</v>
      </c>
      <c r="AU203" s="71">
        <v>0.3247520573960751</v>
      </c>
      <c r="AV203" s="54"/>
      <c r="AW203" s="54"/>
      <c r="AX203" s="61" t="s">
        <v>66</v>
      </c>
      <c r="AY203" s="60">
        <v>135411860.32999986</v>
      </c>
      <c r="AZ203" s="71">
        <v>0.36135437723379571</v>
      </c>
      <c r="BA203" s="62">
        <v>1505</v>
      </c>
      <c r="BB203" s="71">
        <v>0.32470334412081986</v>
      </c>
      <c r="BC203" s="54"/>
      <c r="BD203" s="54"/>
      <c r="BE203" s="61" t="s">
        <v>66</v>
      </c>
      <c r="BF203" s="60">
        <v>132209493.0899999</v>
      </c>
      <c r="BG203" s="71">
        <v>0.3620630960146235</v>
      </c>
      <c r="BH203" s="62">
        <v>1470</v>
      </c>
      <c r="BI203" s="71">
        <v>0.32529320646160653</v>
      </c>
      <c r="BJ203" s="54"/>
      <c r="BK203" s="54"/>
      <c r="BL203" s="61" t="s">
        <v>66</v>
      </c>
      <c r="BM203" s="60">
        <v>129221771.17999989</v>
      </c>
      <c r="BN203" s="71">
        <v>0.36291639506554391</v>
      </c>
      <c r="BO203" s="62">
        <v>1451</v>
      </c>
      <c r="BP203" s="71">
        <v>0.32768744354110207</v>
      </c>
      <c r="BQ203" s="54"/>
      <c r="BR203" s="54"/>
      <c r="BS203" s="61" t="s">
        <v>66</v>
      </c>
      <c r="BT203" s="60">
        <v>126339178.73000005</v>
      </c>
      <c r="BU203" s="71">
        <v>0.36376826828815845</v>
      </c>
      <c r="BV203" s="62">
        <v>1410</v>
      </c>
      <c r="BW203" s="71">
        <v>0.32890132960111967</v>
      </c>
      <c r="BX203" s="54"/>
      <c r="BY203" s="54"/>
      <c r="BZ203" s="61" t="s">
        <v>66</v>
      </c>
      <c r="CA203" s="60">
        <v>123318440.50999998</v>
      </c>
      <c r="CB203" s="71">
        <v>0.36327982626300026</v>
      </c>
      <c r="CC203" s="62">
        <v>1385</v>
      </c>
      <c r="CD203" s="71">
        <v>0.32882241215574548</v>
      </c>
      <c r="CE203" s="54"/>
      <c r="CF203" s="54"/>
    </row>
    <row r="204" spans="1:84" ht="18" x14ac:dyDescent="0.25">
      <c r="A204" s="61" t="s">
        <v>12</v>
      </c>
      <c r="B204" s="60">
        <v>42548792.840000026</v>
      </c>
      <c r="C204" s="71">
        <f t="shared" si="0"/>
        <v>9.7145027762972083E-2</v>
      </c>
      <c r="D204" s="62">
        <v>579</v>
      </c>
      <c r="E204" s="71">
        <f t="shared" si="1"/>
        <v>0.10854893138357705</v>
      </c>
      <c r="F204" s="54"/>
      <c r="G204" s="54"/>
      <c r="H204" s="61" t="s">
        <v>12</v>
      </c>
      <c r="I204" s="60">
        <v>41900538.040000029</v>
      </c>
      <c r="J204" s="71">
        <f t="shared" si="2"/>
        <v>9.7469816859498418E-2</v>
      </c>
      <c r="K204" s="62">
        <v>572</v>
      </c>
      <c r="L204" s="71">
        <f t="shared" si="3"/>
        <v>0.10949464012251149</v>
      </c>
      <c r="M204" s="54"/>
      <c r="N204" s="54"/>
      <c r="O204" s="61" t="s">
        <v>12</v>
      </c>
      <c r="P204" s="60">
        <v>41176475.489999972</v>
      </c>
      <c r="Q204" s="71">
        <f t="shared" si="4"/>
        <v>9.8312711898837307E-2</v>
      </c>
      <c r="R204" s="62">
        <v>568</v>
      </c>
      <c r="S204" s="71">
        <f t="shared" si="5"/>
        <v>0.11005619066072467</v>
      </c>
      <c r="T204" s="54"/>
      <c r="U204" s="54"/>
      <c r="V204" s="61" t="s">
        <v>12</v>
      </c>
      <c r="W204" s="60">
        <v>40046322.680000022</v>
      </c>
      <c r="X204" s="71">
        <f t="shared" si="6"/>
        <v>9.760734737643216E-2</v>
      </c>
      <c r="Y204" s="62">
        <v>558</v>
      </c>
      <c r="Z204" s="71">
        <f t="shared" si="7"/>
        <v>0.11084624553039332</v>
      </c>
      <c r="AA204" s="54"/>
      <c r="AB204" s="54"/>
      <c r="AC204" s="61" t="s">
        <v>12</v>
      </c>
      <c r="AD204" s="60">
        <v>39469831.070000008</v>
      </c>
      <c r="AE204" s="71">
        <f t="shared" si="8"/>
        <v>9.8247565455320013E-2</v>
      </c>
      <c r="AF204" s="62">
        <v>550</v>
      </c>
      <c r="AG204" s="71">
        <f t="shared" si="9"/>
        <v>0.11120097048119693</v>
      </c>
      <c r="AH204" s="54"/>
      <c r="AI204" s="54"/>
      <c r="AJ204" s="61" t="s">
        <v>12</v>
      </c>
      <c r="AK204" s="60">
        <v>38543218.220000014</v>
      </c>
      <c r="AL204" s="71">
        <f t="shared" si="10"/>
        <v>9.7913642240350776E-2</v>
      </c>
      <c r="AM204" s="62">
        <v>539</v>
      </c>
      <c r="AN204" s="71">
        <f t="shared" si="11"/>
        <v>0.11166355914646779</v>
      </c>
      <c r="AO204" s="54"/>
      <c r="AP204" s="54"/>
      <c r="AQ204" s="61" t="s">
        <v>12</v>
      </c>
      <c r="AR204" s="60">
        <v>37749861.540000021</v>
      </c>
      <c r="AS204" s="71">
        <v>9.7683675158705074E-2</v>
      </c>
      <c r="AT204" s="62">
        <v>530</v>
      </c>
      <c r="AU204" s="71">
        <v>0.11183794049377506</v>
      </c>
      <c r="AV204" s="54"/>
      <c r="AW204" s="54"/>
      <c r="AX204" s="61" t="s">
        <v>12</v>
      </c>
      <c r="AY204" s="60">
        <v>37012944.430000015</v>
      </c>
      <c r="AZ204" s="71">
        <v>9.8771181870607697E-2</v>
      </c>
      <c r="BA204" s="62">
        <v>519</v>
      </c>
      <c r="BB204" s="71">
        <v>0.11197411003236246</v>
      </c>
      <c r="BC204" s="54"/>
      <c r="BD204" s="54"/>
      <c r="BE204" s="61" t="s">
        <v>12</v>
      </c>
      <c r="BF204" s="60">
        <v>35947675.74000001</v>
      </c>
      <c r="BG204" s="71">
        <v>9.8444721848333236E-2</v>
      </c>
      <c r="BH204" s="62">
        <v>505</v>
      </c>
      <c r="BI204" s="71">
        <v>0.11175038725381721</v>
      </c>
      <c r="BJ204" s="54"/>
      <c r="BK204" s="54"/>
      <c r="BL204" s="61" t="s">
        <v>12</v>
      </c>
      <c r="BM204" s="60">
        <v>34943815.270000011</v>
      </c>
      <c r="BN204" s="71">
        <v>9.8138907645521412E-2</v>
      </c>
      <c r="BO204" s="62">
        <v>493</v>
      </c>
      <c r="BP204" s="71">
        <v>0.11133694670280037</v>
      </c>
      <c r="BQ204" s="54"/>
      <c r="BR204" s="54"/>
      <c r="BS204" s="61" t="s">
        <v>12</v>
      </c>
      <c r="BT204" s="60">
        <v>33822485.75999999</v>
      </c>
      <c r="BU204" s="71">
        <v>9.7385048706150404E-2</v>
      </c>
      <c r="BV204" s="62">
        <v>474</v>
      </c>
      <c r="BW204" s="71">
        <v>0.11056682995101469</v>
      </c>
      <c r="BX204" s="54"/>
      <c r="BY204" s="54"/>
      <c r="BZ204" s="61" t="s">
        <v>12</v>
      </c>
      <c r="CA204" s="60">
        <v>32938941.170000006</v>
      </c>
      <c r="CB204" s="71">
        <v>9.7033767018440784E-2</v>
      </c>
      <c r="CC204" s="62">
        <v>466</v>
      </c>
      <c r="CD204" s="71">
        <v>0.11063627730294397</v>
      </c>
      <c r="CE204" s="54"/>
      <c r="CF204" s="54"/>
    </row>
    <row r="205" spans="1:84" ht="18" x14ac:dyDescent="0.25">
      <c r="A205" s="61" t="s">
        <v>13</v>
      </c>
      <c r="B205" s="60">
        <v>100896962.61999997</v>
      </c>
      <c r="C205" s="71">
        <f t="shared" si="0"/>
        <v>0.23036231067183074</v>
      </c>
      <c r="D205" s="62">
        <v>790</v>
      </c>
      <c r="E205" s="71">
        <f t="shared" si="1"/>
        <v>0.14810648668916385</v>
      </c>
      <c r="F205" s="54"/>
      <c r="G205" s="54"/>
      <c r="H205" s="61" t="s">
        <v>13</v>
      </c>
      <c r="I205" s="60">
        <v>99071794.699999928</v>
      </c>
      <c r="J205" s="71">
        <f t="shared" si="2"/>
        <v>0.23046266556606756</v>
      </c>
      <c r="K205" s="62">
        <v>771</v>
      </c>
      <c r="L205" s="71">
        <f t="shared" si="3"/>
        <v>0.14758805513016846</v>
      </c>
      <c r="M205" s="54"/>
      <c r="N205" s="54"/>
      <c r="O205" s="61" t="s">
        <v>13</v>
      </c>
      <c r="P205" s="60">
        <v>94871944.259999886</v>
      </c>
      <c r="Q205" s="71">
        <f t="shared" si="4"/>
        <v>0.22651569888688225</v>
      </c>
      <c r="R205" s="62">
        <v>761</v>
      </c>
      <c r="S205" s="71">
        <f t="shared" si="5"/>
        <v>0.14745204417748498</v>
      </c>
      <c r="T205" s="54"/>
      <c r="U205" s="54"/>
      <c r="V205" s="61" t="s">
        <v>13</v>
      </c>
      <c r="W205" s="60">
        <v>93170393.649999857</v>
      </c>
      <c r="X205" s="71">
        <f t="shared" si="6"/>
        <v>0.2270898891482053</v>
      </c>
      <c r="Y205" s="62">
        <v>738</v>
      </c>
      <c r="Z205" s="71">
        <f t="shared" si="7"/>
        <v>0.1466030989272944</v>
      </c>
      <c r="AA205" s="54"/>
      <c r="AB205" s="54"/>
      <c r="AC205" s="61" t="s">
        <v>13</v>
      </c>
      <c r="AD205" s="60">
        <v>92215118.899999976</v>
      </c>
      <c r="AE205" s="71">
        <f t="shared" si="8"/>
        <v>0.22954014964062178</v>
      </c>
      <c r="AF205" s="62">
        <v>730</v>
      </c>
      <c r="AG205" s="71">
        <f t="shared" si="9"/>
        <v>0.14759401536595229</v>
      </c>
      <c r="AH205" s="54"/>
      <c r="AI205" s="54"/>
      <c r="AJ205" s="61" t="s">
        <v>13</v>
      </c>
      <c r="AK205" s="60">
        <v>90298525.049999937</v>
      </c>
      <c r="AL205" s="71">
        <f t="shared" si="10"/>
        <v>0.2293907432978502</v>
      </c>
      <c r="AM205" s="62">
        <v>715</v>
      </c>
      <c r="AN205" s="71">
        <f t="shared" si="11"/>
        <v>0.14812512948000828</v>
      </c>
      <c r="AO205" s="54"/>
      <c r="AP205" s="54"/>
      <c r="AQ205" s="61" t="s">
        <v>13</v>
      </c>
      <c r="AR205" s="60">
        <v>88570669.030000001</v>
      </c>
      <c r="AS205" s="71">
        <v>0.22919046876365562</v>
      </c>
      <c r="AT205" s="62">
        <v>704</v>
      </c>
      <c r="AU205" s="71">
        <v>0.14855454737286347</v>
      </c>
      <c r="AV205" s="54"/>
      <c r="AW205" s="54"/>
      <c r="AX205" s="61" t="s">
        <v>13</v>
      </c>
      <c r="AY205" s="60">
        <v>87029644.030000016</v>
      </c>
      <c r="AZ205" s="71">
        <v>0.23224363613866034</v>
      </c>
      <c r="BA205" s="62">
        <v>688</v>
      </c>
      <c r="BB205" s="71">
        <v>0.14843581445523193</v>
      </c>
      <c r="BC205" s="54"/>
      <c r="BD205" s="54"/>
      <c r="BE205" s="61" t="s">
        <v>13</v>
      </c>
      <c r="BF205" s="60">
        <v>85541859.040000066</v>
      </c>
      <c r="BG205" s="71">
        <v>0.23426116838512837</v>
      </c>
      <c r="BH205" s="62">
        <v>672</v>
      </c>
      <c r="BI205" s="71">
        <v>0.14870546581102015</v>
      </c>
      <c r="BJ205" s="54"/>
      <c r="BK205" s="54"/>
      <c r="BL205" s="61" t="s">
        <v>13</v>
      </c>
      <c r="BM205" s="60">
        <v>84258974.519999996</v>
      </c>
      <c r="BN205" s="71">
        <v>0.23663940685445992</v>
      </c>
      <c r="BO205" s="62">
        <v>660</v>
      </c>
      <c r="BP205" s="71">
        <v>0.14905149051490515</v>
      </c>
      <c r="BQ205" s="54"/>
      <c r="BR205" s="54"/>
      <c r="BS205" s="61" t="s">
        <v>13</v>
      </c>
      <c r="BT205" s="60">
        <v>82341175.719999924</v>
      </c>
      <c r="BU205" s="71">
        <v>0.23708486315625205</v>
      </c>
      <c r="BV205" s="62">
        <v>637</v>
      </c>
      <c r="BW205" s="71">
        <v>0.14858875670632143</v>
      </c>
      <c r="BX205" s="54"/>
      <c r="BY205" s="54"/>
      <c r="BZ205" s="61" t="s">
        <v>13</v>
      </c>
      <c r="CA205" s="60">
        <v>80835037.449999958</v>
      </c>
      <c r="CB205" s="71">
        <v>0.23812933604538905</v>
      </c>
      <c r="CC205" s="62">
        <v>630</v>
      </c>
      <c r="CD205" s="71">
        <v>0.14957264957264957</v>
      </c>
      <c r="CE205" s="54"/>
      <c r="CF205" s="54"/>
    </row>
    <row r="206" spans="1:84" ht="18" x14ac:dyDescent="0.25">
      <c r="A206" s="61" t="s">
        <v>14</v>
      </c>
      <c r="B206" s="60">
        <v>8368266.3099999987</v>
      </c>
      <c r="C206" s="71">
        <f t="shared" si="0"/>
        <v>1.9105958330471247E-2</v>
      </c>
      <c r="D206" s="62">
        <v>140</v>
      </c>
      <c r="E206" s="71">
        <f t="shared" si="1"/>
        <v>2.6246719160104987E-2</v>
      </c>
      <c r="F206" s="54"/>
      <c r="G206" s="54"/>
      <c r="H206" s="61" t="s">
        <v>14</v>
      </c>
      <c r="I206" s="60">
        <v>8188629.7999999989</v>
      </c>
      <c r="J206" s="71">
        <f t="shared" si="2"/>
        <v>1.9048544106385668E-2</v>
      </c>
      <c r="K206" s="62">
        <v>137</v>
      </c>
      <c r="L206" s="71">
        <f t="shared" si="3"/>
        <v>2.622511485451761E-2</v>
      </c>
      <c r="M206" s="54"/>
      <c r="N206" s="54"/>
      <c r="O206" s="61" t="s">
        <v>14</v>
      </c>
      <c r="P206" s="60">
        <v>7979284.1699999999</v>
      </c>
      <c r="Q206" s="71">
        <f t="shared" si="4"/>
        <v>1.9051292186352292E-2</v>
      </c>
      <c r="R206" s="62">
        <v>136</v>
      </c>
      <c r="S206" s="71">
        <f t="shared" si="5"/>
        <v>2.6351482270877736E-2</v>
      </c>
      <c r="T206" s="54"/>
      <c r="U206" s="54"/>
      <c r="V206" s="61" t="s">
        <v>14</v>
      </c>
      <c r="W206" s="60">
        <v>7435047.1400000006</v>
      </c>
      <c r="X206" s="71">
        <f t="shared" si="6"/>
        <v>1.8121894356022007E-2</v>
      </c>
      <c r="Y206" s="62">
        <v>129</v>
      </c>
      <c r="Z206" s="71">
        <f t="shared" si="7"/>
        <v>2.562574493444577E-2</v>
      </c>
      <c r="AA206" s="54"/>
      <c r="AB206" s="54"/>
      <c r="AC206" s="61" t="s">
        <v>14</v>
      </c>
      <c r="AD206" s="60">
        <v>7375899.0100000007</v>
      </c>
      <c r="AE206" s="71">
        <f t="shared" si="8"/>
        <v>1.8359949894176351E-2</v>
      </c>
      <c r="AF206" s="62">
        <v>129</v>
      </c>
      <c r="AG206" s="71">
        <f t="shared" si="9"/>
        <v>2.6081682167408006E-2</v>
      </c>
      <c r="AH206" s="54"/>
      <c r="AI206" s="54"/>
      <c r="AJ206" s="61" t="s">
        <v>14</v>
      </c>
      <c r="AK206" s="60">
        <v>7050009.5900000008</v>
      </c>
      <c r="AL206" s="71">
        <f t="shared" si="10"/>
        <v>1.7909560972469877E-2</v>
      </c>
      <c r="AM206" s="62">
        <v>122</v>
      </c>
      <c r="AN206" s="71">
        <f t="shared" si="11"/>
        <v>2.5274497617567847E-2</v>
      </c>
      <c r="AO206" s="54"/>
      <c r="AP206" s="54"/>
      <c r="AQ206" s="61" t="s">
        <v>14</v>
      </c>
      <c r="AR206" s="60">
        <v>6860615.3600000013</v>
      </c>
      <c r="AS206" s="71">
        <v>1.7752916034008377E-2</v>
      </c>
      <c r="AT206" s="62">
        <v>120</v>
      </c>
      <c r="AU206" s="71">
        <v>2.5321797847647182E-2</v>
      </c>
      <c r="AV206" s="54"/>
      <c r="AW206" s="54"/>
      <c r="AX206" s="61" t="s">
        <v>14</v>
      </c>
      <c r="AY206" s="60">
        <v>6566851.370000001</v>
      </c>
      <c r="AZ206" s="71">
        <v>1.7524022500025653E-2</v>
      </c>
      <c r="BA206" s="62">
        <v>116</v>
      </c>
      <c r="BB206" s="71">
        <v>2.5026968716289105E-2</v>
      </c>
      <c r="BC206" s="54"/>
      <c r="BD206" s="54"/>
      <c r="BE206" s="61" t="s">
        <v>14</v>
      </c>
      <c r="BF206" s="60">
        <v>6244595.1700000018</v>
      </c>
      <c r="BG206" s="71">
        <v>1.7101173355751849E-2</v>
      </c>
      <c r="BH206" s="62">
        <v>110</v>
      </c>
      <c r="BI206" s="71">
        <v>2.4341668510732464E-2</v>
      </c>
      <c r="BJ206" s="54"/>
      <c r="BK206" s="54"/>
      <c r="BL206" s="61" t="s">
        <v>14</v>
      </c>
      <c r="BM206" s="60">
        <v>6089336.2999999998</v>
      </c>
      <c r="BN206" s="71">
        <v>1.7101762018564521E-2</v>
      </c>
      <c r="BO206" s="62">
        <v>109</v>
      </c>
      <c r="BP206" s="71">
        <v>2.4616079494128276E-2</v>
      </c>
      <c r="BQ206" s="54"/>
      <c r="BR206" s="54"/>
      <c r="BS206" s="61" t="s">
        <v>14</v>
      </c>
      <c r="BT206" s="60">
        <v>6043299.1300000027</v>
      </c>
      <c r="BU206" s="71">
        <v>1.7400465013038911E-2</v>
      </c>
      <c r="BV206" s="62">
        <v>104</v>
      </c>
      <c r="BW206" s="71">
        <v>2.4259388850011662E-2</v>
      </c>
      <c r="BX206" s="54"/>
      <c r="BY206" s="54"/>
      <c r="BZ206" s="61" t="s">
        <v>14</v>
      </c>
      <c r="CA206" s="60">
        <v>5831322.5900000008</v>
      </c>
      <c r="CB206" s="71">
        <v>1.7178305601479985E-2</v>
      </c>
      <c r="CC206" s="62">
        <v>102</v>
      </c>
      <c r="CD206" s="71">
        <v>2.4216524216524215E-2</v>
      </c>
      <c r="CE206" s="54"/>
      <c r="CF206" s="54"/>
    </row>
    <row r="207" spans="1:84" ht="18" x14ac:dyDescent="0.25">
      <c r="A207" s="61" t="s">
        <v>15</v>
      </c>
      <c r="B207" s="60">
        <v>12874546.070000002</v>
      </c>
      <c r="C207" s="71">
        <f t="shared" si="0"/>
        <v>2.9394444634632144E-2</v>
      </c>
      <c r="D207" s="62">
        <v>230</v>
      </c>
      <c r="E207" s="71">
        <f t="shared" si="1"/>
        <v>4.3119610048743907E-2</v>
      </c>
      <c r="F207" s="54"/>
      <c r="G207" s="54"/>
      <c r="H207" s="61" t="s">
        <v>15</v>
      </c>
      <c r="I207" s="60">
        <v>12621997.65</v>
      </c>
      <c r="J207" s="71">
        <f t="shared" si="2"/>
        <v>2.9361527486163962E-2</v>
      </c>
      <c r="K207" s="62">
        <v>226</v>
      </c>
      <c r="L207" s="71">
        <f t="shared" si="3"/>
        <v>4.326186830015314E-2</v>
      </c>
      <c r="M207" s="54"/>
      <c r="N207" s="54"/>
      <c r="O207" s="61" t="s">
        <v>15</v>
      </c>
      <c r="P207" s="60">
        <v>12464566.370000007</v>
      </c>
      <c r="Q207" s="71">
        <f t="shared" si="4"/>
        <v>2.9760325717419673E-2</v>
      </c>
      <c r="R207" s="62">
        <v>224</v>
      </c>
      <c r="S207" s="71">
        <f t="shared" si="5"/>
        <v>4.3402441387328038E-2</v>
      </c>
      <c r="T207" s="54"/>
      <c r="U207" s="54"/>
      <c r="V207" s="61" t="s">
        <v>15</v>
      </c>
      <c r="W207" s="60">
        <v>12107613.310000002</v>
      </c>
      <c r="X207" s="71">
        <f t="shared" si="6"/>
        <v>2.9510625175052482E-2</v>
      </c>
      <c r="Y207" s="62">
        <v>219</v>
      </c>
      <c r="Z207" s="71">
        <f t="shared" si="7"/>
        <v>4.3504171632896306E-2</v>
      </c>
      <c r="AA207" s="54"/>
      <c r="AB207" s="54"/>
      <c r="AC207" s="61" t="s">
        <v>15</v>
      </c>
      <c r="AD207" s="60">
        <v>11873519.770000005</v>
      </c>
      <c r="AE207" s="71">
        <f t="shared" si="8"/>
        <v>2.9555343389213836E-2</v>
      </c>
      <c r="AF207" s="62">
        <v>215</v>
      </c>
      <c r="AG207" s="71">
        <f t="shared" si="9"/>
        <v>4.3469470279013343E-2</v>
      </c>
      <c r="AH207" s="54"/>
      <c r="AI207" s="54"/>
      <c r="AJ207" s="61" t="s">
        <v>15</v>
      </c>
      <c r="AK207" s="60">
        <v>11680449.229999997</v>
      </c>
      <c r="AL207" s="71">
        <f t="shared" si="10"/>
        <v>2.9672543703663776E-2</v>
      </c>
      <c r="AM207" s="62">
        <v>210</v>
      </c>
      <c r="AN207" s="71">
        <f t="shared" si="11"/>
        <v>4.3505282784338101E-2</v>
      </c>
      <c r="AO207" s="54"/>
      <c r="AP207" s="54"/>
      <c r="AQ207" s="61" t="s">
        <v>15</v>
      </c>
      <c r="AR207" s="60">
        <v>11480326.359999999</v>
      </c>
      <c r="AS207" s="71">
        <v>2.970714130111107E-2</v>
      </c>
      <c r="AT207" s="62">
        <v>207</v>
      </c>
      <c r="AU207" s="71">
        <v>4.3680101287191388E-2</v>
      </c>
      <c r="AV207" s="54"/>
      <c r="AW207" s="54"/>
      <c r="AX207" s="61" t="s">
        <v>15</v>
      </c>
      <c r="AY207" s="60">
        <v>11125441.190000001</v>
      </c>
      <c r="AZ207" s="71">
        <v>2.9688882959486285E-2</v>
      </c>
      <c r="BA207" s="62">
        <v>203</v>
      </c>
      <c r="BB207" s="71">
        <v>4.3797195253505936E-2</v>
      </c>
      <c r="BC207" s="54"/>
      <c r="BD207" s="54"/>
      <c r="BE207" s="61" t="s">
        <v>15</v>
      </c>
      <c r="BF207" s="60">
        <v>10662322.139999997</v>
      </c>
      <c r="BG207" s="71">
        <v>2.9199365903972756E-2</v>
      </c>
      <c r="BH207" s="62">
        <v>199</v>
      </c>
      <c r="BI207" s="71">
        <v>4.4036291214870543E-2</v>
      </c>
      <c r="BJ207" s="54"/>
      <c r="BK207" s="54"/>
      <c r="BL207" s="61" t="s">
        <v>15</v>
      </c>
      <c r="BM207" s="60">
        <v>10030762.35</v>
      </c>
      <c r="BN207" s="71">
        <v>2.8171167122840134E-2</v>
      </c>
      <c r="BO207" s="62">
        <v>194</v>
      </c>
      <c r="BP207" s="71">
        <v>4.3812104787714544E-2</v>
      </c>
      <c r="BQ207" s="54"/>
      <c r="BR207" s="54"/>
      <c r="BS207" s="61" t="s">
        <v>15</v>
      </c>
      <c r="BT207" s="60">
        <v>9611475.3100000005</v>
      </c>
      <c r="BU207" s="71">
        <v>2.7674311043964863E-2</v>
      </c>
      <c r="BV207" s="62">
        <v>186</v>
      </c>
      <c r="BW207" s="71">
        <v>4.3386983904828549E-2</v>
      </c>
      <c r="BX207" s="54"/>
      <c r="BY207" s="54"/>
      <c r="BZ207" s="61" t="s">
        <v>15</v>
      </c>
      <c r="CA207" s="60">
        <v>9177073.7899999991</v>
      </c>
      <c r="CB207" s="71">
        <v>2.7034446415689056E-2</v>
      </c>
      <c r="CC207" s="62">
        <v>179</v>
      </c>
      <c r="CD207" s="71">
        <v>4.2497625830959167E-2</v>
      </c>
      <c r="CE207" s="54"/>
      <c r="CF207" s="54"/>
    </row>
    <row r="208" spans="1:84" ht="18" x14ac:dyDescent="0.25">
      <c r="A208" s="61" t="s">
        <v>93</v>
      </c>
      <c r="B208" s="60">
        <v>13488843.550000001</v>
      </c>
      <c r="C208" s="71">
        <f t="shared" si="0"/>
        <v>3.0796974336796158E-2</v>
      </c>
      <c r="D208" s="62">
        <v>271</v>
      </c>
      <c r="E208" s="71">
        <f t="shared" si="1"/>
        <v>5.0806149231346083E-2</v>
      </c>
      <c r="F208" s="54"/>
      <c r="G208" s="54"/>
      <c r="H208" s="61" t="s">
        <v>93</v>
      </c>
      <c r="I208" s="60">
        <v>13353022.699999999</v>
      </c>
      <c r="J208" s="71">
        <f t="shared" si="2"/>
        <v>3.1062051657838905E-2</v>
      </c>
      <c r="K208" s="62">
        <v>265</v>
      </c>
      <c r="L208" s="71">
        <f t="shared" si="3"/>
        <v>5.0727411944869828E-2</v>
      </c>
      <c r="M208" s="54"/>
      <c r="N208" s="54"/>
      <c r="O208" s="61" t="s">
        <v>93</v>
      </c>
      <c r="P208" s="60">
        <v>13257668.26</v>
      </c>
      <c r="Q208" s="71">
        <f t="shared" si="4"/>
        <v>3.165393114843644E-2</v>
      </c>
      <c r="R208" s="62">
        <v>263</v>
      </c>
      <c r="S208" s="71">
        <f t="shared" si="5"/>
        <v>5.095911645030033E-2</v>
      </c>
      <c r="T208" s="54"/>
      <c r="U208" s="54"/>
      <c r="V208" s="61" t="s">
        <v>93</v>
      </c>
      <c r="W208" s="60">
        <v>12772918.93</v>
      </c>
      <c r="X208" s="71">
        <f t="shared" si="6"/>
        <v>3.1132215184246109E-2</v>
      </c>
      <c r="Y208" s="62">
        <v>257</v>
      </c>
      <c r="Z208" s="71">
        <f t="shared" si="7"/>
        <v>5.1052840683353196E-2</v>
      </c>
      <c r="AA208" s="54"/>
      <c r="AB208" s="54"/>
      <c r="AC208" s="61" t="s">
        <v>93</v>
      </c>
      <c r="AD208" s="60">
        <v>12460144.220000001</v>
      </c>
      <c r="AE208" s="71">
        <f t="shared" si="8"/>
        <v>3.1015558000896636E-2</v>
      </c>
      <c r="AF208" s="62">
        <v>251</v>
      </c>
      <c r="AG208" s="71">
        <f t="shared" si="9"/>
        <v>5.0748079255964418E-2</v>
      </c>
      <c r="AH208" s="54"/>
      <c r="AI208" s="54"/>
      <c r="AJ208" s="61" t="s">
        <v>93</v>
      </c>
      <c r="AK208" s="60">
        <v>11931760.949999999</v>
      </c>
      <c r="AL208" s="71">
        <f t="shared" si="10"/>
        <v>3.0310965895148527E-2</v>
      </c>
      <c r="AM208" s="62">
        <v>242</v>
      </c>
      <c r="AN208" s="71">
        <f t="shared" si="11"/>
        <v>5.013465920861819E-2</v>
      </c>
      <c r="AO208" s="54"/>
      <c r="AP208" s="54"/>
      <c r="AQ208" s="61" t="s">
        <v>93</v>
      </c>
      <c r="AR208" s="60">
        <v>11602706.499999991</v>
      </c>
      <c r="AS208" s="71">
        <v>3.0023819067702847E-2</v>
      </c>
      <c r="AT208" s="62">
        <v>236</v>
      </c>
      <c r="AU208" s="71">
        <v>4.9799535767039459E-2</v>
      </c>
      <c r="AV208" s="54"/>
      <c r="AW208" s="54"/>
      <c r="AX208" s="61" t="s">
        <v>93</v>
      </c>
      <c r="AY208" s="60">
        <v>11465431.739999996</v>
      </c>
      <c r="AZ208" s="71">
        <v>3.0596167396471495E-2</v>
      </c>
      <c r="BA208" s="62">
        <v>234</v>
      </c>
      <c r="BB208" s="71">
        <v>5.0485436893203881E-2</v>
      </c>
      <c r="BC208" s="54"/>
      <c r="BD208" s="54"/>
      <c r="BE208" s="61" t="s">
        <v>93</v>
      </c>
      <c r="BF208" s="60">
        <v>11035519.910000004</v>
      </c>
      <c r="BG208" s="71">
        <v>3.022138888336633E-2</v>
      </c>
      <c r="BH208" s="62">
        <v>228</v>
      </c>
      <c r="BI208" s="71">
        <v>5.0453640185881832E-2</v>
      </c>
      <c r="BJ208" s="54"/>
      <c r="BK208" s="54"/>
      <c r="BL208" s="61" t="s">
        <v>93</v>
      </c>
      <c r="BM208" s="60">
        <v>10684500.199999996</v>
      </c>
      <c r="BN208" s="71">
        <v>3.0007174953977322E-2</v>
      </c>
      <c r="BO208" s="62">
        <v>221</v>
      </c>
      <c r="BP208" s="71">
        <v>4.9909665763324298E-2</v>
      </c>
      <c r="BQ208" s="54"/>
      <c r="BR208" s="54"/>
      <c r="BS208" s="61" t="s">
        <v>93</v>
      </c>
      <c r="BT208" s="60">
        <v>10170344.9</v>
      </c>
      <c r="BU208" s="71">
        <v>2.9283463683683095E-2</v>
      </c>
      <c r="BV208" s="62">
        <v>213</v>
      </c>
      <c r="BW208" s="71">
        <v>4.9685094471658503E-2</v>
      </c>
      <c r="BX208" s="54"/>
      <c r="BY208" s="54"/>
      <c r="BZ208" s="61" t="s">
        <v>93</v>
      </c>
      <c r="CA208" s="60">
        <v>9945456.1299999971</v>
      </c>
      <c r="CB208" s="71">
        <v>2.9297999229237013E-2</v>
      </c>
      <c r="CC208" s="62">
        <v>212</v>
      </c>
      <c r="CD208" s="71">
        <v>5.0332383665716997E-2</v>
      </c>
      <c r="CE208" s="54"/>
      <c r="CF208" s="54"/>
    </row>
    <row r="209" spans="1:84" ht="18" x14ac:dyDescent="0.25">
      <c r="A209" s="61"/>
      <c r="B209" s="60"/>
      <c r="C209" s="61"/>
      <c r="D209" s="62"/>
      <c r="E209" s="61"/>
      <c r="F209" s="54"/>
      <c r="G209" s="54"/>
      <c r="H209" s="61"/>
      <c r="I209" s="60"/>
      <c r="J209" s="61"/>
      <c r="K209" s="62"/>
      <c r="L209" s="61"/>
      <c r="M209" s="54"/>
      <c r="N209" s="54"/>
      <c r="O209" s="61"/>
      <c r="P209" s="60"/>
      <c r="Q209" s="61"/>
      <c r="R209" s="62"/>
      <c r="S209" s="61"/>
      <c r="T209" s="54"/>
      <c r="U209" s="54"/>
      <c r="V209" s="61"/>
      <c r="W209" s="60"/>
      <c r="X209" s="61"/>
      <c r="Y209" s="62"/>
      <c r="Z209" s="61"/>
      <c r="AA209" s="54"/>
      <c r="AB209" s="54"/>
      <c r="AC209" s="61"/>
      <c r="AD209" s="60"/>
      <c r="AE209" s="61"/>
      <c r="AF209" s="62"/>
      <c r="AG209" s="61"/>
      <c r="AH209" s="54"/>
      <c r="AI209" s="54"/>
      <c r="AJ209" s="61"/>
      <c r="AK209" s="60"/>
      <c r="AL209" s="61"/>
      <c r="AM209" s="62"/>
      <c r="AN209" s="61"/>
      <c r="AO209" s="54"/>
      <c r="AP209" s="54"/>
      <c r="AQ209" s="61"/>
      <c r="AR209" s="60"/>
      <c r="AS209" s="61"/>
      <c r="AT209" s="62"/>
      <c r="AU209" s="61"/>
      <c r="AV209" s="54"/>
      <c r="AW209" s="54"/>
      <c r="AX209" s="61"/>
      <c r="AY209" s="60"/>
      <c r="AZ209" s="61"/>
      <c r="BA209" s="62"/>
      <c r="BB209" s="61"/>
      <c r="BC209" s="54"/>
      <c r="BD209" s="54"/>
      <c r="BE209" s="61"/>
      <c r="BF209" s="60"/>
      <c r="BG209" s="61"/>
      <c r="BH209" s="62"/>
      <c r="BI209" s="61"/>
      <c r="BJ209" s="54"/>
      <c r="BK209" s="54"/>
      <c r="BL209" s="61"/>
      <c r="BM209" s="60"/>
      <c r="BN209" s="61"/>
      <c r="BO209" s="62"/>
      <c r="BP209" s="61"/>
      <c r="BQ209" s="54"/>
      <c r="BR209" s="54"/>
      <c r="BS209" s="61"/>
      <c r="BT209" s="60"/>
      <c r="BU209" s="61"/>
      <c r="BV209" s="62"/>
      <c r="BW209" s="61"/>
      <c r="BX209" s="54"/>
      <c r="BY209" s="54"/>
      <c r="BZ209" s="61"/>
      <c r="CA209" s="60"/>
      <c r="CB209" s="61"/>
      <c r="CC209" s="62"/>
      <c r="CD209" s="61"/>
      <c r="CE209" s="54"/>
      <c r="CF209" s="54"/>
    </row>
    <row r="210" spans="1:84" ht="18.75" thickBot="1" x14ac:dyDescent="0.3">
      <c r="A210" s="75"/>
      <c r="B210" s="76">
        <f>SUM(B197:B209)</f>
        <v>437992492.45999986</v>
      </c>
      <c r="C210" s="82"/>
      <c r="D210" s="78">
        <f>SUM(D197:D209)</f>
        <v>5334</v>
      </c>
      <c r="E210" s="104"/>
      <c r="F210" s="54"/>
      <c r="G210" s="54"/>
      <c r="H210" s="75"/>
      <c r="I210" s="76">
        <f>SUM(I197:I209)</f>
        <v>429882187.0199998</v>
      </c>
      <c r="J210" s="82"/>
      <c r="K210" s="78">
        <f>SUM(K197:K209)</f>
        <v>5224</v>
      </c>
      <c r="L210" s="104"/>
      <c r="M210" s="54"/>
      <c r="N210" s="54"/>
      <c r="O210" s="75"/>
      <c r="P210" s="76">
        <f>SUM(P197:P209)</f>
        <v>418831651.51999986</v>
      </c>
      <c r="Q210" s="82"/>
      <c r="R210" s="78">
        <f>SUM(R197:R209)</f>
        <v>5161</v>
      </c>
      <c r="S210" s="104"/>
      <c r="T210" s="54"/>
      <c r="U210" s="54"/>
      <c r="V210" s="75"/>
      <c r="W210" s="76">
        <f>SUM(W197:W209)</f>
        <v>410279797.13</v>
      </c>
      <c r="X210" s="82"/>
      <c r="Y210" s="78">
        <f>SUM(Y197:Y209)</f>
        <v>5034</v>
      </c>
      <c r="Z210" s="104"/>
      <c r="AA210" s="54"/>
      <c r="AB210" s="54"/>
      <c r="AC210" s="75"/>
      <c r="AD210" s="76">
        <f>SUM(AD197:AD209)</f>
        <v>401738515.21999985</v>
      </c>
      <c r="AE210" s="82"/>
      <c r="AF210" s="78">
        <f>SUM(AF197:AF209)</f>
        <v>4946</v>
      </c>
      <c r="AG210" s="104"/>
      <c r="AH210" s="54"/>
      <c r="AI210" s="54"/>
      <c r="AJ210" s="75"/>
      <c r="AK210" s="76">
        <f>SUM(AK197:AK209)</f>
        <v>393645025.73999983</v>
      </c>
      <c r="AL210" s="82"/>
      <c r="AM210" s="78">
        <f>SUM(AM197:AM209)</f>
        <v>4827</v>
      </c>
      <c r="AN210" s="104"/>
      <c r="AO210" s="54"/>
      <c r="AP210" s="54"/>
      <c r="AQ210" s="75"/>
      <c r="AR210" s="76">
        <f>SUM(AR197:AR209)</f>
        <v>386450053.99999988</v>
      </c>
      <c r="AS210" s="82"/>
      <c r="AT210" s="78">
        <f>SUM(AT197:AT209)</f>
        <v>4739</v>
      </c>
      <c r="AU210" s="104"/>
      <c r="AV210" s="54"/>
      <c r="AW210" s="54"/>
      <c r="AX210" s="75"/>
      <c r="AY210" s="76">
        <f>SUM(AY197:AY209)</f>
        <v>374734246.65999991</v>
      </c>
      <c r="AZ210" s="82"/>
      <c r="BA210" s="78">
        <f>SUM(BA197:BA209)</f>
        <v>4635</v>
      </c>
      <c r="BB210" s="104"/>
      <c r="BC210" s="54"/>
      <c r="BD210" s="54"/>
      <c r="BE210" s="75"/>
      <c r="BF210" s="76">
        <f>SUM(BF197:BF209)</f>
        <v>365155948.07999998</v>
      </c>
      <c r="BG210" s="82"/>
      <c r="BH210" s="78">
        <f>SUM(BH197:BH209)</f>
        <v>4519</v>
      </c>
      <c r="BI210" s="104"/>
      <c r="BJ210" s="54"/>
      <c r="BK210" s="54"/>
      <c r="BL210" s="75"/>
      <c r="BM210" s="76">
        <f>SUM(BM197:BM209)</f>
        <v>356064848.36999995</v>
      </c>
      <c r="BN210" s="82"/>
      <c r="BO210" s="78">
        <f>SUM(BO197:BO209)</f>
        <v>4428</v>
      </c>
      <c r="BP210" s="104"/>
      <c r="BQ210" s="54"/>
      <c r="BR210" s="54"/>
      <c r="BS210" s="75"/>
      <c r="BT210" s="76">
        <f>SUM(BT197:BT209)</f>
        <v>347306760.21999991</v>
      </c>
      <c r="BU210" s="82"/>
      <c r="BV210" s="78">
        <f>SUM(BV197:BV209)</f>
        <v>4287</v>
      </c>
      <c r="BW210" s="104"/>
      <c r="BX210" s="54"/>
      <c r="BY210" s="54"/>
      <c r="BZ210" s="75"/>
      <c r="CA210" s="76">
        <f>SUM(CA197:CA209)</f>
        <v>339458542.95999992</v>
      </c>
      <c r="CB210" s="82"/>
      <c r="CC210" s="78">
        <f>SUM(CC197:CC209)</f>
        <v>4212</v>
      </c>
      <c r="CD210" s="104"/>
      <c r="CE210" s="54"/>
      <c r="CF210" s="54"/>
    </row>
    <row r="211" spans="1:84" ht="18.75" thickTop="1" x14ac:dyDescent="0.25">
      <c r="A211" s="61"/>
      <c r="B211" s="60"/>
      <c r="C211" s="61"/>
      <c r="D211" s="62"/>
      <c r="E211" s="61"/>
      <c r="F211" s="54"/>
      <c r="G211" s="54"/>
      <c r="H211" s="61"/>
      <c r="I211" s="60"/>
      <c r="J211" s="61"/>
      <c r="K211" s="62"/>
      <c r="L211" s="61"/>
      <c r="M211" s="54"/>
      <c r="N211" s="54"/>
      <c r="O211" s="61"/>
      <c r="P211" s="60"/>
      <c r="Q211" s="61"/>
      <c r="R211" s="62"/>
      <c r="S211" s="61"/>
      <c r="T211" s="54"/>
      <c r="U211" s="54"/>
      <c r="V211" s="61"/>
      <c r="W211" s="60"/>
      <c r="X211" s="61"/>
      <c r="Y211" s="62"/>
      <c r="Z211" s="61"/>
      <c r="AA211" s="54"/>
      <c r="AB211" s="54"/>
      <c r="AC211" s="61"/>
      <c r="AD211" s="60"/>
      <c r="AE211" s="61"/>
      <c r="AF211" s="62"/>
      <c r="AG211" s="61"/>
      <c r="AH211" s="54"/>
      <c r="AI211" s="54"/>
      <c r="AJ211" s="61"/>
      <c r="AK211" s="60"/>
      <c r="AL211" s="61"/>
      <c r="AM211" s="62"/>
      <c r="AN211" s="61"/>
      <c r="AO211" s="54"/>
      <c r="AP211" s="54"/>
      <c r="AQ211" s="61"/>
      <c r="AR211" s="60"/>
      <c r="AS211" s="61"/>
      <c r="AT211" s="62"/>
      <c r="AU211" s="61"/>
      <c r="AV211" s="54"/>
      <c r="AW211" s="54"/>
      <c r="AX211" s="61"/>
      <c r="AY211" s="60"/>
      <c r="AZ211" s="61"/>
      <c r="BA211" s="62"/>
      <c r="BB211" s="61"/>
      <c r="BC211" s="54"/>
      <c r="BD211" s="54"/>
      <c r="BE211" s="61"/>
      <c r="BF211" s="60"/>
      <c r="BG211" s="61"/>
      <c r="BH211" s="62"/>
      <c r="BI211" s="61"/>
      <c r="BJ211" s="54"/>
      <c r="BK211" s="54"/>
      <c r="BL211" s="61"/>
      <c r="BM211" s="60"/>
      <c r="BN211" s="61"/>
      <c r="BO211" s="62"/>
      <c r="BP211" s="61"/>
      <c r="BQ211" s="54"/>
      <c r="BR211" s="54"/>
      <c r="BS211" s="61"/>
      <c r="BT211" s="60"/>
      <c r="BU211" s="61"/>
      <c r="BV211" s="62"/>
      <c r="BW211" s="61"/>
      <c r="BX211" s="54"/>
      <c r="BY211" s="54"/>
      <c r="BZ211" s="61"/>
      <c r="CA211" s="60"/>
      <c r="CB211" s="61"/>
      <c r="CC211" s="62"/>
      <c r="CD211" s="61"/>
      <c r="CE211" s="54"/>
      <c r="CF211" s="54"/>
    </row>
    <row r="212" spans="1:84" ht="18" x14ac:dyDescent="0.25">
      <c r="A212" s="61"/>
      <c r="B212" s="60"/>
      <c r="C212" s="61"/>
      <c r="D212" s="62"/>
      <c r="E212" s="61"/>
      <c r="F212" s="54"/>
      <c r="G212" s="54"/>
      <c r="H212" s="61"/>
      <c r="I212" s="60"/>
      <c r="J212" s="61"/>
      <c r="K212" s="62"/>
      <c r="L212" s="61"/>
      <c r="M212" s="54"/>
      <c r="N212" s="54"/>
      <c r="O212" s="61"/>
      <c r="P212" s="60"/>
      <c r="Q212" s="61"/>
      <c r="R212" s="62"/>
      <c r="S212" s="61"/>
      <c r="T212" s="54"/>
      <c r="U212" s="54"/>
      <c r="V212" s="61"/>
      <c r="W212" s="60"/>
      <c r="X212" s="61"/>
      <c r="Y212" s="62"/>
      <c r="Z212" s="61"/>
      <c r="AA212" s="54"/>
      <c r="AB212" s="54"/>
      <c r="AC212" s="61"/>
      <c r="AD212" s="60"/>
      <c r="AE212" s="61"/>
      <c r="AF212" s="62"/>
      <c r="AG212" s="61"/>
      <c r="AH212" s="54"/>
      <c r="AI212" s="54"/>
      <c r="AJ212" s="61"/>
      <c r="AK212" s="60"/>
      <c r="AL212" s="61"/>
      <c r="AM212" s="62"/>
      <c r="AN212" s="61"/>
      <c r="AO212" s="54"/>
      <c r="AP212" s="54"/>
      <c r="AQ212" s="61"/>
      <c r="AR212" s="60"/>
      <c r="AS212" s="61"/>
      <c r="AT212" s="62"/>
      <c r="AU212" s="61"/>
      <c r="AV212" s="54"/>
      <c r="AW212" s="54"/>
      <c r="AX212" s="61"/>
      <c r="AY212" s="60"/>
      <c r="AZ212" s="61"/>
      <c r="BA212" s="62"/>
      <c r="BB212" s="61"/>
      <c r="BC212" s="54"/>
      <c r="BD212" s="54"/>
      <c r="BE212" s="61"/>
      <c r="BF212" s="60"/>
      <c r="BG212" s="61"/>
      <c r="BH212" s="62"/>
      <c r="BI212" s="61"/>
      <c r="BJ212" s="54"/>
      <c r="BK212" s="54"/>
      <c r="BL212" s="61"/>
      <c r="BM212" s="60"/>
      <c r="BN212" s="61"/>
      <c r="BO212" s="62"/>
      <c r="BP212" s="61"/>
      <c r="BQ212" s="54"/>
      <c r="BR212" s="54"/>
      <c r="BS212" s="61"/>
      <c r="BT212" s="60"/>
      <c r="BU212" s="61"/>
      <c r="BV212" s="62"/>
      <c r="BW212" s="61"/>
      <c r="BX212" s="54"/>
      <c r="BY212" s="54"/>
      <c r="BZ212" s="61"/>
      <c r="CA212" s="60"/>
      <c r="CB212" s="61"/>
      <c r="CC212" s="62"/>
      <c r="CD212" s="61"/>
      <c r="CE212" s="54"/>
      <c r="CF212" s="54"/>
    </row>
    <row r="213" spans="1:84" ht="18" x14ac:dyDescent="0.25">
      <c r="A213" s="61"/>
      <c r="B213" s="60"/>
      <c r="C213" s="61"/>
      <c r="D213" s="62"/>
      <c r="E213" s="61"/>
      <c r="F213" s="54"/>
      <c r="G213" s="54"/>
      <c r="H213" s="61"/>
      <c r="I213" s="60"/>
      <c r="J213" s="61"/>
      <c r="K213" s="62"/>
      <c r="L213" s="61"/>
      <c r="M213" s="54"/>
      <c r="N213" s="54"/>
      <c r="O213" s="61"/>
      <c r="P213" s="60"/>
      <c r="Q213" s="61"/>
      <c r="R213" s="62"/>
      <c r="S213" s="61"/>
      <c r="T213" s="54"/>
      <c r="U213" s="54"/>
      <c r="V213" s="61"/>
      <c r="W213" s="60"/>
      <c r="X213" s="61"/>
      <c r="Y213" s="62"/>
      <c r="Z213" s="61"/>
      <c r="AA213" s="54"/>
      <c r="AB213" s="54"/>
      <c r="AC213" s="61"/>
      <c r="AD213" s="60"/>
      <c r="AE213" s="61"/>
      <c r="AF213" s="62"/>
      <c r="AG213" s="61"/>
      <c r="AH213" s="54"/>
      <c r="AI213" s="54"/>
      <c r="AJ213" s="61"/>
      <c r="AK213" s="60"/>
      <c r="AL213" s="61"/>
      <c r="AM213" s="62"/>
      <c r="AN213" s="61"/>
      <c r="AO213" s="54"/>
      <c r="AP213" s="54"/>
      <c r="AQ213" s="61"/>
      <c r="AR213" s="60"/>
      <c r="AS213" s="61"/>
      <c r="AT213" s="62"/>
      <c r="AU213" s="61"/>
      <c r="AV213" s="54"/>
      <c r="AW213" s="54"/>
      <c r="AX213" s="61"/>
      <c r="AY213" s="60"/>
      <c r="AZ213" s="61"/>
      <c r="BA213" s="62"/>
      <c r="BB213" s="61"/>
      <c r="BC213" s="54"/>
      <c r="BD213" s="54"/>
      <c r="BE213" s="61"/>
      <c r="BF213" s="60"/>
      <c r="BG213" s="61"/>
      <c r="BH213" s="62"/>
      <c r="BI213" s="61"/>
      <c r="BJ213" s="54"/>
      <c r="BK213" s="54"/>
      <c r="BL213" s="61"/>
      <c r="BM213" s="60"/>
      <c r="BN213" s="61"/>
      <c r="BO213" s="62"/>
      <c r="BP213" s="61"/>
      <c r="BQ213" s="54"/>
      <c r="BR213" s="54"/>
      <c r="BS213" s="61"/>
      <c r="BT213" s="60"/>
      <c r="BU213" s="61"/>
      <c r="BV213" s="62"/>
      <c r="BW213" s="61"/>
      <c r="BX213" s="54"/>
      <c r="BY213" s="54"/>
      <c r="BZ213" s="61"/>
      <c r="CA213" s="60"/>
      <c r="CB213" s="61"/>
      <c r="CC213" s="62"/>
      <c r="CD213" s="61"/>
      <c r="CE213" s="54"/>
      <c r="CF213" s="54"/>
    </row>
    <row r="214" spans="1:84" ht="18.75" x14ac:dyDescent="0.3">
      <c r="A214" s="59" t="s">
        <v>84</v>
      </c>
      <c r="B214" s="60"/>
      <c r="C214" s="61"/>
      <c r="D214" s="62"/>
      <c r="E214" s="61"/>
      <c r="F214" s="54"/>
      <c r="G214" s="54"/>
      <c r="H214" s="59" t="s">
        <v>84</v>
      </c>
      <c r="I214" s="60"/>
      <c r="J214" s="61"/>
      <c r="K214" s="62"/>
      <c r="L214" s="61"/>
      <c r="M214" s="54"/>
      <c r="N214" s="54"/>
      <c r="O214" s="59" t="s">
        <v>84</v>
      </c>
      <c r="P214" s="60"/>
      <c r="Q214" s="61"/>
      <c r="R214" s="62"/>
      <c r="S214" s="61"/>
      <c r="T214" s="54"/>
      <c r="U214" s="54"/>
      <c r="V214" s="59" t="s">
        <v>84</v>
      </c>
      <c r="W214" s="60"/>
      <c r="X214" s="61"/>
      <c r="Y214" s="62"/>
      <c r="Z214" s="61"/>
      <c r="AA214" s="54"/>
      <c r="AB214" s="54"/>
      <c r="AC214" s="59" t="s">
        <v>84</v>
      </c>
      <c r="AD214" s="60"/>
      <c r="AE214" s="61"/>
      <c r="AF214" s="62"/>
      <c r="AG214" s="61"/>
      <c r="AH214" s="54"/>
      <c r="AI214" s="54"/>
      <c r="AJ214" s="59" t="s">
        <v>84</v>
      </c>
      <c r="AK214" s="60"/>
      <c r="AL214" s="61"/>
      <c r="AM214" s="62"/>
      <c r="AN214" s="61"/>
      <c r="AO214" s="54"/>
      <c r="AP214" s="54"/>
      <c r="AQ214" s="59" t="s">
        <v>84</v>
      </c>
      <c r="AR214" s="60"/>
      <c r="AS214" s="61"/>
      <c r="AT214" s="62"/>
      <c r="AU214" s="61"/>
      <c r="AV214" s="54"/>
      <c r="AW214" s="54"/>
      <c r="AX214" s="59" t="s">
        <v>84</v>
      </c>
      <c r="AY214" s="60"/>
      <c r="AZ214" s="61"/>
      <c r="BA214" s="62"/>
      <c r="BB214" s="61"/>
      <c r="BC214" s="54"/>
      <c r="BD214" s="54"/>
      <c r="BE214" s="59" t="s">
        <v>84</v>
      </c>
      <c r="BF214" s="60"/>
      <c r="BG214" s="61"/>
      <c r="BH214" s="62"/>
      <c r="BI214" s="61"/>
      <c r="BJ214" s="54"/>
      <c r="BK214" s="54"/>
      <c r="BL214" s="59" t="s">
        <v>84</v>
      </c>
      <c r="BM214" s="60"/>
      <c r="BN214" s="61"/>
      <c r="BO214" s="62"/>
      <c r="BP214" s="61"/>
      <c r="BQ214" s="54"/>
      <c r="BR214" s="54"/>
      <c r="BS214" s="59" t="s">
        <v>84</v>
      </c>
      <c r="BT214" s="60"/>
      <c r="BU214" s="61"/>
      <c r="BV214" s="62"/>
      <c r="BW214" s="61"/>
      <c r="BX214" s="54"/>
      <c r="BY214" s="54"/>
      <c r="BZ214" s="59" t="s">
        <v>84</v>
      </c>
      <c r="CA214" s="60"/>
      <c r="CB214" s="61"/>
      <c r="CC214" s="62"/>
      <c r="CD214" s="61"/>
      <c r="CE214" s="54"/>
      <c r="CF214" s="54"/>
    </row>
    <row r="215" spans="1:84" ht="18" x14ac:dyDescent="0.25">
      <c r="A215" s="63"/>
      <c r="B215" s="64"/>
      <c r="C215" s="63"/>
      <c r="D215" s="65"/>
      <c r="E215" s="63"/>
      <c r="F215" s="54"/>
      <c r="G215" s="54"/>
      <c r="H215" s="63"/>
      <c r="I215" s="64"/>
      <c r="J215" s="63"/>
      <c r="K215" s="65"/>
      <c r="L215" s="63"/>
      <c r="M215" s="54"/>
      <c r="N215" s="54"/>
      <c r="O215" s="63"/>
      <c r="P215" s="64"/>
      <c r="Q215" s="63"/>
      <c r="R215" s="65"/>
      <c r="S215" s="63"/>
      <c r="T215" s="54"/>
      <c r="U215" s="54"/>
      <c r="V215" s="63"/>
      <c r="W215" s="64"/>
      <c r="X215" s="63"/>
      <c r="Y215" s="65"/>
      <c r="Z215" s="63"/>
      <c r="AA215" s="54"/>
      <c r="AB215" s="54"/>
      <c r="AC215" s="63"/>
      <c r="AD215" s="64"/>
      <c r="AE215" s="63"/>
      <c r="AF215" s="65"/>
      <c r="AG215" s="63"/>
      <c r="AH215" s="54"/>
      <c r="AI215" s="54"/>
      <c r="AJ215" s="63"/>
      <c r="AK215" s="64"/>
      <c r="AL215" s="63"/>
      <c r="AM215" s="65"/>
      <c r="AN215" s="63"/>
      <c r="AO215" s="54"/>
      <c r="AP215" s="54"/>
      <c r="AQ215" s="63"/>
      <c r="AR215" s="64"/>
      <c r="AS215" s="63"/>
      <c r="AT215" s="65"/>
      <c r="AU215" s="63"/>
      <c r="AV215" s="54"/>
      <c r="AW215" s="54"/>
      <c r="AX215" s="63"/>
      <c r="AY215" s="64"/>
      <c r="AZ215" s="63"/>
      <c r="BA215" s="65"/>
      <c r="BB215" s="63"/>
      <c r="BC215" s="54"/>
      <c r="BD215" s="54"/>
      <c r="BE215" s="63"/>
      <c r="BF215" s="64"/>
      <c r="BG215" s="63"/>
      <c r="BH215" s="65"/>
      <c r="BI215" s="63"/>
      <c r="BJ215" s="54"/>
      <c r="BK215" s="54"/>
      <c r="BL215" s="63"/>
      <c r="BM215" s="64"/>
      <c r="BN215" s="63"/>
      <c r="BO215" s="65"/>
      <c r="BP215" s="63"/>
      <c r="BQ215" s="54"/>
      <c r="BR215" s="54"/>
      <c r="BS215" s="63"/>
      <c r="BT215" s="64"/>
      <c r="BU215" s="63"/>
      <c r="BV215" s="65"/>
      <c r="BW215" s="63"/>
      <c r="BX215" s="54"/>
      <c r="BY215" s="54"/>
      <c r="BZ215" s="63"/>
      <c r="CA215" s="64"/>
      <c r="CB215" s="63"/>
      <c r="CC215" s="65"/>
      <c r="CD215" s="63"/>
      <c r="CE215" s="54"/>
      <c r="CF215" s="54"/>
    </row>
    <row r="216" spans="1:84" ht="72" x14ac:dyDescent="0.25">
      <c r="A216" s="66" t="s">
        <v>74</v>
      </c>
      <c r="B216" s="67" t="s">
        <v>107</v>
      </c>
      <c r="C216" s="68" t="s">
        <v>69</v>
      </c>
      <c r="D216" s="69" t="s">
        <v>70</v>
      </c>
      <c r="E216" s="68" t="s">
        <v>69</v>
      </c>
      <c r="F216" s="54"/>
      <c r="G216" s="54"/>
      <c r="H216" s="66" t="s">
        <v>74</v>
      </c>
      <c r="I216" s="67" t="s">
        <v>107</v>
      </c>
      <c r="J216" s="68" t="s">
        <v>69</v>
      </c>
      <c r="K216" s="69" t="s">
        <v>70</v>
      </c>
      <c r="L216" s="68" t="s">
        <v>69</v>
      </c>
      <c r="M216" s="54"/>
      <c r="N216" s="54"/>
      <c r="O216" s="66" t="s">
        <v>74</v>
      </c>
      <c r="P216" s="67" t="s">
        <v>107</v>
      </c>
      <c r="Q216" s="68" t="s">
        <v>69</v>
      </c>
      <c r="R216" s="69" t="s">
        <v>70</v>
      </c>
      <c r="S216" s="68" t="s">
        <v>69</v>
      </c>
      <c r="T216" s="54"/>
      <c r="U216" s="54"/>
      <c r="V216" s="66" t="s">
        <v>74</v>
      </c>
      <c r="W216" s="67" t="s">
        <v>107</v>
      </c>
      <c r="X216" s="68" t="s">
        <v>69</v>
      </c>
      <c r="Y216" s="69" t="s">
        <v>70</v>
      </c>
      <c r="Z216" s="68" t="s">
        <v>69</v>
      </c>
      <c r="AA216" s="54"/>
      <c r="AB216" s="54"/>
      <c r="AC216" s="66" t="s">
        <v>74</v>
      </c>
      <c r="AD216" s="67" t="s">
        <v>107</v>
      </c>
      <c r="AE216" s="68" t="s">
        <v>69</v>
      </c>
      <c r="AF216" s="69" t="s">
        <v>70</v>
      </c>
      <c r="AG216" s="68" t="s">
        <v>69</v>
      </c>
      <c r="AH216" s="54"/>
      <c r="AI216" s="54"/>
      <c r="AJ216" s="66" t="s">
        <v>74</v>
      </c>
      <c r="AK216" s="67" t="s">
        <v>107</v>
      </c>
      <c r="AL216" s="68" t="s">
        <v>69</v>
      </c>
      <c r="AM216" s="69" t="s">
        <v>70</v>
      </c>
      <c r="AN216" s="68" t="s">
        <v>69</v>
      </c>
      <c r="AO216" s="54"/>
      <c r="AP216" s="54"/>
      <c r="AQ216" s="66" t="s">
        <v>74</v>
      </c>
      <c r="AR216" s="67" t="s">
        <v>107</v>
      </c>
      <c r="AS216" s="68" t="s">
        <v>69</v>
      </c>
      <c r="AT216" s="69" t="s">
        <v>70</v>
      </c>
      <c r="AU216" s="68" t="s">
        <v>69</v>
      </c>
      <c r="AV216" s="54"/>
      <c r="AW216" s="54"/>
      <c r="AX216" s="66" t="s">
        <v>74</v>
      </c>
      <c r="AY216" s="67" t="s">
        <v>107</v>
      </c>
      <c r="AZ216" s="68" t="s">
        <v>69</v>
      </c>
      <c r="BA216" s="69" t="s">
        <v>70</v>
      </c>
      <c r="BB216" s="68" t="s">
        <v>69</v>
      </c>
      <c r="BC216" s="54"/>
      <c r="BD216" s="54"/>
      <c r="BE216" s="66" t="s">
        <v>74</v>
      </c>
      <c r="BF216" s="67" t="s">
        <v>107</v>
      </c>
      <c r="BG216" s="68" t="s">
        <v>69</v>
      </c>
      <c r="BH216" s="69" t="s">
        <v>70</v>
      </c>
      <c r="BI216" s="68" t="s">
        <v>69</v>
      </c>
      <c r="BJ216" s="54"/>
      <c r="BK216" s="54"/>
      <c r="BL216" s="66" t="s">
        <v>74</v>
      </c>
      <c r="BM216" s="67" t="s">
        <v>107</v>
      </c>
      <c r="BN216" s="68" t="s">
        <v>69</v>
      </c>
      <c r="BO216" s="69" t="s">
        <v>70</v>
      </c>
      <c r="BP216" s="68" t="s">
        <v>69</v>
      </c>
      <c r="BQ216" s="54"/>
      <c r="BR216" s="54"/>
      <c r="BS216" s="66" t="s">
        <v>74</v>
      </c>
      <c r="BT216" s="67" t="s">
        <v>107</v>
      </c>
      <c r="BU216" s="68" t="s">
        <v>69</v>
      </c>
      <c r="BV216" s="69" t="s">
        <v>70</v>
      </c>
      <c r="BW216" s="68" t="s">
        <v>69</v>
      </c>
      <c r="BX216" s="54"/>
      <c r="BY216" s="54"/>
      <c r="BZ216" s="66" t="s">
        <v>74</v>
      </c>
      <c r="CA216" s="67" t="s">
        <v>107</v>
      </c>
      <c r="CB216" s="68" t="s">
        <v>69</v>
      </c>
      <c r="CC216" s="69" t="s">
        <v>70</v>
      </c>
      <c r="CD216" s="68" t="s">
        <v>69</v>
      </c>
      <c r="CE216" s="54"/>
      <c r="CF216" s="54"/>
    </row>
    <row r="217" spans="1:84" ht="18" x14ac:dyDescent="0.25">
      <c r="A217" s="63"/>
      <c r="B217" s="64"/>
      <c r="C217" s="63"/>
      <c r="D217" s="65"/>
      <c r="E217" s="63"/>
      <c r="F217" s="54"/>
      <c r="G217" s="54"/>
      <c r="H217" s="63"/>
      <c r="I217" s="64"/>
      <c r="J217" s="63"/>
      <c r="K217" s="65"/>
      <c r="L217" s="63"/>
      <c r="M217" s="54"/>
      <c r="N217" s="54"/>
      <c r="O217" s="63"/>
      <c r="P217" s="64"/>
      <c r="Q217" s="63"/>
      <c r="R217" s="65"/>
      <c r="S217" s="63"/>
      <c r="T217" s="54"/>
      <c r="U217" s="54"/>
      <c r="V217" s="63"/>
      <c r="W217" s="64"/>
      <c r="X217" s="63"/>
      <c r="Y217" s="65"/>
      <c r="Z217" s="63"/>
      <c r="AA217" s="54"/>
      <c r="AB217" s="54"/>
      <c r="AC217" s="63"/>
      <c r="AD217" s="64"/>
      <c r="AE217" s="63"/>
      <c r="AF217" s="65"/>
      <c r="AG217" s="63"/>
      <c r="AH217" s="54"/>
      <c r="AI217" s="54"/>
      <c r="AJ217" s="63"/>
      <c r="AK217" s="64"/>
      <c r="AL217" s="63"/>
      <c r="AM217" s="65"/>
      <c r="AN217" s="63"/>
      <c r="AO217" s="54"/>
      <c r="AP217" s="54"/>
      <c r="AQ217" s="63"/>
      <c r="AR217" s="64"/>
      <c r="AS217" s="63"/>
      <c r="AT217" s="65"/>
      <c r="AU217" s="63"/>
      <c r="AV217" s="54"/>
      <c r="AW217" s="54"/>
      <c r="AX217" s="63"/>
      <c r="AY217" s="64"/>
      <c r="AZ217" s="63"/>
      <c r="BA217" s="65"/>
      <c r="BB217" s="63"/>
      <c r="BC217" s="54"/>
      <c r="BD217" s="54"/>
      <c r="BE217" s="63"/>
      <c r="BF217" s="64"/>
      <c r="BG217" s="63"/>
      <c r="BH217" s="65"/>
      <c r="BI217" s="63"/>
      <c r="BJ217" s="54"/>
      <c r="BK217" s="54"/>
      <c r="BL217" s="63"/>
      <c r="BM217" s="64"/>
      <c r="BN217" s="63"/>
      <c r="BO217" s="65"/>
      <c r="BP217" s="63"/>
      <c r="BQ217" s="54"/>
      <c r="BR217" s="54"/>
      <c r="BS217" s="63"/>
      <c r="BT217" s="64"/>
      <c r="BU217" s="63"/>
      <c r="BV217" s="65"/>
      <c r="BW217" s="63"/>
      <c r="BX217" s="54"/>
      <c r="BY217" s="54"/>
      <c r="BZ217" s="63"/>
      <c r="CA217" s="64"/>
      <c r="CB217" s="63"/>
      <c r="CC217" s="65"/>
      <c r="CD217" s="63"/>
      <c r="CE217" s="54"/>
      <c r="CF217" s="54"/>
    </row>
    <row r="218" spans="1:84" ht="18" x14ac:dyDescent="0.25">
      <c r="A218" s="61" t="s">
        <v>94</v>
      </c>
      <c r="B218" s="60">
        <v>196109269.51999941</v>
      </c>
      <c r="C218" s="71">
        <v>0.44774573285159602</v>
      </c>
      <c r="D218" s="62">
        <v>2172</v>
      </c>
      <c r="E218" s="71">
        <v>0.40719910011248595</v>
      </c>
      <c r="F218" s="54"/>
      <c r="G218" s="54"/>
      <c r="H218" s="61" t="s">
        <v>94</v>
      </c>
      <c r="I218" s="60">
        <v>193149470.34000015</v>
      </c>
      <c r="J218" s="71">
        <v>0.44930791777844453</v>
      </c>
      <c r="K218" s="62">
        <v>2137</v>
      </c>
      <c r="L218" s="71">
        <v>0.40907350689127103</v>
      </c>
      <c r="M218" s="54"/>
      <c r="N218" s="54"/>
      <c r="O218" s="61" t="s">
        <v>94</v>
      </c>
      <c r="P218" s="60">
        <v>127312282.62</v>
      </c>
      <c r="Q218" s="71">
        <v>0.30397006090147571</v>
      </c>
      <c r="R218" s="62">
        <v>1280</v>
      </c>
      <c r="S218" s="71">
        <v>0.24801395078473165</v>
      </c>
      <c r="T218" s="54"/>
      <c r="U218" s="54"/>
      <c r="V218" s="61" t="s">
        <v>94</v>
      </c>
      <c r="W218" s="60">
        <v>124878223.37000002</v>
      </c>
      <c r="X218" s="71">
        <v>0.3043733185098354</v>
      </c>
      <c r="Y218" s="62">
        <v>1261</v>
      </c>
      <c r="Z218" s="71">
        <v>0.25049662296384584</v>
      </c>
      <c r="AA218" s="54"/>
      <c r="AB218" s="54"/>
      <c r="AC218" s="61" t="s">
        <v>94</v>
      </c>
      <c r="AD218" s="60">
        <v>122964743.35999985</v>
      </c>
      <c r="AE218" s="71">
        <v>0.30608153986097675</v>
      </c>
      <c r="AF218" s="62">
        <v>1245</v>
      </c>
      <c r="AG218" s="71">
        <v>0.2517185604528912</v>
      </c>
      <c r="AH218" s="54"/>
      <c r="AI218" s="54"/>
      <c r="AJ218" s="61" t="s">
        <v>94</v>
      </c>
      <c r="AK218" s="60">
        <v>91042003.069999993</v>
      </c>
      <c r="AL218" s="71">
        <v>0.23127944497419525</v>
      </c>
      <c r="AM218" s="62">
        <v>916</v>
      </c>
      <c r="AN218" s="71">
        <v>0.1897659001450176</v>
      </c>
      <c r="AO218" s="54"/>
      <c r="AP218" s="54"/>
      <c r="AQ218" s="61" t="s">
        <v>94</v>
      </c>
      <c r="AR218" s="60">
        <v>67941527.400000021</v>
      </c>
      <c r="AS218" s="71">
        <v>0.17580933602353702</v>
      </c>
      <c r="AT218" s="62">
        <v>610</v>
      </c>
      <c r="AU218" s="71">
        <v>0.12871913905887317</v>
      </c>
      <c r="AV218" s="54"/>
      <c r="AW218" s="54"/>
      <c r="AX218" s="61" t="s">
        <v>94</v>
      </c>
      <c r="AY218" s="60">
        <v>65771932.650000028</v>
      </c>
      <c r="AZ218" s="71">
        <v>0.17551620444681562</v>
      </c>
      <c r="BA218" s="62">
        <v>591</v>
      </c>
      <c r="BB218" s="71">
        <v>0.12750809061488674</v>
      </c>
      <c r="BC218" s="54"/>
      <c r="BD218" s="54"/>
      <c r="BE218" s="61" t="s">
        <v>94</v>
      </c>
      <c r="BF218" s="60">
        <v>55181955.960000001</v>
      </c>
      <c r="BG218" s="71">
        <v>0.15111887468942592</v>
      </c>
      <c r="BH218" s="62">
        <v>489</v>
      </c>
      <c r="BI218" s="71">
        <v>0.1082097809249834</v>
      </c>
      <c r="BJ218" s="54"/>
      <c r="BK218" s="54"/>
      <c r="BL218" s="61" t="s">
        <v>94</v>
      </c>
      <c r="BM218" s="60">
        <v>47367913.609999962</v>
      </c>
      <c r="BN218" s="71">
        <v>0.13303170427196531</v>
      </c>
      <c r="BO218" s="62">
        <v>421</v>
      </c>
      <c r="BP218" s="71">
        <v>9.5076784101174344E-2</v>
      </c>
      <c r="BQ218" s="54"/>
      <c r="BR218" s="54"/>
      <c r="BS218" s="61" t="s">
        <v>94</v>
      </c>
      <c r="BT218" s="60">
        <v>46500263.789999999</v>
      </c>
      <c r="BU218" s="71">
        <v>0.1338881620402223</v>
      </c>
      <c r="BV218" s="62">
        <v>413</v>
      </c>
      <c r="BW218" s="71">
        <v>9.6337765337065548E-2</v>
      </c>
      <c r="BX218" s="54"/>
      <c r="BY218" s="54"/>
      <c r="BZ218" s="61" t="s">
        <v>94</v>
      </c>
      <c r="CA218" s="60">
        <v>46236031.459999979</v>
      </c>
      <c r="CB218" s="71">
        <v>0.13620523748447297</v>
      </c>
      <c r="CC218" s="62">
        <v>409</v>
      </c>
      <c r="CD218" s="71">
        <v>9.7103513770180436E-2</v>
      </c>
      <c r="CE218" s="54"/>
      <c r="CF218" s="54"/>
    </row>
    <row r="219" spans="1:84" ht="18" x14ac:dyDescent="0.25">
      <c r="A219" s="61" t="s">
        <v>95</v>
      </c>
      <c r="B219" s="60">
        <v>166971208.97999969</v>
      </c>
      <c r="C219" s="71">
        <v>0.38121934018138187</v>
      </c>
      <c r="D219" s="62">
        <v>2026</v>
      </c>
      <c r="E219" s="71">
        <v>0.37982752155980504</v>
      </c>
      <c r="F219" s="54"/>
      <c r="G219" s="54"/>
      <c r="H219" s="61" t="s">
        <v>95</v>
      </c>
      <c r="I219" s="60">
        <v>165293222.83999994</v>
      </c>
      <c r="J219" s="71">
        <v>0.38450819278145554</v>
      </c>
      <c r="K219" s="62">
        <v>1989</v>
      </c>
      <c r="L219" s="71">
        <v>0.3807427258805513</v>
      </c>
      <c r="M219" s="54"/>
      <c r="N219" s="54"/>
      <c r="O219" s="61" t="s">
        <v>95</v>
      </c>
      <c r="P219" s="60">
        <v>93300889.570000023</v>
      </c>
      <c r="Q219" s="71">
        <v>0.22276465790347452</v>
      </c>
      <c r="R219" s="62">
        <v>1184</v>
      </c>
      <c r="S219" s="71">
        <v>0.22941290447587676</v>
      </c>
      <c r="T219" s="54"/>
      <c r="U219" s="54"/>
      <c r="V219" s="61" t="s">
        <v>95</v>
      </c>
      <c r="W219" s="60">
        <v>90423443.749999955</v>
      </c>
      <c r="X219" s="71">
        <v>0.22039458043640583</v>
      </c>
      <c r="Y219" s="62">
        <v>1134</v>
      </c>
      <c r="Z219" s="71">
        <v>0.22526817640047675</v>
      </c>
      <c r="AA219" s="54"/>
      <c r="AB219" s="54"/>
      <c r="AC219" s="61" t="s">
        <v>95</v>
      </c>
      <c r="AD219" s="60">
        <v>81472384.979999959</v>
      </c>
      <c r="AE219" s="71">
        <v>0.20279953724472793</v>
      </c>
      <c r="AF219" s="62">
        <v>1041</v>
      </c>
      <c r="AG219" s="71">
        <v>0.21047310958350182</v>
      </c>
      <c r="AH219" s="54"/>
      <c r="AI219" s="54"/>
      <c r="AJ219" s="61" t="s">
        <v>95</v>
      </c>
      <c r="AK219" s="60">
        <v>66356516.519999929</v>
      </c>
      <c r="AL219" s="71">
        <v>0.16856942722763626</v>
      </c>
      <c r="AM219" s="62">
        <v>882</v>
      </c>
      <c r="AN219" s="71">
        <v>0.18272218769422002</v>
      </c>
      <c r="AO219" s="54"/>
      <c r="AP219" s="54"/>
      <c r="AQ219" s="61" t="s">
        <v>95</v>
      </c>
      <c r="AR219" s="60">
        <v>43884528.790000014</v>
      </c>
      <c r="AS219" s="71">
        <v>0.11355808683623581</v>
      </c>
      <c r="AT219" s="62">
        <v>524</v>
      </c>
      <c r="AU219" s="71">
        <v>0.1105718506013927</v>
      </c>
      <c r="AV219" s="54"/>
      <c r="AW219" s="54"/>
      <c r="AX219" s="61" t="s">
        <v>95</v>
      </c>
      <c r="AY219" s="60">
        <v>40536605.759999968</v>
      </c>
      <c r="AZ219" s="71">
        <v>0.10817427582694143</v>
      </c>
      <c r="BA219" s="62">
        <v>494</v>
      </c>
      <c r="BB219" s="71">
        <v>0.10658036677454154</v>
      </c>
      <c r="BC219" s="54"/>
      <c r="BD219" s="54"/>
      <c r="BE219" s="61" t="s">
        <v>95</v>
      </c>
      <c r="BF219" s="60">
        <v>27367074.920000009</v>
      </c>
      <c r="BG219" s="71">
        <v>7.4946266284027035E-2</v>
      </c>
      <c r="BH219" s="62">
        <v>349</v>
      </c>
      <c r="BI219" s="71">
        <v>7.722947554768754E-2</v>
      </c>
      <c r="BJ219" s="54"/>
      <c r="BK219" s="54"/>
      <c r="BL219" s="61" t="s">
        <v>95</v>
      </c>
      <c r="BM219" s="60">
        <v>19212484.970000003</v>
      </c>
      <c r="BN219" s="71">
        <v>5.3957825542036167E-2</v>
      </c>
      <c r="BO219" s="62">
        <v>268</v>
      </c>
      <c r="BP219" s="71">
        <v>6.0523938572719059E-2</v>
      </c>
      <c r="BQ219" s="54"/>
      <c r="BR219" s="54"/>
      <c r="BS219" s="61" t="s">
        <v>95</v>
      </c>
      <c r="BT219" s="60">
        <v>17042770.620000001</v>
      </c>
      <c r="BU219" s="71">
        <v>4.9071232040529038E-2</v>
      </c>
      <c r="BV219" s="62">
        <v>247</v>
      </c>
      <c r="BW219" s="71">
        <v>5.7616048518777697E-2</v>
      </c>
      <c r="BX219" s="54"/>
      <c r="BY219" s="54"/>
      <c r="BZ219" s="61" t="s">
        <v>95</v>
      </c>
      <c r="CA219" s="60">
        <v>14911437.760000005</v>
      </c>
      <c r="CB219" s="71">
        <v>4.3927124738048162E-2</v>
      </c>
      <c r="CC219" s="62">
        <v>229</v>
      </c>
      <c r="CD219" s="71">
        <v>5.43684710351377E-2</v>
      </c>
      <c r="CE219" s="54"/>
      <c r="CF219" s="54"/>
    </row>
    <row r="220" spans="1:84" ht="18" x14ac:dyDescent="0.25">
      <c r="A220" s="61" t="s">
        <v>96</v>
      </c>
      <c r="B220" s="60">
        <v>56813474.379999965</v>
      </c>
      <c r="C220" s="71">
        <v>0.12971335207346876</v>
      </c>
      <c r="D220" s="62">
        <v>854</v>
      </c>
      <c r="E220" s="71">
        <v>0.16010498687664043</v>
      </c>
      <c r="F220" s="54"/>
      <c r="G220" s="54"/>
      <c r="H220" s="61" t="s">
        <v>96</v>
      </c>
      <c r="I220" s="60">
        <v>54120316.720000111</v>
      </c>
      <c r="J220" s="71">
        <v>0.12589569503953923</v>
      </c>
      <c r="K220" s="62">
        <v>830</v>
      </c>
      <c r="L220" s="71">
        <v>0.15888208269525267</v>
      </c>
      <c r="M220" s="54"/>
      <c r="N220" s="54"/>
      <c r="O220" s="61" t="s">
        <v>96</v>
      </c>
      <c r="P220" s="60">
        <v>161403973.06999981</v>
      </c>
      <c r="Q220" s="71">
        <v>0.38536718150178417</v>
      </c>
      <c r="R220" s="62">
        <v>2046</v>
      </c>
      <c r="S220" s="71">
        <v>0.39643479945746946</v>
      </c>
      <c r="T220" s="54"/>
      <c r="U220" s="54"/>
      <c r="V220" s="61" t="s">
        <v>96</v>
      </c>
      <c r="W220" s="60">
        <v>160496437.78999966</v>
      </c>
      <c r="X220" s="71">
        <v>0.39118776725714677</v>
      </c>
      <c r="Y220" s="62">
        <v>2018</v>
      </c>
      <c r="Z220" s="71">
        <v>0.4008740564163687</v>
      </c>
      <c r="AA220" s="54"/>
      <c r="AB220" s="54"/>
      <c r="AC220" s="61" t="s">
        <v>96</v>
      </c>
      <c r="AD220" s="60">
        <v>159787187.58999971</v>
      </c>
      <c r="AE220" s="71">
        <v>0.39773927949750426</v>
      </c>
      <c r="AF220" s="62">
        <v>1992</v>
      </c>
      <c r="AG220" s="71">
        <v>0.40274969672462596</v>
      </c>
      <c r="AH220" s="54"/>
      <c r="AI220" s="54"/>
      <c r="AJ220" s="61" t="s">
        <v>96</v>
      </c>
      <c r="AK220" s="60">
        <v>53245915.640000053</v>
      </c>
      <c r="AL220" s="71">
        <v>0.1352637837602669</v>
      </c>
      <c r="AM220" s="62">
        <v>554</v>
      </c>
      <c r="AN220" s="71">
        <v>0.11477107934534908</v>
      </c>
      <c r="AO220" s="54"/>
      <c r="AP220" s="54"/>
      <c r="AQ220" s="61" t="s">
        <v>96</v>
      </c>
      <c r="AR220" s="60">
        <v>74209628.170000061</v>
      </c>
      <c r="AS220" s="71">
        <v>0.19202902781843073</v>
      </c>
      <c r="AT220" s="62">
        <v>927</v>
      </c>
      <c r="AU220" s="71">
        <v>0.1956108883730745</v>
      </c>
      <c r="AV220" s="54"/>
      <c r="AW220" s="54"/>
      <c r="AX220" s="61" t="s">
        <v>96</v>
      </c>
      <c r="AY220" s="60">
        <v>64312891.129999995</v>
      </c>
      <c r="AZ220" s="71">
        <v>0.17162266780583751</v>
      </c>
      <c r="BA220" s="62">
        <v>827</v>
      </c>
      <c r="BB220" s="71">
        <v>0.17842502696871629</v>
      </c>
      <c r="BC220" s="54"/>
      <c r="BD220" s="54"/>
      <c r="BE220" s="61" t="s">
        <v>96</v>
      </c>
      <c r="BF220" s="60">
        <v>58600225.899999969</v>
      </c>
      <c r="BG220" s="71">
        <v>0.16047999822574877</v>
      </c>
      <c r="BH220" s="62">
        <v>796</v>
      </c>
      <c r="BI220" s="71">
        <v>0.17614516485948217</v>
      </c>
      <c r="BJ220" s="54"/>
      <c r="BK220" s="54"/>
      <c r="BL220" s="61" t="s">
        <v>96</v>
      </c>
      <c r="BM220" s="60">
        <v>55060469.839999981</v>
      </c>
      <c r="BN220" s="71">
        <v>0.15463607287283998</v>
      </c>
      <c r="BO220" s="62">
        <v>747</v>
      </c>
      <c r="BP220" s="71">
        <v>0.16869918699186992</v>
      </c>
      <c r="BQ220" s="54"/>
      <c r="BR220" s="54"/>
      <c r="BS220" s="61" t="s">
        <v>96</v>
      </c>
      <c r="BT220" s="60">
        <v>50366374.840000018</v>
      </c>
      <c r="BU220" s="71">
        <v>0.14501985163806097</v>
      </c>
      <c r="BV220" s="62">
        <v>700</v>
      </c>
      <c r="BW220" s="71">
        <v>0.16328434802892466</v>
      </c>
      <c r="BX220" s="54"/>
      <c r="BY220" s="54"/>
      <c r="BZ220" s="61" t="s">
        <v>96</v>
      </c>
      <c r="CA220" s="60">
        <v>50385591.520000048</v>
      </c>
      <c r="CB220" s="71">
        <v>0.14842929295768881</v>
      </c>
      <c r="CC220" s="62">
        <v>686</v>
      </c>
      <c r="CD220" s="71">
        <v>0.16286799620132952</v>
      </c>
      <c r="CE220" s="54"/>
      <c r="CF220" s="54"/>
    </row>
    <row r="221" spans="1:84" ht="18" x14ac:dyDescent="0.25">
      <c r="A221" s="61" t="s">
        <v>97</v>
      </c>
      <c r="B221" s="60">
        <v>17329530.580000002</v>
      </c>
      <c r="C221" s="71">
        <v>3.9565816488470226E-2</v>
      </c>
      <c r="D221" s="62">
        <v>280</v>
      </c>
      <c r="E221" s="71">
        <v>5.2493438320209973E-2</v>
      </c>
      <c r="F221" s="54"/>
      <c r="G221" s="54"/>
      <c r="H221" s="61" t="s">
        <v>97</v>
      </c>
      <c r="I221" s="60">
        <v>16550251.670000002</v>
      </c>
      <c r="J221" s="71">
        <v>3.8499505608102821E-2</v>
      </c>
      <c r="K221" s="62">
        <v>266</v>
      </c>
      <c r="L221" s="71">
        <v>5.0918836140888206E-2</v>
      </c>
      <c r="M221" s="54"/>
      <c r="N221" s="54"/>
      <c r="O221" s="61" t="s">
        <v>97</v>
      </c>
      <c r="P221" s="60">
        <v>33523426.660000008</v>
      </c>
      <c r="Q221" s="71">
        <v>8.0040337301010331E-2</v>
      </c>
      <c r="R221" s="62">
        <v>605</v>
      </c>
      <c r="S221" s="71">
        <v>0.11722534392559582</v>
      </c>
      <c r="T221" s="54"/>
      <c r="U221" s="54"/>
      <c r="V221" s="61" t="s">
        <v>97</v>
      </c>
      <c r="W221" s="60">
        <v>31328121.050000004</v>
      </c>
      <c r="X221" s="71">
        <v>7.635794223636487E-2</v>
      </c>
      <c r="Y221" s="62">
        <v>577</v>
      </c>
      <c r="Z221" s="71">
        <v>0.11462058005562177</v>
      </c>
      <c r="AA221" s="54"/>
      <c r="AB221" s="54"/>
      <c r="AC221" s="61" t="s">
        <v>97</v>
      </c>
      <c r="AD221" s="60">
        <v>35108182.449999943</v>
      </c>
      <c r="AE221" s="71">
        <v>8.7390631268635166E-2</v>
      </c>
      <c r="AF221" s="62">
        <v>625</v>
      </c>
      <c r="AG221" s="71">
        <v>0.12636473918317834</v>
      </c>
      <c r="AH221" s="54"/>
      <c r="AI221" s="54"/>
      <c r="AJ221" s="61" t="s">
        <v>97</v>
      </c>
      <c r="AK221" s="60">
        <v>165951994.51000002</v>
      </c>
      <c r="AL221" s="71">
        <v>0.42157777606368196</v>
      </c>
      <c r="AM221" s="62">
        <v>2204</v>
      </c>
      <c r="AN221" s="71">
        <v>0.45659830122229128</v>
      </c>
      <c r="AO221" s="54"/>
      <c r="AP221" s="54"/>
      <c r="AQ221" s="61" t="s">
        <v>97</v>
      </c>
      <c r="AR221" s="60">
        <v>168894722.69999993</v>
      </c>
      <c r="AS221" s="71">
        <v>0.43704152956335185</v>
      </c>
      <c r="AT221" s="62">
        <v>2108</v>
      </c>
      <c r="AU221" s="71">
        <v>0.44481958219033552</v>
      </c>
      <c r="AV221" s="54"/>
      <c r="AW221" s="54"/>
      <c r="AX221" s="61" t="s">
        <v>97</v>
      </c>
      <c r="AY221" s="60">
        <v>170546283.07000017</v>
      </c>
      <c r="AZ221" s="71">
        <v>0.45511261538030273</v>
      </c>
      <c r="BA221" s="62">
        <v>2119</v>
      </c>
      <c r="BB221" s="71">
        <v>0.45717367853290186</v>
      </c>
      <c r="BC221" s="54"/>
      <c r="BD221" s="54"/>
      <c r="BE221" s="61" t="s">
        <v>97</v>
      </c>
      <c r="BF221" s="60">
        <v>162973957.58999985</v>
      </c>
      <c r="BG221" s="71">
        <v>0.44631330380053102</v>
      </c>
      <c r="BH221" s="62">
        <v>1923</v>
      </c>
      <c r="BI221" s="71">
        <v>0.42553662314671387</v>
      </c>
      <c r="BJ221" s="54"/>
      <c r="BK221" s="54"/>
      <c r="BL221" s="61" t="s">
        <v>97</v>
      </c>
      <c r="BM221" s="60">
        <v>170159643.83999979</v>
      </c>
      <c r="BN221" s="71">
        <v>0.47788947608549343</v>
      </c>
      <c r="BO221" s="62">
        <v>1996</v>
      </c>
      <c r="BP221" s="71">
        <v>0.45076784101174344</v>
      </c>
      <c r="BQ221" s="54"/>
      <c r="BR221" s="54"/>
      <c r="BS221" s="61" t="s">
        <v>97</v>
      </c>
      <c r="BT221" s="60">
        <v>167136682.24000004</v>
      </c>
      <c r="BU221" s="71">
        <v>0.48123647847835727</v>
      </c>
      <c r="BV221" s="62">
        <v>1940</v>
      </c>
      <c r="BW221" s="71">
        <v>0.45253090739444835</v>
      </c>
      <c r="BX221" s="54"/>
      <c r="BY221" s="54"/>
      <c r="BZ221" s="61" t="s">
        <v>97</v>
      </c>
      <c r="CA221" s="60">
        <v>162967363.85000014</v>
      </c>
      <c r="CB221" s="71">
        <v>0.4800803138697361</v>
      </c>
      <c r="CC221" s="62">
        <v>1907</v>
      </c>
      <c r="CD221" s="71">
        <v>0.45275403608736942</v>
      </c>
      <c r="CE221" s="54"/>
      <c r="CF221" s="54"/>
    </row>
    <row r="222" spans="1:84" ht="18" x14ac:dyDescent="0.25">
      <c r="A222" s="61" t="s">
        <v>98</v>
      </c>
      <c r="B222" s="60">
        <v>769009</v>
      </c>
      <c r="C222" s="71">
        <v>1.7557584050832378E-3</v>
      </c>
      <c r="D222" s="62">
        <v>2</v>
      </c>
      <c r="E222" s="71">
        <v>3.7495313085864269E-4</v>
      </c>
      <c r="F222" s="54"/>
      <c r="G222" s="54"/>
      <c r="H222" s="61" t="s">
        <v>98</v>
      </c>
      <c r="I222" s="60">
        <v>768925.45</v>
      </c>
      <c r="J222" s="71">
        <v>1.7886887924579808E-3</v>
      </c>
      <c r="K222" s="62">
        <v>2</v>
      </c>
      <c r="L222" s="71">
        <v>3.8284839203675346E-4</v>
      </c>
      <c r="M222" s="54"/>
      <c r="N222" s="54"/>
      <c r="O222" s="61" t="s">
        <v>98</v>
      </c>
      <c r="P222" s="60">
        <v>2554947.64</v>
      </c>
      <c r="Q222" s="71">
        <v>6.100178032695784E-3</v>
      </c>
      <c r="R222" s="62">
        <v>45</v>
      </c>
      <c r="S222" s="71">
        <v>8.7192404572757221E-3</v>
      </c>
      <c r="T222" s="54"/>
      <c r="U222" s="54"/>
      <c r="V222" s="61" t="s">
        <v>98</v>
      </c>
      <c r="W222" s="60">
        <v>2417439.21</v>
      </c>
      <c r="X222" s="71">
        <v>5.8921721881275571E-3</v>
      </c>
      <c r="Y222" s="62">
        <v>43</v>
      </c>
      <c r="Z222" s="71">
        <v>8.5419149781485893E-3</v>
      </c>
      <c r="AA222" s="54"/>
      <c r="AB222" s="54"/>
      <c r="AC222" s="61" t="s">
        <v>98</v>
      </c>
      <c r="AD222" s="60">
        <v>2406016.84</v>
      </c>
      <c r="AE222" s="71">
        <v>5.9890121281560987E-3</v>
      </c>
      <c r="AF222" s="62">
        <v>43</v>
      </c>
      <c r="AG222" s="71">
        <v>8.6938940558026687E-3</v>
      </c>
      <c r="AH222" s="54"/>
      <c r="AI222" s="54"/>
      <c r="AJ222" s="61" t="s">
        <v>98</v>
      </c>
      <c r="AK222" s="60">
        <v>16977555.789999992</v>
      </c>
      <c r="AL222" s="71">
        <v>4.3129100280346382E-2</v>
      </c>
      <c r="AM222" s="62">
        <v>269</v>
      </c>
      <c r="AN222" s="71">
        <v>5.5728195566604515E-2</v>
      </c>
      <c r="AO222" s="54"/>
      <c r="AP222" s="54"/>
      <c r="AQ222" s="61" t="s">
        <v>98</v>
      </c>
      <c r="AR222" s="60">
        <v>29486210.049999986</v>
      </c>
      <c r="AS222" s="71">
        <v>7.6300183541959055E-2</v>
      </c>
      <c r="AT222" s="62">
        <v>535</v>
      </c>
      <c r="AU222" s="71">
        <v>0.11289301540409369</v>
      </c>
      <c r="AV222" s="54"/>
      <c r="AW222" s="54"/>
      <c r="AX222" s="61" t="s">
        <v>98</v>
      </c>
      <c r="AY222" s="60">
        <v>31535274.82000003</v>
      </c>
      <c r="AZ222" s="71">
        <v>8.4153703860998519E-2</v>
      </c>
      <c r="BA222" s="62">
        <v>569</v>
      </c>
      <c r="BB222" s="71">
        <v>0.12276159654800431</v>
      </c>
      <c r="BC222" s="54"/>
      <c r="BD222" s="54"/>
      <c r="BE222" s="61" t="s">
        <v>98</v>
      </c>
      <c r="BF222" s="60">
        <v>49196298.619999953</v>
      </c>
      <c r="BG222" s="71">
        <v>0.13472681707274789</v>
      </c>
      <c r="BH222" s="62">
        <v>752</v>
      </c>
      <c r="BI222" s="71">
        <v>0.16640849745518921</v>
      </c>
      <c r="BJ222" s="54"/>
      <c r="BK222" s="54"/>
      <c r="BL222" s="61" t="s">
        <v>98</v>
      </c>
      <c r="BM222" s="60">
        <v>53071859.149999909</v>
      </c>
      <c r="BN222" s="71">
        <v>0.14905110513703687</v>
      </c>
      <c r="BO222" s="62">
        <v>793</v>
      </c>
      <c r="BP222" s="71">
        <v>0.17908762420957544</v>
      </c>
      <c r="BQ222" s="54"/>
      <c r="BR222" s="54"/>
      <c r="BS222" s="61" t="s">
        <v>98</v>
      </c>
      <c r="BT222" s="60">
        <v>55649127.349999957</v>
      </c>
      <c r="BU222" s="71">
        <v>0.16023047554487349</v>
      </c>
      <c r="BV222" s="62">
        <v>795</v>
      </c>
      <c r="BW222" s="71">
        <v>0.18544436668999301</v>
      </c>
      <c r="BX222" s="54"/>
      <c r="BY222" s="54"/>
      <c r="BZ222" s="61" t="s">
        <v>98</v>
      </c>
      <c r="CA222" s="60">
        <v>54991160.879999943</v>
      </c>
      <c r="CB222" s="71">
        <v>0.16199669155617566</v>
      </c>
      <c r="CC222" s="62">
        <v>791</v>
      </c>
      <c r="CD222" s="71">
        <v>0.18779677113010446</v>
      </c>
      <c r="CE222" s="54"/>
      <c r="CF222" s="54"/>
    </row>
    <row r="223" spans="1:84" ht="18" x14ac:dyDescent="0.25">
      <c r="A223" s="61" t="s">
        <v>99</v>
      </c>
      <c r="B223" s="60">
        <v>0</v>
      </c>
      <c r="C223" s="71">
        <v>0</v>
      </c>
      <c r="D223" s="62">
        <v>0</v>
      </c>
      <c r="E223" s="71">
        <v>0</v>
      </c>
      <c r="F223" s="54"/>
      <c r="G223" s="54"/>
      <c r="H223" s="61" t="s">
        <v>99</v>
      </c>
      <c r="I223" s="60">
        <v>0</v>
      </c>
      <c r="J223" s="71">
        <v>0</v>
      </c>
      <c r="K223" s="62">
        <v>0</v>
      </c>
      <c r="L223" s="71">
        <v>0</v>
      </c>
      <c r="M223" s="54"/>
      <c r="N223" s="54"/>
      <c r="O223" s="61" t="s">
        <v>99</v>
      </c>
      <c r="P223" s="60">
        <v>736131.96</v>
      </c>
      <c r="Q223" s="71">
        <v>1.7575843595594362E-3</v>
      </c>
      <c r="R223" s="62">
        <v>1</v>
      </c>
      <c r="S223" s="71">
        <v>1.9376089905057158E-4</v>
      </c>
      <c r="T223" s="54"/>
      <c r="U223" s="54"/>
      <c r="V223" s="61" t="s">
        <v>99</v>
      </c>
      <c r="W223" s="60">
        <v>736131.96</v>
      </c>
      <c r="X223" s="71">
        <v>1.7942193721197347E-3</v>
      </c>
      <c r="Y223" s="62">
        <v>1</v>
      </c>
      <c r="Z223" s="71">
        <v>1.9864918553833929E-4</v>
      </c>
      <c r="AA223" s="54"/>
      <c r="AB223" s="54"/>
      <c r="AC223" s="61" t="s">
        <v>99</v>
      </c>
      <c r="AD223" s="60">
        <v>0</v>
      </c>
      <c r="AE223" s="71">
        <v>0</v>
      </c>
      <c r="AF223" s="62">
        <v>0</v>
      </c>
      <c r="AG223" s="71">
        <v>0</v>
      </c>
      <c r="AH223" s="54"/>
      <c r="AI223" s="54"/>
      <c r="AJ223" s="61" t="s">
        <v>99</v>
      </c>
      <c r="AK223" s="60">
        <v>71040.210000000006</v>
      </c>
      <c r="AL223" s="71">
        <v>1.8046769387331622E-4</v>
      </c>
      <c r="AM223" s="62">
        <v>2</v>
      </c>
      <c r="AN223" s="71">
        <v>4.1433602651750571E-4</v>
      </c>
      <c r="AO223" s="54"/>
      <c r="AP223" s="54"/>
      <c r="AQ223" s="61" t="s">
        <v>99</v>
      </c>
      <c r="AR223" s="60">
        <v>2033436.89</v>
      </c>
      <c r="AS223" s="71">
        <v>5.2618362164855584E-3</v>
      </c>
      <c r="AT223" s="62">
        <v>35</v>
      </c>
      <c r="AU223" s="71">
        <v>7.385524372230428E-3</v>
      </c>
      <c r="AV223" s="54"/>
      <c r="AW223" s="54"/>
      <c r="AX223" s="61" t="s">
        <v>99</v>
      </c>
      <c r="AY223" s="60">
        <v>2031259.23</v>
      </c>
      <c r="AZ223" s="71">
        <v>5.4205326791041328E-3</v>
      </c>
      <c r="BA223" s="62">
        <v>35</v>
      </c>
      <c r="BB223" s="71">
        <v>7.551240560949299E-3</v>
      </c>
      <c r="BC223" s="54"/>
      <c r="BD223" s="54"/>
      <c r="BE223" s="61" t="s">
        <v>99</v>
      </c>
      <c r="BF223" s="60">
        <v>11836435.09</v>
      </c>
      <c r="BG223" s="71">
        <v>3.2414739927519483E-2</v>
      </c>
      <c r="BH223" s="62">
        <v>210</v>
      </c>
      <c r="BI223" s="71">
        <v>4.6470458065943791E-2</v>
      </c>
      <c r="BJ223" s="54"/>
      <c r="BK223" s="54"/>
      <c r="BL223" s="61" t="s">
        <v>99</v>
      </c>
      <c r="BM223" s="60">
        <v>11192476.959999995</v>
      </c>
      <c r="BN223" s="71">
        <v>3.143381609062823E-2</v>
      </c>
      <c r="BO223" s="62">
        <v>203</v>
      </c>
      <c r="BP223" s="71">
        <v>4.5844625112917793E-2</v>
      </c>
      <c r="BQ223" s="54"/>
      <c r="BR223" s="54"/>
      <c r="BS223" s="61" t="s">
        <v>99</v>
      </c>
      <c r="BT223" s="60">
        <v>10611541.380000001</v>
      </c>
      <c r="BU223" s="71">
        <v>3.0553800257956867E-2</v>
      </c>
      <c r="BV223" s="62">
        <v>192</v>
      </c>
      <c r="BW223" s="71">
        <v>4.478656403079076E-2</v>
      </c>
      <c r="BX223" s="54"/>
      <c r="BY223" s="54"/>
      <c r="BZ223" s="61" t="s">
        <v>99</v>
      </c>
      <c r="CA223" s="60">
        <v>9966957.4899999965</v>
      </c>
      <c r="CB223" s="71">
        <v>2.9361339393878347E-2</v>
      </c>
      <c r="CC223" s="62">
        <v>190</v>
      </c>
      <c r="CD223" s="71">
        <v>4.5109211775878441E-2</v>
      </c>
      <c r="CE223" s="54"/>
      <c r="CF223" s="54"/>
    </row>
    <row r="224" spans="1:84" ht="18" x14ac:dyDescent="0.25">
      <c r="A224" s="61" t="s">
        <v>100</v>
      </c>
      <c r="B224" s="60">
        <v>0</v>
      </c>
      <c r="C224" s="71">
        <v>0</v>
      </c>
      <c r="D224" s="62">
        <v>0</v>
      </c>
      <c r="E224" s="71">
        <v>0</v>
      </c>
      <c r="F224" s="54"/>
      <c r="G224" s="54"/>
      <c r="H224" s="61" t="s">
        <v>100</v>
      </c>
      <c r="I224" s="60">
        <v>0</v>
      </c>
      <c r="J224" s="71">
        <v>0</v>
      </c>
      <c r="K224" s="62">
        <v>0</v>
      </c>
      <c r="L224" s="71">
        <v>0</v>
      </c>
      <c r="M224" s="54"/>
      <c r="N224" s="54"/>
      <c r="O224" s="61" t="s">
        <v>100</v>
      </c>
      <c r="P224" s="60">
        <v>0</v>
      </c>
      <c r="Q224" s="71">
        <v>0</v>
      </c>
      <c r="R224" s="62">
        <v>0</v>
      </c>
      <c r="S224" s="71">
        <v>0</v>
      </c>
      <c r="T224" s="54"/>
      <c r="U224" s="54"/>
      <c r="V224" s="61" t="s">
        <v>100</v>
      </c>
      <c r="W224" s="60">
        <v>0</v>
      </c>
      <c r="X224" s="71">
        <v>0</v>
      </c>
      <c r="Y224" s="62">
        <v>0</v>
      </c>
      <c r="Z224" s="71">
        <v>0</v>
      </c>
      <c r="AA224" s="54"/>
      <c r="AB224" s="54"/>
      <c r="AC224" s="61" t="s">
        <v>100</v>
      </c>
      <c r="AD224" s="60">
        <v>0</v>
      </c>
      <c r="AE224" s="71">
        <v>0</v>
      </c>
      <c r="AF224" s="62">
        <v>0</v>
      </c>
      <c r="AG224" s="71">
        <v>0</v>
      </c>
      <c r="AH224" s="54"/>
      <c r="AI224" s="54"/>
      <c r="AJ224" s="61" t="s">
        <v>100</v>
      </c>
      <c r="AK224" s="60">
        <v>0</v>
      </c>
      <c r="AL224" s="71">
        <v>0</v>
      </c>
      <c r="AM224" s="62">
        <v>0</v>
      </c>
      <c r="AN224" s="71">
        <v>0</v>
      </c>
      <c r="AO224" s="54"/>
      <c r="AP224" s="54"/>
      <c r="AQ224" s="61" t="s">
        <v>100</v>
      </c>
      <c r="AR224" s="60">
        <v>0</v>
      </c>
      <c r="AS224" s="71">
        <v>0</v>
      </c>
      <c r="AT224" s="62">
        <v>0</v>
      </c>
      <c r="AU224" s="71">
        <v>0</v>
      </c>
      <c r="AV224" s="54"/>
      <c r="AW224" s="54"/>
      <c r="AX224" s="61" t="s">
        <v>100</v>
      </c>
      <c r="AY224" s="60">
        <v>0</v>
      </c>
      <c r="AZ224" s="71">
        <v>0</v>
      </c>
      <c r="BA224" s="62">
        <v>0</v>
      </c>
      <c r="BB224" s="71">
        <v>0</v>
      </c>
      <c r="BC224" s="54"/>
      <c r="BD224" s="54"/>
      <c r="BE224" s="61" t="s">
        <v>100</v>
      </c>
      <c r="BF224" s="60">
        <v>0</v>
      </c>
      <c r="BG224" s="71">
        <v>0</v>
      </c>
      <c r="BH224" s="62">
        <v>0</v>
      </c>
      <c r="BI224" s="71">
        <v>0</v>
      </c>
      <c r="BJ224" s="54"/>
      <c r="BK224" s="54"/>
      <c r="BL224" s="61" t="s">
        <v>100</v>
      </c>
      <c r="BM224" s="60">
        <v>0</v>
      </c>
      <c r="BN224" s="71">
        <v>0</v>
      </c>
      <c r="BO224" s="62">
        <v>0</v>
      </c>
      <c r="BP224" s="71">
        <v>0</v>
      </c>
      <c r="BQ224" s="54"/>
      <c r="BR224" s="54"/>
      <c r="BS224" s="61" t="s">
        <v>100</v>
      </c>
      <c r="BT224" s="60">
        <v>0</v>
      </c>
      <c r="BU224" s="71">
        <v>0</v>
      </c>
      <c r="BV224" s="62">
        <v>0</v>
      </c>
      <c r="BW224" s="71">
        <v>0</v>
      </c>
      <c r="BX224" s="54"/>
      <c r="BY224" s="54"/>
      <c r="BZ224" s="61" t="s">
        <v>100</v>
      </c>
      <c r="CA224" s="60">
        <v>0</v>
      </c>
      <c r="CB224" s="71">
        <v>0</v>
      </c>
      <c r="CC224" s="62">
        <v>0</v>
      </c>
      <c r="CD224" s="71">
        <v>0</v>
      </c>
      <c r="CE224" s="54"/>
      <c r="CF224" s="54"/>
    </row>
    <row r="225" spans="1:84" ht="18" x14ac:dyDescent="0.25">
      <c r="A225" s="61"/>
      <c r="B225" s="60"/>
      <c r="C225" s="61"/>
      <c r="D225" s="62"/>
      <c r="E225" s="61"/>
      <c r="F225" s="54"/>
      <c r="G225" s="54"/>
      <c r="H225" s="61"/>
      <c r="I225" s="60"/>
      <c r="J225" s="61"/>
      <c r="K225" s="62"/>
      <c r="L225" s="61"/>
      <c r="M225" s="54"/>
      <c r="N225" s="54"/>
      <c r="O225" s="61"/>
      <c r="P225" s="60"/>
      <c r="Q225" s="61"/>
      <c r="R225" s="62"/>
      <c r="S225" s="61"/>
      <c r="T225" s="54"/>
      <c r="U225" s="54"/>
      <c r="V225" s="61"/>
      <c r="W225" s="60"/>
      <c r="X225" s="61"/>
      <c r="Y225" s="62"/>
      <c r="Z225" s="61"/>
      <c r="AA225" s="54"/>
      <c r="AB225" s="54"/>
      <c r="AC225" s="61"/>
      <c r="AD225" s="60"/>
      <c r="AE225" s="61"/>
      <c r="AF225" s="62"/>
      <c r="AG225" s="61"/>
      <c r="AH225" s="54"/>
      <c r="AI225" s="54"/>
      <c r="AJ225" s="61"/>
      <c r="AK225" s="60"/>
      <c r="AL225" s="61"/>
      <c r="AM225" s="62"/>
      <c r="AN225" s="61"/>
      <c r="AO225" s="54"/>
      <c r="AP225" s="54"/>
      <c r="AQ225" s="61"/>
      <c r="AR225" s="60"/>
      <c r="AS225" s="61"/>
      <c r="AT225" s="62"/>
      <c r="AU225" s="61"/>
      <c r="AV225" s="54"/>
      <c r="AW225" s="54"/>
      <c r="AX225" s="61"/>
      <c r="AY225" s="60"/>
      <c r="AZ225" s="61"/>
      <c r="BA225" s="62"/>
      <c r="BB225" s="61"/>
      <c r="BC225" s="54"/>
      <c r="BD225" s="54"/>
      <c r="BE225" s="61"/>
      <c r="BF225" s="60"/>
      <c r="BG225" s="61"/>
      <c r="BH225" s="62"/>
      <c r="BI225" s="61"/>
      <c r="BJ225" s="54"/>
      <c r="BK225" s="54"/>
      <c r="BL225" s="61"/>
      <c r="BM225" s="60"/>
      <c r="BN225" s="61"/>
      <c r="BO225" s="62"/>
      <c r="BP225" s="61"/>
      <c r="BQ225" s="54"/>
      <c r="BR225" s="54"/>
      <c r="BS225" s="61"/>
      <c r="BT225" s="60"/>
      <c r="BU225" s="61"/>
      <c r="BV225" s="62"/>
      <c r="BW225" s="61"/>
      <c r="BX225" s="54"/>
      <c r="BY225" s="54"/>
      <c r="BZ225" s="61"/>
      <c r="CA225" s="60"/>
      <c r="CB225" s="61"/>
      <c r="CC225" s="62"/>
      <c r="CD225" s="61"/>
      <c r="CE225" s="54"/>
      <c r="CF225" s="54"/>
    </row>
    <row r="226" spans="1:84" ht="18.75" thickBot="1" x14ac:dyDescent="0.3">
      <c r="A226" s="75"/>
      <c r="B226" s="76">
        <f>SUM(B218:B225)</f>
        <v>437992492.45999902</v>
      </c>
      <c r="C226" s="82"/>
      <c r="D226" s="78">
        <f>SUM(D218:D225)</f>
        <v>5334</v>
      </c>
      <c r="E226" s="75"/>
      <c r="F226" s="54"/>
      <c r="G226" s="54"/>
      <c r="H226" s="75"/>
      <c r="I226" s="76">
        <f>SUM(I218:I225)</f>
        <v>429882187.02000016</v>
      </c>
      <c r="J226" s="82"/>
      <c r="K226" s="78">
        <f>SUM(K218:K225)</f>
        <v>5224</v>
      </c>
      <c r="L226" s="75"/>
      <c r="M226" s="54"/>
      <c r="N226" s="54"/>
      <c r="O226" s="75"/>
      <c r="P226" s="76">
        <f>SUM(P218:P225)</f>
        <v>418831651.51999986</v>
      </c>
      <c r="Q226" s="82"/>
      <c r="R226" s="78">
        <f>SUM(R218:R225)</f>
        <v>5161</v>
      </c>
      <c r="S226" s="75"/>
      <c r="T226" s="54"/>
      <c r="U226" s="54"/>
      <c r="V226" s="75"/>
      <c r="W226" s="76">
        <f>SUM(W218:W225)</f>
        <v>410279797.12999958</v>
      </c>
      <c r="X226" s="82"/>
      <c r="Y226" s="78">
        <f>SUM(Y218:Y225)</f>
        <v>5034</v>
      </c>
      <c r="Z226" s="75"/>
      <c r="AA226" s="54"/>
      <c r="AB226" s="54"/>
      <c r="AC226" s="75"/>
      <c r="AD226" s="76">
        <f>SUM(AD218:AD225)</f>
        <v>401738515.21999937</v>
      </c>
      <c r="AE226" s="82"/>
      <c r="AF226" s="78">
        <f>SUM(AF218:AF225)</f>
        <v>4946</v>
      </c>
      <c r="AG226" s="75"/>
      <c r="AH226" s="54"/>
      <c r="AI226" s="54"/>
      <c r="AJ226" s="75"/>
      <c r="AK226" s="76">
        <f>SUM(AK218:AK225)</f>
        <v>393645025.73999995</v>
      </c>
      <c r="AL226" s="82"/>
      <c r="AM226" s="78">
        <f>SUM(AM218:AM225)</f>
        <v>4827</v>
      </c>
      <c r="AN226" s="75"/>
      <c r="AO226" s="54"/>
      <c r="AP226" s="54"/>
      <c r="AQ226" s="75"/>
      <c r="AR226" s="76">
        <f>SUM(AR218:AR225)</f>
        <v>386450054</v>
      </c>
      <c r="AS226" s="82"/>
      <c r="AT226" s="78">
        <f>SUM(AT218:AT225)</f>
        <v>4739</v>
      </c>
      <c r="AU226" s="75"/>
      <c r="AV226" s="54"/>
      <c r="AW226" s="54"/>
      <c r="AX226" s="75"/>
      <c r="AY226" s="76">
        <f>SUM(AY218:AY225)</f>
        <v>374734246.66000021</v>
      </c>
      <c r="AZ226" s="82"/>
      <c r="BA226" s="78">
        <f>SUM(BA218:BA225)</f>
        <v>4635</v>
      </c>
      <c r="BB226" s="75"/>
      <c r="BC226" s="54"/>
      <c r="BD226" s="54"/>
      <c r="BE226" s="75"/>
      <c r="BF226" s="76">
        <f>SUM(BF218:BF225)</f>
        <v>365155948.07999974</v>
      </c>
      <c r="BG226" s="82"/>
      <c r="BH226" s="78">
        <f>SUM(BH218:BH225)</f>
        <v>4519</v>
      </c>
      <c r="BI226" s="75"/>
      <c r="BJ226" s="54"/>
      <c r="BK226" s="54"/>
      <c r="BL226" s="75"/>
      <c r="BM226" s="76">
        <f>SUM(BM218:BM225)</f>
        <v>356064848.36999965</v>
      </c>
      <c r="BN226" s="82"/>
      <c r="BO226" s="78">
        <f>SUM(BO218:BO225)</f>
        <v>4428</v>
      </c>
      <c r="BP226" s="75"/>
      <c r="BQ226" s="54"/>
      <c r="BR226" s="54"/>
      <c r="BS226" s="75"/>
      <c r="BT226" s="76">
        <f>SUM(BT218:BT225)</f>
        <v>347306760.22000003</v>
      </c>
      <c r="BU226" s="82"/>
      <c r="BV226" s="78">
        <f>SUM(BV218:BV225)</f>
        <v>4287</v>
      </c>
      <c r="BW226" s="75"/>
      <c r="BX226" s="54"/>
      <c r="BY226" s="54"/>
      <c r="BZ226" s="75"/>
      <c r="CA226" s="76">
        <f>SUM(CA218:CA225)</f>
        <v>339458542.9600001</v>
      </c>
      <c r="CB226" s="82"/>
      <c r="CC226" s="78">
        <f>SUM(CC218:CC225)</f>
        <v>4212</v>
      </c>
      <c r="CD226" s="75"/>
      <c r="CE226" s="54"/>
      <c r="CF226" s="54"/>
    </row>
    <row r="227" spans="1:84" ht="18.75" thickTop="1" x14ac:dyDescent="0.25">
      <c r="A227" s="61"/>
      <c r="B227" s="60"/>
      <c r="C227" s="61"/>
      <c r="D227" s="62"/>
      <c r="E227" s="61"/>
      <c r="F227" s="54"/>
      <c r="G227" s="54"/>
      <c r="H227" s="61"/>
      <c r="I227" s="60"/>
      <c r="J227" s="61"/>
      <c r="K227" s="62"/>
      <c r="L227" s="61"/>
      <c r="M227" s="54"/>
      <c r="N227" s="54"/>
      <c r="O227" s="61"/>
      <c r="P227" s="60"/>
      <c r="Q227" s="61"/>
      <c r="R227" s="62"/>
      <c r="S227" s="61"/>
      <c r="T227" s="54"/>
      <c r="U227" s="54"/>
      <c r="V227" s="61"/>
      <c r="W227" s="60"/>
      <c r="X227" s="61"/>
      <c r="Y227" s="62"/>
      <c r="Z227" s="61"/>
      <c r="AA227" s="54"/>
      <c r="AB227" s="54"/>
      <c r="AC227" s="61"/>
      <c r="AD227" s="60"/>
      <c r="AE227" s="61"/>
      <c r="AF227" s="62"/>
      <c r="AG227" s="61"/>
      <c r="AH227" s="54"/>
      <c r="AI227" s="54"/>
      <c r="AJ227" s="61"/>
      <c r="AK227" s="60"/>
      <c r="AL227" s="61"/>
      <c r="AM227" s="62"/>
      <c r="AN227" s="61"/>
      <c r="AO227" s="54"/>
      <c r="AP227" s="54"/>
      <c r="AQ227" s="61"/>
      <c r="AR227" s="60"/>
      <c r="AS227" s="61"/>
      <c r="AT227" s="62"/>
      <c r="AU227" s="61"/>
      <c r="AV227" s="54"/>
      <c r="AW227" s="54"/>
      <c r="AX227" s="61"/>
      <c r="AY227" s="60"/>
      <c r="AZ227" s="61"/>
      <c r="BA227" s="62"/>
      <c r="BB227" s="61"/>
      <c r="BC227" s="54"/>
      <c r="BD227" s="54"/>
      <c r="BE227" s="61"/>
      <c r="BF227" s="60"/>
      <c r="BG227" s="61"/>
      <c r="BH227" s="62"/>
      <c r="BI227" s="61"/>
      <c r="BJ227" s="54"/>
      <c r="BK227" s="54"/>
      <c r="BL227" s="61"/>
      <c r="BM227" s="60"/>
      <c r="BN227" s="61"/>
      <c r="BO227" s="62"/>
      <c r="BP227" s="61"/>
      <c r="BQ227" s="54"/>
      <c r="BR227" s="54"/>
      <c r="BS227" s="61"/>
      <c r="BT227" s="60"/>
      <c r="BU227" s="61"/>
      <c r="BV227" s="62"/>
      <c r="BW227" s="61"/>
      <c r="BX227" s="54"/>
      <c r="BY227" s="54"/>
      <c r="BZ227" s="61"/>
      <c r="CA227" s="60"/>
      <c r="CB227" s="61"/>
      <c r="CC227" s="62"/>
      <c r="CD227" s="61"/>
      <c r="CE227" s="54"/>
      <c r="CF227" s="54"/>
    </row>
    <row r="228" spans="1:84" ht="18" x14ac:dyDescent="0.25">
      <c r="A228" s="75" t="s">
        <v>85</v>
      </c>
      <c r="B228" s="60"/>
      <c r="C228" s="61"/>
      <c r="D228" s="86">
        <v>5.1935300906844964E-2</v>
      </c>
      <c r="E228" s="61"/>
      <c r="F228" s="54"/>
      <c r="G228" s="54"/>
      <c r="H228" s="75" t="s">
        <v>85</v>
      </c>
      <c r="I228" s="60"/>
      <c r="J228" s="61"/>
      <c r="K228" s="86">
        <v>5.1893869330449871E-2</v>
      </c>
      <c r="L228" s="61"/>
      <c r="M228" s="54"/>
      <c r="N228" s="54"/>
      <c r="O228" s="75" t="s">
        <v>85</v>
      </c>
      <c r="P228" s="60"/>
      <c r="Q228" s="61"/>
      <c r="R228" s="86">
        <v>5.3891014975155527E-2</v>
      </c>
      <c r="S228" s="61"/>
      <c r="T228" s="54"/>
      <c r="U228" s="54"/>
      <c r="V228" s="75" t="s">
        <v>85</v>
      </c>
      <c r="W228" s="60"/>
      <c r="X228" s="61"/>
      <c r="Y228" s="86">
        <v>5.3888817482208841E-2</v>
      </c>
      <c r="Z228" s="61"/>
      <c r="AA228" s="54"/>
      <c r="AB228" s="54"/>
      <c r="AC228" s="75" t="s">
        <v>85</v>
      </c>
      <c r="AD228" s="60"/>
      <c r="AE228" s="61"/>
      <c r="AF228" s="86">
        <v>5.389728193618766E-2</v>
      </c>
      <c r="AG228" s="61"/>
      <c r="AH228" s="54"/>
      <c r="AI228" s="54"/>
      <c r="AJ228" s="75" t="s">
        <v>85</v>
      </c>
      <c r="AK228" s="60"/>
      <c r="AL228" s="61"/>
      <c r="AM228" s="86">
        <v>5.697416252369341E-2</v>
      </c>
      <c r="AN228" s="61"/>
      <c r="AO228" s="54"/>
      <c r="AP228" s="54"/>
      <c r="AQ228" s="75" t="s">
        <v>85</v>
      </c>
      <c r="AR228" s="60"/>
      <c r="AS228" s="61"/>
      <c r="AT228" s="86">
        <v>5.813018971971233E-2</v>
      </c>
      <c r="AU228" s="61"/>
      <c r="AV228" s="54"/>
      <c r="AW228" s="54"/>
      <c r="AX228" s="75" t="s">
        <v>85</v>
      </c>
      <c r="AY228" s="60"/>
      <c r="AZ228" s="61"/>
      <c r="BA228" s="86">
        <v>5.8270561962341823E-2</v>
      </c>
      <c r="BB228" s="61"/>
      <c r="BC228" s="54"/>
      <c r="BD228" s="54"/>
      <c r="BE228" s="75" t="s">
        <v>85</v>
      </c>
      <c r="BF228" s="60"/>
      <c r="BG228" s="61"/>
      <c r="BH228" s="86">
        <v>6.0501032313012251E-2</v>
      </c>
      <c r="BI228" s="61"/>
      <c r="BJ228" s="54"/>
      <c r="BK228" s="54"/>
      <c r="BL228" s="75" t="s">
        <v>85</v>
      </c>
      <c r="BM228" s="60"/>
      <c r="BN228" s="61"/>
      <c r="BO228" s="86">
        <v>6.1138402414831344E-2</v>
      </c>
      <c r="BP228" s="61"/>
      <c r="BQ228" s="54"/>
      <c r="BR228" s="54"/>
      <c r="BS228" s="75" t="s">
        <v>85</v>
      </c>
      <c r="BT228" s="60"/>
      <c r="BU228" s="61"/>
      <c r="BV228" s="86">
        <v>6.1322998628298757E-2</v>
      </c>
      <c r="BW228" s="61"/>
      <c r="BX228" s="54"/>
      <c r="BY228" s="54"/>
      <c r="BZ228" s="75" t="s">
        <v>85</v>
      </c>
      <c r="CA228" s="60"/>
      <c r="CB228" s="61"/>
      <c r="CC228" s="86">
        <v>6.0815918274552461E-2</v>
      </c>
      <c r="CD228" s="61"/>
      <c r="CE228" s="54"/>
      <c r="CF228" s="54"/>
    </row>
    <row r="229" spans="1:84" ht="18" x14ac:dyDescent="0.25">
      <c r="A229" s="61"/>
      <c r="B229" s="60"/>
      <c r="C229" s="61"/>
      <c r="D229" s="62"/>
      <c r="E229" s="61"/>
      <c r="F229" s="54"/>
      <c r="G229" s="54"/>
      <c r="H229" s="61"/>
      <c r="I229" s="60"/>
      <c r="J229" s="61"/>
      <c r="K229" s="62"/>
      <c r="L229" s="61"/>
      <c r="M229" s="54"/>
      <c r="N229" s="54"/>
      <c r="O229" s="61"/>
      <c r="P229" s="60"/>
      <c r="Q229" s="61"/>
      <c r="R229" s="62"/>
      <c r="S229" s="61"/>
      <c r="T229" s="54"/>
      <c r="U229" s="54"/>
      <c r="V229" s="61"/>
      <c r="W229" s="60"/>
      <c r="X229" s="61"/>
      <c r="Y229" s="62"/>
      <c r="Z229" s="61"/>
      <c r="AA229" s="54"/>
      <c r="AB229" s="54"/>
      <c r="AC229" s="61"/>
      <c r="AD229" s="60"/>
      <c r="AE229" s="61"/>
      <c r="AF229" s="62"/>
      <c r="AG229" s="61"/>
      <c r="AH229" s="54"/>
      <c r="AI229" s="54"/>
      <c r="AJ229" s="61"/>
      <c r="AK229" s="60"/>
      <c r="AL229" s="61"/>
      <c r="AM229" s="62"/>
      <c r="AN229" s="61"/>
      <c r="AO229" s="54"/>
      <c r="AP229" s="54"/>
      <c r="AQ229" s="61"/>
      <c r="AR229" s="60"/>
      <c r="AS229" s="61"/>
      <c r="AT229" s="62"/>
      <c r="AU229" s="61"/>
      <c r="AV229" s="54"/>
      <c r="AW229" s="54"/>
      <c r="AX229" s="61"/>
      <c r="AY229" s="60"/>
      <c r="AZ229" s="61"/>
      <c r="BA229" s="62"/>
      <c r="BB229" s="61"/>
      <c r="BC229" s="54"/>
      <c r="BD229" s="54"/>
      <c r="BE229" s="61"/>
      <c r="BF229" s="60"/>
      <c r="BG229" s="61"/>
      <c r="BH229" s="62"/>
      <c r="BI229" s="61"/>
      <c r="BJ229" s="54"/>
      <c r="BK229" s="54"/>
      <c r="BL229" s="61"/>
      <c r="BM229" s="60"/>
      <c r="BN229" s="61"/>
      <c r="BO229" s="62"/>
      <c r="BP229" s="61"/>
      <c r="BQ229" s="54"/>
      <c r="BR229" s="54"/>
      <c r="BS229" s="61"/>
      <c r="BT229" s="60"/>
      <c r="BU229" s="61"/>
      <c r="BV229" s="62"/>
      <c r="BW229" s="61"/>
      <c r="BX229" s="54"/>
      <c r="BY229" s="54"/>
      <c r="BZ229" s="61"/>
      <c r="CA229" s="60"/>
      <c r="CB229" s="61"/>
      <c r="CC229" s="62"/>
      <c r="CD229" s="61"/>
      <c r="CE229" s="54"/>
      <c r="CF229" s="54"/>
    </row>
    <row r="230" spans="1:84" ht="18" x14ac:dyDescent="0.25">
      <c r="A230" s="61"/>
      <c r="B230" s="60"/>
      <c r="C230" s="61"/>
      <c r="D230" s="62"/>
      <c r="E230" s="61"/>
      <c r="F230" s="54"/>
      <c r="G230" s="54"/>
      <c r="H230" s="61"/>
      <c r="I230" s="60"/>
      <c r="J230" s="61"/>
      <c r="K230" s="62"/>
      <c r="L230" s="61"/>
      <c r="M230" s="54"/>
      <c r="N230" s="54"/>
      <c r="O230" s="61"/>
      <c r="P230" s="60"/>
      <c r="Q230" s="61"/>
      <c r="R230" s="62"/>
      <c r="S230" s="61"/>
      <c r="T230" s="54"/>
      <c r="U230" s="54"/>
      <c r="V230" s="61"/>
      <c r="W230" s="60"/>
      <c r="X230" s="61"/>
      <c r="Y230" s="62"/>
      <c r="Z230" s="61"/>
      <c r="AA230" s="54"/>
      <c r="AB230" s="54"/>
      <c r="AC230" s="61"/>
      <c r="AD230" s="60"/>
      <c r="AE230" s="61"/>
      <c r="AF230" s="62"/>
      <c r="AG230" s="61"/>
      <c r="AH230" s="54"/>
      <c r="AI230" s="54"/>
      <c r="AJ230" s="61"/>
      <c r="AK230" s="60"/>
      <c r="AL230" s="61"/>
      <c r="AM230" s="62"/>
      <c r="AN230" s="61"/>
      <c r="AO230" s="54"/>
      <c r="AP230" s="54"/>
      <c r="AQ230" s="61"/>
      <c r="AR230" s="60"/>
      <c r="AS230" s="61"/>
      <c r="AT230" s="62"/>
      <c r="AU230" s="61"/>
      <c r="AV230" s="54"/>
      <c r="AW230" s="54"/>
      <c r="AX230" s="61"/>
      <c r="AY230" s="60"/>
      <c r="AZ230" s="61"/>
      <c r="BA230" s="62"/>
      <c r="BB230" s="61"/>
      <c r="BC230" s="54"/>
      <c r="BD230" s="54"/>
      <c r="BE230" s="61"/>
      <c r="BF230" s="60"/>
      <c r="BG230" s="61"/>
      <c r="BH230" s="62"/>
      <c r="BI230" s="61"/>
      <c r="BJ230" s="54"/>
      <c r="BK230" s="54"/>
      <c r="BL230" s="61"/>
      <c r="BM230" s="60"/>
      <c r="BN230" s="61"/>
      <c r="BO230" s="62"/>
      <c r="BP230" s="61"/>
      <c r="BQ230" s="54"/>
      <c r="BR230" s="54"/>
      <c r="BS230" s="61"/>
      <c r="BT230" s="60"/>
      <c r="BU230" s="61"/>
      <c r="BV230" s="62"/>
      <c r="BW230" s="61"/>
      <c r="BX230" s="54"/>
      <c r="BY230" s="54"/>
      <c r="BZ230" s="61"/>
      <c r="CA230" s="60"/>
      <c r="CB230" s="61"/>
      <c r="CC230" s="62"/>
      <c r="CD230" s="61"/>
      <c r="CE230" s="54"/>
      <c r="CF230" s="54"/>
    </row>
    <row r="231" spans="1:84" ht="18" x14ac:dyDescent="0.25">
      <c r="A231" s="61"/>
      <c r="B231" s="60"/>
      <c r="C231" s="61"/>
      <c r="D231" s="62"/>
      <c r="E231" s="61"/>
      <c r="F231" s="54"/>
      <c r="G231" s="54"/>
      <c r="H231" s="61"/>
      <c r="I231" s="60"/>
      <c r="J231" s="61"/>
      <c r="K231" s="62"/>
      <c r="L231" s="61"/>
      <c r="M231" s="54"/>
      <c r="N231" s="54"/>
      <c r="O231" s="61"/>
      <c r="P231" s="60"/>
      <c r="Q231" s="61"/>
      <c r="R231" s="62"/>
      <c r="S231" s="61"/>
      <c r="T231" s="54"/>
      <c r="U231" s="54"/>
      <c r="V231" s="61"/>
      <c r="W231" s="60"/>
      <c r="X231" s="61"/>
      <c r="Y231" s="62"/>
      <c r="Z231" s="61"/>
      <c r="AA231" s="54"/>
      <c r="AB231" s="54"/>
      <c r="AC231" s="61"/>
      <c r="AD231" s="60"/>
      <c r="AE231" s="61"/>
      <c r="AF231" s="62"/>
      <c r="AG231" s="61"/>
      <c r="AH231" s="54"/>
      <c r="AI231" s="54"/>
      <c r="AJ231" s="61"/>
      <c r="AK231" s="60"/>
      <c r="AL231" s="61"/>
      <c r="AM231" s="62"/>
      <c r="AN231" s="61"/>
      <c r="AO231" s="54"/>
      <c r="AP231" s="54"/>
      <c r="AQ231" s="61"/>
      <c r="AR231" s="60"/>
      <c r="AS231" s="61"/>
      <c r="AT231" s="62"/>
      <c r="AU231" s="61"/>
      <c r="AV231" s="54"/>
      <c r="AW231" s="54"/>
      <c r="AX231" s="61"/>
      <c r="AY231" s="60"/>
      <c r="AZ231" s="61"/>
      <c r="BA231" s="62"/>
      <c r="BB231" s="61"/>
      <c r="BC231" s="54"/>
      <c r="BD231" s="54"/>
      <c r="BE231" s="61"/>
      <c r="BF231" s="60"/>
      <c r="BG231" s="61"/>
      <c r="BH231" s="62"/>
      <c r="BI231" s="61"/>
      <c r="BJ231" s="54"/>
      <c r="BK231" s="54"/>
      <c r="BL231" s="61"/>
      <c r="BM231" s="60"/>
      <c r="BN231" s="61"/>
      <c r="BO231" s="62"/>
      <c r="BP231" s="61"/>
      <c r="BQ231" s="54"/>
      <c r="BR231" s="54"/>
      <c r="BS231" s="61"/>
      <c r="BT231" s="60"/>
      <c r="BU231" s="61"/>
      <c r="BV231" s="62"/>
      <c r="BW231" s="61"/>
      <c r="BX231" s="54"/>
      <c r="BY231" s="54"/>
      <c r="BZ231" s="61"/>
      <c r="CA231" s="60"/>
      <c r="CB231" s="61"/>
      <c r="CC231" s="62"/>
      <c r="CD231" s="61"/>
      <c r="CE231" s="54"/>
      <c r="CF231" s="54"/>
    </row>
    <row r="232" spans="1:84" ht="18.75" x14ac:dyDescent="0.3">
      <c r="A232" s="59" t="s">
        <v>308</v>
      </c>
      <c r="B232" s="60"/>
      <c r="C232" s="61"/>
      <c r="D232" s="62"/>
      <c r="E232" s="61"/>
      <c r="F232" s="54"/>
      <c r="G232" s="54"/>
      <c r="H232" s="59" t="s">
        <v>308</v>
      </c>
      <c r="I232" s="60"/>
      <c r="J232" s="61"/>
      <c r="K232" s="62"/>
      <c r="L232" s="61"/>
      <c r="M232" s="54"/>
      <c r="N232" s="54"/>
      <c r="O232" s="59" t="s">
        <v>308</v>
      </c>
      <c r="P232" s="60"/>
      <c r="Q232" s="61"/>
      <c r="R232" s="62"/>
      <c r="S232" s="61"/>
      <c r="T232" s="54"/>
      <c r="U232" s="54"/>
      <c r="V232" s="59" t="s">
        <v>308</v>
      </c>
      <c r="W232" s="60"/>
      <c r="X232" s="61"/>
      <c r="Y232" s="62"/>
      <c r="Z232" s="61"/>
      <c r="AA232" s="54"/>
      <c r="AB232" s="54"/>
      <c r="AC232" s="59" t="s">
        <v>308</v>
      </c>
      <c r="AD232" s="60"/>
      <c r="AE232" s="61"/>
      <c r="AF232" s="62"/>
      <c r="AG232" s="61"/>
      <c r="AH232" s="54"/>
      <c r="AI232" s="54"/>
      <c r="AJ232" s="59" t="s">
        <v>308</v>
      </c>
      <c r="AK232" s="60"/>
      <c r="AL232" s="61"/>
      <c r="AM232" s="62"/>
      <c r="AN232" s="61"/>
      <c r="AO232" s="54"/>
      <c r="AP232" s="54"/>
      <c r="AQ232" s="59" t="s">
        <v>308</v>
      </c>
      <c r="AR232" s="60"/>
      <c r="AS232" s="61"/>
      <c r="AT232" s="62"/>
      <c r="AU232" s="61"/>
      <c r="AV232" s="54"/>
      <c r="AW232" s="54"/>
      <c r="AX232" s="59" t="s">
        <v>308</v>
      </c>
      <c r="AY232" s="60"/>
      <c r="AZ232" s="61"/>
      <c r="BA232" s="62"/>
      <c r="BB232" s="61"/>
      <c r="BC232" s="54"/>
      <c r="BD232" s="54"/>
      <c r="BE232" s="59" t="s">
        <v>308</v>
      </c>
      <c r="BF232" s="60"/>
      <c r="BG232" s="61"/>
      <c r="BH232" s="62"/>
      <c r="BI232" s="61"/>
      <c r="BJ232" s="54"/>
      <c r="BK232" s="54"/>
      <c r="BL232" s="59" t="s">
        <v>308</v>
      </c>
      <c r="BM232" s="60"/>
      <c r="BN232" s="61"/>
      <c r="BO232" s="62"/>
      <c r="BP232" s="61"/>
      <c r="BQ232" s="54"/>
      <c r="BR232" s="54"/>
      <c r="BS232" s="59" t="s">
        <v>308</v>
      </c>
      <c r="BT232" s="60"/>
      <c r="BU232" s="61"/>
      <c r="BV232" s="62"/>
      <c r="BW232" s="61"/>
      <c r="BX232" s="54"/>
      <c r="BY232" s="54"/>
      <c r="BZ232" s="59" t="s">
        <v>308</v>
      </c>
      <c r="CA232" s="60"/>
      <c r="CB232" s="61"/>
      <c r="CC232" s="62"/>
      <c r="CD232" s="61"/>
      <c r="CE232" s="54"/>
      <c r="CF232" s="54"/>
    </row>
    <row r="233" spans="1:84" ht="18" x14ac:dyDescent="0.25">
      <c r="A233" s="63"/>
      <c r="B233" s="64"/>
      <c r="C233" s="63"/>
      <c r="D233" s="65"/>
      <c r="E233" s="63"/>
      <c r="F233" s="54"/>
      <c r="G233" s="54"/>
      <c r="H233" s="63"/>
      <c r="I233" s="64"/>
      <c r="J233" s="63"/>
      <c r="K233" s="65"/>
      <c r="L233" s="63"/>
      <c r="M233" s="54"/>
      <c r="N233" s="54"/>
      <c r="O233" s="63"/>
      <c r="P233" s="64"/>
      <c r="Q233" s="63"/>
      <c r="R233" s="65"/>
      <c r="S233" s="63"/>
      <c r="T233" s="54"/>
      <c r="U233" s="54"/>
      <c r="V233" s="63"/>
      <c r="W233" s="64"/>
      <c r="X233" s="63"/>
      <c r="Y233" s="65"/>
      <c r="Z233" s="63"/>
      <c r="AA233" s="54"/>
      <c r="AB233" s="54"/>
      <c r="AC233" s="63"/>
      <c r="AD233" s="64"/>
      <c r="AE233" s="63"/>
      <c r="AF233" s="65"/>
      <c r="AG233" s="63"/>
      <c r="AH233" s="54"/>
      <c r="AI233" s="54"/>
      <c r="AJ233" s="63"/>
      <c r="AK233" s="64"/>
      <c r="AL233" s="63"/>
      <c r="AM233" s="65"/>
      <c r="AN233" s="63"/>
      <c r="AO233" s="54"/>
      <c r="AP233" s="54"/>
      <c r="AQ233" s="63"/>
      <c r="AR233" s="64"/>
      <c r="AS233" s="63"/>
      <c r="AT233" s="65"/>
      <c r="AU233" s="63"/>
      <c r="AV233" s="54"/>
      <c r="AW233" s="54"/>
      <c r="AX233" s="63"/>
      <c r="AY233" s="64"/>
      <c r="AZ233" s="63"/>
      <c r="BA233" s="65"/>
      <c r="BB233" s="63"/>
      <c r="BC233" s="54"/>
      <c r="BD233" s="54"/>
      <c r="BE233" s="63"/>
      <c r="BF233" s="64"/>
      <c r="BG233" s="63"/>
      <c r="BH233" s="65"/>
      <c r="BI233" s="63"/>
      <c r="BJ233" s="54"/>
      <c r="BK233" s="54"/>
      <c r="BL233" s="63"/>
      <c r="BM233" s="64"/>
      <c r="BN233" s="63"/>
      <c r="BO233" s="65"/>
      <c r="BP233" s="63"/>
      <c r="BQ233" s="54"/>
      <c r="BR233" s="54"/>
      <c r="BS233" s="63"/>
      <c r="BT233" s="64"/>
      <c r="BU233" s="63"/>
      <c r="BV233" s="65"/>
      <c r="BW233" s="63"/>
      <c r="BX233" s="54"/>
      <c r="BY233" s="54"/>
      <c r="BZ233" s="63"/>
      <c r="CA233" s="64"/>
      <c r="CB233" s="63"/>
      <c r="CC233" s="65"/>
      <c r="CD233" s="63"/>
      <c r="CE233" s="54"/>
      <c r="CF233" s="54"/>
    </row>
    <row r="234" spans="1:84" ht="72" x14ac:dyDescent="0.25">
      <c r="A234" s="66" t="s">
        <v>75</v>
      </c>
      <c r="B234" s="67" t="s">
        <v>107</v>
      </c>
      <c r="C234" s="68" t="s">
        <v>69</v>
      </c>
      <c r="D234" s="69" t="s">
        <v>70</v>
      </c>
      <c r="E234" s="68" t="s">
        <v>69</v>
      </c>
      <c r="F234" s="54"/>
      <c r="G234" s="54"/>
      <c r="H234" s="66" t="s">
        <v>75</v>
      </c>
      <c r="I234" s="67" t="s">
        <v>107</v>
      </c>
      <c r="J234" s="68" t="s">
        <v>69</v>
      </c>
      <c r="K234" s="69" t="s">
        <v>70</v>
      </c>
      <c r="L234" s="68" t="s">
        <v>69</v>
      </c>
      <c r="M234" s="54"/>
      <c r="N234" s="54"/>
      <c r="O234" s="66" t="s">
        <v>75</v>
      </c>
      <c r="P234" s="67" t="s">
        <v>107</v>
      </c>
      <c r="Q234" s="68" t="s">
        <v>69</v>
      </c>
      <c r="R234" s="69" t="s">
        <v>70</v>
      </c>
      <c r="S234" s="68" t="s">
        <v>69</v>
      </c>
      <c r="T234" s="54"/>
      <c r="U234" s="54"/>
      <c r="V234" s="66" t="s">
        <v>75</v>
      </c>
      <c r="W234" s="67" t="s">
        <v>107</v>
      </c>
      <c r="X234" s="68" t="s">
        <v>69</v>
      </c>
      <c r="Y234" s="69" t="s">
        <v>70</v>
      </c>
      <c r="Z234" s="68" t="s">
        <v>69</v>
      </c>
      <c r="AA234" s="54"/>
      <c r="AB234" s="54"/>
      <c r="AC234" s="66" t="s">
        <v>75</v>
      </c>
      <c r="AD234" s="67" t="s">
        <v>107</v>
      </c>
      <c r="AE234" s="68" t="s">
        <v>69</v>
      </c>
      <c r="AF234" s="69" t="s">
        <v>70</v>
      </c>
      <c r="AG234" s="68" t="s">
        <v>69</v>
      </c>
      <c r="AH234" s="54"/>
      <c r="AI234" s="54"/>
      <c r="AJ234" s="66" t="s">
        <v>75</v>
      </c>
      <c r="AK234" s="67" t="s">
        <v>107</v>
      </c>
      <c r="AL234" s="68" t="s">
        <v>69</v>
      </c>
      <c r="AM234" s="69" t="s">
        <v>70</v>
      </c>
      <c r="AN234" s="68" t="s">
        <v>69</v>
      </c>
      <c r="AO234" s="54"/>
      <c r="AP234" s="54"/>
      <c r="AQ234" s="66" t="s">
        <v>75</v>
      </c>
      <c r="AR234" s="67" t="s">
        <v>107</v>
      </c>
      <c r="AS234" s="68" t="s">
        <v>69</v>
      </c>
      <c r="AT234" s="69" t="s">
        <v>70</v>
      </c>
      <c r="AU234" s="68" t="s">
        <v>69</v>
      </c>
      <c r="AV234" s="54"/>
      <c r="AW234" s="54"/>
      <c r="AX234" s="66" t="s">
        <v>75</v>
      </c>
      <c r="AY234" s="67" t="s">
        <v>107</v>
      </c>
      <c r="AZ234" s="68" t="s">
        <v>69</v>
      </c>
      <c r="BA234" s="69" t="s">
        <v>70</v>
      </c>
      <c r="BB234" s="68" t="s">
        <v>69</v>
      </c>
      <c r="BC234" s="54"/>
      <c r="BD234" s="54"/>
      <c r="BE234" s="66" t="s">
        <v>75</v>
      </c>
      <c r="BF234" s="67" t="s">
        <v>107</v>
      </c>
      <c r="BG234" s="68" t="s">
        <v>69</v>
      </c>
      <c r="BH234" s="69" t="s">
        <v>70</v>
      </c>
      <c r="BI234" s="68" t="s">
        <v>69</v>
      </c>
      <c r="BJ234" s="54"/>
      <c r="BK234" s="54"/>
      <c r="BL234" s="66" t="s">
        <v>75</v>
      </c>
      <c r="BM234" s="67" t="s">
        <v>107</v>
      </c>
      <c r="BN234" s="68" t="s">
        <v>69</v>
      </c>
      <c r="BO234" s="69" t="s">
        <v>70</v>
      </c>
      <c r="BP234" s="68" t="s">
        <v>69</v>
      </c>
      <c r="BQ234" s="54"/>
      <c r="BR234" s="54"/>
      <c r="BS234" s="66" t="s">
        <v>75</v>
      </c>
      <c r="BT234" s="67" t="s">
        <v>107</v>
      </c>
      <c r="BU234" s="68" t="s">
        <v>69</v>
      </c>
      <c r="BV234" s="69" t="s">
        <v>70</v>
      </c>
      <c r="BW234" s="68" t="s">
        <v>69</v>
      </c>
      <c r="BX234" s="54"/>
      <c r="BY234" s="54"/>
      <c r="BZ234" s="66" t="s">
        <v>75</v>
      </c>
      <c r="CA234" s="67" t="s">
        <v>107</v>
      </c>
      <c r="CB234" s="68" t="s">
        <v>69</v>
      </c>
      <c r="CC234" s="69" t="s">
        <v>70</v>
      </c>
      <c r="CD234" s="68" t="s">
        <v>69</v>
      </c>
      <c r="CE234" s="54"/>
      <c r="CF234" s="54"/>
    </row>
    <row r="235" spans="1:84" ht="18" x14ac:dyDescent="0.25">
      <c r="A235" s="63"/>
      <c r="B235" s="64"/>
      <c r="C235" s="63"/>
      <c r="D235" s="65"/>
      <c r="E235" s="63"/>
      <c r="F235" s="54"/>
      <c r="G235" s="54"/>
      <c r="H235" s="63"/>
      <c r="I235" s="64"/>
      <c r="J235" s="63"/>
      <c r="K235" s="65"/>
      <c r="L235" s="63"/>
      <c r="M235" s="54"/>
      <c r="N235" s="54"/>
      <c r="O235" s="63"/>
      <c r="P235" s="64"/>
      <c r="Q235" s="63"/>
      <c r="R235" s="65"/>
      <c r="S235" s="63"/>
      <c r="T235" s="54"/>
      <c r="U235" s="54"/>
      <c r="V235" s="63"/>
      <c r="W235" s="64"/>
      <c r="X235" s="63"/>
      <c r="Y235" s="65"/>
      <c r="Z235" s="63"/>
      <c r="AA235" s="54"/>
      <c r="AB235" s="54"/>
      <c r="AC235" s="63"/>
      <c r="AD235" s="64"/>
      <c r="AE235" s="63"/>
      <c r="AF235" s="65"/>
      <c r="AG235" s="63"/>
      <c r="AH235" s="54"/>
      <c r="AI235" s="54"/>
      <c r="AJ235" s="63"/>
      <c r="AK235" s="64"/>
      <c r="AL235" s="63"/>
      <c r="AM235" s="65"/>
      <c r="AN235" s="63"/>
      <c r="AO235" s="54"/>
      <c r="AP235" s="54"/>
      <c r="AQ235" s="63"/>
      <c r="AR235" s="64"/>
      <c r="AS235" s="63"/>
      <c r="AT235" s="65"/>
      <c r="AU235" s="63"/>
      <c r="AV235" s="54"/>
      <c r="AW235" s="54"/>
      <c r="AX235" s="63"/>
      <c r="AY235" s="64"/>
      <c r="AZ235" s="63"/>
      <c r="BA235" s="65"/>
      <c r="BB235" s="63"/>
      <c r="BC235" s="54"/>
      <c r="BD235" s="54"/>
      <c r="BE235" s="63"/>
      <c r="BF235" s="64"/>
      <c r="BG235" s="63"/>
      <c r="BH235" s="65"/>
      <c r="BI235" s="63"/>
      <c r="BJ235" s="54"/>
      <c r="BK235" s="54"/>
      <c r="BL235" s="63"/>
      <c r="BM235" s="64"/>
      <c r="BN235" s="63"/>
      <c r="BO235" s="65"/>
      <c r="BP235" s="63"/>
      <c r="BQ235" s="54"/>
      <c r="BR235" s="54"/>
      <c r="BS235" s="63"/>
      <c r="BT235" s="64"/>
      <c r="BU235" s="63"/>
      <c r="BV235" s="65"/>
      <c r="BW235" s="63"/>
      <c r="BX235" s="54"/>
      <c r="BY235" s="54"/>
      <c r="BZ235" s="63"/>
      <c r="CA235" s="64"/>
      <c r="CB235" s="63"/>
      <c r="CC235" s="65"/>
      <c r="CD235" s="63"/>
      <c r="CE235" s="54"/>
      <c r="CF235" s="54"/>
    </row>
    <row r="236" spans="1:84" ht="18" x14ac:dyDescent="0.25">
      <c r="A236" s="61" t="s">
        <v>16</v>
      </c>
      <c r="B236" s="60">
        <v>434736978.8000012</v>
      </c>
      <c r="C236" s="71">
        <v>0.99256719300891383</v>
      </c>
      <c r="D236" s="62">
        <v>5298</v>
      </c>
      <c r="E236" s="71">
        <v>0.99325084364454441</v>
      </c>
      <c r="F236" s="54"/>
      <c r="G236" s="54"/>
      <c r="H236" s="61" t="s">
        <v>16</v>
      </c>
      <c r="I236" s="60">
        <v>426124278.52999985</v>
      </c>
      <c r="J236" s="71">
        <v>0.99125828284244499</v>
      </c>
      <c r="K236" s="62">
        <v>5183</v>
      </c>
      <c r="L236" s="71">
        <v>0.99215160796324653</v>
      </c>
      <c r="M236" s="54"/>
      <c r="N236" s="54"/>
      <c r="O236" s="61" t="s">
        <v>16</v>
      </c>
      <c r="P236" s="60">
        <v>414405434.13000071</v>
      </c>
      <c r="Q236" s="71">
        <v>0.98943198926361808</v>
      </c>
      <c r="R236" s="62">
        <v>5112</v>
      </c>
      <c r="S236" s="71">
        <v>0.99050571594652204</v>
      </c>
      <c r="T236" s="54"/>
      <c r="U236" s="54"/>
      <c r="V236" s="61" t="s">
        <v>16</v>
      </c>
      <c r="W236" s="60">
        <v>406294846.52000093</v>
      </c>
      <c r="X236" s="71">
        <v>0.99028723656910334</v>
      </c>
      <c r="Y236" s="62">
        <v>4986</v>
      </c>
      <c r="Z236" s="71">
        <v>0.99046483909415972</v>
      </c>
      <c r="AA236" s="54"/>
      <c r="AB236" s="54"/>
      <c r="AC236" s="61" t="s">
        <v>16</v>
      </c>
      <c r="AD236" s="60">
        <v>396817693.3400014</v>
      </c>
      <c r="AE236" s="71">
        <v>0.98775118219047209</v>
      </c>
      <c r="AF236" s="62">
        <v>4888</v>
      </c>
      <c r="AG236" s="71">
        <v>0.98827335220380108</v>
      </c>
      <c r="AH236" s="54"/>
      <c r="AI236" s="54"/>
      <c r="AJ236" s="61" t="s">
        <v>16</v>
      </c>
      <c r="AK236" s="60">
        <v>387762250.08999926</v>
      </c>
      <c r="AL236" s="71">
        <v>0.98505563320928247</v>
      </c>
      <c r="AM236" s="62">
        <v>4757</v>
      </c>
      <c r="AN236" s="71">
        <v>0.98549823907188727</v>
      </c>
      <c r="AO236" s="54"/>
      <c r="AP236" s="54"/>
      <c r="AQ236" s="61" t="s">
        <v>16</v>
      </c>
      <c r="AR236" s="60">
        <v>382082383.10999906</v>
      </c>
      <c r="AS236" s="71">
        <v>0.98869796796560916</v>
      </c>
      <c r="AT236" s="62">
        <v>4689</v>
      </c>
      <c r="AU236" s="71">
        <v>0.98944925089681368</v>
      </c>
      <c r="AV236" s="54"/>
      <c r="AW236" s="54"/>
      <c r="AX236" s="61" t="s">
        <v>16</v>
      </c>
      <c r="AY236" s="60">
        <v>369980336.13999987</v>
      </c>
      <c r="AZ236" s="71">
        <v>0.98731391496141208</v>
      </c>
      <c r="BA236" s="62">
        <v>4578</v>
      </c>
      <c r="BB236" s="71">
        <v>0.98770226537216832</v>
      </c>
      <c r="BC236" s="54"/>
      <c r="BD236" s="54"/>
      <c r="BE236" s="61" t="s">
        <v>16</v>
      </c>
      <c r="BF236" s="60">
        <v>361158538.2200008</v>
      </c>
      <c r="BG236" s="71">
        <v>0.98905286938082637</v>
      </c>
      <c r="BH236" s="62">
        <v>4472</v>
      </c>
      <c r="BI236" s="71">
        <v>0.98959946890905071</v>
      </c>
      <c r="BJ236" s="54"/>
      <c r="BK236" s="54"/>
      <c r="BL236" s="61" t="s">
        <v>16</v>
      </c>
      <c r="BM236" s="60">
        <v>351068122.66000068</v>
      </c>
      <c r="BN236" s="71">
        <v>0.98596680988624941</v>
      </c>
      <c r="BO236" s="62">
        <v>4370</v>
      </c>
      <c r="BP236" s="71">
        <v>0.98690153568202343</v>
      </c>
      <c r="BQ236" s="54"/>
      <c r="BR236" s="54"/>
      <c r="BS236" s="61" t="s">
        <v>16</v>
      </c>
      <c r="BT236" s="60">
        <v>343164608.30000031</v>
      </c>
      <c r="BU236" s="71">
        <v>0.98807350620708856</v>
      </c>
      <c r="BV236" s="62">
        <v>4242</v>
      </c>
      <c r="BW236" s="71">
        <v>0.98950314905528336</v>
      </c>
      <c r="BX236" s="54"/>
      <c r="BY236" s="54"/>
      <c r="BZ236" s="61" t="s">
        <v>16</v>
      </c>
      <c r="CA236" s="60">
        <v>334073119.44000006</v>
      </c>
      <c r="CB236" s="71">
        <v>0.98413525412252012</v>
      </c>
      <c r="CC236" s="62">
        <v>4153</v>
      </c>
      <c r="CD236" s="71">
        <v>0.98599240265906929</v>
      </c>
      <c r="CE236" s="54"/>
      <c r="CF236" s="54"/>
    </row>
    <row r="237" spans="1:84" ht="18" x14ac:dyDescent="0.25">
      <c r="A237" s="61" t="s">
        <v>17</v>
      </c>
      <c r="B237" s="60">
        <v>2159062.33</v>
      </c>
      <c r="C237" s="71">
        <v>4.9294505434865936E-3</v>
      </c>
      <c r="D237" s="62">
        <v>20</v>
      </c>
      <c r="E237" s="71">
        <v>3.7495313085864268E-3</v>
      </c>
      <c r="F237" s="54"/>
      <c r="G237" s="54"/>
      <c r="H237" s="61" t="s">
        <v>17</v>
      </c>
      <c r="I237" s="60">
        <v>2390367.9300000002</v>
      </c>
      <c r="J237" s="71">
        <v>5.5605186773854164E-3</v>
      </c>
      <c r="K237" s="62">
        <v>24</v>
      </c>
      <c r="L237" s="71">
        <v>4.5941807044410417E-3</v>
      </c>
      <c r="M237" s="54"/>
      <c r="N237" s="54"/>
      <c r="O237" s="61" t="s">
        <v>17</v>
      </c>
      <c r="P237" s="60">
        <v>2419082.0299999998</v>
      </c>
      <c r="Q237" s="71">
        <v>5.7757860973992811E-3</v>
      </c>
      <c r="R237" s="62">
        <v>28</v>
      </c>
      <c r="S237" s="71">
        <v>5.4253051734160047E-3</v>
      </c>
      <c r="T237" s="54"/>
      <c r="U237" s="54"/>
      <c r="V237" s="61" t="s">
        <v>17</v>
      </c>
      <c r="W237" s="60">
        <v>2004221.18</v>
      </c>
      <c r="X237" s="71">
        <v>4.8850106537537945E-3</v>
      </c>
      <c r="Y237" s="62">
        <v>20</v>
      </c>
      <c r="Z237" s="71">
        <v>3.9729837107667859E-3</v>
      </c>
      <c r="AA237" s="54"/>
      <c r="AB237" s="54"/>
      <c r="AC237" s="61" t="s">
        <v>17</v>
      </c>
      <c r="AD237" s="60">
        <v>2497536.27</v>
      </c>
      <c r="AE237" s="71">
        <v>6.2168205819954567E-3</v>
      </c>
      <c r="AF237" s="62">
        <v>26</v>
      </c>
      <c r="AG237" s="71">
        <v>5.2567731500202186E-3</v>
      </c>
      <c r="AH237" s="54"/>
      <c r="AI237" s="54"/>
      <c r="AJ237" s="61" t="s">
        <v>17</v>
      </c>
      <c r="AK237" s="60">
        <v>2483687.36</v>
      </c>
      <c r="AL237" s="71">
        <v>6.3094595323057992E-3</v>
      </c>
      <c r="AM237" s="62">
        <v>31</v>
      </c>
      <c r="AN237" s="71">
        <v>6.4222084110213381E-3</v>
      </c>
      <c r="AO237" s="54"/>
      <c r="AP237" s="54"/>
      <c r="AQ237" s="61" t="s">
        <v>17</v>
      </c>
      <c r="AR237" s="60">
        <v>1195085.82</v>
      </c>
      <c r="AS237" s="71">
        <v>3.0924716082456612E-3</v>
      </c>
      <c r="AT237" s="62">
        <v>19</v>
      </c>
      <c r="AU237" s="71">
        <v>4.0092846592108041E-3</v>
      </c>
      <c r="AV237" s="54"/>
      <c r="AW237" s="54"/>
      <c r="AX237" s="61" t="s">
        <v>17</v>
      </c>
      <c r="AY237" s="60">
        <v>1920847.06</v>
      </c>
      <c r="AZ237" s="71">
        <v>5.1258914207080834E-3</v>
      </c>
      <c r="BA237" s="62">
        <v>25</v>
      </c>
      <c r="BB237" s="71">
        <v>5.3937432578209281E-3</v>
      </c>
      <c r="BC237" s="54"/>
      <c r="BD237" s="54"/>
      <c r="BE237" s="61" t="s">
        <v>17</v>
      </c>
      <c r="BF237" s="60">
        <v>1334946.0900000001</v>
      </c>
      <c r="BG237" s="71">
        <v>3.6558245785648035E-3</v>
      </c>
      <c r="BH237" s="62">
        <v>20</v>
      </c>
      <c r="BI237" s="71">
        <v>4.4257579110422657E-3</v>
      </c>
      <c r="BJ237" s="54"/>
      <c r="BK237" s="54"/>
      <c r="BL237" s="61" t="s">
        <v>17</v>
      </c>
      <c r="BM237" s="60">
        <v>2301662.67</v>
      </c>
      <c r="BN237" s="71">
        <v>6.4641670766900691E-3</v>
      </c>
      <c r="BO237" s="62">
        <v>28</v>
      </c>
      <c r="BP237" s="71">
        <v>6.3233965672990066E-3</v>
      </c>
      <c r="BQ237" s="54"/>
      <c r="BR237" s="54"/>
      <c r="BS237" s="61" t="s">
        <v>17</v>
      </c>
      <c r="BT237" s="60">
        <v>1582223.12</v>
      </c>
      <c r="BU237" s="71">
        <v>4.5556934135049538E-3</v>
      </c>
      <c r="BV237" s="62">
        <v>19</v>
      </c>
      <c r="BW237" s="71">
        <v>4.4320037322136694E-3</v>
      </c>
      <c r="BX237" s="54"/>
      <c r="BY237" s="54"/>
      <c r="BZ237" s="61" t="s">
        <v>17</v>
      </c>
      <c r="CA237" s="60">
        <v>2205076.56</v>
      </c>
      <c r="CB237" s="71">
        <v>6.4958640921870536E-3</v>
      </c>
      <c r="CC237" s="62">
        <v>27</v>
      </c>
      <c r="CD237" s="71">
        <v>6.41025641025641E-3</v>
      </c>
      <c r="CE237" s="54"/>
      <c r="CF237" s="54"/>
    </row>
    <row r="238" spans="1:84" ht="18" x14ac:dyDescent="0.25">
      <c r="A238" s="61" t="s">
        <v>18</v>
      </c>
      <c r="B238" s="60">
        <v>318988.71999999997</v>
      </c>
      <c r="C238" s="71">
        <v>7.2829723223881741E-4</v>
      </c>
      <c r="D238" s="62">
        <v>4</v>
      </c>
      <c r="E238" s="71">
        <v>7.4990626171728538E-4</v>
      </c>
      <c r="F238" s="54"/>
      <c r="G238" s="54"/>
      <c r="H238" s="61" t="s">
        <v>18</v>
      </c>
      <c r="I238" s="60">
        <v>521537.96</v>
      </c>
      <c r="J238" s="71">
        <v>1.2132113768550637E-3</v>
      </c>
      <c r="K238" s="62">
        <v>6</v>
      </c>
      <c r="L238" s="71">
        <v>1.1485451761102604E-3</v>
      </c>
      <c r="M238" s="54"/>
      <c r="N238" s="54"/>
      <c r="O238" s="61" t="s">
        <v>18</v>
      </c>
      <c r="P238" s="60">
        <v>485386.39</v>
      </c>
      <c r="Q238" s="71">
        <v>1.1589057040900864E-3</v>
      </c>
      <c r="R238" s="62">
        <v>5</v>
      </c>
      <c r="S238" s="71">
        <v>9.6880449525285801E-4</v>
      </c>
      <c r="T238" s="54"/>
      <c r="U238" s="54"/>
      <c r="V238" s="61" t="s">
        <v>18</v>
      </c>
      <c r="W238" s="60">
        <v>753173.32</v>
      </c>
      <c r="X238" s="71">
        <v>1.835755319342108E-3</v>
      </c>
      <c r="Y238" s="62">
        <v>8</v>
      </c>
      <c r="Z238" s="71">
        <v>1.5891934843067143E-3</v>
      </c>
      <c r="AA238" s="54"/>
      <c r="AB238" s="54"/>
      <c r="AC238" s="61" t="s">
        <v>18</v>
      </c>
      <c r="AD238" s="60">
        <v>797086.23</v>
      </c>
      <c r="AE238" s="71">
        <v>1.9840921390459581E-3</v>
      </c>
      <c r="AF238" s="62">
        <v>9</v>
      </c>
      <c r="AG238" s="71">
        <v>1.819652244237768E-3</v>
      </c>
      <c r="AH238" s="54"/>
      <c r="AI238" s="54"/>
      <c r="AJ238" s="61" t="s">
        <v>18</v>
      </c>
      <c r="AK238" s="60">
        <v>998192.23</v>
      </c>
      <c r="AL238" s="71">
        <v>2.5357674166554857E-3</v>
      </c>
      <c r="AM238" s="62">
        <v>14</v>
      </c>
      <c r="AN238" s="71">
        <v>2.90035218562254E-3</v>
      </c>
      <c r="AO238" s="54"/>
      <c r="AP238" s="54"/>
      <c r="AQ238" s="61" t="s">
        <v>18</v>
      </c>
      <c r="AR238" s="60">
        <v>1464619.97</v>
      </c>
      <c r="AS238" s="71">
        <v>3.7899334075393956E-3</v>
      </c>
      <c r="AT238" s="62">
        <v>14</v>
      </c>
      <c r="AU238" s="71">
        <v>2.9542097488921715E-3</v>
      </c>
      <c r="AV238" s="54"/>
      <c r="AW238" s="54"/>
      <c r="AX238" s="61" t="s">
        <v>18</v>
      </c>
      <c r="AY238" s="60">
        <v>773001.43</v>
      </c>
      <c r="AZ238" s="71">
        <v>2.0627990019320337E-3</v>
      </c>
      <c r="BA238" s="62">
        <v>9</v>
      </c>
      <c r="BB238" s="71">
        <v>1.9417475728155339E-3</v>
      </c>
      <c r="BC238" s="54"/>
      <c r="BD238" s="54"/>
      <c r="BE238" s="61" t="s">
        <v>18</v>
      </c>
      <c r="BF238" s="60">
        <v>551724.02</v>
      </c>
      <c r="BG238" s="71">
        <v>1.5109271063527211E-3</v>
      </c>
      <c r="BH238" s="62">
        <v>5</v>
      </c>
      <c r="BI238" s="71">
        <v>1.1064394777605664E-3</v>
      </c>
      <c r="BJ238" s="54"/>
      <c r="BK238" s="54"/>
      <c r="BL238" s="61" t="s">
        <v>18</v>
      </c>
      <c r="BM238" s="60">
        <v>510657.53</v>
      </c>
      <c r="BN238" s="71">
        <v>1.4341700180113149E-3</v>
      </c>
      <c r="BO238" s="62">
        <v>9</v>
      </c>
      <c r="BP238" s="71">
        <v>2.0325203252032522E-3</v>
      </c>
      <c r="BQ238" s="54"/>
      <c r="BR238" s="54"/>
      <c r="BS238" s="61" t="s">
        <v>18</v>
      </c>
      <c r="BT238" s="60">
        <v>440474.39</v>
      </c>
      <c r="BU238" s="71">
        <v>1.2682574612742435E-3</v>
      </c>
      <c r="BV238" s="62">
        <v>5</v>
      </c>
      <c r="BW238" s="71">
        <v>1.166316771635176E-3</v>
      </c>
      <c r="BX238" s="54"/>
      <c r="BY238" s="54"/>
      <c r="BZ238" s="61" t="s">
        <v>18</v>
      </c>
      <c r="CA238" s="60">
        <v>766039.76</v>
      </c>
      <c r="CB238" s="71">
        <v>2.2566518824959016E-3</v>
      </c>
      <c r="CC238" s="62">
        <v>7</v>
      </c>
      <c r="CD238" s="71">
        <v>1.6619183285849952E-3</v>
      </c>
      <c r="CE238" s="54"/>
      <c r="CF238" s="54"/>
    </row>
    <row r="239" spans="1:84" ht="18" x14ac:dyDescent="0.25">
      <c r="A239" s="61" t="s">
        <v>19</v>
      </c>
      <c r="B239" s="60">
        <v>195758.17</v>
      </c>
      <c r="C239" s="71">
        <v>4.4694412203395755E-4</v>
      </c>
      <c r="D239" s="62">
        <v>3</v>
      </c>
      <c r="E239" s="71">
        <v>5.6242969628796406E-4</v>
      </c>
      <c r="F239" s="54"/>
      <c r="G239" s="54"/>
      <c r="H239" s="61" t="s">
        <v>19</v>
      </c>
      <c r="I239" s="60">
        <v>176983.64</v>
      </c>
      <c r="J239" s="71">
        <v>4.1170266027274588E-4</v>
      </c>
      <c r="K239" s="62">
        <v>2</v>
      </c>
      <c r="L239" s="71">
        <v>3.8284839203675346E-4</v>
      </c>
      <c r="M239" s="54"/>
      <c r="N239" s="54"/>
      <c r="O239" s="61" t="s">
        <v>19</v>
      </c>
      <c r="P239" s="60">
        <v>641003.56999999995</v>
      </c>
      <c r="Q239" s="71">
        <v>1.5304563723245496E-3</v>
      </c>
      <c r="R239" s="62">
        <v>6</v>
      </c>
      <c r="S239" s="71">
        <v>1.1625653943034295E-3</v>
      </c>
      <c r="T239" s="54"/>
      <c r="U239" s="54"/>
      <c r="V239" s="61" t="s">
        <v>19</v>
      </c>
      <c r="W239" s="60">
        <v>313603.03000000003</v>
      </c>
      <c r="X239" s="71">
        <v>7.6436381268033058E-4</v>
      </c>
      <c r="Y239" s="62">
        <v>2</v>
      </c>
      <c r="Z239" s="71">
        <v>3.9729837107667858E-4</v>
      </c>
      <c r="AA239" s="54"/>
      <c r="AB239" s="54"/>
      <c r="AC239" s="61" t="s">
        <v>19</v>
      </c>
      <c r="AD239" s="60">
        <v>541880.31999999995</v>
      </c>
      <c r="AE239" s="71">
        <v>1.3488383599547424E-3</v>
      </c>
      <c r="AF239" s="62">
        <v>7</v>
      </c>
      <c r="AG239" s="71">
        <v>1.4152850788515972E-3</v>
      </c>
      <c r="AH239" s="54"/>
      <c r="AI239" s="54"/>
      <c r="AJ239" s="61" t="s">
        <v>19</v>
      </c>
      <c r="AK239" s="60">
        <v>547545.59</v>
      </c>
      <c r="AL239" s="71">
        <v>1.3909628070891756E-3</v>
      </c>
      <c r="AM239" s="62">
        <v>6</v>
      </c>
      <c r="AN239" s="71">
        <v>1.243008079552517E-3</v>
      </c>
      <c r="AO239" s="54"/>
      <c r="AP239" s="54"/>
      <c r="AQ239" s="61" t="s">
        <v>19</v>
      </c>
      <c r="AR239" s="60">
        <v>367280.1</v>
      </c>
      <c r="AS239" s="71">
        <v>9.5039474363742965E-4</v>
      </c>
      <c r="AT239" s="62">
        <v>5</v>
      </c>
      <c r="AU239" s="71">
        <v>1.0550749103186326E-3</v>
      </c>
      <c r="AV239" s="54"/>
      <c r="AW239" s="54"/>
      <c r="AX239" s="61" t="s">
        <v>19</v>
      </c>
      <c r="AY239" s="60">
        <v>908587.9</v>
      </c>
      <c r="AZ239" s="71">
        <v>2.4246193351641311E-3</v>
      </c>
      <c r="BA239" s="62">
        <v>10</v>
      </c>
      <c r="BB239" s="71">
        <v>2.1574973031283709E-3</v>
      </c>
      <c r="BC239" s="54"/>
      <c r="BD239" s="54"/>
      <c r="BE239" s="61" t="s">
        <v>19</v>
      </c>
      <c r="BF239" s="60">
        <v>395314.92</v>
      </c>
      <c r="BG239" s="71">
        <v>1.0825920324688009E-3</v>
      </c>
      <c r="BH239" s="62">
        <v>4</v>
      </c>
      <c r="BI239" s="71">
        <v>8.8515158220845325E-4</v>
      </c>
      <c r="BJ239" s="54"/>
      <c r="BK239" s="54"/>
      <c r="BL239" s="61" t="s">
        <v>19</v>
      </c>
      <c r="BM239" s="60">
        <v>330703.28000000003</v>
      </c>
      <c r="BN239" s="71">
        <v>9.2877261407268584E-4</v>
      </c>
      <c r="BO239" s="62">
        <v>4</v>
      </c>
      <c r="BP239" s="71">
        <v>9.0334236675700087E-4</v>
      </c>
      <c r="BQ239" s="54"/>
      <c r="BR239" s="54"/>
      <c r="BS239" s="61" t="s">
        <v>19</v>
      </c>
      <c r="BT239" s="60">
        <v>308209.37</v>
      </c>
      <c r="BU239" s="71">
        <v>8.8742692426938593E-4</v>
      </c>
      <c r="BV239" s="62">
        <v>5</v>
      </c>
      <c r="BW239" s="71">
        <v>1.166316771635176E-3</v>
      </c>
      <c r="BX239" s="54"/>
      <c r="BY239" s="54"/>
      <c r="BZ239" s="61" t="s">
        <v>19</v>
      </c>
      <c r="CA239" s="60">
        <v>416253.27</v>
      </c>
      <c r="CB239" s="71">
        <v>1.2262271156011208E-3</v>
      </c>
      <c r="CC239" s="62">
        <v>6</v>
      </c>
      <c r="CD239" s="71">
        <v>1.4245014245014246E-3</v>
      </c>
      <c r="CE239" s="54"/>
      <c r="CF239" s="54"/>
    </row>
    <row r="240" spans="1:84" ht="18" x14ac:dyDescent="0.25">
      <c r="A240" s="61" t="s">
        <v>20</v>
      </c>
      <c r="B240" s="60">
        <v>61750.15</v>
      </c>
      <c r="C240" s="71">
        <v>1.4098449417061462E-4</v>
      </c>
      <c r="D240" s="62">
        <v>1</v>
      </c>
      <c r="E240" s="71">
        <v>1.8747656542932134E-4</v>
      </c>
      <c r="F240" s="54"/>
      <c r="G240" s="54"/>
      <c r="H240" s="61" t="s">
        <v>20</v>
      </c>
      <c r="I240" s="60">
        <v>196780.97</v>
      </c>
      <c r="J240" s="71">
        <v>4.5775558034658682E-4</v>
      </c>
      <c r="K240" s="62">
        <v>3</v>
      </c>
      <c r="L240" s="71">
        <v>5.7427258805513022E-4</v>
      </c>
      <c r="M240" s="54"/>
      <c r="N240" s="54"/>
      <c r="O240" s="61" t="s">
        <v>20</v>
      </c>
      <c r="P240" s="60">
        <v>197863.06</v>
      </c>
      <c r="Q240" s="71">
        <v>4.7241668408279635E-4</v>
      </c>
      <c r="R240" s="62">
        <v>2</v>
      </c>
      <c r="S240" s="71">
        <v>3.8752179810114316E-4</v>
      </c>
      <c r="T240" s="54"/>
      <c r="U240" s="54"/>
      <c r="V240" s="61" t="s">
        <v>20</v>
      </c>
      <c r="W240" s="60">
        <v>360483.5</v>
      </c>
      <c r="X240" s="71">
        <v>8.7862844459235588E-4</v>
      </c>
      <c r="Y240" s="62">
        <v>4</v>
      </c>
      <c r="Z240" s="71">
        <v>7.9459674215335717E-4</v>
      </c>
      <c r="AA240" s="54"/>
      <c r="AB240" s="54"/>
      <c r="AC240" s="61" t="s">
        <v>20</v>
      </c>
      <c r="AD240" s="60">
        <v>314896.53999999998</v>
      </c>
      <c r="AE240" s="71">
        <v>7.8383457913552368E-4</v>
      </c>
      <c r="AF240" s="62">
        <v>2</v>
      </c>
      <c r="AG240" s="71">
        <v>4.0436716538617062E-4</v>
      </c>
      <c r="AH240" s="54"/>
      <c r="AI240" s="54"/>
      <c r="AJ240" s="61" t="s">
        <v>20</v>
      </c>
      <c r="AK240" s="60">
        <v>757929.52</v>
      </c>
      <c r="AL240" s="71">
        <v>1.9254136860365385E-3</v>
      </c>
      <c r="AM240" s="62">
        <v>5</v>
      </c>
      <c r="AN240" s="71">
        <v>1.0358400662937642E-3</v>
      </c>
      <c r="AO240" s="54"/>
      <c r="AP240" s="54"/>
      <c r="AQ240" s="61" t="s">
        <v>20</v>
      </c>
      <c r="AR240" s="60">
        <v>104418.26</v>
      </c>
      <c r="AS240" s="71">
        <v>2.7019859078606891E-4</v>
      </c>
      <c r="AT240" s="62">
        <v>2</v>
      </c>
      <c r="AU240" s="71">
        <v>4.2202996412745304E-4</v>
      </c>
      <c r="AV240" s="54"/>
      <c r="AW240" s="54"/>
      <c r="AX240" s="61" t="s">
        <v>20</v>
      </c>
      <c r="AY240" s="60">
        <v>170562.4</v>
      </c>
      <c r="AZ240" s="71">
        <v>4.5515562433970174E-4</v>
      </c>
      <c r="BA240" s="62">
        <v>2</v>
      </c>
      <c r="BB240" s="71">
        <v>4.3149946062567422E-4</v>
      </c>
      <c r="BC240" s="54"/>
      <c r="BD240" s="54"/>
      <c r="BE240" s="61" t="s">
        <v>20</v>
      </c>
      <c r="BF240" s="60">
        <v>597268.93999999994</v>
      </c>
      <c r="BG240" s="71">
        <v>1.6356544187228913E-3</v>
      </c>
      <c r="BH240" s="62">
        <v>5</v>
      </c>
      <c r="BI240" s="71">
        <v>1.1064394777605664E-3</v>
      </c>
      <c r="BJ240" s="54"/>
      <c r="BK240" s="54"/>
      <c r="BL240" s="61" t="s">
        <v>20</v>
      </c>
      <c r="BM240" s="60">
        <v>355831.91</v>
      </c>
      <c r="BN240" s="71">
        <v>9.9934579790432292E-4</v>
      </c>
      <c r="BO240" s="62">
        <v>2</v>
      </c>
      <c r="BP240" s="71">
        <v>4.5167118337850043E-4</v>
      </c>
      <c r="BQ240" s="54"/>
      <c r="BR240" s="54"/>
      <c r="BS240" s="61" t="s">
        <v>20</v>
      </c>
      <c r="BT240" s="60">
        <v>236823.36</v>
      </c>
      <c r="BU240" s="71">
        <v>6.8188525858231205E-4</v>
      </c>
      <c r="BV240" s="62">
        <v>3</v>
      </c>
      <c r="BW240" s="71">
        <v>6.9979006298110562E-4</v>
      </c>
      <c r="BX240" s="54"/>
      <c r="BY240" s="54"/>
      <c r="BZ240" s="61" t="s">
        <v>20</v>
      </c>
      <c r="CA240" s="60">
        <v>171544.77</v>
      </c>
      <c r="CB240" s="71">
        <v>5.0534821867839665E-4</v>
      </c>
      <c r="CC240" s="62">
        <v>2</v>
      </c>
      <c r="CD240" s="71">
        <v>4.7483380816714152E-4</v>
      </c>
      <c r="CE240" s="54"/>
      <c r="CF240" s="54"/>
    </row>
    <row r="241" spans="1:84" ht="18" x14ac:dyDescent="0.25">
      <c r="A241" s="61" t="s">
        <v>21</v>
      </c>
      <c r="B241" s="60">
        <v>122758.26</v>
      </c>
      <c r="C241" s="71">
        <v>2.8027480405091798E-4</v>
      </c>
      <c r="D241" s="62">
        <v>1</v>
      </c>
      <c r="E241" s="71">
        <v>1.8747656542932134E-4</v>
      </c>
      <c r="F241" s="54"/>
      <c r="G241" s="54"/>
      <c r="H241" s="61" t="s">
        <v>21</v>
      </c>
      <c r="I241" s="60">
        <v>0</v>
      </c>
      <c r="J241" s="71">
        <v>0</v>
      </c>
      <c r="K241" s="62">
        <v>0</v>
      </c>
      <c r="L241" s="71">
        <v>0</v>
      </c>
      <c r="M241" s="54"/>
      <c r="N241" s="54"/>
      <c r="O241" s="61" t="s">
        <v>21</v>
      </c>
      <c r="P241" s="60">
        <v>87569.7</v>
      </c>
      <c r="Q241" s="71">
        <v>2.0908090322733941E-4</v>
      </c>
      <c r="R241" s="62">
        <v>1</v>
      </c>
      <c r="S241" s="71">
        <v>1.9376089905057158E-4</v>
      </c>
      <c r="T241" s="54"/>
      <c r="U241" s="54"/>
      <c r="V241" s="61" t="s">
        <v>21</v>
      </c>
      <c r="W241" s="60">
        <v>273190.13</v>
      </c>
      <c r="X241" s="71">
        <v>6.6586298401974983E-4</v>
      </c>
      <c r="Y241" s="62">
        <v>3</v>
      </c>
      <c r="Z241" s="71">
        <v>5.9594755661501785E-4</v>
      </c>
      <c r="AA241" s="54"/>
      <c r="AB241" s="54"/>
      <c r="AC241" s="61" t="s">
        <v>21</v>
      </c>
      <c r="AD241" s="60">
        <v>374435.91</v>
      </c>
      <c r="AE241" s="71">
        <v>9.3203886561623315E-4</v>
      </c>
      <c r="AF241" s="62">
        <v>4</v>
      </c>
      <c r="AG241" s="71">
        <v>8.0873433077234124E-4</v>
      </c>
      <c r="AH241" s="54"/>
      <c r="AI241" s="54"/>
      <c r="AJ241" s="61" t="s">
        <v>21</v>
      </c>
      <c r="AK241" s="60">
        <v>127475.67</v>
      </c>
      <c r="AL241" s="71">
        <v>3.238340679152824E-4</v>
      </c>
      <c r="AM241" s="62">
        <v>2</v>
      </c>
      <c r="AN241" s="71">
        <v>4.1433602651750571E-4</v>
      </c>
      <c r="AO241" s="54"/>
      <c r="AP241" s="54"/>
      <c r="AQ241" s="61" t="s">
        <v>21</v>
      </c>
      <c r="AR241" s="60">
        <v>775366.86</v>
      </c>
      <c r="AS241" s="71">
        <v>2.00638310688398E-3</v>
      </c>
      <c r="AT241" s="62">
        <v>5</v>
      </c>
      <c r="AU241" s="71">
        <v>1.0550749103186326E-3</v>
      </c>
      <c r="AV241" s="54"/>
      <c r="AW241" s="54"/>
      <c r="AX241" s="61" t="s">
        <v>21</v>
      </c>
      <c r="AY241" s="60">
        <v>198978.14</v>
      </c>
      <c r="AZ241" s="71">
        <v>5.3098466919820897E-4</v>
      </c>
      <c r="BA241" s="62">
        <v>4</v>
      </c>
      <c r="BB241" s="71">
        <v>8.6299892125134845E-4</v>
      </c>
      <c r="BC241" s="54"/>
      <c r="BD241" s="54"/>
      <c r="BE241" s="61" t="s">
        <v>21</v>
      </c>
      <c r="BF241" s="60">
        <v>243101.9</v>
      </c>
      <c r="BG241" s="71">
        <v>6.6574815850114425E-4</v>
      </c>
      <c r="BH241" s="62">
        <v>4</v>
      </c>
      <c r="BI241" s="71">
        <v>8.8515158220845325E-4</v>
      </c>
      <c r="BJ241" s="54"/>
      <c r="BK241" s="54"/>
      <c r="BL241" s="61" t="s">
        <v>21</v>
      </c>
      <c r="BM241" s="60">
        <v>335958.74</v>
      </c>
      <c r="BN241" s="71">
        <v>9.4353245353467853E-4</v>
      </c>
      <c r="BO241" s="62">
        <v>4</v>
      </c>
      <c r="BP241" s="71">
        <v>9.0334236675700087E-4</v>
      </c>
      <c r="BQ241" s="54"/>
      <c r="BR241" s="54"/>
      <c r="BS241" s="61" t="s">
        <v>21</v>
      </c>
      <c r="BT241" s="60">
        <v>179112.79</v>
      </c>
      <c r="BU241" s="71">
        <v>5.1571927332062751E-4</v>
      </c>
      <c r="BV241" s="62">
        <v>2</v>
      </c>
      <c r="BW241" s="71">
        <v>4.6652670865407047E-4</v>
      </c>
      <c r="BX241" s="54"/>
      <c r="BY241" s="54"/>
      <c r="BZ241" s="61" t="s">
        <v>21</v>
      </c>
      <c r="CA241" s="60">
        <v>193738.04</v>
      </c>
      <c r="CB241" s="71">
        <v>5.7072665872730461E-4</v>
      </c>
      <c r="CC241" s="62">
        <v>3</v>
      </c>
      <c r="CD241" s="71">
        <v>7.1225071225071229E-4</v>
      </c>
      <c r="CE241" s="54"/>
      <c r="CF241" s="54"/>
    </row>
    <row r="242" spans="1:84" ht="18" x14ac:dyDescent="0.25">
      <c r="A242" s="61" t="s">
        <v>309</v>
      </c>
      <c r="B242" s="60">
        <v>397196.03</v>
      </c>
      <c r="C242" s="71">
        <v>9.0685579510537632E-4</v>
      </c>
      <c r="D242" s="62">
        <v>7</v>
      </c>
      <c r="E242" s="71">
        <v>1.3123359580052493E-3</v>
      </c>
      <c r="F242" s="54"/>
      <c r="G242" s="54"/>
      <c r="H242" s="61" t="s">
        <v>309</v>
      </c>
      <c r="I242" s="60">
        <v>472237.99</v>
      </c>
      <c r="J242" s="71">
        <v>1.0985288626951866E-3</v>
      </c>
      <c r="K242" s="62">
        <v>6</v>
      </c>
      <c r="L242" s="71">
        <v>1.1485451761102604E-3</v>
      </c>
      <c r="M242" s="54"/>
      <c r="N242" s="54"/>
      <c r="O242" s="61" t="s">
        <v>309</v>
      </c>
      <c r="P242" s="60">
        <v>595312.64000000001</v>
      </c>
      <c r="Q242" s="71">
        <v>1.4213649752580168E-3</v>
      </c>
      <c r="R242" s="62">
        <v>7</v>
      </c>
      <c r="S242" s="71">
        <v>1.3563262933540012E-3</v>
      </c>
      <c r="T242" s="54"/>
      <c r="U242" s="54"/>
      <c r="V242" s="61" t="s">
        <v>309</v>
      </c>
      <c r="W242" s="60">
        <v>280279.45</v>
      </c>
      <c r="X242" s="71">
        <v>6.831422165083866E-4</v>
      </c>
      <c r="Y242" s="62">
        <v>11</v>
      </c>
      <c r="Z242" s="71">
        <v>2.1851410409217324E-3</v>
      </c>
      <c r="AA242" s="54"/>
      <c r="AB242" s="54"/>
      <c r="AC242" s="61" t="s">
        <v>309</v>
      </c>
      <c r="AD242" s="60">
        <v>394986.61</v>
      </c>
      <c r="AE242" s="71">
        <v>9.831932837798638E-4</v>
      </c>
      <c r="AF242" s="62">
        <v>10</v>
      </c>
      <c r="AG242" s="71">
        <v>2.0218358269308533E-3</v>
      </c>
      <c r="AH242" s="54"/>
      <c r="AI242" s="54"/>
      <c r="AJ242" s="61" t="s">
        <v>309</v>
      </c>
      <c r="AK242" s="60">
        <v>967945.28</v>
      </c>
      <c r="AL242" s="71">
        <v>2.4589292807152695E-3</v>
      </c>
      <c r="AM242" s="62">
        <v>12</v>
      </c>
      <c r="AN242" s="71">
        <v>2.486016159105034E-3</v>
      </c>
      <c r="AO242" s="54"/>
      <c r="AP242" s="54"/>
      <c r="AQ242" s="61" t="s">
        <v>309</v>
      </c>
      <c r="AR242" s="60">
        <v>460899.88</v>
      </c>
      <c r="AS242" s="71">
        <v>1.1926505772981496E-3</v>
      </c>
      <c r="AT242" s="62">
        <v>5</v>
      </c>
      <c r="AU242" s="71">
        <v>1.0550749103186326E-3</v>
      </c>
      <c r="AV242" s="54"/>
      <c r="AW242" s="54"/>
      <c r="AX242" s="61" t="s">
        <v>309</v>
      </c>
      <c r="AY242" s="60">
        <v>781933.59</v>
      </c>
      <c r="AZ242" s="71">
        <v>2.0866349872459252E-3</v>
      </c>
      <c r="BA242" s="62">
        <v>7</v>
      </c>
      <c r="BB242" s="71">
        <v>1.5102481121898597E-3</v>
      </c>
      <c r="BC242" s="54"/>
      <c r="BD242" s="54"/>
      <c r="BE242" s="61" t="s">
        <v>309</v>
      </c>
      <c r="BF242" s="60">
        <v>875053.99</v>
      </c>
      <c r="BG242" s="71">
        <v>2.3963843245633984E-3</v>
      </c>
      <c r="BH242" s="62">
        <v>9</v>
      </c>
      <c r="BI242" s="71">
        <v>1.9915910599690198E-3</v>
      </c>
      <c r="BJ242" s="54"/>
      <c r="BK242" s="54"/>
      <c r="BL242" s="61" t="s">
        <v>309</v>
      </c>
      <c r="BM242" s="60">
        <v>1161911.58</v>
      </c>
      <c r="BN242" s="71">
        <v>3.2632021535375297E-3</v>
      </c>
      <c r="BO242" s="62">
        <v>11</v>
      </c>
      <c r="BP242" s="71">
        <v>2.4841915085817524E-3</v>
      </c>
      <c r="BQ242" s="54"/>
      <c r="BR242" s="54"/>
      <c r="BS242" s="61" t="s">
        <v>309</v>
      </c>
      <c r="BT242" s="60">
        <v>1395308.89</v>
      </c>
      <c r="BU242" s="71">
        <v>4.0175114619598719E-3</v>
      </c>
      <c r="BV242" s="62">
        <v>11</v>
      </c>
      <c r="BW242" s="71">
        <v>2.5658968975973873E-3</v>
      </c>
      <c r="BX242" s="54"/>
      <c r="BY242" s="54"/>
      <c r="BZ242" s="61" t="s">
        <v>309</v>
      </c>
      <c r="CA242" s="60">
        <v>1632771.12</v>
      </c>
      <c r="CB242" s="71">
        <v>4.8099279097901411E-3</v>
      </c>
      <c r="CC242" s="62">
        <v>14</v>
      </c>
      <c r="CD242" s="71">
        <v>3.3238366571699905E-3</v>
      </c>
      <c r="CE242" s="54"/>
      <c r="CF242" s="54"/>
    </row>
    <row r="243" spans="1:84" ht="18" x14ac:dyDescent="0.25">
      <c r="A243" s="61"/>
      <c r="B243" s="60"/>
      <c r="C243" s="61"/>
      <c r="D243" s="62"/>
      <c r="E243" s="61"/>
      <c r="F243" s="54"/>
      <c r="G243" s="54"/>
      <c r="H243" s="61"/>
      <c r="I243" s="60"/>
      <c r="J243" s="61"/>
      <c r="K243" s="62"/>
      <c r="L243" s="61"/>
      <c r="M243" s="54"/>
      <c r="N243" s="54"/>
      <c r="O243" s="61"/>
      <c r="P243" s="60"/>
      <c r="Q243" s="61"/>
      <c r="R243" s="62"/>
      <c r="S243" s="61"/>
      <c r="T243" s="54"/>
      <c r="U243" s="54"/>
      <c r="V243" s="61"/>
      <c r="W243" s="60"/>
      <c r="X243" s="61"/>
      <c r="Y243" s="62"/>
      <c r="Z243" s="61"/>
      <c r="AA243" s="54"/>
      <c r="AB243" s="54"/>
      <c r="AC243" s="61"/>
      <c r="AD243" s="60"/>
      <c r="AE243" s="61"/>
      <c r="AF243" s="62"/>
      <c r="AG243" s="61"/>
      <c r="AH243" s="54"/>
      <c r="AI243" s="54"/>
      <c r="AJ243" s="61"/>
      <c r="AK243" s="60"/>
      <c r="AL243" s="61"/>
      <c r="AM243" s="62"/>
      <c r="AN243" s="61"/>
      <c r="AO243" s="54"/>
      <c r="AP243" s="54"/>
      <c r="AQ243" s="61"/>
      <c r="AR243" s="60"/>
      <c r="AS243" s="61"/>
      <c r="AT243" s="62"/>
      <c r="AU243" s="61"/>
      <c r="AV243" s="54"/>
      <c r="AW243" s="54"/>
      <c r="AX243" s="61"/>
      <c r="AY243" s="60"/>
      <c r="AZ243" s="61"/>
      <c r="BA243" s="62"/>
      <c r="BB243" s="61"/>
      <c r="BC243" s="54"/>
      <c r="BD243" s="54"/>
      <c r="BE243" s="61"/>
      <c r="BF243" s="60"/>
      <c r="BG243" s="61"/>
      <c r="BH243" s="62"/>
      <c r="BI243" s="61"/>
      <c r="BJ243" s="54"/>
      <c r="BK243" s="54"/>
      <c r="BL243" s="61"/>
      <c r="BM243" s="60"/>
      <c r="BN243" s="61"/>
      <c r="BO243" s="62"/>
      <c r="BP243" s="61"/>
      <c r="BQ243" s="54"/>
      <c r="BR243" s="54"/>
      <c r="BS243" s="61"/>
      <c r="BT243" s="60"/>
      <c r="BU243" s="61"/>
      <c r="BV243" s="62"/>
      <c r="BW243" s="61"/>
      <c r="BX243" s="54"/>
      <c r="BY243" s="54"/>
      <c r="BZ243" s="61"/>
      <c r="CA243" s="60"/>
      <c r="CB243" s="61"/>
      <c r="CC243" s="62"/>
      <c r="CD243" s="61"/>
      <c r="CE243" s="54"/>
      <c r="CF243" s="54"/>
    </row>
    <row r="244" spans="1:84" ht="18.75" thickBot="1" x14ac:dyDescent="0.3">
      <c r="A244" s="75"/>
      <c r="B244" s="76">
        <f>SUM(B236:B243)</f>
        <v>437992492.46000117</v>
      </c>
      <c r="C244" s="75"/>
      <c r="D244" s="78">
        <f>SUM(D236:D243)</f>
        <v>5334</v>
      </c>
      <c r="E244" s="104"/>
      <c r="F244" s="54"/>
      <c r="G244" s="54"/>
      <c r="H244" s="75"/>
      <c r="I244" s="76">
        <f>SUM(I236:I243)</f>
        <v>429882187.01999986</v>
      </c>
      <c r="J244" s="75"/>
      <c r="K244" s="78">
        <f>SUM(K236:K243)</f>
        <v>5224</v>
      </c>
      <c r="L244" s="104"/>
      <c r="M244" s="54"/>
      <c r="N244" s="54"/>
      <c r="O244" s="75"/>
      <c r="P244" s="76">
        <f>SUM(P236:P243)</f>
        <v>418831651.52000064</v>
      </c>
      <c r="Q244" s="75"/>
      <c r="R244" s="78">
        <f>SUM(R236:R243)</f>
        <v>5161</v>
      </c>
      <c r="S244" s="104"/>
      <c r="T244" s="54"/>
      <c r="U244" s="54"/>
      <c r="V244" s="75"/>
      <c r="W244" s="76">
        <f>SUM(W236:W243)</f>
        <v>410279797.13000089</v>
      </c>
      <c r="X244" s="75"/>
      <c r="Y244" s="78">
        <f>SUM(Y236:Y243)</f>
        <v>5034</v>
      </c>
      <c r="Z244" s="104"/>
      <c r="AA244" s="54"/>
      <c r="AB244" s="54"/>
      <c r="AC244" s="75"/>
      <c r="AD244" s="76">
        <f>SUM(AD236:AD243)</f>
        <v>401738515.22000146</v>
      </c>
      <c r="AE244" s="75"/>
      <c r="AF244" s="78">
        <f>SUM(AF236:AF243)</f>
        <v>4946</v>
      </c>
      <c r="AG244" s="104"/>
      <c r="AH244" s="54"/>
      <c r="AI244" s="54"/>
      <c r="AJ244" s="75"/>
      <c r="AK244" s="76">
        <f>SUM(AK236:AK243)</f>
        <v>393645025.73999923</v>
      </c>
      <c r="AL244" s="75"/>
      <c r="AM244" s="78">
        <f>SUM(AM236:AM243)</f>
        <v>4827</v>
      </c>
      <c r="AN244" s="104"/>
      <c r="AO244" s="54"/>
      <c r="AP244" s="54"/>
      <c r="AQ244" s="75"/>
      <c r="AR244" s="76">
        <f>SUM(AR236:AR243)</f>
        <v>386450053.99999911</v>
      </c>
      <c r="AS244" s="75"/>
      <c r="AT244" s="78">
        <f>SUM(AT236:AT243)</f>
        <v>4739</v>
      </c>
      <c r="AU244" s="104"/>
      <c r="AV244" s="54"/>
      <c r="AW244" s="54"/>
      <c r="AX244" s="75"/>
      <c r="AY244" s="76">
        <f>SUM(AY236:AY243)</f>
        <v>374734246.65999979</v>
      </c>
      <c r="AZ244" s="75"/>
      <c r="BA244" s="78">
        <f>SUM(BA236:BA243)</f>
        <v>4635</v>
      </c>
      <c r="BB244" s="104"/>
      <c r="BC244" s="54"/>
      <c r="BD244" s="54"/>
      <c r="BE244" s="75"/>
      <c r="BF244" s="76">
        <f>SUM(BF236:BF243)</f>
        <v>365155948.08000076</v>
      </c>
      <c r="BG244" s="75"/>
      <c r="BH244" s="78">
        <f>SUM(BH236:BH243)</f>
        <v>4519</v>
      </c>
      <c r="BI244" s="104"/>
      <c r="BJ244" s="54"/>
      <c r="BK244" s="54"/>
      <c r="BL244" s="75"/>
      <c r="BM244" s="76">
        <f>SUM(BM236:BM243)</f>
        <v>356064848.37000066</v>
      </c>
      <c r="BN244" s="75"/>
      <c r="BO244" s="78">
        <f>SUM(BO236:BO243)</f>
        <v>4428</v>
      </c>
      <c r="BP244" s="104"/>
      <c r="BQ244" s="54"/>
      <c r="BR244" s="54"/>
      <c r="BS244" s="75"/>
      <c r="BT244" s="76">
        <f>SUM(BT236:BT243)</f>
        <v>347306760.22000033</v>
      </c>
      <c r="BU244" s="75"/>
      <c r="BV244" s="78">
        <f>SUM(BV236:BV243)</f>
        <v>4287</v>
      </c>
      <c r="BW244" s="104"/>
      <c r="BX244" s="54"/>
      <c r="BY244" s="54"/>
      <c r="BZ244" s="75"/>
      <c r="CA244" s="76">
        <f>SUM(CA236:CA243)</f>
        <v>339458542.96000004</v>
      </c>
      <c r="CB244" s="75"/>
      <c r="CC244" s="78">
        <f>SUM(CC236:CC243)</f>
        <v>4212</v>
      </c>
      <c r="CD244" s="104"/>
      <c r="CE244" s="54"/>
      <c r="CF244" s="54"/>
    </row>
    <row r="245" spans="1:84" ht="18.75" thickTop="1" x14ac:dyDescent="0.25">
      <c r="A245" s="61"/>
      <c r="B245" s="60"/>
      <c r="C245" s="61"/>
      <c r="D245" s="62"/>
      <c r="E245" s="61"/>
      <c r="F245" s="54"/>
      <c r="G245" s="54"/>
      <c r="H245" s="61"/>
      <c r="I245" s="60"/>
      <c r="J245" s="61"/>
      <c r="K245" s="62"/>
      <c r="L245" s="61"/>
      <c r="M245" s="54"/>
      <c r="N245" s="54"/>
      <c r="O245" s="61"/>
      <c r="P245" s="60"/>
      <c r="Q245" s="61"/>
      <c r="R245" s="62"/>
      <c r="S245" s="61"/>
      <c r="T245" s="54"/>
      <c r="U245" s="54"/>
      <c r="V245" s="61"/>
      <c r="W245" s="60"/>
      <c r="X245" s="61"/>
      <c r="Y245" s="62"/>
      <c r="Z245" s="61"/>
      <c r="AA245" s="54"/>
      <c r="AB245" s="54"/>
      <c r="AC245" s="61"/>
      <c r="AD245" s="60"/>
      <c r="AE245" s="61"/>
      <c r="AF245" s="62"/>
      <c r="AG245" s="61"/>
      <c r="AH245" s="54"/>
      <c r="AI245" s="54"/>
      <c r="AJ245" s="61"/>
      <c r="AK245" s="60"/>
      <c r="AL245" s="61"/>
      <c r="AM245" s="62"/>
      <c r="AN245" s="61"/>
      <c r="AO245" s="54"/>
      <c r="AP245" s="54"/>
      <c r="AQ245" s="61"/>
      <c r="AR245" s="60"/>
      <c r="AS245" s="61"/>
      <c r="AT245" s="62"/>
      <c r="AU245" s="61"/>
      <c r="AV245" s="54"/>
      <c r="AW245" s="54"/>
      <c r="AX245" s="61"/>
      <c r="AY245" s="60"/>
      <c r="AZ245" s="61"/>
      <c r="BA245" s="62"/>
      <c r="BB245" s="61"/>
      <c r="BC245" s="54"/>
      <c r="BD245" s="54"/>
      <c r="BE245" s="61"/>
      <c r="BF245" s="60"/>
      <c r="BG245" s="61"/>
      <c r="BH245" s="62"/>
      <c r="BI245" s="61"/>
      <c r="BJ245" s="54"/>
      <c r="BK245" s="54"/>
      <c r="BL245" s="61"/>
      <c r="BM245" s="60"/>
      <c r="BN245" s="61"/>
      <c r="BO245" s="62"/>
      <c r="BP245" s="61"/>
      <c r="BQ245" s="54"/>
      <c r="BR245" s="54"/>
      <c r="BS245" s="61"/>
      <c r="BT245" s="60"/>
      <c r="BU245" s="61"/>
      <c r="BV245" s="62"/>
      <c r="BW245" s="61"/>
      <c r="BX245" s="54"/>
      <c r="BY245" s="54"/>
      <c r="BZ245" s="61"/>
      <c r="CA245" s="60"/>
      <c r="CB245" s="61"/>
      <c r="CC245" s="62"/>
      <c r="CD245" s="61"/>
      <c r="CE245" s="54"/>
      <c r="CF245" s="54"/>
    </row>
    <row r="246" spans="1:84" ht="18" x14ac:dyDescent="0.25">
      <c r="A246" s="75" t="s">
        <v>86</v>
      </c>
      <c r="B246" s="60"/>
      <c r="C246" s="61"/>
      <c r="D246" s="88">
        <v>0.96330098076251625</v>
      </c>
      <c r="E246" s="61"/>
      <c r="F246" s="54"/>
      <c r="G246" s="54"/>
      <c r="H246" s="75" t="s">
        <v>86</v>
      </c>
      <c r="I246" s="60"/>
      <c r="J246" s="61"/>
      <c r="K246" s="88">
        <v>0.75898692868698414</v>
      </c>
      <c r="L246" s="61"/>
      <c r="M246" s="54"/>
      <c r="N246" s="54"/>
      <c r="O246" s="75" t="s">
        <v>86</v>
      </c>
      <c r="P246" s="60"/>
      <c r="Q246" s="61"/>
      <c r="R246" s="88">
        <v>2.8448418871520986</v>
      </c>
      <c r="S246" s="61"/>
      <c r="T246" s="54"/>
      <c r="U246" s="54"/>
      <c r="V246" s="75" t="s">
        <v>86</v>
      </c>
      <c r="W246" s="60"/>
      <c r="X246" s="61"/>
      <c r="Y246" s="88">
        <v>1.2268031941313524</v>
      </c>
      <c r="Z246" s="61"/>
      <c r="AA246" s="54"/>
      <c r="AB246" s="54"/>
      <c r="AC246" s="75" t="s">
        <v>86</v>
      </c>
      <c r="AD246" s="60"/>
      <c r="AE246" s="61"/>
      <c r="AF246" s="88">
        <v>1.3376721724275213</v>
      </c>
      <c r="AG246" s="61"/>
      <c r="AH246" s="54"/>
      <c r="AI246" s="54"/>
      <c r="AJ246" s="75" t="s">
        <v>86</v>
      </c>
      <c r="AK246" s="60"/>
      <c r="AL246" s="61"/>
      <c r="AM246" s="88">
        <v>1.6485861221288536</v>
      </c>
      <c r="AN246" s="61"/>
      <c r="AO246" s="54"/>
      <c r="AP246" s="54"/>
      <c r="AQ246" s="75" t="s">
        <v>86</v>
      </c>
      <c r="AR246" s="60"/>
      <c r="AS246" s="61"/>
      <c r="AT246" s="88">
        <v>0.8902352905327896</v>
      </c>
      <c r="AU246" s="61"/>
      <c r="AV246" s="54"/>
      <c r="AW246" s="54"/>
      <c r="AX246" s="75" t="s">
        <v>86</v>
      </c>
      <c r="AY246" s="60"/>
      <c r="AZ246" s="61"/>
      <c r="BA246" s="88">
        <v>1.1542724188970748</v>
      </c>
      <c r="BB246" s="61"/>
      <c r="BC246" s="54"/>
      <c r="BD246" s="54"/>
      <c r="BE246" s="75" t="s">
        <v>86</v>
      </c>
      <c r="BF246" s="60"/>
      <c r="BG246" s="61"/>
      <c r="BH246" s="88">
        <v>1.240806046081359</v>
      </c>
      <c r="BI246" s="61"/>
      <c r="BJ246" s="54"/>
      <c r="BK246" s="54"/>
      <c r="BL246" s="75" t="s">
        <v>86</v>
      </c>
      <c r="BM246" s="60"/>
      <c r="BN246" s="61"/>
      <c r="BO246" s="88">
        <v>1.341395559075556</v>
      </c>
      <c r="BP246" s="61"/>
      <c r="BQ246" s="54"/>
      <c r="BR246" s="54"/>
      <c r="BS246" s="75" t="s">
        <v>86</v>
      </c>
      <c r="BT246" s="60"/>
      <c r="BU246" s="61"/>
      <c r="BV246" s="88">
        <v>1.4538192829722469</v>
      </c>
      <c r="BW246" s="61"/>
      <c r="BX246" s="54"/>
      <c r="BY246" s="54"/>
      <c r="BZ246" s="75" t="s">
        <v>86</v>
      </c>
      <c r="CA246" s="60"/>
      <c r="CB246" s="61"/>
      <c r="CC246" s="88">
        <v>1.6655667624731396</v>
      </c>
      <c r="CD246" s="61"/>
      <c r="CE246" s="54"/>
      <c r="CF246" s="54"/>
    </row>
    <row r="247" spans="1:84" ht="15" x14ac:dyDescent="0.2">
      <c r="A247" s="89"/>
      <c r="B247" s="90"/>
      <c r="C247" s="89"/>
      <c r="D247" s="91"/>
      <c r="E247" s="89"/>
      <c r="F247" s="54"/>
      <c r="G247" s="54"/>
      <c r="H247" s="89"/>
      <c r="I247" s="90"/>
      <c r="J247" s="89"/>
      <c r="K247" s="91"/>
      <c r="L247" s="89"/>
      <c r="M247" s="54"/>
      <c r="N247" s="54"/>
      <c r="O247" s="89"/>
      <c r="P247" s="90"/>
      <c r="Q247" s="89"/>
      <c r="R247" s="91"/>
      <c r="S247" s="89"/>
      <c r="T247" s="54"/>
      <c r="U247" s="54"/>
      <c r="V247" s="89"/>
      <c r="W247" s="90"/>
      <c r="X247" s="89"/>
      <c r="Y247" s="91"/>
      <c r="Z247" s="89"/>
      <c r="AA247" s="54"/>
      <c r="AB247" s="54"/>
      <c r="AC247" s="89"/>
      <c r="AD247" s="90"/>
      <c r="AE247" s="89"/>
      <c r="AF247" s="91"/>
      <c r="AG247" s="89"/>
      <c r="AH247" s="54"/>
      <c r="AI247" s="54"/>
      <c r="AJ247" s="89"/>
      <c r="AK247" s="90"/>
      <c r="AL247" s="89"/>
      <c r="AM247" s="91"/>
      <c r="AN247" s="89"/>
      <c r="AO247" s="54"/>
      <c r="AP247" s="54"/>
      <c r="AQ247" s="89"/>
      <c r="AR247" s="90"/>
      <c r="AS247" s="89"/>
      <c r="AT247" s="91"/>
      <c r="AU247" s="89"/>
      <c r="AV247" s="54"/>
      <c r="AW247" s="54"/>
      <c r="AX247" s="89"/>
      <c r="AY247" s="90"/>
      <c r="AZ247" s="89"/>
      <c r="BA247" s="91"/>
      <c r="BB247" s="89"/>
      <c r="BC247" s="54"/>
      <c r="BD247" s="54"/>
      <c r="BE247" s="89"/>
      <c r="BF247" s="90"/>
      <c r="BG247" s="89"/>
      <c r="BH247" s="91"/>
      <c r="BI247" s="89"/>
      <c r="BJ247" s="54"/>
      <c r="BK247" s="54"/>
      <c r="BL247" s="89"/>
      <c r="BM247" s="90"/>
      <c r="BN247" s="89"/>
      <c r="BO247" s="91"/>
      <c r="BP247" s="89"/>
      <c r="BQ247" s="54"/>
      <c r="BR247" s="54"/>
      <c r="BS247" s="89"/>
      <c r="BT247" s="90"/>
      <c r="BU247" s="89"/>
      <c r="BV247" s="91"/>
      <c r="BW247" s="89"/>
      <c r="BX247" s="54"/>
      <c r="BY247" s="54"/>
      <c r="BZ247" s="89"/>
      <c r="CA247" s="90"/>
      <c r="CB247" s="89"/>
      <c r="CC247" s="91"/>
      <c r="CD247" s="89"/>
      <c r="CE247" s="54"/>
      <c r="CF247" s="54"/>
    </row>
    <row r="248" spans="1:84" ht="15" x14ac:dyDescent="0.2">
      <c r="A248" s="89"/>
      <c r="B248" s="90"/>
      <c r="C248" s="89"/>
      <c r="D248" s="91"/>
      <c r="E248" s="89"/>
      <c r="F248" s="54"/>
      <c r="G248" s="54"/>
      <c r="H248" s="89"/>
      <c r="I248" s="90"/>
      <c r="J248" s="89"/>
      <c r="K248" s="91"/>
      <c r="L248" s="89"/>
      <c r="M248" s="54"/>
      <c r="N248" s="54"/>
      <c r="O248" s="89"/>
      <c r="P248" s="90"/>
      <c r="Q248" s="89"/>
      <c r="R248" s="91"/>
      <c r="S248" s="89"/>
      <c r="T248" s="54"/>
      <c r="U248" s="54"/>
      <c r="V248" s="89"/>
      <c r="W248" s="90"/>
      <c r="X248" s="89"/>
      <c r="Y248" s="91"/>
      <c r="Z248" s="89"/>
      <c r="AA248" s="54"/>
      <c r="AB248" s="54"/>
      <c r="AC248" s="89"/>
      <c r="AD248" s="90"/>
      <c r="AE248" s="89"/>
      <c r="AF248" s="91"/>
      <c r="AG248" s="89"/>
      <c r="AH248" s="54"/>
      <c r="AI248" s="54"/>
      <c r="AJ248" s="89"/>
      <c r="AK248" s="90"/>
      <c r="AL248" s="89"/>
      <c r="AM248" s="91"/>
      <c r="AN248" s="89"/>
      <c r="AO248" s="54"/>
      <c r="AP248" s="54"/>
      <c r="AQ248" s="89"/>
      <c r="AR248" s="90"/>
      <c r="AS248" s="89"/>
      <c r="AT248" s="91"/>
      <c r="AU248" s="89"/>
      <c r="AV248" s="54"/>
      <c r="AW248" s="54"/>
      <c r="AX248" s="89"/>
      <c r="AY248" s="90"/>
      <c r="AZ248" s="89"/>
      <c r="BA248" s="91"/>
      <c r="BB248" s="89"/>
      <c r="BC248" s="54"/>
      <c r="BD248" s="54"/>
      <c r="BE248" s="89"/>
      <c r="BF248" s="90"/>
      <c r="BG248" s="89"/>
      <c r="BH248" s="91"/>
      <c r="BI248" s="89"/>
      <c r="BJ248" s="54"/>
      <c r="BK248" s="54"/>
      <c r="BL248" s="89"/>
      <c r="BM248" s="90"/>
      <c r="BN248" s="89"/>
      <c r="BO248" s="91"/>
      <c r="BP248" s="89"/>
      <c r="BQ248" s="54"/>
      <c r="BR248" s="54"/>
      <c r="BS248" s="89"/>
      <c r="BT248" s="90"/>
      <c r="BU248" s="89"/>
      <c r="BV248" s="91"/>
      <c r="BW248" s="89"/>
      <c r="BX248" s="54"/>
      <c r="BY248" s="54"/>
      <c r="BZ248" s="89"/>
      <c r="CA248" s="90"/>
      <c r="CB248" s="89"/>
      <c r="CC248" s="91"/>
      <c r="CD248" s="89"/>
      <c r="CE248" s="54"/>
      <c r="CF248" s="54"/>
    </row>
    <row r="249" spans="1:84" ht="15" x14ac:dyDescent="0.2">
      <c r="A249" s="89"/>
      <c r="B249" s="90"/>
      <c r="C249" s="89"/>
      <c r="D249" s="91"/>
      <c r="E249" s="89"/>
      <c r="F249" s="54"/>
      <c r="G249" s="54"/>
      <c r="H249" s="89"/>
      <c r="I249" s="90"/>
      <c r="J249" s="89"/>
      <c r="K249" s="91"/>
      <c r="L249" s="89"/>
      <c r="M249" s="54"/>
      <c r="N249" s="54"/>
      <c r="O249" s="89"/>
      <c r="P249" s="90"/>
      <c r="Q249" s="89"/>
      <c r="R249" s="91"/>
      <c r="S249" s="89"/>
      <c r="T249" s="54"/>
      <c r="U249" s="54"/>
      <c r="V249" s="89"/>
      <c r="W249" s="90"/>
      <c r="X249" s="89"/>
      <c r="Y249" s="91"/>
      <c r="Z249" s="89"/>
      <c r="AA249" s="54"/>
      <c r="AB249" s="54"/>
      <c r="AC249" s="89"/>
      <c r="AD249" s="90"/>
      <c r="AE249" s="89"/>
      <c r="AF249" s="91"/>
      <c r="AG249" s="89"/>
      <c r="AH249" s="54"/>
      <c r="AI249" s="54"/>
      <c r="AJ249" s="89"/>
      <c r="AK249" s="90"/>
      <c r="AL249" s="89"/>
      <c r="AM249" s="91"/>
      <c r="AN249" s="89"/>
      <c r="AO249" s="54"/>
      <c r="AP249" s="54"/>
      <c r="AQ249" s="89"/>
      <c r="AR249" s="90"/>
      <c r="AS249" s="89"/>
      <c r="AT249" s="91"/>
      <c r="AU249" s="89"/>
      <c r="AV249" s="54"/>
      <c r="AW249" s="54"/>
      <c r="AX249" s="89"/>
      <c r="AY249" s="90"/>
      <c r="AZ249" s="89"/>
      <c r="BA249" s="91"/>
      <c r="BB249" s="89"/>
      <c r="BC249" s="54"/>
      <c r="BD249" s="54"/>
      <c r="BE249" s="89"/>
      <c r="BF249" s="90"/>
      <c r="BG249" s="89"/>
      <c r="BH249" s="91"/>
      <c r="BI249" s="89"/>
      <c r="BJ249" s="54"/>
      <c r="BK249" s="54"/>
      <c r="BL249" s="89"/>
      <c r="BM249" s="90"/>
      <c r="BN249" s="89"/>
      <c r="BO249" s="91"/>
      <c r="BP249" s="89"/>
      <c r="BQ249" s="54"/>
      <c r="BR249" s="54"/>
      <c r="BS249" s="89"/>
      <c r="BT249" s="90"/>
      <c r="BU249" s="89"/>
      <c r="BV249" s="91"/>
      <c r="BW249" s="89"/>
      <c r="BX249" s="54"/>
      <c r="BY249" s="54"/>
      <c r="BZ249" s="89"/>
      <c r="CA249" s="90"/>
      <c r="CB249" s="89"/>
      <c r="CC249" s="91"/>
      <c r="CD249" s="89"/>
      <c r="CE249" s="54"/>
      <c r="CF249" s="54"/>
    </row>
    <row r="250" spans="1:84" ht="18.75" x14ac:dyDescent="0.3">
      <c r="A250" s="59" t="s">
        <v>88</v>
      </c>
      <c r="B250" s="90"/>
      <c r="C250" s="89"/>
      <c r="D250" s="91"/>
      <c r="E250" s="89"/>
      <c r="F250" s="54"/>
      <c r="G250" s="54"/>
      <c r="H250" s="59" t="s">
        <v>88</v>
      </c>
      <c r="I250" s="90"/>
      <c r="J250" s="89"/>
      <c r="K250" s="91"/>
      <c r="L250" s="89"/>
      <c r="M250" s="54"/>
      <c r="N250" s="54"/>
      <c r="O250" s="59" t="s">
        <v>88</v>
      </c>
      <c r="P250" s="90"/>
      <c r="Q250" s="89"/>
      <c r="R250" s="91"/>
      <c r="S250" s="89"/>
      <c r="T250" s="54"/>
      <c r="U250" s="54"/>
      <c r="V250" s="59" t="s">
        <v>88</v>
      </c>
      <c r="W250" s="90"/>
      <c r="X250" s="89"/>
      <c r="Y250" s="91"/>
      <c r="Z250" s="89"/>
      <c r="AA250" s="54"/>
      <c r="AB250" s="54"/>
      <c r="AC250" s="59" t="s">
        <v>88</v>
      </c>
      <c r="AD250" s="90"/>
      <c r="AE250" s="89"/>
      <c r="AF250" s="91"/>
      <c r="AG250" s="89"/>
      <c r="AH250" s="54"/>
      <c r="AI250" s="54"/>
      <c r="AJ250" s="59" t="s">
        <v>88</v>
      </c>
      <c r="AK250" s="90"/>
      <c r="AL250" s="89"/>
      <c r="AM250" s="91"/>
      <c r="AN250" s="89"/>
      <c r="AO250" s="54"/>
      <c r="AP250" s="54"/>
      <c r="AQ250" s="59" t="s">
        <v>88</v>
      </c>
      <c r="AR250" s="90"/>
      <c r="AS250" s="89"/>
      <c r="AT250" s="91"/>
      <c r="AU250" s="89"/>
      <c r="AV250" s="54"/>
      <c r="AW250" s="54"/>
      <c r="AX250" s="59" t="s">
        <v>88</v>
      </c>
      <c r="AY250" s="90"/>
      <c r="AZ250" s="89"/>
      <c r="BA250" s="91"/>
      <c r="BB250" s="89"/>
      <c r="BC250" s="54"/>
      <c r="BD250" s="54"/>
      <c r="BE250" s="59" t="s">
        <v>88</v>
      </c>
      <c r="BF250" s="90"/>
      <c r="BG250" s="89"/>
      <c r="BH250" s="91"/>
      <c r="BI250" s="89"/>
      <c r="BJ250" s="54"/>
      <c r="BK250" s="54"/>
      <c r="BL250" s="59" t="s">
        <v>88</v>
      </c>
      <c r="BM250" s="90"/>
      <c r="BN250" s="89"/>
      <c r="BO250" s="91"/>
      <c r="BP250" s="89"/>
      <c r="BQ250" s="54"/>
      <c r="BR250" s="54"/>
      <c r="BS250" s="59" t="s">
        <v>88</v>
      </c>
      <c r="BT250" s="90"/>
      <c r="BU250" s="89"/>
      <c r="BV250" s="91"/>
      <c r="BW250" s="89"/>
      <c r="BX250" s="54"/>
      <c r="BY250" s="54"/>
      <c r="BZ250" s="59" t="s">
        <v>88</v>
      </c>
      <c r="CA250" s="90"/>
      <c r="CB250" s="89"/>
      <c r="CC250" s="91"/>
      <c r="CD250" s="89"/>
      <c r="CE250" s="54"/>
      <c r="CF250" s="54"/>
    </row>
    <row r="251" spans="1:84" ht="15" x14ac:dyDescent="0.2">
      <c r="A251" s="92"/>
      <c r="B251" s="93"/>
      <c r="C251" s="92"/>
      <c r="D251" s="94"/>
      <c r="E251" s="92"/>
      <c r="F251" s="54"/>
      <c r="G251" s="54"/>
      <c r="H251" s="92"/>
      <c r="I251" s="93"/>
      <c r="J251" s="92"/>
      <c r="K251" s="94"/>
      <c r="L251" s="92"/>
      <c r="M251" s="54"/>
      <c r="N251" s="54"/>
      <c r="O251" s="92"/>
      <c r="P251" s="93"/>
      <c r="Q251" s="92"/>
      <c r="R251" s="94"/>
      <c r="S251" s="92"/>
      <c r="T251" s="54"/>
      <c r="U251" s="54"/>
      <c r="V251" s="92"/>
      <c r="W251" s="93"/>
      <c r="X251" s="92"/>
      <c r="Y251" s="94"/>
      <c r="Z251" s="92"/>
      <c r="AA251" s="54"/>
      <c r="AB251" s="54"/>
      <c r="AC251" s="92"/>
      <c r="AD251" s="93"/>
      <c r="AE251" s="92"/>
      <c r="AF251" s="94"/>
      <c r="AG251" s="92"/>
      <c r="AH251" s="54"/>
      <c r="AI251" s="54"/>
      <c r="AJ251" s="92"/>
      <c r="AK251" s="93"/>
      <c r="AL251" s="92"/>
      <c r="AM251" s="94"/>
      <c r="AN251" s="92"/>
      <c r="AO251" s="54"/>
      <c r="AP251" s="54"/>
      <c r="AQ251" s="92"/>
      <c r="AR251" s="93"/>
      <c r="AS251" s="92"/>
      <c r="AT251" s="94"/>
      <c r="AU251" s="92"/>
      <c r="AV251" s="54"/>
      <c r="AW251" s="54"/>
      <c r="AX251" s="92"/>
      <c r="AY251" s="93"/>
      <c r="AZ251" s="92"/>
      <c r="BA251" s="94"/>
      <c r="BB251" s="92"/>
      <c r="BC251" s="54"/>
      <c r="BD251" s="54"/>
      <c r="BE251" s="92"/>
      <c r="BF251" s="93"/>
      <c r="BG251" s="92"/>
      <c r="BH251" s="94"/>
      <c r="BI251" s="92"/>
      <c r="BJ251" s="54"/>
      <c r="BK251" s="54"/>
      <c r="BL251" s="92"/>
      <c r="BM251" s="93"/>
      <c r="BN251" s="92"/>
      <c r="BO251" s="94"/>
      <c r="BP251" s="92"/>
      <c r="BQ251" s="54"/>
      <c r="BR251" s="54"/>
      <c r="BS251" s="92"/>
      <c r="BT251" s="93"/>
      <c r="BU251" s="92"/>
      <c r="BV251" s="94"/>
      <c r="BW251" s="92"/>
      <c r="BX251" s="54"/>
      <c r="BY251" s="54"/>
      <c r="BZ251" s="92"/>
      <c r="CA251" s="93"/>
      <c r="CB251" s="92"/>
      <c r="CC251" s="94"/>
      <c r="CD251" s="92"/>
      <c r="CE251" s="54"/>
      <c r="CF251" s="54"/>
    </row>
    <row r="252" spans="1:84" ht="72" x14ac:dyDescent="0.25">
      <c r="A252" s="66" t="s">
        <v>310</v>
      </c>
      <c r="B252" s="67" t="s">
        <v>107</v>
      </c>
      <c r="C252" s="68" t="s">
        <v>69</v>
      </c>
      <c r="D252" s="69" t="s">
        <v>70</v>
      </c>
      <c r="E252" s="68" t="s">
        <v>69</v>
      </c>
      <c r="F252" s="54"/>
      <c r="G252" s="54"/>
      <c r="H252" s="66" t="s">
        <v>310</v>
      </c>
      <c r="I252" s="67" t="s">
        <v>107</v>
      </c>
      <c r="J252" s="68" t="s">
        <v>69</v>
      </c>
      <c r="K252" s="69" t="s">
        <v>70</v>
      </c>
      <c r="L252" s="68" t="s">
        <v>69</v>
      </c>
      <c r="M252" s="54"/>
      <c r="N252" s="54"/>
      <c r="O252" s="66" t="s">
        <v>310</v>
      </c>
      <c r="P252" s="67" t="s">
        <v>107</v>
      </c>
      <c r="Q252" s="68" t="s">
        <v>69</v>
      </c>
      <c r="R252" s="69" t="s">
        <v>70</v>
      </c>
      <c r="S252" s="68" t="s">
        <v>69</v>
      </c>
      <c r="T252" s="54"/>
      <c r="U252" s="54"/>
      <c r="V252" s="66" t="s">
        <v>310</v>
      </c>
      <c r="W252" s="67" t="s">
        <v>107</v>
      </c>
      <c r="X252" s="68" t="s">
        <v>69</v>
      </c>
      <c r="Y252" s="69" t="s">
        <v>70</v>
      </c>
      <c r="Z252" s="68" t="s">
        <v>69</v>
      </c>
      <c r="AA252" s="54"/>
      <c r="AB252" s="54"/>
      <c r="AC252" s="66" t="s">
        <v>310</v>
      </c>
      <c r="AD252" s="67" t="s">
        <v>107</v>
      </c>
      <c r="AE252" s="68" t="s">
        <v>69</v>
      </c>
      <c r="AF252" s="69" t="s">
        <v>70</v>
      </c>
      <c r="AG252" s="68" t="s">
        <v>69</v>
      </c>
      <c r="AH252" s="54"/>
      <c r="AI252" s="54"/>
      <c r="AJ252" s="66" t="s">
        <v>310</v>
      </c>
      <c r="AK252" s="67" t="s">
        <v>107</v>
      </c>
      <c r="AL252" s="68" t="s">
        <v>69</v>
      </c>
      <c r="AM252" s="69" t="s">
        <v>70</v>
      </c>
      <c r="AN252" s="68" t="s">
        <v>69</v>
      </c>
      <c r="AO252" s="54"/>
      <c r="AP252" s="54"/>
      <c r="AQ252" s="66" t="s">
        <v>310</v>
      </c>
      <c r="AR252" s="67" t="s">
        <v>107</v>
      </c>
      <c r="AS252" s="68" t="s">
        <v>69</v>
      </c>
      <c r="AT252" s="69" t="s">
        <v>70</v>
      </c>
      <c r="AU252" s="68" t="s">
        <v>69</v>
      </c>
      <c r="AV252" s="54"/>
      <c r="AW252" s="54"/>
      <c r="AX252" s="66" t="s">
        <v>310</v>
      </c>
      <c r="AY252" s="67" t="s">
        <v>107</v>
      </c>
      <c r="AZ252" s="68" t="s">
        <v>69</v>
      </c>
      <c r="BA252" s="69" t="s">
        <v>70</v>
      </c>
      <c r="BB252" s="68" t="s">
        <v>69</v>
      </c>
      <c r="BC252" s="54"/>
      <c r="BD252" s="54"/>
      <c r="BE252" s="66" t="s">
        <v>310</v>
      </c>
      <c r="BF252" s="67" t="s">
        <v>107</v>
      </c>
      <c r="BG252" s="68" t="s">
        <v>69</v>
      </c>
      <c r="BH252" s="69" t="s">
        <v>70</v>
      </c>
      <c r="BI252" s="68" t="s">
        <v>69</v>
      </c>
      <c r="BJ252" s="54"/>
      <c r="BK252" s="54"/>
      <c r="BL252" s="66" t="s">
        <v>310</v>
      </c>
      <c r="BM252" s="67" t="s">
        <v>107</v>
      </c>
      <c r="BN252" s="68" t="s">
        <v>69</v>
      </c>
      <c r="BO252" s="69" t="s">
        <v>70</v>
      </c>
      <c r="BP252" s="68" t="s">
        <v>69</v>
      </c>
      <c r="BQ252" s="54"/>
      <c r="BR252" s="54"/>
      <c r="BS252" s="66" t="s">
        <v>310</v>
      </c>
      <c r="BT252" s="67" t="s">
        <v>107</v>
      </c>
      <c r="BU252" s="68" t="s">
        <v>69</v>
      </c>
      <c r="BV252" s="69" t="s">
        <v>70</v>
      </c>
      <c r="BW252" s="68" t="s">
        <v>69</v>
      </c>
      <c r="BX252" s="54"/>
      <c r="BY252" s="54"/>
      <c r="BZ252" s="66" t="s">
        <v>310</v>
      </c>
      <c r="CA252" s="67" t="s">
        <v>107</v>
      </c>
      <c r="CB252" s="68" t="s">
        <v>69</v>
      </c>
      <c r="CC252" s="69" t="s">
        <v>70</v>
      </c>
      <c r="CD252" s="68" t="s">
        <v>69</v>
      </c>
      <c r="CE252" s="54"/>
      <c r="CF252" s="54"/>
    </row>
    <row r="253" spans="1:84" ht="15" x14ac:dyDescent="0.2">
      <c r="A253" s="92"/>
      <c r="B253" s="93"/>
      <c r="C253" s="92"/>
      <c r="D253" s="94"/>
      <c r="E253" s="92"/>
      <c r="F253" s="54"/>
      <c r="G253" s="54"/>
      <c r="H253" s="92"/>
      <c r="I253" s="93"/>
      <c r="J253" s="92"/>
      <c r="K253" s="94"/>
      <c r="L253" s="92"/>
      <c r="M253" s="54"/>
      <c r="N253" s="54"/>
      <c r="O253" s="92"/>
      <c r="P253" s="93"/>
      <c r="Q253" s="92"/>
      <c r="R253" s="94"/>
      <c r="S253" s="92"/>
      <c r="T253" s="54"/>
      <c r="U253" s="54"/>
      <c r="V253" s="92"/>
      <c r="W253" s="93"/>
      <c r="X253" s="92"/>
      <c r="Y253" s="94"/>
      <c r="Z253" s="92"/>
      <c r="AA253" s="54"/>
      <c r="AB253" s="54"/>
      <c r="AC253" s="92"/>
      <c r="AD253" s="93"/>
      <c r="AE253" s="92"/>
      <c r="AF253" s="94"/>
      <c r="AG253" s="92"/>
      <c r="AH253" s="54"/>
      <c r="AI253" s="54"/>
      <c r="AJ253" s="92"/>
      <c r="AK253" s="93"/>
      <c r="AL253" s="92"/>
      <c r="AM253" s="94"/>
      <c r="AN253" s="92"/>
      <c r="AO253" s="54"/>
      <c r="AP253" s="54"/>
      <c r="AQ253" s="92"/>
      <c r="AR253" s="93"/>
      <c r="AS253" s="92"/>
      <c r="AT253" s="94"/>
      <c r="AU253" s="92"/>
      <c r="AV253" s="54"/>
      <c r="AW253" s="54"/>
      <c r="AX253" s="92"/>
      <c r="AY253" s="93"/>
      <c r="AZ253" s="92"/>
      <c r="BA253" s="94"/>
      <c r="BB253" s="92"/>
      <c r="BC253" s="54"/>
      <c r="BD253" s="54"/>
      <c r="BE253" s="92"/>
      <c r="BF253" s="93"/>
      <c r="BG253" s="92"/>
      <c r="BH253" s="94"/>
      <c r="BI253" s="92"/>
      <c r="BJ253" s="54"/>
      <c r="BK253" s="54"/>
      <c r="BL253" s="92"/>
      <c r="BM253" s="93"/>
      <c r="BN253" s="92"/>
      <c r="BO253" s="94"/>
      <c r="BP253" s="92"/>
      <c r="BQ253" s="54"/>
      <c r="BR253" s="54"/>
      <c r="BS253" s="92"/>
      <c r="BT253" s="93"/>
      <c r="BU253" s="92"/>
      <c r="BV253" s="94"/>
      <c r="BW253" s="92"/>
      <c r="BX253" s="54"/>
      <c r="BY253" s="54"/>
      <c r="BZ253" s="92"/>
      <c r="CA253" s="93"/>
      <c r="CB253" s="92"/>
      <c r="CC253" s="94"/>
      <c r="CD253" s="92"/>
      <c r="CE253" s="54"/>
      <c r="CF253" s="54"/>
    </row>
    <row r="254" spans="1:84" ht="18" x14ac:dyDescent="0.25">
      <c r="A254" s="61" t="s">
        <v>89</v>
      </c>
      <c r="B254" s="60">
        <v>161222121.54999971</v>
      </c>
      <c r="C254" s="71">
        <v>0.36809334480709999</v>
      </c>
      <c r="D254" s="62">
        <v>2232</v>
      </c>
      <c r="E254" s="71">
        <v>0.41844769403824522</v>
      </c>
      <c r="F254" s="54"/>
      <c r="G254" s="54"/>
      <c r="H254" s="61" t="s">
        <v>89</v>
      </c>
      <c r="I254" s="60">
        <v>156250581.76000008</v>
      </c>
      <c r="J254" s="71">
        <v>0.36347303163024669</v>
      </c>
      <c r="K254" s="62">
        <v>2175</v>
      </c>
      <c r="L254" s="71">
        <v>0.41634762633996936</v>
      </c>
      <c r="M254" s="54"/>
      <c r="N254" s="54"/>
      <c r="O254" s="61" t="s">
        <v>89</v>
      </c>
      <c r="P254" s="60">
        <v>151322290.46000022</v>
      </c>
      <c r="Q254" s="71">
        <v>0.36129621510415938</v>
      </c>
      <c r="R254" s="62">
        <v>2139</v>
      </c>
      <c r="S254" s="71">
        <v>0.41445456306917267</v>
      </c>
      <c r="T254" s="54"/>
      <c r="U254" s="54"/>
      <c r="V254" s="61" t="s">
        <v>89</v>
      </c>
      <c r="W254" s="60">
        <v>146992068.2299999</v>
      </c>
      <c r="X254" s="71">
        <v>0.35827274279221838</v>
      </c>
      <c r="Y254" s="62">
        <v>2076</v>
      </c>
      <c r="Z254" s="71">
        <v>0.41239570917759238</v>
      </c>
      <c r="AA254" s="54"/>
      <c r="AB254" s="54"/>
      <c r="AC254" s="61" t="s">
        <v>89</v>
      </c>
      <c r="AD254" s="60">
        <v>142257136.19999984</v>
      </c>
      <c r="AE254" s="71">
        <v>0.35410380337094927</v>
      </c>
      <c r="AF254" s="62">
        <v>2031</v>
      </c>
      <c r="AG254" s="71">
        <v>0.4106348564496563</v>
      </c>
      <c r="AH254" s="54"/>
      <c r="AI254" s="54"/>
      <c r="AJ254" s="61" t="s">
        <v>89</v>
      </c>
      <c r="AK254" s="60">
        <v>137721508.18999979</v>
      </c>
      <c r="AL254" s="71">
        <v>0.34986218340013797</v>
      </c>
      <c r="AM254" s="62">
        <v>1961</v>
      </c>
      <c r="AN254" s="71">
        <v>0.40625647400041431</v>
      </c>
      <c r="AO254" s="54"/>
      <c r="AP254" s="54"/>
      <c r="AQ254" s="61" t="s">
        <v>89</v>
      </c>
      <c r="AR254" s="60">
        <v>134933342.49999991</v>
      </c>
      <c r="AS254" s="71">
        <v>0.34916114282649319</v>
      </c>
      <c r="AT254" s="62">
        <v>1922</v>
      </c>
      <c r="AU254" s="71">
        <v>0.4055707955264824</v>
      </c>
      <c r="AV254" s="54"/>
      <c r="AW254" s="54"/>
      <c r="AX254" s="61" t="s">
        <v>89</v>
      </c>
      <c r="AY254" s="60">
        <v>129353664.84000006</v>
      </c>
      <c r="AZ254" s="71">
        <v>0.34518773235413386</v>
      </c>
      <c r="BA254" s="62">
        <v>1869</v>
      </c>
      <c r="BB254" s="71">
        <v>0.40323624595469254</v>
      </c>
      <c r="BC254" s="54"/>
      <c r="BD254" s="54"/>
      <c r="BE254" s="61" t="s">
        <v>89</v>
      </c>
      <c r="BF254" s="60">
        <v>125176835.48999995</v>
      </c>
      <c r="BG254" s="71">
        <v>0.34280376958990605</v>
      </c>
      <c r="BH254" s="62">
        <v>1812</v>
      </c>
      <c r="BI254" s="71">
        <v>0.40097366674042928</v>
      </c>
      <c r="BJ254" s="54"/>
      <c r="BK254" s="54"/>
      <c r="BL254" s="61" t="s">
        <v>89</v>
      </c>
      <c r="BM254" s="60">
        <v>119720089.18999979</v>
      </c>
      <c r="BN254" s="71">
        <v>0.33623113805829657</v>
      </c>
      <c r="BO254" s="62">
        <v>1758</v>
      </c>
      <c r="BP254" s="71">
        <v>0.39701897018970189</v>
      </c>
      <c r="BQ254" s="54"/>
      <c r="BR254" s="54"/>
      <c r="BS254" s="61" t="s">
        <v>89</v>
      </c>
      <c r="BT254" s="60">
        <v>115915230.88999976</v>
      </c>
      <c r="BU254" s="71">
        <v>0.33375460591833528</v>
      </c>
      <c r="BV254" s="62">
        <v>1696</v>
      </c>
      <c r="BW254" s="71">
        <v>0.39561464893865173</v>
      </c>
      <c r="BX254" s="54"/>
      <c r="BY254" s="54"/>
      <c r="BZ254" s="61" t="s">
        <v>89</v>
      </c>
      <c r="CA254" s="60">
        <v>110706714.06000009</v>
      </c>
      <c r="CB254" s="71">
        <v>0.32612734708239521</v>
      </c>
      <c r="CC254" s="62">
        <v>1647</v>
      </c>
      <c r="CD254" s="71">
        <v>0.39102564102564102</v>
      </c>
      <c r="CE254" s="54"/>
      <c r="CF254" s="54"/>
    </row>
    <row r="255" spans="1:84" ht="18" x14ac:dyDescent="0.25">
      <c r="A255" s="61" t="s">
        <v>90</v>
      </c>
      <c r="B255" s="60">
        <v>171571701.96999976</v>
      </c>
      <c r="C255" s="71">
        <v>0.39172292887113563</v>
      </c>
      <c r="D255" s="62">
        <v>1929</v>
      </c>
      <c r="E255" s="71">
        <v>0.36164229471316084</v>
      </c>
      <c r="F255" s="54"/>
      <c r="G255" s="54"/>
      <c r="H255" s="61" t="s">
        <v>90</v>
      </c>
      <c r="I255" s="60">
        <v>170333651.49999991</v>
      </c>
      <c r="J255" s="71">
        <v>0.39623333239456898</v>
      </c>
      <c r="K255" s="62">
        <v>1903</v>
      </c>
      <c r="L255" s="71">
        <v>0.36428024502297091</v>
      </c>
      <c r="M255" s="54"/>
      <c r="N255" s="54"/>
      <c r="O255" s="61" t="s">
        <v>90</v>
      </c>
      <c r="P255" s="60">
        <v>167200878.11999974</v>
      </c>
      <c r="Q255" s="71">
        <v>0.39920783807337351</v>
      </c>
      <c r="R255" s="62">
        <v>1891</v>
      </c>
      <c r="S255" s="71">
        <v>0.36640186010463088</v>
      </c>
      <c r="T255" s="54"/>
      <c r="U255" s="54"/>
      <c r="V255" s="61" t="s">
        <v>90</v>
      </c>
      <c r="W255" s="60">
        <v>164909058.54999983</v>
      </c>
      <c r="X255" s="71">
        <v>0.40194291725689674</v>
      </c>
      <c r="Y255" s="62">
        <v>1855</v>
      </c>
      <c r="Z255" s="71">
        <v>0.3684942391736194</v>
      </c>
      <c r="AA255" s="54"/>
      <c r="AB255" s="54"/>
      <c r="AC255" s="61" t="s">
        <v>90</v>
      </c>
      <c r="AD255" s="60">
        <v>162154582.1099999</v>
      </c>
      <c r="AE255" s="71">
        <v>0.40363215366891325</v>
      </c>
      <c r="AF255" s="62">
        <v>1824</v>
      </c>
      <c r="AG255" s="71">
        <v>0.36878285483218765</v>
      </c>
      <c r="AH255" s="54"/>
      <c r="AI255" s="54"/>
      <c r="AJ255" s="61" t="s">
        <v>90</v>
      </c>
      <c r="AK255" s="60">
        <v>159839070.48999989</v>
      </c>
      <c r="AL255" s="71">
        <v>0.40604874960511428</v>
      </c>
      <c r="AM255" s="62">
        <v>1790</v>
      </c>
      <c r="AN255" s="71">
        <v>0.3708307437331676</v>
      </c>
      <c r="AO255" s="54"/>
      <c r="AP255" s="54"/>
      <c r="AQ255" s="61" t="s">
        <v>90</v>
      </c>
      <c r="AR255" s="60">
        <v>157416106.27999991</v>
      </c>
      <c r="AS255" s="71">
        <v>0.40733881299962255</v>
      </c>
      <c r="AT255" s="62">
        <v>1767</v>
      </c>
      <c r="AU255" s="71">
        <v>0.37286347330660474</v>
      </c>
      <c r="AV255" s="54"/>
      <c r="AW255" s="54"/>
      <c r="AX255" s="61" t="s">
        <v>90</v>
      </c>
      <c r="AY255" s="60">
        <v>154240637.99000004</v>
      </c>
      <c r="AZ255" s="71">
        <v>0.41160005888104495</v>
      </c>
      <c r="BA255" s="62">
        <v>1744</v>
      </c>
      <c r="BB255" s="71">
        <v>0.37626752966558791</v>
      </c>
      <c r="BC255" s="54"/>
      <c r="BD255" s="54"/>
      <c r="BE255" s="61" t="s">
        <v>90</v>
      </c>
      <c r="BF255" s="60">
        <v>151371945.78999993</v>
      </c>
      <c r="BG255" s="71">
        <v>0.41454054517232392</v>
      </c>
      <c r="BH255" s="62">
        <v>1708</v>
      </c>
      <c r="BI255" s="71">
        <v>0.3779597256030095</v>
      </c>
      <c r="BJ255" s="54"/>
      <c r="BK255" s="54"/>
      <c r="BL255" s="61" t="s">
        <v>90</v>
      </c>
      <c r="BM255" s="60">
        <v>148946249.35999978</v>
      </c>
      <c r="BN255" s="71">
        <v>0.41831214185238647</v>
      </c>
      <c r="BO255" s="62">
        <v>1687</v>
      </c>
      <c r="BP255" s="71">
        <v>0.3809846431797651</v>
      </c>
      <c r="BQ255" s="54"/>
      <c r="BR255" s="54"/>
      <c r="BS255" s="61" t="s">
        <v>90</v>
      </c>
      <c r="BT255" s="60">
        <v>146394090.07999992</v>
      </c>
      <c r="BU255" s="71">
        <v>0.42151235405630266</v>
      </c>
      <c r="BV255" s="62">
        <v>1640</v>
      </c>
      <c r="BW255" s="71">
        <v>0.38255190109633774</v>
      </c>
      <c r="BX255" s="54"/>
      <c r="BY255" s="54"/>
      <c r="BZ255" s="61" t="s">
        <v>90</v>
      </c>
      <c r="CA255" s="60">
        <v>145375262.00000006</v>
      </c>
      <c r="CB255" s="71">
        <v>0.42825630703638029</v>
      </c>
      <c r="CC255" s="62">
        <v>1630</v>
      </c>
      <c r="CD255" s="71">
        <v>0.38698955365622034</v>
      </c>
      <c r="CE255" s="54"/>
      <c r="CF255" s="54"/>
    </row>
    <row r="256" spans="1:84" ht="18" x14ac:dyDescent="0.25">
      <c r="A256" s="61" t="s">
        <v>91</v>
      </c>
      <c r="B256" s="60">
        <v>105198668.93999994</v>
      </c>
      <c r="C256" s="71">
        <v>0.24018372632176435</v>
      </c>
      <c r="D256" s="62">
        <v>1173</v>
      </c>
      <c r="E256" s="71">
        <v>0.21991001124859394</v>
      </c>
      <c r="F256" s="54"/>
      <c r="G256" s="54"/>
      <c r="H256" s="61" t="s">
        <v>91</v>
      </c>
      <c r="I256" s="60">
        <v>103297953.76000002</v>
      </c>
      <c r="J256" s="71">
        <v>0.24029363597518441</v>
      </c>
      <c r="K256" s="62">
        <v>1146</v>
      </c>
      <c r="L256" s="71">
        <v>0.21937212863705974</v>
      </c>
      <c r="M256" s="54"/>
      <c r="N256" s="54"/>
      <c r="O256" s="61" t="s">
        <v>91</v>
      </c>
      <c r="P256" s="60">
        <v>100308482.93999998</v>
      </c>
      <c r="Q256" s="71">
        <v>0.23949594682246714</v>
      </c>
      <c r="R256" s="62">
        <v>1131</v>
      </c>
      <c r="S256" s="71">
        <v>0.21914357682619648</v>
      </c>
      <c r="T256" s="54"/>
      <c r="U256" s="54"/>
      <c r="V256" s="61" t="s">
        <v>91</v>
      </c>
      <c r="W256" s="60">
        <v>98378670.349999905</v>
      </c>
      <c r="X256" s="71">
        <v>0.23978433995088486</v>
      </c>
      <c r="Y256" s="62">
        <v>1103</v>
      </c>
      <c r="Z256" s="71">
        <v>0.21911005164878825</v>
      </c>
      <c r="AA256" s="54"/>
      <c r="AB256" s="54"/>
      <c r="AC256" s="61" t="s">
        <v>91</v>
      </c>
      <c r="AD256" s="60">
        <v>97326796.909999877</v>
      </c>
      <c r="AE256" s="71">
        <v>0.24226404296013762</v>
      </c>
      <c r="AF256" s="62">
        <v>1091</v>
      </c>
      <c r="AG256" s="71">
        <v>0.22058228871815608</v>
      </c>
      <c r="AH256" s="54"/>
      <c r="AI256" s="54"/>
      <c r="AJ256" s="61" t="s">
        <v>91</v>
      </c>
      <c r="AK256" s="60">
        <v>96084447.059999973</v>
      </c>
      <c r="AL256" s="71">
        <v>0.24408906699474775</v>
      </c>
      <c r="AM256" s="62">
        <v>1076</v>
      </c>
      <c r="AN256" s="71">
        <v>0.22291278226641806</v>
      </c>
      <c r="AO256" s="54"/>
      <c r="AP256" s="54"/>
      <c r="AQ256" s="61" t="s">
        <v>91</v>
      </c>
      <c r="AR256" s="60">
        <v>94100605.21999985</v>
      </c>
      <c r="AS256" s="71">
        <v>0.24350004417388416</v>
      </c>
      <c r="AT256" s="62">
        <v>1050</v>
      </c>
      <c r="AU256" s="71">
        <v>0.22156573116691286</v>
      </c>
      <c r="AV256" s="54"/>
      <c r="AW256" s="54"/>
      <c r="AX256" s="61" t="s">
        <v>91</v>
      </c>
      <c r="AY256" s="60">
        <v>91139943.829999924</v>
      </c>
      <c r="AZ256" s="71">
        <v>0.24321220876482119</v>
      </c>
      <c r="BA256" s="62">
        <v>1022</v>
      </c>
      <c r="BB256" s="71">
        <v>0.22049622437971952</v>
      </c>
      <c r="BC256" s="54"/>
      <c r="BD256" s="54"/>
      <c r="BE256" s="61" t="s">
        <v>91</v>
      </c>
      <c r="BF256" s="60">
        <v>88607166.799999967</v>
      </c>
      <c r="BG256" s="71">
        <v>0.24265568523777015</v>
      </c>
      <c r="BH256" s="62">
        <v>999</v>
      </c>
      <c r="BI256" s="71">
        <v>0.22106660765656119</v>
      </c>
      <c r="BJ256" s="54"/>
      <c r="BK256" s="54"/>
      <c r="BL256" s="61" t="s">
        <v>91</v>
      </c>
      <c r="BM256" s="60">
        <v>87398509.820000023</v>
      </c>
      <c r="BN256" s="71">
        <v>0.24545672008931677</v>
      </c>
      <c r="BO256" s="62">
        <v>983</v>
      </c>
      <c r="BP256" s="71">
        <v>0.22199638663053298</v>
      </c>
      <c r="BQ256" s="54"/>
      <c r="BR256" s="54"/>
      <c r="BS256" s="61" t="s">
        <v>91</v>
      </c>
      <c r="BT256" s="60">
        <v>84997439.25</v>
      </c>
      <c r="BU256" s="71">
        <v>0.24473304002536206</v>
      </c>
      <c r="BV256" s="62">
        <v>951</v>
      </c>
      <c r="BW256" s="71">
        <v>0.2218334499650105</v>
      </c>
      <c r="BX256" s="54"/>
      <c r="BY256" s="54"/>
      <c r="BZ256" s="61" t="s">
        <v>91</v>
      </c>
      <c r="CA256" s="60">
        <v>83376566.899999917</v>
      </c>
      <c r="CB256" s="71">
        <v>0.24561634588122463</v>
      </c>
      <c r="CC256" s="62">
        <v>935</v>
      </c>
      <c r="CD256" s="71">
        <v>0.22198480531813866</v>
      </c>
      <c r="CE256" s="54"/>
      <c r="CF256" s="54"/>
    </row>
    <row r="257" spans="1:84" ht="18" x14ac:dyDescent="0.25">
      <c r="A257" s="61"/>
      <c r="B257" s="60"/>
      <c r="C257" s="61"/>
      <c r="D257" s="62"/>
      <c r="E257" s="61"/>
      <c r="F257" s="54"/>
      <c r="G257" s="54"/>
      <c r="H257" s="61"/>
      <c r="I257" s="60"/>
      <c r="J257" s="61"/>
      <c r="K257" s="62"/>
      <c r="L257" s="61"/>
      <c r="M257" s="54"/>
      <c r="N257" s="54"/>
      <c r="O257" s="61"/>
      <c r="P257" s="60"/>
      <c r="Q257" s="61"/>
      <c r="R257" s="62"/>
      <c r="S257" s="61"/>
      <c r="T257" s="54"/>
      <c r="U257" s="54"/>
      <c r="V257" s="61"/>
      <c r="W257" s="60"/>
      <c r="X257" s="61"/>
      <c r="Y257" s="62"/>
      <c r="Z257" s="61"/>
      <c r="AA257" s="54"/>
      <c r="AB257" s="54"/>
      <c r="AC257" s="61"/>
      <c r="AD257" s="60"/>
      <c r="AE257" s="61"/>
      <c r="AF257" s="62"/>
      <c r="AG257" s="61"/>
      <c r="AH257" s="54"/>
      <c r="AI257" s="54"/>
      <c r="AJ257" s="61"/>
      <c r="AK257" s="60"/>
      <c r="AL257" s="61"/>
      <c r="AM257" s="62"/>
      <c r="AN257" s="61"/>
      <c r="AO257" s="54"/>
      <c r="AP257" s="54"/>
      <c r="AQ257" s="61"/>
      <c r="AR257" s="60"/>
      <c r="AS257" s="61"/>
      <c r="AT257" s="62"/>
      <c r="AU257" s="61"/>
      <c r="AV257" s="54"/>
      <c r="AW257" s="54"/>
      <c r="AX257" s="61"/>
      <c r="AY257" s="60"/>
      <c r="AZ257" s="61"/>
      <c r="BA257" s="62"/>
      <c r="BB257" s="61"/>
      <c r="BC257" s="54"/>
      <c r="BD257" s="54"/>
      <c r="BE257" s="61"/>
      <c r="BF257" s="60"/>
      <c r="BG257" s="61"/>
      <c r="BH257" s="62"/>
      <c r="BI257" s="61"/>
      <c r="BJ257" s="54"/>
      <c r="BK257" s="54"/>
      <c r="BL257" s="61"/>
      <c r="BM257" s="60"/>
      <c r="BN257" s="61"/>
      <c r="BO257" s="62"/>
      <c r="BP257" s="61"/>
      <c r="BQ257" s="54"/>
      <c r="BR257" s="54"/>
      <c r="BS257" s="61"/>
      <c r="BT257" s="60"/>
      <c r="BU257" s="61"/>
      <c r="BV257" s="62"/>
      <c r="BW257" s="61"/>
      <c r="BX257" s="54"/>
      <c r="BY257" s="54"/>
      <c r="BZ257" s="61"/>
      <c r="CA257" s="60"/>
      <c r="CB257" s="61"/>
      <c r="CC257" s="62"/>
      <c r="CD257" s="61"/>
      <c r="CE257" s="54"/>
      <c r="CF257" s="54"/>
    </row>
    <row r="258" spans="1:84" ht="18.75" thickBot="1" x14ac:dyDescent="0.3">
      <c r="A258" s="61"/>
      <c r="B258" s="76">
        <f>SUM(B254:B257)</f>
        <v>437992492.45999944</v>
      </c>
      <c r="C258" s="75"/>
      <c r="D258" s="78">
        <f>SUM(D254:D257)</f>
        <v>5334</v>
      </c>
      <c r="E258" s="61"/>
      <c r="F258" s="54"/>
      <c r="G258" s="54"/>
      <c r="H258" s="61"/>
      <c r="I258" s="76">
        <f>SUM(I254:I257)</f>
        <v>429882187.01999998</v>
      </c>
      <c r="J258" s="75"/>
      <c r="K258" s="78">
        <f>SUM(K254:K257)</f>
        <v>5224</v>
      </c>
      <c r="L258" s="61"/>
      <c r="M258" s="54"/>
      <c r="N258" s="54"/>
      <c r="O258" s="61"/>
      <c r="P258" s="76">
        <f>SUM(P254:P257)</f>
        <v>418831651.51999992</v>
      </c>
      <c r="Q258" s="75"/>
      <c r="R258" s="78">
        <f>SUM(R254:R257)</f>
        <v>5161</v>
      </c>
      <c r="S258" s="61"/>
      <c r="T258" s="54"/>
      <c r="U258" s="54"/>
      <c r="V258" s="61"/>
      <c r="W258" s="76">
        <f>SUM(W254:W257)</f>
        <v>410279797.12999964</v>
      </c>
      <c r="X258" s="75"/>
      <c r="Y258" s="78">
        <f>SUM(Y254:Y257)</f>
        <v>5034</v>
      </c>
      <c r="Z258" s="61"/>
      <c r="AA258" s="54"/>
      <c r="AB258" s="54"/>
      <c r="AC258" s="61"/>
      <c r="AD258" s="76">
        <f>SUM(AD254:AD257)</f>
        <v>401738515.21999955</v>
      </c>
      <c r="AE258" s="75"/>
      <c r="AF258" s="78">
        <f>SUM(AF254:AF257)</f>
        <v>4946</v>
      </c>
      <c r="AG258" s="61"/>
      <c r="AH258" s="54"/>
      <c r="AI258" s="54"/>
      <c r="AJ258" s="61"/>
      <c r="AK258" s="76">
        <f>SUM(AK254:AK257)</f>
        <v>393645025.73999965</v>
      </c>
      <c r="AL258" s="75"/>
      <c r="AM258" s="78">
        <f>SUM(AM254:AM257)</f>
        <v>4827</v>
      </c>
      <c r="AN258" s="61"/>
      <c r="AO258" s="54"/>
      <c r="AP258" s="54"/>
      <c r="AQ258" s="61"/>
      <c r="AR258" s="76">
        <f>SUM(AR254:AR257)</f>
        <v>386450053.9999997</v>
      </c>
      <c r="AS258" s="75"/>
      <c r="AT258" s="78">
        <f>SUM(AT254:AT257)</f>
        <v>4739</v>
      </c>
      <c r="AU258" s="61"/>
      <c r="AV258" s="54"/>
      <c r="AW258" s="54"/>
      <c r="AX258" s="61"/>
      <c r="AY258" s="76">
        <f>SUM(AY254:AY257)</f>
        <v>374734246.66000003</v>
      </c>
      <c r="AZ258" s="75"/>
      <c r="BA258" s="78">
        <f>SUM(BA254:BA257)</f>
        <v>4635</v>
      </c>
      <c r="BB258" s="61"/>
      <c r="BC258" s="54"/>
      <c r="BD258" s="54"/>
      <c r="BE258" s="61"/>
      <c r="BF258" s="76">
        <f>SUM(BF254:BF257)</f>
        <v>365155948.0799998</v>
      </c>
      <c r="BG258" s="75"/>
      <c r="BH258" s="78">
        <f>SUM(BH254:BH257)</f>
        <v>4519</v>
      </c>
      <c r="BI258" s="61"/>
      <c r="BJ258" s="54"/>
      <c r="BK258" s="54"/>
      <c r="BL258" s="61"/>
      <c r="BM258" s="76">
        <f>SUM(BM254:BM257)</f>
        <v>356064848.36999965</v>
      </c>
      <c r="BN258" s="75"/>
      <c r="BO258" s="78">
        <f>SUM(BO254:BO257)</f>
        <v>4428</v>
      </c>
      <c r="BP258" s="61"/>
      <c r="BQ258" s="54"/>
      <c r="BR258" s="54"/>
      <c r="BS258" s="61"/>
      <c r="BT258" s="76">
        <f>SUM(BT254:BT257)</f>
        <v>347306760.21999967</v>
      </c>
      <c r="BU258" s="75"/>
      <c r="BV258" s="78">
        <f>SUM(BV254:BV257)</f>
        <v>4287</v>
      </c>
      <c r="BW258" s="61"/>
      <c r="BX258" s="54"/>
      <c r="BY258" s="54"/>
      <c r="BZ258" s="61"/>
      <c r="CA258" s="76">
        <f>SUM(CA254:CA257)</f>
        <v>339458542.96000004</v>
      </c>
      <c r="CB258" s="75"/>
      <c r="CC258" s="78">
        <f>SUM(CC254:CC257)</f>
        <v>4212</v>
      </c>
      <c r="CD258" s="61"/>
      <c r="CE258" s="54"/>
      <c r="CF258" s="54"/>
    </row>
    <row r="259" spans="1:84" ht="15.75" thickTop="1" x14ac:dyDescent="0.2">
      <c r="A259" s="92"/>
      <c r="B259" s="93"/>
      <c r="C259" s="92"/>
      <c r="D259" s="94"/>
      <c r="E259" s="92"/>
      <c r="F259" s="54"/>
      <c r="G259" s="54"/>
      <c r="H259" s="92"/>
      <c r="I259" s="93"/>
      <c r="J259" s="92"/>
      <c r="K259" s="94"/>
      <c r="L259" s="92"/>
      <c r="M259" s="54"/>
      <c r="N259" s="54"/>
      <c r="O259" s="92"/>
      <c r="P259" s="93"/>
      <c r="Q259" s="92"/>
      <c r="R259" s="94"/>
      <c r="S259" s="92"/>
      <c r="T259" s="54"/>
      <c r="U259" s="54"/>
      <c r="V259" s="92"/>
      <c r="W259" s="93"/>
      <c r="X259" s="92"/>
      <c r="Y259" s="94"/>
      <c r="Z259" s="92"/>
      <c r="AA259" s="54"/>
      <c r="AB259" s="54"/>
      <c r="AC259" s="92"/>
      <c r="AD259" s="93"/>
      <c r="AE259" s="92"/>
      <c r="AF259" s="94"/>
      <c r="AG259" s="92"/>
      <c r="AH259" s="54"/>
      <c r="AI259" s="54"/>
      <c r="AJ259" s="92"/>
      <c r="AK259" s="93"/>
      <c r="AL259" s="92"/>
      <c r="AM259" s="94"/>
      <c r="AN259" s="92"/>
      <c r="AO259" s="54"/>
      <c r="AP259" s="54"/>
      <c r="AQ259" s="92"/>
      <c r="AR259" s="93"/>
      <c r="AS259" s="92"/>
      <c r="AT259" s="94"/>
      <c r="AU259" s="92"/>
      <c r="AV259" s="54"/>
      <c r="AW259" s="54"/>
      <c r="AX259" s="92"/>
      <c r="AY259" s="93"/>
      <c r="AZ259" s="92"/>
      <c r="BA259" s="94"/>
      <c r="BB259" s="92"/>
      <c r="BC259" s="54"/>
      <c r="BD259" s="54"/>
      <c r="BE259" s="92"/>
      <c r="BF259" s="93"/>
      <c r="BG259" s="92"/>
      <c r="BH259" s="94"/>
      <c r="BI259" s="92"/>
      <c r="BJ259" s="54"/>
      <c r="BK259" s="54"/>
      <c r="BL259" s="92"/>
      <c r="BM259" s="93"/>
      <c r="BN259" s="92"/>
      <c r="BO259" s="94"/>
      <c r="BP259" s="92"/>
      <c r="BQ259" s="54"/>
      <c r="BR259" s="54"/>
      <c r="BS259" s="92"/>
      <c r="BT259" s="93"/>
      <c r="BU259" s="92"/>
      <c r="BV259" s="94"/>
      <c r="BW259" s="92"/>
      <c r="BX259" s="54"/>
      <c r="BY259" s="54"/>
      <c r="BZ259" s="92"/>
      <c r="CA259" s="93"/>
      <c r="CB259" s="92"/>
      <c r="CC259" s="94"/>
      <c r="CD259" s="92"/>
      <c r="CE259" s="54"/>
      <c r="CF259" s="54"/>
    </row>
    <row r="260" spans="1:84" ht="15" x14ac:dyDescent="0.2">
      <c r="A260" s="92"/>
      <c r="B260" s="93"/>
      <c r="C260" s="92"/>
      <c r="D260" s="94"/>
      <c r="E260" s="92"/>
      <c r="F260" s="54"/>
      <c r="G260" s="54"/>
      <c r="H260" s="92"/>
      <c r="I260" s="93"/>
      <c r="J260" s="92"/>
      <c r="K260" s="94"/>
      <c r="L260" s="92"/>
      <c r="M260" s="54"/>
      <c r="N260" s="54"/>
      <c r="O260" s="92"/>
      <c r="P260" s="93"/>
      <c r="Q260" s="92"/>
      <c r="R260" s="94"/>
      <c r="S260" s="92"/>
      <c r="T260" s="54"/>
      <c r="U260" s="54"/>
      <c r="V260" s="92"/>
      <c r="W260" s="93"/>
      <c r="X260" s="92"/>
      <c r="Y260" s="94"/>
      <c r="Z260" s="92"/>
      <c r="AA260" s="54"/>
      <c r="AB260" s="54"/>
      <c r="AC260" s="92"/>
      <c r="AD260" s="93"/>
      <c r="AE260" s="92"/>
      <c r="AF260" s="94"/>
      <c r="AG260" s="92"/>
      <c r="AH260" s="54"/>
      <c r="AI260" s="54"/>
      <c r="AJ260" s="92"/>
      <c r="AK260" s="93"/>
      <c r="AL260" s="92"/>
      <c r="AM260" s="94"/>
      <c r="AN260" s="92"/>
      <c r="AO260" s="54"/>
      <c r="AP260" s="54"/>
      <c r="AQ260" s="92"/>
      <c r="AR260" s="93"/>
      <c r="AS260" s="92"/>
      <c r="AT260" s="94"/>
      <c r="AU260" s="92"/>
      <c r="AV260" s="54"/>
      <c r="AW260" s="54"/>
      <c r="AX260" s="92"/>
      <c r="AY260" s="93"/>
      <c r="AZ260" s="92"/>
      <c r="BA260" s="94"/>
      <c r="BB260" s="92"/>
      <c r="BC260" s="54"/>
      <c r="BD260" s="54"/>
      <c r="BE260" s="92"/>
      <c r="BF260" s="93"/>
      <c r="BG260" s="92"/>
      <c r="BH260" s="94"/>
      <c r="BI260" s="92"/>
      <c r="BJ260" s="54"/>
      <c r="BK260" s="54"/>
      <c r="BL260" s="92"/>
      <c r="BM260" s="93"/>
      <c r="BN260" s="92"/>
      <c r="BO260" s="94"/>
      <c r="BP260" s="92"/>
      <c r="BQ260" s="54"/>
      <c r="BR260" s="54"/>
      <c r="BS260" s="92"/>
      <c r="BT260" s="93"/>
      <c r="BU260" s="92"/>
      <c r="BV260" s="94"/>
      <c r="BW260" s="92"/>
      <c r="BX260" s="54"/>
      <c r="BY260" s="54"/>
      <c r="BZ260" s="92"/>
      <c r="CA260" s="93"/>
      <c r="CB260" s="92"/>
      <c r="CC260" s="94"/>
      <c r="CD260" s="92"/>
      <c r="CE260" s="54"/>
      <c r="CF260" s="54"/>
    </row>
    <row r="261" spans="1:84" ht="15" x14ac:dyDescent="0.2">
      <c r="A261" s="92"/>
      <c r="B261" s="93"/>
      <c r="C261" s="92"/>
      <c r="D261" s="94"/>
      <c r="E261" s="92"/>
      <c r="F261" s="54"/>
      <c r="G261" s="54"/>
      <c r="H261" s="92"/>
      <c r="I261" s="93"/>
      <c r="J261" s="92"/>
      <c r="K261" s="94"/>
      <c r="L261" s="92"/>
      <c r="M261" s="54"/>
      <c r="N261" s="54"/>
      <c r="O261" s="92"/>
      <c r="P261" s="93"/>
      <c r="Q261" s="92"/>
      <c r="R261" s="94"/>
      <c r="S261" s="92"/>
      <c r="T261" s="54"/>
      <c r="U261" s="54"/>
      <c r="V261" s="92"/>
      <c r="W261" s="93"/>
      <c r="X261" s="92"/>
      <c r="Y261" s="94"/>
      <c r="Z261" s="92"/>
      <c r="AA261" s="54"/>
      <c r="AB261" s="54"/>
      <c r="AC261" s="92"/>
      <c r="AD261" s="93"/>
      <c r="AE261" s="92"/>
      <c r="AF261" s="94"/>
      <c r="AG261" s="92"/>
      <c r="AH261" s="54"/>
      <c r="AI261" s="54"/>
      <c r="AJ261" s="92"/>
      <c r="AK261" s="93"/>
      <c r="AL261" s="92"/>
      <c r="AM261" s="94"/>
      <c r="AN261" s="92"/>
      <c r="AO261" s="54"/>
      <c r="AP261" s="54"/>
      <c r="AQ261" s="92"/>
      <c r="AR261" s="93"/>
      <c r="AS261" s="92"/>
      <c r="AT261" s="94"/>
      <c r="AU261" s="92"/>
      <c r="AV261" s="54"/>
      <c r="AW261" s="54"/>
      <c r="AX261" s="92"/>
      <c r="AY261" s="93"/>
      <c r="AZ261" s="92"/>
      <c r="BA261" s="94"/>
      <c r="BB261" s="92"/>
      <c r="BC261" s="54"/>
      <c r="BD261" s="54"/>
      <c r="BE261" s="92"/>
      <c r="BF261" s="93"/>
      <c r="BG261" s="92"/>
      <c r="BH261" s="94"/>
      <c r="BI261" s="92"/>
      <c r="BJ261" s="54"/>
      <c r="BK261" s="54"/>
      <c r="BL261" s="92"/>
      <c r="BM261" s="93"/>
      <c r="BN261" s="92"/>
      <c r="BO261" s="94"/>
      <c r="BP261" s="92"/>
      <c r="BQ261" s="54"/>
      <c r="BR261" s="54"/>
      <c r="BS261" s="92"/>
      <c r="BT261" s="93"/>
      <c r="BU261" s="92"/>
      <c r="BV261" s="94"/>
      <c r="BW261" s="92"/>
      <c r="BX261" s="54"/>
      <c r="BY261" s="54"/>
      <c r="BZ261" s="92"/>
      <c r="CA261" s="93"/>
      <c r="CB261" s="92"/>
      <c r="CC261" s="94"/>
      <c r="CD261" s="92"/>
      <c r="CE261" s="54"/>
      <c r="CF261" s="54"/>
    </row>
    <row r="262" spans="1:84" ht="18.75" x14ac:dyDescent="0.3">
      <c r="A262" s="59" t="s">
        <v>101</v>
      </c>
      <c r="B262" s="93"/>
      <c r="C262" s="92"/>
      <c r="D262" s="94"/>
      <c r="E262" s="92"/>
      <c r="F262" s="54"/>
      <c r="G262" s="54"/>
      <c r="H262" s="59" t="s">
        <v>101</v>
      </c>
      <c r="I262" s="93"/>
      <c r="J262" s="92"/>
      <c r="K262" s="94"/>
      <c r="L262" s="92"/>
      <c r="M262" s="54"/>
      <c r="N262" s="54"/>
      <c r="O262" s="59" t="s">
        <v>101</v>
      </c>
      <c r="P262" s="93"/>
      <c r="Q262" s="92"/>
      <c r="R262" s="94"/>
      <c r="S262" s="92"/>
      <c r="T262" s="54"/>
      <c r="U262" s="54"/>
      <c r="V262" s="59" t="s">
        <v>101</v>
      </c>
      <c r="W262" s="93"/>
      <c r="X262" s="92"/>
      <c r="Y262" s="94"/>
      <c r="Z262" s="92"/>
      <c r="AA262" s="54"/>
      <c r="AB262" s="54"/>
      <c r="AC262" s="59" t="s">
        <v>101</v>
      </c>
      <c r="AD262" s="93"/>
      <c r="AE262" s="92"/>
      <c r="AF262" s="94"/>
      <c r="AG262" s="92"/>
      <c r="AH262" s="54"/>
      <c r="AI262" s="54"/>
      <c r="AJ262" s="59" t="s">
        <v>101</v>
      </c>
      <c r="AK262" s="93"/>
      <c r="AL262" s="92"/>
      <c r="AM262" s="94"/>
      <c r="AN262" s="92"/>
      <c r="AO262" s="54"/>
      <c r="AP262" s="54"/>
      <c r="AQ262" s="59" t="s">
        <v>101</v>
      </c>
      <c r="AR262" s="93"/>
      <c r="AS262" s="92"/>
      <c r="AT262" s="94"/>
      <c r="AU262" s="92"/>
      <c r="AV262" s="54"/>
      <c r="AW262" s="54"/>
      <c r="AX262" s="59" t="s">
        <v>101</v>
      </c>
      <c r="AY262" s="93"/>
      <c r="AZ262" s="92"/>
      <c r="BA262" s="94"/>
      <c r="BB262" s="92"/>
      <c r="BC262" s="54"/>
      <c r="BD262" s="54"/>
      <c r="BE262" s="59" t="s">
        <v>101</v>
      </c>
      <c r="BF262" s="93"/>
      <c r="BG262" s="92"/>
      <c r="BH262" s="94"/>
      <c r="BI262" s="92"/>
      <c r="BJ262" s="54"/>
      <c r="BK262" s="54"/>
      <c r="BL262" s="59" t="s">
        <v>101</v>
      </c>
      <c r="BM262" s="93"/>
      <c r="BN262" s="92"/>
      <c r="BO262" s="94"/>
      <c r="BP262" s="92"/>
      <c r="BQ262" s="54"/>
      <c r="BR262" s="54"/>
      <c r="BS262" s="59" t="s">
        <v>101</v>
      </c>
      <c r="BT262" s="93"/>
      <c r="BU262" s="92"/>
      <c r="BV262" s="94"/>
      <c r="BW262" s="92"/>
      <c r="BX262" s="54"/>
      <c r="BY262" s="54"/>
      <c r="BZ262" s="59" t="s">
        <v>101</v>
      </c>
      <c r="CA262" s="93"/>
      <c r="CB262" s="92"/>
      <c r="CC262" s="94"/>
      <c r="CD262" s="92"/>
      <c r="CE262" s="54"/>
      <c r="CF262" s="54"/>
    </row>
    <row r="263" spans="1:84" ht="15" x14ac:dyDescent="0.2">
      <c r="A263" s="92"/>
      <c r="B263" s="93"/>
      <c r="C263" s="92"/>
      <c r="D263" s="94"/>
      <c r="E263" s="92"/>
      <c r="F263" s="54"/>
      <c r="G263" s="54"/>
      <c r="H263" s="92"/>
      <c r="I263" s="93"/>
      <c r="J263" s="92"/>
      <c r="K263" s="94"/>
      <c r="L263" s="92"/>
      <c r="M263" s="54"/>
      <c r="N263" s="54"/>
      <c r="O263" s="92"/>
      <c r="P263" s="93"/>
      <c r="Q263" s="92"/>
      <c r="R263" s="94"/>
      <c r="S263" s="92"/>
      <c r="T263" s="54"/>
      <c r="U263" s="54"/>
      <c r="V263" s="92"/>
      <c r="W263" s="93"/>
      <c r="X263" s="92"/>
      <c r="Y263" s="94"/>
      <c r="Z263" s="92"/>
      <c r="AA263" s="54"/>
      <c r="AB263" s="54"/>
      <c r="AC263" s="92"/>
      <c r="AD263" s="93"/>
      <c r="AE263" s="92"/>
      <c r="AF263" s="94"/>
      <c r="AG263" s="92"/>
      <c r="AH263" s="54"/>
      <c r="AI263" s="54"/>
      <c r="AJ263" s="92"/>
      <c r="AK263" s="93"/>
      <c r="AL263" s="92"/>
      <c r="AM263" s="94"/>
      <c r="AN263" s="92"/>
      <c r="AO263" s="54"/>
      <c r="AP263" s="54"/>
      <c r="AQ263" s="92"/>
      <c r="AR263" s="93"/>
      <c r="AS263" s="92"/>
      <c r="AT263" s="94"/>
      <c r="AU263" s="92"/>
      <c r="AV263" s="54"/>
      <c r="AW263" s="54"/>
      <c r="AX263" s="92"/>
      <c r="AY263" s="93"/>
      <c r="AZ263" s="92"/>
      <c r="BA263" s="94"/>
      <c r="BB263" s="92"/>
      <c r="BC263" s="54"/>
      <c r="BD263" s="54"/>
      <c r="BE263" s="92"/>
      <c r="BF263" s="93"/>
      <c r="BG263" s="92"/>
      <c r="BH263" s="94"/>
      <c r="BI263" s="92"/>
      <c r="BJ263" s="54"/>
      <c r="BK263" s="54"/>
      <c r="BL263" s="92"/>
      <c r="BM263" s="93"/>
      <c r="BN263" s="92"/>
      <c r="BO263" s="94"/>
      <c r="BP263" s="92"/>
      <c r="BQ263" s="54"/>
      <c r="BR263" s="54"/>
      <c r="BS263" s="92"/>
      <c r="BT263" s="93"/>
      <c r="BU263" s="92"/>
      <c r="BV263" s="94"/>
      <c r="BW263" s="92"/>
      <c r="BX263" s="54"/>
      <c r="BY263" s="54"/>
      <c r="BZ263" s="92"/>
      <c r="CA263" s="93"/>
      <c r="CB263" s="92"/>
      <c r="CC263" s="94"/>
      <c r="CD263" s="92"/>
      <c r="CE263" s="54"/>
      <c r="CF263" s="54"/>
    </row>
    <row r="264" spans="1:84" ht="72" x14ac:dyDescent="0.25">
      <c r="A264" s="66" t="s">
        <v>311</v>
      </c>
      <c r="B264" s="67" t="s">
        <v>107</v>
      </c>
      <c r="C264" s="68" t="s">
        <v>69</v>
      </c>
      <c r="D264" s="69" t="s">
        <v>70</v>
      </c>
      <c r="E264" s="68" t="s">
        <v>69</v>
      </c>
      <c r="F264" s="69" t="s">
        <v>103</v>
      </c>
      <c r="G264" s="54"/>
      <c r="H264" s="66" t="s">
        <v>311</v>
      </c>
      <c r="I264" s="67" t="s">
        <v>107</v>
      </c>
      <c r="J264" s="68" t="s">
        <v>69</v>
      </c>
      <c r="K264" s="69" t="s">
        <v>70</v>
      </c>
      <c r="L264" s="68" t="s">
        <v>69</v>
      </c>
      <c r="M264" s="69" t="s">
        <v>103</v>
      </c>
      <c r="N264" s="54"/>
      <c r="O264" s="66" t="s">
        <v>311</v>
      </c>
      <c r="P264" s="67" t="s">
        <v>107</v>
      </c>
      <c r="Q264" s="68" t="s">
        <v>69</v>
      </c>
      <c r="R264" s="69" t="s">
        <v>70</v>
      </c>
      <c r="S264" s="68" t="s">
        <v>69</v>
      </c>
      <c r="T264" s="69" t="s">
        <v>103</v>
      </c>
      <c r="U264" s="69"/>
      <c r="V264" s="66" t="s">
        <v>311</v>
      </c>
      <c r="W264" s="67" t="s">
        <v>107</v>
      </c>
      <c r="X264" s="68" t="s">
        <v>69</v>
      </c>
      <c r="Y264" s="69" t="s">
        <v>70</v>
      </c>
      <c r="Z264" s="68" t="s">
        <v>69</v>
      </c>
      <c r="AA264" s="69" t="s">
        <v>103</v>
      </c>
      <c r="AB264" s="69"/>
      <c r="AC264" s="66" t="s">
        <v>311</v>
      </c>
      <c r="AD264" s="67" t="s">
        <v>107</v>
      </c>
      <c r="AE264" s="68" t="s">
        <v>69</v>
      </c>
      <c r="AF264" s="69" t="s">
        <v>70</v>
      </c>
      <c r="AG264" s="68" t="s">
        <v>69</v>
      </c>
      <c r="AH264" s="69" t="s">
        <v>103</v>
      </c>
      <c r="AI264" s="69"/>
      <c r="AJ264" s="66" t="s">
        <v>311</v>
      </c>
      <c r="AK264" s="67" t="s">
        <v>107</v>
      </c>
      <c r="AL264" s="68" t="s">
        <v>69</v>
      </c>
      <c r="AM264" s="69" t="s">
        <v>70</v>
      </c>
      <c r="AN264" s="68" t="s">
        <v>69</v>
      </c>
      <c r="AO264" s="69" t="s">
        <v>103</v>
      </c>
      <c r="AP264" s="69"/>
      <c r="AQ264" s="66" t="s">
        <v>311</v>
      </c>
      <c r="AR264" s="67" t="s">
        <v>107</v>
      </c>
      <c r="AS264" s="68" t="s">
        <v>69</v>
      </c>
      <c r="AT264" s="69" t="s">
        <v>70</v>
      </c>
      <c r="AU264" s="68" t="s">
        <v>69</v>
      </c>
      <c r="AV264" s="69" t="s">
        <v>103</v>
      </c>
      <c r="AW264" s="69"/>
      <c r="AX264" s="66" t="s">
        <v>311</v>
      </c>
      <c r="AY264" s="67" t="s">
        <v>107</v>
      </c>
      <c r="AZ264" s="68" t="s">
        <v>69</v>
      </c>
      <c r="BA264" s="69" t="s">
        <v>70</v>
      </c>
      <c r="BB264" s="68" t="s">
        <v>69</v>
      </c>
      <c r="BC264" s="69" t="s">
        <v>103</v>
      </c>
      <c r="BD264" s="54"/>
      <c r="BE264" s="66" t="s">
        <v>311</v>
      </c>
      <c r="BF264" s="67" t="s">
        <v>107</v>
      </c>
      <c r="BG264" s="68" t="s">
        <v>69</v>
      </c>
      <c r="BH264" s="69" t="s">
        <v>70</v>
      </c>
      <c r="BI264" s="68" t="s">
        <v>69</v>
      </c>
      <c r="BJ264" s="69" t="s">
        <v>103</v>
      </c>
      <c r="BK264" s="54"/>
      <c r="BL264" s="66" t="s">
        <v>311</v>
      </c>
      <c r="BM264" s="67" t="s">
        <v>107</v>
      </c>
      <c r="BN264" s="68" t="s">
        <v>69</v>
      </c>
      <c r="BO264" s="69" t="s">
        <v>70</v>
      </c>
      <c r="BP264" s="68" t="s">
        <v>69</v>
      </c>
      <c r="BQ264" s="69" t="s">
        <v>103</v>
      </c>
      <c r="BR264" s="54"/>
      <c r="BS264" s="66" t="s">
        <v>311</v>
      </c>
      <c r="BT264" s="67" t="s">
        <v>107</v>
      </c>
      <c r="BU264" s="68" t="s">
        <v>69</v>
      </c>
      <c r="BV264" s="69" t="s">
        <v>70</v>
      </c>
      <c r="BW264" s="68" t="s">
        <v>69</v>
      </c>
      <c r="BX264" s="69" t="s">
        <v>103</v>
      </c>
      <c r="BY264" s="54"/>
      <c r="BZ264" s="66" t="s">
        <v>311</v>
      </c>
      <c r="CA264" s="67" t="s">
        <v>107</v>
      </c>
      <c r="CB264" s="68" t="s">
        <v>69</v>
      </c>
      <c r="CC264" s="69" t="s">
        <v>70</v>
      </c>
      <c r="CD264" s="68" t="s">
        <v>69</v>
      </c>
      <c r="CE264" s="69" t="s">
        <v>103</v>
      </c>
      <c r="CF264" s="54"/>
    </row>
    <row r="265" spans="1:84" ht="15" x14ac:dyDescent="0.2">
      <c r="A265" s="98"/>
      <c r="B265" s="98"/>
      <c r="C265" s="99"/>
      <c r="D265" s="98"/>
      <c r="E265" s="99"/>
      <c r="F265" s="98"/>
      <c r="G265" s="54"/>
      <c r="H265" s="98"/>
      <c r="I265" s="98"/>
      <c r="J265" s="99"/>
      <c r="K265" s="98"/>
      <c r="L265" s="99"/>
      <c r="M265" s="98"/>
      <c r="N265" s="54"/>
      <c r="O265" s="98"/>
      <c r="P265" s="98"/>
      <c r="Q265" s="99"/>
      <c r="R265" s="98"/>
      <c r="S265" s="99"/>
      <c r="T265" s="98"/>
      <c r="U265" s="98"/>
      <c r="V265" s="98"/>
      <c r="W265" s="98"/>
      <c r="X265" s="99"/>
      <c r="Y265" s="98"/>
      <c r="Z265" s="99"/>
      <c r="AA265" s="98"/>
      <c r="AB265" s="98"/>
      <c r="AC265" s="98"/>
      <c r="AD265" s="98"/>
      <c r="AE265" s="99"/>
      <c r="AF265" s="98"/>
      <c r="AG265" s="99"/>
      <c r="AH265" s="98"/>
      <c r="AI265" s="98"/>
      <c r="AJ265" s="98"/>
      <c r="AK265" s="98"/>
      <c r="AL265" s="99"/>
      <c r="AM265" s="98"/>
      <c r="AN265" s="99"/>
      <c r="AO265" s="98"/>
      <c r="AP265" s="98"/>
      <c r="AQ265" s="98"/>
      <c r="AR265" s="98"/>
      <c r="AS265" s="99"/>
      <c r="AT265" s="98"/>
      <c r="AU265" s="99"/>
      <c r="AV265" s="98"/>
      <c r="AW265" s="98"/>
      <c r="AX265" s="98"/>
      <c r="AY265" s="98"/>
      <c r="AZ265" s="99"/>
      <c r="BA265" s="98"/>
      <c r="BB265" s="99"/>
      <c r="BC265" s="98"/>
      <c r="BD265" s="54"/>
      <c r="BE265" s="98"/>
      <c r="BF265" s="98"/>
      <c r="BG265" s="99"/>
      <c r="BH265" s="98"/>
      <c r="BI265" s="99"/>
      <c r="BJ265" s="98"/>
      <c r="BK265" s="54"/>
      <c r="BL265" s="98"/>
      <c r="BM265" s="98"/>
      <c r="BN265" s="99"/>
      <c r="BO265" s="98"/>
      <c r="BP265" s="99"/>
      <c r="BQ265" s="98"/>
      <c r="BR265" s="54"/>
      <c r="BS265" s="98"/>
      <c r="BT265" s="98"/>
      <c r="BU265" s="99"/>
      <c r="BV265" s="98"/>
      <c r="BW265" s="99"/>
      <c r="BX265" s="98"/>
      <c r="BY265" s="54"/>
      <c r="BZ265" s="98"/>
      <c r="CA265" s="98"/>
      <c r="CB265" s="99"/>
      <c r="CC265" s="98"/>
      <c r="CD265" s="99"/>
      <c r="CE265" s="98"/>
      <c r="CF265" s="54"/>
    </row>
    <row r="266" spans="1:84" ht="18" x14ac:dyDescent="0.25">
      <c r="A266" s="61" t="s">
        <v>101</v>
      </c>
      <c r="B266" s="60">
        <v>433805714.04000127</v>
      </c>
      <c r="C266" s="71">
        <v>0.99044098131343994</v>
      </c>
      <c r="D266" s="62">
        <v>5265</v>
      </c>
      <c r="E266" s="71">
        <v>0.98706411698537688</v>
      </c>
      <c r="F266" s="100">
        <v>34491472.279999994</v>
      </c>
      <c r="G266" s="54"/>
      <c r="H266" s="61" t="s">
        <v>101</v>
      </c>
      <c r="I266" s="60">
        <v>425690551.00999987</v>
      </c>
      <c r="J266" s="71">
        <v>0.99024933775680013</v>
      </c>
      <c r="K266" s="62">
        <v>5155</v>
      </c>
      <c r="L266" s="71">
        <v>0.98679173047473201</v>
      </c>
      <c r="M266" s="100">
        <v>33141555.220000133</v>
      </c>
      <c r="N266" s="54"/>
      <c r="O266" s="61" t="s">
        <v>101</v>
      </c>
      <c r="P266" s="60">
        <v>414614554.48000056</v>
      </c>
      <c r="Q266" s="71">
        <v>0.98993128378742412</v>
      </c>
      <c r="R266" s="62">
        <v>5092</v>
      </c>
      <c r="S266" s="71">
        <v>0.98663049796551061</v>
      </c>
      <c r="T266" s="100">
        <v>32488418.430000037</v>
      </c>
      <c r="U266" s="100"/>
      <c r="V266" s="61" t="s">
        <v>101</v>
      </c>
      <c r="W266" s="60">
        <v>406187847.11000091</v>
      </c>
      <c r="X266" s="71">
        <v>0.99002644037404997</v>
      </c>
      <c r="Y266" s="62">
        <v>4966</v>
      </c>
      <c r="Z266" s="71">
        <v>0.9864918553833929</v>
      </c>
      <c r="AA266" s="100">
        <v>33154401.840000059</v>
      </c>
      <c r="AB266" s="100"/>
      <c r="AC266" s="61" t="s">
        <v>101</v>
      </c>
      <c r="AD266" s="60">
        <v>396877293.3200013</v>
      </c>
      <c r="AE266" s="71">
        <v>0.98789953734623592</v>
      </c>
      <c r="AF266" s="62">
        <v>4878</v>
      </c>
      <c r="AG266" s="71">
        <v>0.98625151637687025</v>
      </c>
      <c r="AH266" s="100">
        <v>32502461.840000041</v>
      </c>
      <c r="AI266" s="100"/>
      <c r="AJ266" s="61" t="s">
        <v>101</v>
      </c>
      <c r="AK266" s="60">
        <v>388928085.33999926</v>
      </c>
      <c r="AL266" s="71">
        <v>0.98801727421518115</v>
      </c>
      <c r="AM266" s="62">
        <v>4760</v>
      </c>
      <c r="AN266" s="71">
        <v>0.9861197431116635</v>
      </c>
      <c r="AO266" s="100">
        <v>31768465.300000083</v>
      </c>
      <c r="AP266" s="100"/>
      <c r="AQ266" s="61" t="s">
        <v>101</v>
      </c>
      <c r="AR266" s="60">
        <v>381835672.67999893</v>
      </c>
      <c r="AS266" s="71">
        <v>0.98805956611407075</v>
      </c>
      <c r="AT266" s="62">
        <v>4675</v>
      </c>
      <c r="AU266" s="71">
        <v>0.98649504114792153</v>
      </c>
      <c r="AV266" s="100">
        <v>32556485.840000037</v>
      </c>
      <c r="AW266" s="100"/>
      <c r="AX266" s="61" t="s">
        <v>101</v>
      </c>
      <c r="AY266" s="60">
        <v>370127373.03999978</v>
      </c>
      <c r="AZ266" s="71">
        <v>0.98770629142902944</v>
      </c>
      <c r="BA266" s="62">
        <v>4571</v>
      </c>
      <c r="BB266" s="71">
        <v>0.9861920172599784</v>
      </c>
      <c r="BC266" s="100">
        <v>32090963.890000071</v>
      </c>
      <c r="BD266" s="54"/>
      <c r="BE266" s="61" t="s">
        <v>101</v>
      </c>
      <c r="BF266" s="60">
        <v>360788735.18000066</v>
      </c>
      <c r="BG266" s="71">
        <v>0.98804014305952825</v>
      </c>
      <c r="BH266" s="62">
        <v>4458</v>
      </c>
      <c r="BI266" s="71">
        <v>0.98650143837132109</v>
      </c>
      <c r="BJ266" s="100">
        <v>31659477.150000088</v>
      </c>
      <c r="BK266" s="54"/>
      <c r="BL266" s="61" t="s">
        <v>101</v>
      </c>
      <c r="BM266" s="60">
        <v>351753563.37000078</v>
      </c>
      <c r="BN266" s="71">
        <v>0.98789185447612937</v>
      </c>
      <c r="BO266" s="62">
        <v>4367</v>
      </c>
      <c r="BP266" s="71">
        <v>0.98622402890695571</v>
      </c>
      <c r="BQ266" s="100">
        <v>30794285.190000057</v>
      </c>
      <c r="BR266" s="54"/>
      <c r="BS266" s="61" t="s">
        <v>101</v>
      </c>
      <c r="BT266" s="60">
        <v>343051879.12000018</v>
      </c>
      <c r="BU266" s="71">
        <v>0.9877489251942454</v>
      </c>
      <c r="BV266" s="62">
        <v>4227</v>
      </c>
      <c r="BW266" s="71">
        <v>0.98600419874037792</v>
      </c>
      <c r="BX266" s="100">
        <v>30112024.060000099</v>
      </c>
      <c r="BY266" s="54"/>
      <c r="BZ266" s="61" t="s">
        <v>101</v>
      </c>
      <c r="CA266" s="60">
        <v>335260804.88</v>
      </c>
      <c r="CB266" s="71">
        <v>0.98763401844774112</v>
      </c>
      <c r="CC266" s="62">
        <v>4153</v>
      </c>
      <c r="CD266" s="71">
        <v>0.98599240265906929</v>
      </c>
      <c r="CE266" s="100">
        <v>28409610.240000058</v>
      </c>
      <c r="CF266" s="54"/>
    </row>
    <row r="267" spans="1:84" ht="18" x14ac:dyDescent="0.25">
      <c r="A267" s="61" t="s">
        <v>102</v>
      </c>
      <c r="B267" s="60">
        <v>4186778.42</v>
      </c>
      <c r="C267" s="71">
        <v>9.5590186865642818E-3</v>
      </c>
      <c r="D267" s="62">
        <v>69</v>
      </c>
      <c r="E267" s="71">
        <v>1.2935883014623173E-2</v>
      </c>
      <c r="F267" s="60">
        <v>0</v>
      </c>
      <c r="G267" s="54"/>
      <c r="H267" s="61" t="s">
        <v>102</v>
      </c>
      <c r="I267" s="60">
        <v>4191636.01</v>
      </c>
      <c r="J267" s="71">
        <v>9.7506622431996395E-3</v>
      </c>
      <c r="K267" s="62">
        <v>69</v>
      </c>
      <c r="L267" s="71">
        <v>1.3208269525267994E-2</v>
      </c>
      <c r="M267" s="60">
        <v>0</v>
      </c>
      <c r="N267" s="54"/>
      <c r="O267" s="61" t="s">
        <v>102</v>
      </c>
      <c r="P267" s="60">
        <v>4217097.04</v>
      </c>
      <c r="Q267" s="71">
        <v>1.0068716212577419E-2</v>
      </c>
      <c r="R267" s="62">
        <v>69</v>
      </c>
      <c r="S267" s="71">
        <v>1.3369502034489439E-2</v>
      </c>
      <c r="T267" s="60">
        <v>0</v>
      </c>
      <c r="U267" s="60"/>
      <c r="V267" s="61" t="s">
        <v>102</v>
      </c>
      <c r="W267" s="60">
        <v>4091950.02</v>
      </c>
      <c r="X267" s="71">
        <v>9.9735596259531156E-3</v>
      </c>
      <c r="Y267" s="62">
        <v>68</v>
      </c>
      <c r="Z267" s="71">
        <v>1.3508144616607072E-2</v>
      </c>
      <c r="AA267" s="60">
        <v>0</v>
      </c>
      <c r="AB267" s="60"/>
      <c r="AC267" s="61" t="s">
        <v>102</v>
      </c>
      <c r="AD267" s="60">
        <v>4861221.9000000004</v>
      </c>
      <c r="AE267" s="71">
        <v>1.2100462653768469E-2</v>
      </c>
      <c r="AF267" s="62">
        <v>68</v>
      </c>
      <c r="AG267" s="71">
        <v>1.3748483623129802E-2</v>
      </c>
      <c r="AH267" s="60">
        <v>0</v>
      </c>
      <c r="AI267" s="60"/>
      <c r="AJ267" s="61" t="s">
        <v>102</v>
      </c>
      <c r="AK267" s="60">
        <v>4716940.4000000004</v>
      </c>
      <c r="AL267" s="71">
        <v>1.1982725784817901E-2</v>
      </c>
      <c r="AM267" s="62">
        <v>67</v>
      </c>
      <c r="AN267" s="71">
        <v>1.3880256888336441E-2</v>
      </c>
      <c r="AO267" s="60">
        <v>0</v>
      </c>
      <c r="AP267" s="60"/>
      <c r="AQ267" s="61" t="s">
        <v>102</v>
      </c>
      <c r="AR267" s="60">
        <v>4614381.32</v>
      </c>
      <c r="AS267" s="71">
        <v>1.1940433885927217E-2</v>
      </c>
      <c r="AT267" s="62">
        <v>64</v>
      </c>
      <c r="AU267" s="71">
        <v>1.3504958852078497E-2</v>
      </c>
      <c r="AV267" s="60">
        <v>0</v>
      </c>
      <c r="AW267" s="60"/>
      <c r="AX267" s="61" t="s">
        <v>102</v>
      </c>
      <c r="AY267" s="60">
        <v>4606873.62</v>
      </c>
      <c r="AZ267" s="71">
        <v>1.2293708570969923E-2</v>
      </c>
      <c r="BA267" s="62">
        <v>64</v>
      </c>
      <c r="BB267" s="71">
        <v>1.3807982740021575E-2</v>
      </c>
      <c r="BC267" s="60">
        <v>0</v>
      </c>
      <c r="BD267" s="54"/>
      <c r="BE267" s="61" t="s">
        <v>102</v>
      </c>
      <c r="BF267" s="60">
        <v>4367212.9000000004</v>
      </c>
      <c r="BG267" s="71">
        <v>1.1959856940474143E-2</v>
      </c>
      <c r="BH267" s="62">
        <v>61</v>
      </c>
      <c r="BI267" s="71">
        <v>1.3498561628678912E-2</v>
      </c>
      <c r="BJ267" s="60">
        <v>0</v>
      </c>
      <c r="BK267" s="54"/>
      <c r="BL267" s="61" t="s">
        <v>102</v>
      </c>
      <c r="BM267" s="60">
        <v>4311285</v>
      </c>
      <c r="BN267" s="71">
        <v>1.2108145523873759E-2</v>
      </c>
      <c r="BO267" s="62">
        <v>61</v>
      </c>
      <c r="BP267" s="71">
        <v>1.3775971093044263E-2</v>
      </c>
      <c r="BQ267" s="60">
        <v>0</v>
      </c>
      <c r="BR267" s="54"/>
      <c r="BS267" s="61" t="s">
        <v>102</v>
      </c>
      <c r="BT267" s="60">
        <v>4254881.0999999996</v>
      </c>
      <c r="BU267" s="71">
        <v>1.2251074805756062E-2</v>
      </c>
      <c r="BV267" s="62">
        <v>60</v>
      </c>
      <c r="BW267" s="71">
        <v>1.3995801259622114E-2</v>
      </c>
      <c r="BX267" s="60">
        <v>0</v>
      </c>
      <c r="BY267" s="54"/>
      <c r="BZ267" s="61" t="s">
        <v>102</v>
      </c>
      <c r="CA267" s="60">
        <v>4197738.08</v>
      </c>
      <c r="CB267" s="71">
        <v>1.2365981552258768E-2</v>
      </c>
      <c r="CC267" s="62">
        <v>59</v>
      </c>
      <c r="CD267" s="71">
        <v>1.4007597340930674E-2</v>
      </c>
      <c r="CE267" s="60">
        <v>0</v>
      </c>
      <c r="CF267" s="54"/>
    </row>
    <row r="268" spans="1:84" ht="18" x14ac:dyDescent="0.25">
      <c r="A268" s="61"/>
      <c r="B268" s="60"/>
      <c r="C268" s="61"/>
      <c r="D268" s="62"/>
      <c r="E268" s="61"/>
      <c r="F268" s="101"/>
      <c r="G268" s="54"/>
      <c r="H268" s="61"/>
      <c r="I268" s="60"/>
      <c r="J268" s="61"/>
      <c r="K268" s="62"/>
      <c r="L268" s="61"/>
      <c r="M268" s="101"/>
      <c r="N268" s="54"/>
      <c r="O268" s="61"/>
      <c r="P268" s="60"/>
      <c r="Q268" s="61"/>
      <c r="R268" s="62"/>
      <c r="S268" s="61"/>
      <c r="T268" s="101"/>
      <c r="U268" s="101"/>
      <c r="V268" s="61"/>
      <c r="W268" s="60"/>
      <c r="X268" s="61"/>
      <c r="Y268" s="62"/>
      <c r="Z268" s="61"/>
      <c r="AA268" s="101"/>
      <c r="AB268" s="101"/>
      <c r="AC268" s="61"/>
      <c r="AD268" s="60"/>
      <c r="AE268" s="61"/>
      <c r="AF268" s="62"/>
      <c r="AG268" s="61"/>
      <c r="AH268" s="101"/>
      <c r="AI268" s="101"/>
      <c r="AJ268" s="61"/>
      <c r="AK268" s="60"/>
      <c r="AL268" s="61"/>
      <c r="AM268" s="62"/>
      <c r="AN268" s="61"/>
      <c r="AO268" s="101"/>
      <c r="AP268" s="101"/>
      <c r="AQ268" s="61"/>
      <c r="AR268" s="60"/>
      <c r="AS268" s="61"/>
      <c r="AT268" s="62"/>
      <c r="AU268" s="61"/>
      <c r="AV268" s="101"/>
      <c r="AW268" s="101"/>
      <c r="AX268" s="61"/>
      <c r="AY268" s="60"/>
      <c r="AZ268" s="61"/>
      <c r="BA268" s="62"/>
      <c r="BB268" s="61"/>
      <c r="BC268" s="101"/>
      <c r="BD268" s="54"/>
      <c r="BE268" s="61"/>
      <c r="BF268" s="60"/>
      <c r="BG268" s="61"/>
      <c r="BH268" s="62"/>
      <c r="BI268" s="61"/>
      <c r="BJ268" s="101"/>
      <c r="BK268" s="54"/>
      <c r="BL268" s="61"/>
      <c r="BM268" s="60"/>
      <c r="BN268" s="61"/>
      <c r="BO268" s="62"/>
      <c r="BP268" s="61"/>
      <c r="BQ268" s="101"/>
      <c r="BR268" s="54"/>
      <c r="BS268" s="61"/>
      <c r="BT268" s="60"/>
      <c r="BU268" s="61"/>
      <c r="BV268" s="62"/>
      <c r="BW268" s="61"/>
      <c r="BX268" s="101"/>
      <c r="BY268" s="54"/>
      <c r="BZ268" s="61"/>
      <c r="CA268" s="60"/>
      <c r="CB268" s="61"/>
      <c r="CC268" s="62"/>
      <c r="CD268" s="61"/>
      <c r="CE268" s="101"/>
      <c r="CF268" s="54"/>
    </row>
    <row r="269" spans="1:84" ht="18.75" thickBot="1" x14ac:dyDescent="0.3">
      <c r="A269" s="61"/>
      <c r="B269" s="76">
        <f>SUM(B266:B268)</f>
        <v>437992492.46000129</v>
      </c>
      <c r="C269" s="75"/>
      <c r="D269" s="78">
        <f>SUM(D266:D268)</f>
        <v>5334</v>
      </c>
      <c r="E269" s="61"/>
      <c r="F269" s="76">
        <f>SUM(F266:F268)</f>
        <v>34491472.279999994</v>
      </c>
      <c r="G269" s="54"/>
      <c r="H269" s="61"/>
      <c r="I269" s="76">
        <f>SUM(I266:I268)</f>
        <v>429882187.01999986</v>
      </c>
      <c r="J269" s="75"/>
      <c r="K269" s="78">
        <f>SUM(K266:K268)</f>
        <v>5224</v>
      </c>
      <c r="L269" s="61"/>
      <c r="M269" s="76">
        <f>SUM(M266:M268)</f>
        <v>33141555.220000133</v>
      </c>
      <c r="N269" s="54"/>
      <c r="O269" s="61"/>
      <c r="P269" s="76">
        <f>SUM(P266:P268)</f>
        <v>418831651.52000058</v>
      </c>
      <c r="Q269" s="75"/>
      <c r="R269" s="78">
        <f>SUM(R266:R268)</f>
        <v>5161</v>
      </c>
      <c r="S269" s="61"/>
      <c r="T269" s="76">
        <f>SUM(T266:T268)</f>
        <v>32488418.430000037</v>
      </c>
      <c r="U269" s="105"/>
      <c r="V269" s="61"/>
      <c r="W269" s="76">
        <f>SUM(W266:W268)</f>
        <v>410279797.13000089</v>
      </c>
      <c r="X269" s="75"/>
      <c r="Y269" s="78">
        <f>SUM(Y266:Y268)</f>
        <v>5034</v>
      </c>
      <c r="Z269" s="61"/>
      <c r="AA269" s="76">
        <f>SUM(AA266:AA268)</f>
        <v>33154401.840000059</v>
      </c>
      <c r="AB269" s="105"/>
      <c r="AC269" s="61"/>
      <c r="AD269" s="76">
        <f>SUM(AD266:AD268)</f>
        <v>401738515.22000128</v>
      </c>
      <c r="AE269" s="75"/>
      <c r="AF269" s="78">
        <f>SUM(AF266:AF268)</f>
        <v>4946</v>
      </c>
      <c r="AG269" s="61"/>
      <c r="AH269" s="76">
        <f>SUM(AH266:AH268)</f>
        <v>32502461.840000041</v>
      </c>
      <c r="AI269" s="105"/>
      <c r="AJ269" s="61"/>
      <c r="AK269" s="76">
        <f>SUM(AK266:AK268)</f>
        <v>393645025.73999923</v>
      </c>
      <c r="AL269" s="75"/>
      <c r="AM269" s="78">
        <f>SUM(AM266:AM268)</f>
        <v>4827</v>
      </c>
      <c r="AN269" s="61"/>
      <c r="AO269" s="76">
        <f>SUM(AO266:AO268)</f>
        <v>31768465.300000083</v>
      </c>
      <c r="AP269" s="105"/>
      <c r="AQ269" s="61"/>
      <c r="AR269" s="76">
        <f>SUM(AR266:AR268)</f>
        <v>386450053.99999893</v>
      </c>
      <c r="AS269" s="75"/>
      <c r="AT269" s="78">
        <f>SUM(AT266:AT268)</f>
        <v>4739</v>
      </c>
      <c r="AU269" s="61"/>
      <c r="AV269" s="76">
        <f>SUM(AV266:AV268)</f>
        <v>32556485.840000037</v>
      </c>
      <c r="AW269" s="105"/>
      <c r="AX269" s="61"/>
      <c r="AY269" s="76">
        <f>SUM(AY266:AY268)</f>
        <v>374734246.65999979</v>
      </c>
      <c r="AZ269" s="75"/>
      <c r="BA269" s="78">
        <f>SUM(BA266:BA268)</f>
        <v>4635</v>
      </c>
      <c r="BB269" s="61"/>
      <c r="BC269" s="76">
        <f>SUM(BC266:BC268)</f>
        <v>32090963.890000071</v>
      </c>
      <c r="BD269" s="54"/>
      <c r="BE269" s="61"/>
      <c r="BF269" s="76">
        <f>SUM(BF266:BF268)</f>
        <v>365155948.08000064</v>
      </c>
      <c r="BG269" s="75"/>
      <c r="BH269" s="78">
        <f>SUM(BH266:BH268)</f>
        <v>4519</v>
      </c>
      <c r="BI269" s="61"/>
      <c r="BJ269" s="76">
        <f>SUM(BJ266:BJ268)</f>
        <v>31659477.150000088</v>
      </c>
      <c r="BK269" s="54"/>
      <c r="BL269" s="61"/>
      <c r="BM269" s="76">
        <f>SUM(BM266:BM268)</f>
        <v>356064848.37000078</v>
      </c>
      <c r="BN269" s="75"/>
      <c r="BO269" s="78">
        <f>SUM(BO266:BO268)</f>
        <v>4428</v>
      </c>
      <c r="BP269" s="61"/>
      <c r="BQ269" s="76">
        <f>SUM(BQ266:BQ268)</f>
        <v>30794285.190000057</v>
      </c>
      <c r="BR269" s="54"/>
      <c r="BS269" s="61"/>
      <c r="BT269" s="76">
        <f>SUM(BT266:BT268)</f>
        <v>347306760.22000021</v>
      </c>
      <c r="BU269" s="75"/>
      <c r="BV269" s="78">
        <f>SUM(BV266:BV268)</f>
        <v>4287</v>
      </c>
      <c r="BW269" s="61"/>
      <c r="BX269" s="76">
        <f>SUM(BX266:BX268)</f>
        <v>30112024.060000099</v>
      </c>
      <c r="BY269" s="54"/>
      <c r="BZ269" s="61"/>
      <c r="CA269" s="76">
        <f>SUM(CA266:CA268)</f>
        <v>339458542.95999998</v>
      </c>
      <c r="CB269" s="75"/>
      <c r="CC269" s="78">
        <f>SUM(CC266:CC268)</f>
        <v>4212</v>
      </c>
      <c r="CD269" s="61"/>
      <c r="CE269" s="76">
        <f>SUM(CE266:CE268)</f>
        <v>28409610.240000058</v>
      </c>
      <c r="CF269" s="54"/>
    </row>
    <row r="270" spans="1:84" ht="13.5" thickTop="1" x14ac:dyDescent="0.2">
      <c r="A270" s="101"/>
      <c r="B270" s="101"/>
      <c r="C270" s="101"/>
      <c r="D270" s="101"/>
      <c r="E270" s="101"/>
      <c r="F270" s="101"/>
      <c r="G270" s="54"/>
      <c r="H270" s="101"/>
      <c r="I270" s="101"/>
      <c r="J270" s="101"/>
      <c r="K270" s="101"/>
      <c r="L270" s="101"/>
      <c r="M270" s="101"/>
      <c r="N270" s="54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54"/>
      <c r="BE270" s="101"/>
      <c r="BF270" s="101"/>
      <c r="BG270" s="101"/>
      <c r="BH270" s="101"/>
      <c r="BI270" s="101"/>
      <c r="BJ270" s="101"/>
      <c r="BK270" s="54"/>
      <c r="BL270" s="101"/>
      <c r="BM270" s="101"/>
      <c r="BN270" s="101"/>
      <c r="BO270" s="101"/>
      <c r="BP270" s="101"/>
      <c r="BQ270" s="101"/>
      <c r="BR270" s="54"/>
      <c r="BS270" s="101"/>
      <c r="BT270" s="101"/>
      <c r="BU270" s="101"/>
      <c r="BV270" s="101"/>
      <c r="BW270" s="101"/>
      <c r="BX270" s="101"/>
      <c r="BY270" s="54"/>
      <c r="BZ270" s="101"/>
      <c r="CA270" s="101"/>
      <c r="CB270" s="101"/>
      <c r="CC270" s="101"/>
      <c r="CD270" s="101"/>
      <c r="CE270" s="101"/>
      <c r="CF270" s="54"/>
    </row>
    <row r="271" spans="1:84" x14ac:dyDescent="0.2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</row>
    <row r="272" spans="1:84" x14ac:dyDescent="0.2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</row>
    <row r="273" spans="1:84" x14ac:dyDescent="0.2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</row>
    <row r="274" spans="1:84" x14ac:dyDescent="0.2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</row>
    <row r="275" spans="1:84" x14ac:dyDescent="0.2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</row>
  </sheetData>
  <mergeCells count="12">
    <mergeCell ref="BL1:BP1"/>
    <mergeCell ref="BE1:BI1"/>
    <mergeCell ref="BZ1:CD1"/>
    <mergeCell ref="A1:E1"/>
    <mergeCell ref="H1:L1"/>
    <mergeCell ref="O1:S1"/>
    <mergeCell ref="AX1:BB1"/>
    <mergeCell ref="AQ1:AU1"/>
    <mergeCell ref="AJ1:AN1"/>
    <mergeCell ref="AC1:AG1"/>
    <mergeCell ref="V1:Z1"/>
    <mergeCell ref="BS1:BW1"/>
  </mergeCells>
  <phoneticPr fontId="0" type="noConversion"/>
  <pageMargins left="0.15748031496062992" right="0.15748031496062992" top="0" bottom="0" header="0.51181102362204722" footer="0.51181102362204722"/>
  <pageSetup paperSize="9" scale="11" orientation="portrait" r:id="rId1"/>
  <headerFooter alignWithMargins="0"/>
  <rowBreaks count="2" manualBreakCount="2">
    <brk id="90" max="83" man="1"/>
    <brk id="181" max="83" man="1"/>
  </rowBreaks>
  <colBreaks count="3" manualBreakCount="3">
    <brk id="14" max="274" man="1"/>
    <brk id="28" max="274" man="1"/>
    <brk id="41" max="27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21"/>
  <sheetViews>
    <sheetView zoomScale="60" zoomScaleNormal="60" workbookViewId="0">
      <selection sqref="A1:E1"/>
    </sheetView>
  </sheetViews>
  <sheetFormatPr defaultRowHeight="12.75" x14ac:dyDescent="0.2"/>
  <cols>
    <col min="1" max="1" width="35.7109375" customWidth="1"/>
    <col min="2" max="2" width="24.28515625" customWidth="1"/>
    <col min="3" max="3" width="22.42578125" customWidth="1"/>
    <col min="4" max="4" width="20.28515625" customWidth="1"/>
    <col min="5" max="5" width="15.140625" customWidth="1"/>
    <col min="6" max="6" width="19.5703125" bestFit="1" customWidth="1"/>
    <col min="7" max="7" width="16" customWidth="1"/>
    <col min="8" max="8" width="33.85546875" customWidth="1"/>
    <col min="9" max="9" width="26.28515625" customWidth="1"/>
    <col min="10" max="10" width="20.5703125" customWidth="1"/>
    <col min="11" max="11" width="22.28515625" customWidth="1"/>
    <col min="12" max="12" width="15.28515625" customWidth="1"/>
    <col min="13" max="13" width="19.5703125" bestFit="1" customWidth="1"/>
    <col min="14" max="14" width="9.140625" customWidth="1"/>
    <col min="15" max="15" width="34.140625" customWidth="1"/>
    <col min="16" max="16" width="22.7109375" customWidth="1"/>
    <col min="17" max="18" width="18.140625" customWidth="1"/>
    <col min="19" max="19" width="14.42578125" customWidth="1"/>
    <col min="20" max="20" width="19.5703125" bestFit="1" customWidth="1"/>
    <col min="21" max="21" width="9.140625" customWidth="1"/>
    <col min="22" max="22" width="39.85546875" customWidth="1"/>
    <col min="23" max="23" width="21" customWidth="1"/>
    <col min="24" max="24" width="17.28515625" customWidth="1"/>
    <col min="25" max="25" width="22.42578125" customWidth="1"/>
    <col min="26" max="26" width="16.7109375" customWidth="1"/>
    <col min="27" max="27" width="19.5703125" bestFit="1" customWidth="1"/>
    <col min="28" max="28" width="9.140625" customWidth="1"/>
    <col min="29" max="29" width="37.5703125" customWidth="1"/>
    <col min="30" max="30" width="21.5703125" customWidth="1"/>
    <col min="31" max="31" width="22" customWidth="1"/>
    <col min="32" max="32" width="20.5703125" customWidth="1"/>
    <col min="33" max="33" width="15.5703125" customWidth="1"/>
    <col min="34" max="34" width="19.5703125" bestFit="1" customWidth="1"/>
    <col min="35" max="35" width="9.140625" customWidth="1"/>
    <col min="36" max="36" width="40.5703125" customWidth="1"/>
    <col min="37" max="37" width="25.140625" customWidth="1"/>
    <col min="38" max="38" width="18.85546875" customWidth="1"/>
    <col min="39" max="39" width="18.7109375" customWidth="1"/>
    <col min="40" max="40" width="15.140625" customWidth="1"/>
    <col min="41" max="41" width="19.5703125" bestFit="1" customWidth="1"/>
    <col min="42" max="42" width="14.85546875" customWidth="1"/>
    <col min="43" max="43" width="37.42578125" customWidth="1"/>
    <col min="44" max="44" width="19.42578125" customWidth="1"/>
    <col min="45" max="45" width="20.5703125" customWidth="1"/>
    <col min="46" max="46" width="21" customWidth="1"/>
    <col min="47" max="47" width="16.28515625" customWidth="1"/>
    <col min="48" max="48" width="19.5703125" bestFit="1" customWidth="1"/>
    <col min="50" max="50" width="35" customWidth="1"/>
    <col min="51" max="51" width="23" customWidth="1"/>
    <col min="52" max="52" width="18" customWidth="1"/>
    <col min="53" max="53" width="25.28515625" customWidth="1"/>
    <col min="54" max="54" width="17.28515625" customWidth="1"/>
    <col min="55" max="55" width="20.28515625" customWidth="1"/>
    <col min="56" max="56" width="9.140625" customWidth="1"/>
    <col min="57" max="57" width="31.140625" customWidth="1"/>
    <col min="58" max="58" width="25.85546875" customWidth="1"/>
    <col min="59" max="59" width="19.5703125" customWidth="1"/>
    <col min="60" max="60" width="23.140625" customWidth="1"/>
    <col min="61" max="61" width="20.140625" customWidth="1"/>
    <col min="62" max="62" width="13.7109375" bestFit="1" customWidth="1"/>
    <col min="63" max="63" width="21.28515625" customWidth="1"/>
    <col min="64" max="64" width="32.85546875" customWidth="1"/>
    <col min="65" max="65" width="23.7109375" customWidth="1"/>
    <col min="66" max="66" width="18" customWidth="1"/>
    <col min="67" max="67" width="21.28515625" customWidth="1"/>
    <col min="68" max="68" width="14.42578125" customWidth="1"/>
    <col min="69" max="69" width="16.140625" bestFit="1" customWidth="1"/>
    <col min="70" max="70" width="9.140625" customWidth="1"/>
    <col min="71" max="71" width="33.7109375" customWidth="1"/>
    <col min="72" max="72" width="26" customWidth="1"/>
    <col min="73" max="73" width="20.85546875" customWidth="1"/>
    <col min="74" max="74" width="21.28515625" customWidth="1"/>
    <col min="75" max="75" width="16" customWidth="1"/>
    <col min="76" max="76" width="13.7109375" bestFit="1" customWidth="1"/>
    <col min="77" max="77" width="16.28515625" customWidth="1"/>
    <col min="78" max="78" width="34.28515625" customWidth="1"/>
    <col min="79" max="79" width="21.28515625" customWidth="1"/>
    <col min="80" max="80" width="18.42578125" customWidth="1"/>
    <col min="81" max="81" width="19.42578125" customWidth="1"/>
    <col min="82" max="82" width="12" customWidth="1"/>
    <col min="83" max="83" width="19.42578125" customWidth="1"/>
  </cols>
  <sheetData>
    <row r="1" spans="1:84" ht="23.25" x14ac:dyDescent="0.35">
      <c r="A1" s="153" t="s">
        <v>420</v>
      </c>
      <c r="B1" s="153"/>
      <c r="C1" s="153"/>
      <c r="D1" s="153"/>
      <c r="E1" s="153"/>
      <c r="F1" s="49"/>
      <c r="G1" s="49"/>
      <c r="H1" s="153" t="s">
        <v>424</v>
      </c>
      <c r="I1" s="153"/>
      <c r="J1" s="153"/>
      <c r="K1" s="153"/>
      <c r="L1" s="153"/>
      <c r="M1" s="49"/>
      <c r="N1" s="49"/>
      <c r="O1" s="153" t="s">
        <v>426</v>
      </c>
      <c r="P1" s="153"/>
      <c r="Q1" s="153"/>
      <c r="R1" s="153"/>
      <c r="S1" s="153"/>
      <c r="T1" s="49"/>
      <c r="U1" s="49"/>
      <c r="V1" s="153" t="s">
        <v>428</v>
      </c>
      <c r="W1" s="153"/>
      <c r="X1" s="153"/>
      <c r="Y1" s="153"/>
      <c r="Z1" s="153"/>
      <c r="AA1" s="49"/>
      <c r="AB1" s="49"/>
      <c r="AC1" s="153" t="s">
        <v>430</v>
      </c>
      <c r="AD1" s="153"/>
      <c r="AE1" s="153"/>
      <c r="AF1" s="153"/>
      <c r="AG1" s="153"/>
      <c r="AH1" s="49"/>
      <c r="AI1" s="49"/>
      <c r="AJ1" s="153" t="s">
        <v>434</v>
      </c>
      <c r="AK1" s="153"/>
      <c r="AL1" s="153"/>
      <c r="AM1" s="153"/>
      <c r="AN1" s="153"/>
      <c r="AO1" s="49"/>
      <c r="AP1" s="49"/>
      <c r="AQ1" s="153" t="s">
        <v>436</v>
      </c>
      <c r="AR1" s="153"/>
      <c r="AS1" s="153"/>
      <c r="AT1" s="153"/>
      <c r="AU1" s="153"/>
      <c r="AV1" s="49"/>
      <c r="AW1" s="49"/>
      <c r="AX1" s="153" t="s">
        <v>438</v>
      </c>
      <c r="AY1" s="153"/>
      <c r="AZ1" s="153"/>
      <c r="BA1" s="153"/>
      <c r="BB1" s="153"/>
      <c r="BC1" s="49"/>
      <c r="BD1" s="49"/>
      <c r="BE1" s="153" t="s">
        <v>442</v>
      </c>
      <c r="BF1" s="153"/>
      <c r="BG1" s="153"/>
      <c r="BH1" s="153"/>
      <c r="BI1" s="153"/>
      <c r="BJ1" s="49"/>
      <c r="BK1" s="49"/>
      <c r="BL1" s="153" t="s">
        <v>445</v>
      </c>
      <c r="BM1" s="153"/>
      <c r="BN1" s="153"/>
      <c r="BO1" s="153"/>
      <c r="BP1" s="153"/>
      <c r="BQ1" s="49"/>
      <c r="BR1" s="49"/>
      <c r="BS1" s="153" t="s">
        <v>447</v>
      </c>
      <c r="BT1" s="153"/>
      <c r="BU1" s="153"/>
      <c r="BV1" s="153"/>
      <c r="BW1" s="153"/>
      <c r="BX1" s="49"/>
      <c r="BY1" s="49"/>
      <c r="BZ1" s="153" t="s">
        <v>450</v>
      </c>
      <c r="CA1" s="153"/>
      <c r="CB1" s="153"/>
      <c r="CC1" s="153"/>
      <c r="CD1" s="153"/>
      <c r="CE1" s="49"/>
      <c r="CF1" s="49"/>
    </row>
    <row r="2" spans="1:84" ht="23.25" x14ac:dyDescent="0.35">
      <c r="A2" s="50" t="s">
        <v>421</v>
      </c>
      <c r="B2" s="51"/>
      <c r="C2" s="52"/>
      <c r="D2" s="53"/>
      <c r="E2" s="52"/>
      <c r="F2" s="49"/>
      <c r="G2" s="49"/>
      <c r="H2" s="50" t="s">
        <v>425</v>
      </c>
      <c r="I2" s="51"/>
      <c r="J2" s="52"/>
      <c r="K2" s="53"/>
      <c r="L2" s="52"/>
      <c r="M2" s="49"/>
      <c r="N2" s="49"/>
      <c r="O2" s="50" t="s">
        <v>427</v>
      </c>
      <c r="P2" s="51"/>
      <c r="Q2" s="52"/>
      <c r="R2" s="53"/>
      <c r="S2" s="52"/>
      <c r="T2" s="49"/>
      <c r="U2" s="49"/>
      <c r="V2" s="50" t="s">
        <v>429</v>
      </c>
      <c r="W2" s="51"/>
      <c r="X2" s="52"/>
      <c r="Y2" s="53"/>
      <c r="Z2" s="52"/>
      <c r="AA2" s="49"/>
      <c r="AB2" s="49"/>
      <c r="AC2" s="50" t="s">
        <v>433</v>
      </c>
      <c r="AD2" s="51"/>
      <c r="AE2" s="52"/>
      <c r="AF2" s="53"/>
      <c r="AG2" s="52"/>
      <c r="AH2" s="49"/>
      <c r="AI2" s="49"/>
      <c r="AJ2" s="50" t="s">
        <v>435</v>
      </c>
      <c r="AK2" s="51"/>
      <c r="AL2" s="52"/>
      <c r="AM2" s="53"/>
      <c r="AN2" s="52"/>
      <c r="AO2" s="49"/>
      <c r="AP2" s="49"/>
      <c r="AQ2" s="50" t="s">
        <v>437</v>
      </c>
      <c r="AR2" s="51"/>
      <c r="AS2" s="52"/>
      <c r="AT2" s="53"/>
      <c r="AU2" s="52"/>
      <c r="AV2" s="49"/>
      <c r="AW2" s="49"/>
      <c r="AX2" s="50" t="s">
        <v>439</v>
      </c>
      <c r="AY2" s="51"/>
      <c r="AZ2" s="52"/>
      <c r="BA2" s="53"/>
      <c r="BB2" s="52"/>
      <c r="BC2" s="49"/>
      <c r="BD2" s="49"/>
      <c r="BE2" s="50" t="s">
        <v>443</v>
      </c>
      <c r="BF2" s="51"/>
      <c r="BG2" s="52"/>
      <c r="BH2" s="53"/>
      <c r="BI2" s="52"/>
      <c r="BJ2" s="49"/>
      <c r="BK2" s="49"/>
      <c r="BL2" s="50" t="s">
        <v>446</v>
      </c>
      <c r="BM2" s="51"/>
      <c r="BN2" s="52"/>
      <c r="BO2" s="53"/>
      <c r="BP2" s="52"/>
      <c r="BQ2" s="49"/>
      <c r="BR2" s="49"/>
      <c r="BS2" s="50" t="s">
        <v>448</v>
      </c>
      <c r="BT2" s="51"/>
      <c r="BU2" s="52"/>
      <c r="BV2" s="53"/>
      <c r="BW2" s="52"/>
      <c r="BX2" s="49"/>
      <c r="BY2" s="49"/>
      <c r="BZ2" s="50" t="s">
        <v>451</v>
      </c>
      <c r="CA2" s="51"/>
      <c r="CB2" s="52"/>
      <c r="CC2" s="53"/>
      <c r="CD2" s="52"/>
      <c r="CE2" s="49"/>
      <c r="CF2" s="49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72" x14ac:dyDescent="0.25">
      <c r="A6" s="107" t="s">
        <v>68</v>
      </c>
      <c r="B6" s="108" t="s">
        <v>107</v>
      </c>
      <c r="C6" s="109" t="s">
        <v>69</v>
      </c>
      <c r="D6" s="110" t="s">
        <v>70</v>
      </c>
      <c r="E6" s="109" t="s">
        <v>69</v>
      </c>
      <c r="F6" s="111"/>
      <c r="G6" s="111"/>
      <c r="H6" s="107" t="s">
        <v>68</v>
      </c>
      <c r="I6" s="108" t="s">
        <v>107</v>
      </c>
      <c r="J6" s="109" t="s">
        <v>69</v>
      </c>
      <c r="K6" s="110" t="s">
        <v>70</v>
      </c>
      <c r="L6" s="109" t="s">
        <v>69</v>
      </c>
      <c r="M6" s="111"/>
      <c r="N6" s="111"/>
      <c r="O6" s="107" t="s">
        <v>68</v>
      </c>
      <c r="P6" s="108" t="s">
        <v>107</v>
      </c>
      <c r="Q6" s="109" t="s">
        <v>69</v>
      </c>
      <c r="R6" s="110" t="s">
        <v>70</v>
      </c>
      <c r="S6" s="109" t="s">
        <v>69</v>
      </c>
      <c r="T6" s="111"/>
      <c r="U6" s="111"/>
      <c r="V6" s="107" t="s">
        <v>68</v>
      </c>
      <c r="W6" s="108" t="s">
        <v>107</v>
      </c>
      <c r="X6" s="109" t="s">
        <v>69</v>
      </c>
      <c r="Y6" s="110" t="s">
        <v>70</v>
      </c>
      <c r="Z6" s="109" t="s">
        <v>69</v>
      </c>
      <c r="AA6" s="111"/>
      <c r="AB6" s="111"/>
      <c r="AC6" s="107" t="s">
        <v>68</v>
      </c>
      <c r="AD6" s="108" t="s">
        <v>107</v>
      </c>
      <c r="AE6" s="109" t="s">
        <v>69</v>
      </c>
      <c r="AF6" s="110" t="s">
        <v>70</v>
      </c>
      <c r="AG6" s="109" t="s">
        <v>69</v>
      </c>
      <c r="AH6" s="111"/>
      <c r="AI6" s="111"/>
      <c r="AJ6" s="107" t="s">
        <v>68</v>
      </c>
      <c r="AK6" s="108" t="s">
        <v>107</v>
      </c>
      <c r="AL6" s="109" t="s">
        <v>69</v>
      </c>
      <c r="AM6" s="110" t="s">
        <v>70</v>
      </c>
      <c r="AN6" s="109" t="s">
        <v>69</v>
      </c>
      <c r="AO6" s="111"/>
      <c r="AP6" s="111"/>
      <c r="AQ6" s="107" t="s">
        <v>68</v>
      </c>
      <c r="AR6" s="108" t="s">
        <v>107</v>
      </c>
      <c r="AS6" s="109" t="s">
        <v>69</v>
      </c>
      <c r="AT6" s="110" t="s">
        <v>70</v>
      </c>
      <c r="AU6" s="109" t="s">
        <v>69</v>
      </c>
      <c r="AV6" s="111"/>
      <c r="AW6" s="111"/>
      <c r="AX6" s="107" t="s">
        <v>68</v>
      </c>
      <c r="AY6" s="108" t="s">
        <v>107</v>
      </c>
      <c r="AZ6" s="109" t="s">
        <v>69</v>
      </c>
      <c r="BA6" s="110" t="s">
        <v>70</v>
      </c>
      <c r="BB6" s="109" t="s">
        <v>69</v>
      </c>
      <c r="BC6" s="111"/>
      <c r="BD6" s="111"/>
      <c r="BE6" s="107" t="s">
        <v>68</v>
      </c>
      <c r="BF6" s="108" t="s">
        <v>107</v>
      </c>
      <c r="BG6" s="109" t="s">
        <v>69</v>
      </c>
      <c r="BH6" s="110" t="s">
        <v>70</v>
      </c>
      <c r="BI6" s="109" t="s">
        <v>69</v>
      </c>
      <c r="BJ6" s="111"/>
      <c r="BK6" s="111"/>
      <c r="BL6" s="107" t="s">
        <v>68</v>
      </c>
      <c r="BM6" s="108" t="s">
        <v>107</v>
      </c>
      <c r="BN6" s="109" t="s">
        <v>69</v>
      </c>
      <c r="BO6" s="110" t="s">
        <v>70</v>
      </c>
      <c r="BP6" s="109" t="s">
        <v>69</v>
      </c>
      <c r="BQ6" s="111"/>
      <c r="BR6" s="111"/>
      <c r="BS6" s="107" t="s">
        <v>68</v>
      </c>
      <c r="BT6" s="108" t="s">
        <v>107</v>
      </c>
      <c r="BU6" s="109" t="s">
        <v>69</v>
      </c>
      <c r="BV6" s="110" t="s">
        <v>70</v>
      </c>
      <c r="BW6" s="109" t="s">
        <v>69</v>
      </c>
      <c r="BX6" s="111"/>
      <c r="BY6" s="111"/>
      <c r="BZ6" s="107" t="s">
        <v>68</v>
      </c>
      <c r="CA6" s="108" t="s">
        <v>107</v>
      </c>
      <c r="CB6" s="109" t="s">
        <v>69</v>
      </c>
      <c r="CC6" s="110" t="s">
        <v>70</v>
      </c>
      <c r="CD6" s="109" t="s">
        <v>69</v>
      </c>
      <c r="CE6" s="111"/>
      <c r="CF6" s="111"/>
    </row>
    <row r="7" spans="1:84" ht="18" x14ac:dyDescent="0.25">
      <c r="A7" s="112"/>
      <c r="B7" s="113"/>
      <c r="C7" s="114"/>
      <c r="D7" s="115"/>
      <c r="E7" s="114"/>
      <c r="F7" s="111"/>
      <c r="G7" s="111"/>
      <c r="H7" s="112"/>
      <c r="I7" s="113"/>
      <c r="J7" s="114"/>
      <c r="K7" s="115"/>
      <c r="L7" s="114"/>
      <c r="M7" s="111"/>
      <c r="N7" s="111"/>
      <c r="O7" s="112"/>
      <c r="P7" s="113"/>
      <c r="Q7" s="114"/>
      <c r="R7" s="115"/>
      <c r="S7" s="114"/>
      <c r="T7" s="111"/>
      <c r="U7" s="111"/>
      <c r="V7" s="112"/>
      <c r="W7" s="113"/>
      <c r="X7" s="114"/>
      <c r="Y7" s="115"/>
      <c r="Z7" s="114"/>
      <c r="AA7" s="111"/>
      <c r="AB7" s="111"/>
      <c r="AC7" s="112"/>
      <c r="AD7" s="113"/>
      <c r="AE7" s="114"/>
      <c r="AF7" s="115"/>
      <c r="AG7" s="114"/>
      <c r="AH7" s="111"/>
      <c r="AI7" s="111"/>
      <c r="AJ7" s="112"/>
      <c r="AK7" s="113"/>
      <c r="AL7" s="114"/>
      <c r="AM7" s="115"/>
      <c r="AN7" s="114"/>
      <c r="AO7" s="111"/>
      <c r="AP7" s="111"/>
      <c r="AQ7" s="112"/>
      <c r="AR7" s="113"/>
      <c r="AS7" s="114"/>
      <c r="AT7" s="115"/>
      <c r="AU7" s="114"/>
      <c r="AV7" s="111"/>
      <c r="AW7" s="111"/>
      <c r="AX7" s="112"/>
      <c r="AY7" s="113"/>
      <c r="AZ7" s="114"/>
      <c r="BA7" s="115"/>
      <c r="BB7" s="114"/>
      <c r="BC7" s="111"/>
      <c r="BD7" s="111"/>
      <c r="BE7" s="112"/>
      <c r="BF7" s="113"/>
      <c r="BG7" s="114"/>
      <c r="BH7" s="115"/>
      <c r="BI7" s="114"/>
      <c r="BJ7" s="111"/>
      <c r="BK7" s="111"/>
      <c r="BL7" s="112"/>
      <c r="BM7" s="113"/>
      <c r="BN7" s="114"/>
      <c r="BO7" s="115"/>
      <c r="BP7" s="114"/>
      <c r="BQ7" s="111"/>
      <c r="BR7" s="111"/>
      <c r="BS7" s="112"/>
      <c r="BT7" s="113"/>
      <c r="BU7" s="114"/>
      <c r="BV7" s="115"/>
      <c r="BW7" s="114"/>
      <c r="BX7" s="111"/>
      <c r="BY7" s="111"/>
      <c r="BZ7" s="112"/>
      <c r="CA7" s="113"/>
      <c r="CB7" s="114"/>
      <c r="CC7" s="115"/>
      <c r="CD7" s="114"/>
      <c r="CE7" s="111"/>
      <c r="CF7" s="111"/>
    </row>
    <row r="8" spans="1:84" ht="18" x14ac:dyDescent="0.25">
      <c r="A8" s="116" t="s">
        <v>53</v>
      </c>
      <c r="B8" s="117">
        <v>3430668.5499999989</v>
      </c>
      <c r="C8" s="118">
        <v>4.6905616648018601E-2</v>
      </c>
      <c r="D8" s="119">
        <v>209</v>
      </c>
      <c r="E8" s="118">
        <v>0.21953781512605042</v>
      </c>
      <c r="F8" s="120"/>
      <c r="G8" s="121"/>
      <c r="H8" s="116" t="s">
        <v>53</v>
      </c>
      <c r="I8" s="117">
        <v>3491526.62</v>
      </c>
      <c r="J8" s="118">
        <v>4.7868763136378382E-2</v>
      </c>
      <c r="K8" s="119">
        <v>212</v>
      </c>
      <c r="L8" s="118">
        <v>0.22339304531085352</v>
      </c>
      <c r="M8" s="120"/>
      <c r="N8" s="121"/>
      <c r="O8" s="116" t="s">
        <v>53</v>
      </c>
      <c r="P8" s="117">
        <v>3238296.6200000006</v>
      </c>
      <c r="Q8" s="118">
        <v>4.460696566956112E-2</v>
      </c>
      <c r="R8" s="119">
        <v>207</v>
      </c>
      <c r="S8" s="118">
        <v>0.21927966101694915</v>
      </c>
      <c r="T8" s="120"/>
      <c r="U8" s="121"/>
      <c r="V8" s="116" t="s">
        <v>53</v>
      </c>
      <c r="W8" s="117">
        <v>3249956.3800000013</v>
      </c>
      <c r="X8" s="118">
        <v>4.4833068615570779E-2</v>
      </c>
      <c r="Y8" s="119">
        <v>205</v>
      </c>
      <c r="Z8" s="118">
        <v>0.21831735889243875</v>
      </c>
      <c r="AA8" s="120"/>
      <c r="AB8" s="121"/>
      <c r="AC8" s="116" t="s">
        <v>53</v>
      </c>
      <c r="AD8" s="117">
        <v>3136027.9699999983</v>
      </c>
      <c r="AE8" s="118">
        <v>4.2916027457799488E-2</v>
      </c>
      <c r="AF8" s="119">
        <v>195</v>
      </c>
      <c r="AG8" s="118">
        <v>0.20967741935483872</v>
      </c>
      <c r="AH8" s="120"/>
      <c r="AI8" s="121"/>
      <c r="AJ8" s="116" t="s">
        <v>53</v>
      </c>
      <c r="AK8" s="117">
        <v>3036755.67</v>
      </c>
      <c r="AL8" s="118">
        <v>4.1166163101333419E-2</v>
      </c>
      <c r="AM8" s="119">
        <v>170</v>
      </c>
      <c r="AN8" s="118">
        <v>0.18619934282584885</v>
      </c>
      <c r="AO8" s="120"/>
      <c r="AP8" s="121"/>
      <c r="AQ8" s="116" t="s">
        <v>53</v>
      </c>
      <c r="AR8" s="117">
        <v>3012573.7999999993</v>
      </c>
      <c r="AS8" s="118">
        <v>4.0587898476426874E-2</v>
      </c>
      <c r="AT8" s="119">
        <v>155</v>
      </c>
      <c r="AU8" s="118">
        <v>0.17241379310344829</v>
      </c>
      <c r="AV8" s="120"/>
      <c r="AW8" s="121"/>
      <c r="AX8" s="116" t="s">
        <v>53</v>
      </c>
      <c r="AY8" s="117">
        <v>2884537.9600000014</v>
      </c>
      <c r="AZ8" s="118">
        <v>3.9161154025348428E-2</v>
      </c>
      <c r="BA8" s="119">
        <v>148</v>
      </c>
      <c r="BB8" s="118">
        <v>0.167420814479638</v>
      </c>
      <c r="BC8" s="120"/>
      <c r="BD8" s="121"/>
      <c r="BE8" s="116" t="s">
        <v>53</v>
      </c>
      <c r="BF8" s="117">
        <v>2876717.85</v>
      </c>
      <c r="BG8" s="118">
        <v>3.9261272735809892E-2</v>
      </c>
      <c r="BH8" s="119">
        <v>151</v>
      </c>
      <c r="BI8" s="118">
        <v>0.17198177676537585</v>
      </c>
      <c r="BJ8" s="120"/>
      <c r="BK8" s="121"/>
      <c r="BL8" s="116" t="s">
        <v>53</v>
      </c>
      <c r="BM8" s="117">
        <v>2843246.4900000012</v>
      </c>
      <c r="BN8" s="118">
        <v>3.9174071860066224E-2</v>
      </c>
      <c r="BO8" s="119">
        <v>150</v>
      </c>
      <c r="BP8" s="118">
        <v>0.17241379310344829</v>
      </c>
      <c r="BQ8" s="120"/>
      <c r="BR8" s="121"/>
      <c r="BS8" s="116" t="s">
        <v>53</v>
      </c>
      <c r="BT8" s="117">
        <v>2795821.0300000007</v>
      </c>
      <c r="BU8" s="118">
        <v>3.8807946094310007E-2</v>
      </c>
      <c r="BV8" s="119">
        <v>150</v>
      </c>
      <c r="BW8" s="118">
        <v>0.17341040462427745</v>
      </c>
      <c r="BX8" s="120"/>
      <c r="BY8" s="121"/>
      <c r="BZ8" s="116" t="s">
        <v>53</v>
      </c>
      <c r="CA8" s="117">
        <v>2776019.8400000017</v>
      </c>
      <c r="CB8" s="118">
        <v>3.8812811615496268E-2</v>
      </c>
      <c r="CC8" s="119">
        <v>149</v>
      </c>
      <c r="CD8" s="118">
        <v>0.17365967365967366</v>
      </c>
      <c r="CE8" s="120"/>
      <c r="CF8" s="121"/>
    </row>
    <row r="9" spans="1:84" ht="18" x14ac:dyDescent="0.25">
      <c r="A9" s="116" t="s">
        <v>54</v>
      </c>
      <c r="B9" s="117">
        <v>12564802.399999995</v>
      </c>
      <c r="C9" s="118">
        <v>0.17179153160467922</v>
      </c>
      <c r="D9" s="119">
        <v>238</v>
      </c>
      <c r="E9" s="118">
        <v>0.25</v>
      </c>
      <c r="F9" s="120"/>
      <c r="G9" s="121"/>
      <c r="H9" s="116" t="s">
        <v>54</v>
      </c>
      <c r="I9" s="117">
        <v>12390458.040000008</v>
      </c>
      <c r="J9" s="118">
        <v>0.16987294258922062</v>
      </c>
      <c r="K9" s="119">
        <v>236</v>
      </c>
      <c r="L9" s="118">
        <v>0.24868282402528977</v>
      </c>
      <c r="M9" s="120"/>
      <c r="N9" s="121"/>
      <c r="O9" s="116" t="s">
        <v>54</v>
      </c>
      <c r="P9" s="117">
        <v>12339203.549999999</v>
      </c>
      <c r="Q9" s="118">
        <v>0.16997035594119742</v>
      </c>
      <c r="R9" s="119">
        <v>237</v>
      </c>
      <c r="S9" s="118">
        <v>0.2510593220338983</v>
      </c>
      <c r="T9" s="120"/>
      <c r="U9" s="121"/>
      <c r="V9" s="116" t="s">
        <v>54</v>
      </c>
      <c r="W9" s="117">
        <v>12067961.450000005</v>
      </c>
      <c r="X9" s="118">
        <v>0.16647723245378235</v>
      </c>
      <c r="Y9" s="119">
        <v>231</v>
      </c>
      <c r="Z9" s="118">
        <v>0.24600638977635783</v>
      </c>
      <c r="AA9" s="120"/>
      <c r="AB9" s="121"/>
      <c r="AC9" s="116" t="s">
        <v>54</v>
      </c>
      <c r="AD9" s="117">
        <v>11788115.189999999</v>
      </c>
      <c r="AE9" s="118">
        <v>0.16131841935381191</v>
      </c>
      <c r="AF9" s="119">
        <v>227</v>
      </c>
      <c r="AG9" s="118">
        <v>0.24408602150537634</v>
      </c>
      <c r="AH9" s="120"/>
      <c r="AI9" s="121"/>
      <c r="AJ9" s="116" t="s">
        <v>54</v>
      </c>
      <c r="AK9" s="117">
        <v>12375299.43</v>
      </c>
      <c r="AL9" s="118">
        <v>0.16775916475467337</v>
      </c>
      <c r="AM9" s="119">
        <v>230</v>
      </c>
      <c r="AN9" s="118">
        <v>0.25191675794085433</v>
      </c>
      <c r="AO9" s="120"/>
      <c r="AP9" s="121"/>
      <c r="AQ9" s="116" t="s">
        <v>54</v>
      </c>
      <c r="AR9" s="117">
        <v>11357935.559999995</v>
      </c>
      <c r="AS9" s="118">
        <v>0.15302354930228715</v>
      </c>
      <c r="AT9" s="119">
        <v>221</v>
      </c>
      <c r="AU9" s="118">
        <v>0.24582869855394884</v>
      </c>
      <c r="AV9" s="120"/>
      <c r="AW9" s="121"/>
      <c r="AX9" s="116" t="s">
        <v>54</v>
      </c>
      <c r="AY9" s="117">
        <v>11233016.249999993</v>
      </c>
      <c r="AZ9" s="118">
        <v>0.15250202480798392</v>
      </c>
      <c r="BA9" s="119">
        <v>219</v>
      </c>
      <c r="BB9" s="118">
        <v>0.24773755656108598</v>
      </c>
      <c r="BC9" s="120"/>
      <c r="BD9" s="121"/>
      <c r="BE9" s="116" t="s">
        <v>54</v>
      </c>
      <c r="BF9" s="117">
        <v>11068501.660000009</v>
      </c>
      <c r="BG9" s="118">
        <v>0.15106224701530074</v>
      </c>
      <c r="BH9" s="119">
        <v>214</v>
      </c>
      <c r="BI9" s="118">
        <v>0.24373576309794989</v>
      </c>
      <c r="BJ9" s="120"/>
      <c r="BK9" s="121"/>
      <c r="BL9" s="116" t="s">
        <v>54</v>
      </c>
      <c r="BM9" s="117">
        <v>11088264.340000002</v>
      </c>
      <c r="BN9" s="118">
        <v>0.1527734108127114</v>
      </c>
      <c r="BO9" s="119">
        <v>213</v>
      </c>
      <c r="BP9" s="118">
        <v>0.24482758620689654</v>
      </c>
      <c r="BQ9" s="120"/>
      <c r="BR9" s="121"/>
      <c r="BS9" s="116" t="s">
        <v>54</v>
      </c>
      <c r="BT9" s="117">
        <v>11092176.909999998</v>
      </c>
      <c r="BU9" s="118">
        <v>0.15396715275148709</v>
      </c>
      <c r="BV9" s="119">
        <v>212</v>
      </c>
      <c r="BW9" s="118">
        <v>0.24508670520231213</v>
      </c>
      <c r="BX9" s="120"/>
      <c r="BY9" s="121"/>
      <c r="BZ9" s="116" t="s">
        <v>54</v>
      </c>
      <c r="CA9" s="117">
        <v>10957936.709999995</v>
      </c>
      <c r="CB9" s="118">
        <v>0.15320795878020835</v>
      </c>
      <c r="CC9" s="119">
        <v>210</v>
      </c>
      <c r="CD9" s="118">
        <v>0.24475524475524477</v>
      </c>
      <c r="CE9" s="120"/>
      <c r="CF9" s="121"/>
    </row>
    <row r="10" spans="1:84" ht="18" x14ac:dyDescent="0.25">
      <c r="A10" s="116" t="s">
        <v>55</v>
      </c>
      <c r="B10" s="117">
        <v>3948507.3299999987</v>
      </c>
      <c r="C10" s="118">
        <v>5.3985737314341101E-2</v>
      </c>
      <c r="D10" s="119">
        <v>52</v>
      </c>
      <c r="E10" s="118">
        <v>5.4621848739495799E-2</v>
      </c>
      <c r="F10" s="120"/>
      <c r="G10" s="121"/>
      <c r="H10" s="116" t="s">
        <v>55</v>
      </c>
      <c r="I10" s="117">
        <v>3785873.4700000011</v>
      </c>
      <c r="J10" s="118">
        <v>5.1904252816416724E-2</v>
      </c>
      <c r="K10" s="119">
        <v>50</v>
      </c>
      <c r="L10" s="118">
        <v>5.2687038988408853E-2</v>
      </c>
      <c r="M10" s="120"/>
      <c r="N10" s="121"/>
      <c r="O10" s="116" t="s">
        <v>55</v>
      </c>
      <c r="P10" s="117">
        <v>3705148.4900000012</v>
      </c>
      <c r="Q10" s="118">
        <v>5.1037767965201486E-2</v>
      </c>
      <c r="R10" s="119">
        <v>49</v>
      </c>
      <c r="S10" s="118">
        <v>5.190677966101695E-2</v>
      </c>
      <c r="T10" s="120"/>
      <c r="U10" s="121"/>
      <c r="V10" s="116" t="s">
        <v>55</v>
      </c>
      <c r="W10" s="117">
        <v>3744833.76</v>
      </c>
      <c r="X10" s="118">
        <v>5.1659889944733917E-2</v>
      </c>
      <c r="Y10" s="119">
        <v>51</v>
      </c>
      <c r="Z10" s="118">
        <v>5.4313099041533544E-2</v>
      </c>
      <c r="AA10" s="120"/>
      <c r="AB10" s="121"/>
      <c r="AC10" s="116" t="s">
        <v>55</v>
      </c>
      <c r="AD10" s="117">
        <v>3540084.629999999</v>
      </c>
      <c r="AE10" s="118">
        <v>4.8445476455369105E-2</v>
      </c>
      <c r="AF10" s="119">
        <v>47</v>
      </c>
      <c r="AG10" s="118">
        <v>5.053763440860215E-2</v>
      </c>
      <c r="AH10" s="120"/>
      <c r="AI10" s="121"/>
      <c r="AJ10" s="116" t="s">
        <v>55</v>
      </c>
      <c r="AK10" s="117">
        <v>3508765.0200000005</v>
      </c>
      <c r="AL10" s="118">
        <v>4.7564706810137754E-2</v>
      </c>
      <c r="AM10" s="119">
        <v>50</v>
      </c>
      <c r="AN10" s="118">
        <v>5.4764512595837894E-2</v>
      </c>
      <c r="AO10" s="120"/>
      <c r="AP10" s="121"/>
      <c r="AQ10" s="116" t="s">
        <v>55</v>
      </c>
      <c r="AR10" s="117">
        <v>4192490.4500000007</v>
      </c>
      <c r="AS10" s="118">
        <v>5.6484716406943886E-2</v>
      </c>
      <c r="AT10" s="119">
        <v>55</v>
      </c>
      <c r="AU10" s="118">
        <v>6.1179087875417128E-2</v>
      </c>
      <c r="AV10" s="120"/>
      <c r="AW10" s="121"/>
      <c r="AX10" s="116" t="s">
        <v>55</v>
      </c>
      <c r="AY10" s="117">
        <v>4089705.6800000011</v>
      </c>
      <c r="AZ10" s="118">
        <v>5.5522789532928288E-2</v>
      </c>
      <c r="BA10" s="119">
        <v>52</v>
      </c>
      <c r="BB10" s="118">
        <v>5.8823529411764705E-2</v>
      </c>
      <c r="BC10" s="120"/>
      <c r="BD10" s="121"/>
      <c r="BE10" s="116" t="s">
        <v>55</v>
      </c>
      <c r="BF10" s="117">
        <v>3909384.0900000008</v>
      </c>
      <c r="BG10" s="118">
        <v>5.3355039663179331E-2</v>
      </c>
      <c r="BH10" s="119">
        <v>48</v>
      </c>
      <c r="BI10" s="118">
        <v>5.4669703872437359E-2</v>
      </c>
      <c r="BJ10" s="120"/>
      <c r="BK10" s="121"/>
      <c r="BL10" s="116" t="s">
        <v>55</v>
      </c>
      <c r="BM10" s="117">
        <v>3894039.5799999996</v>
      </c>
      <c r="BN10" s="118">
        <v>5.3651833166551109E-2</v>
      </c>
      <c r="BO10" s="119">
        <v>47</v>
      </c>
      <c r="BP10" s="118">
        <v>5.4022988505747126E-2</v>
      </c>
      <c r="BQ10" s="120"/>
      <c r="BR10" s="121"/>
      <c r="BS10" s="116" t="s">
        <v>55</v>
      </c>
      <c r="BT10" s="117">
        <v>3751164.9099999997</v>
      </c>
      <c r="BU10" s="118">
        <v>5.2068785539590566E-2</v>
      </c>
      <c r="BV10" s="119">
        <v>46</v>
      </c>
      <c r="BW10" s="118">
        <v>5.3179190751445088E-2</v>
      </c>
      <c r="BX10" s="120"/>
      <c r="BY10" s="121"/>
      <c r="BZ10" s="116" t="s">
        <v>55</v>
      </c>
      <c r="CA10" s="117">
        <v>3777133.5799999996</v>
      </c>
      <c r="CB10" s="118">
        <v>5.2809843782350242E-2</v>
      </c>
      <c r="CC10" s="119">
        <v>45</v>
      </c>
      <c r="CD10" s="118">
        <v>5.2447552447552448E-2</v>
      </c>
      <c r="CE10" s="120"/>
      <c r="CF10" s="121"/>
    </row>
    <row r="11" spans="1:84" ht="18" x14ac:dyDescent="0.25">
      <c r="A11" s="116" t="s">
        <v>56</v>
      </c>
      <c r="B11" s="117">
        <v>4504140.7200000007</v>
      </c>
      <c r="C11" s="118">
        <v>6.1582602592445308E-2</v>
      </c>
      <c r="D11" s="119">
        <v>51</v>
      </c>
      <c r="E11" s="118">
        <v>5.3571428571428568E-2</v>
      </c>
      <c r="F11" s="120"/>
      <c r="G11" s="121"/>
      <c r="H11" s="116" t="s">
        <v>56</v>
      </c>
      <c r="I11" s="117">
        <v>4776788.3099999977</v>
      </c>
      <c r="J11" s="118">
        <v>6.5489676307841263E-2</v>
      </c>
      <c r="K11" s="119">
        <v>50</v>
      </c>
      <c r="L11" s="118">
        <v>5.2687038988408853E-2</v>
      </c>
      <c r="M11" s="120"/>
      <c r="N11" s="121"/>
      <c r="O11" s="116" t="s">
        <v>56</v>
      </c>
      <c r="P11" s="117">
        <v>4987931.7300000004</v>
      </c>
      <c r="Q11" s="118">
        <v>6.8707881195337994E-2</v>
      </c>
      <c r="R11" s="119">
        <v>53</v>
      </c>
      <c r="S11" s="118">
        <v>5.6144067796610173E-2</v>
      </c>
      <c r="T11" s="120"/>
      <c r="U11" s="121"/>
      <c r="V11" s="116" t="s">
        <v>56</v>
      </c>
      <c r="W11" s="117">
        <v>5002122.3100000005</v>
      </c>
      <c r="X11" s="118">
        <v>6.900415467967215E-2</v>
      </c>
      <c r="Y11" s="119">
        <v>53</v>
      </c>
      <c r="Z11" s="118">
        <v>5.6443024494142707E-2</v>
      </c>
      <c r="AA11" s="120"/>
      <c r="AB11" s="121"/>
      <c r="AC11" s="116" t="s">
        <v>56</v>
      </c>
      <c r="AD11" s="117">
        <v>5083255.169999999</v>
      </c>
      <c r="AE11" s="118">
        <v>6.9563511721715057E-2</v>
      </c>
      <c r="AF11" s="119">
        <v>51</v>
      </c>
      <c r="AG11" s="118">
        <v>5.4838709677419356E-2</v>
      </c>
      <c r="AH11" s="120"/>
      <c r="AI11" s="121"/>
      <c r="AJ11" s="116" t="s">
        <v>56</v>
      </c>
      <c r="AK11" s="117">
        <v>4494878.2499999991</v>
      </c>
      <c r="AL11" s="118">
        <v>6.0932426335153958E-2</v>
      </c>
      <c r="AM11" s="119">
        <v>47</v>
      </c>
      <c r="AN11" s="118">
        <v>5.1478641840087623E-2</v>
      </c>
      <c r="AO11" s="120"/>
      <c r="AP11" s="121"/>
      <c r="AQ11" s="116" t="s">
        <v>56</v>
      </c>
      <c r="AR11" s="117">
        <v>4523854.5900000008</v>
      </c>
      <c r="AS11" s="118">
        <v>6.0949129551959129E-2</v>
      </c>
      <c r="AT11" s="119">
        <v>47</v>
      </c>
      <c r="AU11" s="118">
        <v>5.2280311457174641E-2</v>
      </c>
      <c r="AV11" s="120"/>
      <c r="AW11" s="121"/>
      <c r="AX11" s="116" t="s">
        <v>56</v>
      </c>
      <c r="AY11" s="117">
        <v>4464721.5600000015</v>
      </c>
      <c r="AZ11" s="118">
        <v>6.0614091794255288E-2</v>
      </c>
      <c r="BA11" s="119">
        <v>46</v>
      </c>
      <c r="BB11" s="118">
        <v>5.2036199095022627E-2</v>
      </c>
      <c r="BC11" s="120"/>
      <c r="BD11" s="121"/>
      <c r="BE11" s="116" t="s">
        <v>56</v>
      </c>
      <c r="BF11" s="117">
        <v>4573660.290000001</v>
      </c>
      <c r="BG11" s="118">
        <v>6.2421041412397599E-2</v>
      </c>
      <c r="BH11" s="119">
        <v>48</v>
      </c>
      <c r="BI11" s="118">
        <v>5.4669703872437359E-2</v>
      </c>
      <c r="BJ11" s="120"/>
      <c r="BK11" s="121"/>
      <c r="BL11" s="116" t="s">
        <v>56</v>
      </c>
      <c r="BM11" s="117">
        <v>4287809.1300000008</v>
      </c>
      <c r="BN11" s="118">
        <v>5.9077165336047954E-2</v>
      </c>
      <c r="BO11" s="119">
        <v>45</v>
      </c>
      <c r="BP11" s="118">
        <v>5.1724137931034482E-2</v>
      </c>
      <c r="BQ11" s="120"/>
      <c r="BR11" s="121"/>
      <c r="BS11" s="116" t="s">
        <v>56</v>
      </c>
      <c r="BT11" s="117">
        <v>4202429.6500000013</v>
      </c>
      <c r="BU11" s="118">
        <v>5.8332654906144005E-2</v>
      </c>
      <c r="BV11" s="119">
        <v>43</v>
      </c>
      <c r="BW11" s="118">
        <v>4.971098265895954E-2</v>
      </c>
      <c r="BX11" s="120"/>
      <c r="BY11" s="121"/>
      <c r="BZ11" s="116" t="s">
        <v>56</v>
      </c>
      <c r="CA11" s="117">
        <v>4092530.17</v>
      </c>
      <c r="CB11" s="118">
        <v>5.7219548733104454E-2</v>
      </c>
      <c r="CC11" s="119">
        <v>42</v>
      </c>
      <c r="CD11" s="118">
        <v>4.8951048951048952E-2</v>
      </c>
      <c r="CE11" s="120"/>
      <c r="CF11" s="121"/>
    </row>
    <row r="12" spans="1:84" ht="18" x14ac:dyDescent="0.25">
      <c r="A12" s="116" t="s">
        <v>57</v>
      </c>
      <c r="B12" s="117">
        <v>5228060.76</v>
      </c>
      <c r="C12" s="118">
        <v>7.148035732601124E-2</v>
      </c>
      <c r="D12" s="119">
        <v>56</v>
      </c>
      <c r="E12" s="118">
        <v>5.8823529411764705E-2</v>
      </c>
      <c r="F12" s="120"/>
      <c r="G12" s="121"/>
      <c r="H12" s="116" t="s">
        <v>57</v>
      </c>
      <c r="I12" s="117">
        <v>4886354.049999998</v>
      </c>
      <c r="J12" s="118">
        <v>6.6991820506278457E-2</v>
      </c>
      <c r="K12" s="119">
        <v>56</v>
      </c>
      <c r="L12" s="118">
        <v>5.9009483667017915E-2</v>
      </c>
      <c r="M12" s="120"/>
      <c r="N12" s="121"/>
      <c r="O12" s="116" t="s">
        <v>57</v>
      </c>
      <c r="P12" s="117">
        <v>4689005.5599999987</v>
      </c>
      <c r="Q12" s="118">
        <v>6.4590225845123819E-2</v>
      </c>
      <c r="R12" s="119">
        <v>53</v>
      </c>
      <c r="S12" s="118">
        <v>5.6144067796610173E-2</v>
      </c>
      <c r="T12" s="120"/>
      <c r="U12" s="121"/>
      <c r="V12" s="116" t="s">
        <v>57</v>
      </c>
      <c r="W12" s="117">
        <v>4649317.21</v>
      </c>
      <c r="X12" s="118">
        <v>6.4137216971350247E-2</v>
      </c>
      <c r="Y12" s="119">
        <v>53</v>
      </c>
      <c r="Z12" s="118">
        <v>5.6443024494142707E-2</v>
      </c>
      <c r="AA12" s="120"/>
      <c r="AB12" s="121"/>
      <c r="AC12" s="116" t="s">
        <v>57</v>
      </c>
      <c r="AD12" s="117">
        <v>4745212.3900000015</v>
      </c>
      <c r="AE12" s="118">
        <v>6.4937451824554515E-2</v>
      </c>
      <c r="AF12" s="119">
        <v>53</v>
      </c>
      <c r="AG12" s="118">
        <v>5.6989247311827959E-2</v>
      </c>
      <c r="AH12" s="120"/>
      <c r="AI12" s="121"/>
      <c r="AJ12" s="116" t="s">
        <v>57</v>
      </c>
      <c r="AK12" s="117">
        <v>4943914.76</v>
      </c>
      <c r="AL12" s="118">
        <v>6.7019550956909771E-2</v>
      </c>
      <c r="AM12" s="119">
        <v>54</v>
      </c>
      <c r="AN12" s="118">
        <v>5.9145673603504929E-2</v>
      </c>
      <c r="AO12" s="120"/>
      <c r="AP12" s="121"/>
      <c r="AQ12" s="116" t="s">
        <v>57</v>
      </c>
      <c r="AR12" s="117">
        <v>4993668.96</v>
      </c>
      <c r="AS12" s="118">
        <v>6.727885928416566E-2</v>
      </c>
      <c r="AT12" s="119">
        <v>54</v>
      </c>
      <c r="AU12" s="118">
        <v>6.0066740823136816E-2</v>
      </c>
      <c r="AV12" s="120"/>
      <c r="AW12" s="121"/>
      <c r="AX12" s="116" t="s">
        <v>57</v>
      </c>
      <c r="AY12" s="117">
        <v>4961016.3000000017</v>
      </c>
      <c r="AZ12" s="118">
        <v>6.7351903889163636E-2</v>
      </c>
      <c r="BA12" s="119">
        <v>53</v>
      </c>
      <c r="BB12" s="118">
        <v>5.9954751131221722E-2</v>
      </c>
      <c r="BC12" s="120"/>
      <c r="BD12" s="121"/>
      <c r="BE12" s="116" t="s">
        <v>57</v>
      </c>
      <c r="BF12" s="117">
        <v>4864527.9499999993</v>
      </c>
      <c r="BG12" s="118">
        <v>6.6390785796361693E-2</v>
      </c>
      <c r="BH12" s="119">
        <v>52</v>
      </c>
      <c r="BI12" s="118">
        <v>5.9225512528473807E-2</v>
      </c>
      <c r="BJ12" s="120"/>
      <c r="BK12" s="121"/>
      <c r="BL12" s="116" t="s">
        <v>57</v>
      </c>
      <c r="BM12" s="117">
        <v>4859103.46</v>
      </c>
      <c r="BN12" s="118">
        <v>6.6948422793106602E-2</v>
      </c>
      <c r="BO12" s="119">
        <v>52</v>
      </c>
      <c r="BP12" s="118">
        <v>5.9770114942528735E-2</v>
      </c>
      <c r="BQ12" s="120"/>
      <c r="BR12" s="121"/>
      <c r="BS12" s="116" t="s">
        <v>57</v>
      </c>
      <c r="BT12" s="117">
        <v>5000459.7300000004</v>
      </c>
      <c r="BU12" s="118">
        <v>6.940986907470538E-2</v>
      </c>
      <c r="BV12" s="119">
        <v>54</v>
      </c>
      <c r="BW12" s="118">
        <v>6.2427745664739881E-2</v>
      </c>
      <c r="BX12" s="120"/>
      <c r="BY12" s="121"/>
      <c r="BZ12" s="116" t="s">
        <v>57</v>
      </c>
      <c r="CA12" s="117">
        <v>4929779.6800000006</v>
      </c>
      <c r="CB12" s="118">
        <v>6.8925519648210226E-2</v>
      </c>
      <c r="CC12" s="119">
        <v>53</v>
      </c>
      <c r="CD12" s="118">
        <v>6.1771561771561768E-2</v>
      </c>
      <c r="CE12" s="120"/>
      <c r="CF12" s="121"/>
    </row>
    <row r="13" spans="1:84" ht="18" x14ac:dyDescent="0.25">
      <c r="A13" s="116" t="s">
        <v>58</v>
      </c>
      <c r="B13" s="117">
        <v>6828021.459999999</v>
      </c>
      <c r="C13" s="118">
        <v>9.3355727141639588E-2</v>
      </c>
      <c r="D13" s="119">
        <v>55</v>
      </c>
      <c r="E13" s="118">
        <v>5.7773109243697482E-2</v>
      </c>
      <c r="F13" s="120"/>
      <c r="G13" s="121"/>
      <c r="H13" s="116" t="s">
        <v>58</v>
      </c>
      <c r="I13" s="117">
        <v>6861923.5799999991</v>
      </c>
      <c r="J13" s="118">
        <v>9.4076840952439747E-2</v>
      </c>
      <c r="K13" s="119">
        <v>55</v>
      </c>
      <c r="L13" s="118">
        <v>5.7955742887249737E-2</v>
      </c>
      <c r="M13" s="120"/>
      <c r="N13" s="121"/>
      <c r="O13" s="116" t="s">
        <v>58</v>
      </c>
      <c r="P13" s="117">
        <v>6847676.1599999983</v>
      </c>
      <c r="Q13" s="118">
        <v>9.4325533213628826E-2</v>
      </c>
      <c r="R13" s="119">
        <v>55</v>
      </c>
      <c r="S13" s="118">
        <v>5.8262711864406777E-2</v>
      </c>
      <c r="T13" s="120"/>
      <c r="U13" s="121"/>
      <c r="V13" s="116" t="s">
        <v>58</v>
      </c>
      <c r="W13" s="117">
        <v>7124057.6700000009</v>
      </c>
      <c r="X13" s="118">
        <v>9.8276200968701377E-2</v>
      </c>
      <c r="Y13" s="119">
        <v>59</v>
      </c>
      <c r="Z13" s="118">
        <v>6.2832800851970183E-2</v>
      </c>
      <c r="AA13" s="120"/>
      <c r="AB13" s="121"/>
      <c r="AC13" s="116" t="s">
        <v>58</v>
      </c>
      <c r="AD13" s="117">
        <v>6383920.0999999996</v>
      </c>
      <c r="AE13" s="118">
        <v>8.7362897563696848E-2</v>
      </c>
      <c r="AF13" s="119">
        <v>54</v>
      </c>
      <c r="AG13" s="118">
        <v>5.8064516129032261E-2</v>
      </c>
      <c r="AH13" s="120"/>
      <c r="AI13" s="121"/>
      <c r="AJ13" s="116" t="s">
        <v>58</v>
      </c>
      <c r="AK13" s="117">
        <v>6605105.3499999978</v>
      </c>
      <c r="AL13" s="118">
        <v>8.9538597663864697E-2</v>
      </c>
      <c r="AM13" s="119">
        <v>55</v>
      </c>
      <c r="AN13" s="118">
        <v>6.0240963855421686E-2</v>
      </c>
      <c r="AO13" s="120"/>
      <c r="AP13" s="121"/>
      <c r="AQ13" s="116" t="s">
        <v>58</v>
      </c>
      <c r="AR13" s="117">
        <v>6390469.7700000005</v>
      </c>
      <c r="AS13" s="118">
        <v>8.6097720906101988E-2</v>
      </c>
      <c r="AT13" s="119">
        <v>52</v>
      </c>
      <c r="AU13" s="118">
        <v>5.7842046718576193E-2</v>
      </c>
      <c r="AV13" s="120"/>
      <c r="AW13" s="121"/>
      <c r="AX13" s="116" t="s">
        <v>58</v>
      </c>
      <c r="AY13" s="117">
        <v>6402059.6600000011</v>
      </c>
      <c r="AZ13" s="118">
        <v>8.6915841601450008E-2</v>
      </c>
      <c r="BA13" s="119">
        <v>52</v>
      </c>
      <c r="BB13" s="118">
        <v>5.8823529411764705E-2</v>
      </c>
      <c r="BC13" s="120"/>
      <c r="BD13" s="121"/>
      <c r="BE13" s="116" t="s">
        <v>58</v>
      </c>
      <c r="BF13" s="117">
        <v>6398369.0700000003</v>
      </c>
      <c r="BG13" s="118">
        <v>8.7324557436746983E-2</v>
      </c>
      <c r="BH13" s="119">
        <v>52</v>
      </c>
      <c r="BI13" s="118">
        <v>5.9225512528473807E-2</v>
      </c>
      <c r="BJ13" s="120"/>
      <c r="BK13" s="121"/>
      <c r="BL13" s="116" t="s">
        <v>58</v>
      </c>
      <c r="BM13" s="117">
        <v>6424071.0700000012</v>
      </c>
      <c r="BN13" s="118">
        <v>8.8510448396034946E-2</v>
      </c>
      <c r="BO13" s="119">
        <v>53</v>
      </c>
      <c r="BP13" s="118">
        <v>6.0919540229885057E-2</v>
      </c>
      <c r="BQ13" s="120"/>
      <c r="BR13" s="121"/>
      <c r="BS13" s="116" t="s">
        <v>58</v>
      </c>
      <c r="BT13" s="117">
        <v>6333215.6900000013</v>
      </c>
      <c r="BU13" s="118">
        <v>8.7909451450530918E-2</v>
      </c>
      <c r="BV13" s="119">
        <v>52</v>
      </c>
      <c r="BW13" s="118">
        <v>6.0115606936416183E-2</v>
      </c>
      <c r="BX13" s="120"/>
      <c r="BY13" s="121"/>
      <c r="BZ13" s="116" t="s">
        <v>58</v>
      </c>
      <c r="CA13" s="117">
        <v>6324592.209999999</v>
      </c>
      <c r="CB13" s="118">
        <v>8.8427035878664698E-2</v>
      </c>
      <c r="CC13" s="119">
        <v>52</v>
      </c>
      <c r="CD13" s="118">
        <v>6.0606060606060608E-2</v>
      </c>
      <c r="CE13" s="120"/>
      <c r="CF13" s="121"/>
    </row>
    <row r="14" spans="1:84" ht="18" x14ac:dyDescent="0.25">
      <c r="A14" s="116" t="s">
        <v>59</v>
      </c>
      <c r="B14" s="117">
        <v>8029520.0299999993</v>
      </c>
      <c r="C14" s="118">
        <v>0.10978314660994193</v>
      </c>
      <c r="D14" s="119">
        <v>69</v>
      </c>
      <c r="E14" s="118">
        <v>7.2478991596638662E-2</v>
      </c>
      <c r="F14" s="120"/>
      <c r="G14" s="121"/>
      <c r="H14" s="116" t="s">
        <v>59</v>
      </c>
      <c r="I14" s="117">
        <v>8270864.46</v>
      </c>
      <c r="J14" s="118">
        <v>0.1133933934517246</v>
      </c>
      <c r="K14" s="119">
        <v>69</v>
      </c>
      <c r="L14" s="118">
        <v>7.2708113804004215E-2</v>
      </c>
      <c r="M14" s="120"/>
      <c r="N14" s="121"/>
      <c r="O14" s="116" t="s">
        <v>59</v>
      </c>
      <c r="P14" s="117">
        <v>8551319.8999999985</v>
      </c>
      <c r="Q14" s="118">
        <v>0.11779292571683402</v>
      </c>
      <c r="R14" s="119">
        <v>72</v>
      </c>
      <c r="S14" s="118">
        <v>7.6271186440677971E-2</v>
      </c>
      <c r="T14" s="120"/>
      <c r="U14" s="121"/>
      <c r="V14" s="116" t="s">
        <v>59</v>
      </c>
      <c r="W14" s="117">
        <v>8283438.2899999982</v>
      </c>
      <c r="X14" s="118">
        <v>0.11426982820871462</v>
      </c>
      <c r="Y14" s="119">
        <v>67</v>
      </c>
      <c r="Z14" s="118">
        <v>7.1352502662406822E-2</v>
      </c>
      <c r="AA14" s="120"/>
      <c r="AB14" s="121"/>
      <c r="AC14" s="116" t="s">
        <v>59</v>
      </c>
      <c r="AD14" s="117">
        <v>8350616.1699999981</v>
      </c>
      <c r="AE14" s="118">
        <v>0.11427681011444056</v>
      </c>
      <c r="AF14" s="119">
        <v>71</v>
      </c>
      <c r="AG14" s="118">
        <v>7.6344086021505372E-2</v>
      </c>
      <c r="AH14" s="120"/>
      <c r="AI14" s="121"/>
      <c r="AJ14" s="116" t="s">
        <v>59</v>
      </c>
      <c r="AK14" s="117">
        <v>7735123.2599999998</v>
      </c>
      <c r="AL14" s="118">
        <v>0.10485708444567682</v>
      </c>
      <c r="AM14" s="119">
        <v>65</v>
      </c>
      <c r="AN14" s="118">
        <v>7.1193866374589271E-2</v>
      </c>
      <c r="AO14" s="120"/>
      <c r="AP14" s="121"/>
      <c r="AQ14" s="116" t="s">
        <v>59</v>
      </c>
      <c r="AR14" s="117">
        <v>7807625.5599999977</v>
      </c>
      <c r="AS14" s="118">
        <v>0.10519082173895143</v>
      </c>
      <c r="AT14" s="119">
        <v>67</v>
      </c>
      <c r="AU14" s="118">
        <v>7.4527252502780861E-2</v>
      </c>
      <c r="AV14" s="120"/>
      <c r="AW14" s="121"/>
      <c r="AX14" s="116" t="s">
        <v>59</v>
      </c>
      <c r="AY14" s="117">
        <v>7759279.5199999986</v>
      </c>
      <c r="AZ14" s="118">
        <v>0.10534177210427539</v>
      </c>
      <c r="BA14" s="119">
        <v>67</v>
      </c>
      <c r="BB14" s="118">
        <v>7.5791855203619904E-2</v>
      </c>
      <c r="BC14" s="120"/>
      <c r="BD14" s="121"/>
      <c r="BE14" s="116" t="s">
        <v>59</v>
      </c>
      <c r="BF14" s="117">
        <v>7718968.9999999981</v>
      </c>
      <c r="BG14" s="118">
        <v>0.10534802610143419</v>
      </c>
      <c r="BH14" s="119">
        <v>66</v>
      </c>
      <c r="BI14" s="118">
        <v>7.5170842824601361E-2</v>
      </c>
      <c r="BJ14" s="120"/>
      <c r="BK14" s="121"/>
      <c r="BL14" s="116" t="s">
        <v>59</v>
      </c>
      <c r="BM14" s="117">
        <v>7482535.9399999995</v>
      </c>
      <c r="BN14" s="118">
        <v>0.10309391100631872</v>
      </c>
      <c r="BO14" s="119">
        <v>64</v>
      </c>
      <c r="BP14" s="118">
        <v>7.3563218390804597E-2</v>
      </c>
      <c r="BQ14" s="120"/>
      <c r="BR14" s="121"/>
      <c r="BS14" s="116" t="s">
        <v>59</v>
      </c>
      <c r="BT14" s="117">
        <v>7169858.1699999999</v>
      </c>
      <c r="BU14" s="118">
        <v>9.9522632664798327E-2</v>
      </c>
      <c r="BV14" s="119">
        <v>62</v>
      </c>
      <c r="BW14" s="118">
        <v>7.1676300578034688E-2</v>
      </c>
      <c r="BX14" s="120"/>
      <c r="BY14" s="121"/>
      <c r="BZ14" s="116" t="s">
        <v>59</v>
      </c>
      <c r="CA14" s="117">
        <v>7167777.5999999987</v>
      </c>
      <c r="CB14" s="118">
        <v>0.10021599906525659</v>
      </c>
      <c r="CC14" s="119">
        <v>62</v>
      </c>
      <c r="CD14" s="118">
        <v>7.2261072261072257E-2</v>
      </c>
      <c r="CE14" s="120"/>
      <c r="CF14" s="121"/>
    </row>
    <row r="15" spans="1:84" ht="18" x14ac:dyDescent="0.25">
      <c r="A15" s="116" t="s">
        <v>60</v>
      </c>
      <c r="B15" s="117">
        <v>8062487.7500000037</v>
      </c>
      <c r="C15" s="118">
        <v>0.11023389584833146</v>
      </c>
      <c r="D15" s="119">
        <v>70</v>
      </c>
      <c r="E15" s="118">
        <v>7.3529411764705885E-2</v>
      </c>
      <c r="F15" s="120"/>
      <c r="G15" s="121"/>
      <c r="H15" s="116" t="s">
        <v>60</v>
      </c>
      <c r="I15" s="117">
        <v>7926877.5600000005</v>
      </c>
      <c r="J15" s="118">
        <v>0.10867733963623999</v>
      </c>
      <c r="K15" s="119">
        <v>68</v>
      </c>
      <c r="L15" s="118">
        <v>7.1654373024236037E-2</v>
      </c>
      <c r="M15" s="120"/>
      <c r="N15" s="121"/>
      <c r="O15" s="116" t="s">
        <v>60</v>
      </c>
      <c r="P15" s="117">
        <v>7490408.8099999996</v>
      </c>
      <c r="Q15" s="118">
        <v>0.10317906228078887</v>
      </c>
      <c r="R15" s="119">
        <v>64</v>
      </c>
      <c r="S15" s="118">
        <v>6.7796610169491525E-2</v>
      </c>
      <c r="T15" s="120"/>
      <c r="U15" s="121"/>
      <c r="V15" s="116" t="s">
        <v>60</v>
      </c>
      <c r="W15" s="117">
        <v>7775000.5000000028</v>
      </c>
      <c r="X15" s="118">
        <v>0.10725594135592587</v>
      </c>
      <c r="Y15" s="119">
        <v>67</v>
      </c>
      <c r="Z15" s="118">
        <v>7.1352502662406822E-2</v>
      </c>
      <c r="AA15" s="120"/>
      <c r="AB15" s="121"/>
      <c r="AC15" s="116" t="s">
        <v>60</v>
      </c>
      <c r="AD15" s="117">
        <v>8068281.0300000049</v>
      </c>
      <c r="AE15" s="118">
        <v>0.11041310011680895</v>
      </c>
      <c r="AF15" s="119">
        <v>70</v>
      </c>
      <c r="AG15" s="118">
        <v>7.5268817204301078E-2</v>
      </c>
      <c r="AH15" s="120"/>
      <c r="AI15" s="121"/>
      <c r="AJ15" s="116" t="s">
        <v>60</v>
      </c>
      <c r="AK15" s="117">
        <v>7671472.4399999995</v>
      </c>
      <c r="AL15" s="118">
        <v>0.10399423595788471</v>
      </c>
      <c r="AM15" s="119">
        <v>66</v>
      </c>
      <c r="AN15" s="118">
        <v>7.2289156626506021E-2</v>
      </c>
      <c r="AO15" s="120"/>
      <c r="AP15" s="121"/>
      <c r="AQ15" s="116" t="s">
        <v>60</v>
      </c>
      <c r="AR15" s="117">
        <v>8095571.7300000014</v>
      </c>
      <c r="AS15" s="118">
        <v>0.10907027190035033</v>
      </c>
      <c r="AT15" s="119">
        <v>68</v>
      </c>
      <c r="AU15" s="118">
        <v>7.5639599555061179E-2</v>
      </c>
      <c r="AV15" s="120"/>
      <c r="AW15" s="121"/>
      <c r="AX15" s="116" t="s">
        <v>60</v>
      </c>
      <c r="AY15" s="117">
        <v>8019986.4400000013</v>
      </c>
      <c r="AZ15" s="118">
        <v>0.10888118950531882</v>
      </c>
      <c r="BA15" s="119">
        <v>67</v>
      </c>
      <c r="BB15" s="118">
        <v>7.5791855203619904E-2</v>
      </c>
      <c r="BC15" s="120"/>
      <c r="BD15" s="121"/>
      <c r="BE15" s="116" t="s">
        <v>60</v>
      </c>
      <c r="BF15" s="117">
        <v>8127331.54</v>
      </c>
      <c r="BG15" s="118">
        <v>0.11092133356293173</v>
      </c>
      <c r="BH15" s="119">
        <v>68</v>
      </c>
      <c r="BI15" s="118">
        <v>7.7448747152619596E-2</v>
      </c>
      <c r="BJ15" s="120"/>
      <c r="BK15" s="121"/>
      <c r="BL15" s="116" t="s">
        <v>60</v>
      </c>
      <c r="BM15" s="117">
        <v>7968377.3600000022</v>
      </c>
      <c r="BN15" s="118">
        <v>0.10978780362752326</v>
      </c>
      <c r="BO15" s="119">
        <v>67</v>
      </c>
      <c r="BP15" s="118">
        <v>7.7011494252873569E-2</v>
      </c>
      <c r="BQ15" s="120"/>
      <c r="BR15" s="121"/>
      <c r="BS15" s="116" t="s">
        <v>60</v>
      </c>
      <c r="BT15" s="117">
        <v>7966982.7500000019</v>
      </c>
      <c r="BU15" s="118">
        <v>0.11058727786173699</v>
      </c>
      <c r="BV15" s="119">
        <v>67</v>
      </c>
      <c r="BW15" s="118">
        <v>7.7456647398843934E-2</v>
      </c>
      <c r="BX15" s="120"/>
      <c r="BY15" s="121"/>
      <c r="BZ15" s="116" t="s">
        <v>60</v>
      </c>
      <c r="CA15" s="117">
        <v>8277084.8200000003</v>
      </c>
      <c r="CB15" s="118">
        <v>0.11572573409422883</v>
      </c>
      <c r="CC15" s="119">
        <v>68</v>
      </c>
      <c r="CD15" s="118">
        <v>7.9254079254079249E-2</v>
      </c>
      <c r="CE15" s="120"/>
      <c r="CF15" s="121"/>
    </row>
    <row r="16" spans="1:84" ht="18" x14ac:dyDescent="0.25">
      <c r="A16" s="116" t="s">
        <v>61</v>
      </c>
      <c r="B16" s="117">
        <v>14967844.530000001</v>
      </c>
      <c r="C16" s="118">
        <v>0.20464698566444794</v>
      </c>
      <c r="D16" s="119">
        <v>109</v>
      </c>
      <c r="E16" s="118">
        <v>0.11449579831932773</v>
      </c>
      <c r="F16" s="120"/>
      <c r="G16" s="121"/>
      <c r="H16" s="116" t="s">
        <v>61</v>
      </c>
      <c r="I16" s="117">
        <v>14869521.630000001</v>
      </c>
      <c r="J16" s="118">
        <v>0.20386085696168199</v>
      </c>
      <c r="K16" s="119">
        <v>109</v>
      </c>
      <c r="L16" s="118">
        <v>0.1148577449947313</v>
      </c>
      <c r="M16" s="120"/>
      <c r="N16" s="121"/>
      <c r="O16" s="116" t="s">
        <v>61</v>
      </c>
      <c r="P16" s="117">
        <v>14430557.130000006</v>
      </c>
      <c r="Q16" s="118">
        <v>0.19877838321387328</v>
      </c>
      <c r="R16" s="119">
        <v>108</v>
      </c>
      <c r="S16" s="118">
        <v>0.11440677966101695</v>
      </c>
      <c r="T16" s="120"/>
      <c r="U16" s="121"/>
      <c r="V16" s="116" t="s">
        <v>61</v>
      </c>
      <c r="W16" s="117">
        <v>14525279.01</v>
      </c>
      <c r="X16" s="118">
        <v>0.20037586797261561</v>
      </c>
      <c r="Y16" s="119">
        <v>109</v>
      </c>
      <c r="Z16" s="118">
        <v>0.11608093716719915</v>
      </c>
      <c r="AA16" s="120"/>
      <c r="AB16" s="121"/>
      <c r="AC16" s="116" t="s">
        <v>61</v>
      </c>
      <c r="AD16" s="117">
        <v>15561464.280000003</v>
      </c>
      <c r="AE16" s="118">
        <v>0.21295608161429963</v>
      </c>
      <c r="AF16" s="119">
        <v>115</v>
      </c>
      <c r="AG16" s="118">
        <v>0.12365591397849462</v>
      </c>
      <c r="AH16" s="120"/>
      <c r="AI16" s="121"/>
      <c r="AJ16" s="116" t="s">
        <v>61</v>
      </c>
      <c r="AK16" s="117">
        <v>16287752.230000002</v>
      </c>
      <c r="AL16" s="118">
        <v>0.22079625024764907</v>
      </c>
      <c r="AM16" s="119">
        <v>124</v>
      </c>
      <c r="AN16" s="118">
        <v>0.13581599123767799</v>
      </c>
      <c r="AO16" s="120"/>
      <c r="AP16" s="121"/>
      <c r="AQ16" s="116" t="s">
        <v>61</v>
      </c>
      <c r="AR16" s="117">
        <v>16571654.710000005</v>
      </c>
      <c r="AS16" s="118">
        <v>0.22326710766583763</v>
      </c>
      <c r="AT16" s="119">
        <v>126</v>
      </c>
      <c r="AU16" s="118">
        <v>0.14015572858731926</v>
      </c>
      <c r="AV16" s="120"/>
      <c r="AW16" s="121"/>
      <c r="AX16" s="116" t="s">
        <v>61</v>
      </c>
      <c r="AY16" s="117">
        <v>16748448.300000001</v>
      </c>
      <c r="AZ16" s="118">
        <v>0.22738080505686423</v>
      </c>
      <c r="BA16" s="119">
        <v>128</v>
      </c>
      <c r="BB16" s="118">
        <v>0.14479638009049775</v>
      </c>
      <c r="BC16" s="120"/>
      <c r="BD16" s="121"/>
      <c r="BE16" s="116" t="s">
        <v>61</v>
      </c>
      <c r="BF16" s="117">
        <v>16566357.990000002</v>
      </c>
      <c r="BG16" s="118">
        <v>0.22609666056907646</v>
      </c>
      <c r="BH16" s="119">
        <v>126</v>
      </c>
      <c r="BI16" s="118">
        <v>0.14350797266514806</v>
      </c>
      <c r="BJ16" s="120"/>
      <c r="BK16" s="121"/>
      <c r="BL16" s="116" t="s">
        <v>61</v>
      </c>
      <c r="BM16" s="117">
        <v>16679506.48</v>
      </c>
      <c r="BN16" s="118">
        <v>0.22980919443180603</v>
      </c>
      <c r="BO16" s="119">
        <v>127</v>
      </c>
      <c r="BP16" s="118">
        <v>0.14597701149425288</v>
      </c>
      <c r="BQ16" s="120"/>
      <c r="BR16" s="121"/>
      <c r="BS16" s="116" t="s">
        <v>61</v>
      </c>
      <c r="BT16" s="117">
        <v>16677813.900000002</v>
      </c>
      <c r="BU16" s="118">
        <v>0.23149969037972865</v>
      </c>
      <c r="BV16" s="119">
        <v>127</v>
      </c>
      <c r="BW16" s="118">
        <v>0.14682080924855492</v>
      </c>
      <c r="BX16" s="120"/>
      <c r="BY16" s="121"/>
      <c r="BZ16" s="116" t="s">
        <v>61</v>
      </c>
      <c r="CA16" s="117">
        <v>16168341.610000001</v>
      </c>
      <c r="CB16" s="118">
        <v>0.22605702884454865</v>
      </c>
      <c r="CC16" s="119">
        <v>125</v>
      </c>
      <c r="CD16" s="118">
        <v>0.14568764568764569</v>
      </c>
      <c r="CE16" s="120"/>
      <c r="CF16" s="121"/>
    </row>
    <row r="17" spans="1:84" ht="18" x14ac:dyDescent="0.25">
      <c r="A17" s="116" t="s">
        <v>62</v>
      </c>
      <c r="B17" s="117">
        <v>5231330.88</v>
      </c>
      <c r="C17" s="118">
        <v>7.1525067851926957E-2</v>
      </c>
      <c r="D17" s="119">
        <v>40</v>
      </c>
      <c r="E17" s="118">
        <v>4.2016806722689079E-2</v>
      </c>
      <c r="F17" s="120"/>
      <c r="G17" s="121"/>
      <c r="H17" s="116" t="s">
        <v>62</v>
      </c>
      <c r="I17" s="117">
        <v>5332323.41</v>
      </c>
      <c r="J17" s="118">
        <v>7.3106051896535587E-2</v>
      </c>
      <c r="K17" s="119">
        <v>41</v>
      </c>
      <c r="L17" s="118">
        <v>4.3203371970495258E-2</v>
      </c>
      <c r="M17" s="120"/>
      <c r="N17" s="121"/>
      <c r="O17" s="116" t="s">
        <v>62</v>
      </c>
      <c r="P17" s="117">
        <v>5478337.3700000001</v>
      </c>
      <c r="Q17" s="118">
        <v>7.5463132524859228E-2</v>
      </c>
      <c r="R17" s="119">
        <v>42</v>
      </c>
      <c r="S17" s="118">
        <v>4.4491525423728813E-2</v>
      </c>
      <c r="T17" s="120"/>
      <c r="U17" s="121"/>
      <c r="V17" s="116" t="s">
        <v>62</v>
      </c>
      <c r="W17" s="117">
        <v>5231278.5699999994</v>
      </c>
      <c r="X17" s="118">
        <v>7.216535967045036E-2</v>
      </c>
      <c r="Y17" s="119">
        <v>40</v>
      </c>
      <c r="Z17" s="118">
        <v>4.2598509052183174E-2</v>
      </c>
      <c r="AA17" s="120"/>
      <c r="AB17" s="121"/>
      <c r="AC17" s="116" t="s">
        <v>62</v>
      </c>
      <c r="AD17" s="117">
        <v>5579845.0899999989</v>
      </c>
      <c r="AE17" s="118">
        <v>7.6359263177333117E-2</v>
      </c>
      <c r="AF17" s="119">
        <v>43</v>
      </c>
      <c r="AG17" s="118">
        <v>4.6236559139784944E-2</v>
      </c>
      <c r="AH17" s="120"/>
      <c r="AI17" s="121"/>
      <c r="AJ17" s="116" t="s">
        <v>62</v>
      </c>
      <c r="AK17" s="117">
        <v>6268758.0300000003</v>
      </c>
      <c r="AL17" s="118">
        <v>8.4979084111094658E-2</v>
      </c>
      <c r="AM17" s="119">
        <v>48</v>
      </c>
      <c r="AN17" s="118">
        <v>5.257393209200438E-2</v>
      </c>
      <c r="AO17" s="120"/>
      <c r="AP17" s="121"/>
      <c r="AQ17" s="116" t="s">
        <v>62</v>
      </c>
      <c r="AR17" s="117">
        <v>6430196.6899999995</v>
      </c>
      <c r="AS17" s="118">
        <v>8.6632954995882985E-2</v>
      </c>
      <c r="AT17" s="119">
        <v>50</v>
      </c>
      <c r="AU17" s="118">
        <v>5.5617352614015569E-2</v>
      </c>
      <c r="AV17" s="120"/>
      <c r="AW17" s="121"/>
      <c r="AX17" s="116" t="s">
        <v>62</v>
      </c>
      <c r="AY17" s="117">
        <v>6247108.3100000005</v>
      </c>
      <c r="AZ17" s="118">
        <v>8.4812186261173012E-2</v>
      </c>
      <c r="BA17" s="119">
        <v>48</v>
      </c>
      <c r="BB17" s="118">
        <v>5.4298642533936653E-2</v>
      </c>
      <c r="BC17" s="120"/>
      <c r="BD17" s="121"/>
      <c r="BE17" s="116" t="s">
        <v>62</v>
      </c>
      <c r="BF17" s="117">
        <v>6319299.9999999991</v>
      </c>
      <c r="BG17" s="118">
        <v>8.6245427510175665E-2</v>
      </c>
      <c r="BH17" s="119">
        <v>49</v>
      </c>
      <c r="BI17" s="118">
        <v>5.5808656036446469E-2</v>
      </c>
      <c r="BJ17" s="120"/>
      <c r="BK17" s="121"/>
      <c r="BL17" s="116" t="s">
        <v>62</v>
      </c>
      <c r="BM17" s="117">
        <v>6205093.6899999995</v>
      </c>
      <c r="BN17" s="118">
        <v>8.5493391784861886E-2</v>
      </c>
      <c r="BO17" s="119">
        <v>48</v>
      </c>
      <c r="BP17" s="118">
        <v>5.5172413793103448E-2</v>
      </c>
      <c r="BQ17" s="120"/>
      <c r="BR17" s="121"/>
      <c r="BS17" s="116" t="s">
        <v>62</v>
      </c>
      <c r="BT17" s="117">
        <v>6205063.6900000004</v>
      </c>
      <c r="BU17" s="118">
        <v>8.6130612299343171E-2</v>
      </c>
      <c r="BV17" s="119">
        <v>48</v>
      </c>
      <c r="BW17" s="118">
        <v>5.5491329479768786E-2</v>
      </c>
      <c r="BX17" s="120"/>
      <c r="BY17" s="121"/>
      <c r="BZ17" s="116" t="s">
        <v>62</v>
      </c>
      <c r="CA17" s="117">
        <v>6204843</v>
      </c>
      <c r="CB17" s="118">
        <v>8.6752767034521838E-2</v>
      </c>
      <c r="CC17" s="119">
        <v>48</v>
      </c>
      <c r="CD17" s="118">
        <v>5.5944055944055944E-2</v>
      </c>
      <c r="CE17" s="120"/>
      <c r="CF17" s="121"/>
    </row>
    <row r="18" spans="1:84" ht="18" x14ac:dyDescent="0.25">
      <c r="A18" s="116" t="s">
        <v>63</v>
      </c>
      <c r="B18" s="117">
        <v>0</v>
      </c>
      <c r="C18" s="118">
        <v>0</v>
      </c>
      <c r="D18" s="119">
        <v>0</v>
      </c>
      <c r="E18" s="118">
        <v>0</v>
      </c>
      <c r="F18" s="120"/>
      <c r="G18" s="121"/>
      <c r="H18" s="116" t="s">
        <v>63</v>
      </c>
      <c r="I18" s="117">
        <v>0</v>
      </c>
      <c r="J18" s="118">
        <v>0</v>
      </c>
      <c r="K18" s="119">
        <v>0</v>
      </c>
      <c r="L18" s="118">
        <v>0</v>
      </c>
      <c r="M18" s="120"/>
      <c r="N18" s="121"/>
      <c r="O18" s="116" t="s">
        <v>63</v>
      </c>
      <c r="P18" s="117">
        <v>490439.1</v>
      </c>
      <c r="Q18" s="118">
        <v>6.7557122351288648E-3</v>
      </c>
      <c r="R18" s="119">
        <v>1</v>
      </c>
      <c r="S18" s="118">
        <v>1.0593220338983051E-3</v>
      </c>
      <c r="T18" s="120"/>
      <c r="U18" s="121"/>
      <c r="V18" s="116" t="s">
        <v>63</v>
      </c>
      <c r="W18" s="117">
        <v>489022.31</v>
      </c>
      <c r="X18" s="118">
        <v>6.7460507820030855E-3</v>
      </c>
      <c r="Y18" s="119">
        <v>1</v>
      </c>
      <c r="Z18" s="118">
        <v>1.0649627263045794E-3</v>
      </c>
      <c r="AA18" s="120"/>
      <c r="AB18" s="121"/>
      <c r="AC18" s="116" t="s">
        <v>63</v>
      </c>
      <c r="AD18" s="117">
        <v>672452.7300000001</v>
      </c>
      <c r="AE18" s="118">
        <v>9.2024051127172334E-3</v>
      </c>
      <c r="AF18" s="119">
        <v>3</v>
      </c>
      <c r="AG18" s="118">
        <v>3.2258064516129032E-3</v>
      </c>
      <c r="AH18" s="120"/>
      <c r="AI18" s="121"/>
      <c r="AJ18" s="116" t="s">
        <v>63</v>
      </c>
      <c r="AK18" s="117">
        <v>605987.67000000004</v>
      </c>
      <c r="AL18" s="118">
        <v>8.2147495457272051E-3</v>
      </c>
      <c r="AM18" s="119">
        <v>2</v>
      </c>
      <c r="AN18" s="118">
        <v>2.1905805038335158E-3</v>
      </c>
      <c r="AO18" s="120"/>
      <c r="AP18" s="121"/>
      <c r="AQ18" s="116" t="s">
        <v>63</v>
      </c>
      <c r="AR18" s="117">
        <v>492077.77</v>
      </c>
      <c r="AS18" s="118">
        <v>6.6296807637597262E-3</v>
      </c>
      <c r="AT18" s="119">
        <v>1</v>
      </c>
      <c r="AU18" s="118">
        <v>1.1123470522803114E-3</v>
      </c>
      <c r="AV18" s="120"/>
      <c r="AW18" s="121"/>
      <c r="AX18" s="116" t="s">
        <v>63</v>
      </c>
      <c r="AY18" s="117">
        <v>492077.77</v>
      </c>
      <c r="AZ18" s="118">
        <v>6.6805615355535032E-3</v>
      </c>
      <c r="BA18" s="119">
        <v>1</v>
      </c>
      <c r="BB18" s="118">
        <v>1.1312217194570137E-3</v>
      </c>
      <c r="BC18" s="120"/>
      <c r="BD18" s="121"/>
      <c r="BE18" s="116" t="s">
        <v>63</v>
      </c>
      <c r="BF18" s="117">
        <v>492077.77</v>
      </c>
      <c r="BG18" s="118">
        <v>6.7158479011763805E-3</v>
      </c>
      <c r="BH18" s="119">
        <v>1</v>
      </c>
      <c r="BI18" s="118">
        <v>1.1389521640091116E-3</v>
      </c>
      <c r="BJ18" s="120"/>
      <c r="BK18" s="121"/>
      <c r="BL18" s="116" t="s">
        <v>63</v>
      </c>
      <c r="BM18" s="117">
        <v>492077.77</v>
      </c>
      <c r="BN18" s="118">
        <v>6.7798166604686929E-3</v>
      </c>
      <c r="BO18" s="119">
        <v>1</v>
      </c>
      <c r="BP18" s="118">
        <v>1.1494252873563218E-3</v>
      </c>
      <c r="BQ18" s="120"/>
      <c r="BR18" s="121"/>
      <c r="BS18" s="116" t="s">
        <v>63</v>
      </c>
      <c r="BT18" s="117">
        <v>492077.77</v>
      </c>
      <c r="BU18" s="118">
        <v>6.8303826916876267E-3</v>
      </c>
      <c r="BV18" s="119">
        <v>1</v>
      </c>
      <c r="BW18" s="118">
        <v>1.1560693641618498E-3</v>
      </c>
      <c r="BX18" s="120"/>
      <c r="BY18" s="121"/>
      <c r="BZ18" s="116" t="s">
        <v>63</v>
      </c>
      <c r="CA18" s="117">
        <v>492077.77</v>
      </c>
      <c r="CB18" s="118">
        <v>6.8799658820822736E-3</v>
      </c>
      <c r="CC18" s="119">
        <v>1</v>
      </c>
      <c r="CD18" s="118">
        <v>1.1655011655011655E-3</v>
      </c>
      <c r="CE18" s="120"/>
      <c r="CF18" s="121"/>
    </row>
    <row r="19" spans="1:84" ht="18" x14ac:dyDescent="0.25">
      <c r="A19" s="116" t="s">
        <v>64</v>
      </c>
      <c r="B19" s="117">
        <v>182996.46</v>
      </c>
      <c r="C19" s="118">
        <v>2.5020084789900417E-3</v>
      </c>
      <c r="D19" s="119">
        <v>2</v>
      </c>
      <c r="E19" s="118">
        <v>2.1008403361344537E-3</v>
      </c>
      <c r="F19" s="120"/>
      <c r="G19" s="121"/>
      <c r="H19" s="116" t="s">
        <v>64</v>
      </c>
      <c r="I19" s="117">
        <v>182590.93</v>
      </c>
      <c r="J19" s="118">
        <v>2.5033181557186711E-3</v>
      </c>
      <c r="K19" s="119">
        <v>2</v>
      </c>
      <c r="L19" s="118">
        <v>2.1074815595363539E-3</v>
      </c>
      <c r="M19" s="120"/>
      <c r="N19" s="121"/>
      <c r="O19" s="116" t="s">
        <v>64</v>
      </c>
      <c r="P19" s="117">
        <v>183474.96</v>
      </c>
      <c r="Q19" s="118">
        <v>2.5273352636683718E-3</v>
      </c>
      <c r="R19" s="119">
        <v>2</v>
      </c>
      <c r="S19" s="118">
        <v>2.1186440677966102E-3</v>
      </c>
      <c r="T19" s="120"/>
      <c r="U19" s="121"/>
      <c r="V19" s="116" t="s">
        <v>64</v>
      </c>
      <c r="W19" s="117">
        <v>183533.93</v>
      </c>
      <c r="X19" s="118">
        <v>2.5318460664925479E-3</v>
      </c>
      <c r="Y19" s="119">
        <v>2</v>
      </c>
      <c r="Z19" s="118">
        <v>2.1299254526091589E-3</v>
      </c>
      <c r="AA19" s="120"/>
      <c r="AB19" s="121"/>
      <c r="AC19" s="116" t="s">
        <v>64</v>
      </c>
      <c r="AD19" s="117">
        <v>0</v>
      </c>
      <c r="AE19" s="118">
        <v>0</v>
      </c>
      <c r="AF19" s="119">
        <v>0</v>
      </c>
      <c r="AG19" s="118">
        <v>0</v>
      </c>
      <c r="AH19" s="120"/>
      <c r="AI19" s="121"/>
      <c r="AJ19" s="116" t="s">
        <v>64</v>
      </c>
      <c r="AK19" s="117">
        <v>0</v>
      </c>
      <c r="AL19" s="118">
        <v>0</v>
      </c>
      <c r="AM19" s="119">
        <v>0</v>
      </c>
      <c r="AN19" s="118">
        <v>0</v>
      </c>
      <c r="AO19" s="120"/>
      <c r="AP19" s="121"/>
      <c r="AQ19" s="116" t="s">
        <v>64</v>
      </c>
      <c r="AR19" s="117">
        <v>0</v>
      </c>
      <c r="AS19" s="118">
        <v>0</v>
      </c>
      <c r="AT19" s="119">
        <v>0</v>
      </c>
      <c r="AU19" s="118">
        <v>0</v>
      </c>
      <c r="AV19" s="120"/>
      <c r="AW19" s="121"/>
      <c r="AX19" s="116" t="s">
        <v>64</v>
      </c>
      <c r="AY19" s="117">
        <v>69838.720000000001</v>
      </c>
      <c r="AZ19" s="118">
        <v>9.4814660398963193E-4</v>
      </c>
      <c r="BA19" s="119">
        <v>1</v>
      </c>
      <c r="BB19" s="118">
        <v>1.1312217194570137E-3</v>
      </c>
      <c r="BC19" s="120"/>
      <c r="BD19" s="121"/>
      <c r="BE19" s="116" t="s">
        <v>64</v>
      </c>
      <c r="BF19" s="117">
        <v>69685.100000000006</v>
      </c>
      <c r="BG19" s="118">
        <v>9.5105806665126574E-4</v>
      </c>
      <c r="BH19" s="119">
        <v>1</v>
      </c>
      <c r="BI19" s="118">
        <v>1.1389521640091116E-3</v>
      </c>
      <c r="BJ19" s="120"/>
      <c r="BK19" s="121"/>
      <c r="BL19" s="116" t="s">
        <v>64</v>
      </c>
      <c r="BM19" s="117">
        <v>69531.03</v>
      </c>
      <c r="BN19" s="118">
        <v>9.5799417155859024E-4</v>
      </c>
      <c r="BO19" s="119">
        <v>1</v>
      </c>
      <c r="BP19" s="118">
        <v>1.1494252873563218E-3</v>
      </c>
      <c r="BQ19" s="120"/>
      <c r="BR19" s="121"/>
      <c r="BS19" s="116" t="s">
        <v>64</v>
      </c>
      <c r="BT19" s="117">
        <v>69376.320000000007</v>
      </c>
      <c r="BU19" s="118">
        <v>9.6299171438080241E-4</v>
      </c>
      <c r="BV19" s="119">
        <v>1</v>
      </c>
      <c r="BW19" s="118">
        <v>1.1560693641618498E-3</v>
      </c>
      <c r="BX19" s="120"/>
      <c r="BY19" s="121"/>
      <c r="BZ19" s="116" t="s">
        <v>64</v>
      </c>
      <c r="CA19" s="117">
        <v>69220.89</v>
      </c>
      <c r="CB19" s="118">
        <v>9.6780913620090985E-4</v>
      </c>
      <c r="CC19" s="119">
        <v>1</v>
      </c>
      <c r="CD19" s="118">
        <v>1.1655011655011655E-3</v>
      </c>
      <c r="CE19" s="120"/>
      <c r="CF19" s="121"/>
    </row>
    <row r="20" spans="1:84" ht="18" x14ac:dyDescent="0.25">
      <c r="A20" s="116" t="s">
        <v>65</v>
      </c>
      <c r="B20" s="117">
        <v>0</v>
      </c>
      <c r="C20" s="118">
        <v>0</v>
      </c>
      <c r="D20" s="119">
        <v>0</v>
      </c>
      <c r="E20" s="118">
        <v>0</v>
      </c>
      <c r="F20" s="120"/>
      <c r="G20" s="121"/>
      <c r="H20" s="116" t="s">
        <v>65</v>
      </c>
      <c r="I20" s="117">
        <v>0</v>
      </c>
      <c r="J20" s="118">
        <v>0</v>
      </c>
      <c r="K20" s="119">
        <v>0</v>
      </c>
      <c r="L20" s="118">
        <v>0</v>
      </c>
      <c r="M20" s="120"/>
      <c r="N20" s="121"/>
      <c r="O20" s="116" t="s">
        <v>65</v>
      </c>
      <c r="P20" s="117">
        <v>0</v>
      </c>
      <c r="Q20" s="118">
        <v>0</v>
      </c>
      <c r="R20" s="119">
        <v>0</v>
      </c>
      <c r="S20" s="118">
        <v>0</v>
      </c>
      <c r="T20" s="120"/>
      <c r="U20" s="121"/>
      <c r="V20" s="116" t="s">
        <v>65</v>
      </c>
      <c r="W20" s="117">
        <v>0</v>
      </c>
      <c r="X20" s="118">
        <v>0</v>
      </c>
      <c r="Y20" s="119">
        <v>0</v>
      </c>
      <c r="Z20" s="118">
        <v>0</v>
      </c>
      <c r="AA20" s="120"/>
      <c r="AB20" s="121"/>
      <c r="AC20" s="116" t="s">
        <v>65</v>
      </c>
      <c r="AD20" s="117">
        <v>0</v>
      </c>
      <c r="AE20" s="118">
        <v>0</v>
      </c>
      <c r="AF20" s="119">
        <v>0</v>
      </c>
      <c r="AG20" s="118">
        <v>0</v>
      </c>
      <c r="AH20" s="120"/>
      <c r="AI20" s="121"/>
      <c r="AJ20" s="116" t="s">
        <v>65</v>
      </c>
      <c r="AK20" s="117">
        <v>69974.45</v>
      </c>
      <c r="AL20" s="118">
        <v>9.4857141458012007E-4</v>
      </c>
      <c r="AM20" s="119">
        <v>1</v>
      </c>
      <c r="AN20" s="118">
        <v>1.0952902519167579E-3</v>
      </c>
      <c r="AO20" s="120"/>
      <c r="AP20" s="121"/>
      <c r="AQ20" s="116" t="s">
        <v>65</v>
      </c>
      <c r="AR20" s="117">
        <v>188107.68</v>
      </c>
      <c r="AS20" s="118">
        <v>2.5343430320200607E-3</v>
      </c>
      <c r="AT20" s="119">
        <v>2</v>
      </c>
      <c r="AU20" s="118">
        <v>2.2246941045606229E-3</v>
      </c>
      <c r="AV20" s="120"/>
      <c r="AW20" s="121"/>
      <c r="AX20" s="116" t="s">
        <v>65</v>
      </c>
      <c r="AY20" s="117">
        <v>119177.07</v>
      </c>
      <c r="AZ20" s="118">
        <v>1.6179754467712845E-3</v>
      </c>
      <c r="BA20" s="119">
        <v>1</v>
      </c>
      <c r="BB20" s="118">
        <v>1.1312217194570137E-3</v>
      </c>
      <c r="BC20" s="120"/>
      <c r="BD20" s="121"/>
      <c r="BE20" s="116" t="s">
        <v>65</v>
      </c>
      <c r="BF20" s="117">
        <v>119127.07</v>
      </c>
      <c r="BG20" s="118">
        <v>1.6258391087912623E-3</v>
      </c>
      <c r="BH20" s="119">
        <v>1</v>
      </c>
      <c r="BI20" s="118">
        <v>1.1389521640091116E-3</v>
      </c>
      <c r="BJ20" s="120"/>
      <c r="BK20" s="121"/>
      <c r="BL20" s="116" t="s">
        <v>65</v>
      </c>
      <c r="BM20" s="117">
        <v>119077.07</v>
      </c>
      <c r="BN20" s="118">
        <v>1.6406364040094654E-3</v>
      </c>
      <c r="BO20" s="119">
        <v>1</v>
      </c>
      <c r="BP20" s="118">
        <v>1.1494252873563218E-3</v>
      </c>
      <c r="BQ20" s="120"/>
      <c r="BR20" s="121"/>
      <c r="BS20" s="116" t="s">
        <v>65</v>
      </c>
      <c r="BT20" s="117">
        <v>119027.07</v>
      </c>
      <c r="BU20" s="118">
        <v>1.6521787577810955E-3</v>
      </c>
      <c r="BV20" s="119">
        <v>1</v>
      </c>
      <c r="BW20" s="118">
        <v>1.1560693641618498E-3</v>
      </c>
      <c r="BX20" s="120"/>
      <c r="BY20" s="121"/>
      <c r="BZ20" s="116" t="s">
        <v>65</v>
      </c>
      <c r="CA20" s="117">
        <v>118977.07</v>
      </c>
      <c r="CB20" s="118">
        <v>1.6634731992670882E-3</v>
      </c>
      <c r="CC20" s="119">
        <v>1</v>
      </c>
      <c r="CD20" s="118">
        <v>1.1655011655011655E-3</v>
      </c>
      <c r="CE20" s="120"/>
      <c r="CF20" s="121"/>
    </row>
    <row r="21" spans="1:84" ht="18" x14ac:dyDescent="0.25">
      <c r="A21" s="116" t="s">
        <v>22</v>
      </c>
      <c r="B21" s="117">
        <v>161443.21</v>
      </c>
      <c r="C21" s="118">
        <v>2.2073229192267978E-3</v>
      </c>
      <c r="D21" s="119">
        <v>1</v>
      </c>
      <c r="E21" s="118">
        <v>1.0504201680672268E-3</v>
      </c>
      <c r="F21" s="120"/>
      <c r="G21" s="121"/>
      <c r="H21" s="116" t="s">
        <v>22</v>
      </c>
      <c r="I21" s="117">
        <v>164460.01</v>
      </c>
      <c r="J21" s="118">
        <v>2.2547435895237198E-3</v>
      </c>
      <c r="K21" s="119">
        <v>1</v>
      </c>
      <c r="L21" s="118">
        <v>1.053740779768177E-3</v>
      </c>
      <c r="M21" s="120"/>
      <c r="N21" s="121"/>
      <c r="O21" s="116" t="s">
        <v>22</v>
      </c>
      <c r="P21" s="117">
        <v>164410.01</v>
      </c>
      <c r="Q21" s="118">
        <v>2.2647189347967142E-3</v>
      </c>
      <c r="R21" s="119">
        <v>1</v>
      </c>
      <c r="S21" s="118">
        <v>1.0593220338983051E-3</v>
      </c>
      <c r="T21" s="120"/>
      <c r="U21" s="121"/>
      <c r="V21" s="116" t="s">
        <v>22</v>
      </c>
      <c r="W21" s="117">
        <v>164360.01</v>
      </c>
      <c r="X21" s="118">
        <v>2.2673423099869102E-3</v>
      </c>
      <c r="Y21" s="119">
        <v>1</v>
      </c>
      <c r="Z21" s="118">
        <v>1.0649627263045794E-3</v>
      </c>
      <c r="AA21" s="120"/>
      <c r="AB21" s="121"/>
      <c r="AC21" s="116" t="s">
        <v>22</v>
      </c>
      <c r="AD21" s="117">
        <v>164310.01</v>
      </c>
      <c r="AE21" s="118">
        <v>2.2485554874535486E-3</v>
      </c>
      <c r="AF21" s="119">
        <v>1</v>
      </c>
      <c r="AG21" s="118">
        <v>1.0752688172043011E-3</v>
      </c>
      <c r="AH21" s="120"/>
      <c r="AI21" s="121"/>
      <c r="AJ21" s="116" t="s">
        <v>22</v>
      </c>
      <c r="AK21" s="117">
        <v>164460.01</v>
      </c>
      <c r="AL21" s="118">
        <v>2.2294146553143426E-3</v>
      </c>
      <c r="AM21" s="119">
        <v>1</v>
      </c>
      <c r="AN21" s="118">
        <v>1.0952902519167579E-3</v>
      </c>
      <c r="AO21" s="120"/>
      <c r="AP21" s="121"/>
      <c r="AQ21" s="116" t="s">
        <v>22</v>
      </c>
      <c r="AR21" s="117">
        <v>167221.42000000001</v>
      </c>
      <c r="AS21" s="118">
        <v>2.2529459753131828E-3</v>
      </c>
      <c r="AT21" s="119">
        <v>1</v>
      </c>
      <c r="AU21" s="118">
        <v>1.1123470522803114E-3</v>
      </c>
      <c r="AV21" s="120"/>
      <c r="AW21" s="121"/>
      <c r="AX21" s="116" t="s">
        <v>22</v>
      </c>
      <c r="AY21" s="117">
        <v>167171.42000000001</v>
      </c>
      <c r="AZ21" s="118">
        <v>2.2695578349248733E-3</v>
      </c>
      <c r="BA21" s="119">
        <v>1</v>
      </c>
      <c r="BB21" s="118">
        <v>1.1312217194570137E-3</v>
      </c>
      <c r="BC21" s="120"/>
      <c r="BD21" s="121"/>
      <c r="BE21" s="116" t="s">
        <v>22</v>
      </c>
      <c r="BF21" s="117">
        <v>167121.42000000001</v>
      </c>
      <c r="BG21" s="118">
        <v>2.2808631199670256E-3</v>
      </c>
      <c r="BH21" s="119">
        <v>1</v>
      </c>
      <c r="BI21" s="118">
        <v>1.1389521640091116E-3</v>
      </c>
      <c r="BJ21" s="120"/>
      <c r="BK21" s="121"/>
      <c r="BL21" s="116" t="s">
        <v>22</v>
      </c>
      <c r="BM21" s="117">
        <v>167071.42000000001</v>
      </c>
      <c r="BN21" s="118">
        <v>2.301899548935451E-3</v>
      </c>
      <c r="BO21" s="119">
        <v>1</v>
      </c>
      <c r="BP21" s="118">
        <v>1.1494252873563218E-3</v>
      </c>
      <c r="BQ21" s="120"/>
      <c r="BR21" s="121"/>
      <c r="BS21" s="116" t="s">
        <v>22</v>
      </c>
      <c r="BT21" s="117">
        <v>167021.42000000001</v>
      </c>
      <c r="BU21" s="118">
        <v>2.3183738137755941E-3</v>
      </c>
      <c r="BV21" s="119">
        <v>1</v>
      </c>
      <c r="BW21" s="118">
        <v>1.1560693641618498E-3</v>
      </c>
      <c r="BX21" s="120"/>
      <c r="BY21" s="121"/>
      <c r="BZ21" s="116" t="s">
        <v>22</v>
      </c>
      <c r="CA21" s="117">
        <v>166971.42000000001</v>
      </c>
      <c r="CB21" s="118">
        <v>2.3345043058596812E-3</v>
      </c>
      <c r="CC21" s="119">
        <v>1</v>
      </c>
      <c r="CD21" s="118">
        <v>1.1655011655011655E-3</v>
      </c>
      <c r="CE21" s="120"/>
      <c r="CF21" s="121"/>
    </row>
    <row r="22" spans="1:84" ht="18" x14ac:dyDescent="0.25">
      <c r="A22" s="116"/>
      <c r="B22" s="117"/>
      <c r="C22" s="122"/>
      <c r="D22" s="119"/>
      <c r="E22" s="122"/>
      <c r="F22" s="111"/>
      <c r="G22" s="111"/>
      <c r="H22" s="116"/>
      <c r="I22" s="117"/>
      <c r="J22" s="122"/>
      <c r="K22" s="119"/>
      <c r="L22" s="122"/>
      <c r="M22" s="111"/>
      <c r="N22" s="111"/>
      <c r="O22" s="116"/>
      <c r="P22" s="117"/>
      <c r="Q22" s="122"/>
      <c r="R22" s="119"/>
      <c r="S22" s="122"/>
      <c r="T22" s="111"/>
      <c r="U22" s="111"/>
      <c r="V22" s="116"/>
      <c r="W22" s="117"/>
      <c r="X22" s="122"/>
      <c r="Y22" s="119"/>
      <c r="Z22" s="122"/>
      <c r="AA22" s="111"/>
      <c r="AB22" s="111"/>
      <c r="AC22" s="116"/>
      <c r="AD22" s="117"/>
      <c r="AE22" s="122"/>
      <c r="AF22" s="119"/>
      <c r="AG22" s="122"/>
      <c r="AH22" s="111"/>
      <c r="AI22" s="111"/>
      <c r="AJ22" s="116"/>
      <c r="AK22" s="117"/>
      <c r="AL22" s="122"/>
      <c r="AM22" s="119"/>
      <c r="AN22" s="122"/>
      <c r="AO22" s="111"/>
      <c r="AP22" s="111"/>
      <c r="AQ22" s="116"/>
      <c r="AR22" s="117"/>
      <c r="AS22" s="122"/>
      <c r="AT22" s="119"/>
      <c r="AU22" s="122"/>
      <c r="AV22" s="111"/>
      <c r="AW22" s="111"/>
      <c r="AX22" s="116"/>
      <c r="AY22" s="117"/>
      <c r="AZ22" s="122"/>
      <c r="BA22" s="119"/>
      <c r="BB22" s="122"/>
      <c r="BC22" s="111"/>
      <c r="BD22" s="111"/>
      <c r="BE22" s="116"/>
      <c r="BF22" s="117"/>
      <c r="BG22" s="122"/>
      <c r="BH22" s="119"/>
      <c r="BI22" s="122"/>
      <c r="BJ22" s="111"/>
      <c r="BK22" s="111"/>
      <c r="BL22" s="116"/>
      <c r="BM22" s="117"/>
      <c r="BN22" s="122"/>
      <c r="BO22" s="119"/>
      <c r="BP22" s="122"/>
      <c r="BQ22" s="111"/>
      <c r="BR22" s="111"/>
      <c r="BS22" s="116"/>
      <c r="BT22" s="117"/>
      <c r="BU22" s="122"/>
      <c r="BV22" s="119"/>
      <c r="BW22" s="122"/>
      <c r="BX22" s="111"/>
      <c r="BY22" s="111"/>
      <c r="BZ22" s="116"/>
      <c r="CA22" s="117"/>
      <c r="CB22" s="122"/>
      <c r="CC22" s="119"/>
      <c r="CD22" s="122"/>
      <c r="CE22" s="111"/>
      <c r="CF22" s="111"/>
    </row>
    <row r="23" spans="1:84" ht="18.75" thickBot="1" x14ac:dyDescent="0.3">
      <c r="A23" s="123"/>
      <c r="B23" s="124">
        <v>73139824.079999983</v>
      </c>
      <c r="C23" s="125"/>
      <c r="D23" s="126">
        <v>952</v>
      </c>
      <c r="E23" s="127"/>
      <c r="F23" s="111"/>
      <c r="G23" s="111"/>
      <c r="H23" s="123"/>
      <c r="I23" s="124">
        <v>72939562.070000023</v>
      </c>
      <c r="J23" s="125"/>
      <c r="K23" s="126">
        <v>949</v>
      </c>
      <c r="L23" s="127"/>
      <c r="M23" s="111"/>
      <c r="N23" s="111"/>
      <c r="O23" s="123"/>
      <c r="P23" s="124">
        <v>72596209.390000001</v>
      </c>
      <c r="Q23" s="125"/>
      <c r="R23" s="126">
        <v>944</v>
      </c>
      <c r="S23" s="127"/>
      <c r="T23" s="111"/>
      <c r="U23" s="111"/>
      <c r="V23" s="123"/>
      <c r="W23" s="124">
        <v>72490161.400000021</v>
      </c>
      <c r="X23" s="125"/>
      <c r="Y23" s="126">
        <v>939</v>
      </c>
      <c r="Z23" s="127"/>
      <c r="AA23" s="111"/>
      <c r="AB23" s="111"/>
      <c r="AC23" s="123"/>
      <c r="AD23" s="124">
        <v>73073584.760000005</v>
      </c>
      <c r="AE23" s="125"/>
      <c r="AF23" s="126">
        <v>930</v>
      </c>
      <c r="AG23" s="127"/>
      <c r="AH23" s="111"/>
      <c r="AI23" s="111"/>
      <c r="AJ23" s="123"/>
      <c r="AK23" s="124">
        <v>73768246.570000008</v>
      </c>
      <c r="AL23" s="125"/>
      <c r="AM23" s="126">
        <v>913</v>
      </c>
      <c r="AN23" s="127"/>
      <c r="AO23" s="111"/>
      <c r="AP23" s="111"/>
      <c r="AQ23" s="123"/>
      <c r="AR23" s="124">
        <v>74223448.689999998</v>
      </c>
      <c r="AS23" s="125"/>
      <c r="AT23" s="126">
        <v>899</v>
      </c>
      <c r="AU23" s="127"/>
      <c r="AV23" s="111"/>
      <c r="AW23" s="111"/>
      <c r="AX23" s="123"/>
      <c r="AY23" s="124">
        <v>73658144.959999979</v>
      </c>
      <c r="AZ23" s="125"/>
      <c r="BA23" s="126">
        <v>884</v>
      </c>
      <c r="BB23" s="127"/>
      <c r="BC23" s="111"/>
      <c r="BD23" s="111"/>
      <c r="BE23" s="123"/>
      <c r="BF23" s="124">
        <v>73271130.799999997</v>
      </c>
      <c r="BG23" s="125"/>
      <c r="BH23" s="126">
        <v>878</v>
      </c>
      <c r="BI23" s="127"/>
      <c r="BJ23" s="111"/>
      <c r="BK23" s="111"/>
      <c r="BL23" s="123"/>
      <c r="BM23" s="124">
        <v>72579804.829999983</v>
      </c>
      <c r="BN23" s="125"/>
      <c r="BO23" s="126">
        <v>870</v>
      </c>
      <c r="BP23" s="127"/>
      <c r="BQ23" s="111"/>
      <c r="BR23" s="111"/>
      <c r="BS23" s="123"/>
      <c r="BT23" s="124">
        <v>72042489.00999999</v>
      </c>
      <c r="BU23" s="125"/>
      <c r="BV23" s="126">
        <v>865</v>
      </c>
      <c r="BW23" s="127"/>
      <c r="BX23" s="111"/>
      <c r="BY23" s="111"/>
      <c r="BZ23" s="123"/>
      <c r="CA23" s="124">
        <v>71523286.36999999</v>
      </c>
      <c r="CB23" s="125"/>
      <c r="CC23" s="126">
        <v>858</v>
      </c>
      <c r="CD23" s="127"/>
      <c r="CE23" s="111"/>
      <c r="CF23" s="111"/>
    </row>
    <row r="24" spans="1:84" ht="18.75" thickTop="1" x14ac:dyDescent="0.25">
      <c r="A24" s="116"/>
      <c r="B24" s="117"/>
      <c r="C24" s="116"/>
      <c r="D24" s="119"/>
      <c r="E24" s="116"/>
      <c r="F24" s="111"/>
      <c r="G24" s="111"/>
      <c r="H24" s="116"/>
      <c r="I24" s="117"/>
      <c r="J24" s="116"/>
      <c r="K24" s="119"/>
      <c r="L24" s="116"/>
      <c r="M24" s="111"/>
      <c r="N24" s="111"/>
      <c r="O24" s="116"/>
      <c r="P24" s="117"/>
      <c r="Q24" s="116"/>
      <c r="R24" s="119"/>
      <c r="S24" s="116"/>
      <c r="T24" s="111"/>
      <c r="U24" s="111"/>
      <c r="V24" s="116"/>
      <c r="W24" s="117"/>
      <c r="X24" s="116"/>
      <c r="Y24" s="119"/>
      <c r="Z24" s="116"/>
      <c r="AA24" s="111"/>
      <c r="AB24" s="111"/>
      <c r="AC24" s="116"/>
      <c r="AD24" s="117"/>
      <c r="AE24" s="116"/>
      <c r="AF24" s="119"/>
      <c r="AG24" s="116"/>
      <c r="AH24" s="111"/>
      <c r="AI24" s="111"/>
      <c r="AJ24" s="116"/>
      <c r="AK24" s="117"/>
      <c r="AL24" s="116"/>
      <c r="AM24" s="119"/>
      <c r="AN24" s="116"/>
      <c r="AO24" s="111"/>
      <c r="AP24" s="111"/>
      <c r="AQ24" s="116"/>
      <c r="AR24" s="117"/>
      <c r="AS24" s="116"/>
      <c r="AT24" s="119"/>
      <c r="AU24" s="116"/>
      <c r="AV24" s="111"/>
      <c r="AW24" s="111"/>
      <c r="AX24" s="116"/>
      <c r="AY24" s="117"/>
      <c r="AZ24" s="116"/>
      <c r="BA24" s="119"/>
      <c r="BB24" s="116"/>
      <c r="BC24" s="111"/>
      <c r="BD24" s="111"/>
      <c r="BE24" s="116"/>
      <c r="BF24" s="117"/>
      <c r="BG24" s="116"/>
      <c r="BH24" s="119"/>
      <c r="BI24" s="116"/>
      <c r="BJ24" s="111"/>
      <c r="BK24" s="111"/>
      <c r="BL24" s="116"/>
      <c r="BM24" s="117"/>
      <c r="BN24" s="116"/>
      <c r="BO24" s="119"/>
      <c r="BP24" s="116"/>
      <c r="BQ24" s="111"/>
      <c r="BR24" s="111"/>
      <c r="BS24" s="116"/>
      <c r="BT24" s="117"/>
      <c r="BU24" s="116"/>
      <c r="BV24" s="119"/>
      <c r="BW24" s="116"/>
      <c r="BX24" s="111"/>
      <c r="BY24" s="111"/>
      <c r="BZ24" s="116"/>
      <c r="CA24" s="117"/>
      <c r="CB24" s="116"/>
      <c r="CC24" s="119"/>
      <c r="CD24" s="116"/>
      <c r="CE24" s="111"/>
      <c r="CF24" s="111"/>
    </row>
    <row r="25" spans="1:84" ht="18" x14ac:dyDescent="0.25">
      <c r="A25" s="123" t="s">
        <v>109</v>
      </c>
      <c r="B25" s="117"/>
      <c r="C25" s="116"/>
      <c r="D25" s="128">
        <v>0.64459114293763076</v>
      </c>
      <c r="E25" s="116"/>
      <c r="F25" s="129"/>
      <c r="G25" s="111"/>
      <c r="H25" s="123" t="s">
        <v>109</v>
      </c>
      <c r="I25" s="117"/>
      <c r="J25" s="116"/>
      <c r="K25" s="128">
        <v>0.64508163395184159</v>
      </c>
      <c r="L25" s="116"/>
      <c r="M25" s="129"/>
      <c r="N25" s="111"/>
      <c r="O25" s="123" t="s">
        <v>109</v>
      </c>
      <c r="P25" s="117"/>
      <c r="Q25" s="116"/>
      <c r="R25" s="128">
        <v>0.64699616261762261</v>
      </c>
      <c r="S25" s="116"/>
      <c r="T25" s="129"/>
      <c r="U25" s="111"/>
      <c r="V25" s="123" t="s">
        <v>109</v>
      </c>
      <c r="W25" s="117"/>
      <c r="X25" s="116"/>
      <c r="Y25" s="128">
        <v>0.64758258904819233</v>
      </c>
      <c r="Z25" s="116"/>
      <c r="AA25" s="129"/>
      <c r="AB25" s="111"/>
      <c r="AC25" s="123" t="s">
        <v>109</v>
      </c>
      <c r="AD25" s="117"/>
      <c r="AE25" s="116"/>
      <c r="AF25" s="128">
        <v>0.6531231111877045</v>
      </c>
      <c r="AG25" s="116"/>
      <c r="AH25" s="129"/>
      <c r="AI25" s="111"/>
      <c r="AJ25" s="123" t="s">
        <v>109</v>
      </c>
      <c r="AK25" s="117"/>
      <c r="AL25" s="116"/>
      <c r="AM25" s="128">
        <v>0.65494775404911021</v>
      </c>
      <c r="AN25" s="116"/>
      <c r="AO25" s="129"/>
      <c r="AP25" s="111"/>
      <c r="AQ25" s="123" t="s">
        <v>109</v>
      </c>
      <c r="AR25" s="117"/>
      <c r="AS25" s="116"/>
      <c r="AT25" s="128">
        <v>0.65871274552083392</v>
      </c>
      <c r="AU25" s="116"/>
      <c r="AV25" s="129"/>
      <c r="AW25" s="111"/>
      <c r="AX25" s="123" t="s">
        <v>109</v>
      </c>
      <c r="AY25" s="117"/>
      <c r="AZ25" s="116"/>
      <c r="BA25" s="128">
        <v>0.65996890073184233</v>
      </c>
      <c r="BB25" s="116"/>
      <c r="BC25" s="129"/>
      <c r="BD25" s="111"/>
      <c r="BE25" s="123" t="s">
        <v>109</v>
      </c>
      <c r="BF25" s="117"/>
      <c r="BG25" s="116"/>
      <c r="BH25" s="128">
        <v>0.66078466783835044</v>
      </c>
      <c r="BI25" s="116"/>
      <c r="BJ25" s="129"/>
      <c r="BK25" s="111"/>
      <c r="BL25" s="123" t="s">
        <v>109</v>
      </c>
      <c r="BM25" s="117"/>
      <c r="BN25" s="116"/>
      <c r="BO25" s="128">
        <v>0.66102525309932292</v>
      </c>
      <c r="BP25" s="116"/>
      <c r="BQ25" s="129"/>
      <c r="BR25" s="111"/>
      <c r="BS25" s="123" t="s">
        <v>109</v>
      </c>
      <c r="BT25" s="117"/>
      <c r="BU25" s="116"/>
      <c r="BV25" s="128">
        <v>0.6612759865030271</v>
      </c>
      <c r="BW25" s="116"/>
      <c r="BX25" s="129"/>
      <c r="BY25" s="111"/>
      <c r="BZ25" s="123" t="s">
        <v>109</v>
      </c>
      <c r="CA25" s="117"/>
      <c r="CB25" s="116"/>
      <c r="CC25" s="128">
        <v>0.66150183208477797</v>
      </c>
      <c r="CD25" s="116"/>
      <c r="CE25" s="129"/>
      <c r="CF25" s="111"/>
    </row>
    <row r="26" spans="1:84" ht="18" x14ac:dyDescent="0.25">
      <c r="A26" s="112"/>
      <c r="B26" s="113"/>
      <c r="C26" s="112"/>
      <c r="D26" s="115"/>
      <c r="E26" s="112"/>
      <c r="F26" s="111"/>
      <c r="G26" s="111"/>
      <c r="H26" s="112"/>
      <c r="I26" s="113"/>
      <c r="J26" s="112"/>
      <c r="K26" s="115"/>
      <c r="L26" s="112"/>
      <c r="M26" s="111"/>
      <c r="N26" s="111"/>
      <c r="O26" s="112"/>
      <c r="P26" s="113"/>
      <c r="Q26" s="112"/>
      <c r="R26" s="115"/>
      <c r="S26" s="112"/>
      <c r="T26" s="111"/>
      <c r="U26" s="111"/>
      <c r="V26" s="112"/>
      <c r="W26" s="113"/>
      <c r="X26" s="112"/>
      <c r="Y26" s="115"/>
      <c r="Z26" s="112"/>
      <c r="AA26" s="111"/>
      <c r="AB26" s="111"/>
      <c r="AC26" s="112"/>
      <c r="AD26" s="113"/>
      <c r="AE26" s="112"/>
      <c r="AF26" s="115"/>
      <c r="AG26" s="112"/>
      <c r="AH26" s="111"/>
      <c r="AI26" s="111"/>
      <c r="AJ26" s="112"/>
      <c r="AK26" s="113"/>
      <c r="AL26" s="112"/>
      <c r="AM26" s="115"/>
      <c r="AN26" s="112"/>
      <c r="AO26" s="111"/>
      <c r="AP26" s="111"/>
      <c r="AQ26" s="112"/>
      <c r="AR26" s="113"/>
      <c r="AS26" s="112"/>
      <c r="AT26" s="115"/>
      <c r="AU26" s="112"/>
      <c r="AV26" s="111"/>
      <c r="AW26" s="111"/>
      <c r="AX26" s="112"/>
      <c r="AY26" s="113"/>
      <c r="AZ26" s="112"/>
      <c r="BA26" s="115"/>
      <c r="BB26" s="112"/>
      <c r="BC26" s="111"/>
      <c r="BD26" s="111"/>
      <c r="BE26" s="112"/>
      <c r="BF26" s="113"/>
      <c r="BG26" s="112"/>
      <c r="BH26" s="115"/>
      <c r="BI26" s="112"/>
      <c r="BJ26" s="111"/>
      <c r="BK26" s="111"/>
      <c r="BL26" s="112"/>
      <c r="BM26" s="113"/>
      <c r="BN26" s="112"/>
      <c r="BO26" s="115"/>
      <c r="BP26" s="112"/>
      <c r="BQ26" s="111"/>
      <c r="BR26" s="111"/>
      <c r="BS26" s="112"/>
      <c r="BT26" s="113"/>
      <c r="BU26" s="112"/>
      <c r="BV26" s="115"/>
      <c r="BW26" s="112"/>
      <c r="BX26" s="111"/>
      <c r="BY26" s="111"/>
      <c r="BZ26" s="112"/>
      <c r="CA26" s="113"/>
      <c r="CB26" s="112"/>
      <c r="CC26" s="115"/>
      <c r="CD26" s="112"/>
      <c r="CE26" s="111"/>
      <c r="CF26" s="111"/>
    </row>
    <row r="27" spans="1:84" ht="18" x14ac:dyDescent="0.25">
      <c r="A27" s="112"/>
      <c r="B27" s="113"/>
      <c r="C27" s="112"/>
      <c r="D27" s="115"/>
      <c r="E27" s="112"/>
      <c r="F27" s="111"/>
      <c r="G27" s="111"/>
      <c r="H27" s="112"/>
      <c r="I27" s="113"/>
      <c r="J27" s="114"/>
      <c r="K27" s="115"/>
      <c r="L27" s="112"/>
      <c r="M27" s="111"/>
      <c r="N27" s="111"/>
      <c r="O27" s="112"/>
      <c r="P27" s="113"/>
      <c r="Q27" s="112"/>
      <c r="R27" s="115"/>
      <c r="S27" s="112"/>
      <c r="T27" s="111"/>
      <c r="U27" s="111"/>
      <c r="V27" s="112"/>
      <c r="W27" s="113"/>
      <c r="X27" s="112"/>
      <c r="Y27" s="115"/>
      <c r="Z27" s="112"/>
      <c r="AA27" s="111"/>
      <c r="AB27" s="111"/>
      <c r="AC27" s="112"/>
      <c r="AD27" s="113"/>
      <c r="AE27" s="112"/>
      <c r="AF27" s="115"/>
      <c r="AG27" s="112"/>
      <c r="AH27" s="111"/>
      <c r="AI27" s="111"/>
      <c r="AJ27" s="112"/>
      <c r="AK27" s="113"/>
      <c r="AL27" s="112"/>
      <c r="AM27" s="115"/>
      <c r="AN27" s="112"/>
      <c r="AO27" s="111"/>
      <c r="AP27" s="111"/>
      <c r="AQ27" s="112"/>
      <c r="AR27" s="113"/>
      <c r="AS27" s="112"/>
      <c r="AT27" s="115"/>
      <c r="AU27" s="112"/>
      <c r="AV27" s="111"/>
      <c r="AW27" s="111"/>
      <c r="AX27" s="112"/>
      <c r="AY27" s="113"/>
      <c r="AZ27" s="112"/>
      <c r="BA27" s="115"/>
      <c r="BB27" s="112"/>
      <c r="BC27" s="111"/>
      <c r="BD27" s="111"/>
      <c r="BE27" s="112"/>
      <c r="BF27" s="113"/>
      <c r="BG27" s="112"/>
      <c r="BH27" s="115"/>
      <c r="BI27" s="112"/>
      <c r="BJ27" s="111"/>
      <c r="BK27" s="111"/>
      <c r="BL27" s="112"/>
      <c r="BM27" s="113"/>
      <c r="BN27" s="112"/>
      <c r="BO27" s="115"/>
      <c r="BP27" s="112"/>
      <c r="BQ27" s="111"/>
      <c r="BR27" s="111"/>
      <c r="BS27" s="112"/>
      <c r="BT27" s="113"/>
      <c r="BU27" s="112"/>
      <c r="BV27" s="115"/>
      <c r="BW27" s="112"/>
      <c r="BX27" s="111"/>
      <c r="BY27" s="111"/>
      <c r="BZ27" s="112"/>
      <c r="CA27" s="113"/>
      <c r="CB27" s="112"/>
      <c r="CC27" s="115"/>
      <c r="CD27" s="112"/>
      <c r="CE27" s="111"/>
      <c r="CF27" s="111"/>
    </row>
    <row r="28" spans="1:84" ht="18" x14ac:dyDescent="0.25">
      <c r="A28" s="112"/>
      <c r="B28" s="113"/>
      <c r="C28" s="112"/>
      <c r="D28" s="115"/>
      <c r="E28" s="112"/>
      <c r="F28" s="111"/>
      <c r="G28" s="111"/>
      <c r="H28" s="112"/>
      <c r="I28" s="113"/>
      <c r="J28" s="112"/>
      <c r="K28" s="115"/>
      <c r="L28" s="112"/>
      <c r="M28" s="111"/>
      <c r="N28" s="111"/>
      <c r="O28" s="112"/>
      <c r="P28" s="113"/>
      <c r="Q28" s="112"/>
      <c r="R28" s="115"/>
      <c r="S28" s="112"/>
      <c r="T28" s="111"/>
      <c r="U28" s="111"/>
      <c r="V28" s="112"/>
      <c r="W28" s="113"/>
      <c r="X28" s="112"/>
      <c r="Y28" s="115"/>
      <c r="Z28" s="112"/>
      <c r="AA28" s="111"/>
      <c r="AB28" s="111"/>
      <c r="AC28" s="112"/>
      <c r="AD28" s="113"/>
      <c r="AE28" s="112"/>
      <c r="AF28" s="115"/>
      <c r="AG28" s="112"/>
      <c r="AH28" s="111"/>
      <c r="AI28" s="111"/>
      <c r="AJ28" s="112"/>
      <c r="AK28" s="113"/>
      <c r="AL28" s="112"/>
      <c r="AM28" s="115"/>
      <c r="AN28" s="112"/>
      <c r="AO28" s="111"/>
      <c r="AP28" s="111"/>
      <c r="AQ28" s="112"/>
      <c r="AR28" s="113"/>
      <c r="AS28" s="112"/>
      <c r="AT28" s="115"/>
      <c r="AU28" s="112"/>
      <c r="AV28" s="111"/>
      <c r="AW28" s="111"/>
      <c r="AX28" s="112"/>
      <c r="AY28" s="113"/>
      <c r="AZ28" s="112"/>
      <c r="BA28" s="115"/>
      <c r="BB28" s="112"/>
      <c r="BC28" s="111"/>
      <c r="BD28" s="111"/>
      <c r="BE28" s="112"/>
      <c r="BF28" s="113"/>
      <c r="BG28" s="112"/>
      <c r="BH28" s="115"/>
      <c r="BI28" s="112"/>
      <c r="BJ28" s="111"/>
      <c r="BK28" s="111"/>
      <c r="BL28" s="112"/>
      <c r="BM28" s="113"/>
      <c r="BN28" s="112"/>
      <c r="BO28" s="115"/>
      <c r="BP28" s="112"/>
      <c r="BQ28" s="111"/>
      <c r="BR28" s="111"/>
      <c r="BS28" s="112"/>
      <c r="BT28" s="113"/>
      <c r="BU28" s="112"/>
      <c r="BV28" s="115"/>
      <c r="BW28" s="112"/>
      <c r="BX28" s="111"/>
      <c r="BY28" s="111"/>
      <c r="BZ28" s="112"/>
      <c r="CA28" s="113"/>
      <c r="CB28" s="112"/>
      <c r="CC28" s="115"/>
      <c r="CD28" s="112"/>
      <c r="CE28" s="111"/>
      <c r="CF28" s="111"/>
    </row>
    <row r="29" spans="1:84" ht="18.75" x14ac:dyDescent="0.3">
      <c r="A29" s="130" t="s">
        <v>422</v>
      </c>
      <c r="B29" s="117"/>
      <c r="C29" s="116"/>
      <c r="D29" s="119"/>
      <c r="E29" s="116"/>
      <c r="F29" s="111"/>
      <c r="G29" s="111"/>
      <c r="H29" s="130" t="s">
        <v>422</v>
      </c>
      <c r="I29" s="117"/>
      <c r="J29" s="116"/>
      <c r="K29" s="119"/>
      <c r="L29" s="116"/>
      <c r="M29" s="111"/>
      <c r="N29" s="111"/>
      <c r="O29" s="130" t="s">
        <v>422</v>
      </c>
      <c r="P29" s="117"/>
      <c r="Q29" s="116"/>
      <c r="R29" s="119"/>
      <c r="S29" s="116"/>
      <c r="T29" s="111"/>
      <c r="U29" s="111"/>
      <c r="V29" s="130" t="s">
        <v>422</v>
      </c>
      <c r="W29" s="117"/>
      <c r="X29" s="116"/>
      <c r="Y29" s="119"/>
      <c r="Z29" s="116"/>
      <c r="AA29" s="111"/>
      <c r="AB29" s="111"/>
      <c r="AC29" s="130" t="s">
        <v>431</v>
      </c>
      <c r="AD29" s="117"/>
      <c r="AE29" s="116"/>
      <c r="AF29" s="119"/>
      <c r="AG29" s="116"/>
      <c r="AH29" s="111"/>
      <c r="AI29" s="111"/>
      <c r="AJ29" s="130" t="s">
        <v>431</v>
      </c>
      <c r="AK29" s="117"/>
      <c r="AL29" s="116"/>
      <c r="AM29" s="119"/>
      <c r="AN29" s="116"/>
      <c r="AO29" s="111"/>
      <c r="AP29" s="111"/>
      <c r="AQ29" s="130" t="s">
        <v>431</v>
      </c>
      <c r="AR29" s="117"/>
      <c r="AS29" s="116"/>
      <c r="AT29" s="119"/>
      <c r="AU29" s="116"/>
      <c r="AV29" s="111"/>
      <c r="AW29" s="111"/>
      <c r="AX29" s="130" t="s">
        <v>440</v>
      </c>
      <c r="AY29" s="117"/>
      <c r="AZ29" s="116"/>
      <c r="BA29" s="119"/>
      <c r="BB29" s="116"/>
      <c r="BC29" s="111"/>
      <c r="BD29" s="111"/>
      <c r="BE29" s="130" t="s">
        <v>440</v>
      </c>
      <c r="BF29" s="117"/>
      <c r="BG29" s="116"/>
      <c r="BH29" s="119"/>
      <c r="BI29" s="116"/>
      <c r="BJ29" s="111"/>
      <c r="BK29" s="111"/>
      <c r="BL29" s="130" t="s">
        <v>444</v>
      </c>
      <c r="BM29" s="117"/>
      <c r="BN29" s="116"/>
      <c r="BO29" s="119"/>
      <c r="BP29" s="116"/>
      <c r="BQ29" s="111"/>
      <c r="BR29" s="111"/>
      <c r="BS29" s="130" t="s">
        <v>444</v>
      </c>
      <c r="BT29" s="117"/>
      <c r="BU29" s="116"/>
      <c r="BV29" s="119"/>
      <c r="BW29" s="116"/>
      <c r="BX29" s="111"/>
      <c r="BY29" s="111"/>
      <c r="BZ29" s="130" t="s">
        <v>444</v>
      </c>
      <c r="CA29" s="117"/>
      <c r="CB29" s="116"/>
      <c r="CC29" s="119"/>
      <c r="CD29" s="116"/>
      <c r="CE29" s="111"/>
      <c r="CF29" s="111"/>
    </row>
    <row r="30" spans="1:84" ht="18" x14ac:dyDescent="0.25">
      <c r="A30" s="112"/>
      <c r="B30" s="113"/>
      <c r="C30" s="112"/>
      <c r="D30" s="115"/>
      <c r="E30" s="112"/>
      <c r="F30" s="111"/>
      <c r="G30" s="111"/>
      <c r="H30" s="112"/>
      <c r="I30" s="113"/>
      <c r="J30" s="112"/>
      <c r="K30" s="115"/>
      <c r="L30" s="112"/>
      <c r="M30" s="111"/>
      <c r="N30" s="111"/>
      <c r="O30" s="112"/>
      <c r="P30" s="113"/>
      <c r="Q30" s="112"/>
      <c r="R30" s="115"/>
      <c r="S30" s="112"/>
      <c r="T30" s="111"/>
      <c r="U30" s="111"/>
      <c r="V30" s="112"/>
      <c r="W30" s="113"/>
      <c r="X30" s="112"/>
      <c r="Y30" s="115"/>
      <c r="Z30" s="112"/>
      <c r="AA30" s="111"/>
      <c r="AB30" s="111"/>
      <c r="AC30" s="112"/>
      <c r="AD30" s="113"/>
      <c r="AE30" s="112"/>
      <c r="AF30" s="115"/>
      <c r="AG30" s="112"/>
      <c r="AH30" s="111"/>
      <c r="AI30" s="111"/>
      <c r="AJ30" s="112"/>
      <c r="AK30" s="113"/>
      <c r="AL30" s="112"/>
      <c r="AM30" s="115"/>
      <c r="AN30" s="112"/>
      <c r="AO30" s="111"/>
      <c r="AP30" s="111"/>
      <c r="AQ30" s="112"/>
      <c r="AR30" s="113"/>
      <c r="AS30" s="112"/>
      <c r="AT30" s="115"/>
      <c r="AU30" s="112"/>
      <c r="AV30" s="111"/>
      <c r="AW30" s="111"/>
      <c r="AX30" s="112"/>
      <c r="AY30" s="113"/>
      <c r="AZ30" s="112"/>
      <c r="BA30" s="115"/>
      <c r="BB30" s="112"/>
      <c r="BC30" s="111"/>
      <c r="BD30" s="111"/>
      <c r="BE30" s="112"/>
      <c r="BF30" s="113"/>
      <c r="BG30" s="112"/>
      <c r="BH30" s="115"/>
      <c r="BI30" s="112"/>
      <c r="BJ30" s="111"/>
      <c r="BK30" s="111"/>
      <c r="BL30" s="112"/>
      <c r="BM30" s="113"/>
      <c r="BN30" s="112"/>
      <c r="BO30" s="115"/>
      <c r="BP30" s="112"/>
      <c r="BQ30" s="111"/>
      <c r="BR30" s="111"/>
      <c r="BS30" s="112"/>
      <c r="BT30" s="113"/>
      <c r="BU30" s="112"/>
      <c r="BV30" s="115"/>
      <c r="BW30" s="112"/>
      <c r="BX30" s="111"/>
      <c r="BY30" s="111"/>
      <c r="BZ30" s="112"/>
      <c r="CA30" s="113"/>
      <c r="CB30" s="112"/>
      <c r="CC30" s="115"/>
      <c r="CD30" s="112"/>
      <c r="CE30" s="111"/>
      <c r="CF30" s="111"/>
    </row>
    <row r="31" spans="1:84" ht="72" x14ac:dyDescent="0.25">
      <c r="A31" s="107" t="s">
        <v>68</v>
      </c>
      <c r="B31" s="108" t="s">
        <v>107</v>
      </c>
      <c r="C31" s="109" t="s">
        <v>69</v>
      </c>
      <c r="D31" s="110" t="s">
        <v>70</v>
      </c>
      <c r="E31" s="109" t="s">
        <v>69</v>
      </c>
      <c r="F31" s="111"/>
      <c r="G31" s="111"/>
      <c r="H31" s="107" t="s">
        <v>68</v>
      </c>
      <c r="I31" s="108" t="s">
        <v>107</v>
      </c>
      <c r="J31" s="109" t="s">
        <v>69</v>
      </c>
      <c r="K31" s="110" t="s">
        <v>70</v>
      </c>
      <c r="L31" s="109" t="s">
        <v>69</v>
      </c>
      <c r="M31" s="111"/>
      <c r="N31" s="111"/>
      <c r="O31" s="107" t="s">
        <v>68</v>
      </c>
      <c r="P31" s="108" t="s">
        <v>107</v>
      </c>
      <c r="Q31" s="109" t="s">
        <v>69</v>
      </c>
      <c r="R31" s="110" t="s">
        <v>70</v>
      </c>
      <c r="S31" s="109" t="s">
        <v>69</v>
      </c>
      <c r="T31" s="111"/>
      <c r="U31" s="111"/>
      <c r="V31" s="107" t="s">
        <v>68</v>
      </c>
      <c r="W31" s="108" t="s">
        <v>107</v>
      </c>
      <c r="X31" s="109" t="s">
        <v>69</v>
      </c>
      <c r="Y31" s="110" t="s">
        <v>70</v>
      </c>
      <c r="Z31" s="109" t="s">
        <v>69</v>
      </c>
      <c r="AA31" s="111"/>
      <c r="AB31" s="111"/>
      <c r="AC31" s="107" t="s">
        <v>68</v>
      </c>
      <c r="AD31" s="108" t="s">
        <v>107</v>
      </c>
      <c r="AE31" s="109" t="s">
        <v>69</v>
      </c>
      <c r="AF31" s="110" t="s">
        <v>70</v>
      </c>
      <c r="AG31" s="109" t="s">
        <v>69</v>
      </c>
      <c r="AH31" s="111"/>
      <c r="AI31" s="111"/>
      <c r="AJ31" s="107" t="s">
        <v>68</v>
      </c>
      <c r="AK31" s="108" t="s">
        <v>107</v>
      </c>
      <c r="AL31" s="109" t="s">
        <v>69</v>
      </c>
      <c r="AM31" s="110" t="s">
        <v>70</v>
      </c>
      <c r="AN31" s="109" t="s">
        <v>69</v>
      </c>
      <c r="AO31" s="111"/>
      <c r="AP31" s="111"/>
      <c r="AQ31" s="107" t="s">
        <v>68</v>
      </c>
      <c r="AR31" s="108" t="s">
        <v>107</v>
      </c>
      <c r="AS31" s="109" t="s">
        <v>69</v>
      </c>
      <c r="AT31" s="110" t="s">
        <v>70</v>
      </c>
      <c r="AU31" s="109" t="s">
        <v>69</v>
      </c>
      <c r="AV31" s="111"/>
      <c r="AW31" s="111"/>
      <c r="AX31" s="107" t="s">
        <v>68</v>
      </c>
      <c r="AY31" s="108" t="s">
        <v>107</v>
      </c>
      <c r="AZ31" s="109" t="s">
        <v>69</v>
      </c>
      <c r="BA31" s="110" t="s">
        <v>70</v>
      </c>
      <c r="BB31" s="109" t="s">
        <v>69</v>
      </c>
      <c r="BC31" s="111"/>
      <c r="BD31" s="111"/>
      <c r="BE31" s="107" t="s">
        <v>68</v>
      </c>
      <c r="BF31" s="108" t="s">
        <v>107</v>
      </c>
      <c r="BG31" s="109" t="s">
        <v>69</v>
      </c>
      <c r="BH31" s="110" t="s">
        <v>70</v>
      </c>
      <c r="BI31" s="109" t="s">
        <v>69</v>
      </c>
      <c r="BJ31" s="111"/>
      <c r="BK31" s="111"/>
      <c r="BL31" s="107" t="s">
        <v>68</v>
      </c>
      <c r="BM31" s="108" t="s">
        <v>107</v>
      </c>
      <c r="BN31" s="109" t="s">
        <v>69</v>
      </c>
      <c r="BO31" s="110" t="s">
        <v>70</v>
      </c>
      <c r="BP31" s="109" t="s">
        <v>69</v>
      </c>
      <c r="BQ31" s="111"/>
      <c r="BR31" s="111"/>
      <c r="BS31" s="107" t="s">
        <v>68</v>
      </c>
      <c r="BT31" s="108" t="s">
        <v>107</v>
      </c>
      <c r="BU31" s="109" t="s">
        <v>69</v>
      </c>
      <c r="BV31" s="110" t="s">
        <v>70</v>
      </c>
      <c r="BW31" s="109" t="s">
        <v>69</v>
      </c>
      <c r="BX31" s="111"/>
      <c r="BY31" s="111"/>
      <c r="BZ31" s="107" t="s">
        <v>68</v>
      </c>
      <c r="CA31" s="108" t="s">
        <v>107</v>
      </c>
      <c r="CB31" s="109" t="s">
        <v>69</v>
      </c>
      <c r="CC31" s="110" t="s">
        <v>70</v>
      </c>
      <c r="CD31" s="109" t="s">
        <v>69</v>
      </c>
      <c r="CE31" s="111"/>
      <c r="CF31" s="111"/>
    </row>
    <row r="32" spans="1:84" ht="18" x14ac:dyDescent="0.25">
      <c r="A32" s="112"/>
      <c r="B32" s="113"/>
      <c r="C32" s="114"/>
      <c r="D32" s="115"/>
      <c r="E32" s="114"/>
      <c r="F32" s="111"/>
      <c r="G32" s="111"/>
      <c r="H32" s="112"/>
      <c r="I32" s="113"/>
      <c r="J32" s="114"/>
      <c r="K32" s="115"/>
      <c r="L32" s="114"/>
      <c r="M32" s="111"/>
      <c r="N32" s="111"/>
      <c r="O32" s="112"/>
      <c r="P32" s="113"/>
      <c r="Q32" s="114"/>
      <c r="R32" s="115"/>
      <c r="S32" s="114"/>
      <c r="T32" s="111"/>
      <c r="U32" s="111"/>
      <c r="V32" s="112"/>
      <c r="W32" s="113"/>
      <c r="X32" s="114"/>
      <c r="Y32" s="115"/>
      <c r="Z32" s="114"/>
      <c r="AA32" s="111"/>
      <c r="AB32" s="111"/>
      <c r="AC32" s="112"/>
      <c r="AD32" s="113"/>
      <c r="AE32" s="114"/>
      <c r="AF32" s="115"/>
      <c r="AG32" s="114"/>
      <c r="AH32" s="111"/>
      <c r="AI32" s="111"/>
      <c r="AJ32" s="112"/>
      <c r="AK32" s="113"/>
      <c r="AL32" s="114"/>
      <c r="AM32" s="115"/>
      <c r="AN32" s="114"/>
      <c r="AO32" s="111"/>
      <c r="AP32" s="111"/>
      <c r="AQ32" s="112"/>
      <c r="AR32" s="113"/>
      <c r="AS32" s="114"/>
      <c r="AT32" s="115"/>
      <c r="AU32" s="114"/>
      <c r="AV32" s="111"/>
      <c r="AW32" s="111"/>
      <c r="AX32" s="112"/>
      <c r="AY32" s="113"/>
      <c r="AZ32" s="114"/>
      <c r="BA32" s="115"/>
      <c r="BB32" s="114"/>
      <c r="BC32" s="111"/>
      <c r="BD32" s="111"/>
      <c r="BE32" s="112"/>
      <c r="BF32" s="113"/>
      <c r="BG32" s="114"/>
      <c r="BH32" s="115"/>
      <c r="BI32" s="114"/>
      <c r="BJ32" s="111"/>
      <c r="BK32" s="111"/>
      <c r="BL32" s="112"/>
      <c r="BM32" s="113"/>
      <c r="BN32" s="114"/>
      <c r="BO32" s="115"/>
      <c r="BP32" s="114"/>
      <c r="BQ32" s="111"/>
      <c r="BR32" s="111"/>
      <c r="BS32" s="112"/>
      <c r="BT32" s="113"/>
      <c r="BU32" s="114"/>
      <c r="BV32" s="115"/>
      <c r="BW32" s="114"/>
      <c r="BX32" s="111"/>
      <c r="BY32" s="111"/>
      <c r="BZ32" s="112"/>
      <c r="CA32" s="113"/>
      <c r="CB32" s="114"/>
      <c r="CC32" s="115"/>
      <c r="CD32" s="114"/>
      <c r="CE32" s="111"/>
      <c r="CF32" s="111"/>
    </row>
    <row r="33" spans="1:84" ht="18" x14ac:dyDescent="0.25">
      <c r="A33" s="116" t="s">
        <v>53</v>
      </c>
      <c r="B33" s="117">
        <v>9334517.1800000053</v>
      </c>
      <c r="C33" s="118">
        <v>0.12762564440666352</v>
      </c>
      <c r="D33" s="119">
        <v>359</v>
      </c>
      <c r="E33" s="118">
        <v>0.37710084033613445</v>
      </c>
      <c r="F33" s="120"/>
      <c r="G33" s="121"/>
      <c r="H33" s="116" t="s">
        <v>53</v>
      </c>
      <c r="I33" s="117">
        <v>9194706.870000001</v>
      </c>
      <c r="J33" s="118">
        <v>0.12605925521153874</v>
      </c>
      <c r="K33" s="119">
        <v>358</v>
      </c>
      <c r="L33" s="118">
        <v>0.37723919915700738</v>
      </c>
      <c r="M33" s="120"/>
      <c r="N33" s="121"/>
      <c r="O33" s="116" t="s">
        <v>53</v>
      </c>
      <c r="P33" s="117">
        <v>9169971.129999999</v>
      </c>
      <c r="Q33" s="118">
        <v>0.12631473746428346</v>
      </c>
      <c r="R33" s="119">
        <v>360</v>
      </c>
      <c r="S33" s="118">
        <v>0.38135593220338981</v>
      </c>
      <c r="T33" s="120"/>
      <c r="U33" s="121"/>
      <c r="V33" s="116" t="s">
        <v>53</v>
      </c>
      <c r="W33" s="117">
        <v>9234590.7000000104</v>
      </c>
      <c r="X33" s="118">
        <v>0.1273909523948171</v>
      </c>
      <c r="Y33" s="119">
        <v>358</v>
      </c>
      <c r="Z33" s="118">
        <v>0.3812566560170394</v>
      </c>
      <c r="AA33" s="120"/>
      <c r="AB33" s="121"/>
      <c r="AC33" s="116" t="s">
        <v>53</v>
      </c>
      <c r="AD33" s="117">
        <v>8626559.540000001</v>
      </c>
      <c r="AE33" s="118">
        <v>0.11805304978991699</v>
      </c>
      <c r="AF33" s="119">
        <v>340</v>
      </c>
      <c r="AG33" s="118">
        <v>0.36559139784946237</v>
      </c>
      <c r="AH33" s="120"/>
      <c r="AI33" s="121"/>
      <c r="AJ33" s="116" t="s">
        <v>53</v>
      </c>
      <c r="AK33" s="117">
        <v>8589807.0700000003</v>
      </c>
      <c r="AL33" s="118">
        <v>0.11644315094095367</v>
      </c>
      <c r="AM33" s="119">
        <v>317</v>
      </c>
      <c r="AN33" s="118">
        <v>0.34720700985761227</v>
      </c>
      <c r="AO33" s="120"/>
      <c r="AP33" s="121"/>
      <c r="AQ33" s="116" t="s">
        <v>53</v>
      </c>
      <c r="AR33" s="117">
        <v>8694418.8800000064</v>
      </c>
      <c r="AS33" s="118">
        <v>0.11713843850496521</v>
      </c>
      <c r="AT33" s="119">
        <v>305</v>
      </c>
      <c r="AU33" s="118">
        <v>0.339265850945495</v>
      </c>
      <c r="AV33" s="120"/>
      <c r="AW33" s="121"/>
      <c r="AX33" s="116" t="s">
        <v>53</v>
      </c>
      <c r="AY33" s="117">
        <v>8411891.0699999984</v>
      </c>
      <c r="AZ33" s="118">
        <v>0.11420177734000861</v>
      </c>
      <c r="BA33" s="119">
        <v>294</v>
      </c>
      <c r="BB33" s="118">
        <v>0.33257918552036198</v>
      </c>
      <c r="BC33" s="120"/>
      <c r="BD33" s="121"/>
      <c r="BE33" s="116" t="s">
        <v>53</v>
      </c>
      <c r="BF33" s="117">
        <v>8212202.9999999991</v>
      </c>
      <c r="BG33" s="118">
        <v>0.11207965416032585</v>
      </c>
      <c r="BH33" s="119">
        <v>291</v>
      </c>
      <c r="BI33" s="118">
        <v>0.33143507972665148</v>
      </c>
      <c r="BJ33" s="120"/>
      <c r="BK33" s="121"/>
      <c r="BL33" s="116" t="s">
        <v>53</v>
      </c>
      <c r="BM33" s="117">
        <v>8564763.4300000053</v>
      </c>
      <c r="BN33" s="118">
        <v>0.11800477350498276</v>
      </c>
      <c r="BO33" s="119">
        <v>299</v>
      </c>
      <c r="BP33" s="118">
        <v>0.34367816091954023</v>
      </c>
      <c r="BQ33" s="120"/>
      <c r="BR33" s="121"/>
      <c r="BS33" s="116" t="s">
        <v>53</v>
      </c>
      <c r="BT33" s="117">
        <v>8474003.0099999998</v>
      </c>
      <c r="BU33" s="118">
        <v>0.11762507273761388</v>
      </c>
      <c r="BV33" s="119">
        <v>299</v>
      </c>
      <c r="BW33" s="118">
        <v>0.34566473988439306</v>
      </c>
      <c r="BX33" s="120"/>
      <c r="BY33" s="121"/>
      <c r="BZ33" s="116" t="s">
        <v>53</v>
      </c>
      <c r="CA33" s="117">
        <v>8578035.1800000016</v>
      </c>
      <c r="CB33" s="118">
        <v>0.119933459651513</v>
      </c>
      <c r="CC33" s="119">
        <v>298</v>
      </c>
      <c r="CD33" s="118">
        <v>0.34731934731934733</v>
      </c>
      <c r="CE33" s="120"/>
      <c r="CF33" s="121"/>
    </row>
    <row r="34" spans="1:84" ht="18" x14ac:dyDescent="0.25">
      <c r="A34" s="116" t="s">
        <v>54</v>
      </c>
      <c r="B34" s="117">
        <v>27881932.68</v>
      </c>
      <c r="C34" s="118">
        <v>0.38121410641489745</v>
      </c>
      <c r="D34" s="119">
        <v>344</v>
      </c>
      <c r="E34" s="118">
        <v>0.36134453781512604</v>
      </c>
      <c r="F34" s="120"/>
      <c r="G34" s="121"/>
      <c r="H34" s="116" t="s">
        <v>54</v>
      </c>
      <c r="I34" s="117">
        <v>27394788.840000004</v>
      </c>
      <c r="J34" s="118">
        <v>0.37558203069150947</v>
      </c>
      <c r="K34" s="119">
        <v>338</v>
      </c>
      <c r="L34" s="118">
        <v>0.35616438356164382</v>
      </c>
      <c r="M34" s="120"/>
      <c r="N34" s="121"/>
      <c r="O34" s="116" t="s">
        <v>54</v>
      </c>
      <c r="P34" s="117">
        <v>27136441.679999989</v>
      </c>
      <c r="Q34" s="118">
        <v>0.3737997053567646</v>
      </c>
      <c r="R34" s="119">
        <v>333</v>
      </c>
      <c r="S34" s="118">
        <v>0.3527542372881356</v>
      </c>
      <c r="T34" s="120"/>
      <c r="U34" s="121"/>
      <c r="V34" s="116" t="s">
        <v>54</v>
      </c>
      <c r="W34" s="117">
        <v>27374516.95000001</v>
      </c>
      <c r="X34" s="118">
        <v>0.37763079045924158</v>
      </c>
      <c r="Y34" s="119">
        <v>333</v>
      </c>
      <c r="Z34" s="118">
        <v>0.35463258785942492</v>
      </c>
      <c r="AA34" s="120"/>
      <c r="AB34" s="121"/>
      <c r="AC34" s="116" t="s">
        <v>54</v>
      </c>
      <c r="AD34" s="117">
        <v>27952064.230000012</v>
      </c>
      <c r="AE34" s="118">
        <v>0.38251940590850525</v>
      </c>
      <c r="AF34" s="119">
        <v>338</v>
      </c>
      <c r="AG34" s="118">
        <v>0.36344086021505378</v>
      </c>
      <c r="AH34" s="120"/>
      <c r="AI34" s="121"/>
      <c r="AJ34" s="116" t="s">
        <v>54</v>
      </c>
      <c r="AK34" s="117">
        <v>27265962.260000013</v>
      </c>
      <c r="AL34" s="118">
        <v>0.36961651561186082</v>
      </c>
      <c r="AM34" s="119">
        <v>334</v>
      </c>
      <c r="AN34" s="118">
        <v>0.36582694414019717</v>
      </c>
      <c r="AO34" s="120"/>
      <c r="AP34" s="121"/>
      <c r="AQ34" s="116" t="s">
        <v>54</v>
      </c>
      <c r="AR34" s="117">
        <v>29512007.500000019</v>
      </c>
      <c r="AS34" s="118">
        <v>0.39761029729646769</v>
      </c>
      <c r="AT34" s="119">
        <v>347</v>
      </c>
      <c r="AU34" s="118">
        <v>0.38598442714126807</v>
      </c>
      <c r="AV34" s="120"/>
      <c r="AW34" s="121"/>
      <c r="AX34" s="116" t="s">
        <v>54</v>
      </c>
      <c r="AY34" s="117">
        <v>29336752.410000011</v>
      </c>
      <c r="AZ34" s="118">
        <v>0.3982825310891458</v>
      </c>
      <c r="BA34" s="119">
        <v>344</v>
      </c>
      <c r="BB34" s="118">
        <v>0.38914027149321267</v>
      </c>
      <c r="BC34" s="120"/>
      <c r="BD34" s="121"/>
      <c r="BE34" s="116" t="s">
        <v>54</v>
      </c>
      <c r="BF34" s="117">
        <v>29277065.520000003</v>
      </c>
      <c r="BG34" s="118">
        <v>0.39957163483547609</v>
      </c>
      <c r="BH34" s="119">
        <v>343</v>
      </c>
      <c r="BI34" s="118">
        <v>0.39066059225512528</v>
      </c>
      <c r="BJ34" s="120"/>
      <c r="BK34" s="121"/>
      <c r="BL34" s="116" t="s">
        <v>54</v>
      </c>
      <c r="BM34" s="117">
        <v>29951633.280000005</v>
      </c>
      <c r="BN34" s="118">
        <v>0.41267172528438445</v>
      </c>
      <c r="BO34" s="119">
        <v>339</v>
      </c>
      <c r="BP34" s="118">
        <v>0.3896551724137931</v>
      </c>
      <c r="BQ34" s="120"/>
      <c r="BR34" s="121"/>
      <c r="BS34" s="116" t="s">
        <v>54</v>
      </c>
      <c r="BT34" s="117">
        <v>29768685.870000016</v>
      </c>
      <c r="BU34" s="118">
        <v>0.41321012473441765</v>
      </c>
      <c r="BV34" s="119">
        <v>335</v>
      </c>
      <c r="BW34" s="118">
        <v>0.38728323699421963</v>
      </c>
      <c r="BX34" s="120"/>
      <c r="BY34" s="121"/>
      <c r="BZ34" s="116" t="s">
        <v>54</v>
      </c>
      <c r="CA34" s="117">
        <v>29465930.829999994</v>
      </c>
      <c r="CB34" s="118">
        <v>0.41197674667196649</v>
      </c>
      <c r="CC34" s="119">
        <v>331</v>
      </c>
      <c r="CD34" s="118">
        <v>0.38578088578088576</v>
      </c>
      <c r="CE34" s="120"/>
      <c r="CF34" s="121"/>
    </row>
    <row r="35" spans="1:84" ht="18" x14ac:dyDescent="0.25">
      <c r="A35" s="116" t="s">
        <v>55</v>
      </c>
      <c r="B35" s="117">
        <v>6928875.6899999995</v>
      </c>
      <c r="C35" s="118">
        <v>9.4734650748150934E-2</v>
      </c>
      <c r="D35" s="119">
        <v>54</v>
      </c>
      <c r="E35" s="118">
        <v>5.6722689075630252E-2</v>
      </c>
      <c r="F35" s="120"/>
      <c r="G35" s="121"/>
      <c r="H35" s="116" t="s">
        <v>55</v>
      </c>
      <c r="I35" s="117">
        <v>6957361.080000001</v>
      </c>
      <c r="J35" s="118">
        <v>9.538528725087532E-2</v>
      </c>
      <c r="K35" s="119">
        <v>55</v>
      </c>
      <c r="L35" s="118">
        <v>5.7955742887249737E-2</v>
      </c>
      <c r="M35" s="120"/>
      <c r="N35" s="121"/>
      <c r="O35" s="116" t="s">
        <v>55</v>
      </c>
      <c r="P35" s="117">
        <v>7176147.4199999971</v>
      </c>
      <c r="Q35" s="118">
        <v>9.8850166975639628E-2</v>
      </c>
      <c r="R35" s="119">
        <v>56</v>
      </c>
      <c r="S35" s="118">
        <v>5.9322033898305086E-2</v>
      </c>
      <c r="T35" s="120"/>
      <c r="U35" s="121"/>
      <c r="V35" s="116" t="s">
        <v>55</v>
      </c>
      <c r="W35" s="117">
        <v>7335637.6799999978</v>
      </c>
      <c r="X35" s="118">
        <v>0.10119494202146991</v>
      </c>
      <c r="Y35" s="119">
        <v>54</v>
      </c>
      <c r="Z35" s="118">
        <v>5.7507987220447282E-2</v>
      </c>
      <c r="AA35" s="120"/>
      <c r="AB35" s="121"/>
      <c r="AC35" s="116" t="s">
        <v>55</v>
      </c>
      <c r="AD35" s="117">
        <v>7366322.7299999995</v>
      </c>
      <c r="AE35" s="118">
        <v>0.1008069161269925</v>
      </c>
      <c r="AF35" s="119">
        <v>55</v>
      </c>
      <c r="AG35" s="118">
        <v>5.9139784946236562E-2</v>
      </c>
      <c r="AH35" s="120"/>
      <c r="AI35" s="121"/>
      <c r="AJ35" s="116" t="s">
        <v>55</v>
      </c>
      <c r="AK35" s="117">
        <v>7526389.4899999993</v>
      </c>
      <c r="AL35" s="118">
        <v>0.10202749611051243</v>
      </c>
      <c r="AM35" s="119">
        <v>56</v>
      </c>
      <c r="AN35" s="118">
        <v>6.1336254107338443E-2</v>
      </c>
      <c r="AO35" s="120"/>
      <c r="AP35" s="121"/>
      <c r="AQ35" s="116" t="s">
        <v>55</v>
      </c>
      <c r="AR35" s="117">
        <v>6990442.7800000021</v>
      </c>
      <c r="AS35" s="118">
        <v>9.4181056032523205E-2</v>
      </c>
      <c r="AT35" s="119">
        <v>50</v>
      </c>
      <c r="AU35" s="118">
        <v>5.5617352614015569E-2</v>
      </c>
      <c r="AV35" s="120"/>
      <c r="AW35" s="121"/>
      <c r="AX35" s="116" t="s">
        <v>55</v>
      </c>
      <c r="AY35" s="117">
        <v>6875343.0099999998</v>
      </c>
      <c r="AZ35" s="118">
        <v>9.3341245747278173E-2</v>
      </c>
      <c r="BA35" s="119">
        <v>49</v>
      </c>
      <c r="BB35" s="118">
        <v>5.5429864253393663E-2</v>
      </c>
      <c r="BC35" s="120"/>
      <c r="BD35" s="121"/>
      <c r="BE35" s="116" t="s">
        <v>55</v>
      </c>
      <c r="BF35" s="117">
        <v>6875544.8000000007</v>
      </c>
      <c r="BG35" s="118">
        <v>9.3837023189493357E-2</v>
      </c>
      <c r="BH35" s="119">
        <v>48</v>
      </c>
      <c r="BI35" s="118">
        <v>5.4669703872437359E-2</v>
      </c>
      <c r="BJ35" s="120"/>
      <c r="BK35" s="121"/>
      <c r="BL35" s="116" t="s">
        <v>55</v>
      </c>
      <c r="BM35" s="117">
        <v>6986174.8999999994</v>
      </c>
      <c r="BN35" s="118">
        <v>9.6255079720362458E-2</v>
      </c>
      <c r="BO35" s="119">
        <v>50</v>
      </c>
      <c r="BP35" s="118">
        <v>5.7471264367816091E-2</v>
      </c>
      <c r="BQ35" s="120"/>
      <c r="BR35" s="121"/>
      <c r="BS35" s="116" t="s">
        <v>55</v>
      </c>
      <c r="BT35" s="117">
        <v>7025381.5199999996</v>
      </c>
      <c r="BU35" s="118">
        <v>9.7517195984508906E-2</v>
      </c>
      <c r="BV35" s="119">
        <v>51</v>
      </c>
      <c r="BW35" s="118">
        <v>5.8959537572254334E-2</v>
      </c>
      <c r="BX35" s="120"/>
      <c r="BY35" s="121"/>
      <c r="BZ35" s="116" t="s">
        <v>55</v>
      </c>
      <c r="CA35" s="117">
        <v>7027805.4700000007</v>
      </c>
      <c r="CB35" s="118">
        <v>9.8258984264847374E-2</v>
      </c>
      <c r="CC35" s="119">
        <v>51</v>
      </c>
      <c r="CD35" s="118">
        <v>5.944055944055944E-2</v>
      </c>
      <c r="CE35" s="120"/>
      <c r="CF35" s="121"/>
    </row>
    <row r="36" spans="1:84" ht="18" x14ac:dyDescent="0.25">
      <c r="A36" s="116" t="s">
        <v>56</v>
      </c>
      <c r="B36" s="117">
        <v>4880872.790000001</v>
      </c>
      <c r="C36" s="118">
        <v>6.6733449955544394E-2</v>
      </c>
      <c r="D36" s="119">
        <v>36</v>
      </c>
      <c r="E36" s="118">
        <v>3.7815126050420166E-2</v>
      </c>
      <c r="F36" s="120"/>
      <c r="G36" s="121"/>
      <c r="H36" s="116" t="s">
        <v>56</v>
      </c>
      <c r="I36" s="117">
        <v>4901834.7</v>
      </c>
      <c r="J36" s="118">
        <v>6.7204059921496584E-2</v>
      </c>
      <c r="K36" s="119">
        <v>36</v>
      </c>
      <c r="L36" s="118">
        <v>3.7934668071654375E-2</v>
      </c>
      <c r="M36" s="120"/>
      <c r="N36" s="121"/>
      <c r="O36" s="116" t="s">
        <v>56</v>
      </c>
      <c r="P36" s="117">
        <v>4643165.419999999</v>
      </c>
      <c r="Q36" s="118">
        <v>6.3958785989170208E-2</v>
      </c>
      <c r="R36" s="119">
        <v>34</v>
      </c>
      <c r="S36" s="118">
        <v>3.6016949152542374E-2</v>
      </c>
      <c r="T36" s="120"/>
      <c r="U36" s="121"/>
      <c r="V36" s="116" t="s">
        <v>56</v>
      </c>
      <c r="W36" s="117">
        <v>5079876.43</v>
      </c>
      <c r="X36" s="118">
        <v>7.0076770859555548E-2</v>
      </c>
      <c r="Y36" s="119">
        <v>40</v>
      </c>
      <c r="Z36" s="118">
        <v>4.2598509052183174E-2</v>
      </c>
      <c r="AA36" s="120"/>
      <c r="AB36" s="121"/>
      <c r="AC36" s="116" t="s">
        <v>56</v>
      </c>
      <c r="AD36" s="117">
        <v>4909312.3000000007</v>
      </c>
      <c r="AE36" s="118">
        <v>6.7183132128031647E-2</v>
      </c>
      <c r="AF36" s="119">
        <v>38</v>
      </c>
      <c r="AG36" s="118">
        <v>4.0860215053763443E-2</v>
      </c>
      <c r="AH36" s="120"/>
      <c r="AI36" s="121"/>
      <c r="AJ36" s="116" t="s">
        <v>56</v>
      </c>
      <c r="AK36" s="117">
        <v>5249517.92</v>
      </c>
      <c r="AL36" s="118">
        <v>7.1162297656331544E-2</v>
      </c>
      <c r="AM36" s="119">
        <v>42</v>
      </c>
      <c r="AN36" s="118">
        <v>4.6002190580503831E-2</v>
      </c>
      <c r="AO36" s="120"/>
      <c r="AP36" s="121"/>
      <c r="AQ36" s="116" t="s">
        <v>56</v>
      </c>
      <c r="AR36" s="117">
        <v>4725113.0799999991</v>
      </c>
      <c r="AS36" s="118">
        <v>6.3660651228088311E-2</v>
      </c>
      <c r="AT36" s="119">
        <v>41</v>
      </c>
      <c r="AU36" s="118">
        <v>4.5606229143492771E-2</v>
      </c>
      <c r="AV36" s="120"/>
      <c r="AW36" s="121"/>
      <c r="AX36" s="116" t="s">
        <v>56</v>
      </c>
      <c r="AY36" s="117">
        <v>4633471.7299999986</v>
      </c>
      <c r="AZ36" s="118">
        <v>6.2905083104064063E-2</v>
      </c>
      <c r="BA36" s="119">
        <v>40</v>
      </c>
      <c r="BB36" s="118">
        <v>4.5248868778280542E-2</v>
      </c>
      <c r="BC36" s="120"/>
      <c r="BD36" s="121"/>
      <c r="BE36" s="116" t="s">
        <v>56</v>
      </c>
      <c r="BF36" s="117">
        <v>4513517.8099999996</v>
      </c>
      <c r="BG36" s="118">
        <v>6.1600220451354076E-2</v>
      </c>
      <c r="BH36" s="119">
        <v>39</v>
      </c>
      <c r="BI36" s="118">
        <v>4.441913439635535E-2</v>
      </c>
      <c r="BJ36" s="120"/>
      <c r="BK36" s="121"/>
      <c r="BL36" s="116" t="s">
        <v>56</v>
      </c>
      <c r="BM36" s="117">
        <v>5924601.4600000009</v>
      </c>
      <c r="BN36" s="118">
        <v>8.1628787427534336E-2</v>
      </c>
      <c r="BO36" s="119">
        <v>41</v>
      </c>
      <c r="BP36" s="118">
        <v>4.7126436781609195E-2</v>
      </c>
      <c r="BQ36" s="120"/>
      <c r="BR36" s="121"/>
      <c r="BS36" s="116" t="s">
        <v>56</v>
      </c>
      <c r="BT36" s="117">
        <v>5877249.4400000013</v>
      </c>
      <c r="BU36" s="118">
        <v>8.1580321845684672E-2</v>
      </c>
      <c r="BV36" s="119">
        <v>40</v>
      </c>
      <c r="BW36" s="118">
        <v>4.6242774566473986E-2</v>
      </c>
      <c r="BX36" s="120"/>
      <c r="BY36" s="121"/>
      <c r="BZ36" s="116" t="s">
        <v>56</v>
      </c>
      <c r="CA36" s="117">
        <v>5760932.1700000009</v>
      </c>
      <c r="CB36" s="118">
        <v>8.0546245319292123E-2</v>
      </c>
      <c r="CC36" s="119">
        <v>39</v>
      </c>
      <c r="CD36" s="118">
        <v>4.5454545454545456E-2</v>
      </c>
      <c r="CE36" s="120"/>
      <c r="CF36" s="121"/>
    </row>
    <row r="37" spans="1:84" ht="18" x14ac:dyDescent="0.25">
      <c r="A37" s="116" t="s">
        <v>57</v>
      </c>
      <c r="B37" s="117">
        <v>5362584.25</v>
      </c>
      <c r="C37" s="118">
        <v>7.3319621935847568E-2</v>
      </c>
      <c r="D37" s="119">
        <v>37</v>
      </c>
      <c r="E37" s="118">
        <v>3.8865546218487396E-2</v>
      </c>
      <c r="F37" s="120"/>
      <c r="G37" s="121"/>
      <c r="H37" s="116" t="s">
        <v>57</v>
      </c>
      <c r="I37" s="117">
        <v>5237060.0700000012</v>
      </c>
      <c r="J37" s="118">
        <v>7.1799993328366868E-2</v>
      </c>
      <c r="K37" s="119">
        <v>37</v>
      </c>
      <c r="L37" s="118">
        <v>3.8988408851422553E-2</v>
      </c>
      <c r="M37" s="120"/>
      <c r="N37" s="121"/>
      <c r="O37" s="116" t="s">
        <v>57</v>
      </c>
      <c r="P37" s="117">
        <v>5235621.9600000028</v>
      </c>
      <c r="Q37" s="118">
        <v>7.2119770494810442E-2</v>
      </c>
      <c r="R37" s="119">
        <v>37</v>
      </c>
      <c r="S37" s="118">
        <v>3.9194915254237288E-2</v>
      </c>
      <c r="T37" s="120"/>
      <c r="U37" s="121"/>
      <c r="V37" s="116" t="s">
        <v>57</v>
      </c>
      <c r="W37" s="117">
        <v>4678558.8199999994</v>
      </c>
      <c r="X37" s="118">
        <v>6.4540604264677462E-2</v>
      </c>
      <c r="Y37" s="119">
        <v>31</v>
      </c>
      <c r="Z37" s="118">
        <v>3.301384451544196E-2</v>
      </c>
      <c r="AA37" s="120"/>
      <c r="AB37" s="121"/>
      <c r="AC37" s="116" t="s">
        <v>57</v>
      </c>
      <c r="AD37" s="117">
        <v>5195890.57</v>
      </c>
      <c r="AE37" s="118">
        <v>7.1104908662482855E-2</v>
      </c>
      <c r="AF37" s="119">
        <v>34</v>
      </c>
      <c r="AG37" s="118">
        <v>3.6559139784946237E-2</v>
      </c>
      <c r="AH37" s="120"/>
      <c r="AI37" s="121"/>
      <c r="AJ37" s="116" t="s">
        <v>57</v>
      </c>
      <c r="AK37" s="117">
        <v>5759895.1300000008</v>
      </c>
      <c r="AL37" s="118">
        <v>7.8080954852767614E-2</v>
      </c>
      <c r="AM37" s="119">
        <v>37</v>
      </c>
      <c r="AN37" s="118">
        <v>4.0525739320920046E-2</v>
      </c>
      <c r="AO37" s="120"/>
      <c r="AP37" s="121"/>
      <c r="AQ37" s="116" t="s">
        <v>57</v>
      </c>
      <c r="AR37" s="117">
        <v>6523792.5899999999</v>
      </c>
      <c r="AS37" s="118">
        <v>8.7893956763544168E-2</v>
      </c>
      <c r="AT37" s="119">
        <v>44</v>
      </c>
      <c r="AU37" s="118">
        <v>4.8943270300333706E-2</v>
      </c>
      <c r="AV37" s="120"/>
      <c r="AW37" s="121"/>
      <c r="AX37" s="116" t="s">
        <v>57</v>
      </c>
      <c r="AY37" s="117">
        <v>6653631.959999999</v>
      </c>
      <c r="AZ37" s="118">
        <v>9.0331245290161025E-2</v>
      </c>
      <c r="BA37" s="119">
        <v>45</v>
      </c>
      <c r="BB37" s="118">
        <v>5.090497737556561E-2</v>
      </c>
      <c r="BC37" s="120"/>
      <c r="BD37" s="121"/>
      <c r="BE37" s="116" t="s">
        <v>57</v>
      </c>
      <c r="BF37" s="117">
        <v>6650627.6000000015</v>
      </c>
      <c r="BG37" s="118">
        <v>9.0767366729380433E-2</v>
      </c>
      <c r="BH37" s="119">
        <v>45</v>
      </c>
      <c r="BI37" s="118">
        <v>5.125284738041002E-2</v>
      </c>
      <c r="BJ37" s="120"/>
      <c r="BK37" s="121"/>
      <c r="BL37" s="116" t="s">
        <v>57</v>
      </c>
      <c r="BM37" s="117">
        <v>5927202.4199999999</v>
      </c>
      <c r="BN37" s="118">
        <v>8.1664623291327176E-2</v>
      </c>
      <c r="BO37" s="119">
        <v>47</v>
      </c>
      <c r="BP37" s="118">
        <v>5.4022988505747126E-2</v>
      </c>
      <c r="BQ37" s="120"/>
      <c r="BR37" s="121"/>
      <c r="BS37" s="116" t="s">
        <v>57</v>
      </c>
      <c r="BT37" s="117">
        <v>5926744.9799999995</v>
      </c>
      <c r="BU37" s="118">
        <v>8.226735446601971E-2</v>
      </c>
      <c r="BV37" s="119">
        <v>47</v>
      </c>
      <c r="BW37" s="118">
        <v>5.4335260115606937E-2</v>
      </c>
      <c r="BX37" s="120"/>
      <c r="BY37" s="121"/>
      <c r="BZ37" s="116" t="s">
        <v>57</v>
      </c>
      <c r="CA37" s="117">
        <v>5838185.5100000007</v>
      </c>
      <c r="CB37" s="118">
        <v>8.1626359837525503E-2</v>
      </c>
      <c r="CC37" s="119">
        <v>47</v>
      </c>
      <c r="CD37" s="118">
        <v>5.4778554778554776E-2</v>
      </c>
      <c r="CE37" s="120"/>
      <c r="CF37" s="121"/>
    </row>
    <row r="38" spans="1:84" ht="18" x14ac:dyDescent="0.25">
      <c r="A38" s="116" t="s">
        <v>58</v>
      </c>
      <c r="B38" s="117">
        <v>6025054.1499999994</v>
      </c>
      <c r="C38" s="118">
        <v>8.2377203196576237E-2</v>
      </c>
      <c r="D38" s="119">
        <v>42</v>
      </c>
      <c r="E38" s="118">
        <v>4.4117647058823532E-2</v>
      </c>
      <c r="F38" s="120"/>
      <c r="G38" s="121"/>
      <c r="H38" s="116" t="s">
        <v>58</v>
      </c>
      <c r="I38" s="117">
        <v>6331960.7599999988</v>
      </c>
      <c r="J38" s="118">
        <v>8.6811060833121317E-2</v>
      </c>
      <c r="K38" s="119">
        <v>43</v>
      </c>
      <c r="L38" s="118">
        <v>4.5310853530031614E-2</v>
      </c>
      <c r="M38" s="120"/>
      <c r="N38" s="121"/>
      <c r="O38" s="116" t="s">
        <v>58</v>
      </c>
      <c r="P38" s="117">
        <v>5827585.9800000014</v>
      </c>
      <c r="Q38" s="118">
        <v>8.0273970624184426E-2</v>
      </c>
      <c r="R38" s="119">
        <v>41</v>
      </c>
      <c r="S38" s="118">
        <v>4.3432203389830511E-2</v>
      </c>
      <c r="T38" s="120"/>
      <c r="U38" s="121"/>
      <c r="V38" s="116" t="s">
        <v>58</v>
      </c>
      <c r="W38" s="117">
        <v>5366219.84</v>
      </c>
      <c r="X38" s="118">
        <v>7.4026871183100973E-2</v>
      </c>
      <c r="Y38" s="119">
        <v>40</v>
      </c>
      <c r="Z38" s="118">
        <v>4.2598509052183174E-2</v>
      </c>
      <c r="AA38" s="120"/>
      <c r="AB38" s="121"/>
      <c r="AC38" s="116" t="s">
        <v>58</v>
      </c>
      <c r="AD38" s="117">
        <v>5673636.8400000008</v>
      </c>
      <c r="AE38" s="118">
        <v>7.7642787864236687E-2</v>
      </c>
      <c r="AF38" s="119">
        <v>43</v>
      </c>
      <c r="AG38" s="118">
        <v>4.6236559139784944E-2</v>
      </c>
      <c r="AH38" s="120"/>
      <c r="AI38" s="121"/>
      <c r="AJ38" s="116" t="s">
        <v>58</v>
      </c>
      <c r="AK38" s="117">
        <v>5773214.0599999987</v>
      </c>
      <c r="AL38" s="118">
        <v>7.8261505843461948E-2</v>
      </c>
      <c r="AM38" s="119">
        <v>43</v>
      </c>
      <c r="AN38" s="118">
        <v>4.7097480832420595E-2</v>
      </c>
      <c r="AO38" s="120"/>
      <c r="AP38" s="121"/>
      <c r="AQ38" s="116" t="s">
        <v>58</v>
      </c>
      <c r="AR38" s="117">
        <v>5354937.7100000009</v>
      </c>
      <c r="AS38" s="118">
        <v>7.2146172193713512E-2</v>
      </c>
      <c r="AT38" s="119">
        <v>37</v>
      </c>
      <c r="AU38" s="118">
        <v>4.1156840934371525E-2</v>
      </c>
      <c r="AV38" s="120"/>
      <c r="AW38" s="121"/>
      <c r="AX38" s="116" t="s">
        <v>58</v>
      </c>
      <c r="AY38" s="117">
        <v>5218814.6800000006</v>
      </c>
      <c r="AZ38" s="118">
        <v>7.0851834278939194E-2</v>
      </c>
      <c r="BA38" s="119">
        <v>36</v>
      </c>
      <c r="BB38" s="118">
        <v>4.072398190045249E-2</v>
      </c>
      <c r="BC38" s="120"/>
      <c r="BD38" s="121"/>
      <c r="BE38" s="116" t="s">
        <v>58</v>
      </c>
      <c r="BF38" s="117">
        <v>5217939.1700000009</v>
      </c>
      <c r="BG38" s="118">
        <v>7.1214120937246425E-2</v>
      </c>
      <c r="BH38" s="119">
        <v>36</v>
      </c>
      <c r="BI38" s="118">
        <v>4.1002277904328019E-2</v>
      </c>
      <c r="BJ38" s="120"/>
      <c r="BK38" s="121"/>
      <c r="BL38" s="116" t="s">
        <v>58</v>
      </c>
      <c r="BM38" s="117">
        <v>3480870.9600000009</v>
      </c>
      <c r="BN38" s="118">
        <v>4.7959221826967817E-2</v>
      </c>
      <c r="BO38" s="119">
        <v>24</v>
      </c>
      <c r="BP38" s="118">
        <v>2.7586206896551724E-2</v>
      </c>
      <c r="BQ38" s="120"/>
      <c r="BR38" s="121"/>
      <c r="BS38" s="116" t="s">
        <v>58</v>
      </c>
      <c r="BT38" s="117">
        <v>3228420.850000001</v>
      </c>
      <c r="BU38" s="118">
        <v>4.4812733351729056E-2</v>
      </c>
      <c r="BV38" s="119">
        <v>23</v>
      </c>
      <c r="BW38" s="118">
        <v>2.6589595375722544E-2</v>
      </c>
      <c r="BX38" s="120"/>
      <c r="BY38" s="121"/>
      <c r="BZ38" s="116" t="s">
        <v>58</v>
      </c>
      <c r="CA38" s="117">
        <v>3119119.89</v>
      </c>
      <c r="CB38" s="118">
        <v>4.3609851396709545E-2</v>
      </c>
      <c r="CC38" s="119">
        <v>22</v>
      </c>
      <c r="CD38" s="118">
        <v>2.564102564102564E-2</v>
      </c>
      <c r="CE38" s="120"/>
      <c r="CF38" s="121"/>
    </row>
    <row r="39" spans="1:84" ht="18" x14ac:dyDescent="0.25">
      <c r="A39" s="116" t="s">
        <v>59</v>
      </c>
      <c r="B39" s="117">
        <v>3034417.4500000007</v>
      </c>
      <c r="C39" s="118">
        <v>4.1487896480048532E-2</v>
      </c>
      <c r="D39" s="119">
        <v>22</v>
      </c>
      <c r="E39" s="118">
        <v>2.3109243697478993E-2</v>
      </c>
      <c r="F39" s="120"/>
      <c r="G39" s="121"/>
      <c r="H39" s="116" t="s">
        <v>59</v>
      </c>
      <c r="I39" s="117">
        <v>3054865.4600000004</v>
      </c>
      <c r="J39" s="118">
        <v>4.1882146989973008E-2</v>
      </c>
      <c r="K39" s="119">
        <v>22</v>
      </c>
      <c r="L39" s="118">
        <v>2.3182297154899896E-2</v>
      </c>
      <c r="M39" s="120"/>
      <c r="N39" s="121"/>
      <c r="O39" s="116" t="s">
        <v>59</v>
      </c>
      <c r="P39" s="117">
        <v>3127608.1300000004</v>
      </c>
      <c r="Q39" s="118">
        <v>4.3082251212290194E-2</v>
      </c>
      <c r="R39" s="119">
        <v>23</v>
      </c>
      <c r="S39" s="118">
        <v>2.4364406779661018E-2</v>
      </c>
      <c r="T39" s="120"/>
      <c r="U39" s="121"/>
      <c r="V39" s="116" t="s">
        <v>59</v>
      </c>
      <c r="W39" s="117">
        <v>3359432.3000000007</v>
      </c>
      <c r="X39" s="118">
        <v>4.6343286249049515E-2</v>
      </c>
      <c r="Y39" s="119">
        <v>25</v>
      </c>
      <c r="Z39" s="118">
        <v>2.6624068157614485E-2</v>
      </c>
      <c r="AA39" s="120"/>
      <c r="AB39" s="121"/>
      <c r="AC39" s="116" t="s">
        <v>59</v>
      </c>
      <c r="AD39" s="117">
        <v>2946743.1500000008</v>
      </c>
      <c r="AE39" s="118">
        <v>4.0325695799353037E-2</v>
      </c>
      <c r="AF39" s="119">
        <v>23</v>
      </c>
      <c r="AG39" s="118">
        <v>2.4731182795698924E-2</v>
      </c>
      <c r="AH39" s="120"/>
      <c r="AI39" s="121"/>
      <c r="AJ39" s="116" t="s">
        <v>59</v>
      </c>
      <c r="AK39" s="117">
        <v>2873453.54</v>
      </c>
      <c r="AL39" s="118">
        <v>3.8952444630405141E-2</v>
      </c>
      <c r="AM39" s="119">
        <v>23</v>
      </c>
      <c r="AN39" s="118">
        <v>2.5191675794085433E-2</v>
      </c>
      <c r="AO39" s="120"/>
      <c r="AP39" s="121"/>
      <c r="AQ39" s="116" t="s">
        <v>59</v>
      </c>
      <c r="AR39" s="117">
        <v>3200372.4600000004</v>
      </c>
      <c r="AS39" s="118">
        <v>4.3118078134129878E-2</v>
      </c>
      <c r="AT39" s="119">
        <v>22</v>
      </c>
      <c r="AU39" s="118">
        <v>2.4471635150166853E-2</v>
      </c>
      <c r="AV39" s="120"/>
      <c r="AW39" s="121"/>
      <c r="AX39" s="116" t="s">
        <v>59</v>
      </c>
      <c r="AY39" s="117">
        <v>3327610.2100000004</v>
      </c>
      <c r="AZ39" s="118">
        <v>4.5176405295124608E-2</v>
      </c>
      <c r="BA39" s="119">
        <v>23</v>
      </c>
      <c r="BB39" s="118">
        <v>2.6018099547511313E-2</v>
      </c>
      <c r="BC39" s="120"/>
      <c r="BD39" s="121"/>
      <c r="BE39" s="116" t="s">
        <v>59</v>
      </c>
      <c r="BF39" s="117">
        <v>3326017.0500000003</v>
      </c>
      <c r="BG39" s="118">
        <v>4.5393281278525051E-2</v>
      </c>
      <c r="BH39" s="119">
        <v>23</v>
      </c>
      <c r="BI39" s="118">
        <v>2.6195899772209569E-2</v>
      </c>
      <c r="BJ39" s="120"/>
      <c r="BK39" s="121"/>
      <c r="BL39" s="116" t="s">
        <v>59</v>
      </c>
      <c r="BM39" s="117">
        <v>4464831.1500000013</v>
      </c>
      <c r="BN39" s="118">
        <v>6.151616362785417E-2</v>
      </c>
      <c r="BO39" s="119">
        <v>29</v>
      </c>
      <c r="BP39" s="118">
        <v>3.3333333333333333E-2</v>
      </c>
      <c r="BQ39" s="120"/>
      <c r="BR39" s="121"/>
      <c r="BS39" s="116" t="s">
        <v>59</v>
      </c>
      <c r="BT39" s="117">
        <v>4463525.68</v>
      </c>
      <c r="BU39" s="118">
        <v>6.1956849927553598E-2</v>
      </c>
      <c r="BV39" s="119">
        <v>29</v>
      </c>
      <c r="BW39" s="118">
        <v>3.3526011560693639E-2</v>
      </c>
      <c r="BX39" s="120"/>
      <c r="BY39" s="121"/>
      <c r="BZ39" s="116" t="s">
        <v>59</v>
      </c>
      <c r="CA39" s="117">
        <v>4456217.7300000004</v>
      </c>
      <c r="CB39" s="118">
        <v>6.2304431971251462E-2</v>
      </c>
      <c r="CC39" s="119">
        <v>29</v>
      </c>
      <c r="CD39" s="118">
        <v>3.37995337995338E-2</v>
      </c>
      <c r="CE39" s="120"/>
      <c r="CF39" s="121"/>
    </row>
    <row r="40" spans="1:84" ht="18" x14ac:dyDescent="0.25">
      <c r="A40" s="116" t="s">
        <v>60</v>
      </c>
      <c r="B40" s="117">
        <v>3371315.63</v>
      </c>
      <c r="C40" s="118">
        <v>4.6094117293917339E-2</v>
      </c>
      <c r="D40" s="119">
        <v>25</v>
      </c>
      <c r="E40" s="118">
        <v>2.6260504201680673E-2</v>
      </c>
      <c r="F40" s="120"/>
      <c r="G40" s="121"/>
      <c r="H40" s="116" t="s">
        <v>60</v>
      </c>
      <c r="I40" s="117">
        <v>3547915.5699999994</v>
      </c>
      <c r="J40" s="118">
        <v>4.8641854561658447E-2</v>
      </c>
      <c r="K40" s="119">
        <v>27</v>
      </c>
      <c r="L40" s="118">
        <v>2.8451001053740779E-2</v>
      </c>
      <c r="M40" s="120"/>
      <c r="N40" s="121"/>
      <c r="O40" s="116" t="s">
        <v>60</v>
      </c>
      <c r="P40" s="117">
        <v>3961693.89</v>
      </c>
      <c r="Q40" s="118">
        <v>5.4571635672009573E-2</v>
      </c>
      <c r="R40" s="119">
        <v>27</v>
      </c>
      <c r="S40" s="118">
        <v>2.8601694915254237E-2</v>
      </c>
      <c r="T40" s="120"/>
      <c r="U40" s="121"/>
      <c r="V40" s="116" t="s">
        <v>60</v>
      </c>
      <c r="W40" s="117">
        <v>3909593.85</v>
      </c>
      <c r="X40" s="118">
        <v>5.3932751348516092E-2</v>
      </c>
      <c r="Y40" s="119">
        <v>25</v>
      </c>
      <c r="Z40" s="118">
        <v>2.6624068157614485E-2</v>
      </c>
      <c r="AA40" s="120"/>
      <c r="AB40" s="121"/>
      <c r="AC40" s="116" t="s">
        <v>60</v>
      </c>
      <c r="AD40" s="117">
        <v>4252964.5599999996</v>
      </c>
      <c r="AE40" s="118">
        <v>5.8201121157094832E-2</v>
      </c>
      <c r="AF40" s="119">
        <v>26</v>
      </c>
      <c r="AG40" s="118">
        <v>2.7956989247311829E-2</v>
      </c>
      <c r="AH40" s="120"/>
      <c r="AI40" s="121"/>
      <c r="AJ40" s="116" t="s">
        <v>60</v>
      </c>
      <c r="AK40" s="117">
        <v>4251754.37</v>
      </c>
      <c r="AL40" s="118">
        <v>5.7636646764613463E-2</v>
      </c>
      <c r="AM40" s="119">
        <v>25</v>
      </c>
      <c r="AN40" s="118">
        <v>2.7382256297918947E-2</v>
      </c>
      <c r="AO40" s="120"/>
      <c r="AP40" s="121"/>
      <c r="AQ40" s="116" t="s">
        <v>60</v>
      </c>
      <c r="AR40" s="117">
        <v>3595929.66</v>
      </c>
      <c r="AS40" s="118">
        <v>4.8447353544816801E-2</v>
      </c>
      <c r="AT40" s="119">
        <v>23</v>
      </c>
      <c r="AU40" s="118">
        <v>2.5583982202447165E-2</v>
      </c>
      <c r="AV40" s="120"/>
      <c r="AW40" s="121"/>
      <c r="AX40" s="116" t="s">
        <v>60</v>
      </c>
      <c r="AY40" s="117">
        <v>3574714.0700000003</v>
      </c>
      <c r="AZ40" s="118">
        <v>4.8531144409640584E-2</v>
      </c>
      <c r="BA40" s="119">
        <v>23</v>
      </c>
      <c r="BB40" s="118">
        <v>2.6018099547511313E-2</v>
      </c>
      <c r="BC40" s="120"/>
      <c r="BD40" s="121"/>
      <c r="BE40" s="116" t="s">
        <v>60</v>
      </c>
      <c r="BF40" s="117">
        <v>3573372.6300000008</v>
      </c>
      <c r="BG40" s="118">
        <v>4.8769175403527425E-2</v>
      </c>
      <c r="BH40" s="119">
        <v>23</v>
      </c>
      <c r="BI40" s="118">
        <v>2.6195899772209569E-2</v>
      </c>
      <c r="BJ40" s="120"/>
      <c r="BK40" s="121"/>
      <c r="BL40" s="116" t="s">
        <v>60</v>
      </c>
      <c r="BM40" s="117">
        <v>4212478.07</v>
      </c>
      <c r="BN40" s="118">
        <v>5.8039258714826715E-2</v>
      </c>
      <c r="BO40" s="119">
        <v>15</v>
      </c>
      <c r="BP40" s="118">
        <v>1.7241379310344827E-2</v>
      </c>
      <c r="BQ40" s="120"/>
      <c r="BR40" s="121"/>
      <c r="BS40" s="116" t="s">
        <v>60</v>
      </c>
      <c r="BT40" s="117">
        <v>4211782.1499999994</v>
      </c>
      <c r="BU40" s="118">
        <v>5.8462474129889856E-2</v>
      </c>
      <c r="BV40" s="119">
        <v>15</v>
      </c>
      <c r="BW40" s="118">
        <v>1.7341040462427744E-2</v>
      </c>
      <c r="BX40" s="120"/>
      <c r="BY40" s="121"/>
      <c r="BZ40" s="116" t="s">
        <v>60</v>
      </c>
      <c r="CA40" s="117">
        <v>4210936.5999999996</v>
      </c>
      <c r="CB40" s="118">
        <v>5.8875043551777459E-2</v>
      </c>
      <c r="CC40" s="119">
        <v>15</v>
      </c>
      <c r="CD40" s="118">
        <v>1.7482517482517484E-2</v>
      </c>
      <c r="CE40" s="120"/>
      <c r="CF40" s="121"/>
    </row>
    <row r="41" spans="1:84" ht="18" x14ac:dyDescent="0.25">
      <c r="A41" s="116" t="s">
        <v>61</v>
      </c>
      <c r="B41" s="117">
        <v>4055031.49</v>
      </c>
      <c r="C41" s="118">
        <v>5.544218270971811E-2</v>
      </c>
      <c r="D41" s="119">
        <v>14</v>
      </c>
      <c r="E41" s="118">
        <v>1.4705882352941176E-2</v>
      </c>
      <c r="F41" s="120"/>
      <c r="G41" s="121"/>
      <c r="H41" s="116" t="s">
        <v>61</v>
      </c>
      <c r="I41" s="117">
        <v>4054385.9899999998</v>
      </c>
      <c r="J41" s="118">
        <v>5.5585554326594538E-2</v>
      </c>
      <c r="K41" s="119">
        <v>14</v>
      </c>
      <c r="L41" s="118">
        <v>1.4752370916754479E-2</v>
      </c>
      <c r="M41" s="120"/>
      <c r="N41" s="121"/>
      <c r="O41" s="116" t="s">
        <v>61</v>
      </c>
      <c r="P41" s="117">
        <v>4053529.59</v>
      </c>
      <c r="Q41" s="118">
        <v>5.5836656267047001E-2</v>
      </c>
      <c r="R41" s="119">
        <v>14</v>
      </c>
      <c r="S41" s="118">
        <v>1.4830508474576272E-2</v>
      </c>
      <c r="T41" s="120"/>
      <c r="U41" s="121"/>
      <c r="V41" s="116" t="s">
        <v>61</v>
      </c>
      <c r="W41" s="117">
        <v>3900300.36</v>
      </c>
      <c r="X41" s="118">
        <v>5.3804547881721211E-2</v>
      </c>
      <c r="Y41" s="119">
        <v>15</v>
      </c>
      <c r="Z41" s="118">
        <v>1.5974440894568689E-2</v>
      </c>
      <c r="AA41" s="120"/>
      <c r="AB41" s="121"/>
      <c r="AC41" s="116" t="s">
        <v>61</v>
      </c>
      <c r="AD41" s="117">
        <v>4009435.1799999997</v>
      </c>
      <c r="AE41" s="118">
        <v>5.4868461608506405E-2</v>
      </c>
      <c r="AF41" s="119">
        <v>16</v>
      </c>
      <c r="AG41" s="118">
        <v>1.7204301075268817E-2</v>
      </c>
      <c r="AH41" s="120"/>
      <c r="AI41" s="121"/>
      <c r="AJ41" s="116" t="s">
        <v>61</v>
      </c>
      <c r="AK41" s="117">
        <v>4109346.9499999997</v>
      </c>
      <c r="AL41" s="118">
        <v>5.5706176316669888E-2</v>
      </c>
      <c r="AM41" s="119">
        <v>17</v>
      </c>
      <c r="AN41" s="118">
        <v>1.8619934282584884E-2</v>
      </c>
      <c r="AO41" s="120"/>
      <c r="AP41" s="121"/>
      <c r="AQ41" s="116" t="s">
        <v>61</v>
      </c>
      <c r="AR41" s="117">
        <v>3772532.07</v>
      </c>
      <c r="AS41" s="118">
        <v>5.0826688015485143E-2</v>
      </c>
      <c r="AT41" s="119">
        <v>15</v>
      </c>
      <c r="AU41" s="118">
        <v>1.6685205784204672E-2</v>
      </c>
      <c r="AV41" s="120"/>
      <c r="AW41" s="121"/>
      <c r="AX41" s="116" t="s">
        <v>61</v>
      </c>
      <c r="AY41" s="117">
        <v>3771916.37</v>
      </c>
      <c r="AZ41" s="118">
        <v>5.1208408412244645E-2</v>
      </c>
      <c r="BA41" s="119">
        <v>15</v>
      </c>
      <c r="BB41" s="118">
        <v>1.6968325791855202E-2</v>
      </c>
      <c r="BC41" s="120"/>
      <c r="BD41" s="121"/>
      <c r="BE41" s="116" t="s">
        <v>61</v>
      </c>
      <c r="BF41" s="117">
        <v>3771299.6599999997</v>
      </c>
      <c r="BG41" s="118">
        <v>5.1470471641745154E-2</v>
      </c>
      <c r="BH41" s="119">
        <v>15</v>
      </c>
      <c r="BI41" s="118">
        <v>1.7084282460136675E-2</v>
      </c>
      <c r="BJ41" s="120"/>
      <c r="BK41" s="121"/>
      <c r="BL41" s="116" t="s">
        <v>61</v>
      </c>
      <c r="BM41" s="117">
        <v>1549866.95</v>
      </c>
      <c r="BN41" s="118">
        <v>2.1353969656300049E-2</v>
      </c>
      <c r="BO41" s="119">
        <v>14</v>
      </c>
      <c r="BP41" s="118">
        <v>1.6091954022988506E-2</v>
      </c>
      <c r="BQ41" s="120"/>
      <c r="BR41" s="121"/>
      <c r="BS41" s="116" t="s">
        <v>61</v>
      </c>
      <c r="BT41" s="117">
        <v>1549484.7699999998</v>
      </c>
      <c r="BU41" s="118">
        <v>2.1507929435710092E-2</v>
      </c>
      <c r="BV41" s="119">
        <v>14</v>
      </c>
      <c r="BW41" s="118">
        <v>1.6184971098265895E-2</v>
      </c>
      <c r="BX41" s="120"/>
      <c r="BY41" s="121"/>
      <c r="BZ41" s="116" t="s">
        <v>61</v>
      </c>
      <c r="CA41" s="117">
        <v>1549102.05</v>
      </c>
      <c r="CB41" s="118">
        <v>2.1658709052968822E-2</v>
      </c>
      <c r="CC41" s="119">
        <v>14</v>
      </c>
      <c r="CD41" s="118">
        <v>1.6317016317016316E-2</v>
      </c>
      <c r="CE41" s="120"/>
      <c r="CF41" s="121"/>
    </row>
    <row r="42" spans="1:84" ht="18" x14ac:dyDescent="0.25">
      <c r="A42" s="116" t="s">
        <v>62</v>
      </c>
      <c r="B42" s="117">
        <v>831881.58000000007</v>
      </c>
      <c r="C42" s="118">
        <v>1.1373852623573334E-2</v>
      </c>
      <c r="D42" s="119">
        <v>8</v>
      </c>
      <c r="E42" s="118">
        <v>8.4033613445378148E-3</v>
      </c>
      <c r="F42" s="120"/>
      <c r="G42" s="121"/>
      <c r="H42" s="116" t="s">
        <v>62</v>
      </c>
      <c r="I42" s="117">
        <v>831513.12</v>
      </c>
      <c r="J42" s="118">
        <v>1.1400028960990989E-2</v>
      </c>
      <c r="K42" s="119">
        <v>8</v>
      </c>
      <c r="L42" s="118">
        <v>8.4299262381454156E-3</v>
      </c>
      <c r="M42" s="120"/>
      <c r="N42" s="121"/>
      <c r="O42" s="116" t="s">
        <v>62</v>
      </c>
      <c r="P42" s="117">
        <v>831144.15</v>
      </c>
      <c r="Q42" s="118">
        <v>1.144886429999317E-2</v>
      </c>
      <c r="R42" s="119">
        <v>8</v>
      </c>
      <c r="S42" s="118">
        <v>8.4745762711864406E-3</v>
      </c>
      <c r="T42" s="120"/>
      <c r="U42" s="121"/>
      <c r="V42" s="116" t="s">
        <v>62</v>
      </c>
      <c r="W42" s="117">
        <v>975716.74999999988</v>
      </c>
      <c r="X42" s="118">
        <v>1.345998865440517E-2</v>
      </c>
      <c r="Y42" s="119">
        <v>9</v>
      </c>
      <c r="Z42" s="118">
        <v>9.5846645367412137E-3</v>
      </c>
      <c r="AA42" s="120"/>
      <c r="AB42" s="121"/>
      <c r="AC42" s="116" t="s">
        <v>62</v>
      </c>
      <c r="AD42" s="117">
        <v>975577.91999999993</v>
      </c>
      <c r="AE42" s="118">
        <v>1.3350623528381005E-2</v>
      </c>
      <c r="AF42" s="119">
        <v>9</v>
      </c>
      <c r="AG42" s="118">
        <v>9.6774193548387101E-3</v>
      </c>
      <c r="AH42" s="120"/>
      <c r="AI42" s="121"/>
      <c r="AJ42" s="116" t="s">
        <v>62</v>
      </c>
      <c r="AK42" s="117">
        <v>1203828.0399999998</v>
      </c>
      <c r="AL42" s="118">
        <v>1.6319054552254617E-2</v>
      </c>
      <c r="AM42" s="119">
        <v>11</v>
      </c>
      <c r="AN42" s="118">
        <v>1.2048192771084338E-2</v>
      </c>
      <c r="AO42" s="120"/>
      <c r="AP42" s="121"/>
      <c r="AQ42" s="116" t="s">
        <v>62</v>
      </c>
      <c r="AR42" s="117">
        <v>715053.24999999988</v>
      </c>
      <c r="AS42" s="118">
        <v>9.6337917817113997E-3</v>
      </c>
      <c r="AT42" s="119">
        <v>7</v>
      </c>
      <c r="AU42" s="118">
        <v>7.7864293659621799E-3</v>
      </c>
      <c r="AV42" s="120"/>
      <c r="AW42" s="121"/>
      <c r="AX42" s="116" t="s">
        <v>62</v>
      </c>
      <c r="AY42" s="117">
        <v>714904.11</v>
      </c>
      <c r="AZ42" s="118">
        <v>9.7057034274787672E-3</v>
      </c>
      <c r="BA42" s="119">
        <v>7</v>
      </c>
      <c r="BB42" s="118">
        <v>7.9185520361990946E-3</v>
      </c>
      <c r="BC42" s="120"/>
      <c r="BD42" s="121"/>
      <c r="BE42" s="116" t="s">
        <v>62</v>
      </c>
      <c r="BF42" s="117">
        <v>714754.24</v>
      </c>
      <c r="BG42" s="118">
        <v>9.7549230125980255E-3</v>
      </c>
      <c r="BH42" s="119">
        <v>7</v>
      </c>
      <c r="BI42" s="118">
        <v>7.972665148063782E-3</v>
      </c>
      <c r="BJ42" s="120"/>
      <c r="BK42" s="121"/>
      <c r="BL42" s="116" t="s">
        <v>62</v>
      </c>
      <c r="BM42" s="117">
        <v>777112.89999999991</v>
      </c>
      <c r="BN42" s="118">
        <v>1.070701280914425E-2</v>
      </c>
      <c r="BO42" s="119">
        <v>7</v>
      </c>
      <c r="BP42" s="118">
        <v>8.0459770114942528E-3</v>
      </c>
      <c r="BQ42" s="120"/>
      <c r="BR42" s="121"/>
      <c r="BS42" s="116" t="s">
        <v>62</v>
      </c>
      <c r="BT42" s="117">
        <v>776941.42999999993</v>
      </c>
      <c r="BU42" s="118">
        <v>1.0784488996377609E-2</v>
      </c>
      <c r="BV42" s="119">
        <v>7</v>
      </c>
      <c r="BW42" s="118">
        <v>8.0924855491329474E-3</v>
      </c>
      <c r="BX42" s="120"/>
      <c r="BY42" s="121"/>
      <c r="BZ42" s="116" t="s">
        <v>62</v>
      </c>
      <c r="CA42" s="117">
        <v>776751.63</v>
      </c>
      <c r="CB42" s="118">
        <v>1.0860122198269177E-2</v>
      </c>
      <c r="CC42" s="119">
        <v>7</v>
      </c>
      <c r="CD42" s="118">
        <v>8.1585081585081581E-3</v>
      </c>
      <c r="CE42" s="120"/>
      <c r="CF42" s="121"/>
    </row>
    <row r="43" spans="1:84" ht="18" x14ac:dyDescent="0.25">
      <c r="A43" s="116" t="s">
        <v>63</v>
      </c>
      <c r="B43" s="117">
        <v>693071.88</v>
      </c>
      <c r="C43" s="118">
        <v>9.4759850562659443E-3</v>
      </c>
      <c r="D43" s="119">
        <v>6</v>
      </c>
      <c r="E43" s="118">
        <v>6.3025210084033615E-3</v>
      </c>
      <c r="F43" s="120"/>
      <c r="G43" s="121"/>
      <c r="H43" s="116" t="s">
        <v>63</v>
      </c>
      <c r="I43" s="117">
        <v>692900.29999999993</v>
      </c>
      <c r="J43" s="118">
        <v>9.4996498516816477E-3</v>
      </c>
      <c r="K43" s="119">
        <v>6</v>
      </c>
      <c r="L43" s="118">
        <v>6.3224446786090622E-3</v>
      </c>
      <c r="M43" s="120"/>
      <c r="N43" s="121"/>
      <c r="O43" s="116" t="s">
        <v>63</v>
      </c>
      <c r="P43" s="117">
        <v>693030.7300000001</v>
      </c>
      <c r="Q43" s="118">
        <v>9.546376261560895E-3</v>
      </c>
      <c r="R43" s="119">
        <v>6</v>
      </c>
      <c r="S43" s="118">
        <v>6.3559322033898309E-3</v>
      </c>
      <c r="T43" s="120"/>
      <c r="U43" s="121"/>
      <c r="V43" s="116" t="s">
        <v>63</v>
      </c>
      <c r="W43" s="117">
        <v>854067.68</v>
      </c>
      <c r="X43" s="118">
        <v>1.178184271500325E-2</v>
      </c>
      <c r="Y43" s="119">
        <v>6</v>
      </c>
      <c r="Z43" s="118">
        <v>6.3897763578274758E-3</v>
      </c>
      <c r="AA43" s="120"/>
      <c r="AB43" s="121"/>
      <c r="AC43" s="116" t="s">
        <v>63</v>
      </c>
      <c r="AD43" s="117">
        <v>743427.70000000007</v>
      </c>
      <c r="AE43" s="118">
        <v>1.0173685914570695E-2</v>
      </c>
      <c r="AF43" s="119">
        <v>5</v>
      </c>
      <c r="AG43" s="118">
        <v>5.3763440860215058E-3</v>
      </c>
      <c r="AH43" s="120"/>
      <c r="AI43" s="121"/>
      <c r="AJ43" s="116" t="s">
        <v>63</v>
      </c>
      <c r="AK43" s="117">
        <v>743427.70000000007</v>
      </c>
      <c r="AL43" s="118">
        <v>1.0077882213108428E-2</v>
      </c>
      <c r="AM43" s="119">
        <v>5</v>
      </c>
      <c r="AN43" s="118">
        <v>5.4764512595837896E-3</v>
      </c>
      <c r="AO43" s="120"/>
      <c r="AP43" s="121"/>
      <c r="AQ43" s="116" t="s">
        <v>63</v>
      </c>
      <c r="AR43" s="117">
        <v>926605.69</v>
      </c>
      <c r="AS43" s="118">
        <v>1.2484002109226162E-2</v>
      </c>
      <c r="AT43" s="119">
        <v>6</v>
      </c>
      <c r="AU43" s="118">
        <v>6.6740823136818691E-3</v>
      </c>
      <c r="AV43" s="120"/>
      <c r="AW43" s="121"/>
      <c r="AX43" s="116" t="s">
        <v>63</v>
      </c>
      <c r="AY43" s="117">
        <v>926852.32</v>
      </c>
      <c r="AZ43" s="118">
        <v>1.2583161312348096E-2</v>
      </c>
      <c r="BA43" s="119">
        <v>6</v>
      </c>
      <c r="BB43" s="118">
        <v>6.7873303167420816E-3</v>
      </c>
      <c r="BC43" s="120"/>
      <c r="BD43" s="121"/>
      <c r="BE43" s="116" t="s">
        <v>63</v>
      </c>
      <c r="BF43" s="117">
        <v>926546.3</v>
      </c>
      <c r="BG43" s="118">
        <v>1.2645448348942365E-2</v>
      </c>
      <c r="BH43" s="119">
        <v>6</v>
      </c>
      <c r="BI43" s="118">
        <v>6.8337129840546698E-3</v>
      </c>
      <c r="BJ43" s="120"/>
      <c r="BK43" s="121"/>
      <c r="BL43" s="116" t="s">
        <v>63</v>
      </c>
      <c r="BM43" s="117">
        <v>632915.49</v>
      </c>
      <c r="BN43" s="118">
        <v>8.7202699357272415E-3</v>
      </c>
      <c r="BO43" s="119">
        <v>4</v>
      </c>
      <c r="BP43" s="118">
        <v>4.5977011494252873E-3</v>
      </c>
      <c r="BQ43" s="120"/>
      <c r="BR43" s="121"/>
      <c r="BS43" s="116" t="s">
        <v>63</v>
      </c>
      <c r="BT43" s="117">
        <v>632915.49</v>
      </c>
      <c r="BU43" s="118">
        <v>8.7853084852766109E-3</v>
      </c>
      <c r="BV43" s="119">
        <v>4</v>
      </c>
      <c r="BW43" s="118">
        <v>4.6242774566473991E-3</v>
      </c>
      <c r="BX43" s="120"/>
      <c r="BY43" s="121"/>
      <c r="BZ43" s="116" t="s">
        <v>63</v>
      </c>
      <c r="CA43" s="117">
        <v>632915.49</v>
      </c>
      <c r="CB43" s="118">
        <v>8.8490828948468558E-3</v>
      </c>
      <c r="CC43" s="119">
        <v>4</v>
      </c>
      <c r="CD43" s="118">
        <v>4.662004662004662E-3</v>
      </c>
      <c r="CE43" s="120"/>
      <c r="CF43" s="121"/>
    </row>
    <row r="44" spans="1:84" ht="18" x14ac:dyDescent="0.25">
      <c r="A44" s="116" t="s">
        <v>64</v>
      </c>
      <c r="B44" s="117">
        <v>528026.29</v>
      </c>
      <c r="C44" s="118">
        <v>7.2194088055564281E-3</v>
      </c>
      <c r="D44" s="119">
        <v>3</v>
      </c>
      <c r="E44" s="118">
        <v>3.1512605042016808E-3</v>
      </c>
      <c r="F44" s="120"/>
      <c r="G44" s="121"/>
      <c r="H44" s="116" t="s">
        <v>64</v>
      </c>
      <c r="I44" s="117">
        <v>528026.29</v>
      </c>
      <c r="J44" s="118">
        <v>7.2392303300814155E-3</v>
      </c>
      <c r="K44" s="119">
        <v>3</v>
      </c>
      <c r="L44" s="118">
        <v>3.1612223393045311E-3</v>
      </c>
      <c r="M44" s="120"/>
      <c r="N44" s="121"/>
      <c r="O44" s="116" t="s">
        <v>64</v>
      </c>
      <c r="P44" s="117">
        <v>528026.29</v>
      </c>
      <c r="Q44" s="118">
        <v>7.2734691581945697E-3</v>
      </c>
      <c r="R44" s="119">
        <v>3</v>
      </c>
      <c r="S44" s="118">
        <v>3.1779661016949155E-3</v>
      </c>
      <c r="T44" s="120"/>
      <c r="U44" s="121"/>
      <c r="V44" s="116" t="s">
        <v>64</v>
      </c>
      <c r="W44" s="117">
        <v>209407.02</v>
      </c>
      <c r="X44" s="118">
        <v>2.8887647089719396E-3</v>
      </c>
      <c r="Y44" s="119">
        <v>1</v>
      </c>
      <c r="Z44" s="118">
        <v>1.0649627263045794E-3</v>
      </c>
      <c r="AA44" s="120"/>
      <c r="AB44" s="121"/>
      <c r="AC44" s="116" t="s">
        <v>64</v>
      </c>
      <c r="AD44" s="117">
        <v>209407.02</v>
      </c>
      <c r="AE44" s="118">
        <v>2.8657006589695591E-3</v>
      </c>
      <c r="AF44" s="119">
        <v>1</v>
      </c>
      <c r="AG44" s="118">
        <v>1.0752688172043011E-3</v>
      </c>
      <c r="AH44" s="120"/>
      <c r="AI44" s="121"/>
      <c r="AJ44" s="116" t="s">
        <v>64</v>
      </c>
      <c r="AK44" s="117">
        <v>209407.02</v>
      </c>
      <c r="AL44" s="118">
        <v>2.8387148907123593E-3</v>
      </c>
      <c r="AM44" s="119">
        <v>1</v>
      </c>
      <c r="AN44" s="118">
        <v>1.0952902519167579E-3</v>
      </c>
      <c r="AO44" s="120"/>
      <c r="AP44" s="121"/>
      <c r="AQ44" s="116" t="s">
        <v>64</v>
      </c>
      <c r="AR44" s="117">
        <v>104889.2</v>
      </c>
      <c r="AS44" s="118">
        <v>1.4131544929699761E-3</v>
      </c>
      <c r="AT44" s="119">
        <v>1</v>
      </c>
      <c r="AU44" s="118">
        <v>1.1123470522803114E-3</v>
      </c>
      <c r="AV44" s="120"/>
      <c r="AW44" s="121"/>
      <c r="AX44" s="116" t="s">
        <v>64</v>
      </c>
      <c r="AY44" s="117">
        <v>104889.2</v>
      </c>
      <c r="AZ44" s="118">
        <v>1.4240000214091732E-3</v>
      </c>
      <c r="BA44" s="119">
        <v>1</v>
      </c>
      <c r="BB44" s="118">
        <v>1.1312217194570137E-3</v>
      </c>
      <c r="BC44" s="120"/>
      <c r="BD44" s="121"/>
      <c r="BE44" s="116" t="s">
        <v>64</v>
      </c>
      <c r="BF44" s="117">
        <v>104889.2</v>
      </c>
      <c r="BG44" s="118">
        <v>1.4315215126992416E-3</v>
      </c>
      <c r="BH44" s="119">
        <v>1</v>
      </c>
      <c r="BI44" s="118">
        <v>1.1389521640091116E-3</v>
      </c>
      <c r="BJ44" s="120"/>
      <c r="BK44" s="121"/>
      <c r="BL44" s="116" t="s">
        <v>64</v>
      </c>
      <c r="BM44" s="117">
        <v>0</v>
      </c>
      <c r="BN44" s="118">
        <v>0</v>
      </c>
      <c r="BO44" s="119">
        <v>0</v>
      </c>
      <c r="BP44" s="118">
        <v>0</v>
      </c>
      <c r="BQ44" s="120"/>
      <c r="BR44" s="121"/>
      <c r="BS44" s="116" t="s">
        <v>64</v>
      </c>
      <c r="BT44" s="117">
        <v>0</v>
      </c>
      <c r="BU44" s="118">
        <v>0</v>
      </c>
      <c r="BV44" s="119">
        <v>0</v>
      </c>
      <c r="BW44" s="118">
        <v>0</v>
      </c>
      <c r="BX44" s="120"/>
      <c r="BY44" s="121"/>
      <c r="BZ44" s="116" t="s">
        <v>64</v>
      </c>
      <c r="CA44" s="117">
        <v>0</v>
      </c>
      <c r="CB44" s="118">
        <v>0</v>
      </c>
      <c r="CC44" s="119">
        <v>0</v>
      </c>
      <c r="CD44" s="118">
        <v>0</v>
      </c>
      <c r="CE44" s="120"/>
      <c r="CF44" s="121"/>
    </row>
    <row r="45" spans="1:84" ht="18" x14ac:dyDescent="0.25">
      <c r="A45" s="116" t="s">
        <v>65</v>
      </c>
      <c r="B45" s="117">
        <v>104889.2</v>
      </c>
      <c r="C45" s="118">
        <v>1.4340914996633391E-3</v>
      </c>
      <c r="D45" s="119">
        <v>1</v>
      </c>
      <c r="E45" s="118">
        <v>1.0504201680672268E-3</v>
      </c>
      <c r="F45" s="120"/>
      <c r="G45" s="121"/>
      <c r="H45" s="116" t="s">
        <v>65</v>
      </c>
      <c r="I45" s="117">
        <v>104889.2</v>
      </c>
      <c r="J45" s="118">
        <v>1.4380289245408131E-3</v>
      </c>
      <c r="K45" s="119">
        <v>1</v>
      </c>
      <c r="L45" s="118">
        <v>1.053740779768177E-3</v>
      </c>
      <c r="M45" s="120"/>
      <c r="N45" s="121"/>
      <c r="O45" s="116" t="s">
        <v>65</v>
      </c>
      <c r="P45" s="117">
        <v>104889.2</v>
      </c>
      <c r="Q45" s="118">
        <v>1.4448302587882543E-3</v>
      </c>
      <c r="R45" s="119">
        <v>1</v>
      </c>
      <c r="S45" s="118">
        <v>1.0593220338983051E-3</v>
      </c>
      <c r="T45" s="120"/>
      <c r="U45" s="121"/>
      <c r="V45" s="116" t="s">
        <v>65</v>
      </c>
      <c r="W45" s="117">
        <v>104889.2</v>
      </c>
      <c r="X45" s="118">
        <v>1.4469439434852736E-3</v>
      </c>
      <c r="Y45" s="119">
        <v>1</v>
      </c>
      <c r="Z45" s="118">
        <v>1.0649627263045794E-3</v>
      </c>
      <c r="AA45" s="120"/>
      <c r="AB45" s="121"/>
      <c r="AC45" s="116" t="s">
        <v>65</v>
      </c>
      <c r="AD45" s="117">
        <v>104889.2</v>
      </c>
      <c r="AE45" s="118">
        <v>1.4353914666222264E-3</v>
      </c>
      <c r="AF45" s="119">
        <v>1</v>
      </c>
      <c r="AG45" s="118">
        <v>1.0752688172043011E-3</v>
      </c>
      <c r="AH45" s="120"/>
      <c r="AI45" s="121"/>
      <c r="AJ45" s="116" t="s">
        <v>65</v>
      </c>
      <c r="AK45" s="117">
        <v>104889.2</v>
      </c>
      <c r="AL45" s="118">
        <v>1.4218746530794755E-3</v>
      </c>
      <c r="AM45" s="119">
        <v>1</v>
      </c>
      <c r="AN45" s="118">
        <v>1.0952902519167579E-3</v>
      </c>
      <c r="AO45" s="120"/>
      <c r="AP45" s="121"/>
      <c r="AQ45" s="116" t="s">
        <v>65</v>
      </c>
      <c r="AR45" s="117">
        <v>0</v>
      </c>
      <c r="AS45" s="118">
        <v>0</v>
      </c>
      <c r="AT45" s="119">
        <v>0</v>
      </c>
      <c r="AU45" s="118">
        <v>0</v>
      </c>
      <c r="AV45" s="120"/>
      <c r="AW45" s="121"/>
      <c r="AX45" s="116" t="s">
        <v>65</v>
      </c>
      <c r="AY45" s="117">
        <v>0</v>
      </c>
      <c r="AZ45" s="118">
        <v>0</v>
      </c>
      <c r="BA45" s="119">
        <v>0</v>
      </c>
      <c r="BB45" s="118">
        <v>0</v>
      </c>
      <c r="BC45" s="120"/>
      <c r="BD45" s="121"/>
      <c r="BE45" s="116" t="s">
        <v>65</v>
      </c>
      <c r="BF45" s="117">
        <v>0</v>
      </c>
      <c r="BG45" s="118">
        <v>0</v>
      </c>
      <c r="BH45" s="119">
        <v>0</v>
      </c>
      <c r="BI45" s="118">
        <v>0</v>
      </c>
      <c r="BJ45" s="120"/>
      <c r="BK45" s="121"/>
      <c r="BL45" s="116" t="s">
        <v>65</v>
      </c>
      <c r="BM45" s="117">
        <v>0</v>
      </c>
      <c r="BN45" s="118">
        <v>0</v>
      </c>
      <c r="BO45" s="119">
        <v>0</v>
      </c>
      <c r="BP45" s="118">
        <v>0</v>
      </c>
      <c r="BQ45" s="120"/>
      <c r="BR45" s="121"/>
      <c r="BS45" s="116" t="s">
        <v>65</v>
      </c>
      <c r="BT45" s="117">
        <v>0</v>
      </c>
      <c r="BU45" s="118">
        <v>0</v>
      </c>
      <c r="BV45" s="119">
        <v>0</v>
      </c>
      <c r="BW45" s="118">
        <v>0</v>
      </c>
      <c r="BX45" s="120"/>
      <c r="BY45" s="121"/>
      <c r="BZ45" s="116" t="s">
        <v>65</v>
      </c>
      <c r="CA45" s="117">
        <v>0</v>
      </c>
      <c r="CB45" s="118">
        <v>0</v>
      </c>
      <c r="CC45" s="119">
        <v>0</v>
      </c>
      <c r="CD45" s="118">
        <v>0</v>
      </c>
      <c r="CE45" s="120"/>
      <c r="CF45" s="121"/>
    </row>
    <row r="46" spans="1:84" ht="18" x14ac:dyDescent="0.25">
      <c r="A46" s="116" t="s">
        <v>22</v>
      </c>
      <c r="B46" s="117">
        <v>107353.82</v>
      </c>
      <c r="C46" s="118">
        <v>1.4677888735769571E-3</v>
      </c>
      <c r="D46" s="119">
        <v>1</v>
      </c>
      <c r="E46" s="118">
        <v>1.0504201680672268E-3</v>
      </c>
      <c r="F46" s="120"/>
      <c r="G46" s="121"/>
      <c r="H46" s="116" t="s">
        <v>22</v>
      </c>
      <c r="I46" s="117">
        <v>107353.82</v>
      </c>
      <c r="J46" s="118">
        <v>1.4718188175708085E-3</v>
      </c>
      <c r="K46" s="119">
        <v>1</v>
      </c>
      <c r="L46" s="118">
        <v>1.053740779768177E-3</v>
      </c>
      <c r="M46" s="120"/>
      <c r="N46" s="121"/>
      <c r="O46" s="116" t="s">
        <v>22</v>
      </c>
      <c r="P46" s="117">
        <v>107353.82</v>
      </c>
      <c r="Q46" s="118">
        <v>1.4787799652634178E-3</v>
      </c>
      <c r="R46" s="119">
        <v>1</v>
      </c>
      <c r="S46" s="118">
        <v>1.0593220338983051E-3</v>
      </c>
      <c r="T46" s="120"/>
      <c r="U46" s="121"/>
      <c r="V46" s="116" t="s">
        <v>22</v>
      </c>
      <c r="W46" s="117">
        <v>107353.82</v>
      </c>
      <c r="X46" s="118">
        <v>1.4809433159849465E-3</v>
      </c>
      <c r="Y46" s="119">
        <v>1</v>
      </c>
      <c r="Z46" s="118">
        <v>1.0649627263045794E-3</v>
      </c>
      <c r="AA46" s="120"/>
      <c r="AB46" s="121"/>
      <c r="AC46" s="116" t="s">
        <v>22</v>
      </c>
      <c r="AD46" s="117">
        <v>107353.82</v>
      </c>
      <c r="AE46" s="118">
        <v>1.4691193863362339E-3</v>
      </c>
      <c r="AF46" s="119">
        <v>1</v>
      </c>
      <c r="AG46" s="118">
        <v>1.0752688172043011E-3</v>
      </c>
      <c r="AH46" s="120"/>
      <c r="AI46" s="121"/>
      <c r="AJ46" s="116" t="s">
        <v>22</v>
      </c>
      <c r="AK46" s="117">
        <v>107353.82</v>
      </c>
      <c r="AL46" s="118">
        <v>1.455284963268444E-3</v>
      </c>
      <c r="AM46" s="119">
        <v>1</v>
      </c>
      <c r="AN46" s="118">
        <v>1.0952902519167579E-3</v>
      </c>
      <c r="AO46" s="120"/>
      <c r="AP46" s="121"/>
      <c r="AQ46" s="116" t="s">
        <v>22</v>
      </c>
      <c r="AR46" s="117">
        <v>107353.82</v>
      </c>
      <c r="AS46" s="118">
        <v>1.4463599023587755E-3</v>
      </c>
      <c r="AT46" s="119">
        <v>1</v>
      </c>
      <c r="AU46" s="118">
        <v>1.1123470522803114E-3</v>
      </c>
      <c r="AV46" s="120"/>
      <c r="AW46" s="121"/>
      <c r="AX46" s="116" t="s">
        <v>22</v>
      </c>
      <c r="AY46" s="117">
        <v>107353.82</v>
      </c>
      <c r="AZ46" s="118">
        <v>1.4574602721572529E-3</v>
      </c>
      <c r="BA46" s="119">
        <v>1</v>
      </c>
      <c r="BB46" s="118">
        <v>1.1312217194570137E-3</v>
      </c>
      <c r="BC46" s="120"/>
      <c r="BD46" s="121"/>
      <c r="BE46" s="116" t="s">
        <v>22</v>
      </c>
      <c r="BF46" s="117">
        <v>107353.82</v>
      </c>
      <c r="BG46" s="118">
        <v>1.4651584986866343E-3</v>
      </c>
      <c r="BH46" s="119">
        <v>1</v>
      </c>
      <c r="BI46" s="118">
        <v>1.1389521640091116E-3</v>
      </c>
      <c r="BJ46" s="120"/>
      <c r="BK46" s="121"/>
      <c r="BL46" s="116" t="s">
        <v>22</v>
      </c>
      <c r="BM46" s="117">
        <v>107353.82</v>
      </c>
      <c r="BN46" s="118">
        <v>1.4791142005885715E-3</v>
      </c>
      <c r="BO46" s="119">
        <v>1</v>
      </c>
      <c r="BP46" s="118">
        <v>1.1494252873563218E-3</v>
      </c>
      <c r="BQ46" s="120"/>
      <c r="BR46" s="121"/>
      <c r="BS46" s="116" t="s">
        <v>22</v>
      </c>
      <c r="BT46" s="117">
        <v>107353.82</v>
      </c>
      <c r="BU46" s="118">
        <v>1.4901459052184961E-3</v>
      </c>
      <c r="BV46" s="119">
        <v>1</v>
      </c>
      <c r="BW46" s="118">
        <v>1.1560693641618498E-3</v>
      </c>
      <c r="BX46" s="120"/>
      <c r="BY46" s="121"/>
      <c r="BZ46" s="116" t="s">
        <v>22</v>
      </c>
      <c r="CA46" s="117">
        <v>107353.82</v>
      </c>
      <c r="CB46" s="118">
        <v>1.5009631890325014E-3</v>
      </c>
      <c r="CC46" s="119">
        <v>1</v>
      </c>
      <c r="CD46" s="118">
        <v>1.1655011655011655E-3</v>
      </c>
      <c r="CE46" s="120"/>
      <c r="CF46" s="121"/>
    </row>
    <row r="47" spans="1:84" ht="18" x14ac:dyDescent="0.25">
      <c r="A47" s="116"/>
      <c r="B47" s="117"/>
      <c r="C47" s="122"/>
      <c r="D47" s="119"/>
      <c r="E47" s="122"/>
      <c r="F47" s="111"/>
      <c r="G47" s="111"/>
      <c r="H47" s="116"/>
      <c r="I47" s="117"/>
      <c r="J47" s="122"/>
      <c r="K47" s="119"/>
      <c r="L47" s="122"/>
      <c r="M47" s="111"/>
      <c r="N47" s="111"/>
      <c r="O47" s="116"/>
      <c r="P47" s="117"/>
      <c r="Q47" s="122"/>
      <c r="R47" s="119"/>
      <c r="S47" s="122"/>
      <c r="T47" s="111"/>
      <c r="U47" s="111"/>
      <c r="V47" s="116"/>
      <c r="W47" s="117"/>
      <c r="X47" s="122"/>
      <c r="Y47" s="119"/>
      <c r="Z47" s="122"/>
      <c r="AA47" s="111"/>
      <c r="AB47" s="111"/>
      <c r="AC47" s="116"/>
      <c r="AD47" s="117"/>
      <c r="AE47" s="122"/>
      <c r="AF47" s="119"/>
      <c r="AG47" s="122"/>
      <c r="AH47" s="111"/>
      <c r="AI47" s="111"/>
      <c r="AJ47" s="116"/>
      <c r="AK47" s="117"/>
      <c r="AL47" s="122"/>
      <c r="AM47" s="119"/>
      <c r="AN47" s="122"/>
      <c r="AO47" s="111"/>
      <c r="AP47" s="111"/>
      <c r="AQ47" s="116"/>
      <c r="AR47" s="117"/>
      <c r="AS47" s="122"/>
      <c r="AT47" s="119"/>
      <c r="AU47" s="122"/>
      <c r="AV47" s="111"/>
      <c r="AW47" s="111"/>
      <c r="AX47" s="116"/>
      <c r="AY47" s="117"/>
      <c r="AZ47" s="122"/>
      <c r="BA47" s="119"/>
      <c r="BB47" s="122"/>
      <c r="BC47" s="111"/>
      <c r="BD47" s="111"/>
      <c r="BE47" s="116"/>
      <c r="BF47" s="117"/>
      <c r="BG47" s="122"/>
      <c r="BH47" s="119"/>
      <c r="BI47" s="122"/>
      <c r="BJ47" s="111"/>
      <c r="BK47" s="111"/>
      <c r="BL47" s="116"/>
      <c r="BM47" s="117"/>
      <c r="BN47" s="122"/>
      <c r="BO47" s="119"/>
      <c r="BP47" s="122"/>
      <c r="BQ47" s="111"/>
      <c r="BR47" s="111"/>
      <c r="BS47" s="116"/>
      <c r="BT47" s="117"/>
      <c r="BU47" s="122"/>
      <c r="BV47" s="119"/>
      <c r="BW47" s="122"/>
      <c r="BX47" s="111"/>
      <c r="BY47" s="111"/>
      <c r="BZ47" s="116"/>
      <c r="CA47" s="117"/>
      <c r="CB47" s="122"/>
      <c r="CC47" s="119"/>
      <c r="CD47" s="122"/>
      <c r="CE47" s="111"/>
      <c r="CF47" s="111"/>
    </row>
    <row r="48" spans="1:84" ht="18.75" thickBot="1" x14ac:dyDescent="0.3">
      <c r="A48" s="123"/>
      <c r="B48" s="124">
        <v>73139824.079999998</v>
      </c>
      <c r="C48" s="131"/>
      <c r="D48" s="126">
        <v>952</v>
      </c>
      <c r="E48" s="131"/>
      <c r="F48" s="111"/>
      <c r="G48" s="111"/>
      <c r="H48" s="123"/>
      <c r="I48" s="124">
        <v>72939562.070000008</v>
      </c>
      <c r="J48" s="131"/>
      <c r="K48" s="126">
        <v>949</v>
      </c>
      <c r="L48" s="131"/>
      <c r="M48" s="111"/>
      <c r="N48" s="111"/>
      <c r="O48" s="123"/>
      <c r="P48" s="124">
        <v>72596209.390000001</v>
      </c>
      <c r="Q48" s="131"/>
      <c r="R48" s="126">
        <v>944</v>
      </c>
      <c r="S48" s="131"/>
      <c r="T48" s="111"/>
      <c r="U48" s="111"/>
      <c r="V48" s="123"/>
      <c r="W48" s="124">
        <v>72490161.400000021</v>
      </c>
      <c r="X48" s="131"/>
      <c r="Y48" s="126">
        <v>939</v>
      </c>
      <c r="Z48" s="131"/>
      <c r="AA48" s="111"/>
      <c r="AB48" s="111"/>
      <c r="AC48" s="123"/>
      <c r="AD48" s="124">
        <v>73073584.76000002</v>
      </c>
      <c r="AE48" s="131"/>
      <c r="AF48" s="126">
        <v>930</v>
      </c>
      <c r="AG48" s="131"/>
      <c r="AH48" s="111"/>
      <c r="AI48" s="111"/>
      <c r="AJ48" s="123"/>
      <c r="AK48" s="124">
        <v>73768246.570000023</v>
      </c>
      <c r="AL48" s="131"/>
      <c r="AM48" s="126">
        <v>913</v>
      </c>
      <c r="AN48" s="131"/>
      <c r="AO48" s="111"/>
      <c r="AP48" s="111"/>
      <c r="AQ48" s="123"/>
      <c r="AR48" s="124">
        <v>74223448.690000013</v>
      </c>
      <c r="AS48" s="131"/>
      <c r="AT48" s="126">
        <v>899</v>
      </c>
      <c r="AU48" s="131"/>
      <c r="AV48" s="111"/>
      <c r="AW48" s="111"/>
      <c r="AX48" s="123"/>
      <c r="AY48" s="124">
        <v>73658144.960000008</v>
      </c>
      <c r="AZ48" s="131"/>
      <c r="BA48" s="126">
        <v>884</v>
      </c>
      <c r="BB48" s="131"/>
      <c r="BC48" s="111"/>
      <c r="BD48" s="111"/>
      <c r="BE48" s="123"/>
      <c r="BF48" s="124">
        <v>73271130.799999997</v>
      </c>
      <c r="BG48" s="131"/>
      <c r="BH48" s="126">
        <v>878</v>
      </c>
      <c r="BI48" s="131"/>
      <c r="BJ48" s="111"/>
      <c r="BK48" s="111"/>
      <c r="BL48" s="123"/>
      <c r="BM48" s="124">
        <v>72579804.830000013</v>
      </c>
      <c r="BN48" s="131"/>
      <c r="BO48" s="126">
        <v>870</v>
      </c>
      <c r="BP48" s="131"/>
      <c r="BQ48" s="111"/>
      <c r="BR48" s="111"/>
      <c r="BS48" s="123"/>
      <c r="BT48" s="124">
        <v>72042489.010000005</v>
      </c>
      <c r="BU48" s="131"/>
      <c r="BV48" s="126">
        <v>865</v>
      </c>
      <c r="BW48" s="131"/>
      <c r="BX48" s="111"/>
      <c r="BY48" s="111"/>
      <c r="BZ48" s="123"/>
      <c r="CA48" s="124">
        <v>71523286.369999975</v>
      </c>
      <c r="CB48" s="131"/>
      <c r="CC48" s="126">
        <v>858</v>
      </c>
      <c r="CD48" s="131"/>
      <c r="CE48" s="111"/>
      <c r="CF48" s="111"/>
    </row>
    <row r="49" spans="1:84" ht="18.75" thickTop="1" x14ac:dyDescent="0.25">
      <c r="A49" s="116"/>
      <c r="B49" s="117"/>
      <c r="C49" s="116"/>
      <c r="D49" s="119"/>
      <c r="E49" s="116"/>
      <c r="F49" s="111"/>
      <c r="G49" s="111"/>
      <c r="H49" s="116"/>
      <c r="I49" s="117"/>
      <c r="J49" s="116"/>
      <c r="K49" s="119"/>
      <c r="L49" s="116"/>
      <c r="M49" s="111"/>
      <c r="N49" s="111"/>
      <c r="O49" s="116"/>
      <c r="P49" s="117"/>
      <c r="Q49" s="116"/>
      <c r="R49" s="119"/>
      <c r="S49" s="116"/>
      <c r="T49" s="111"/>
      <c r="U49" s="111"/>
      <c r="V49" s="116"/>
      <c r="W49" s="117"/>
      <c r="X49" s="116"/>
      <c r="Y49" s="119"/>
      <c r="Z49" s="116"/>
      <c r="AA49" s="111"/>
      <c r="AB49" s="111"/>
      <c r="AC49" s="116"/>
      <c r="AD49" s="117"/>
      <c r="AE49" s="116"/>
      <c r="AF49" s="119"/>
      <c r="AG49" s="116"/>
      <c r="AH49" s="111"/>
      <c r="AI49" s="111"/>
      <c r="AJ49" s="116"/>
      <c r="AK49" s="117"/>
      <c r="AL49" s="116"/>
      <c r="AM49" s="119"/>
      <c r="AN49" s="116"/>
      <c r="AO49" s="111"/>
      <c r="AP49" s="111"/>
      <c r="AQ49" s="116"/>
      <c r="AR49" s="117"/>
      <c r="AS49" s="116"/>
      <c r="AT49" s="119"/>
      <c r="AU49" s="116"/>
      <c r="AV49" s="111"/>
      <c r="AW49" s="111"/>
      <c r="AX49" s="116"/>
      <c r="AY49" s="117"/>
      <c r="AZ49" s="116"/>
      <c r="BA49" s="119"/>
      <c r="BB49" s="116"/>
      <c r="BC49" s="111"/>
      <c r="BD49" s="111"/>
      <c r="BE49" s="116"/>
      <c r="BF49" s="117"/>
      <c r="BG49" s="116"/>
      <c r="BH49" s="119"/>
      <c r="BI49" s="116"/>
      <c r="BJ49" s="111"/>
      <c r="BK49" s="111"/>
      <c r="BL49" s="116"/>
      <c r="BM49" s="117"/>
      <c r="BN49" s="116"/>
      <c r="BO49" s="119"/>
      <c r="BP49" s="116"/>
      <c r="BQ49" s="111"/>
      <c r="BR49" s="111"/>
      <c r="BS49" s="116"/>
      <c r="BT49" s="117"/>
      <c r="BU49" s="116"/>
      <c r="BV49" s="119"/>
      <c r="BW49" s="116"/>
      <c r="BX49" s="111"/>
      <c r="BY49" s="111"/>
      <c r="BZ49" s="116"/>
      <c r="CA49" s="117"/>
      <c r="CB49" s="116"/>
      <c r="CC49" s="119"/>
      <c r="CD49" s="116"/>
      <c r="CE49" s="111"/>
      <c r="CF49" s="111"/>
    </row>
    <row r="50" spans="1:84" ht="18" x14ac:dyDescent="0.25">
      <c r="A50" s="116"/>
      <c r="B50" s="117"/>
      <c r="C50" s="116"/>
      <c r="D50" s="119"/>
      <c r="E50" s="116"/>
      <c r="F50" s="111"/>
      <c r="G50" s="111"/>
      <c r="H50" s="116"/>
      <c r="I50" s="117"/>
      <c r="J50" s="116"/>
      <c r="K50" s="119"/>
      <c r="L50" s="116"/>
      <c r="M50" s="111"/>
      <c r="N50" s="111"/>
      <c r="O50" s="116"/>
      <c r="P50" s="117"/>
      <c r="Q50" s="116"/>
      <c r="R50" s="119"/>
      <c r="S50" s="116"/>
      <c r="T50" s="111"/>
      <c r="U50" s="111"/>
      <c r="V50" s="116"/>
      <c r="W50" s="117"/>
      <c r="X50" s="116"/>
      <c r="Y50" s="119"/>
      <c r="Z50" s="116"/>
      <c r="AA50" s="111"/>
      <c r="AB50" s="111"/>
      <c r="AC50" s="116"/>
      <c r="AD50" s="117"/>
      <c r="AE50" s="116"/>
      <c r="AF50" s="119"/>
      <c r="AG50" s="116"/>
      <c r="AH50" s="111"/>
      <c r="AI50" s="111"/>
      <c r="AJ50" s="116"/>
      <c r="AK50" s="117"/>
      <c r="AL50" s="116"/>
      <c r="AM50" s="119"/>
      <c r="AN50" s="116"/>
      <c r="AO50" s="111"/>
      <c r="AP50" s="111"/>
      <c r="AQ50" s="116"/>
      <c r="AR50" s="117"/>
      <c r="AS50" s="116"/>
      <c r="AT50" s="119"/>
      <c r="AU50" s="116"/>
      <c r="AV50" s="111"/>
      <c r="AW50" s="111"/>
      <c r="AX50" s="116"/>
      <c r="AY50" s="117"/>
      <c r="AZ50" s="116"/>
      <c r="BA50" s="119"/>
      <c r="BB50" s="116"/>
      <c r="BC50" s="111"/>
      <c r="BD50" s="111"/>
      <c r="BE50" s="116"/>
      <c r="BF50" s="117"/>
      <c r="BG50" s="116"/>
      <c r="BH50" s="119"/>
      <c r="BI50" s="116"/>
      <c r="BJ50" s="111"/>
      <c r="BK50" s="111"/>
      <c r="BL50" s="116"/>
      <c r="BM50" s="117"/>
      <c r="BN50" s="116"/>
      <c r="BO50" s="119"/>
      <c r="BP50" s="116"/>
      <c r="BQ50" s="111"/>
      <c r="BR50" s="111"/>
      <c r="BS50" s="116"/>
      <c r="BT50" s="117"/>
      <c r="BU50" s="116"/>
      <c r="BV50" s="119"/>
      <c r="BW50" s="116"/>
      <c r="BX50" s="111"/>
      <c r="BY50" s="111"/>
      <c r="BZ50" s="116"/>
      <c r="CA50" s="117"/>
      <c r="CB50" s="116"/>
      <c r="CC50" s="119"/>
      <c r="CD50" s="116"/>
      <c r="CE50" s="111"/>
      <c r="CF50" s="111"/>
    </row>
    <row r="51" spans="1:84" ht="18" x14ac:dyDescent="0.25">
      <c r="A51" s="123" t="s">
        <v>109</v>
      </c>
      <c r="B51" s="117"/>
      <c r="C51" s="116"/>
      <c r="D51" s="128">
        <v>0.48520341397121186</v>
      </c>
      <c r="E51" s="116"/>
      <c r="F51" s="129"/>
      <c r="G51" s="111"/>
      <c r="H51" s="123" t="s">
        <v>109</v>
      </c>
      <c r="I51" s="117"/>
      <c r="J51" s="116"/>
      <c r="K51" s="128">
        <v>0.48759119441649146</v>
      </c>
      <c r="L51" s="116"/>
      <c r="M51" s="129"/>
      <c r="N51" s="111"/>
      <c r="O51" s="123" t="s">
        <v>109</v>
      </c>
      <c r="P51" s="117"/>
      <c r="Q51" s="116"/>
      <c r="R51" s="128">
        <v>0.48912584852664337</v>
      </c>
      <c r="S51" s="116"/>
      <c r="T51" s="129"/>
      <c r="U51" s="111"/>
      <c r="V51" s="123" t="s">
        <v>109</v>
      </c>
      <c r="W51" s="117"/>
      <c r="X51" s="116"/>
      <c r="Y51" s="128">
        <v>0.48705989687040591</v>
      </c>
      <c r="Z51" s="116"/>
      <c r="AA51" s="129"/>
      <c r="AB51" s="111"/>
      <c r="AC51" s="123" t="s">
        <v>109</v>
      </c>
      <c r="AD51" s="117"/>
      <c r="AE51" s="116"/>
      <c r="AF51" s="128">
        <v>0.49017289422674581</v>
      </c>
      <c r="AG51" s="116"/>
      <c r="AH51" s="129"/>
      <c r="AI51" s="111"/>
      <c r="AJ51" s="123" t="s">
        <v>109</v>
      </c>
      <c r="AK51" s="117"/>
      <c r="AL51" s="116"/>
      <c r="AM51" s="128">
        <v>0.49485711148759814</v>
      </c>
      <c r="AN51" s="116"/>
      <c r="AO51" s="129"/>
      <c r="AP51" s="111"/>
      <c r="AQ51" s="123" t="s">
        <v>109</v>
      </c>
      <c r="AR51" s="117"/>
      <c r="AS51" s="116"/>
      <c r="AT51" s="128">
        <v>0.48475395788442599</v>
      </c>
      <c r="AU51" s="116"/>
      <c r="AV51" s="129"/>
      <c r="AW51" s="111"/>
      <c r="AX51" s="123" t="s">
        <v>109</v>
      </c>
      <c r="AY51" s="117"/>
      <c r="AZ51" s="116"/>
      <c r="BA51" s="128">
        <v>0.48636905056840796</v>
      </c>
      <c r="BB51" s="116"/>
      <c r="BC51" s="129"/>
      <c r="BD51" s="111"/>
      <c r="BE51" s="123" t="s">
        <v>109</v>
      </c>
      <c r="BF51" s="117"/>
      <c r="BG51" s="116"/>
      <c r="BH51" s="128">
        <v>0.48729245435557961</v>
      </c>
      <c r="BI51" s="116"/>
      <c r="BJ51" s="129"/>
      <c r="BK51" s="111"/>
      <c r="BL51" s="123" t="s">
        <v>109</v>
      </c>
      <c r="BM51" s="117"/>
      <c r="BN51" s="116"/>
      <c r="BO51" s="128">
        <v>0.47452732086859212</v>
      </c>
      <c r="BP51" s="116"/>
      <c r="BQ51" s="129"/>
      <c r="BR51" s="111"/>
      <c r="BS51" s="123" t="s">
        <v>109</v>
      </c>
      <c r="BT51" s="117"/>
      <c r="BU51" s="116"/>
      <c r="BV51" s="128">
        <v>0.47456005599596562</v>
      </c>
      <c r="BW51" s="116"/>
      <c r="BX51" s="129"/>
      <c r="BY51" s="111"/>
      <c r="BZ51" s="123" t="s">
        <v>109</v>
      </c>
      <c r="CA51" s="117"/>
      <c r="CB51" s="116"/>
      <c r="CC51" s="128">
        <v>0.47488687405812602</v>
      </c>
      <c r="CD51" s="116"/>
      <c r="CE51" s="129"/>
      <c r="CF51" s="111"/>
    </row>
    <row r="52" spans="1:84" ht="18" x14ac:dyDescent="0.25">
      <c r="A52" s="116"/>
      <c r="B52" s="117"/>
      <c r="C52" s="116"/>
      <c r="D52" s="119"/>
      <c r="E52" s="116"/>
      <c r="F52" s="111"/>
      <c r="G52" s="111"/>
      <c r="H52" s="116"/>
      <c r="I52" s="117"/>
      <c r="J52" s="116"/>
      <c r="K52" s="119"/>
      <c r="L52" s="116"/>
      <c r="M52" s="111"/>
      <c r="N52" s="111"/>
      <c r="O52" s="116"/>
      <c r="P52" s="117"/>
      <c r="Q52" s="116"/>
      <c r="R52" s="119"/>
      <c r="S52" s="116"/>
      <c r="T52" s="111"/>
      <c r="U52" s="111"/>
      <c r="V52" s="116"/>
      <c r="W52" s="117"/>
      <c r="X52" s="116"/>
      <c r="Y52" s="119"/>
      <c r="Z52" s="116"/>
      <c r="AA52" s="111"/>
      <c r="AB52" s="111"/>
      <c r="AC52" s="116"/>
      <c r="AD52" s="117"/>
      <c r="AE52" s="116"/>
      <c r="AF52" s="119"/>
      <c r="AG52" s="116"/>
      <c r="AH52" s="111"/>
      <c r="AI52" s="111"/>
      <c r="AJ52" s="116"/>
      <c r="AK52" s="117"/>
      <c r="AL52" s="116"/>
      <c r="AM52" s="119"/>
      <c r="AN52" s="116"/>
      <c r="AO52" s="111"/>
      <c r="AP52" s="111"/>
      <c r="AQ52" s="116"/>
      <c r="AR52" s="117"/>
      <c r="AS52" s="116"/>
      <c r="AT52" s="119"/>
      <c r="AU52" s="116"/>
      <c r="AV52" s="111"/>
      <c r="AW52" s="111"/>
      <c r="AX52" s="116"/>
      <c r="AY52" s="117"/>
      <c r="AZ52" s="116"/>
      <c r="BA52" s="119"/>
      <c r="BB52" s="116"/>
      <c r="BC52" s="111"/>
      <c r="BD52" s="111"/>
      <c r="BE52" s="116"/>
      <c r="BF52" s="117"/>
      <c r="BG52" s="116"/>
      <c r="BH52" s="119"/>
      <c r="BI52" s="116"/>
      <c r="BJ52" s="111"/>
      <c r="BK52" s="111"/>
      <c r="BL52" s="116"/>
      <c r="BM52" s="117"/>
      <c r="BN52" s="116"/>
      <c r="BO52" s="119"/>
      <c r="BP52" s="116"/>
      <c r="BQ52" s="111"/>
      <c r="BR52" s="111"/>
      <c r="BS52" s="116"/>
      <c r="BT52" s="117"/>
      <c r="BU52" s="116"/>
      <c r="BV52" s="119"/>
      <c r="BW52" s="116"/>
      <c r="BX52" s="111"/>
      <c r="BY52" s="111"/>
      <c r="BZ52" s="116"/>
      <c r="CA52" s="117"/>
      <c r="CB52" s="116"/>
      <c r="CC52" s="119"/>
      <c r="CD52" s="116"/>
      <c r="CE52" s="111"/>
      <c r="CF52" s="111"/>
    </row>
    <row r="53" spans="1:84" ht="18" x14ac:dyDescent="0.25">
      <c r="A53" s="116"/>
      <c r="B53" s="117"/>
      <c r="C53" s="116"/>
      <c r="D53" s="119"/>
      <c r="E53" s="116"/>
      <c r="F53" s="111"/>
      <c r="G53" s="111"/>
      <c r="H53" s="116"/>
      <c r="I53" s="117"/>
      <c r="J53" s="116"/>
      <c r="K53" s="119"/>
      <c r="L53" s="116"/>
      <c r="M53" s="111"/>
      <c r="N53" s="111"/>
      <c r="O53" s="116"/>
      <c r="P53" s="117"/>
      <c r="Q53" s="116"/>
      <c r="R53" s="119"/>
      <c r="S53" s="116"/>
      <c r="T53" s="111"/>
      <c r="U53" s="111"/>
      <c r="V53" s="116"/>
      <c r="W53" s="117"/>
      <c r="X53" s="116"/>
      <c r="Y53" s="119"/>
      <c r="Z53" s="116"/>
      <c r="AA53" s="111"/>
      <c r="AB53" s="111"/>
      <c r="AC53" s="116"/>
      <c r="AD53" s="117"/>
      <c r="AE53" s="116"/>
      <c r="AF53" s="119"/>
      <c r="AG53" s="116"/>
      <c r="AH53" s="111"/>
      <c r="AI53" s="111"/>
      <c r="AJ53" s="116"/>
      <c r="AK53" s="117"/>
      <c r="AL53" s="116"/>
      <c r="AM53" s="119"/>
      <c r="AN53" s="116"/>
      <c r="AO53" s="111"/>
      <c r="AP53" s="111"/>
      <c r="AQ53" s="116"/>
      <c r="AR53" s="117"/>
      <c r="AS53" s="116"/>
      <c r="AT53" s="119"/>
      <c r="AU53" s="116"/>
      <c r="AV53" s="111"/>
      <c r="AW53" s="111"/>
      <c r="AX53" s="116"/>
      <c r="AY53" s="117"/>
      <c r="AZ53" s="116"/>
      <c r="BA53" s="119"/>
      <c r="BB53" s="116"/>
      <c r="BC53" s="111"/>
      <c r="BD53" s="111"/>
      <c r="BE53" s="116"/>
      <c r="BF53" s="117"/>
      <c r="BG53" s="116"/>
      <c r="BH53" s="119"/>
      <c r="BI53" s="116"/>
      <c r="BJ53" s="111"/>
      <c r="BK53" s="111"/>
      <c r="BL53" s="116"/>
      <c r="BM53" s="117"/>
      <c r="BN53" s="116"/>
      <c r="BO53" s="119"/>
      <c r="BP53" s="116"/>
      <c r="BQ53" s="111"/>
      <c r="BR53" s="111"/>
      <c r="BS53" s="116"/>
      <c r="BT53" s="117"/>
      <c r="BU53" s="116"/>
      <c r="BV53" s="119"/>
      <c r="BW53" s="116"/>
      <c r="BX53" s="111"/>
      <c r="BY53" s="111"/>
      <c r="BZ53" s="116"/>
      <c r="CA53" s="117"/>
      <c r="CB53" s="116"/>
      <c r="CC53" s="119"/>
      <c r="CD53" s="116"/>
      <c r="CE53" s="111"/>
      <c r="CF53" s="111"/>
    </row>
    <row r="54" spans="1:84" ht="18.75" x14ac:dyDescent="0.3">
      <c r="A54" s="130" t="s">
        <v>423</v>
      </c>
      <c r="B54" s="117"/>
      <c r="C54" s="116"/>
      <c r="D54" s="119"/>
      <c r="E54" s="116"/>
      <c r="F54" s="111"/>
      <c r="G54" s="111"/>
      <c r="H54" s="130" t="s">
        <v>423</v>
      </c>
      <c r="I54" s="117"/>
      <c r="J54" s="116"/>
      <c r="K54" s="119"/>
      <c r="L54" s="116"/>
      <c r="M54" s="111"/>
      <c r="N54" s="111"/>
      <c r="O54" s="130" t="s">
        <v>423</v>
      </c>
      <c r="P54" s="117"/>
      <c r="Q54" s="116"/>
      <c r="R54" s="119"/>
      <c r="S54" s="116"/>
      <c r="T54" s="111"/>
      <c r="U54" s="111"/>
      <c r="V54" s="130" t="s">
        <v>423</v>
      </c>
      <c r="W54" s="117"/>
      <c r="X54" s="116"/>
      <c r="Y54" s="119"/>
      <c r="Z54" s="116"/>
      <c r="AA54" s="111"/>
      <c r="AB54" s="111"/>
      <c r="AC54" s="130" t="s">
        <v>432</v>
      </c>
      <c r="AD54" s="117"/>
      <c r="AE54" s="116"/>
      <c r="AF54" s="119"/>
      <c r="AG54" s="116"/>
      <c r="AH54" s="111"/>
      <c r="AI54" s="111"/>
      <c r="AJ54" s="130" t="s">
        <v>432</v>
      </c>
      <c r="AK54" s="117"/>
      <c r="AL54" s="116"/>
      <c r="AM54" s="119"/>
      <c r="AN54" s="116"/>
      <c r="AO54" s="111"/>
      <c r="AP54" s="111"/>
      <c r="AQ54" s="130" t="s">
        <v>432</v>
      </c>
      <c r="AR54" s="117"/>
      <c r="AS54" s="116"/>
      <c r="AT54" s="119"/>
      <c r="AU54" s="116"/>
      <c r="AV54" s="111"/>
      <c r="AW54" s="111"/>
      <c r="AX54" s="130" t="s">
        <v>441</v>
      </c>
      <c r="AY54" s="117"/>
      <c r="AZ54" s="116"/>
      <c r="BA54" s="119"/>
      <c r="BB54" s="116"/>
      <c r="BC54" s="111"/>
      <c r="BD54" s="111"/>
      <c r="BE54" s="130" t="s">
        <v>441</v>
      </c>
      <c r="BF54" s="117"/>
      <c r="BG54" s="116"/>
      <c r="BH54" s="119"/>
      <c r="BI54" s="116"/>
      <c r="BJ54" s="111"/>
      <c r="BK54" s="111"/>
      <c r="BL54" s="130" t="s">
        <v>441</v>
      </c>
      <c r="BM54" s="117"/>
      <c r="BN54" s="116"/>
      <c r="BO54" s="119"/>
      <c r="BP54" s="116"/>
      <c r="BQ54" s="111"/>
      <c r="BR54" s="111"/>
      <c r="BS54" s="130" t="s">
        <v>449</v>
      </c>
      <c r="BT54" s="117"/>
      <c r="BU54" s="116"/>
      <c r="BV54" s="119"/>
      <c r="BW54" s="116"/>
      <c r="BX54" s="111"/>
      <c r="BY54" s="111"/>
      <c r="BZ54" s="130" t="s">
        <v>449</v>
      </c>
      <c r="CA54" s="117"/>
      <c r="CB54" s="116"/>
      <c r="CC54" s="119"/>
      <c r="CD54" s="116"/>
      <c r="CE54" s="111"/>
      <c r="CF54" s="111"/>
    </row>
    <row r="55" spans="1:84" ht="18" x14ac:dyDescent="0.25">
      <c r="A55" s="112"/>
      <c r="B55" s="113"/>
      <c r="C55" s="112"/>
      <c r="D55" s="115"/>
      <c r="E55" s="112"/>
      <c r="F55" s="111"/>
      <c r="G55" s="111"/>
      <c r="H55" s="112"/>
      <c r="I55" s="113"/>
      <c r="J55" s="112"/>
      <c r="K55" s="115"/>
      <c r="L55" s="112"/>
      <c r="M55" s="111"/>
      <c r="N55" s="111"/>
      <c r="O55" s="112"/>
      <c r="P55" s="113"/>
      <c r="Q55" s="112"/>
      <c r="R55" s="115"/>
      <c r="S55" s="112"/>
      <c r="T55" s="111"/>
      <c r="U55" s="111"/>
      <c r="V55" s="112"/>
      <c r="W55" s="113"/>
      <c r="X55" s="112"/>
      <c r="Y55" s="115"/>
      <c r="Z55" s="112"/>
      <c r="AA55" s="111"/>
      <c r="AB55" s="111"/>
      <c r="AC55" s="112"/>
      <c r="AD55" s="113"/>
      <c r="AE55" s="112"/>
      <c r="AF55" s="115"/>
      <c r="AG55" s="112"/>
      <c r="AH55" s="111"/>
      <c r="AI55" s="111"/>
      <c r="AJ55" s="112"/>
      <c r="AK55" s="113"/>
      <c r="AL55" s="112"/>
      <c r="AM55" s="115"/>
      <c r="AN55" s="112"/>
      <c r="AO55" s="111"/>
      <c r="AP55" s="111"/>
      <c r="AQ55" s="112"/>
      <c r="AR55" s="113"/>
      <c r="AS55" s="112"/>
      <c r="AT55" s="115"/>
      <c r="AU55" s="112"/>
      <c r="AV55" s="111"/>
      <c r="AW55" s="111"/>
      <c r="AX55" s="112"/>
      <c r="AY55" s="113"/>
      <c r="AZ55" s="112"/>
      <c r="BA55" s="115"/>
      <c r="BB55" s="112"/>
      <c r="BC55" s="111"/>
      <c r="BD55" s="111"/>
      <c r="BE55" s="112"/>
      <c r="BF55" s="113"/>
      <c r="BG55" s="112"/>
      <c r="BH55" s="115"/>
      <c r="BI55" s="112"/>
      <c r="BJ55" s="111"/>
      <c r="BK55" s="111"/>
      <c r="BL55" s="112"/>
      <c r="BM55" s="113"/>
      <c r="BN55" s="112"/>
      <c r="BO55" s="115"/>
      <c r="BP55" s="112"/>
      <c r="BQ55" s="111"/>
      <c r="BR55" s="111"/>
      <c r="BS55" s="112"/>
      <c r="BT55" s="113"/>
      <c r="BU55" s="112"/>
      <c r="BV55" s="115"/>
      <c r="BW55" s="112"/>
      <c r="BX55" s="111"/>
      <c r="BY55" s="111"/>
      <c r="BZ55" s="112"/>
      <c r="CA55" s="113"/>
      <c r="CB55" s="112"/>
      <c r="CC55" s="115"/>
      <c r="CD55" s="112"/>
      <c r="CE55" s="111"/>
      <c r="CF55" s="111"/>
    </row>
    <row r="56" spans="1:84" ht="72" x14ac:dyDescent="0.25">
      <c r="A56" s="107" t="s">
        <v>68</v>
      </c>
      <c r="B56" s="108" t="s">
        <v>107</v>
      </c>
      <c r="C56" s="109" t="s">
        <v>69</v>
      </c>
      <c r="D56" s="110" t="s">
        <v>70</v>
      </c>
      <c r="E56" s="109" t="s">
        <v>69</v>
      </c>
      <c r="F56" s="111"/>
      <c r="G56" s="111"/>
      <c r="H56" s="107" t="s">
        <v>68</v>
      </c>
      <c r="I56" s="108" t="s">
        <v>107</v>
      </c>
      <c r="J56" s="109" t="s">
        <v>69</v>
      </c>
      <c r="K56" s="110" t="s">
        <v>70</v>
      </c>
      <c r="L56" s="109" t="s">
        <v>69</v>
      </c>
      <c r="M56" s="111"/>
      <c r="N56" s="111"/>
      <c r="O56" s="107" t="s">
        <v>68</v>
      </c>
      <c r="P56" s="108" t="s">
        <v>107</v>
      </c>
      <c r="Q56" s="109" t="s">
        <v>69</v>
      </c>
      <c r="R56" s="110" t="s">
        <v>70</v>
      </c>
      <c r="S56" s="109" t="s">
        <v>69</v>
      </c>
      <c r="T56" s="111"/>
      <c r="U56" s="111"/>
      <c r="V56" s="107" t="s">
        <v>68</v>
      </c>
      <c r="W56" s="108" t="s">
        <v>107</v>
      </c>
      <c r="X56" s="109" t="s">
        <v>69</v>
      </c>
      <c r="Y56" s="110" t="s">
        <v>70</v>
      </c>
      <c r="Z56" s="109" t="s">
        <v>69</v>
      </c>
      <c r="AA56" s="111"/>
      <c r="AB56" s="111"/>
      <c r="AC56" s="107" t="s">
        <v>68</v>
      </c>
      <c r="AD56" s="108" t="s">
        <v>107</v>
      </c>
      <c r="AE56" s="109" t="s">
        <v>69</v>
      </c>
      <c r="AF56" s="110" t="s">
        <v>70</v>
      </c>
      <c r="AG56" s="109" t="s">
        <v>69</v>
      </c>
      <c r="AH56" s="111"/>
      <c r="AI56" s="111"/>
      <c r="AJ56" s="107" t="s">
        <v>68</v>
      </c>
      <c r="AK56" s="108" t="s">
        <v>107</v>
      </c>
      <c r="AL56" s="109" t="s">
        <v>69</v>
      </c>
      <c r="AM56" s="110" t="s">
        <v>70</v>
      </c>
      <c r="AN56" s="109" t="s">
        <v>69</v>
      </c>
      <c r="AO56" s="111"/>
      <c r="AP56" s="111"/>
      <c r="AQ56" s="107" t="s">
        <v>68</v>
      </c>
      <c r="AR56" s="108" t="s">
        <v>107</v>
      </c>
      <c r="AS56" s="109" t="s">
        <v>69</v>
      </c>
      <c r="AT56" s="110" t="s">
        <v>70</v>
      </c>
      <c r="AU56" s="109" t="s">
        <v>69</v>
      </c>
      <c r="AV56" s="111"/>
      <c r="AW56" s="111"/>
      <c r="AX56" s="107" t="s">
        <v>68</v>
      </c>
      <c r="AY56" s="108" t="s">
        <v>107</v>
      </c>
      <c r="AZ56" s="109" t="s">
        <v>69</v>
      </c>
      <c r="BA56" s="110" t="s">
        <v>70</v>
      </c>
      <c r="BB56" s="109" t="s">
        <v>69</v>
      </c>
      <c r="BC56" s="111"/>
      <c r="BD56" s="111"/>
      <c r="BE56" s="107" t="s">
        <v>68</v>
      </c>
      <c r="BF56" s="108" t="s">
        <v>107</v>
      </c>
      <c r="BG56" s="109" t="s">
        <v>69</v>
      </c>
      <c r="BH56" s="110" t="s">
        <v>70</v>
      </c>
      <c r="BI56" s="109" t="s">
        <v>69</v>
      </c>
      <c r="BJ56" s="111"/>
      <c r="BK56" s="111"/>
      <c r="BL56" s="107" t="s">
        <v>68</v>
      </c>
      <c r="BM56" s="108" t="s">
        <v>107</v>
      </c>
      <c r="BN56" s="109" t="s">
        <v>69</v>
      </c>
      <c r="BO56" s="110" t="s">
        <v>70</v>
      </c>
      <c r="BP56" s="109" t="s">
        <v>69</v>
      </c>
      <c r="BQ56" s="111"/>
      <c r="BR56" s="111"/>
      <c r="BS56" s="107" t="s">
        <v>68</v>
      </c>
      <c r="BT56" s="108" t="s">
        <v>107</v>
      </c>
      <c r="BU56" s="109" t="s">
        <v>69</v>
      </c>
      <c r="BV56" s="110" t="s">
        <v>70</v>
      </c>
      <c r="BW56" s="109" t="s">
        <v>69</v>
      </c>
      <c r="BX56" s="111"/>
      <c r="BY56" s="111"/>
      <c r="BZ56" s="107" t="s">
        <v>68</v>
      </c>
      <c r="CA56" s="108" t="s">
        <v>107</v>
      </c>
      <c r="CB56" s="109" t="s">
        <v>69</v>
      </c>
      <c r="CC56" s="110" t="s">
        <v>70</v>
      </c>
      <c r="CD56" s="109" t="s">
        <v>69</v>
      </c>
      <c r="CE56" s="111"/>
      <c r="CF56" s="111"/>
    </row>
    <row r="57" spans="1:84" ht="18" x14ac:dyDescent="0.25">
      <c r="A57" s="112"/>
      <c r="B57" s="113"/>
      <c r="C57" s="114"/>
      <c r="D57" s="115"/>
      <c r="E57" s="114"/>
      <c r="F57" s="111"/>
      <c r="G57" s="111"/>
      <c r="H57" s="112"/>
      <c r="I57" s="113"/>
      <c r="J57" s="114"/>
      <c r="K57" s="115"/>
      <c r="L57" s="114"/>
      <c r="M57" s="111"/>
      <c r="N57" s="111"/>
      <c r="O57" s="112"/>
      <c r="P57" s="113"/>
      <c r="Q57" s="114"/>
      <c r="R57" s="115"/>
      <c r="S57" s="114"/>
      <c r="T57" s="111"/>
      <c r="U57" s="111"/>
      <c r="V57" s="112"/>
      <c r="W57" s="113"/>
      <c r="X57" s="114"/>
      <c r="Y57" s="115"/>
      <c r="Z57" s="114"/>
      <c r="AA57" s="111"/>
      <c r="AB57" s="111"/>
      <c r="AC57" s="112"/>
      <c r="AD57" s="113"/>
      <c r="AE57" s="114"/>
      <c r="AF57" s="115"/>
      <c r="AG57" s="114"/>
      <c r="AH57" s="111"/>
      <c r="AI57" s="111"/>
      <c r="AJ57" s="112"/>
      <c r="AK57" s="113"/>
      <c r="AL57" s="114"/>
      <c r="AM57" s="115"/>
      <c r="AN57" s="114"/>
      <c r="AO57" s="111"/>
      <c r="AP57" s="111"/>
      <c r="AQ57" s="112"/>
      <c r="AR57" s="113"/>
      <c r="AS57" s="114"/>
      <c r="AT57" s="115"/>
      <c r="AU57" s="114"/>
      <c r="AV57" s="111"/>
      <c r="AW57" s="111"/>
      <c r="AX57" s="112"/>
      <c r="AY57" s="113"/>
      <c r="AZ57" s="114"/>
      <c r="BA57" s="115"/>
      <c r="BB57" s="114"/>
      <c r="BC57" s="111"/>
      <c r="BD57" s="111"/>
      <c r="BE57" s="112"/>
      <c r="BF57" s="113"/>
      <c r="BG57" s="114"/>
      <c r="BH57" s="115"/>
      <c r="BI57" s="114"/>
      <c r="BJ57" s="111"/>
      <c r="BK57" s="111"/>
      <c r="BL57" s="112"/>
      <c r="BM57" s="113"/>
      <c r="BN57" s="114"/>
      <c r="BO57" s="115"/>
      <c r="BP57" s="114"/>
      <c r="BQ57" s="111"/>
      <c r="BR57" s="111"/>
      <c r="BS57" s="112"/>
      <c r="BT57" s="113"/>
      <c r="BU57" s="114"/>
      <c r="BV57" s="115"/>
      <c r="BW57" s="114"/>
      <c r="BX57" s="111"/>
      <c r="BY57" s="111"/>
      <c r="BZ57" s="112"/>
      <c r="CA57" s="113"/>
      <c r="CB57" s="114"/>
      <c r="CC57" s="115"/>
      <c r="CD57" s="114"/>
      <c r="CE57" s="111"/>
      <c r="CF57" s="111"/>
    </row>
    <row r="58" spans="1:84" ht="18" x14ac:dyDescent="0.25">
      <c r="A58" s="116" t="s">
        <v>53</v>
      </c>
      <c r="B58" s="117">
        <v>8396540.8000000007</v>
      </c>
      <c r="C58" s="118">
        <v>0.11480121678739481</v>
      </c>
      <c r="D58" s="119">
        <v>341</v>
      </c>
      <c r="E58" s="118">
        <v>0.35819327731092437</v>
      </c>
      <c r="F58" s="120"/>
      <c r="G58" s="121"/>
      <c r="H58" s="116" t="s">
        <v>53</v>
      </c>
      <c r="I58" s="117">
        <v>8031662.7599999998</v>
      </c>
      <c r="J58" s="118">
        <v>0.11011394272277125</v>
      </c>
      <c r="K58" s="119">
        <v>331</v>
      </c>
      <c r="L58" s="118">
        <v>0.34878819810326661</v>
      </c>
      <c r="M58" s="120"/>
      <c r="N58" s="121"/>
      <c r="O58" s="116" t="s">
        <v>53</v>
      </c>
      <c r="P58" s="117">
        <v>7823166.9500000011</v>
      </c>
      <c r="Q58" s="118">
        <v>0.107762747059871</v>
      </c>
      <c r="R58" s="119">
        <v>329</v>
      </c>
      <c r="S58" s="118">
        <v>0.34851694915254239</v>
      </c>
      <c r="T58" s="120"/>
      <c r="U58" s="121"/>
      <c r="V58" s="116" t="s">
        <v>53</v>
      </c>
      <c r="W58" s="117">
        <v>7777645.9200000064</v>
      </c>
      <c r="X58" s="118">
        <v>0.10729243485999473</v>
      </c>
      <c r="Y58" s="119">
        <v>327</v>
      </c>
      <c r="Z58" s="118">
        <v>0.34824281150159747</v>
      </c>
      <c r="AA58" s="120"/>
      <c r="AB58" s="121"/>
      <c r="AC58" s="116" t="s">
        <v>53</v>
      </c>
      <c r="AD58" s="117">
        <v>7622430.9400000023</v>
      </c>
      <c r="AE58" s="118">
        <v>0.10431171489717948</v>
      </c>
      <c r="AF58" s="119">
        <v>317</v>
      </c>
      <c r="AG58" s="118">
        <v>0.34086021505376346</v>
      </c>
      <c r="AH58" s="120"/>
      <c r="AI58" s="121"/>
      <c r="AJ58" s="116" t="s">
        <v>53</v>
      </c>
      <c r="AK58" s="117">
        <v>7356852.8900000025</v>
      </c>
      <c r="AL58" s="118">
        <v>9.972926336291528E-2</v>
      </c>
      <c r="AM58" s="119">
        <v>291</v>
      </c>
      <c r="AN58" s="118">
        <v>0.31872946330777657</v>
      </c>
      <c r="AO58" s="120"/>
      <c r="AP58" s="121"/>
      <c r="AQ58" s="116" t="s">
        <v>53</v>
      </c>
      <c r="AR58" s="117">
        <v>7101742.7500000056</v>
      </c>
      <c r="AS58" s="118">
        <v>9.5680581747972712E-2</v>
      </c>
      <c r="AT58" s="119">
        <v>270</v>
      </c>
      <c r="AU58" s="118">
        <v>0.30033370411568411</v>
      </c>
      <c r="AV58" s="120"/>
      <c r="AW58" s="121"/>
      <c r="AX58" s="116" t="s">
        <v>53</v>
      </c>
      <c r="AY58" s="117">
        <v>7266724.870000001</v>
      </c>
      <c r="AZ58" s="118">
        <v>9.8654736335624382E-2</v>
      </c>
      <c r="BA58" s="119">
        <v>269</v>
      </c>
      <c r="BB58" s="118">
        <v>0.30429864253393663</v>
      </c>
      <c r="BC58" s="120"/>
      <c r="BD58" s="121"/>
      <c r="BE58" s="116" t="s">
        <v>53</v>
      </c>
      <c r="BF58" s="117">
        <v>7154604.3299999963</v>
      </c>
      <c r="BG58" s="118">
        <v>9.7645610923204118E-2</v>
      </c>
      <c r="BH58" s="119">
        <v>268</v>
      </c>
      <c r="BI58" s="118">
        <v>0.30523917995444189</v>
      </c>
      <c r="BJ58" s="120"/>
      <c r="BK58" s="121"/>
      <c r="BL58" s="116" t="s">
        <v>53</v>
      </c>
      <c r="BM58" s="117">
        <v>6982511.0900000054</v>
      </c>
      <c r="BN58" s="118">
        <v>9.6204599975913241E-2</v>
      </c>
      <c r="BO58" s="119">
        <v>264</v>
      </c>
      <c r="BP58" s="118">
        <v>0.30344827586206896</v>
      </c>
      <c r="BQ58" s="120"/>
      <c r="BR58" s="121"/>
      <c r="BS58" s="116" t="s">
        <v>53</v>
      </c>
      <c r="BT58" s="117">
        <v>7163131.7900000047</v>
      </c>
      <c r="BU58" s="118">
        <v>9.9429265818477067E-2</v>
      </c>
      <c r="BV58" s="119">
        <v>267</v>
      </c>
      <c r="BW58" s="118">
        <v>0.30867052023121389</v>
      </c>
      <c r="BX58" s="120"/>
      <c r="BY58" s="121"/>
      <c r="BZ58" s="116" t="s">
        <v>53</v>
      </c>
      <c r="CA58" s="117">
        <v>7149684.7900000019</v>
      </c>
      <c r="CB58" s="118">
        <v>9.9963035157720204E-2</v>
      </c>
      <c r="CC58" s="119">
        <v>267</v>
      </c>
      <c r="CD58" s="118">
        <v>0.3111888111888112</v>
      </c>
      <c r="CE58" s="120"/>
      <c r="CF58" s="121"/>
    </row>
    <row r="59" spans="1:84" ht="18" x14ac:dyDescent="0.25">
      <c r="A59" s="116" t="s">
        <v>54</v>
      </c>
      <c r="B59" s="117">
        <v>23478168.220000003</v>
      </c>
      <c r="C59" s="118">
        <v>0.32100389241187793</v>
      </c>
      <c r="D59" s="119">
        <v>315</v>
      </c>
      <c r="E59" s="118">
        <v>0.33088235294117646</v>
      </c>
      <c r="F59" s="120"/>
      <c r="G59" s="121"/>
      <c r="H59" s="116" t="s">
        <v>54</v>
      </c>
      <c r="I59" s="117">
        <v>23307961.489999995</v>
      </c>
      <c r="J59" s="118">
        <v>0.31955170594020532</v>
      </c>
      <c r="K59" s="119">
        <v>319</v>
      </c>
      <c r="L59" s="118">
        <v>0.33614330874604847</v>
      </c>
      <c r="M59" s="120"/>
      <c r="N59" s="121"/>
      <c r="O59" s="116" t="s">
        <v>54</v>
      </c>
      <c r="P59" s="117">
        <v>23445032.940000001</v>
      </c>
      <c r="Q59" s="118">
        <v>0.32295120002821409</v>
      </c>
      <c r="R59" s="119">
        <v>319</v>
      </c>
      <c r="S59" s="118">
        <v>0.33792372881355931</v>
      </c>
      <c r="T59" s="120"/>
      <c r="U59" s="121"/>
      <c r="V59" s="116" t="s">
        <v>54</v>
      </c>
      <c r="W59" s="117">
        <v>23316155.830000002</v>
      </c>
      <c r="X59" s="118">
        <v>0.32164579826690792</v>
      </c>
      <c r="Y59" s="119">
        <v>316</v>
      </c>
      <c r="Z59" s="118">
        <v>0.33652822151224709</v>
      </c>
      <c r="AA59" s="120"/>
      <c r="AB59" s="121"/>
      <c r="AC59" s="116" t="s">
        <v>54</v>
      </c>
      <c r="AD59" s="117">
        <v>23892171.840000026</v>
      </c>
      <c r="AE59" s="118">
        <v>0.32696044567227028</v>
      </c>
      <c r="AF59" s="119">
        <v>317</v>
      </c>
      <c r="AG59" s="118">
        <v>0.34086021505376346</v>
      </c>
      <c r="AH59" s="120"/>
      <c r="AI59" s="121"/>
      <c r="AJ59" s="116" t="s">
        <v>54</v>
      </c>
      <c r="AK59" s="117">
        <v>23914365.040000014</v>
      </c>
      <c r="AL59" s="118">
        <v>0.3241823704906317</v>
      </c>
      <c r="AM59" s="119">
        <v>320</v>
      </c>
      <c r="AN59" s="118">
        <v>0.35049288061336253</v>
      </c>
      <c r="AO59" s="120"/>
      <c r="AP59" s="121"/>
      <c r="AQ59" s="116" t="s">
        <v>54</v>
      </c>
      <c r="AR59" s="117">
        <v>24163841.560000021</v>
      </c>
      <c r="AS59" s="118">
        <v>0.32555536001731977</v>
      </c>
      <c r="AT59" s="119">
        <v>325</v>
      </c>
      <c r="AU59" s="118">
        <v>0.3615127919911012</v>
      </c>
      <c r="AV59" s="120"/>
      <c r="AW59" s="121"/>
      <c r="AX59" s="116" t="s">
        <v>54</v>
      </c>
      <c r="AY59" s="117">
        <v>24924004.56000001</v>
      </c>
      <c r="AZ59" s="118">
        <v>0.33837404639412205</v>
      </c>
      <c r="BA59" s="119">
        <v>325</v>
      </c>
      <c r="BB59" s="118">
        <v>0.36764705882352944</v>
      </c>
      <c r="BC59" s="120"/>
      <c r="BD59" s="121"/>
      <c r="BE59" s="116" t="s">
        <v>54</v>
      </c>
      <c r="BF59" s="117">
        <v>24667177.249999993</v>
      </c>
      <c r="BG59" s="118">
        <v>0.33665615612417982</v>
      </c>
      <c r="BH59" s="119">
        <v>320</v>
      </c>
      <c r="BI59" s="118">
        <v>0.36446469248291574</v>
      </c>
      <c r="BJ59" s="120"/>
      <c r="BK59" s="121"/>
      <c r="BL59" s="116" t="s">
        <v>54</v>
      </c>
      <c r="BM59" s="117">
        <v>24447752.730000008</v>
      </c>
      <c r="BN59" s="118">
        <v>0.33683960417450476</v>
      </c>
      <c r="BO59" s="119">
        <v>318</v>
      </c>
      <c r="BP59" s="118">
        <v>0.36551724137931035</v>
      </c>
      <c r="BQ59" s="120"/>
      <c r="BR59" s="121"/>
      <c r="BS59" s="116" t="s">
        <v>54</v>
      </c>
      <c r="BT59" s="117">
        <v>25781687.850000013</v>
      </c>
      <c r="BU59" s="118">
        <v>0.35786781112492277</v>
      </c>
      <c r="BV59" s="119">
        <v>325</v>
      </c>
      <c r="BW59" s="118">
        <v>0.37572254335260113</v>
      </c>
      <c r="BX59" s="120"/>
      <c r="BY59" s="121"/>
      <c r="BZ59" s="116" t="s">
        <v>54</v>
      </c>
      <c r="CA59" s="117">
        <v>25491113.18999999</v>
      </c>
      <c r="CB59" s="118">
        <v>0.35640299102212497</v>
      </c>
      <c r="CC59" s="119">
        <v>319</v>
      </c>
      <c r="CD59" s="118">
        <v>0.37179487179487181</v>
      </c>
      <c r="CE59" s="120"/>
      <c r="CF59" s="121"/>
    </row>
    <row r="60" spans="1:84" ht="18" x14ac:dyDescent="0.25">
      <c r="A60" s="116" t="s">
        <v>55</v>
      </c>
      <c r="B60" s="117">
        <v>6071682.5000000019</v>
      </c>
      <c r="C60" s="118">
        <v>8.3014726605834088E-2</v>
      </c>
      <c r="D60" s="119">
        <v>54</v>
      </c>
      <c r="E60" s="118">
        <v>5.6722689075630252E-2</v>
      </c>
      <c r="F60" s="120"/>
      <c r="G60" s="121"/>
      <c r="H60" s="116" t="s">
        <v>55</v>
      </c>
      <c r="I60" s="117">
        <v>4938641.13</v>
      </c>
      <c r="J60" s="118">
        <v>6.7708675372363664E-2</v>
      </c>
      <c r="K60" s="119">
        <v>49</v>
      </c>
      <c r="L60" s="118">
        <v>5.1633298208640675E-2</v>
      </c>
      <c r="M60" s="120"/>
      <c r="N60" s="121"/>
      <c r="O60" s="116" t="s">
        <v>55</v>
      </c>
      <c r="P60" s="117">
        <v>4699170.8099999996</v>
      </c>
      <c r="Q60" s="118">
        <v>6.4730250373751644E-2</v>
      </c>
      <c r="R60" s="119">
        <v>47</v>
      </c>
      <c r="S60" s="118">
        <v>4.9788135593220338E-2</v>
      </c>
      <c r="T60" s="120"/>
      <c r="U60" s="121"/>
      <c r="V60" s="116" t="s">
        <v>55</v>
      </c>
      <c r="W60" s="117">
        <v>4628342.0800000019</v>
      </c>
      <c r="X60" s="118">
        <v>6.384786556703681E-2</v>
      </c>
      <c r="Y60" s="119">
        <v>46</v>
      </c>
      <c r="Z60" s="118">
        <v>4.898828541001065E-2</v>
      </c>
      <c r="AA60" s="120"/>
      <c r="AB60" s="121"/>
      <c r="AC60" s="116" t="s">
        <v>55</v>
      </c>
      <c r="AD60" s="117">
        <v>6952224.120000001</v>
      </c>
      <c r="AE60" s="118">
        <v>9.514004469376465E-2</v>
      </c>
      <c r="AF60" s="119">
        <v>57</v>
      </c>
      <c r="AG60" s="118">
        <v>6.1290322580645158E-2</v>
      </c>
      <c r="AH60" s="120"/>
      <c r="AI60" s="121"/>
      <c r="AJ60" s="116" t="s">
        <v>55</v>
      </c>
      <c r="AK60" s="117">
        <v>5831774.8600000022</v>
      </c>
      <c r="AL60" s="118">
        <v>7.9055354182319168E-2</v>
      </c>
      <c r="AM60" s="119">
        <v>52</v>
      </c>
      <c r="AN60" s="118">
        <v>5.6955093099671415E-2</v>
      </c>
      <c r="AO60" s="120"/>
      <c r="AP60" s="121"/>
      <c r="AQ60" s="116" t="s">
        <v>55</v>
      </c>
      <c r="AR60" s="117">
        <v>5999694.9100000011</v>
      </c>
      <c r="AS60" s="118">
        <v>8.0832877155280008E-2</v>
      </c>
      <c r="AT60" s="119">
        <v>53</v>
      </c>
      <c r="AU60" s="118">
        <v>5.8954393770856504E-2</v>
      </c>
      <c r="AV60" s="120"/>
      <c r="AW60" s="121"/>
      <c r="AX60" s="116" t="s">
        <v>55</v>
      </c>
      <c r="AY60" s="117">
        <v>5802978.4000000004</v>
      </c>
      <c r="AZ60" s="118">
        <v>7.87825759547882E-2</v>
      </c>
      <c r="BA60" s="119">
        <v>44</v>
      </c>
      <c r="BB60" s="118">
        <v>4.9773755656108594E-2</v>
      </c>
      <c r="BC60" s="120"/>
      <c r="BD60" s="121"/>
      <c r="BE60" s="116" t="s">
        <v>55</v>
      </c>
      <c r="BF60" s="117">
        <v>5890698.1200000001</v>
      </c>
      <c r="BG60" s="118">
        <v>8.039589474985967E-2</v>
      </c>
      <c r="BH60" s="119">
        <v>45</v>
      </c>
      <c r="BI60" s="118">
        <v>5.125284738041002E-2</v>
      </c>
      <c r="BJ60" s="120"/>
      <c r="BK60" s="121"/>
      <c r="BL60" s="116" t="s">
        <v>55</v>
      </c>
      <c r="BM60" s="117">
        <v>5989257.7899999991</v>
      </c>
      <c r="BN60" s="118">
        <v>8.2519618288149632E-2</v>
      </c>
      <c r="BO60" s="119">
        <v>47</v>
      </c>
      <c r="BP60" s="118">
        <v>5.4022988505747126E-2</v>
      </c>
      <c r="BQ60" s="120"/>
      <c r="BR60" s="121"/>
      <c r="BS60" s="116" t="s">
        <v>55</v>
      </c>
      <c r="BT60" s="117">
        <v>6128360.1199999992</v>
      </c>
      <c r="BU60" s="118">
        <v>8.5065913243909969E-2</v>
      </c>
      <c r="BV60" s="119">
        <v>49</v>
      </c>
      <c r="BW60" s="118">
        <v>5.6647398843930635E-2</v>
      </c>
      <c r="BX60" s="120"/>
      <c r="BY60" s="121"/>
      <c r="BZ60" s="116" t="s">
        <v>55</v>
      </c>
      <c r="CA60" s="117">
        <v>6124231.339999998</v>
      </c>
      <c r="CB60" s="118">
        <v>8.5625698298012878E-2</v>
      </c>
      <c r="CC60" s="119">
        <v>49</v>
      </c>
      <c r="CD60" s="118">
        <v>5.7109557109557112E-2</v>
      </c>
      <c r="CE60" s="120"/>
      <c r="CF60" s="121"/>
    </row>
    <row r="61" spans="1:84" ht="18" x14ac:dyDescent="0.25">
      <c r="A61" s="116" t="s">
        <v>56</v>
      </c>
      <c r="B61" s="117">
        <v>5342261.7399999984</v>
      </c>
      <c r="C61" s="118">
        <v>7.3041763597307213E-2</v>
      </c>
      <c r="D61" s="119">
        <v>44</v>
      </c>
      <c r="E61" s="118">
        <v>4.6218487394957986E-2</v>
      </c>
      <c r="F61" s="120"/>
      <c r="G61" s="121"/>
      <c r="H61" s="116" t="s">
        <v>56</v>
      </c>
      <c r="I61" s="117">
        <v>5755250.7500000009</v>
      </c>
      <c r="J61" s="118">
        <v>7.8904377633590581E-2</v>
      </c>
      <c r="K61" s="119">
        <v>43</v>
      </c>
      <c r="L61" s="118">
        <v>4.5310853530031614E-2</v>
      </c>
      <c r="M61" s="120"/>
      <c r="N61" s="121"/>
      <c r="O61" s="116" t="s">
        <v>56</v>
      </c>
      <c r="P61" s="117">
        <v>6006686.6799999988</v>
      </c>
      <c r="Q61" s="118">
        <v>8.274105122666929E-2</v>
      </c>
      <c r="R61" s="119">
        <v>44</v>
      </c>
      <c r="S61" s="118">
        <v>4.6610169491525424E-2</v>
      </c>
      <c r="T61" s="120"/>
      <c r="U61" s="121"/>
      <c r="V61" s="116" t="s">
        <v>56</v>
      </c>
      <c r="W61" s="117">
        <v>6029351.7399999993</v>
      </c>
      <c r="X61" s="118">
        <v>8.3174759492258457E-2</v>
      </c>
      <c r="Y61" s="119">
        <v>45</v>
      </c>
      <c r="Z61" s="118">
        <v>4.7923322683706068E-2</v>
      </c>
      <c r="AA61" s="120"/>
      <c r="AB61" s="121"/>
      <c r="AC61" s="116" t="s">
        <v>56</v>
      </c>
      <c r="AD61" s="117">
        <v>5455725.5099999998</v>
      </c>
      <c r="AE61" s="118">
        <v>7.4660707120344075E-2</v>
      </c>
      <c r="AF61" s="119">
        <v>47</v>
      </c>
      <c r="AG61" s="118">
        <v>5.053763440860215E-2</v>
      </c>
      <c r="AH61" s="120"/>
      <c r="AI61" s="121"/>
      <c r="AJ61" s="116" t="s">
        <v>56</v>
      </c>
      <c r="AK61" s="117">
        <v>6414589.509999997</v>
      </c>
      <c r="AL61" s="118">
        <v>8.6955971007296184E-2</v>
      </c>
      <c r="AM61" s="119">
        <v>53</v>
      </c>
      <c r="AN61" s="118">
        <v>5.8050383351588172E-2</v>
      </c>
      <c r="AO61" s="120"/>
      <c r="AP61" s="121"/>
      <c r="AQ61" s="116" t="s">
        <v>56</v>
      </c>
      <c r="AR61" s="117">
        <v>6072922.2300000004</v>
      </c>
      <c r="AS61" s="118">
        <v>8.1819456481522834E-2</v>
      </c>
      <c r="AT61" s="119">
        <v>51</v>
      </c>
      <c r="AU61" s="118">
        <v>5.6729699666295881E-2</v>
      </c>
      <c r="AV61" s="120"/>
      <c r="AW61" s="121"/>
      <c r="AX61" s="116" t="s">
        <v>56</v>
      </c>
      <c r="AY61" s="117">
        <v>6883927.0100000016</v>
      </c>
      <c r="AZ61" s="118">
        <v>9.345778411523005E-2</v>
      </c>
      <c r="BA61" s="119">
        <v>57</v>
      </c>
      <c r="BB61" s="118">
        <v>6.4479638009049781E-2</v>
      </c>
      <c r="BC61" s="120"/>
      <c r="BD61" s="121"/>
      <c r="BE61" s="116" t="s">
        <v>56</v>
      </c>
      <c r="BF61" s="117">
        <v>6939264.4100000001</v>
      </c>
      <c r="BG61" s="118">
        <v>9.470666460630088E-2</v>
      </c>
      <c r="BH61" s="119">
        <v>57</v>
      </c>
      <c r="BI61" s="118">
        <v>6.4920273348519367E-2</v>
      </c>
      <c r="BJ61" s="120"/>
      <c r="BK61" s="121"/>
      <c r="BL61" s="116" t="s">
        <v>56</v>
      </c>
      <c r="BM61" s="117">
        <v>6751054.7599999998</v>
      </c>
      <c r="BN61" s="118">
        <v>9.3015609174103647E-2</v>
      </c>
      <c r="BO61" s="119">
        <v>54</v>
      </c>
      <c r="BP61" s="118">
        <v>6.2068965517241378E-2</v>
      </c>
      <c r="BQ61" s="120"/>
      <c r="BR61" s="121"/>
      <c r="BS61" s="116" t="s">
        <v>56</v>
      </c>
      <c r="BT61" s="117">
        <v>7276244.6600000011</v>
      </c>
      <c r="BU61" s="118">
        <v>0.10099935135486512</v>
      </c>
      <c r="BV61" s="119">
        <v>54</v>
      </c>
      <c r="BW61" s="118">
        <v>6.2427745664739881E-2</v>
      </c>
      <c r="BX61" s="120"/>
      <c r="BY61" s="121"/>
      <c r="BZ61" s="116" t="s">
        <v>56</v>
      </c>
      <c r="CA61" s="117">
        <v>7273585.7200000025</v>
      </c>
      <c r="CB61" s="118">
        <v>0.10169535111086368</v>
      </c>
      <c r="CC61" s="119">
        <v>54</v>
      </c>
      <c r="CD61" s="118">
        <v>6.2937062937062943E-2</v>
      </c>
      <c r="CE61" s="120"/>
      <c r="CF61" s="121"/>
    </row>
    <row r="62" spans="1:84" ht="18" x14ac:dyDescent="0.25">
      <c r="A62" s="116" t="s">
        <v>57</v>
      </c>
      <c r="B62" s="117">
        <v>6458898.75</v>
      </c>
      <c r="C62" s="118">
        <v>8.8308918311524584E-2</v>
      </c>
      <c r="D62" s="119">
        <v>46</v>
      </c>
      <c r="E62" s="118">
        <v>4.8319327731092439E-2</v>
      </c>
      <c r="F62" s="120"/>
      <c r="G62" s="121"/>
      <c r="H62" s="116" t="s">
        <v>57</v>
      </c>
      <c r="I62" s="117">
        <v>5650890.0999999996</v>
      </c>
      <c r="J62" s="118">
        <v>7.7473595119433913E-2</v>
      </c>
      <c r="K62" s="119">
        <v>43</v>
      </c>
      <c r="L62" s="118">
        <v>4.5310853530031614E-2</v>
      </c>
      <c r="M62" s="120"/>
      <c r="N62" s="121"/>
      <c r="O62" s="116" t="s">
        <v>57</v>
      </c>
      <c r="P62" s="117">
        <v>5508849.5100000016</v>
      </c>
      <c r="Q62" s="118">
        <v>7.5883431880106364E-2</v>
      </c>
      <c r="R62" s="119">
        <v>43</v>
      </c>
      <c r="S62" s="118">
        <v>4.5550847457627115E-2</v>
      </c>
      <c r="T62" s="120"/>
      <c r="U62" s="121"/>
      <c r="V62" s="116" t="s">
        <v>57</v>
      </c>
      <c r="W62" s="117">
        <v>5484159.5700000003</v>
      </c>
      <c r="X62" s="118">
        <v>7.5653846868107527E-2</v>
      </c>
      <c r="Y62" s="119">
        <v>42</v>
      </c>
      <c r="Z62" s="118">
        <v>4.472843450479233E-2</v>
      </c>
      <c r="AA62" s="120"/>
      <c r="AB62" s="121"/>
      <c r="AC62" s="116" t="s">
        <v>57</v>
      </c>
      <c r="AD62" s="117">
        <v>5387938.120000001</v>
      </c>
      <c r="AE62" s="118">
        <v>7.3733047827007958E-2</v>
      </c>
      <c r="AF62" s="119">
        <v>38</v>
      </c>
      <c r="AG62" s="118">
        <v>4.0860215053763443E-2</v>
      </c>
      <c r="AH62" s="120"/>
      <c r="AI62" s="121"/>
      <c r="AJ62" s="116" t="s">
        <v>57</v>
      </c>
      <c r="AK62" s="117">
        <v>5917507.7600000007</v>
      </c>
      <c r="AL62" s="118">
        <v>8.0217546642982376E-2</v>
      </c>
      <c r="AM62" s="119">
        <v>39</v>
      </c>
      <c r="AN62" s="118">
        <v>4.271631982475356E-2</v>
      </c>
      <c r="AO62" s="120"/>
      <c r="AP62" s="121"/>
      <c r="AQ62" s="116" t="s">
        <v>57</v>
      </c>
      <c r="AR62" s="117">
        <v>5992065.330000001</v>
      </c>
      <c r="AS62" s="118">
        <v>8.0730085111328162E-2</v>
      </c>
      <c r="AT62" s="119">
        <v>39</v>
      </c>
      <c r="AU62" s="118">
        <v>4.3381535038932148E-2</v>
      </c>
      <c r="AV62" s="120"/>
      <c r="AW62" s="121"/>
      <c r="AX62" s="116" t="s">
        <v>57</v>
      </c>
      <c r="AY62" s="117">
        <v>5333444.7399999984</v>
      </c>
      <c r="AZ62" s="118">
        <v>7.2408078467036077E-2</v>
      </c>
      <c r="BA62" s="119">
        <v>39</v>
      </c>
      <c r="BB62" s="118">
        <v>4.4117647058823532E-2</v>
      </c>
      <c r="BC62" s="120"/>
      <c r="BD62" s="121"/>
      <c r="BE62" s="116" t="s">
        <v>57</v>
      </c>
      <c r="BF62" s="117">
        <v>5179224.3500000015</v>
      </c>
      <c r="BG62" s="118">
        <v>7.0685743395132686E-2</v>
      </c>
      <c r="BH62" s="119">
        <v>38</v>
      </c>
      <c r="BI62" s="118">
        <v>4.328018223234624E-2</v>
      </c>
      <c r="BJ62" s="120"/>
      <c r="BK62" s="121"/>
      <c r="BL62" s="116" t="s">
        <v>57</v>
      </c>
      <c r="BM62" s="117">
        <v>5179327.4700000007</v>
      </c>
      <c r="BN62" s="118">
        <v>7.1360449123985342E-2</v>
      </c>
      <c r="BO62" s="119">
        <v>38</v>
      </c>
      <c r="BP62" s="118">
        <v>4.3678160919540229E-2</v>
      </c>
      <c r="BQ62" s="120"/>
      <c r="BR62" s="121"/>
      <c r="BS62" s="116" t="s">
        <v>57</v>
      </c>
      <c r="BT62" s="117">
        <v>5193974.87</v>
      </c>
      <c r="BU62" s="118">
        <v>7.2095994202518998E-2</v>
      </c>
      <c r="BV62" s="119">
        <v>38</v>
      </c>
      <c r="BW62" s="118">
        <v>4.3930635838150288E-2</v>
      </c>
      <c r="BX62" s="120"/>
      <c r="BY62" s="121"/>
      <c r="BZ62" s="116" t="s">
        <v>57</v>
      </c>
      <c r="CA62" s="117">
        <v>5192091.4300000006</v>
      </c>
      <c r="CB62" s="118">
        <v>7.2593021007739789E-2</v>
      </c>
      <c r="CC62" s="119">
        <v>38</v>
      </c>
      <c r="CD62" s="118">
        <v>4.4289044289044288E-2</v>
      </c>
      <c r="CE62" s="120"/>
      <c r="CF62" s="121"/>
    </row>
    <row r="63" spans="1:84" ht="18" x14ac:dyDescent="0.25">
      <c r="A63" s="116" t="s">
        <v>58</v>
      </c>
      <c r="B63" s="117">
        <v>4823556</v>
      </c>
      <c r="C63" s="118">
        <v>6.5949789470699516E-2</v>
      </c>
      <c r="D63" s="119">
        <v>34</v>
      </c>
      <c r="E63" s="118">
        <v>3.5714285714285712E-2</v>
      </c>
      <c r="F63" s="120"/>
      <c r="G63" s="121"/>
      <c r="H63" s="116" t="s">
        <v>58</v>
      </c>
      <c r="I63" s="117">
        <v>5876004.6300000018</v>
      </c>
      <c r="J63" s="118">
        <v>8.0559911017299604E-2</v>
      </c>
      <c r="K63" s="119">
        <v>42</v>
      </c>
      <c r="L63" s="118">
        <v>4.4257112750263436E-2</v>
      </c>
      <c r="M63" s="120"/>
      <c r="N63" s="121"/>
      <c r="O63" s="116" t="s">
        <v>58</v>
      </c>
      <c r="P63" s="117">
        <v>5752987.4700000007</v>
      </c>
      <c r="Q63" s="118">
        <v>7.9246389285891089E-2</v>
      </c>
      <c r="R63" s="119">
        <v>41</v>
      </c>
      <c r="S63" s="118">
        <v>4.3432203389830511E-2</v>
      </c>
      <c r="T63" s="120"/>
      <c r="U63" s="121"/>
      <c r="V63" s="116" t="s">
        <v>58</v>
      </c>
      <c r="W63" s="117">
        <v>5839279.7000000011</v>
      </c>
      <c r="X63" s="118">
        <v>8.0552720358545091E-2</v>
      </c>
      <c r="Y63" s="119">
        <v>42</v>
      </c>
      <c r="Z63" s="118">
        <v>4.472843450479233E-2</v>
      </c>
      <c r="AA63" s="120"/>
      <c r="AB63" s="121"/>
      <c r="AC63" s="116" t="s">
        <v>58</v>
      </c>
      <c r="AD63" s="117">
        <v>5127075.4700000007</v>
      </c>
      <c r="AE63" s="118">
        <v>7.0163185326669875E-2</v>
      </c>
      <c r="AF63" s="119">
        <v>42</v>
      </c>
      <c r="AG63" s="118">
        <v>4.5161290322580643E-2</v>
      </c>
      <c r="AH63" s="120"/>
      <c r="AI63" s="121"/>
      <c r="AJ63" s="116" t="s">
        <v>58</v>
      </c>
      <c r="AK63" s="117">
        <v>5377289.6600000011</v>
      </c>
      <c r="AL63" s="118">
        <v>7.289436729253683E-2</v>
      </c>
      <c r="AM63" s="119">
        <v>44</v>
      </c>
      <c r="AN63" s="118">
        <v>4.8192771084337352E-2</v>
      </c>
      <c r="AO63" s="120"/>
      <c r="AP63" s="121"/>
      <c r="AQ63" s="116" t="s">
        <v>58</v>
      </c>
      <c r="AR63" s="117">
        <v>5446592.6400000006</v>
      </c>
      <c r="AS63" s="118">
        <v>7.3381023600077061E-2</v>
      </c>
      <c r="AT63" s="119">
        <v>44</v>
      </c>
      <c r="AU63" s="118">
        <v>4.8943270300333706E-2</v>
      </c>
      <c r="AV63" s="120"/>
      <c r="AW63" s="121"/>
      <c r="AX63" s="116" t="s">
        <v>58</v>
      </c>
      <c r="AY63" s="117">
        <v>6185926.5699999994</v>
      </c>
      <c r="AZ63" s="118">
        <v>8.3981568818482483E-2</v>
      </c>
      <c r="BA63" s="119">
        <v>48</v>
      </c>
      <c r="BB63" s="118">
        <v>5.4298642533936653E-2</v>
      </c>
      <c r="BC63" s="120"/>
      <c r="BD63" s="121"/>
      <c r="BE63" s="116" t="s">
        <v>58</v>
      </c>
      <c r="BF63" s="117">
        <v>6183357.1199999992</v>
      </c>
      <c r="BG63" s="118">
        <v>8.4390087234739397E-2</v>
      </c>
      <c r="BH63" s="119">
        <v>48</v>
      </c>
      <c r="BI63" s="118">
        <v>5.4669703872437359E-2</v>
      </c>
      <c r="BJ63" s="120"/>
      <c r="BK63" s="121"/>
      <c r="BL63" s="116" t="s">
        <v>58</v>
      </c>
      <c r="BM63" s="117">
        <v>6180635.9500000002</v>
      </c>
      <c r="BN63" s="118">
        <v>8.5156414576707543E-2</v>
      </c>
      <c r="BO63" s="119">
        <v>48</v>
      </c>
      <c r="BP63" s="118">
        <v>5.5172413793103448E-2</v>
      </c>
      <c r="BQ63" s="120"/>
      <c r="BR63" s="121"/>
      <c r="BS63" s="116" t="s">
        <v>58</v>
      </c>
      <c r="BT63" s="117">
        <v>6887699.0699999994</v>
      </c>
      <c r="BU63" s="118">
        <v>9.5606067539447961E-2</v>
      </c>
      <c r="BV63" s="119">
        <v>47</v>
      </c>
      <c r="BW63" s="118">
        <v>5.4335260115606937E-2</v>
      </c>
      <c r="BX63" s="120"/>
      <c r="BY63" s="121"/>
      <c r="BZ63" s="116" t="s">
        <v>58</v>
      </c>
      <c r="CA63" s="117">
        <v>6690640.2300000014</v>
      </c>
      <c r="CB63" s="118">
        <v>9.3544921794957492E-2</v>
      </c>
      <c r="CC63" s="119">
        <v>46</v>
      </c>
      <c r="CD63" s="118">
        <v>5.3613053613053616E-2</v>
      </c>
      <c r="CE63" s="120"/>
      <c r="CF63" s="121"/>
    </row>
    <row r="64" spans="1:84" ht="18" x14ac:dyDescent="0.25">
      <c r="A64" s="116" t="s">
        <v>59</v>
      </c>
      <c r="B64" s="117">
        <v>6706092.839999998</v>
      </c>
      <c r="C64" s="118">
        <v>9.1688665160923874E-2</v>
      </c>
      <c r="D64" s="119">
        <v>41</v>
      </c>
      <c r="E64" s="118">
        <v>4.3067226890756302E-2</v>
      </c>
      <c r="F64" s="120"/>
      <c r="G64" s="121"/>
      <c r="H64" s="116" t="s">
        <v>59</v>
      </c>
      <c r="I64" s="117">
        <v>5188584.83</v>
      </c>
      <c r="J64" s="118">
        <v>7.1135398715727438E-2</v>
      </c>
      <c r="K64" s="119">
        <v>35</v>
      </c>
      <c r="L64" s="118">
        <v>3.6880927291886197E-2</v>
      </c>
      <c r="M64" s="120"/>
      <c r="N64" s="121"/>
      <c r="O64" s="116" t="s">
        <v>59</v>
      </c>
      <c r="P64" s="117">
        <v>4684109.95</v>
      </c>
      <c r="Q64" s="118">
        <v>6.4522789679501216E-2</v>
      </c>
      <c r="R64" s="119">
        <v>33</v>
      </c>
      <c r="S64" s="118">
        <v>3.4957627118644065E-2</v>
      </c>
      <c r="T64" s="120"/>
      <c r="U64" s="121"/>
      <c r="V64" s="116" t="s">
        <v>59</v>
      </c>
      <c r="W64" s="117">
        <v>4898998.76</v>
      </c>
      <c r="X64" s="118">
        <v>6.7581567834666165E-2</v>
      </c>
      <c r="Y64" s="119">
        <v>34</v>
      </c>
      <c r="Z64" s="118">
        <v>3.6208732694355698E-2</v>
      </c>
      <c r="AA64" s="120"/>
      <c r="AB64" s="121"/>
      <c r="AC64" s="116" t="s">
        <v>59</v>
      </c>
      <c r="AD64" s="117">
        <v>7042822.1100000003</v>
      </c>
      <c r="AE64" s="118">
        <v>9.6379863299866364E-2</v>
      </c>
      <c r="AF64" s="119">
        <v>42</v>
      </c>
      <c r="AG64" s="118">
        <v>4.5161290322580643E-2</v>
      </c>
      <c r="AH64" s="120"/>
      <c r="AI64" s="121"/>
      <c r="AJ64" s="116" t="s">
        <v>59</v>
      </c>
      <c r="AK64" s="117">
        <v>7018286.3600000003</v>
      </c>
      <c r="AL64" s="118">
        <v>9.5139666270096623E-2</v>
      </c>
      <c r="AM64" s="119">
        <v>42</v>
      </c>
      <c r="AN64" s="118">
        <v>4.6002190580503831E-2</v>
      </c>
      <c r="AO64" s="120"/>
      <c r="AP64" s="121"/>
      <c r="AQ64" s="116" t="s">
        <v>59</v>
      </c>
      <c r="AR64" s="117">
        <v>7094742.1500000004</v>
      </c>
      <c r="AS64" s="118">
        <v>9.5586263845428954E-2</v>
      </c>
      <c r="AT64" s="119">
        <v>43</v>
      </c>
      <c r="AU64" s="118">
        <v>4.7830923248053395E-2</v>
      </c>
      <c r="AV64" s="120"/>
      <c r="AW64" s="121"/>
      <c r="AX64" s="116" t="s">
        <v>59</v>
      </c>
      <c r="AY64" s="117">
        <v>5463914.6000000006</v>
      </c>
      <c r="AZ64" s="118">
        <v>7.41793674408604E-2</v>
      </c>
      <c r="BA64" s="119">
        <v>32</v>
      </c>
      <c r="BB64" s="118">
        <v>3.6199095022624438E-2</v>
      </c>
      <c r="BC64" s="120"/>
      <c r="BD64" s="121"/>
      <c r="BE64" s="116" t="s">
        <v>59</v>
      </c>
      <c r="BF64" s="117">
        <v>5462847.9800000004</v>
      </c>
      <c r="BG64" s="118">
        <v>7.4556621691991162E-2</v>
      </c>
      <c r="BH64" s="119">
        <v>32</v>
      </c>
      <c r="BI64" s="118">
        <v>3.644646924829157E-2</v>
      </c>
      <c r="BJ64" s="120"/>
      <c r="BK64" s="121"/>
      <c r="BL64" s="116" t="s">
        <v>59</v>
      </c>
      <c r="BM64" s="117">
        <v>5462920.1200000001</v>
      </c>
      <c r="BN64" s="118">
        <v>7.5267770873668247E-2</v>
      </c>
      <c r="BO64" s="119">
        <v>32</v>
      </c>
      <c r="BP64" s="118">
        <v>3.6781609195402298E-2</v>
      </c>
      <c r="BQ64" s="120"/>
      <c r="BR64" s="121"/>
      <c r="BS64" s="116" t="s">
        <v>59</v>
      </c>
      <c r="BT64" s="117">
        <v>3370147.4000000013</v>
      </c>
      <c r="BU64" s="118">
        <v>4.67799967257128E-2</v>
      </c>
      <c r="BV64" s="119">
        <v>25</v>
      </c>
      <c r="BW64" s="118">
        <v>2.8901734104046242E-2</v>
      </c>
      <c r="BX64" s="120"/>
      <c r="BY64" s="121"/>
      <c r="BZ64" s="116" t="s">
        <v>59</v>
      </c>
      <c r="CA64" s="117">
        <v>3368729.3900000006</v>
      </c>
      <c r="CB64" s="118">
        <v>4.7099756750173499E-2</v>
      </c>
      <c r="CC64" s="119">
        <v>25</v>
      </c>
      <c r="CD64" s="118">
        <v>2.9137529137529136E-2</v>
      </c>
      <c r="CE64" s="120"/>
      <c r="CF64" s="121"/>
    </row>
    <row r="65" spans="1:84" ht="18" x14ac:dyDescent="0.25">
      <c r="A65" s="116" t="s">
        <v>60</v>
      </c>
      <c r="B65" s="117">
        <v>3148612.1300000004</v>
      </c>
      <c r="C65" s="118">
        <v>4.3049216614960167E-2</v>
      </c>
      <c r="D65" s="119">
        <v>26</v>
      </c>
      <c r="E65" s="118">
        <v>2.7310924369747899E-2</v>
      </c>
      <c r="F65" s="120"/>
      <c r="G65" s="121"/>
      <c r="H65" s="116" t="s">
        <v>60</v>
      </c>
      <c r="I65" s="117">
        <v>4837770.46</v>
      </c>
      <c r="J65" s="118">
        <v>6.6325740417212786E-2</v>
      </c>
      <c r="K65" s="119">
        <v>31</v>
      </c>
      <c r="L65" s="118">
        <v>3.2665964172813484E-2</v>
      </c>
      <c r="M65" s="120"/>
      <c r="N65" s="121"/>
      <c r="O65" s="116" t="s">
        <v>60</v>
      </c>
      <c r="P65" s="117">
        <v>4834914.6900000004</v>
      </c>
      <c r="Q65" s="118">
        <v>6.6600098415964981E-2</v>
      </c>
      <c r="R65" s="119">
        <v>31</v>
      </c>
      <c r="S65" s="118">
        <v>3.283898305084746E-2</v>
      </c>
      <c r="T65" s="120"/>
      <c r="U65" s="121"/>
      <c r="V65" s="116" t="s">
        <v>60</v>
      </c>
      <c r="W65" s="117">
        <v>4679576.05</v>
      </c>
      <c r="X65" s="118">
        <v>6.4554636927598261E-2</v>
      </c>
      <c r="Y65" s="119">
        <v>30</v>
      </c>
      <c r="Z65" s="118">
        <v>3.1948881789137379E-2</v>
      </c>
      <c r="AA65" s="120"/>
      <c r="AB65" s="121"/>
      <c r="AC65" s="116" t="s">
        <v>60</v>
      </c>
      <c r="AD65" s="117">
        <v>3471192.9600000009</v>
      </c>
      <c r="AE65" s="118">
        <v>4.7502705271688109E-2</v>
      </c>
      <c r="AF65" s="119">
        <v>22</v>
      </c>
      <c r="AG65" s="118">
        <v>2.3655913978494623E-2</v>
      </c>
      <c r="AH65" s="120"/>
      <c r="AI65" s="121"/>
      <c r="AJ65" s="116" t="s">
        <v>60</v>
      </c>
      <c r="AK65" s="117">
        <v>3102339.5299999993</v>
      </c>
      <c r="AL65" s="118">
        <v>4.2055215817772405E-2</v>
      </c>
      <c r="AM65" s="119">
        <v>21</v>
      </c>
      <c r="AN65" s="118">
        <v>2.3001095290251915E-2</v>
      </c>
      <c r="AO65" s="120"/>
      <c r="AP65" s="121"/>
      <c r="AQ65" s="116" t="s">
        <v>60</v>
      </c>
      <c r="AR65" s="117">
        <v>3358957.08</v>
      </c>
      <c r="AS65" s="118">
        <v>4.5254661960385918E-2</v>
      </c>
      <c r="AT65" s="119">
        <v>22</v>
      </c>
      <c r="AU65" s="118">
        <v>2.4471635150166853E-2</v>
      </c>
      <c r="AV65" s="120"/>
      <c r="AW65" s="121"/>
      <c r="AX65" s="116" t="s">
        <v>60</v>
      </c>
      <c r="AY65" s="117">
        <v>4748670.92</v>
      </c>
      <c r="AZ65" s="118">
        <v>6.4469053932579512E-2</v>
      </c>
      <c r="BA65" s="119">
        <v>30</v>
      </c>
      <c r="BB65" s="118">
        <v>3.3936651583710405E-2</v>
      </c>
      <c r="BC65" s="120"/>
      <c r="BD65" s="121"/>
      <c r="BE65" s="116" t="s">
        <v>60</v>
      </c>
      <c r="BF65" s="117">
        <v>4746686.5500000007</v>
      </c>
      <c r="BG65" s="118">
        <v>6.4782493434644817E-2</v>
      </c>
      <c r="BH65" s="119">
        <v>30</v>
      </c>
      <c r="BI65" s="118">
        <v>3.4168564920273349E-2</v>
      </c>
      <c r="BJ65" s="120"/>
      <c r="BK65" s="121"/>
      <c r="BL65" s="116" t="s">
        <v>60</v>
      </c>
      <c r="BM65" s="117">
        <v>4744995.26</v>
      </c>
      <c r="BN65" s="118">
        <v>6.5376247168395699E-2</v>
      </c>
      <c r="BO65" s="119">
        <v>30</v>
      </c>
      <c r="BP65" s="118">
        <v>3.4482758620689655E-2</v>
      </c>
      <c r="BQ65" s="120"/>
      <c r="BR65" s="121"/>
      <c r="BS65" s="116" t="s">
        <v>60</v>
      </c>
      <c r="BT65" s="117">
        <v>4003365.8300000005</v>
      </c>
      <c r="BU65" s="118">
        <v>5.5569510229502267E-2</v>
      </c>
      <c r="BV65" s="119">
        <v>25</v>
      </c>
      <c r="BW65" s="118">
        <v>2.8901734104046242E-2</v>
      </c>
      <c r="BX65" s="120"/>
      <c r="BY65" s="121"/>
      <c r="BZ65" s="116" t="s">
        <v>60</v>
      </c>
      <c r="CA65" s="117">
        <v>3996115.3800000008</v>
      </c>
      <c r="CB65" s="118">
        <v>5.5871529159433948E-2</v>
      </c>
      <c r="CC65" s="119">
        <v>25</v>
      </c>
      <c r="CD65" s="118">
        <v>2.9137529137529136E-2</v>
      </c>
      <c r="CE65" s="120"/>
      <c r="CF65" s="121"/>
    </row>
    <row r="66" spans="1:84" ht="18" x14ac:dyDescent="0.25">
      <c r="A66" s="116" t="s">
        <v>61</v>
      </c>
      <c r="B66" s="117">
        <v>2888686.41</v>
      </c>
      <c r="C66" s="118">
        <v>3.9495397293277161E-2</v>
      </c>
      <c r="D66" s="119">
        <v>21</v>
      </c>
      <c r="E66" s="118">
        <v>2.2058823529411766E-2</v>
      </c>
      <c r="F66" s="120"/>
      <c r="G66" s="121"/>
      <c r="H66" s="116" t="s">
        <v>61</v>
      </c>
      <c r="I66" s="117">
        <v>2597419.8499999996</v>
      </c>
      <c r="J66" s="118">
        <v>3.5610576431858186E-2</v>
      </c>
      <c r="K66" s="119">
        <v>19</v>
      </c>
      <c r="L66" s="118">
        <v>2.0021074815595362E-2</v>
      </c>
      <c r="M66" s="120"/>
      <c r="N66" s="121"/>
      <c r="O66" s="116" t="s">
        <v>61</v>
      </c>
      <c r="P66" s="117">
        <v>3164985.94</v>
      </c>
      <c r="Q66" s="118">
        <v>4.359712396272817E-2</v>
      </c>
      <c r="R66" s="119">
        <v>21</v>
      </c>
      <c r="S66" s="118">
        <v>2.2245762711864406E-2</v>
      </c>
      <c r="T66" s="120"/>
      <c r="U66" s="121"/>
      <c r="V66" s="116" t="s">
        <v>61</v>
      </c>
      <c r="W66" s="117">
        <v>3160740.49</v>
      </c>
      <c r="X66" s="118">
        <v>4.3602337599430413E-2</v>
      </c>
      <c r="Y66" s="119">
        <v>21</v>
      </c>
      <c r="Z66" s="118">
        <v>2.2364217252396165E-2</v>
      </c>
      <c r="AA66" s="120"/>
      <c r="AB66" s="121"/>
      <c r="AC66" s="116" t="s">
        <v>61</v>
      </c>
      <c r="AD66" s="117">
        <v>2547184.7300000004</v>
      </c>
      <c r="AE66" s="118">
        <v>3.4857804477033294E-2</v>
      </c>
      <c r="AF66" s="119">
        <v>19</v>
      </c>
      <c r="AG66" s="118">
        <v>2.0430107526881722E-2</v>
      </c>
      <c r="AH66" s="120"/>
      <c r="AI66" s="121"/>
      <c r="AJ66" s="116" t="s">
        <v>61</v>
      </c>
      <c r="AK66" s="117">
        <v>3143359.28</v>
      </c>
      <c r="AL66" s="118">
        <v>4.2611278241746063E-2</v>
      </c>
      <c r="AM66" s="119">
        <v>21</v>
      </c>
      <c r="AN66" s="118">
        <v>2.3001095290251915E-2</v>
      </c>
      <c r="AO66" s="120"/>
      <c r="AP66" s="121"/>
      <c r="AQ66" s="116" t="s">
        <v>61</v>
      </c>
      <c r="AR66" s="117">
        <v>3302029.46</v>
      </c>
      <c r="AS66" s="118">
        <v>4.4487685741889757E-2</v>
      </c>
      <c r="AT66" s="119">
        <v>22</v>
      </c>
      <c r="AU66" s="118">
        <v>2.4471635150166853E-2</v>
      </c>
      <c r="AV66" s="120"/>
      <c r="AW66" s="121"/>
      <c r="AX66" s="116" t="s">
        <v>61</v>
      </c>
      <c r="AY66" s="117">
        <v>2064450.8800000001</v>
      </c>
      <c r="AZ66" s="118">
        <v>2.8027462287043725E-2</v>
      </c>
      <c r="BA66" s="119">
        <v>16</v>
      </c>
      <c r="BB66" s="118">
        <v>1.8099547511312219E-2</v>
      </c>
      <c r="BC66" s="120"/>
      <c r="BD66" s="121"/>
      <c r="BE66" s="116" t="s">
        <v>61</v>
      </c>
      <c r="BF66" s="117">
        <v>2064450.8800000001</v>
      </c>
      <c r="BG66" s="118">
        <v>2.8175501830797468E-2</v>
      </c>
      <c r="BH66" s="119">
        <v>16</v>
      </c>
      <c r="BI66" s="118">
        <v>1.8223234624145785E-2</v>
      </c>
      <c r="BJ66" s="120"/>
      <c r="BK66" s="121"/>
      <c r="BL66" s="116" t="s">
        <v>61</v>
      </c>
      <c r="BM66" s="117">
        <v>2064450.8800000001</v>
      </c>
      <c r="BN66" s="118">
        <v>2.8443874778052363E-2</v>
      </c>
      <c r="BO66" s="119">
        <v>16</v>
      </c>
      <c r="BP66" s="118">
        <v>1.8390804597701149E-2</v>
      </c>
      <c r="BQ66" s="120"/>
      <c r="BR66" s="121"/>
      <c r="BS66" s="116" t="s">
        <v>61</v>
      </c>
      <c r="BT66" s="117">
        <v>1779857.18</v>
      </c>
      <c r="BU66" s="118">
        <v>2.4705659180555836E-2</v>
      </c>
      <c r="BV66" s="119">
        <v>15</v>
      </c>
      <c r="BW66" s="118">
        <v>1.7341040462427744E-2</v>
      </c>
      <c r="BX66" s="120"/>
      <c r="BY66" s="121"/>
      <c r="BZ66" s="116" t="s">
        <v>61</v>
      </c>
      <c r="CA66" s="117">
        <v>1779647.18</v>
      </c>
      <c r="CB66" s="118">
        <v>2.488206667117664E-2</v>
      </c>
      <c r="CC66" s="119">
        <v>15</v>
      </c>
      <c r="CD66" s="118">
        <v>1.7482517482517484E-2</v>
      </c>
      <c r="CE66" s="120"/>
      <c r="CF66" s="121"/>
    </row>
    <row r="67" spans="1:84" ht="18" x14ac:dyDescent="0.25">
      <c r="A67" s="116" t="s">
        <v>62</v>
      </c>
      <c r="B67" s="117">
        <v>1757735.5899999999</v>
      </c>
      <c r="C67" s="118">
        <v>2.4032537842549315E-2</v>
      </c>
      <c r="D67" s="119">
        <v>15</v>
      </c>
      <c r="E67" s="118">
        <v>1.5756302521008403E-2</v>
      </c>
      <c r="F67" s="120"/>
      <c r="G67" s="121"/>
      <c r="H67" s="116" t="s">
        <v>62</v>
      </c>
      <c r="I67" s="117">
        <v>1750353.1500000001</v>
      </c>
      <c r="J67" s="118">
        <v>2.3997308186744917E-2</v>
      </c>
      <c r="K67" s="119">
        <v>13</v>
      </c>
      <c r="L67" s="118">
        <v>1.3698630136986301E-2</v>
      </c>
      <c r="M67" s="120"/>
      <c r="N67" s="121"/>
      <c r="O67" s="116" t="s">
        <v>62</v>
      </c>
      <c r="P67" s="117">
        <v>1671971.2999999998</v>
      </c>
      <c r="Q67" s="118">
        <v>2.3031110219789399E-2</v>
      </c>
      <c r="R67" s="119">
        <v>12</v>
      </c>
      <c r="S67" s="118">
        <v>1.2711864406779662E-2</v>
      </c>
      <c r="T67" s="120"/>
      <c r="U67" s="121"/>
      <c r="V67" s="116" t="s">
        <v>62</v>
      </c>
      <c r="W67" s="117">
        <v>1672270.8299999998</v>
      </c>
      <c r="X67" s="118">
        <v>2.3068935117586859E-2</v>
      </c>
      <c r="Y67" s="119">
        <v>12</v>
      </c>
      <c r="Z67" s="118">
        <v>1.2779552715654952E-2</v>
      </c>
      <c r="AA67" s="120"/>
      <c r="AB67" s="121"/>
      <c r="AC67" s="116" t="s">
        <v>62</v>
      </c>
      <c r="AD67" s="117">
        <v>1135768.6099999999</v>
      </c>
      <c r="AE67" s="118">
        <v>1.5542806798520603E-2</v>
      </c>
      <c r="AF67" s="119">
        <v>10</v>
      </c>
      <c r="AG67" s="118">
        <v>1.0752688172043012E-2</v>
      </c>
      <c r="AH67" s="120"/>
      <c r="AI67" s="121"/>
      <c r="AJ67" s="116" t="s">
        <v>62</v>
      </c>
      <c r="AK67" s="117">
        <v>1025194.85</v>
      </c>
      <c r="AL67" s="118">
        <v>1.389750872046517E-2</v>
      </c>
      <c r="AM67" s="119">
        <v>9</v>
      </c>
      <c r="AN67" s="118">
        <v>9.8576122672508221E-3</v>
      </c>
      <c r="AO67" s="120"/>
      <c r="AP67" s="121"/>
      <c r="AQ67" s="116" t="s">
        <v>62</v>
      </c>
      <c r="AR67" s="117">
        <v>1024984.85</v>
      </c>
      <c r="AS67" s="118">
        <v>1.3809447931757098E-2</v>
      </c>
      <c r="AT67" s="119">
        <v>9</v>
      </c>
      <c r="AU67" s="118">
        <v>1.0011123470522803E-2</v>
      </c>
      <c r="AV67" s="120"/>
      <c r="AW67" s="121"/>
      <c r="AX67" s="116" t="s">
        <v>62</v>
      </c>
      <c r="AY67" s="117">
        <v>2844326.9200000004</v>
      </c>
      <c r="AZ67" s="118">
        <v>3.8615239652649541E-2</v>
      </c>
      <c r="BA67" s="119">
        <v>6</v>
      </c>
      <c r="BB67" s="118">
        <v>6.7873303167420816E-3</v>
      </c>
      <c r="BC67" s="120"/>
      <c r="BD67" s="121"/>
      <c r="BE67" s="116" t="s">
        <v>62</v>
      </c>
      <c r="BF67" s="117">
        <v>2844082.41</v>
      </c>
      <c r="BG67" s="118">
        <v>3.8815866207431327E-2</v>
      </c>
      <c r="BH67" s="119">
        <v>6</v>
      </c>
      <c r="BI67" s="118">
        <v>6.8337129840546698E-3</v>
      </c>
      <c r="BJ67" s="120"/>
      <c r="BK67" s="121"/>
      <c r="BL67" s="116" t="s">
        <v>62</v>
      </c>
      <c r="BM67" s="117">
        <v>2638942.3200000003</v>
      </c>
      <c r="BN67" s="118">
        <v>3.635918181622369E-2</v>
      </c>
      <c r="BO67" s="119">
        <v>5</v>
      </c>
      <c r="BP67" s="118">
        <v>5.7471264367816091E-3</v>
      </c>
      <c r="BQ67" s="120"/>
      <c r="BR67" s="121"/>
      <c r="BS67" s="116" t="s">
        <v>62</v>
      </c>
      <c r="BT67" s="117">
        <v>2727494.0700000003</v>
      </c>
      <c r="BU67" s="118">
        <v>3.7859520228700101E-2</v>
      </c>
      <c r="BV67" s="119">
        <v>5</v>
      </c>
      <c r="BW67" s="118">
        <v>5.7803468208092483E-3</v>
      </c>
      <c r="BX67" s="120"/>
      <c r="BY67" s="121"/>
      <c r="BZ67" s="116" t="s">
        <v>62</v>
      </c>
      <c r="CA67" s="117">
        <v>2727484.99</v>
      </c>
      <c r="CB67" s="118">
        <v>3.8134223529527667E-2</v>
      </c>
      <c r="CC67" s="119">
        <v>5</v>
      </c>
      <c r="CD67" s="118">
        <v>5.8275058275058279E-3</v>
      </c>
      <c r="CE67" s="120"/>
      <c r="CF67" s="121"/>
    </row>
    <row r="68" spans="1:84" ht="18" x14ac:dyDescent="0.25">
      <c r="A68" s="116" t="s">
        <v>63</v>
      </c>
      <c r="B68" s="117">
        <v>2672361.39</v>
      </c>
      <c r="C68" s="118">
        <v>3.6537706011939314E-2</v>
      </c>
      <c r="D68" s="119">
        <v>6</v>
      </c>
      <c r="E68" s="118">
        <v>6.3025210084033615E-3</v>
      </c>
      <c r="F68" s="120"/>
      <c r="G68" s="121"/>
      <c r="H68" s="116" t="s">
        <v>63</v>
      </c>
      <c r="I68" s="117">
        <v>3042392.64</v>
      </c>
      <c r="J68" s="118">
        <v>4.1711144866488498E-2</v>
      </c>
      <c r="K68" s="119">
        <v>8</v>
      </c>
      <c r="L68" s="118">
        <v>8.4299262381454156E-3</v>
      </c>
      <c r="M68" s="120"/>
      <c r="N68" s="121"/>
      <c r="O68" s="116" t="s">
        <v>63</v>
      </c>
      <c r="P68" s="117">
        <v>3041941.41</v>
      </c>
      <c r="Q68" s="118">
        <v>4.1902207230382238E-2</v>
      </c>
      <c r="R68" s="119">
        <v>8</v>
      </c>
      <c r="S68" s="118">
        <v>8.4745762711864406E-3</v>
      </c>
      <c r="T68" s="120"/>
      <c r="U68" s="121"/>
      <c r="V68" s="116" t="s">
        <v>63</v>
      </c>
      <c r="W68" s="117">
        <v>3041489.4000000004</v>
      </c>
      <c r="X68" s="118">
        <v>4.1957271735361311E-2</v>
      </c>
      <c r="Y68" s="119">
        <v>8</v>
      </c>
      <c r="Z68" s="118">
        <v>8.5197018104366355E-3</v>
      </c>
      <c r="AA68" s="120"/>
      <c r="AB68" s="121"/>
      <c r="AC68" s="116" t="s">
        <v>63</v>
      </c>
      <c r="AD68" s="117">
        <v>2909597.38</v>
      </c>
      <c r="AE68" s="118">
        <v>3.9817362040690432E-2</v>
      </c>
      <c r="AF68" s="119">
        <v>6</v>
      </c>
      <c r="AG68" s="118">
        <v>6.4516129032258064E-3</v>
      </c>
      <c r="AH68" s="120"/>
      <c r="AI68" s="121"/>
      <c r="AJ68" s="116" t="s">
        <v>63</v>
      </c>
      <c r="AK68" s="117">
        <v>3024810.1599999997</v>
      </c>
      <c r="AL68" s="118">
        <v>4.1004230148397297E-2</v>
      </c>
      <c r="AM68" s="119">
        <v>7</v>
      </c>
      <c r="AN68" s="118">
        <v>7.6670317634173054E-3</v>
      </c>
      <c r="AO68" s="120"/>
      <c r="AP68" s="121"/>
      <c r="AQ68" s="116" t="s">
        <v>63</v>
      </c>
      <c r="AR68" s="117">
        <v>3024559.4</v>
      </c>
      <c r="AS68" s="118">
        <v>4.0749378442819416E-2</v>
      </c>
      <c r="AT68" s="119">
        <v>7</v>
      </c>
      <c r="AU68" s="118">
        <v>7.7864293659621799E-3</v>
      </c>
      <c r="AV68" s="120"/>
      <c r="AW68" s="121"/>
      <c r="AX68" s="116" t="s">
        <v>63</v>
      </c>
      <c r="AY68" s="117">
        <v>634853.77</v>
      </c>
      <c r="AZ68" s="118">
        <v>8.6189215102383688E-3</v>
      </c>
      <c r="BA68" s="119">
        <v>5</v>
      </c>
      <c r="BB68" s="118">
        <v>5.6561085972850677E-3</v>
      </c>
      <c r="BC68" s="120"/>
      <c r="BD68" s="121"/>
      <c r="BE68" s="116" t="s">
        <v>63</v>
      </c>
      <c r="BF68" s="117">
        <v>634633.79</v>
      </c>
      <c r="BG68" s="118">
        <v>8.6614439148249116E-3</v>
      </c>
      <c r="BH68" s="119">
        <v>5</v>
      </c>
      <c r="BI68" s="118">
        <v>5.6947608200455585E-3</v>
      </c>
      <c r="BJ68" s="120"/>
      <c r="BK68" s="121"/>
      <c r="BL68" s="116" t="s">
        <v>63</v>
      </c>
      <c r="BM68" s="117">
        <v>634414.75</v>
      </c>
      <c r="BN68" s="118">
        <v>8.7409266459996353E-3</v>
      </c>
      <c r="BO68" s="119">
        <v>5</v>
      </c>
      <c r="BP68" s="118">
        <v>5.7471264367816091E-3</v>
      </c>
      <c r="BQ68" s="120"/>
      <c r="BR68" s="121"/>
      <c r="BS68" s="116" t="s">
        <v>63</v>
      </c>
      <c r="BT68" s="117">
        <v>239698.51</v>
      </c>
      <c r="BU68" s="118">
        <v>3.3271825181765738E-3</v>
      </c>
      <c r="BV68" s="119">
        <v>2</v>
      </c>
      <c r="BW68" s="118">
        <v>2.3121387283236996E-3</v>
      </c>
      <c r="BX68" s="120"/>
      <c r="BY68" s="121"/>
      <c r="BZ68" s="116" t="s">
        <v>63</v>
      </c>
      <c r="CA68" s="117">
        <v>239698.51</v>
      </c>
      <c r="CB68" s="118">
        <v>3.3513352387082146E-3</v>
      </c>
      <c r="CC68" s="119">
        <v>2</v>
      </c>
      <c r="CD68" s="118">
        <v>2.331002331002331E-3</v>
      </c>
      <c r="CE68" s="120"/>
      <c r="CF68" s="121"/>
    </row>
    <row r="69" spans="1:84" ht="18" x14ac:dyDescent="0.25">
      <c r="A69" s="116" t="s">
        <v>64</v>
      </c>
      <c r="B69" s="117">
        <v>337503.79000000004</v>
      </c>
      <c r="C69" s="118">
        <v>4.6145009814467135E-3</v>
      </c>
      <c r="D69" s="119">
        <v>2</v>
      </c>
      <c r="E69" s="118">
        <v>2.1008403361344537E-3</v>
      </c>
      <c r="F69" s="120"/>
      <c r="G69" s="121"/>
      <c r="H69" s="116" t="s">
        <v>64</v>
      </c>
      <c r="I69" s="117">
        <v>91399.13</v>
      </c>
      <c r="J69" s="118">
        <v>1.2530803230253065E-3</v>
      </c>
      <c r="K69" s="119">
        <v>1</v>
      </c>
      <c r="L69" s="118">
        <v>1.053740779768177E-3</v>
      </c>
      <c r="M69" s="120"/>
      <c r="N69" s="121"/>
      <c r="O69" s="116" t="s">
        <v>64</v>
      </c>
      <c r="P69" s="117">
        <v>91399.13</v>
      </c>
      <c r="Q69" s="118">
        <v>1.2590069201683428E-3</v>
      </c>
      <c r="R69" s="119">
        <v>1</v>
      </c>
      <c r="S69" s="118">
        <v>1.0593220338983051E-3</v>
      </c>
      <c r="T69" s="120"/>
      <c r="U69" s="121"/>
      <c r="V69" s="116" t="s">
        <v>64</v>
      </c>
      <c r="W69" s="117">
        <v>91399.13</v>
      </c>
      <c r="X69" s="118">
        <v>1.2608487584357894E-3</v>
      </c>
      <c r="Y69" s="119">
        <v>1</v>
      </c>
      <c r="Z69" s="118">
        <v>1.0649627263045794E-3</v>
      </c>
      <c r="AA69" s="120"/>
      <c r="AB69" s="121"/>
      <c r="AC69" s="116" t="s">
        <v>64</v>
      </c>
      <c r="AD69" s="117">
        <v>59154.99</v>
      </c>
      <c r="AE69" s="118">
        <v>8.0952631781082451E-4</v>
      </c>
      <c r="AF69" s="119">
        <v>1</v>
      </c>
      <c r="AG69" s="118">
        <v>1.0752688172043011E-3</v>
      </c>
      <c r="AH69" s="120"/>
      <c r="AI69" s="121"/>
      <c r="AJ69" s="116" t="s">
        <v>64</v>
      </c>
      <c r="AK69" s="117">
        <v>58884.33</v>
      </c>
      <c r="AL69" s="118">
        <v>7.982341012284142E-4</v>
      </c>
      <c r="AM69" s="119">
        <v>1</v>
      </c>
      <c r="AN69" s="118">
        <v>1.0952902519167579E-3</v>
      </c>
      <c r="AO69" s="120"/>
      <c r="AP69" s="121"/>
      <c r="AQ69" s="116" t="s">
        <v>64</v>
      </c>
      <c r="AR69" s="117">
        <v>58613.15</v>
      </c>
      <c r="AS69" s="118">
        <v>7.8968507977583138E-4</v>
      </c>
      <c r="AT69" s="119">
        <v>1</v>
      </c>
      <c r="AU69" s="118">
        <v>1.1123470522803114E-3</v>
      </c>
      <c r="AV69" s="120"/>
      <c r="AW69" s="121"/>
      <c r="AX69" s="116" t="s">
        <v>64</v>
      </c>
      <c r="AY69" s="117">
        <v>148299.38</v>
      </c>
      <c r="AZ69" s="118">
        <v>2.0133466581398955E-3</v>
      </c>
      <c r="BA69" s="119">
        <v>1</v>
      </c>
      <c r="BB69" s="118">
        <v>1.1312217194570137E-3</v>
      </c>
      <c r="BC69" s="120"/>
      <c r="BD69" s="121"/>
      <c r="BE69" s="116" t="s">
        <v>64</v>
      </c>
      <c r="BF69" s="117">
        <v>148299.38</v>
      </c>
      <c r="BG69" s="118">
        <v>2.0239810465706642E-3</v>
      </c>
      <c r="BH69" s="119">
        <v>1</v>
      </c>
      <c r="BI69" s="118">
        <v>1.1389521640091116E-3</v>
      </c>
      <c r="BJ69" s="120"/>
      <c r="BK69" s="121"/>
      <c r="BL69" s="116" t="s">
        <v>64</v>
      </c>
      <c r="BM69" s="117">
        <v>148299.38</v>
      </c>
      <c r="BN69" s="118">
        <v>2.0432595588725285E-3</v>
      </c>
      <c r="BO69" s="119">
        <v>1</v>
      </c>
      <c r="BP69" s="118">
        <v>1.1494252873563218E-3</v>
      </c>
      <c r="BQ69" s="120"/>
      <c r="BR69" s="121"/>
      <c r="BS69" s="116" t="s">
        <v>64</v>
      </c>
      <c r="BT69" s="117">
        <v>241019.12</v>
      </c>
      <c r="BU69" s="118">
        <v>3.3455135061553022E-3</v>
      </c>
      <c r="BV69" s="119">
        <v>2</v>
      </c>
      <c r="BW69" s="118">
        <v>2.3121387283236996E-3</v>
      </c>
      <c r="BX69" s="120"/>
      <c r="BY69" s="121"/>
      <c r="BZ69" s="116" t="s">
        <v>64</v>
      </c>
      <c r="CA69" s="117">
        <v>241019.12</v>
      </c>
      <c r="CB69" s="118">
        <v>3.3697992951998066E-3</v>
      </c>
      <c r="CC69" s="119">
        <v>2</v>
      </c>
      <c r="CD69" s="118">
        <v>2.331002331002331E-3</v>
      </c>
      <c r="CE69" s="120"/>
      <c r="CF69" s="121"/>
    </row>
    <row r="70" spans="1:84" ht="18" x14ac:dyDescent="0.25">
      <c r="A70" s="116" t="s">
        <v>65</v>
      </c>
      <c r="B70" s="117">
        <v>0</v>
      </c>
      <c r="C70" s="118">
        <v>0</v>
      </c>
      <c r="D70" s="119">
        <v>0</v>
      </c>
      <c r="E70" s="118">
        <v>0</v>
      </c>
      <c r="F70" s="120"/>
      <c r="G70" s="121"/>
      <c r="H70" s="116" t="s">
        <v>65</v>
      </c>
      <c r="I70" s="117">
        <v>230149.97</v>
      </c>
      <c r="J70" s="118">
        <v>3.1553516838931026E-3</v>
      </c>
      <c r="K70" s="119">
        <v>1</v>
      </c>
      <c r="L70" s="118">
        <v>1.053740779768177E-3</v>
      </c>
      <c r="M70" s="120"/>
      <c r="N70" s="121"/>
      <c r="O70" s="116" t="s">
        <v>65</v>
      </c>
      <c r="P70" s="117">
        <v>289844.75</v>
      </c>
      <c r="Q70" s="118">
        <v>3.992560388971572E-3</v>
      </c>
      <c r="R70" s="119">
        <v>2</v>
      </c>
      <c r="S70" s="118">
        <v>2.1186440677966102E-3</v>
      </c>
      <c r="T70" s="120"/>
      <c r="U70" s="121"/>
      <c r="V70" s="116" t="s">
        <v>65</v>
      </c>
      <c r="W70" s="117">
        <v>289575.11</v>
      </c>
      <c r="X70" s="118">
        <v>3.9946815458463012E-3</v>
      </c>
      <c r="Y70" s="119">
        <v>2</v>
      </c>
      <c r="Z70" s="118">
        <v>2.1299254526091589E-3</v>
      </c>
      <c r="AA70" s="120"/>
      <c r="AB70" s="121"/>
      <c r="AC70" s="116" t="s">
        <v>65</v>
      </c>
      <c r="AD70" s="117">
        <v>234999.33000000002</v>
      </c>
      <c r="AE70" s="118">
        <v>3.2159272159949792E-3</v>
      </c>
      <c r="AF70" s="119">
        <v>2</v>
      </c>
      <c r="AG70" s="118">
        <v>2.1505376344086021E-3</v>
      </c>
      <c r="AH70" s="120"/>
      <c r="AI70" s="121"/>
      <c r="AJ70" s="116" t="s">
        <v>65</v>
      </c>
      <c r="AK70" s="117">
        <v>234999.33000000002</v>
      </c>
      <c r="AL70" s="118">
        <v>3.1856434296158166E-3</v>
      </c>
      <c r="AM70" s="119">
        <v>2</v>
      </c>
      <c r="AN70" s="118">
        <v>2.1905805038335158E-3</v>
      </c>
      <c r="AO70" s="120"/>
      <c r="AP70" s="121"/>
      <c r="AQ70" s="116" t="s">
        <v>65</v>
      </c>
      <c r="AR70" s="117">
        <v>234999.33000000002</v>
      </c>
      <c r="AS70" s="118">
        <v>3.1661063201400531E-3</v>
      </c>
      <c r="AT70" s="119">
        <v>2</v>
      </c>
      <c r="AU70" s="118">
        <v>2.2246941045606229E-3</v>
      </c>
      <c r="AV70" s="120"/>
      <c r="AW70" s="121"/>
      <c r="AX70" s="116" t="s">
        <v>65</v>
      </c>
      <c r="AY70" s="117">
        <v>773294.62</v>
      </c>
      <c r="AZ70" s="118">
        <v>1.049842648657439E-2</v>
      </c>
      <c r="BA70" s="119">
        <v>5</v>
      </c>
      <c r="BB70" s="118">
        <v>5.6561085972850677E-3</v>
      </c>
      <c r="BC70" s="120"/>
      <c r="BD70" s="121"/>
      <c r="BE70" s="116" t="s">
        <v>65</v>
      </c>
      <c r="BF70" s="117">
        <v>773294.62</v>
      </c>
      <c r="BG70" s="118">
        <v>1.0553878608899539E-2</v>
      </c>
      <c r="BH70" s="119">
        <v>5</v>
      </c>
      <c r="BI70" s="118">
        <v>5.6947608200455585E-3</v>
      </c>
      <c r="BJ70" s="120"/>
      <c r="BK70" s="121"/>
      <c r="BL70" s="116" t="s">
        <v>65</v>
      </c>
      <c r="BM70" s="117">
        <v>773294.62</v>
      </c>
      <c r="BN70" s="118">
        <v>1.0654404786720615E-2</v>
      </c>
      <c r="BO70" s="119">
        <v>5</v>
      </c>
      <c r="BP70" s="118">
        <v>5.7471264367816091E-3</v>
      </c>
      <c r="BQ70" s="120"/>
      <c r="BR70" s="121"/>
      <c r="BS70" s="116" t="s">
        <v>65</v>
      </c>
      <c r="BT70" s="117">
        <v>407309.68000000005</v>
      </c>
      <c r="BU70" s="118">
        <v>5.6537424733265739E-3</v>
      </c>
      <c r="BV70" s="119">
        <v>3</v>
      </c>
      <c r="BW70" s="118">
        <v>3.4682080924855491E-3</v>
      </c>
      <c r="BX70" s="120"/>
      <c r="BY70" s="121"/>
      <c r="BZ70" s="116" t="s">
        <v>65</v>
      </c>
      <c r="CA70" s="117">
        <v>407036.04000000004</v>
      </c>
      <c r="CB70" s="118">
        <v>5.6909582970551065E-3</v>
      </c>
      <c r="CC70" s="119">
        <v>3</v>
      </c>
      <c r="CD70" s="118">
        <v>3.4965034965034965E-3</v>
      </c>
      <c r="CE70" s="120"/>
      <c r="CF70" s="121"/>
    </row>
    <row r="71" spans="1:84" ht="18" x14ac:dyDescent="0.25">
      <c r="A71" s="116" t="s">
        <v>22</v>
      </c>
      <c r="B71" s="117">
        <v>1057723.92</v>
      </c>
      <c r="C71" s="118">
        <v>1.4461668910265169E-2</v>
      </c>
      <c r="D71" s="119">
        <v>7</v>
      </c>
      <c r="E71" s="118">
        <v>7.3529411764705881E-3</v>
      </c>
      <c r="F71" s="120"/>
      <c r="G71" s="121"/>
      <c r="H71" s="116" t="s">
        <v>22</v>
      </c>
      <c r="I71" s="117">
        <v>1641081.18</v>
      </c>
      <c r="J71" s="118">
        <v>2.2499191569385301E-2</v>
      </c>
      <c r="K71" s="119">
        <v>14</v>
      </c>
      <c r="L71" s="118">
        <v>1.4752370916754479E-2</v>
      </c>
      <c r="M71" s="120"/>
      <c r="N71" s="121"/>
      <c r="O71" s="116" t="s">
        <v>22</v>
      </c>
      <c r="P71" s="117">
        <v>1581147.8599999999</v>
      </c>
      <c r="Q71" s="118">
        <v>2.1780033327990819E-2</v>
      </c>
      <c r="R71" s="119">
        <v>13</v>
      </c>
      <c r="S71" s="118">
        <v>1.3771186440677966E-2</v>
      </c>
      <c r="T71" s="120"/>
      <c r="U71" s="121"/>
      <c r="V71" s="116" t="s">
        <v>22</v>
      </c>
      <c r="W71" s="117">
        <v>1581176.79</v>
      </c>
      <c r="X71" s="118">
        <v>2.1812295068224245E-2</v>
      </c>
      <c r="Y71" s="119">
        <v>13</v>
      </c>
      <c r="Z71" s="118">
        <v>1.3844515441959531E-2</v>
      </c>
      <c r="AA71" s="120"/>
      <c r="AB71" s="121"/>
      <c r="AC71" s="116" t="s">
        <v>22</v>
      </c>
      <c r="AD71" s="117">
        <v>1235298.6499999999</v>
      </c>
      <c r="AE71" s="118">
        <v>1.6904859041159206E-2</v>
      </c>
      <c r="AF71" s="119">
        <v>10</v>
      </c>
      <c r="AG71" s="118">
        <v>1.0752688172043012E-2</v>
      </c>
      <c r="AH71" s="120"/>
      <c r="AI71" s="121"/>
      <c r="AJ71" s="116" t="s">
        <v>22</v>
      </c>
      <c r="AK71" s="117">
        <v>1347993.01</v>
      </c>
      <c r="AL71" s="118">
        <v>1.8273350291996778E-2</v>
      </c>
      <c r="AM71" s="119">
        <v>11</v>
      </c>
      <c r="AN71" s="118">
        <v>1.2048192771084338E-2</v>
      </c>
      <c r="AO71" s="120"/>
      <c r="AP71" s="121"/>
      <c r="AQ71" s="116" t="s">
        <v>22</v>
      </c>
      <c r="AR71" s="117">
        <v>1347703.85</v>
      </c>
      <c r="AS71" s="118">
        <v>1.8157386564302467E-2</v>
      </c>
      <c r="AT71" s="119">
        <v>11</v>
      </c>
      <c r="AU71" s="118">
        <v>1.2235817575083427E-2</v>
      </c>
      <c r="AV71" s="120"/>
      <c r="AW71" s="121"/>
      <c r="AX71" s="116" t="s">
        <v>22</v>
      </c>
      <c r="AY71" s="117">
        <v>583327.72</v>
      </c>
      <c r="AZ71" s="118">
        <v>7.9193919466309607E-3</v>
      </c>
      <c r="BA71" s="119">
        <v>7</v>
      </c>
      <c r="BB71" s="118">
        <v>7.9185520361990946E-3</v>
      </c>
      <c r="BC71" s="120"/>
      <c r="BD71" s="121"/>
      <c r="BE71" s="116" t="s">
        <v>22</v>
      </c>
      <c r="BF71" s="117">
        <v>582509.61</v>
      </c>
      <c r="BG71" s="118">
        <v>7.950056231423688E-3</v>
      </c>
      <c r="BH71" s="119">
        <v>7</v>
      </c>
      <c r="BI71" s="118">
        <v>7.972665148063782E-3</v>
      </c>
      <c r="BJ71" s="120"/>
      <c r="BK71" s="121"/>
      <c r="BL71" s="116" t="s">
        <v>22</v>
      </c>
      <c r="BM71" s="117">
        <v>581947.71000000008</v>
      </c>
      <c r="BN71" s="118">
        <v>8.0180390587032673E-3</v>
      </c>
      <c r="BO71" s="119">
        <v>7</v>
      </c>
      <c r="BP71" s="118">
        <v>8.0459770114942528E-3</v>
      </c>
      <c r="BQ71" s="120"/>
      <c r="BR71" s="121"/>
      <c r="BS71" s="116" t="s">
        <v>22</v>
      </c>
      <c r="BT71" s="117">
        <v>842498.86</v>
      </c>
      <c r="BU71" s="118">
        <v>1.1694471853728638E-2</v>
      </c>
      <c r="BV71" s="119">
        <v>8</v>
      </c>
      <c r="BW71" s="118">
        <v>9.2485549132947983E-3</v>
      </c>
      <c r="BX71" s="120"/>
      <c r="BY71" s="121"/>
      <c r="BZ71" s="116" t="s">
        <v>22</v>
      </c>
      <c r="CA71" s="117">
        <v>842209.05999999994</v>
      </c>
      <c r="CB71" s="118">
        <v>1.1775312667305778E-2</v>
      </c>
      <c r="CC71" s="119">
        <v>8</v>
      </c>
      <c r="CD71" s="118">
        <v>9.324009324009324E-3</v>
      </c>
      <c r="CE71" s="120"/>
      <c r="CF71" s="121"/>
    </row>
    <row r="72" spans="1:84" ht="18" x14ac:dyDescent="0.25">
      <c r="A72" s="116"/>
      <c r="B72" s="117"/>
      <c r="C72" s="122"/>
      <c r="D72" s="119"/>
      <c r="E72" s="122"/>
      <c r="F72" s="111"/>
      <c r="G72" s="111"/>
      <c r="H72" s="116"/>
      <c r="I72" s="117"/>
      <c r="J72" s="122"/>
      <c r="K72" s="119"/>
      <c r="L72" s="122"/>
      <c r="M72" s="111"/>
      <c r="N72" s="111"/>
      <c r="O72" s="116"/>
      <c r="P72" s="117"/>
      <c r="Q72" s="122"/>
      <c r="R72" s="119"/>
      <c r="S72" s="122"/>
      <c r="T72" s="111"/>
      <c r="U72" s="111"/>
      <c r="V72" s="116"/>
      <c r="W72" s="117"/>
      <c r="X72" s="122"/>
      <c r="Y72" s="119"/>
      <c r="Z72" s="122"/>
      <c r="AA72" s="111"/>
      <c r="AB72" s="111"/>
      <c r="AC72" s="116"/>
      <c r="AD72" s="117"/>
      <c r="AE72" s="122"/>
      <c r="AF72" s="119"/>
      <c r="AG72" s="122"/>
      <c r="AH72" s="111"/>
      <c r="AI72" s="111"/>
      <c r="AJ72" s="116"/>
      <c r="AK72" s="117"/>
      <c r="AL72" s="122"/>
      <c r="AM72" s="119"/>
      <c r="AN72" s="122"/>
      <c r="AO72" s="111"/>
      <c r="AP72" s="111"/>
      <c r="AQ72" s="116"/>
      <c r="AR72" s="117"/>
      <c r="AS72" s="122"/>
      <c r="AT72" s="119"/>
      <c r="AU72" s="122"/>
      <c r="AV72" s="111"/>
      <c r="AW72" s="111"/>
      <c r="AX72" s="116"/>
      <c r="AY72" s="117"/>
      <c r="AZ72" s="122"/>
      <c r="BA72" s="119"/>
      <c r="BB72" s="122"/>
      <c r="BC72" s="111"/>
      <c r="BD72" s="111"/>
      <c r="BE72" s="116"/>
      <c r="BF72" s="117"/>
      <c r="BG72" s="122"/>
      <c r="BH72" s="119"/>
      <c r="BI72" s="122"/>
      <c r="BJ72" s="111"/>
      <c r="BK72" s="111"/>
      <c r="BL72" s="116"/>
      <c r="BM72" s="117"/>
      <c r="BN72" s="122"/>
      <c r="BO72" s="119"/>
      <c r="BP72" s="122"/>
      <c r="BQ72" s="111"/>
      <c r="BR72" s="111"/>
      <c r="BS72" s="116"/>
      <c r="BT72" s="117"/>
      <c r="BU72" s="122"/>
      <c r="BV72" s="119"/>
      <c r="BW72" s="122"/>
      <c r="BX72" s="111"/>
      <c r="BY72" s="111"/>
      <c r="BZ72" s="116"/>
      <c r="CA72" s="117"/>
      <c r="CB72" s="122"/>
      <c r="CC72" s="119"/>
      <c r="CD72" s="122"/>
      <c r="CE72" s="111"/>
      <c r="CF72" s="111"/>
    </row>
    <row r="73" spans="1:84" ht="18.75" thickBot="1" x14ac:dyDescent="0.3">
      <c r="A73" s="123"/>
      <c r="B73" s="124">
        <v>73139824.080000013</v>
      </c>
      <c r="C73" s="131"/>
      <c r="D73" s="126">
        <v>952</v>
      </c>
      <c r="E73" s="131"/>
      <c r="F73" s="111"/>
      <c r="G73" s="111"/>
      <c r="H73" s="123"/>
      <c r="I73" s="124">
        <v>72939562.070000008</v>
      </c>
      <c r="J73" s="131"/>
      <c r="K73" s="126">
        <v>949</v>
      </c>
      <c r="L73" s="131"/>
      <c r="M73" s="111"/>
      <c r="N73" s="111"/>
      <c r="O73" s="123"/>
      <c r="P73" s="124">
        <v>72596209.389999986</v>
      </c>
      <c r="Q73" s="131"/>
      <c r="R73" s="126">
        <v>944</v>
      </c>
      <c r="S73" s="131"/>
      <c r="T73" s="111"/>
      <c r="U73" s="111"/>
      <c r="V73" s="123"/>
      <c r="W73" s="124">
        <v>72490161.400000021</v>
      </c>
      <c r="X73" s="131"/>
      <c r="Y73" s="126">
        <v>939</v>
      </c>
      <c r="Z73" s="131"/>
      <c r="AA73" s="111"/>
      <c r="AB73" s="111"/>
      <c r="AC73" s="123"/>
      <c r="AD73" s="124">
        <v>73073584.76000002</v>
      </c>
      <c r="AE73" s="131"/>
      <c r="AF73" s="126">
        <v>930</v>
      </c>
      <c r="AG73" s="131"/>
      <c r="AH73" s="111"/>
      <c r="AI73" s="111"/>
      <c r="AJ73" s="123"/>
      <c r="AK73" s="124">
        <v>73768246.570000008</v>
      </c>
      <c r="AL73" s="131"/>
      <c r="AM73" s="126">
        <v>913</v>
      </c>
      <c r="AN73" s="131"/>
      <c r="AO73" s="111"/>
      <c r="AP73" s="111"/>
      <c r="AQ73" s="123"/>
      <c r="AR73" s="124">
        <v>74223448.690000027</v>
      </c>
      <c r="AS73" s="131"/>
      <c r="AT73" s="126">
        <v>899</v>
      </c>
      <c r="AU73" s="131"/>
      <c r="AV73" s="111"/>
      <c r="AW73" s="111"/>
      <c r="AX73" s="123"/>
      <c r="AY73" s="124">
        <v>73658144.960000008</v>
      </c>
      <c r="AZ73" s="131"/>
      <c r="BA73" s="126">
        <v>884</v>
      </c>
      <c r="BB73" s="131"/>
      <c r="BC73" s="111"/>
      <c r="BD73" s="111"/>
      <c r="BE73" s="123"/>
      <c r="BF73" s="124">
        <v>73271130.799999982</v>
      </c>
      <c r="BG73" s="131"/>
      <c r="BH73" s="126">
        <v>878</v>
      </c>
      <c r="BI73" s="131"/>
      <c r="BJ73" s="111"/>
      <c r="BK73" s="111"/>
      <c r="BL73" s="123"/>
      <c r="BM73" s="124">
        <v>72579804.829999998</v>
      </c>
      <c r="BN73" s="131"/>
      <c r="BO73" s="126">
        <v>870</v>
      </c>
      <c r="BP73" s="131"/>
      <c r="BQ73" s="111"/>
      <c r="BR73" s="111"/>
      <c r="BS73" s="123"/>
      <c r="BT73" s="124">
        <v>72042489.01000002</v>
      </c>
      <c r="BU73" s="131"/>
      <c r="BV73" s="126">
        <v>865</v>
      </c>
      <c r="BW73" s="131"/>
      <c r="BX73" s="111"/>
      <c r="BY73" s="111"/>
      <c r="BZ73" s="123"/>
      <c r="CA73" s="124">
        <v>71523286.37000002</v>
      </c>
      <c r="CB73" s="131"/>
      <c r="CC73" s="126">
        <v>858</v>
      </c>
      <c r="CD73" s="131"/>
      <c r="CE73" s="111"/>
      <c r="CF73" s="111"/>
    </row>
    <row r="74" spans="1:84" ht="18.75" thickTop="1" x14ac:dyDescent="0.25">
      <c r="A74" s="116"/>
      <c r="B74" s="117"/>
      <c r="C74" s="122"/>
      <c r="D74" s="119"/>
      <c r="E74" s="122"/>
      <c r="F74" s="111"/>
      <c r="G74" s="111"/>
      <c r="H74" s="116"/>
      <c r="I74" s="117"/>
      <c r="J74" s="122"/>
      <c r="K74" s="119"/>
      <c r="L74" s="122"/>
      <c r="M74" s="111"/>
      <c r="N74" s="111"/>
      <c r="O74" s="116"/>
      <c r="P74" s="117"/>
      <c r="Q74" s="122"/>
      <c r="R74" s="119"/>
      <c r="S74" s="122"/>
      <c r="T74" s="111"/>
      <c r="U74" s="111"/>
      <c r="V74" s="116"/>
      <c r="W74" s="117"/>
      <c r="X74" s="122"/>
      <c r="Y74" s="119"/>
      <c r="Z74" s="122"/>
      <c r="AA74" s="111"/>
      <c r="AB74" s="111"/>
      <c r="AC74" s="116"/>
      <c r="AD74" s="117"/>
      <c r="AE74" s="122"/>
      <c r="AF74" s="119"/>
      <c r="AG74" s="122"/>
      <c r="AH74" s="111"/>
      <c r="AI74" s="111"/>
      <c r="AJ74" s="116"/>
      <c r="AK74" s="117"/>
      <c r="AL74" s="122"/>
      <c r="AM74" s="119"/>
      <c r="AN74" s="122"/>
      <c r="AO74" s="111"/>
      <c r="AP74" s="111"/>
      <c r="AQ74" s="116"/>
      <c r="AR74" s="117"/>
      <c r="AS74" s="122"/>
      <c r="AT74" s="119"/>
      <c r="AU74" s="122"/>
      <c r="AV74" s="111"/>
      <c r="AW74" s="111"/>
      <c r="AX74" s="116"/>
      <c r="AY74" s="117"/>
      <c r="AZ74" s="122"/>
      <c r="BA74" s="119"/>
      <c r="BB74" s="122"/>
      <c r="BC74" s="111"/>
      <c r="BD74" s="111"/>
      <c r="BE74" s="116"/>
      <c r="BF74" s="117"/>
      <c r="BG74" s="122"/>
      <c r="BH74" s="119"/>
      <c r="BI74" s="122"/>
      <c r="BJ74" s="111"/>
      <c r="BK74" s="111"/>
      <c r="BL74" s="116"/>
      <c r="BM74" s="117"/>
      <c r="BN74" s="122"/>
      <c r="BO74" s="119"/>
      <c r="BP74" s="122"/>
      <c r="BQ74" s="111"/>
      <c r="BR74" s="111"/>
      <c r="BS74" s="116"/>
      <c r="BT74" s="117"/>
      <c r="BU74" s="122"/>
      <c r="BV74" s="119"/>
      <c r="BW74" s="122"/>
      <c r="BX74" s="111"/>
      <c r="BY74" s="111"/>
      <c r="BZ74" s="116"/>
      <c r="CA74" s="117"/>
      <c r="CB74" s="122"/>
      <c r="CC74" s="119"/>
      <c r="CD74" s="122"/>
      <c r="CE74" s="111"/>
      <c r="CF74" s="111"/>
    </row>
    <row r="75" spans="1:84" ht="18" x14ac:dyDescent="0.25">
      <c r="A75" s="116"/>
      <c r="B75" s="117"/>
      <c r="C75" s="116"/>
      <c r="D75" s="119"/>
      <c r="E75" s="116"/>
      <c r="F75" s="111"/>
      <c r="G75" s="111"/>
      <c r="H75" s="116"/>
      <c r="I75" s="117"/>
      <c r="J75" s="116"/>
      <c r="K75" s="119"/>
      <c r="L75" s="116"/>
      <c r="M75" s="111"/>
      <c r="N75" s="111"/>
      <c r="O75" s="116"/>
      <c r="P75" s="117"/>
      <c r="Q75" s="116"/>
      <c r="R75" s="119"/>
      <c r="S75" s="116"/>
      <c r="T75" s="111"/>
      <c r="U75" s="111"/>
      <c r="V75" s="116"/>
      <c r="W75" s="117"/>
      <c r="X75" s="116"/>
      <c r="Y75" s="119"/>
      <c r="Z75" s="116"/>
      <c r="AA75" s="111"/>
      <c r="AB75" s="111"/>
      <c r="AC75" s="116"/>
      <c r="AD75" s="117"/>
      <c r="AE75" s="116"/>
      <c r="AF75" s="119"/>
      <c r="AG75" s="116"/>
      <c r="AH75" s="111"/>
      <c r="AI75" s="111"/>
      <c r="AJ75" s="116"/>
      <c r="AK75" s="117"/>
      <c r="AL75" s="116"/>
      <c r="AM75" s="119"/>
      <c r="AN75" s="116"/>
      <c r="AO75" s="111"/>
      <c r="AP75" s="111"/>
      <c r="AQ75" s="116"/>
      <c r="AR75" s="117"/>
      <c r="AS75" s="116"/>
      <c r="AT75" s="119"/>
      <c r="AU75" s="116"/>
      <c r="AV75" s="111"/>
      <c r="AW75" s="111"/>
      <c r="AX75" s="116"/>
      <c r="AY75" s="117"/>
      <c r="AZ75" s="116"/>
      <c r="BA75" s="119"/>
      <c r="BB75" s="116"/>
      <c r="BC75" s="111"/>
      <c r="BD75" s="111"/>
      <c r="BE75" s="116"/>
      <c r="BF75" s="117"/>
      <c r="BG75" s="116"/>
      <c r="BH75" s="119"/>
      <c r="BI75" s="116"/>
      <c r="BJ75" s="111"/>
      <c r="BK75" s="111"/>
      <c r="BL75" s="116"/>
      <c r="BM75" s="117"/>
      <c r="BN75" s="116"/>
      <c r="BO75" s="119"/>
      <c r="BP75" s="116"/>
      <c r="BQ75" s="111"/>
      <c r="BR75" s="111"/>
      <c r="BS75" s="116"/>
      <c r="BT75" s="117"/>
      <c r="BU75" s="116"/>
      <c r="BV75" s="119"/>
      <c r="BW75" s="116"/>
      <c r="BX75" s="111"/>
      <c r="BY75" s="111"/>
      <c r="BZ75" s="116"/>
      <c r="CA75" s="117"/>
      <c r="CB75" s="116"/>
      <c r="CC75" s="119"/>
      <c r="CD75" s="116"/>
      <c r="CE75" s="111"/>
      <c r="CF75" s="111"/>
    </row>
    <row r="76" spans="1:84" ht="18" x14ac:dyDescent="0.25">
      <c r="A76" s="123" t="s">
        <v>109</v>
      </c>
      <c r="B76" s="117"/>
      <c r="C76" s="116"/>
      <c r="D76" s="128">
        <v>0.52529927565833212</v>
      </c>
      <c r="E76" s="116"/>
      <c r="F76" s="129"/>
      <c r="G76" s="111"/>
      <c r="H76" s="123" t="s">
        <v>109</v>
      </c>
      <c r="I76" s="117"/>
      <c r="J76" s="116"/>
      <c r="K76" s="128">
        <v>0.53453104260993645</v>
      </c>
      <c r="L76" s="116"/>
      <c r="M76" s="129"/>
      <c r="N76" s="111"/>
      <c r="O76" s="123" t="s">
        <v>109</v>
      </c>
      <c r="P76" s="117"/>
      <c r="Q76" s="116"/>
      <c r="R76" s="128">
        <v>0.53624306418249623</v>
      </c>
      <c r="S76" s="116"/>
      <c r="T76" s="129"/>
      <c r="U76" s="111"/>
      <c r="V76" s="123" t="s">
        <v>109</v>
      </c>
      <c r="W76" s="117"/>
      <c r="X76" s="116"/>
      <c r="Y76" s="128">
        <v>0.5370879268048232</v>
      </c>
      <c r="Z76" s="116"/>
      <c r="AA76" s="129"/>
      <c r="AB76" s="111"/>
      <c r="AC76" s="123" t="s">
        <v>109</v>
      </c>
      <c r="AD76" s="117"/>
      <c r="AE76" s="116"/>
      <c r="AF76" s="128">
        <v>0.52749310614870315</v>
      </c>
      <c r="AG76" s="116"/>
      <c r="AH76" s="129"/>
      <c r="AI76" s="111"/>
      <c r="AJ76" s="123" t="s">
        <v>109</v>
      </c>
      <c r="AK76" s="117"/>
      <c r="AL76" s="116"/>
      <c r="AM76" s="128">
        <v>0.53184048186126498</v>
      </c>
      <c r="AN76" s="116"/>
      <c r="AO76" s="129"/>
      <c r="AP76" s="111"/>
      <c r="AQ76" s="123" t="s">
        <v>109</v>
      </c>
      <c r="AR76" s="117"/>
      <c r="AS76" s="116"/>
      <c r="AT76" s="128">
        <v>0.53454498136717576</v>
      </c>
      <c r="AU76" s="116"/>
      <c r="AV76" s="129"/>
      <c r="AW76" s="111"/>
      <c r="AX76" s="123" t="s">
        <v>109</v>
      </c>
      <c r="AY76" s="117"/>
      <c r="AZ76" s="116"/>
      <c r="BA76" s="128">
        <v>0.52376445749268019</v>
      </c>
      <c r="BB76" s="116"/>
      <c r="BC76" s="129"/>
      <c r="BD76" s="111"/>
      <c r="BE76" s="123" t="s">
        <v>109</v>
      </c>
      <c r="BF76" s="117"/>
      <c r="BG76" s="116"/>
      <c r="BH76" s="128">
        <v>0.52475387280721197</v>
      </c>
      <c r="BI76" s="116"/>
      <c r="BJ76" s="129"/>
      <c r="BK76" s="111"/>
      <c r="BL76" s="123" t="s">
        <v>109</v>
      </c>
      <c r="BM76" s="117"/>
      <c r="BN76" s="116"/>
      <c r="BO76" s="128">
        <v>0.52454460148963555</v>
      </c>
      <c r="BP76" s="116"/>
      <c r="BQ76" s="129"/>
      <c r="BR76" s="111"/>
      <c r="BS76" s="123" t="s">
        <v>109</v>
      </c>
      <c r="BT76" s="117"/>
      <c r="BU76" s="116"/>
      <c r="BV76" s="128">
        <v>0.51182731601549758</v>
      </c>
      <c r="BW76" s="116"/>
      <c r="BX76" s="129"/>
      <c r="BY76" s="111"/>
      <c r="BZ76" s="123" t="s">
        <v>109</v>
      </c>
      <c r="CA76" s="117"/>
      <c r="CB76" s="116"/>
      <c r="CC76" s="128">
        <v>0.51218875095927519</v>
      </c>
      <c r="CD76" s="116"/>
      <c r="CE76" s="129"/>
      <c r="CF76" s="111"/>
    </row>
    <row r="77" spans="1:84" ht="18" x14ac:dyDescent="0.25">
      <c r="A77" s="116"/>
      <c r="B77" s="117"/>
      <c r="C77" s="116"/>
      <c r="D77" s="119"/>
      <c r="E77" s="116"/>
      <c r="F77" s="111"/>
      <c r="G77" s="111"/>
      <c r="H77" s="116"/>
      <c r="I77" s="117"/>
      <c r="J77" s="116"/>
      <c r="K77" s="119"/>
      <c r="L77" s="116"/>
      <c r="M77" s="111"/>
      <c r="N77" s="111"/>
      <c r="O77" s="116"/>
      <c r="P77" s="117"/>
      <c r="Q77" s="116"/>
      <c r="R77" s="119"/>
      <c r="S77" s="116"/>
      <c r="T77" s="111"/>
      <c r="U77" s="111"/>
      <c r="V77" s="116"/>
      <c r="W77" s="117"/>
      <c r="X77" s="116"/>
      <c r="Y77" s="119"/>
      <c r="Z77" s="116"/>
      <c r="AA77" s="111"/>
      <c r="AB77" s="111"/>
      <c r="AC77" s="116"/>
      <c r="AD77" s="117"/>
      <c r="AE77" s="116"/>
      <c r="AF77" s="119"/>
      <c r="AG77" s="116"/>
      <c r="AH77" s="111"/>
      <c r="AI77" s="111"/>
      <c r="AJ77" s="116"/>
      <c r="AK77" s="117"/>
      <c r="AL77" s="116"/>
      <c r="AM77" s="119"/>
      <c r="AN77" s="116"/>
      <c r="AO77" s="111"/>
      <c r="AP77" s="111"/>
      <c r="AQ77" s="116"/>
      <c r="AR77" s="117"/>
      <c r="AS77" s="116"/>
      <c r="AT77" s="119"/>
      <c r="AU77" s="116"/>
      <c r="AV77" s="111"/>
      <c r="AW77" s="111"/>
      <c r="AX77" s="116"/>
      <c r="AY77" s="117"/>
      <c r="AZ77" s="116"/>
      <c r="BA77" s="119"/>
      <c r="BB77" s="116"/>
      <c r="BC77" s="111"/>
      <c r="BD77" s="111"/>
      <c r="BE77" s="116"/>
      <c r="BF77" s="117"/>
      <c r="BG77" s="116"/>
      <c r="BH77" s="119"/>
      <c r="BI77" s="116"/>
      <c r="BJ77" s="111"/>
      <c r="BK77" s="111"/>
      <c r="BL77" s="116"/>
      <c r="BM77" s="117"/>
      <c r="BN77" s="116"/>
      <c r="BO77" s="119"/>
      <c r="BP77" s="116"/>
      <c r="BQ77" s="111"/>
      <c r="BR77" s="111"/>
      <c r="BS77" s="116"/>
      <c r="BT77" s="117"/>
      <c r="BU77" s="116"/>
      <c r="BV77" s="119"/>
      <c r="BW77" s="116"/>
      <c r="BX77" s="111"/>
      <c r="BY77" s="111"/>
      <c r="BZ77" s="116"/>
      <c r="CA77" s="117"/>
      <c r="CB77" s="116"/>
      <c r="CC77" s="119"/>
      <c r="CD77" s="116"/>
      <c r="CE77" s="111"/>
      <c r="CF77" s="111"/>
    </row>
    <row r="78" spans="1:84" ht="18" x14ac:dyDescent="0.25">
      <c r="A78" s="116"/>
      <c r="B78" s="117"/>
      <c r="C78" s="116"/>
      <c r="D78" s="119"/>
      <c r="E78" s="116"/>
      <c r="F78" s="111"/>
      <c r="G78" s="111"/>
      <c r="H78" s="116"/>
      <c r="I78" s="117"/>
      <c r="J78" s="116"/>
      <c r="K78" s="119"/>
      <c r="L78" s="116"/>
      <c r="M78" s="111"/>
      <c r="N78" s="111"/>
      <c r="O78" s="116"/>
      <c r="P78" s="117"/>
      <c r="Q78" s="116"/>
      <c r="R78" s="119"/>
      <c r="S78" s="116"/>
      <c r="T78" s="111"/>
      <c r="U78" s="111"/>
      <c r="V78" s="116"/>
      <c r="W78" s="117"/>
      <c r="X78" s="116"/>
      <c r="Y78" s="119"/>
      <c r="Z78" s="116"/>
      <c r="AA78" s="111"/>
      <c r="AB78" s="111"/>
      <c r="AC78" s="116"/>
      <c r="AD78" s="117"/>
      <c r="AE78" s="116"/>
      <c r="AF78" s="119"/>
      <c r="AG78" s="116"/>
      <c r="AH78" s="111"/>
      <c r="AI78" s="111"/>
      <c r="AJ78" s="116"/>
      <c r="AK78" s="117"/>
      <c r="AL78" s="116"/>
      <c r="AM78" s="119"/>
      <c r="AN78" s="116"/>
      <c r="AO78" s="111"/>
      <c r="AP78" s="111"/>
      <c r="AQ78" s="116"/>
      <c r="AR78" s="117"/>
      <c r="AS78" s="116"/>
      <c r="AT78" s="119"/>
      <c r="AU78" s="116"/>
      <c r="AV78" s="111"/>
      <c r="AW78" s="111"/>
      <c r="AX78" s="116"/>
      <c r="AY78" s="117"/>
      <c r="AZ78" s="116"/>
      <c r="BA78" s="119"/>
      <c r="BB78" s="116"/>
      <c r="BC78" s="111"/>
      <c r="BD78" s="111"/>
      <c r="BE78" s="116"/>
      <c r="BF78" s="117"/>
      <c r="BG78" s="116"/>
      <c r="BH78" s="119"/>
      <c r="BI78" s="116"/>
      <c r="BJ78" s="111"/>
      <c r="BK78" s="111"/>
      <c r="BL78" s="116"/>
      <c r="BM78" s="117"/>
      <c r="BN78" s="116"/>
      <c r="BO78" s="119"/>
      <c r="BP78" s="116"/>
      <c r="BQ78" s="111"/>
      <c r="BR78" s="111"/>
      <c r="BS78" s="116"/>
      <c r="BT78" s="117"/>
      <c r="BU78" s="116"/>
      <c r="BV78" s="119"/>
      <c r="BW78" s="116"/>
      <c r="BX78" s="111"/>
      <c r="BY78" s="111"/>
      <c r="BZ78" s="116"/>
      <c r="CA78" s="117"/>
      <c r="CB78" s="116"/>
      <c r="CC78" s="119"/>
      <c r="CD78" s="116"/>
      <c r="CE78" s="111"/>
      <c r="CF78" s="111"/>
    </row>
    <row r="79" spans="1:84" ht="18.75" x14ac:dyDescent="0.3">
      <c r="A79" s="130" t="s">
        <v>76</v>
      </c>
      <c r="B79" s="117"/>
      <c r="C79" s="116"/>
      <c r="D79" s="119"/>
      <c r="E79" s="116"/>
      <c r="F79" s="111"/>
      <c r="G79" s="111"/>
      <c r="H79" s="130" t="s">
        <v>76</v>
      </c>
      <c r="I79" s="117"/>
      <c r="J79" s="116"/>
      <c r="K79" s="119"/>
      <c r="L79" s="116"/>
      <c r="M79" s="111"/>
      <c r="N79" s="111"/>
      <c r="O79" s="130" t="s">
        <v>76</v>
      </c>
      <c r="P79" s="117"/>
      <c r="Q79" s="116"/>
      <c r="R79" s="119"/>
      <c r="S79" s="116"/>
      <c r="T79" s="111"/>
      <c r="U79" s="111"/>
      <c r="V79" s="130" t="s">
        <v>76</v>
      </c>
      <c r="W79" s="117"/>
      <c r="X79" s="116"/>
      <c r="Y79" s="119"/>
      <c r="Z79" s="116"/>
      <c r="AA79" s="111"/>
      <c r="AB79" s="111"/>
      <c r="AC79" s="130" t="s">
        <v>76</v>
      </c>
      <c r="AD79" s="117"/>
      <c r="AE79" s="116"/>
      <c r="AF79" s="119"/>
      <c r="AG79" s="116"/>
      <c r="AH79" s="111"/>
      <c r="AI79" s="111"/>
      <c r="AJ79" s="130" t="s">
        <v>76</v>
      </c>
      <c r="AK79" s="117"/>
      <c r="AL79" s="116"/>
      <c r="AM79" s="119"/>
      <c r="AN79" s="116"/>
      <c r="AO79" s="111"/>
      <c r="AP79" s="111"/>
      <c r="AQ79" s="130" t="s">
        <v>76</v>
      </c>
      <c r="AR79" s="117"/>
      <c r="AS79" s="116"/>
      <c r="AT79" s="119"/>
      <c r="AU79" s="116"/>
      <c r="AV79" s="111"/>
      <c r="AW79" s="111"/>
      <c r="AX79" s="130" t="s">
        <v>76</v>
      </c>
      <c r="AY79" s="117"/>
      <c r="AZ79" s="116"/>
      <c r="BA79" s="119"/>
      <c r="BB79" s="116"/>
      <c r="BC79" s="111"/>
      <c r="BD79" s="111"/>
      <c r="BE79" s="130" t="s">
        <v>76</v>
      </c>
      <c r="BF79" s="117"/>
      <c r="BG79" s="116"/>
      <c r="BH79" s="119"/>
      <c r="BI79" s="116"/>
      <c r="BJ79" s="111"/>
      <c r="BK79" s="111"/>
      <c r="BL79" s="130" t="s">
        <v>76</v>
      </c>
      <c r="BM79" s="117"/>
      <c r="BN79" s="116"/>
      <c r="BO79" s="119"/>
      <c r="BP79" s="116"/>
      <c r="BQ79" s="111"/>
      <c r="BR79" s="111"/>
      <c r="BS79" s="130" t="s">
        <v>76</v>
      </c>
      <c r="BT79" s="117"/>
      <c r="BU79" s="116"/>
      <c r="BV79" s="119"/>
      <c r="BW79" s="116"/>
      <c r="BX79" s="111"/>
      <c r="BY79" s="111"/>
      <c r="BZ79" s="130" t="s">
        <v>76</v>
      </c>
      <c r="CA79" s="117"/>
      <c r="CB79" s="116"/>
      <c r="CC79" s="119"/>
      <c r="CD79" s="116"/>
      <c r="CE79" s="111"/>
      <c r="CF79" s="111"/>
    </row>
    <row r="80" spans="1:84" ht="18" x14ac:dyDescent="0.25">
      <c r="A80" s="112"/>
      <c r="B80" s="113"/>
      <c r="C80" s="112"/>
      <c r="D80" s="115"/>
      <c r="E80" s="112"/>
      <c r="F80" s="111"/>
      <c r="G80" s="111"/>
      <c r="H80" s="112"/>
      <c r="I80" s="113"/>
      <c r="J80" s="112"/>
      <c r="K80" s="115"/>
      <c r="L80" s="112"/>
      <c r="M80" s="111"/>
      <c r="N80" s="111"/>
      <c r="O80" s="112"/>
      <c r="P80" s="113"/>
      <c r="Q80" s="112"/>
      <c r="R80" s="115"/>
      <c r="S80" s="112"/>
      <c r="T80" s="111"/>
      <c r="U80" s="111"/>
      <c r="V80" s="112"/>
      <c r="W80" s="113"/>
      <c r="X80" s="112"/>
      <c r="Y80" s="115"/>
      <c r="Z80" s="112"/>
      <c r="AA80" s="111"/>
      <c r="AB80" s="111"/>
      <c r="AC80" s="112"/>
      <c r="AD80" s="113"/>
      <c r="AE80" s="112"/>
      <c r="AF80" s="115"/>
      <c r="AG80" s="112"/>
      <c r="AH80" s="111"/>
      <c r="AI80" s="111"/>
      <c r="AJ80" s="112"/>
      <c r="AK80" s="113"/>
      <c r="AL80" s="112"/>
      <c r="AM80" s="115"/>
      <c r="AN80" s="112"/>
      <c r="AO80" s="111"/>
      <c r="AP80" s="111"/>
      <c r="AQ80" s="112"/>
      <c r="AR80" s="113"/>
      <c r="AS80" s="112"/>
      <c r="AT80" s="115"/>
      <c r="AU80" s="112"/>
      <c r="AV80" s="111"/>
      <c r="AW80" s="111"/>
      <c r="AX80" s="112"/>
      <c r="AY80" s="113"/>
      <c r="AZ80" s="112"/>
      <c r="BA80" s="115"/>
      <c r="BB80" s="112"/>
      <c r="BC80" s="111"/>
      <c r="BD80" s="111"/>
      <c r="BE80" s="112"/>
      <c r="BF80" s="113"/>
      <c r="BG80" s="112"/>
      <c r="BH80" s="115"/>
      <c r="BI80" s="112"/>
      <c r="BJ80" s="111"/>
      <c r="BK80" s="111"/>
      <c r="BL80" s="112"/>
      <c r="BM80" s="113"/>
      <c r="BN80" s="112"/>
      <c r="BO80" s="115"/>
      <c r="BP80" s="112"/>
      <c r="BQ80" s="111"/>
      <c r="BR80" s="111"/>
      <c r="BS80" s="112"/>
      <c r="BT80" s="113"/>
      <c r="BU80" s="112"/>
      <c r="BV80" s="115"/>
      <c r="BW80" s="112"/>
      <c r="BX80" s="111"/>
      <c r="BY80" s="111"/>
      <c r="BZ80" s="112"/>
      <c r="CA80" s="113"/>
      <c r="CB80" s="112"/>
      <c r="CC80" s="115"/>
      <c r="CD80" s="112"/>
      <c r="CE80" s="111"/>
      <c r="CF80" s="111"/>
    </row>
    <row r="81" spans="1:84" ht="72" x14ac:dyDescent="0.25">
      <c r="A81" s="107" t="s">
        <v>71</v>
      </c>
      <c r="B81" s="108" t="s">
        <v>107</v>
      </c>
      <c r="C81" s="109" t="s">
        <v>69</v>
      </c>
      <c r="D81" s="110" t="s">
        <v>70</v>
      </c>
      <c r="E81" s="109" t="s">
        <v>69</v>
      </c>
      <c r="F81" s="111"/>
      <c r="G81" s="111"/>
      <c r="H81" s="107" t="s">
        <v>71</v>
      </c>
      <c r="I81" s="108" t="s">
        <v>107</v>
      </c>
      <c r="J81" s="109" t="s">
        <v>69</v>
      </c>
      <c r="K81" s="110" t="s">
        <v>70</v>
      </c>
      <c r="L81" s="109" t="s">
        <v>69</v>
      </c>
      <c r="M81" s="111"/>
      <c r="N81" s="111"/>
      <c r="O81" s="107" t="s">
        <v>71</v>
      </c>
      <c r="P81" s="108" t="s">
        <v>107</v>
      </c>
      <c r="Q81" s="109" t="s">
        <v>69</v>
      </c>
      <c r="R81" s="110" t="s">
        <v>70</v>
      </c>
      <c r="S81" s="109" t="s">
        <v>69</v>
      </c>
      <c r="T81" s="111"/>
      <c r="U81" s="111"/>
      <c r="V81" s="107" t="s">
        <v>71</v>
      </c>
      <c r="W81" s="108" t="s">
        <v>107</v>
      </c>
      <c r="X81" s="109" t="s">
        <v>69</v>
      </c>
      <c r="Y81" s="110" t="s">
        <v>70</v>
      </c>
      <c r="Z81" s="109" t="s">
        <v>69</v>
      </c>
      <c r="AA81" s="111"/>
      <c r="AB81" s="111"/>
      <c r="AC81" s="107" t="s">
        <v>71</v>
      </c>
      <c r="AD81" s="108" t="s">
        <v>107</v>
      </c>
      <c r="AE81" s="109" t="s">
        <v>69</v>
      </c>
      <c r="AF81" s="110" t="s">
        <v>70</v>
      </c>
      <c r="AG81" s="109" t="s">
        <v>69</v>
      </c>
      <c r="AH81" s="111"/>
      <c r="AI81" s="111"/>
      <c r="AJ81" s="107" t="s">
        <v>71</v>
      </c>
      <c r="AK81" s="108" t="s">
        <v>107</v>
      </c>
      <c r="AL81" s="109" t="s">
        <v>69</v>
      </c>
      <c r="AM81" s="110" t="s">
        <v>70</v>
      </c>
      <c r="AN81" s="109" t="s">
        <v>69</v>
      </c>
      <c r="AO81" s="111"/>
      <c r="AP81" s="111"/>
      <c r="AQ81" s="107" t="s">
        <v>71</v>
      </c>
      <c r="AR81" s="108" t="s">
        <v>107</v>
      </c>
      <c r="AS81" s="109" t="s">
        <v>69</v>
      </c>
      <c r="AT81" s="110" t="s">
        <v>70</v>
      </c>
      <c r="AU81" s="109" t="s">
        <v>69</v>
      </c>
      <c r="AV81" s="111"/>
      <c r="AW81" s="111"/>
      <c r="AX81" s="107" t="s">
        <v>71</v>
      </c>
      <c r="AY81" s="108" t="s">
        <v>107</v>
      </c>
      <c r="AZ81" s="109" t="s">
        <v>69</v>
      </c>
      <c r="BA81" s="110" t="s">
        <v>70</v>
      </c>
      <c r="BB81" s="109" t="s">
        <v>69</v>
      </c>
      <c r="BC81" s="111"/>
      <c r="BD81" s="111"/>
      <c r="BE81" s="107" t="s">
        <v>71</v>
      </c>
      <c r="BF81" s="108" t="s">
        <v>107</v>
      </c>
      <c r="BG81" s="109" t="s">
        <v>69</v>
      </c>
      <c r="BH81" s="110" t="s">
        <v>70</v>
      </c>
      <c r="BI81" s="109" t="s">
        <v>69</v>
      </c>
      <c r="BJ81" s="111"/>
      <c r="BK81" s="111"/>
      <c r="BL81" s="107" t="s">
        <v>71</v>
      </c>
      <c r="BM81" s="108" t="s">
        <v>107</v>
      </c>
      <c r="BN81" s="109" t="s">
        <v>69</v>
      </c>
      <c r="BO81" s="110" t="s">
        <v>70</v>
      </c>
      <c r="BP81" s="109" t="s">
        <v>69</v>
      </c>
      <c r="BQ81" s="111"/>
      <c r="BR81" s="111"/>
      <c r="BS81" s="107" t="s">
        <v>71</v>
      </c>
      <c r="BT81" s="108" t="s">
        <v>107</v>
      </c>
      <c r="BU81" s="109" t="s">
        <v>69</v>
      </c>
      <c r="BV81" s="110" t="s">
        <v>70</v>
      </c>
      <c r="BW81" s="109" t="s">
        <v>69</v>
      </c>
      <c r="BX81" s="111"/>
      <c r="BY81" s="111"/>
      <c r="BZ81" s="107" t="s">
        <v>71</v>
      </c>
      <c r="CA81" s="108" t="s">
        <v>107</v>
      </c>
      <c r="CB81" s="109" t="s">
        <v>69</v>
      </c>
      <c r="CC81" s="110" t="s">
        <v>70</v>
      </c>
      <c r="CD81" s="109" t="s">
        <v>69</v>
      </c>
      <c r="CE81" s="111"/>
      <c r="CF81" s="111"/>
    </row>
    <row r="82" spans="1:84" ht="18" x14ac:dyDescent="0.25">
      <c r="A82" s="112"/>
      <c r="B82" s="113"/>
      <c r="C82" s="114"/>
      <c r="D82" s="115"/>
      <c r="E82" s="114"/>
      <c r="F82" s="111"/>
      <c r="G82" s="111"/>
      <c r="H82" s="112"/>
      <c r="I82" s="113"/>
      <c r="J82" s="114"/>
      <c r="K82" s="115"/>
      <c r="L82" s="114"/>
      <c r="M82" s="111"/>
      <c r="N82" s="111"/>
      <c r="O82" s="112"/>
      <c r="P82" s="113"/>
      <c r="Q82" s="114"/>
      <c r="R82" s="115"/>
      <c r="S82" s="114"/>
      <c r="T82" s="111"/>
      <c r="U82" s="111"/>
      <c r="V82" s="112"/>
      <c r="W82" s="113"/>
      <c r="X82" s="114"/>
      <c r="Y82" s="115"/>
      <c r="Z82" s="114"/>
      <c r="AA82" s="111"/>
      <c r="AB82" s="111"/>
      <c r="AC82" s="112"/>
      <c r="AD82" s="113"/>
      <c r="AE82" s="114"/>
      <c r="AF82" s="115"/>
      <c r="AG82" s="114"/>
      <c r="AH82" s="111"/>
      <c r="AI82" s="111"/>
      <c r="AJ82" s="112"/>
      <c r="AK82" s="113"/>
      <c r="AL82" s="114"/>
      <c r="AM82" s="115"/>
      <c r="AN82" s="114"/>
      <c r="AO82" s="111"/>
      <c r="AP82" s="111"/>
      <c r="AQ82" s="112"/>
      <c r="AR82" s="113"/>
      <c r="AS82" s="114"/>
      <c r="AT82" s="115"/>
      <c r="AU82" s="114"/>
      <c r="AV82" s="111"/>
      <c r="AW82" s="111"/>
      <c r="AX82" s="112"/>
      <c r="AY82" s="113"/>
      <c r="AZ82" s="114"/>
      <c r="BA82" s="115"/>
      <c r="BB82" s="114"/>
      <c r="BC82" s="111"/>
      <c r="BD82" s="111"/>
      <c r="BE82" s="112"/>
      <c r="BF82" s="113"/>
      <c r="BG82" s="114"/>
      <c r="BH82" s="115"/>
      <c r="BI82" s="114"/>
      <c r="BJ82" s="111"/>
      <c r="BK82" s="111"/>
      <c r="BL82" s="112"/>
      <c r="BM82" s="113"/>
      <c r="BN82" s="114"/>
      <c r="BO82" s="115"/>
      <c r="BP82" s="114"/>
      <c r="BQ82" s="111"/>
      <c r="BR82" s="111"/>
      <c r="BS82" s="112"/>
      <c r="BT82" s="113"/>
      <c r="BU82" s="114"/>
      <c r="BV82" s="115"/>
      <c r="BW82" s="114"/>
      <c r="BX82" s="111"/>
      <c r="BY82" s="111"/>
      <c r="BZ82" s="112"/>
      <c r="CA82" s="113"/>
      <c r="CB82" s="114"/>
      <c r="CC82" s="115"/>
      <c r="CD82" s="114"/>
      <c r="CE82" s="111"/>
      <c r="CF82" s="111"/>
    </row>
    <row r="83" spans="1:84" ht="18" x14ac:dyDescent="0.25">
      <c r="A83" s="116" t="s">
        <v>0</v>
      </c>
      <c r="B83" s="117">
        <v>1848853.46</v>
      </c>
      <c r="C83" s="118">
        <v>2.5278341632018888E-2</v>
      </c>
      <c r="D83" s="119">
        <v>73</v>
      </c>
      <c r="E83" s="118">
        <v>7.6680672268907568E-2</v>
      </c>
      <c r="F83" s="120"/>
      <c r="G83" s="121"/>
      <c r="H83" s="116" t="s">
        <v>0</v>
      </c>
      <c r="I83" s="117">
        <v>1787498.1</v>
      </c>
      <c r="J83" s="118">
        <v>2.4506564740333119E-2</v>
      </c>
      <c r="K83" s="119">
        <v>73</v>
      </c>
      <c r="L83" s="118">
        <v>7.6923076923076927E-2</v>
      </c>
      <c r="M83" s="120"/>
      <c r="N83" s="121"/>
      <c r="O83" s="116" t="s">
        <v>0</v>
      </c>
      <c r="P83" s="117">
        <v>1738271.3000000003</v>
      </c>
      <c r="Q83" s="118">
        <v>2.3944381044218033E-2</v>
      </c>
      <c r="R83" s="119">
        <v>71</v>
      </c>
      <c r="S83" s="118">
        <v>7.5211864406779655E-2</v>
      </c>
      <c r="T83" s="120"/>
      <c r="U83" s="121"/>
      <c r="V83" s="116" t="s">
        <v>0</v>
      </c>
      <c r="W83" s="117">
        <v>1723570.1299999992</v>
      </c>
      <c r="X83" s="118">
        <v>2.3776607703897321E-2</v>
      </c>
      <c r="Y83" s="119">
        <v>70</v>
      </c>
      <c r="Z83" s="118">
        <v>7.454739084132056E-2</v>
      </c>
      <c r="AA83" s="120"/>
      <c r="AB83" s="121"/>
      <c r="AC83" s="116" t="s">
        <v>0</v>
      </c>
      <c r="AD83" s="117">
        <v>1642497.2000000004</v>
      </c>
      <c r="AE83" s="118">
        <v>2.2477304287103952E-2</v>
      </c>
      <c r="AF83" s="119">
        <v>67</v>
      </c>
      <c r="AG83" s="118">
        <v>7.2043010752688166E-2</v>
      </c>
      <c r="AH83" s="120"/>
      <c r="AI83" s="121"/>
      <c r="AJ83" s="116" t="s">
        <v>0</v>
      </c>
      <c r="AK83" s="117">
        <v>1747220.1899999997</v>
      </c>
      <c r="AL83" s="118">
        <v>2.3685261223364347E-2</v>
      </c>
      <c r="AM83" s="119">
        <v>65</v>
      </c>
      <c r="AN83" s="118">
        <v>7.1193866374589271E-2</v>
      </c>
      <c r="AO83" s="120"/>
      <c r="AP83" s="121"/>
      <c r="AQ83" s="116" t="s">
        <v>0</v>
      </c>
      <c r="AR83" s="117">
        <v>1740729.74</v>
      </c>
      <c r="AS83" s="118">
        <v>2.3452558062483652E-2</v>
      </c>
      <c r="AT83" s="119">
        <v>63</v>
      </c>
      <c r="AU83" s="118">
        <v>7.0077864293659628E-2</v>
      </c>
      <c r="AV83" s="120"/>
      <c r="AW83" s="121"/>
      <c r="AX83" s="116" t="s">
        <v>0</v>
      </c>
      <c r="AY83" s="117">
        <v>1644559.81</v>
      </c>
      <c r="AZ83" s="118">
        <v>2.232692407462987E-2</v>
      </c>
      <c r="BA83" s="119">
        <v>60</v>
      </c>
      <c r="BB83" s="118">
        <v>6.7873303167420809E-2</v>
      </c>
      <c r="BC83" s="120"/>
      <c r="BD83" s="121"/>
      <c r="BE83" s="116" t="s">
        <v>0</v>
      </c>
      <c r="BF83" s="117">
        <v>1617151.7400000002</v>
      </c>
      <c r="BG83" s="118">
        <v>2.2070789987043572E-2</v>
      </c>
      <c r="BH83" s="119">
        <v>59</v>
      </c>
      <c r="BI83" s="118">
        <v>6.7198177676537588E-2</v>
      </c>
      <c r="BJ83" s="120"/>
      <c r="BK83" s="121"/>
      <c r="BL83" s="116" t="s">
        <v>0</v>
      </c>
      <c r="BM83" s="117">
        <v>1597514.0799999998</v>
      </c>
      <c r="BN83" s="118">
        <v>2.2010448825837668E-2</v>
      </c>
      <c r="BO83" s="119">
        <v>58</v>
      </c>
      <c r="BP83" s="118">
        <v>6.6666666666666666E-2</v>
      </c>
      <c r="BQ83" s="120"/>
      <c r="BR83" s="121"/>
      <c r="BS83" s="116" t="s">
        <v>0</v>
      </c>
      <c r="BT83" s="117">
        <v>1526537.93</v>
      </c>
      <c r="BU83" s="118">
        <v>2.1189411290163877E-2</v>
      </c>
      <c r="BV83" s="119">
        <v>56</v>
      </c>
      <c r="BW83" s="118">
        <v>6.4739884393063579E-2</v>
      </c>
      <c r="BX83" s="120"/>
      <c r="BY83" s="121"/>
      <c r="BZ83" s="116" t="s">
        <v>0</v>
      </c>
      <c r="CA83" s="117">
        <v>1518679.63</v>
      </c>
      <c r="CB83" s="118">
        <v>2.1233359190790776E-2</v>
      </c>
      <c r="CC83" s="119">
        <v>55</v>
      </c>
      <c r="CD83" s="118">
        <v>6.4102564102564097E-2</v>
      </c>
      <c r="CE83" s="120"/>
      <c r="CF83" s="121"/>
    </row>
    <row r="84" spans="1:84" ht="18" x14ac:dyDescent="0.25">
      <c r="A84" s="116" t="s">
        <v>1</v>
      </c>
      <c r="B84" s="117">
        <v>82566.45</v>
      </c>
      <c r="C84" s="118">
        <v>1.1288849958087028E-3</v>
      </c>
      <c r="D84" s="119">
        <v>1</v>
      </c>
      <c r="E84" s="118">
        <v>1.0504201680672268E-3</v>
      </c>
      <c r="F84" s="120"/>
      <c r="G84" s="121"/>
      <c r="H84" s="116" t="s">
        <v>1</v>
      </c>
      <c r="I84" s="117">
        <v>82566.45</v>
      </c>
      <c r="J84" s="118">
        <v>1.1319844492726887E-3</v>
      </c>
      <c r="K84" s="119">
        <v>1</v>
      </c>
      <c r="L84" s="118">
        <v>1.053740779768177E-3</v>
      </c>
      <c r="M84" s="120"/>
      <c r="N84" s="121"/>
      <c r="O84" s="116" t="s">
        <v>1</v>
      </c>
      <c r="P84" s="117">
        <v>82566.45</v>
      </c>
      <c r="Q84" s="118">
        <v>1.137338308622121E-3</v>
      </c>
      <c r="R84" s="119">
        <v>1</v>
      </c>
      <c r="S84" s="118">
        <v>1.0593220338983051E-3</v>
      </c>
      <c r="T84" s="120"/>
      <c r="U84" s="121"/>
      <c r="V84" s="116" t="s">
        <v>1</v>
      </c>
      <c r="W84" s="117">
        <v>82566.45</v>
      </c>
      <c r="X84" s="118">
        <v>1.1390021542978664E-3</v>
      </c>
      <c r="Y84" s="119">
        <v>1</v>
      </c>
      <c r="Z84" s="118">
        <v>1.0649627263045794E-3</v>
      </c>
      <c r="AA84" s="120"/>
      <c r="AB84" s="121"/>
      <c r="AC84" s="116" t="s">
        <v>1</v>
      </c>
      <c r="AD84" s="117">
        <v>82566.45</v>
      </c>
      <c r="AE84" s="118">
        <v>1.129908300943194E-3</v>
      </c>
      <c r="AF84" s="119">
        <v>1</v>
      </c>
      <c r="AG84" s="118">
        <v>1.0752688172043011E-3</v>
      </c>
      <c r="AH84" s="120"/>
      <c r="AI84" s="121"/>
      <c r="AJ84" s="116" t="s">
        <v>1</v>
      </c>
      <c r="AK84" s="117">
        <v>0</v>
      </c>
      <c r="AL84" s="118">
        <v>0</v>
      </c>
      <c r="AM84" s="119">
        <v>0</v>
      </c>
      <c r="AN84" s="118">
        <v>0</v>
      </c>
      <c r="AO84" s="120"/>
      <c r="AP84" s="121"/>
      <c r="AQ84" s="116" t="s">
        <v>1</v>
      </c>
      <c r="AR84" s="117">
        <v>0</v>
      </c>
      <c r="AS84" s="118">
        <v>0</v>
      </c>
      <c r="AT84" s="119">
        <v>0</v>
      </c>
      <c r="AU84" s="118">
        <v>0</v>
      </c>
      <c r="AV84" s="120"/>
      <c r="AW84" s="121"/>
      <c r="AX84" s="116" t="s">
        <v>1</v>
      </c>
      <c r="AY84" s="117">
        <v>0</v>
      </c>
      <c r="AZ84" s="118">
        <v>0</v>
      </c>
      <c r="BA84" s="119">
        <v>0</v>
      </c>
      <c r="BB84" s="118">
        <v>0</v>
      </c>
      <c r="BC84" s="120"/>
      <c r="BD84" s="121"/>
      <c r="BE84" s="116" t="s">
        <v>1</v>
      </c>
      <c r="BF84" s="117">
        <v>0</v>
      </c>
      <c r="BG84" s="118">
        <v>0</v>
      </c>
      <c r="BH84" s="119">
        <v>0</v>
      </c>
      <c r="BI84" s="118">
        <v>0</v>
      </c>
      <c r="BJ84" s="120"/>
      <c r="BK84" s="121"/>
      <c r="BL84" s="116" t="s">
        <v>1</v>
      </c>
      <c r="BM84" s="117">
        <v>0</v>
      </c>
      <c r="BN84" s="118">
        <v>0</v>
      </c>
      <c r="BO84" s="119">
        <v>0</v>
      </c>
      <c r="BP84" s="118">
        <v>0</v>
      </c>
      <c r="BQ84" s="120"/>
      <c r="BR84" s="121"/>
      <c r="BS84" s="116" t="s">
        <v>1</v>
      </c>
      <c r="BT84" s="117">
        <v>0</v>
      </c>
      <c r="BU84" s="118">
        <v>0</v>
      </c>
      <c r="BV84" s="119">
        <v>0</v>
      </c>
      <c r="BW84" s="118">
        <v>0</v>
      </c>
      <c r="BX84" s="120"/>
      <c r="BY84" s="121"/>
      <c r="BZ84" s="116" t="s">
        <v>1</v>
      </c>
      <c r="CA84" s="117">
        <v>0</v>
      </c>
      <c r="CB84" s="118">
        <v>0</v>
      </c>
      <c r="CC84" s="119">
        <v>0</v>
      </c>
      <c r="CD84" s="118">
        <v>0</v>
      </c>
      <c r="CE84" s="120"/>
      <c r="CF84" s="121"/>
    </row>
    <row r="85" spans="1:84" ht="18" x14ac:dyDescent="0.25">
      <c r="A85" s="116" t="s">
        <v>2</v>
      </c>
      <c r="B85" s="117">
        <v>60654048.389999941</v>
      </c>
      <c r="C85" s="118">
        <v>0.82928895650141121</v>
      </c>
      <c r="D85" s="119">
        <v>689</v>
      </c>
      <c r="E85" s="118">
        <v>0.72373949579831931</v>
      </c>
      <c r="F85" s="120"/>
      <c r="G85" s="121"/>
      <c r="H85" s="116" t="s">
        <v>2</v>
      </c>
      <c r="I85" s="117">
        <v>60541875.369999968</v>
      </c>
      <c r="J85" s="118">
        <v>0.83002795262052764</v>
      </c>
      <c r="K85" s="119">
        <v>686</v>
      </c>
      <c r="L85" s="118">
        <v>0.7228661749209695</v>
      </c>
      <c r="M85" s="120"/>
      <c r="N85" s="121"/>
      <c r="O85" s="116" t="s">
        <v>2</v>
      </c>
      <c r="P85" s="117">
        <v>60322626.130000047</v>
      </c>
      <c r="Q85" s="118">
        <v>0.83093355199767971</v>
      </c>
      <c r="R85" s="119">
        <v>683</v>
      </c>
      <c r="S85" s="118">
        <v>0.72351694915254239</v>
      </c>
      <c r="T85" s="120"/>
      <c r="U85" s="121"/>
      <c r="V85" s="116" t="s">
        <v>2</v>
      </c>
      <c r="W85" s="117">
        <v>60248274.959999949</v>
      </c>
      <c r="X85" s="118">
        <v>0.83112347657153895</v>
      </c>
      <c r="Y85" s="119">
        <v>681</v>
      </c>
      <c r="Z85" s="118">
        <v>0.72523961661341851</v>
      </c>
      <c r="AA85" s="120"/>
      <c r="AB85" s="121"/>
      <c r="AC85" s="116" t="s">
        <v>2</v>
      </c>
      <c r="AD85" s="117">
        <v>60886329.319999933</v>
      </c>
      <c r="AE85" s="118">
        <v>0.83321941191160453</v>
      </c>
      <c r="AF85" s="119">
        <v>680</v>
      </c>
      <c r="AG85" s="118">
        <v>0.73118279569892475</v>
      </c>
      <c r="AH85" s="120"/>
      <c r="AI85" s="121"/>
      <c r="AJ85" s="116" t="s">
        <v>2</v>
      </c>
      <c r="AK85" s="117">
        <v>61371949.449999943</v>
      </c>
      <c r="AL85" s="118">
        <v>0.83195619122874298</v>
      </c>
      <c r="AM85" s="119">
        <v>675</v>
      </c>
      <c r="AN85" s="118">
        <v>0.73932092004381156</v>
      </c>
      <c r="AO85" s="120"/>
      <c r="AP85" s="121"/>
      <c r="AQ85" s="116" t="s">
        <v>2</v>
      </c>
      <c r="AR85" s="117">
        <v>61845384.079999946</v>
      </c>
      <c r="AS85" s="118">
        <v>0.83323242414000509</v>
      </c>
      <c r="AT85" s="119">
        <v>671</v>
      </c>
      <c r="AU85" s="118">
        <v>0.74638487208008897</v>
      </c>
      <c r="AV85" s="120"/>
      <c r="AW85" s="121"/>
      <c r="AX85" s="116" t="s">
        <v>2</v>
      </c>
      <c r="AY85" s="117">
        <v>61534356.499999963</v>
      </c>
      <c r="AZ85" s="118">
        <v>0.83540464579193763</v>
      </c>
      <c r="BA85" s="119">
        <v>666</v>
      </c>
      <c r="BB85" s="118">
        <v>0.75339366515837103</v>
      </c>
      <c r="BC85" s="120"/>
      <c r="BD85" s="121"/>
      <c r="BE85" s="116" t="s">
        <v>2</v>
      </c>
      <c r="BF85" s="117">
        <v>61356519.509999998</v>
      </c>
      <c r="BG85" s="118">
        <v>0.83739009948513021</v>
      </c>
      <c r="BH85" s="119">
        <v>663</v>
      </c>
      <c r="BI85" s="118">
        <v>0.75512528473804097</v>
      </c>
      <c r="BJ85" s="120"/>
      <c r="BK85" s="121"/>
      <c r="BL85" s="116" t="s">
        <v>2</v>
      </c>
      <c r="BM85" s="117">
        <v>60795743.009999961</v>
      </c>
      <c r="BN85" s="118">
        <v>0.83763993513621005</v>
      </c>
      <c r="BO85" s="119">
        <v>657</v>
      </c>
      <c r="BP85" s="118">
        <v>0.7551724137931034</v>
      </c>
      <c r="BQ85" s="120"/>
      <c r="BR85" s="121"/>
      <c r="BS85" s="116" t="s">
        <v>2</v>
      </c>
      <c r="BT85" s="117">
        <v>60409492.439999945</v>
      </c>
      <c r="BU85" s="118">
        <v>0.83852589312419135</v>
      </c>
      <c r="BV85" s="119">
        <v>655</v>
      </c>
      <c r="BW85" s="118">
        <v>0.75722543352601157</v>
      </c>
      <c r="BX85" s="120"/>
      <c r="BY85" s="121"/>
      <c r="BZ85" s="116" t="s">
        <v>2</v>
      </c>
      <c r="CA85" s="117">
        <v>60016365.509999983</v>
      </c>
      <c r="CB85" s="118">
        <v>0.83911644103609706</v>
      </c>
      <c r="CC85" s="119">
        <v>651</v>
      </c>
      <c r="CD85" s="118">
        <v>0.75874125874125875</v>
      </c>
      <c r="CE85" s="120"/>
      <c r="CF85" s="121"/>
    </row>
    <row r="86" spans="1:84" ht="18" x14ac:dyDescent="0.25">
      <c r="A86" s="116" t="s">
        <v>3</v>
      </c>
      <c r="B86" s="117">
        <v>0</v>
      </c>
      <c r="C86" s="118">
        <v>0</v>
      </c>
      <c r="D86" s="119">
        <v>0</v>
      </c>
      <c r="E86" s="118">
        <v>0</v>
      </c>
      <c r="F86" s="120"/>
      <c r="G86" s="121"/>
      <c r="H86" s="116" t="s">
        <v>3</v>
      </c>
      <c r="I86" s="117">
        <v>0</v>
      </c>
      <c r="J86" s="118">
        <v>0</v>
      </c>
      <c r="K86" s="119">
        <v>0</v>
      </c>
      <c r="L86" s="118">
        <v>0</v>
      </c>
      <c r="M86" s="120"/>
      <c r="N86" s="121"/>
      <c r="O86" s="116" t="s">
        <v>3</v>
      </c>
      <c r="P86" s="117">
        <v>0</v>
      </c>
      <c r="Q86" s="118">
        <v>0</v>
      </c>
      <c r="R86" s="119">
        <v>0</v>
      </c>
      <c r="S86" s="118">
        <v>0</v>
      </c>
      <c r="T86" s="120"/>
      <c r="U86" s="121"/>
      <c r="V86" s="116" t="s">
        <v>3</v>
      </c>
      <c r="W86" s="117">
        <v>0</v>
      </c>
      <c r="X86" s="118">
        <v>0</v>
      </c>
      <c r="Y86" s="119">
        <v>0</v>
      </c>
      <c r="Z86" s="118">
        <v>0</v>
      </c>
      <c r="AA86" s="120"/>
      <c r="AB86" s="121"/>
      <c r="AC86" s="116" t="s">
        <v>3</v>
      </c>
      <c r="AD86" s="117">
        <v>0</v>
      </c>
      <c r="AE86" s="118">
        <v>0</v>
      </c>
      <c r="AF86" s="119">
        <v>0</v>
      </c>
      <c r="AG86" s="118">
        <v>0</v>
      </c>
      <c r="AH86" s="120"/>
      <c r="AI86" s="121"/>
      <c r="AJ86" s="116" t="s">
        <v>3</v>
      </c>
      <c r="AK86" s="117">
        <v>0</v>
      </c>
      <c r="AL86" s="118">
        <v>0</v>
      </c>
      <c r="AM86" s="119">
        <v>0</v>
      </c>
      <c r="AN86" s="118">
        <v>0</v>
      </c>
      <c r="AO86" s="120"/>
      <c r="AP86" s="121"/>
      <c r="AQ86" s="116" t="s">
        <v>3</v>
      </c>
      <c r="AR86" s="117">
        <v>0</v>
      </c>
      <c r="AS86" s="118">
        <v>0</v>
      </c>
      <c r="AT86" s="119">
        <v>0</v>
      </c>
      <c r="AU86" s="118">
        <v>0</v>
      </c>
      <c r="AV86" s="120"/>
      <c r="AW86" s="121"/>
      <c r="AX86" s="116" t="s">
        <v>3</v>
      </c>
      <c r="AY86" s="117">
        <v>0</v>
      </c>
      <c r="AZ86" s="118">
        <v>0</v>
      </c>
      <c r="BA86" s="119">
        <v>0</v>
      </c>
      <c r="BB86" s="118">
        <v>0</v>
      </c>
      <c r="BC86" s="120"/>
      <c r="BD86" s="121"/>
      <c r="BE86" s="116" t="s">
        <v>3</v>
      </c>
      <c r="BF86" s="117">
        <v>0</v>
      </c>
      <c r="BG86" s="118">
        <v>0</v>
      </c>
      <c r="BH86" s="119">
        <v>0</v>
      </c>
      <c r="BI86" s="118">
        <v>0</v>
      </c>
      <c r="BJ86" s="120"/>
      <c r="BK86" s="121"/>
      <c r="BL86" s="116" t="s">
        <v>3</v>
      </c>
      <c r="BM86" s="117">
        <v>0</v>
      </c>
      <c r="BN86" s="118">
        <v>0</v>
      </c>
      <c r="BO86" s="119">
        <v>0</v>
      </c>
      <c r="BP86" s="118">
        <v>0</v>
      </c>
      <c r="BQ86" s="120"/>
      <c r="BR86" s="121"/>
      <c r="BS86" s="116" t="s">
        <v>3</v>
      </c>
      <c r="BT86" s="117">
        <v>0</v>
      </c>
      <c r="BU86" s="118">
        <v>0</v>
      </c>
      <c r="BV86" s="119">
        <v>0</v>
      </c>
      <c r="BW86" s="118">
        <v>0</v>
      </c>
      <c r="BX86" s="120"/>
      <c r="BY86" s="121"/>
      <c r="BZ86" s="116" t="s">
        <v>3</v>
      </c>
      <c r="CA86" s="117">
        <v>0</v>
      </c>
      <c r="CB86" s="118">
        <v>0</v>
      </c>
      <c r="CC86" s="119">
        <v>0</v>
      </c>
      <c r="CD86" s="118">
        <v>0</v>
      </c>
      <c r="CE86" s="120"/>
      <c r="CF86" s="121"/>
    </row>
    <row r="87" spans="1:84" ht="18" x14ac:dyDescent="0.25">
      <c r="A87" s="116" t="s">
        <v>114</v>
      </c>
      <c r="B87" s="117">
        <v>10554355.780000007</v>
      </c>
      <c r="C87" s="118">
        <v>0.14430381687076127</v>
      </c>
      <c r="D87" s="119">
        <v>189</v>
      </c>
      <c r="E87" s="118">
        <v>0.19852941176470587</v>
      </c>
      <c r="F87" s="120"/>
      <c r="G87" s="121"/>
      <c r="H87" s="116" t="s">
        <v>114</v>
      </c>
      <c r="I87" s="117">
        <v>10527622.150000006</v>
      </c>
      <c r="J87" s="118">
        <v>0.14433349818986665</v>
      </c>
      <c r="K87" s="119">
        <v>189</v>
      </c>
      <c r="L87" s="118">
        <v>0.19915700737618547</v>
      </c>
      <c r="M87" s="120"/>
      <c r="N87" s="121"/>
      <c r="O87" s="116" t="s">
        <v>114</v>
      </c>
      <c r="P87" s="117">
        <v>10452745.510000002</v>
      </c>
      <c r="Q87" s="118">
        <v>0.14398472864948017</v>
      </c>
      <c r="R87" s="119">
        <v>189</v>
      </c>
      <c r="S87" s="118">
        <v>0.20021186440677965</v>
      </c>
      <c r="T87" s="120"/>
      <c r="U87" s="121"/>
      <c r="V87" s="116" t="s">
        <v>114</v>
      </c>
      <c r="W87" s="117">
        <v>10435749.860000011</v>
      </c>
      <c r="X87" s="118">
        <v>0.14396091357026577</v>
      </c>
      <c r="Y87" s="119">
        <v>187</v>
      </c>
      <c r="Z87" s="118">
        <v>0.19914802981895632</v>
      </c>
      <c r="AA87" s="120"/>
      <c r="AB87" s="121"/>
      <c r="AC87" s="116" t="s">
        <v>114</v>
      </c>
      <c r="AD87" s="117">
        <v>10462191.790000003</v>
      </c>
      <c r="AE87" s="118">
        <v>0.14317337550034837</v>
      </c>
      <c r="AF87" s="119">
        <v>182</v>
      </c>
      <c r="AG87" s="118">
        <v>0.19569892473118281</v>
      </c>
      <c r="AH87" s="120"/>
      <c r="AI87" s="121"/>
      <c r="AJ87" s="116" t="s">
        <v>114</v>
      </c>
      <c r="AK87" s="117">
        <v>10649076.930000003</v>
      </c>
      <c r="AL87" s="118">
        <v>0.1443585475478926</v>
      </c>
      <c r="AM87" s="119">
        <v>173</v>
      </c>
      <c r="AN87" s="118">
        <v>0.18948521358159912</v>
      </c>
      <c r="AO87" s="120"/>
      <c r="AP87" s="121"/>
      <c r="AQ87" s="116" t="s">
        <v>114</v>
      </c>
      <c r="AR87" s="117">
        <v>10637334.870000007</v>
      </c>
      <c r="AS87" s="118">
        <v>0.14331501779751124</v>
      </c>
      <c r="AT87" s="119">
        <v>165</v>
      </c>
      <c r="AU87" s="118">
        <v>0.18353726362625139</v>
      </c>
      <c r="AV87" s="120"/>
      <c r="AW87" s="121"/>
      <c r="AX87" s="116" t="s">
        <v>114</v>
      </c>
      <c r="AY87" s="117">
        <v>10479228.650000004</v>
      </c>
      <c r="AZ87" s="118">
        <v>0.14226843013343257</v>
      </c>
      <c r="BA87" s="119">
        <v>158</v>
      </c>
      <c r="BB87" s="118">
        <v>0.17873303167420815</v>
      </c>
      <c r="BC87" s="120"/>
      <c r="BD87" s="121"/>
      <c r="BE87" s="116" t="s">
        <v>114</v>
      </c>
      <c r="BF87" s="117">
        <v>10297459.550000006</v>
      </c>
      <c r="BG87" s="118">
        <v>0.14053911052782611</v>
      </c>
      <c r="BH87" s="119">
        <v>156</v>
      </c>
      <c r="BI87" s="118">
        <v>0.1776765375854214</v>
      </c>
      <c r="BJ87" s="120"/>
      <c r="BK87" s="121"/>
      <c r="BL87" s="116" t="s">
        <v>114</v>
      </c>
      <c r="BM87" s="117">
        <v>10186547.740000004</v>
      </c>
      <c r="BN87" s="118">
        <v>0.14034961603795221</v>
      </c>
      <c r="BO87" s="119">
        <v>155</v>
      </c>
      <c r="BP87" s="118">
        <v>0.17816091954022989</v>
      </c>
      <c r="BQ87" s="120"/>
      <c r="BR87" s="121"/>
      <c r="BS87" s="116" t="s">
        <v>114</v>
      </c>
      <c r="BT87" s="117">
        <v>10106458.640000006</v>
      </c>
      <c r="BU87" s="118">
        <v>0.14028469558564483</v>
      </c>
      <c r="BV87" s="119">
        <v>154</v>
      </c>
      <c r="BW87" s="118">
        <v>0.17803468208092485</v>
      </c>
      <c r="BX87" s="120"/>
      <c r="BY87" s="121"/>
      <c r="BZ87" s="116" t="s">
        <v>114</v>
      </c>
      <c r="CA87" s="117">
        <v>9988241.2300000042</v>
      </c>
      <c r="CB87" s="118">
        <v>0.1396501997731121</v>
      </c>
      <c r="CC87" s="119">
        <v>152</v>
      </c>
      <c r="CD87" s="118">
        <v>0.17715617715617715</v>
      </c>
      <c r="CE87" s="120"/>
      <c r="CF87" s="121"/>
    </row>
    <row r="88" spans="1:84" ht="18" x14ac:dyDescent="0.25">
      <c r="A88" s="116"/>
      <c r="B88" s="117"/>
      <c r="C88" s="122"/>
      <c r="D88" s="119"/>
      <c r="E88" s="122"/>
      <c r="F88" s="111"/>
      <c r="G88" s="111"/>
      <c r="H88" s="116"/>
      <c r="I88" s="117"/>
      <c r="J88" s="122"/>
      <c r="K88" s="119"/>
      <c r="L88" s="122"/>
      <c r="M88" s="111"/>
      <c r="N88" s="111"/>
      <c r="O88" s="116"/>
      <c r="P88" s="117"/>
      <c r="Q88" s="122"/>
      <c r="R88" s="119"/>
      <c r="S88" s="122"/>
      <c r="T88" s="111"/>
      <c r="U88" s="111"/>
      <c r="V88" s="116"/>
      <c r="W88" s="117"/>
      <c r="X88" s="122"/>
      <c r="Y88" s="119"/>
      <c r="Z88" s="122"/>
      <c r="AA88" s="111"/>
      <c r="AB88" s="111"/>
      <c r="AC88" s="116"/>
      <c r="AD88" s="117"/>
      <c r="AE88" s="122"/>
      <c r="AF88" s="119"/>
      <c r="AG88" s="122"/>
      <c r="AH88" s="111"/>
      <c r="AI88" s="111"/>
      <c r="AJ88" s="116"/>
      <c r="AK88" s="117"/>
      <c r="AL88" s="122"/>
      <c r="AM88" s="119"/>
      <c r="AN88" s="122"/>
      <c r="AO88" s="111"/>
      <c r="AP88" s="111"/>
      <c r="AQ88" s="116"/>
      <c r="AR88" s="117"/>
      <c r="AS88" s="122"/>
      <c r="AT88" s="119"/>
      <c r="AU88" s="122"/>
      <c r="AV88" s="111"/>
      <c r="AW88" s="111"/>
      <c r="AX88" s="116"/>
      <c r="AY88" s="117"/>
      <c r="AZ88" s="122"/>
      <c r="BA88" s="119"/>
      <c r="BB88" s="122"/>
      <c r="BC88" s="111"/>
      <c r="BD88" s="111"/>
      <c r="BE88" s="116"/>
      <c r="BF88" s="117"/>
      <c r="BG88" s="122"/>
      <c r="BH88" s="119"/>
      <c r="BI88" s="122"/>
      <c r="BJ88" s="111"/>
      <c r="BK88" s="111"/>
      <c r="BL88" s="116"/>
      <c r="BM88" s="117"/>
      <c r="BN88" s="122"/>
      <c r="BO88" s="119"/>
      <c r="BP88" s="122"/>
      <c r="BQ88" s="111"/>
      <c r="BR88" s="111"/>
      <c r="BS88" s="116"/>
      <c r="BT88" s="117"/>
      <c r="BU88" s="122"/>
      <c r="BV88" s="119"/>
      <c r="BW88" s="122"/>
      <c r="BX88" s="111"/>
      <c r="BY88" s="111"/>
      <c r="BZ88" s="116"/>
      <c r="CA88" s="117"/>
      <c r="CB88" s="122"/>
      <c r="CC88" s="119"/>
      <c r="CD88" s="122"/>
      <c r="CE88" s="111"/>
      <c r="CF88" s="111"/>
    </row>
    <row r="89" spans="1:84" ht="18.75" thickBot="1" x14ac:dyDescent="0.3">
      <c r="A89" s="123"/>
      <c r="B89" s="124">
        <v>73139824.079999939</v>
      </c>
      <c r="C89" s="131"/>
      <c r="D89" s="126">
        <v>952</v>
      </c>
      <c r="E89" s="131"/>
      <c r="F89" s="111"/>
      <c r="G89" s="111"/>
      <c r="H89" s="123"/>
      <c r="I89" s="124">
        <v>72939562.069999963</v>
      </c>
      <c r="J89" s="131"/>
      <c r="K89" s="126">
        <v>949</v>
      </c>
      <c r="L89" s="131"/>
      <c r="M89" s="111"/>
      <c r="N89" s="111"/>
      <c r="O89" s="123"/>
      <c r="P89" s="124">
        <v>72596209.390000045</v>
      </c>
      <c r="Q89" s="131"/>
      <c r="R89" s="126">
        <v>944</v>
      </c>
      <c r="S89" s="131"/>
      <c r="T89" s="111"/>
      <c r="U89" s="111"/>
      <c r="V89" s="123"/>
      <c r="W89" s="124">
        <v>72490161.399999961</v>
      </c>
      <c r="X89" s="131"/>
      <c r="Y89" s="126">
        <v>939</v>
      </c>
      <c r="Z89" s="131"/>
      <c r="AA89" s="111"/>
      <c r="AB89" s="111"/>
      <c r="AC89" s="123"/>
      <c r="AD89" s="124">
        <v>73073584.759999931</v>
      </c>
      <c r="AE89" s="131"/>
      <c r="AF89" s="126">
        <v>930</v>
      </c>
      <c r="AG89" s="131"/>
      <c r="AH89" s="111"/>
      <c r="AI89" s="111"/>
      <c r="AJ89" s="123"/>
      <c r="AK89" s="124">
        <v>73768246.569999948</v>
      </c>
      <c r="AL89" s="131"/>
      <c r="AM89" s="126">
        <v>913</v>
      </c>
      <c r="AN89" s="131"/>
      <c r="AO89" s="111"/>
      <c r="AP89" s="111"/>
      <c r="AQ89" s="123"/>
      <c r="AR89" s="124">
        <v>74223448.689999953</v>
      </c>
      <c r="AS89" s="131"/>
      <c r="AT89" s="126">
        <v>899</v>
      </c>
      <c r="AU89" s="131"/>
      <c r="AV89" s="111"/>
      <c r="AW89" s="111"/>
      <c r="AX89" s="123"/>
      <c r="AY89" s="124">
        <v>73658144.959999964</v>
      </c>
      <c r="AZ89" s="131"/>
      <c r="BA89" s="126">
        <v>884</v>
      </c>
      <c r="BB89" s="131"/>
      <c r="BC89" s="111"/>
      <c r="BD89" s="111"/>
      <c r="BE89" s="123"/>
      <c r="BF89" s="124">
        <v>73271130.800000012</v>
      </c>
      <c r="BG89" s="131"/>
      <c r="BH89" s="126">
        <v>878</v>
      </c>
      <c r="BI89" s="131"/>
      <c r="BJ89" s="111"/>
      <c r="BK89" s="111"/>
      <c r="BL89" s="123"/>
      <c r="BM89" s="124">
        <v>72579804.829999968</v>
      </c>
      <c r="BN89" s="131"/>
      <c r="BO89" s="126">
        <v>870</v>
      </c>
      <c r="BP89" s="131"/>
      <c r="BQ89" s="111"/>
      <c r="BR89" s="111"/>
      <c r="BS89" s="123"/>
      <c r="BT89" s="124">
        <v>72042489.009999946</v>
      </c>
      <c r="BU89" s="131"/>
      <c r="BV89" s="126">
        <v>865</v>
      </c>
      <c r="BW89" s="131"/>
      <c r="BX89" s="111"/>
      <c r="BY89" s="111"/>
      <c r="BZ89" s="123"/>
      <c r="CA89" s="124">
        <v>71523286.36999999</v>
      </c>
      <c r="CB89" s="131"/>
      <c r="CC89" s="126">
        <v>858</v>
      </c>
      <c r="CD89" s="131"/>
      <c r="CE89" s="111"/>
      <c r="CF89" s="111"/>
    </row>
    <row r="90" spans="1:84" ht="18.75" thickTop="1" x14ac:dyDescent="0.25">
      <c r="A90" s="116"/>
      <c r="B90" s="117"/>
      <c r="C90" s="122"/>
      <c r="D90" s="119"/>
      <c r="E90" s="122"/>
      <c r="F90" s="111"/>
      <c r="G90" s="111"/>
      <c r="H90" s="116"/>
      <c r="I90" s="117"/>
      <c r="J90" s="122"/>
      <c r="K90" s="119"/>
      <c r="L90" s="122"/>
      <c r="M90" s="111"/>
      <c r="N90" s="111"/>
      <c r="O90" s="116"/>
      <c r="P90" s="117"/>
      <c r="Q90" s="122"/>
      <c r="R90" s="119"/>
      <c r="S90" s="122"/>
      <c r="T90" s="111"/>
      <c r="U90" s="111"/>
      <c r="V90" s="116"/>
      <c r="W90" s="117"/>
      <c r="X90" s="122"/>
      <c r="Y90" s="119"/>
      <c r="Z90" s="122"/>
      <c r="AA90" s="111"/>
      <c r="AB90" s="111"/>
      <c r="AC90" s="116"/>
      <c r="AD90" s="117"/>
      <c r="AE90" s="122"/>
      <c r="AF90" s="119"/>
      <c r="AG90" s="122"/>
      <c r="AH90" s="111"/>
      <c r="AI90" s="111"/>
      <c r="AJ90" s="116"/>
      <c r="AK90" s="117"/>
      <c r="AL90" s="122"/>
      <c r="AM90" s="119"/>
      <c r="AN90" s="122"/>
      <c r="AO90" s="111"/>
      <c r="AP90" s="111"/>
      <c r="AQ90" s="116"/>
      <c r="AR90" s="117"/>
      <c r="AS90" s="122"/>
      <c r="AT90" s="119"/>
      <c r="AU90" s="122"/>
      <c r="AV90" s="111"/>
      <c r="AW90" s="111"/>
      <c r="AX90" s="116"/>
      <c r="AY90" s="117"/>
      <c r="AZ90" s="122"/>
      <c r="BA90" s="119"/>
      <c r="BB90" s="122"/>
      <c r="BC90" s="111"/>
      <c r="BD90" s="111"/>
      <c r="BE90" s="116"/>
      <c r="BF90" s="117"/>
      <c r="BG90" s="122"/>
      <c r="BH90" s="119"/>
      <c r="BI90" s="122"/>
      <c r="BJ90" s="111"/>
      <c r="BK90" s="111"/>
      <c r="BL90" s="116"/>
      <c r="BM90" s="117"/>
      <c r="BN90" s="122"/>
      <c r="BO90" s="119"/>
      <c r="BP90" s="122"/>
      <c r="BQ90" s="111"/>
      <c r="BR90" s="111"/>
      <c r="BS90" s="116"/>
      <c r="BT90" s="117"/>
      <c r="BU90" s="122"/>
      <c r="BV90" s="119"/>
      <c r="BW90" s="122"/>
      <c r="BX90" s="111"/>
      <c r="BY90" s="111"/>
      <c r="BZ90" s="116"/>
      <c r="CA90" s="117"/>
      <c r="CB90" s="122"/>
      <c r="CC90" s="119"/>
      <c r="CD90" s="122"/>
      <c r="CE90" s="111"/>
      <c r="CF90" s="111"/>
    </row>
    <row r="91" spans="1:84" ht="18" x14ac:dyDescent="0.25">
      <c r="A91" s="116"/>
      <c r="B91" s="117"/>
      <c r="C91" s="116"/>
      <c r="D91" s="119"/>
      <c r="E91" s="116"/>
      <c r="F91" s="111"/>
      <c r="G91" s="111"/>
      <c r="H91" s="116"/>
      <c r="I91" s="117"/>
      <c r="J91" s="116"/>
      <c r="K91" s="119"/>
      <c r="L91" s="116"/>
      <c r="M91" s="111"/>
      <c r="N91" s="111"/>
      <c r="O91" s="116"/>
      <c r="P91" s="117"/>
      <c r="Q91" s="116"/>
      <c r="R91" s="119"/>
      <c r="S91" s="116"/>
      <c r="T91" s="111"/>
      <c r="U91" s="111"/>
      <c r="V91" s="116"/>
      <c r="W91" s="117"/>
      <c r="X91" s="116"/>
      <c r="Y91" s="119"/>
      <c r="Z91" s="116"/>
      <c r="AA91" s="111"/>
      <c r="AB91" s="111"/>
      <c r="AC91" s="116"/>
      <c r="AD91" s="117"/>
      <c r="AE91" s="116"/>
      <c r="AF91" s="119"/>
      <c r="AG91" s="116"/>
      <c r="AH91" s="111"/>
      <c r="AI91" s="111"/>
      <c r="AJ91" s="116"/>
      <c r="AK91" s="117"/>
      <c r="AL91" s="116"/>
      <c r="AM91" s="119"/>
      <c r="AN91" s="116"/>
      <c r="AO91" s="111"/>
      <c r="AP91" s="111"/>
      <c r="AQ91" s="116"/>
      <c r="AR91" s="117"/>
      <c r="AS91" s="116"/>
      <c r="AT91" s="119"/>
      <c r="AU91" s="116"/>
      <c r="AV91" s="111"/>
      <c r="AW91" s="111"/>
      <c r="AX91" s="116"/>
      <c r="AY91" s="117"/>
      <c r="AZ91" s="116"/>
      <c r="BA91" s="119"/>
      <c r="BB91" s="116"/>
      <c r="BC91" s="111"/>
      <c r="BD91" s="111"/>
      <c r="BE91" s="116"/>
      <c r="BF91" s="117"/>
      <c r="BG91" s="116"/>
      <c r="BH91" s="119"/>
      <c r="BI91" s="116"/>
      <c r="BJ91" s="111"/>
      <c r="BK91" s="111"/>
      <c r="BL91" s="116"/>
      <c r="BM91" s="117"/>
      <c r="BN91" s="116"/>
      <c r="BO91" s="119"/>
      <c r="BP91" s="116"/>
      <c r="BQ91" s="111"/>
      <c r="BR91" s="111"/>
      <c r="BS91" s="116"/>
      <c r="BT91" s="117"/>
      <c r="BU91" s="116"/>
      <c r="BV91" s="119"/>
      <c r="BW91" s="116"/>
      <c r="BX91" s="111"/>
      <c r="BY91" s="111"/>
      <c r="BZ91" s="116"/>
      <c r="CA91" s="117"/>
      <c r="CB91" s="116"/>
      <c r="CC91" s="119"/>
      <c r="CD91" s="116"/>
      <c r="CE91" s="111"/>
      <c r="CF91" s="111"/>
    </row>
    <row r="92" spans="1:84" ht="18" x14ac:dyDescent="0.25">
      <c r="A92" s="116"/>
      <c r="B92" s="117"/>
      <c r="C92" s="116"/>
      <c r="D92" s="119"/>
      <c r="E92" s="116"/>
      <c r="F92" s="111"/>
      <c r="G92" s="111"/>
      <c r="H92" s="116"/>
      <c r="I92" s="117"/>
      <c r="J92" s="116"/>
      <c r="K92" s="119"/>
      <c r="L92" s="116"/>
      <c r="M92" s="111"/>
      <c r="N92" s="111"/>
      <c r="O92" s="116"/>
      <c r="P92" s="117"/>
      <c r="Q92" s="116"/>
      <c r="R92" s="119"/>
      <c r="S92" s="116"/>
      <c r="T92" s="111"/>
      <c r="U92" s="111"/>
      <c r="V92" s="116"/>
      <c r="W92" s="117"/>
      <c r="X92" s="116"/>
      <c r="Y92" s="119"/>
      <c r="Z92" s="116"/>
      <c r="AA92" s="111"/>
      <c r="AB92" s="111"/>
      <c r="AC92" s="116"/>
      <c r="AD92" s="117"/>
      <c r="AE92" s="116"/>
      <c r="AF92" s="119"/>
      <c r="AG92" s="116"/>
      <c r="AH92" s="111"/>
      <c r="AI92" s="111"/>
      <c r="AJ92" s="116"/>
      <c r="AK92" s="117"/>
      <c r="AL92" s="116"/>
      <c r="AM92" s="119"/>
      <c r="AN92" s="116"/>
      <c r="AO92" s="111"/>
      <c r="AP92" s="111"/>
      <c r="AQ92" s="116"/>
      <c r="AR92" s="117"/>
      <c r="AS92" s="116"/>
      <c r="AT92" s="119"/>
      <c r="AU92" s="116"/>
      <c r="AV92" s="111"/>
      <c r="AW92" s="111"/>
      <c r="AX92" s="116"/>
      <c r="AY92" s="117"/>
      <c r="AZ92" s="116"/>
      <c r="BA92" s="119"/>
      <c r="BB92" s="116"/>
      <c r="BC92" s="111"/>
      <c r="BD92" s="111"/>
      <c r="BE92" s="116"/>
      <c r="BF92" s="117"/>
      <c r="BG92" s="116"/>
      <c r="BH92" s="119"/>
      <c r="BI92" s="116"/>
      <c r="BJ92" s="111"/>
      <c r="BK92" s="111"/>
      <c r="BL92" s="116"/>
      <c r="BM92" s="117"/>
      <c r="BN92" s="116"/>
      <c r="BO92" s="119"/>
      <c r="BP92" s="116"/>
      <c r="BQ92" s="111"/>
      <c r="BR92" s="111"/>
      <c r="BS92" s="116"/>
      <c r="BT92" s="117"/>
      <c r="BU92" s="116"/>
      <c r="BV92" s="119"/>
      <c r="BW92" s="116"/>
      <c r="BX92" s="111"/>
      <c r="BY92" s="111"/>
      <c r="BZ92" s="116"/>
      <c r="CA92" s="117"/>
      <c r="CB92" s="116"/>
      <c r="CC92" s="119"/>
      <c r="CD92" s="116"/>
      <c r="CE92" s="111"/>
      <c r="CF92" s="111"/>
    </row>
    <row r="93" spans="1:84" ht="18.75" x14ac:dyDescent="0.3">
      <c r="A93" s="130" t="s">
        <v>87</v>
      </c>
      <c r="B93" s="117"/>
      <c r="C93" s="116"/>
      <c r="D93" s="119"/>
      <c r="E93" s="116"/>
      <c r="F93" s="111"/>
      <c r="G93" s="111"/>
      <c r="H93" s="130" t="s">
        <v>87</v>
      </c>
      <c r="I93" s="117"/>
      <c r="J93" s="116"/>
      <c r="K93" s="119"/>
      <c r="L93" s="116"/>
      <c r="M93" s="111"/>
      <c r="N93" s="111"/>
      <c r="O93" s="130" t="s">
        <v>87</v>
      </c>
      <c r="P93" s="117"/>
      <c r="Q93" s="116"/>
      <c r="R93" s="119"/>
      <c r="S93" s="116"/>
      <c r="T93" s="111"/>
      <c r="U93" s="111"/>
      <c r="V93" s="130" t="s">
        <v>87</v>
      </c>
      <c r="W93" s="117"/>
      <c r="X93" s="116"/>
      <c r="Y93" s="119"/>
      <c r="Z93" s="116"/>
      <c r="AA93" s="111"/>
      <c r="AB93" s="111"/>
      <c r="AC93" s="130" t="s">
        <v>87</v>
      </c>
      <c r="AD93" s="117"/>
      <c r="AE93" s="116"/>
      <c r="AF93" s="119"/>
      <c r="AG93" s="116"/>
      <c r="AH93" s="111"/>
      <c r="AI93" s="111"/>
      <c r="AJ93" s="130" t="s">
        <v>87</v>
      </c>
      <c r="AK93" s="117"/>
      <c r="AL93" s="116"/>
      <c r="AM93" s="119"/>
      <c r="AN93" s="116"/>
      <c r="AO93" s="111"/>
      <c r="AP93" s="111"/>
      <c r="AQ93" s="130" t="s">
        <v>87</v>
      </c>
      <c r="AR93" s="117"/>
      <c r="AS93" s="116"/>
      <c r="AT93" s="119"/>
      <c r="AU93" s="116"/>
      <c r="AV93" s="111"/>
      <c r="AW93" s="111"/>
      <c r="AX93" s="130" t="s">
        <v>87</v>
      </c>
      <c r="AY93" s="117"/>
      <c r="AZ93" s="116"/>
      <c r="BA93" s="119"/>
      <c r="BB93" s="116"/>
      <c r="BC93" s="111"/>
      <c r="BD93" s="111"/>
      <c r="BE93" s="130" t="s">
        <v>87</v>
      </c>
      <c r="BF93" s="117"/>
      <c r="BG93" s="116"/>
      <c r="BH93" s="119"/>
      <c r="BI93" s="116"/>
      <c r="BJ93" s="111"/>
      <c r="BK93" s="111"/>
      <c r="BL93" s="130" t="s">
        <v>87</v>
      </c>
      <c r="BM93" s="117"/>
      <c r="BN93" s="116"/>
      <c r="BO93" s="119"/>
      <c r="BP93" s="116"/>
      <c r="BQ93" s="111"/>
      <c r="BR93" s="111"/>
      <c r="BS93" s="130" t="s">
        <v>87</v>
      </c>
      <c r="BT93" s="117"/>
      <c r="BU93" s="116"/>
      <c r="BV93" s="119"/>
      <c r="BW93" s="116"/>
      <c r="BX93" s="111"/>
      <c r="BY93" s="111"/>
      <c r="BZ93" s="130" t="s">
        <v>87</v>
      </c>
      <c r="CA93" s="117"/>
      <c r="CB93" s="116"/>
      <c r="CC93" s="119"/>
      <c r="CD93" s="116"/>
      <c r="CE93" s="111"/>
      <c r="CF93" s="111"/>
    </row>
    <row r="94" spans="1:84" ht="18" x14ac:dyDescent="0.25">
      <c r="A94" s="112"/>
      <c r="B94" s="113"/>
      <c r="C94" s="112"/>
      <c r="D94" s="115"/>
      <c r="E94" s="112"/>
      <c r="F94" s="111"/>
      <c r="G94" s="111"/>
      <c r="H94" s="112"/>
      <c r="I94" s="113"/>
      <c r="J94" s="112"/>
      <c r="K94" s="115"/>
      <c r="L94" s="112"/>
      <c r="M94" s="111"/>
      <c r="N94" s="111"/>
      <c r="O94" s="112"/>
      <c r="P94" s="113"/>
      <c r="Q94" s="112"/>
      <c r="R94" s="115"/>
      <c r="S94" s="112"/>
      <c r="T94" s="111"/>
      <c r="U94" s="111"/>
      <c r="V94" s="112"/>
      <c r="W94" s="113"/>
      <c r="X94" s="112"/>
      <c r="Y94" s="115"/>
      <c r="Z94" s="112"/>
      <c r="AA94" s="111"/>
      <c r="AB94" s="111"/>
      <c r="AC94" s="112"/>
      <c r="AD94" s="113"/>
      <c r="AE94" s="112"/>
      <c r="AF94" s="115"/>
      <c r="AG94" s="112"/>
      <c r="AH94" s="111"/>
      <c r="AI94" s="111"/>
      <c r="AJ94" s="112"/>
      <c r="AK94" s="113"/>
      <c r="AL94" s="112"/>
      <c r="AM94" s="115"/>
      <c r="AN94" s="112"/>
      <c r="AO94" s="111"/>
      <c r="AP94" s="111"/>
      <c r="AQ94" s="112"/>
      <c r="AR94" s="113"/>
      <c r="AS94" s="112"/>
      <c r="AT94" s="115"/>
      <c r="AU94" s="112"/>
      <c r="AV94" s="111"/>
      <c r="AW94" s="111"/>
      <c r="AX94" s="112"/>
      <c r="AY94" s="113"/>
      <c r="AZ94" s="112"/>
      <c r="BA94" s="115"/>
      <c r="BB94" s="112"/>
      <c r="BC94" s="111"/>
      <c r="BD94" s="111"/>
      <c r="BE94" s="112"/>
      <c r="BF94" s="113"/>
      <c r="BG94" s="112"/>
      <c r="BH94" s="115"/>
      <c r="BI94" s="112"/>
      <c r="BJ94" s="111"/>
      <c r="BK94" s="111"/>
      <c r="BL94" s="112"/>
      <c r="BM94" s="113"/>
      <c r="BN94" s="112"/>
      <c r="BO94" s="115"/>
      <c r="BP94" s="112"/>
      <c r="BQ94" s="111"/>
      <c r="BR94" s="111"/>
      <c r="BS94" s="112"/>
      <c r="BT94" s="113"/>
      <c r="BU94" s="112"/>
      <c r="BV94" s="115"/>
      <c r="BW94" s="112"/>
      <c r="BX94" s="111"/>
      <c r="BY94" s="111"/>
      <c r="BZ94" s="112"/>
      <c r="CA94" s="113"/>
      <c r="CB94" s="112"/>
      <c r="CC94" s="115"/>
      <c r="CD94" s="112"/>
      <c r="CE94" s="111"/>
      <c r="CF94" s="111"/>
    </row>
    <row r="95" spans="1:84" ht="72" x14ac:dyDescent="0.25">
      <c r="A95" s="107" t="s">
        <v>71</v>
      </c>
      <c r="B95" s="108" t="s">
        <v>107</v>
      </c>
      <c r="C95" s="109" t="s">
        <v>69</v>
      </c>
      <c r="D95" s="110" t="s">
        <v>70</v>
      </c>
      <c r="E95" s="109" t="s">
        <v>69</v>
      </c>
      <c r="F95" s="111"/>
      <c r="G95" s="111"/>
      <c r="H95" s="107" t="s">
        <v>71</v>
      </c>
      <c r="I95" s="108" t="s">
        <v>107</v>
      </c>
      <c r="J95" s="109" t="s">
        <v>69</v>
      </c>
      <c r="K95" s="110" t="s">
        <v>70</v>
      </c>
      <c r="L95" s="109" t="s">
        <v>69</v>
      </c>
      <c r="M95" s="111"/>
      <c r="N95" s="111"/>
      <c r="O95" s="107" t="s">
        <v>71</v>
      </c>
      <c r="P95" s="108" t="s">
        <v>107</v>
      </c>
      <c r="Q95" s="109" t="s">
        <v>69</v>
      </c>
      <c r="R95" s="110" t="s">
        <v>70</v>
      </c>
      <c r="S95" s="109" t="s">
        <v>69</v>
      </c>
      <c r="T95" s="111"/>
      <c r="U95" s="111"/>
      <c r="V95" s="107" t="s">
        <v>71</v>
      </c>
      <c r="W95" s="108" t="s">
        <v>107</v>
      </c>
      <c r="X95" s="109" t="s">
        <v>69</v>
      </c>
      <c r="Y95" s="110" t="s">
        <v>70</v>
      </c>
      <c r="Z95" s="109" t="s">
        <v>69</v>
      </c>
      <c r="AA95" s="111"/>
      <c r="AB95" s="111"/>
      <c r="AC95" s="107" t="s">
        <v>71</v>
      </c>
      <c r="AD95" s="108" t="s">
        <v>107</v>
      </c>
      <c r="AE95" s="109" t="s">
        <v>69</v>
      </c>
      <c r="AF95" s="110" t="s">
        <v>70</v>
      </c>
      <c r="AG95" s="109" t="s">
        <v>69</v>
      </c>
      <c r="AH95" s="111"/>
      <c r="AI95" s="111"/>
      <c r="AJ95" s="107" t="s">
        <v>71</v>
      </c>
      <c r="AK95" s="108" t="s">
        <v>107</v>
      </c>
      <c r="AL95" s="109" t="s">
        <v>69</v>
      </c>
      <c r="AM95" s="110" t="s">
        <v>70</v>
      </c>
      <c r="AN95" s="109" t="s">
        <v>69</v>
      </c>
      <c r="AO95" s="111"/>
      <c r="AP95" s="111"/>
      <c r="AQ95" s="107" t="s">
        <v>71</v>
      </c>
      <c r="AR95" s="108" t="s">
        <v>107</v>
      </c>
      <c r="AS95" s="109" t="s">
        <v>69</v>
      </c>
      <c r="AT95" s="110" t="s">
        <v>70</v>
      </c>
      <c r="AU95" s="109" t="s">
        <v>69</v>
      </c>
      <c r="AV95" s="111"/>
      <c r="AW95" s="111"/>
      <c r="AX95" s="107" t="s">
        <v>71</v>
      </c>
      <c r="AY95" s="108" t="s">
        <v>107</v>
      </c>
      <c r="AZ95" s="109" t="s">
        <v>69</v>
      </c>
      <c r="BA95" s="110" t="s">
        <v>70</v>
      </c>
      <c r="BB95" s="109" t="s">
        <v>69</v>
      </c>
      <c r="BC95" s="111"/>
      <c r="BD95" s="111"/>
      <c r="BE95" s="107" t="s">
        <v>71</v>
      </c>
      <c r="BF95" s="108" t="s">
        <v>107</v>
      </c>
      <c r="BG95" s="109" t="s">
        <v>69</v>
      </c>
      <c r="BH95" s="110" t="s">
        <v>70</v>
      </c>
      <c r="BI95" s="109" t="s">
        <v>69</v>
      </c>
      <c r="BJ95" s="111"/>
      <c r="BK95" s="111"/>
      <c r="BL95" s="107" t="s">
        <v>71</v>
      </c>
      <c r="BM95" s="108" t="s">
        <v>107</v>
      </c>
      <c r="BN95" s="109" t="s">
        <v>69</v>
      </c>
      <c r="BO95" s="110" t="s">
        <v>70</v>
      </c>
      <c r="BP95" s="109" t="s">
        <v>69</v>
      </c>
      <c r="BQ95" s="111"/>
      <c r="BR95" s="111"/>
      <c r="BS95" s="107" t="s">
        <v>71</v>
      </c>
      <c r="BT95" s="108" t="s">
        <v>107</v>
      </c>
      <c r="BU95" s="109" t="s">
        <v>69</v>
      </c>
      <c r="BV95" s="110" t="s">
        <v>70</v>
      </c>
      <c r="BW95" s="109" t="s">
        <v>69</v>
      </c>
      <c r="BX95" s="111"/>
      <c r="BY95" s="111"/>
      <c r="BZ95" s="107" t="s">
        <v>71</v>
      </c>
      <c r="CA95" s="108" t="s">
        <v>107</v>
      </c>
      <c r="CB95" s="109" t="s">
        <v>69</v>
      </c>
      <c r="CC95" s="110" t="s">
        <v>70</v>
      </c>
      <c r="CD95" s="109" t="s">
        <v>69</v>
      </c>
      <c r="CE95" s="111"/>
      <c r="CF95" s="111"/>
    </row>
    <row r="96" spans="1:84" ht="18" x14ac:dyDescent="0.25">
      <c r="A96" s="112"/>
      <c r="B96" s="113"/>
      <c r="C96" s="112"/>
      <c r="D96" s="115"/>
      <c r="E96" s="112"/>
      <c r="F96" s="111"/>
      <c r="G96" s="111"/>
      <c r="H96" s="112"/>
      <c r="I96" s="113"/>
      <c r="J96" s="112"/>
      <c r="K96" s="115"/>
      <c r="L96" s="112"/>
      <c r="M96" s="111"/>
      <c r="N96" s="111"/>
      <c r="O96" s="112"/>
      <c r="P96" s="113"/>
      <c r="Q96" s="112"/>
      <c r="R96" s="115"/>
      <c r="S96" s="112"/>
      <c r="T96" s="111"/>
      <c r="U96" s="111"/>
      <c r="V96" s="112"/>
      <c r="W96" s="113"/>
      <c r="X96" s="112"/>
      <c r="Y96" s="115"/>
      <c r="Z96" s="112"/>
      <c r="AA96" s="111"/>
      <c r="AB96" s="111"/>
      <c r="AC96" s="112"/>
      <c r="AD96" s="113"/>
      <c r="AE96" s="112"/>
      <c r="AF96" s="115"/>
      <c r="AG96" s="112"/>
      <c r="AH96" s="111"/>
      <c r="AI96" s="111"/>
      <c r="AJ96" s="112"/>
      <c r="AK96" s="113"/>
      <c r="AL96" s="112"/>
      <c r="AM96" s="115"/>
      <c r="AN96" s="112"/>
      <c r="AO96" s="111"/>
      <c r="AP96" s="111"/>
      <c r="AQ96" s="112"/>
      <c r="AR96" s="113"/>
      <c r="AS96" s="112"/>
      <c r="AT96" s="115"/>
      <c r="AU96" s="112"/>
      <c r="AV96" s="111"/>
      <c r="AW96" s="111"/>
      <c r="AX96" s="112"/>
      <c r="AY96" s="113"/>
      <c r="AZ96" s="112"/>
      <c r="BA96" s="115"/>
      <c r="BB96" s="112"/>
      <c r="BC96" s="111"/>
      <c r="BD96" s="111"/>
      <c r="BE96" s="112"/>
      <c r="BF96" s="113"/>
      <c r="BG96" s="112"/>
      <c r="BH96" s="115"/>
      <c r="BI96" s="112"/>
      <c r="BJ96" s="111"/>
      <c r="BK96" s="111"/>
      <c r="BL96" s="112"/>
      <c r="BM96" s="113"/>
      <c r="BN96" s="112"/>
      <c r="BO96" s="115"/>
      <c r="BP96" s="112"/>
      <c r="BQ96" s="111"/>
      <c r="BR96" s="111"/>
      <c r="BS96" s="112"/>
      <c r="BT96" s="113"/>
      <c r="BU96" s="112"/>
      <c r="BV96" s="115"/>
      <c r="BW96" s="112"/>
      <c r="BX96" s="111"/>
      <c r="BY96" s="111"/>
      <c r="BZ96" s="112"/>
      <c r="CA96" s="113"/>
      <c r="CB96" s="112"/>
      <c r="CC96" s="115"/>
      <c r="CD96" s="112"/>
      <c r="CE96" s="111"/>
      <c r="CF96" s="111"/>
    </row>
    <row r="97" spans="1:84" ht="18" x14ac:dyDescent="0.25">
      <c r="A97" s="116" t="s">
        <v>23</v>
      </c>
      <c r="B97" s="117">
        <v>61734662.520000003</v>
      </c>
      <c r="C97" s="118">
        <v>0.84406359047944801</v>
      </c>
      <c r="D97" s="119">
        <v>612</v>
      </c>
      <c r="E97" s="118">
        <v>0.6428571428571429</v>
      </c>
      <c r="F97" s="120"/>
      <c r="G97" s="121"/>
      <c r="H97" s="116" t="s">
        <v>23</v>
      </c>
      <c r="I97" s="117">
        <v>61726409.009999946</v>
      </c>
      <c r="J97" s="118">
        <v>0.84626788615431003</v>
      </c>
      <c r="K97" s="119">
        <v>611</v>
      </c>
      <c r="L97" s="118">
        <v>0.64383561643835618</v>
      </c>
      <c r="M97" s="120"/>
      <c r="N97" s="121"/>
      <c r="O97" s="116" t="s">
        <v>23</v>
      </c>
      <c r="P97" s="117">
        <v>61588238.709999986</v>
      </c>
      <c r="Q97" s="118">
        <v>0.84836714241010591</v>
      </c>
      <c r="R97" s="119">
        <v>607</v>
      </c>
      <c r="S97" s="118">
        <v>0.64300847457627119</v>
      </c>
      <c r="T97" s="120"/>
      <c r="U97" s="121"/>
      <c r="V97" s="116" t="s">
        <v>23</v>
      </c>
      <c r="W97" s="117">
        <v>61596938.399999969</v>
      </c>
      <c r="X97" s="118">
        <v>0.84972825567470722</v>
      </c>
      <c r="Y97" s="119">
        <v>606</v>
      </c>
      <c r="Z97" s="118">
        <v>0.64536741214057503</v>
      </c>
      <c r="AA97" s="120"/>
      <c r="AB97" s="121"/>
      <c r="AC97" s="116" t="s">
        <v>23</v>
      </c>
      <c r="AD97" s="117">
        <v>62175318.599999957</v>
      </c>
      <c r="AE97" s="118">
        <v>0.85085901840187739</v>
      </c>
      <c r="AF97" s="119">
        <v>600</v>
      </c>
      <c r="AG97" s="118">
        <v>0.64516129032258063</v>
      </c>
      <c r="AH97" s="120"/>
      <c r="AI97" s="121"/>
      <c r="AJ97" s="116" t="s">
        <v>23</v>
      </c>
      <c r="AK97" s="117">
        <v>62442781.899999917</v>
      </c>
      <c r="AL97" s="118">
        <v>0.84647236180064167</v>
      </c>
      <c r="AM97" s="119">
        <v>589</v>
      </c>
      <c r="AN97" s="118">
        <v>0.64512595837897047</v>
      </c>
      <c r="AO97" s="120"/>
      <c r="AP97" s="121"/>
      <c r="AQ97" s="116" t="s">
        <v>23</v>
      </c>
      <c r="AR97" s="117">
        <v>62847767.109999962</v>
      </c>
      <c r="AS97" s="118">
        <v>0.84673736156465285</v>
      </c>
      <c r="AT97" s="119">
        <v>584</v>
      </c>
      <c r="AU97" s="118">
        <v>0.64961067853170185</v>
      </c>
      <c r="AV97" s="120"/>
      <c r="AW97" s="121"/>
      <c r="AX97" s="116" t="s">
        <v>23</v>
      </c>
      <c r="AY97" s="117">
        <v>62503517.889999963</v>
      </c>
      <c r="AZ97" s="118">
        <v>0.8485622048171656</v>
      </c>
      <c r="BA97" s="119">
        <v>576</v>
      </c>
      <c r="BB97" s="118">
        <v>0.65158371040723984</v>
      </c>
      <c r="BC97" s="120"/>
      <c r="BD97" s="121"/>
      <c r="BE97" s="116" t="s">
        <v>23</v>
      </c>
      <c r="BF97" s="117">
        <v>62342903.509999998</v>
      </c>
      <c r="BG97" s="118">
        <v>0.85085220917595006</v>
      </c>
      <c r="BH97" s="119">
        <v>574</v>
      </c>
      <c r="BI97" s="118">
        <v>0.65375854214123008</v>
      </c>
      <c r="BJ97" s="120"/>
      <c r="BK97" s="121"/>
      <c r="BL97" s="116" t="s">
        <v>23</v>
      </c>
      <c r="BM97" s="117">
        <v>61854547.80999998</v>
      </c>
      <c r="BN97" s="118">
        <v>0.85222808128071947</v>
      </c>
      <c r="BO97" s="119">
        <v>570</v>
      </c>
      <c r="BP97" s="118">
        <v>0.65517241379310343</v>
      </c>
      <c r="BQ97" s="120"/>
      <c r="BR97" s="121"/>
      <c r="BS97" s="116" t="s">
        <v>23</v>
      </c>
      <c r="BT97" s="117">
        <v>61551232.579999968</v>
      </c>
      <c r="BU97" s="118">
        <v>0.85437404267717987</v>
      </c>
      <c r="BV97" s="119">
        <v>568</v>
      </c>
      <c r="BW97" s="118">
        <v>0.65664739884393064</v>
      </c>
      <c r="BX97" s="120"/>
      <c r="BY97" s="121"/>
      <c r="BZ97" s="116" t="s">
        <v>23</v>
      </c>
      <c r="CA97" s="117">
        <v>61218513.35999997</v>
      </c>
      <c r="CB97" s="118">
        <v>0.85592422366203968</v>
      </c>
      <c r="CC97" s="119">
        <v>565</v>
      </c>
      <c r="CD97" s="118">
        <v>0.65850815850815847</v>
      </c>
      <c r="CE97" s="120"/>
      <c r="CF97" s="121"/>
    </row>
    <row r="98" spans="1:84" ht="18" x14ac:dyDescent="0.25">
      <c r="A98" s="116" t="s">
        <v>24</v>
      </c>
      <c r="B98" s="117">
        <v>11405161.560000004</v>
      </c>
      <c r="C98" s="118">
        <v>0.15593640952055188</v>
      </c>
      <c r="D98" s="119">
        <v>340</v>
      </c>
      <c r="E98" s="118">
        <v>0.35714285714285715</v>
      </c>
      <c r="F98" s="120"/>
      <c r="G98" s="121"/>
      <c r="H98" s="116" t="s">
        <v>24</v>
      </c>
      <c r="I98" s="117">
        <v>11213153.060000008</v>
      </c>
      <c r="J98" s="118">
        <v>0.15373211384569005</v>
      </c>
      <c r="K98" s="119">
        <v>338</v>
      </c>
      <c r="L98" s="118">
        <v>0.35616438356164382</v>
      </c>
      <c r="M98" s="120"/>
      <c r="N98" s="121"/>
      <c r="O98" s="116" t="s">
        <v>24</v>
      </c>
      <c r="P98" s="117">
        <v>11007970.679999994</v>
      </c>
      <c r="Q98" s="118">
        <v>0.151632857589894</v>
      </c>
      <c r="R98" s="119">
        <v>337</v>
      </c>
      <c r="S98" s="118">
        <v>0.35699152542372881</v>
      </c>
      <c r="T98" s="120"/>
      <c r="U98" s="121"/>
      <c r="V98" s="116" t="s">
        <v>24</v>
      </c>
      <c r="W98" s="117">
        <v>10893223.000000002</v>
      </c>
      <c r="X98" s="118">
        <v>0.15027174432529275</v>
      </c>
      <c r="Y98" s="119">
        <v>333</v>
      </c>
      <c r="Z98" s="118">
        <v>0.35463258785942492</v>
      </c>
      <c r="AA98" s="120"/>
      <c r="AB98" s="121"/>
      <c r="AC98" s="116" t="s">
        <v>24</v>
      </c>
      <c r="AD98" s="117">
        <v>10898266.159999996</v>
      </c>
      <c r="AE98" s="118">
        <v>0.14914098159812247</v>
      </c>
      <c r="AF98" s="119">
        <v>330</v>
      </c>
      <c r="AG98" s="118">
        <v>0.35483870967741937</v>
      </c>
      <c r="AH98" s="120"/>
      <c r="AI98" s="121"/>
      <c r="AJ98" s="116" t="s">
        <v>24</v>
      </c>
      <c r="AK98" s="117">
        <v>11325464.670000004</v>
      </c>
      <c r="AL98" s="118">
        <v>0.15352763819935833</v>
      </c>
      <c r="AM98" s="119">
        <v>324</v>
      </c>
      <c r="AN98" s="118">
        <v>0.35487404162102959</v>
      </c>
      <c r="AO98" s="120"/>
      <c r="AP98" s="121"/>
      <c r="AQ98" s="116" t="s">
        <v>24</v>
      </c>
      <c r="AR98" s="117">
        <v>11375681.579999998</v>
      </c>
      <c r="AS98" s="118">
        <v>0.15326263843534704</v>
      </c>
      <c r="AT98" s="119">
        <v>315</v>
      </c>
      <c r="AU98" s="118">
        <v>0.3503893214682981</v>
      </c>
      <c r="AV98" s="120"/>
      <c r="AW98" s="121"/>
      <c r="AX98" s="116" t="s">
        <v>24</v>
      </c>
      <c r="AY98" s="117">
        <v>11154627.069999998</v>
      </c>
      <c r="AZ98" s="118">
        <v>0.15143779518283437</v>
      </c>
      <c r="BA98" s="119">
        <v>308</v>
      </c>
      <c r="BB98" s="118">
        <v>0.34841628959276016</v>
      </c>
      <c r="BC98" s="120"/>
      <c r="BD98" s="121"/>
      <c r="BE98" s="116" t="s">
        <v>24</v>
      </c>
      <c r="BF98" s="117">
        <v>10928227.290000001</v>
      </c>
      <c r="BG98" s="118">
        <v>0.14914779082404991</v>
      </c>
      <c r="BH98" s="119">
        <v>304</v>
      </c>
      <c r="BI98" s="118">
        <v>0.34624145785876992</v>
      </c>
      <c r="BJ98" s="120"/>
      <c r="BK98" s="121"/>
      <c r="BL98" s="116" t="s">
        <v>24</v>
      </c>
      <c r="BM98" s="117">
        <v>10725257.020000003</v>
      </c>
      <c r="BN98" s="118">
        <v>0.14777191871928055</v>
      </c>
      <c r="BO98" s="119">
        <v>300</v>
      </c>
      <c r="BP98" s="118">
        <v>0.34482758620689657</v>
      </c>
      <c r="BQ98" s="120"/>
      <c r="BR98" s="121"/>
      <c r="BS98" s="116" t="s">
        <v>24</v>
      </c>
      <c r="BT98" s="117">
        <v>10491256.429999996</v>
      </c>
      <c r="BU98" s="118">
        <v>0.14562595732282019</v>
      </c>
      <c r="BV98" s="119">
        <v>297</v>
      </c>
      <c r="BW98" s="118">
        <v>0.34335260115606936</v>
      </c>
      <c r="BX98" s="120"/>
      <c r="BY98" s="121"/>
      <c r="BZ98" s="116" t="s">
        <v>24</v>
      </c>
      <c r="CA98" s="117">
        <v>10304773.009999998</v>
      </c>
      <c r="CB98" s="118">
        <v>0.14407577633796026</v>
      </c>
      <c r="CC98" s="119">
        <v>293</v>
      </c>
      <c r="CD98" s="118">
        <v>0.34149184149184147</v>
      </c>
      <c r="CE98" s="120"/>
      <c r="CF98" s="121"/>
    </row>
    <row r="99" spans="1:84" ht="18" x14ac:dyDescent="0.25">
      <c r="A99" s="116"/>
      <c r="B99" s="117"/>
      <c r="C99" s="122"/>
      <c r="D99" s="119"/>
      <c r="E99" s="122"/>
      <c r="F99" s="111"/>
      <c r="G99" s="111"/>
      <c r="H99" s="116"/>
      <c r="I99" s="117"/>
      <c r="J99" s="122"/>
      <c r="K99" s="119"/>
      <c r="L99" s="122"/>
      <c r="M99" s="111"/>
      <c r="N99" s="111"/>
      <c r="O99" s="116"/>
      <c r="P99" s="117"/>
      <c r="Q99" s="122"/>
      <c r="R99" s="119"/>
      <c r="S99" s="122"/>
      <c r="T99" s="111"/>
      <c r="U99" s="111"/>
      <c r="V99" s="116"/>
      <c r="W99" s="117"/>
      <c r="X99" s="122"/>
      <c r="Y99" s="119"/>
      <c r="Z99" s="122"/>
      <c r="AA99" s="111"/>
      <c r="AB99" s="111"/>
      <c r="AC99" s="116"/>
      <c r="AD99" s="117"/>
      <c r="AE99" s="122"/>
      <c r="AF99" s="119"/>
      <c r="AG99" s="122"/>
      <c r="AH99" s="111"/>
      <c r="AI99" s="111"/>
      <c r="AJ99" s="116"/>
      <c r="AK99" s="117"/>
      <c r="AL99" s="122"/>
      <c r="AM99" s="119"/>
      <c r="AN99" s="122"/>
      <c r="AO99" s="111"/>
      <c r="AP99" s="111"/>
      <c r="AQ99" s="116"/>
      <c r="AR99" s="117"/>
      <c r="AS99" s="122"/>
      <c r="AT99" s="119"/>
      <c r="AU99" s="122"/>
      <c r="AV99" s="111"/>
      <c r="AW99" s="111"/>
      <c r="AX99" s="116"/>
      <c r="AY99" s="117"/>
      <c r="AZ99" s="122"/>
      <c r="BA99" s="119"/>
      <c r="BB99" s="122"/>
      <c r="BC99" s="111"/>
      <c r="BD99" s="111"/>
      <c r="BE99" s="116"/>
      <c r="BF99" s="117"/>
      <c r="BG99" s="122"/>
      <c r="BH99" s="119"/>
      <c r="BI99" s="122"/>
      <c r="BJ99" s="111"/>
      <c r="BK99" s="111"/>
      <c r="BL99" s="116"/>
      <c r="BM99" s="117"/>
      <c r="BN99" s="122"/>
      <c r="BO99" s="119"/>
      <c r="BP99" s="122"/>
      <c r="BQ99" s="111"/>
      <c r="BR99" s="111"/>
      <c r="BS99" s="116"/>
      <c r="BT99" s="117"/>
      <c r="BU99" s="122"/>
      <c r="BV99" s="119"/>
      <c r="BW99" s="122"/>
      <c r="BX99" s="111"/>
      <c r="BY99" s="111"/>
      <c r="BZ99" s="116"/>
      <c r="CA99" s="117"/>
      <c r="CB99" s="122"/>
      <c r="CC99" s="119"/>
      <c r="CD99" s="122"/>
      <c r="CE99" s="111"/>
      <c r="CF99" s="111"/>
    </row>
    <row r="100" spans="1:84" ht="18.75" thickBot="1" x14ac:dyDescent="0.3">
      <c r="A100" s="123"/>
      <c r="B100" s="124">
        <v>73139824.080000013</v>
      </c>
      <c r="C100" s="131"/>
      <c r="D100" s="126">
        <v>952</v>
      </c>
      <c r="E100" s="131"/>
      <c r="F100" s="111"/>
      <c r="G100" s="111"/>
      <c r="H100" s="123"/>
      <c r="I100" s="124">
        <v>72939562.069999948</v>
      </c>
      <c r="J100" s="131"/>
      <c r="K100" s="126">
        <v>949</v>
      </c>
      <c r="L100" s="131"/>
      <c r="M100" s="111"/>
      <c r="N100" s="111"/>
      <c r="O100" s="123"/>
      <c r="P100" s="124">
        <v>72596209.389999986</v>
      </c>
      <c r="Q100" s="131"/>
      <c r="R100" s="126">
        <v>944</v>
      </c>
      <c r="S100" s="131"/>
      <c r="T100" s="111"/>
      <c r="U100" s="111"/>
      <c r="V100" s="123"/>
      <c r="W100" s="124">
        <v>72490161.399999976</v>
      </c>
      <c r="X100" s="131"/>
      <c r="Y100" s="126">
        <v>939</v>
      </c>
      <c r="Z100" s="131"/>
      <c r="AA100" s="111"/>
      <c r="AB100" s="111"/>
      <c r="AC100" s="123"/>
      <c r="AD100" s="124">
        <v>73073584.759999961</v>
      </c>
      <c r="AE100" s="131"/>
      <c r="AF100" s="126">
        <v>930</v>
      </c>
      <c r="AG100" s="131"/>
      <c r="AH100" s="111"/>
      <c r="AI100" s="111"/>
      <c r="AJ100" s="123"/>
      <c r="AK100" s="124">
        <v>73768246.569999918</v>
      </c>
      <c r="AL100" s="131"/>
      <c r="AM100" s="126">
        <v>913</v>
      </c>
      <c r="AN100" s="131"/>
      <c r="AO100" s="111"/>
      <c r="AP100" s="111"/>
      <c r="AQ100" s="123"/>
      <c r="AR100" s="124">
        <v>74223448.689999968</v>
      </c>
      <c r="AS100" s="131"/>
      <c r="AT100" s="126">
        <v>899</v>
      </c>
      <c r="AU100" s="131"/>
      <c r="AV100" s="111"/>
      <c r="AW100" s="111"/>
      <c r="AX100" s="123"/>
      <c r="AY100" s="124">
        <v>73658144.959999964</v>
      </c>
      <c r="AZ100" s="131"/>
      <c r="BA100" s="126">
        <v>884</v>
      </c>
      <c r="BB100" s="131"/>
      <c r="BC100" s="111"/>
      <c r="BD100" s="111"/>
      <c r="BE100" s="123"/>
      <c r="BF100" s="124">
        <v>73271130.799999997</v>
      </c>
      <c r="BG100" s="131"/>
      <c r="BH100" s="126">
        <v>878</v>
      </c>
      <c r="BI100" s="131"/>
      <c r="BJ100" s="111"/>
      <c r="BK100" s="111"/>
      <c r="BL100" s="123"/>
      <c r="BM100" s="124">
        <v>72579804.829999983</v>
      </c>
      <c r="BN100" s="131"/>
      <c r="BO100" s="126">
        <v>870</v>
      </c>
      <c r="BP100" s="131"/>
      <c r="BQ100" s="111"/>
      <c r="BR100" s="111"/>
      <c r="BS100" s="123"/>
      <c r="BT100" s="124">
        <v>72042489.009999961</v>
      </c>
      <c r="BU100" s="131"/>
      <c r="BV100" s="126">
        <v>865</v>
      </c>
      <c r="BW100" s="131"/>
      <c r="BX100" s="111"/>
      <c r="BY100" s="111"/>
      <c r="BZ100" s="123"/>
      <c r="CA100" s="124">
        <v>71523286.369999975</v>
      </c>
      <c r="CB100" s="131"/>
      <c r="CC100" s="126">
        <v>858</v>
      </c>
      <c r="CD100" s="131"/>
      <c r="CE100" s="111"/>
      <c r="CF100" s="111"/>
    </row>
    <row r="101" spans="1:84" ht="18.75" thickTop="1" x14ac:dyDescent="0.25">
      <c r="A101" s="116"/>
      <c r="B101" s="117"/>
      <c r="C101" s="122"/>
      <c r="D101" s="119"/>
      <c r="E101" s="122"/>
      <c r="F101" s="111"/>
      <c r="G101" s="111"/>
      <c r="H101" s="116"/>
      <c r="I101" s="117"/>
      <c r="J101" s="122"/>
      <c r="K101" s="119"/>
      <c r="L101" s="122"/>
      <c r="M101" s="111"/>
      <c r="N101" s="111"/>
      <c r="O101" s="116"/>
      <c r="P101" s="117"/>
      <c r="Q101" s="122"/>
      <c r="R101" s="119"/>
      <c r="S101" s="122"/>
      <c r="T101" s="111"/>
      <c r="U101" s="111"/>
      <c r="V101" s="116"/>
      <c r="W101" s="117"/>
      <c r="X101" s="122"/>
      <c r="Y101" s="119"/>
      <c r="Z101" s="122"/>
      <c r="AA101" s="111"/>
      <c r="AB101" s="111"/>
      <c r="AC101" s="116"/>
      <c r="AD101" s="117"/>
      <c r="AE101" s="122"/>
      <c r="AF101" s="119"/>
      <c r="AG101" s="122"/>
      <c r="AH101" s="111"/>
      <c r="AI101" s="111"/>
      <c r="AJ101" s="116"/>
      <c r="AK101" s="117"/>
      <c r="AL101" s="122"/>
      <c r="AM101" s="119"/>
      <c r="AN101" s="122"/>
      <c r="AO101" s="111"/>
      <c r="AP101" s="111"/>
      <c r="AQ101" s="116"/>
      <c r="AR101" s="117"/>
      <c r="AS101" s="122"/>
      <c r="AT101" s="119"/>
      <c r="AU101" s="122"/>
      <c r="AV101" s="111"/>
      <c r="AW101" s="111"/>
      <c r="AX101" s="116"/>
      <c r="AY101" s="117"/>
      <c r="AZ101" s="122"/>
      <c r="BA101" s="119"/>
      <c r="BB101" s="122"/>
      <c r="BC101" s="111"/>
      <c r="BD101" s="111"/>
      <c r="BE101" s="116"/>
      <c r="BF101" s="117"/>
      <c r="BG101" s="122"/>
      <c r="BH101" s="119"/>
      <c r="BI101" s="122"/>
      <c r="BJ101" s="111"/>
      <c r="BK101" s="111"/>
      <c r="BL101" s="116"/>
      <c r="BM101" s="117"/>
      <c r="BN101" s="122"/>
      <c r="BO101" s="119"/>
      <c r="BP101" s="122"/>
      <c r="BQ101" s="111"/>
      <c r="BR101" s="111"/>
      <c r="BS101" s="116"/>
      <c r="BT101" s="117"/>
      <c r="BU101" s="122"/>
      <c r="BV101" s="119"/>
      <c r="BW101" s="122"/>
      <c r="BX101" s="111"/>
      <c r="BY101" s="111"/>
      <c r="BZ101" s="116"/>
      <c r="CA101" s="117"/>
      <c r="CB101" s="122"/>
      <c r="CC101" s="119"/>
      <c r="CD101" s="122"/>
      <c r="CE101" s="111"/>
      <c r="CF101" s="111"/>
    </row>
    <row r="102" spans="1:84" ht="18" x14ac:dyDescent="0.25">
      <c r="A102" s="116"/>
      <c r="B102" s="117"/>
      <c r="C102" s="116"/>
      <c r="D102" s="119"/>
      <c r="E102" s="116"/>
      <c r="F102" s="111"/>
      <c r="G102" s="111"/>
      <c r="H102" s="116"/>
      <c r="I102" s="117"/>
      <c r="J102" s="116"/>
      <c r="K102" s="119"/>
      <c r="L102" s="116"/>
      <c r="M102" s="111"/>
      <c r="N102" s="111"/>
      <c r="O102" s="116"/>
      <c r="P102" s="117"/>
      <c r="Q102" s="116"/>
      <c r="R102" s="119"/>
      <c r="S102" s="116"/>
      <c r="T102" s="111"/>
      <c r="U102" s="111"/>
      <c r="V102" s="116"/>
      <c r="W102" s="117"/>
      <c r="X102" s="116"/>
      <c r="Y102" s="119"/>
      <c r="Z102" s="116"/>
      <c r="AA102" s="111"/>
      <c r="AB102" s="111"/>
      <c r="AC102" s="116"/>
      <c r="AD102" s="117"/>
      <c r="AE102" s="116"/>
      <c r="AF102" s="119"/>
      <c r="AG102" s="116"/>
      <c r="AH102" s="111"/>
      <c r="AI102" s="111"/>
      <c r="AJ102" s="116"/>
      <c r="AK102" s="117"/>
      <c r="AL102" s="116"/>
      <c r="AM102" s="119"/>
      <c r="AN102" s="116"/>
      <c r="AO102" s="111"/>
      <c r="AP102" s="111"/>
      <c r="AQ102" s="116"/>
      <c r="AR102" s="117"/>
      <c r="AS102" s="116"/>
      <c r="AT102" s="119"/>
      <c r="AU102" s="116"/>
      <c r="AV102" s="111"/>
      <c r="AW102" s="111"/>
      <c r="AX102" s="116"/>
      <c r="AY102" s="117"/>
      <c r="AZ102" s="116"/>
      <c r="BA102" s="119"/>
      <c r="BB102" s="116"/>
      <c r="BC102" s="111"/>
      <c r="BD102" s="111"/>
      <c r="BE102" s="116"/>
      <c r="BF102" s="117"/>
      <c r="BG102" s="116"/>
      <c r="BH102" s="119"/>
      <c r="BI102" s="116"/>
      <c r="BJ102" s="111"/>
      <c r="BK102" s="111"/>
      <c r="BL102" s="116"/>
      <c r="BM102" s="117"/>
      <c r="BN102" s="116"/>
      <c r="BO102" s="119"/>
      <c r="BP102" s="116"/>
      <c r="BQ102" s="111"/>
      <c r="BR102" s="111"/>
      <c r="BS102" s="116"/>
      <c r="BT102" s="117"/>
      <c r="BU102" s="116"/>
      <c r="BV102" s="119"/>
      <c r="BW102" s="116"/>
      <c r="BX102" s="111"/>
      <c r="BY102" s="111"/>
      <c r="BZ102" s="116"/>
      <c r="CA102" s="117"/>
      <c r="CB102" s="116"/>
      <c r="CC102" s="119"/>
      <c r="CD102" s="116"/>
      <c r="CE102" s="111"/>
      <c r="CF102" s="111"/>
    </row>
    <row r="103" spans="1:84" ht="18" x14ac:dyDescent="0.25">
      <c r="A103" s="116"/>
      <c r="B103" s="117"/>
      <c r="C103" s="116"/>
      <c r="D103" s="119"/>
      <c r="E103" s="116"/>
      <c r="F103" s="111"/>
      <c r="G103" s="111"/>
      <c r="H103" s="116"/>
      <c r="I103" s="117"/>
      <c r="J103" s="116"/>
      <c r="K103" s="119"/>
      <c r="L103" s="116"/>
      <c r="M103" s="111"/>
      <c r="N103" s="111"/>
      <c r="O103" s="116"/>
      <c r="P103" s="117"/>
      <c r="Q103" s="116"/>
      <c r="R103" s="119"/>
      <c r="S103" s="116"/>
      <c r="T103" s="111"/>
      <c r="U103" s="111"/>
      <c r="V103" s="116"/>
      <c r="W103" s="117"/>
      <c r="X103" s="116"/>
      <c r="Y103" s="119"/>
      <c r="Z103" s="116"/>
      <c r="AA103" s="111"/>
      <c r="AB103" s="111"/>
      <c r="AC103" s="116"/>
      <c r="AD103" s="117"/>
      <c r="AE103" s="116"/>
      <c r="AF103" s="119"/>
      <c r="AG103" s="116"/>
      <c r="AH103" s="111"/>
      <c r="AI103" s="111"/>
      <c r="AJ103" s="116"/>
      <c r="AK103" s="117"/>
      <c r="AL103" s="116"/>
      <c r="AM103" s="119"/>
      <c r="AN103" s="116"/>
      <c r="AO103" s="111"/>
      <c r="AP103" s="111"/>
      <c r="AQ103" s="116"/>
      <c r="AR103" s="117"/>
      <c r="AS103" s="116"/>
      <c r="AT103" s="119"/>
      <c r="AU103" s="116"/>
      <c r="AV103" s="111"/>
      <c r="AW103" s="111"/>
      <c r="AX103" s="116"/>
      <c r="AY103" s="117"/>
      <c r="AZ103" s="116"/>
      <c r="BA103" s="119"/>
      <c r="BB103" s="116"/>
      <c r="BC103" s="111"/>
      <c r="BD103" s="111"/>
      <c r="BE103" s="116"/>
      <c r="BF103" s="117"/>
      <c r="BG103" s="116"/>
      <c r="BH103" s="119"/>
      <c r="BI103" s="116"/>
      <c r="BJ103" s="111"/>
      <c r="BK103" s="111"/>
      <c r="BL103" s="116"/>
      <c r="BM103" s="117"/>
      <c r="BN103" s="116"/>
      <c r="BO103" s="119"/>
      <c r="BP103" s="116"/>
      <c r="BQ103" s="111"/>
      <c r="BR103" s="111"/>
      <c r="BS103" s="116"/>
      <c r="BT103" s="117"/>
      <c r="BU103" s="116"/>
      <c r="BV103" s="119"/>
      <c r="BW103" s="116"/>
      <c r="BX103" s="111"/>
      <c r="BY103" s="111"/>
      <c r="BZ103" s="116"/>
      <c r="CA103" s="117"/>
      <c r="CB103" s="116"/>
      <c r="CC103" s="119"/>
      <c r="CD103" s="116"/>
      <c r="CE103" s="111"/>
      <c r="CF103" s="111"/>
    </row>
    <row r="104" spans="1:84" ht="18" x14ac:dyDescent="0.25">
      <c r="A104" s="116"/>
      <c r="B104" s="117"/>
      <c r="C104" s="116"/>
      <c r="D104" s="119"/>
      <c r="E104" s="116"/>
      <c r="F104" s="111"/>
      <c r="G104" s="111"/>
      <c r="H104" s="116"/>
      <c r="I104" s="117"/>
      <c r="J104" s="116"/>
      <c r="K104" s="119"/>
      <c r="L104" s="116"/>
      <c r="M104" s="111"/>
      <c r="N104" s="111"/>
      <c r="O104" s="116"/>
      <c r="P104" s="117"/>
      <c r="Q104" s="116"/>
      <c r="R104" s="119"/>
      <c r="S104" s="116"/>
      <c r="T104" s="111"/>
      <c r="U104" s="111"/>
      <c r="V104" s="116"/>
      <c r="W104" s="117"/>
      <c r="X104" s="116"/>
      <c r="Y104" s="119"/>
      <c r="Z104" s="116"/>
      <c r="AA104" s="111"/>
      <c r="AB104" s="111"/>
      <c r="AC104" s="116"/>
      <c r="AD104" s="117"/>
      <c r="AE104" s="116"/>
      <c r="AF104" s="119"/>
      <c r="AG104" s="116"/>
      <c r="AH104" s="111"/>
      <c r="AI104" s="111"/>
      <c r="AJ104" s="116"/>
      <c r="AK104" s="117"/>
      <c r="AL104" s="116"/>
      <c r="AM104" s="119"/>
      <c r="AN104" s="116"/>
      <c r="AO104" s="111"/>
      <c r="AP104" s="111"/>
      <c r="AQ104" s="116"/>
      <c r="AR104" s="117"/>
      <c r="AS104" s="116"/>
      <c r="AT104" s="119"/>
      <c r="AU104" s="116"/>
      <c r="AV104" s="111"/>
      <c r="AW104" s="111"/>
      <c r="AX104" s="116"/>
      <c r="AY104" s="117"/>
      <c r="AZ104" s="116"/>
      <c r="BA104" s="119"/>
      <c r="BB104" s="116"/>
      <c r="BC104" s="111"/>
      <c r="BD104" s="111"/>
      <c r="BE104" s="116"/>
      <c r="BF104" s="117"/>
      <c r="BG104" s="116"/>
      <c r="BH104" s="119"/>
      <c r="BI104" s="116"/>
      <c r="BJ104" s="111"/>
      <c r="BK104" s="111"/>
      <c r="BL104" s="116"/>
      <c r="BM104" s="117"/>
      <c r="BN104" s="116"/>
      <c r="BO104" s="119"/>
      <c r="BP104" s="116"/>
      <c r="BQ104" s="111"/>
      <c r="BR104" s="111"/>
      <c r="BS104" s="116"/>
      <c r="BT104" s="117"/>
      <c r="BU104" s="116"/>
      <c r="BV104" s="119"/>
      <c r="BW104" s="116"/>
      <c r="BX104" s="111"/>
      <c r="BY104" s="111"/>
      <c r="BZ104" s="116"/>
      <c r="CA104" s="117"/>
      <c r="CB104" s="116"/>
      <c r="CC104" s="119"/>
      <c r="CD104" s="116"/>
      <c r="CE104" s="111"/>
      <c r="CF104" s="111"/>
    </row>
    <row r="105" spans="1:84" ht="18.75" x14ac:dyDescent="0.3">
      <c r="A105" s="130" t="s">
        <v>108</v>
      </c>
      <c r="B105" s="117"/>
      <c r="C105" s="112"/>
      <c r="D105" s="115"/>
      <c r="E105" s="112"/>
      <c r="F105" s="111"/>
      <c r="G105" s="111"/>
      <c r="H105" s="130" t="s">
        <v>108</v>
      </c>
      <c r="I105" s="117"/>
      <c r="J105" s="112"/>
      <c r="K105" s="115"/>
      <c r="L105" s="112"/>
      <c r="M105" s="111"/>
      <c r="N105" s="111"/>
      <c r="O105" s="130" t="s">
        <v>108</v>
      </c>
      <c r="P105" s="117"/>
      <c r="Q105" s="112"/>
      <c r="R105" s="115"/>
      <c r="S105" s="112"/>
      <c r="T105" s="111"/>
      <c r="U105" s="111"/>
      <c r="V105" s="130" t="s">
        <v>108</v>
      </c>
      <c r="W105" s="117"/>
      <c r="X105" s="112"/>
      <c r="Y105" s="115"/>
      <c r="Z105" s="112"/>
      <c r="AA105" s="111"/>
      <c r="AB105" s="111"/>
      <c r="AC105" s="130" t="s">
        <v>108</v>
      </c>
      <c r="AD105" s="117"/>
      <c r="AE105" s="112"/>
      <c r="AF105" s="115"/>
      <c r="AG105" s="112"/>
      <c r="AH105" s="111"/>
      <c r="AI105" s="111"/>
      <c r="AJ105" s="130" t="s">
        <v>108</v>
      </c>
      <c r="AK105" s="117"/>
      <c r="AL105" s="112"/>
      <c r="AM105" s="115"/>
      <c r="AN105" s="112"/>
      <c r="AO105" s="111"/>
      <c r="AP105" s="111"/>
      <c r="AQ105" s="130" t="s">
        <v>108</v>
      </c>
      <c r="AR105" s="117"/>
      <c r="AS105" s="112"/>
      <c r="AT105" s="115"/>
      <c r="AU105" s="112"/>
      <c r="AV105" s="111"/>
      <c r="AW105" s="111"/>
      <c r="AX105" s="130" t="s">
        <v>108</v>
      </c>
      <c r="AY105" s="117"/>
      <c r="AZ105" s="112"/>
      <c r="BA105" s="115"/>
      <c r="BB105" s="112"/>
      <c r="BC105" s="111"/>
      <c r="BD105" s="111"/>
      <c r="BE105" s="130" t="s">
        <v>108</v>
      </c>
      <c r="BF105" s="117"/>
      <c r="BG105" s="112"/>
      <c r="BH105" s="115"/>
      <c r="BI105" s="112"/>
      <c r="BJ105" s="111"/>
      <c r="BK105" s="111"/>
      <c r="BL105" s="130" t="s">
        <v>108</v>
      </c>
      <c r="BM105" s="117"/>
      <c r="BN105" s="112"/>
      <c r="BO105" s="115"/>
      <c r="BP105" s="112"/>
      <c r="BQ105" s="111"/>
      <c r="BR105" s="111"/>
      <c r="BS105" s="130" t="s">
        <v>108</v>
      </c>
      <c r="BT105" s="117"/>
      <c r="BU105" s="112"/>
      <c r="BV105" s="115"/>
      <c r="BW105" s="112"/>
      <c r="BX105" s="111"/>
      <c r="BY105" s="111"/>
      <c r="BZ105" s="130" t="s">
        <v>108</v>
      </c>
      <c r="CA105" s="117"/>
      <c r="CB105" s="112"/>
      <c r="CC105" s="115"/>
      <c r="CD105" s="112"/>
      <c r="CE105" s="111"/>
      <c r="CF105" s="111"/>
    </row>
    <row r="106" spans="1:84" ht="18" x14ac:dyDescent="0.25">
      <c r="A106" s="112"/>
      <c r="B106" s="113"/>
      <c r="C106" s="112"/>
      <c r="D106" s="115"/>
      <c r="E106" s="112"/>
      <c r="F106" s="111"/>
      <c r="G106" s="111"/>
      <c r="H106" s="112"/>
      <c r="I106" s="113"/>
      <c r="J106" s="112"/>
      <c r="K106" s="115"/>
      <c r="L106" s="112"/>
      <c r="M106" s="111"/>
      <c r="N106" s="111"/>
      <c r="O106" s="112"/>
      <c r="P106" s="113"/>
      <c r="Q106" s="112"/>
      <c r="R106" s="115"/>
      <c r="S106" s="112"/>
      <c r="T106" s="111"/>
      <c r="U106" s="111"/>
      <c r="V106" s="112"/>
      <c r="W106" s="113"/>
      <c r="X106" s="112"/>
      <c r="Y106" s="115"/>
      <c r="Z106" s="112"/>
      <c r="AA106" s="111"/>
      <c r="AB106" s="111"/>
      <c r="AC106" s="112"/>
      <c r="AD106" s="113"/>
      <c r="AE106" s="112"/>
      <c r="AF106" s="115"/>
      <c r="AG106" s="112"/>
      <c r="AH106" s="111"/>
      <c r="AI106" s="111"/>
      <c r="AJ106" s="112"/>
      <c r="AK106" s="113"/>
      <c r="AL106" s="112"/>
      <c r="AM106" s="115"/>
      <c r="AN106" s="112"/>
      <c r="AO106" s="111"/>
      <c r="AP106" s="111"/>
      <c r="AQ106" s="112"/>
      <c r="AR106" s="113"/>
      <c r="AS106" s="112"/>
      <c r="AT106" s="115"/>
      <c r="AU106" s="112"/>
      <c r="AV106" s="111"/>
      <c r="AW106" s="111"/>
      <c r="AX106" s="112"/>
      <c r="AY106" s="113"/>
      <c r="AZ106" s="112"/>
      <c r="BA106" s="115"/>
      <c r="BB106" s="112"/>
      <c r="BC106" s="111"/>
      <c r="BD106" s="111"/>
      <c r="BE106" s="112"/>
      <c r="BF106" s="113"/>
      <c r="BG106" s="112"/>
      <c r="BH106" s="115"/>
      <c r="BI106" s="112"/>
      <c r="BJ106" s="111"/>
      <c r="BK106" s="111"/>
      <c r="BL106" s="112"/>
      <c r="BM106" s="113"/>
      <c r="BN106" s="112"/>
      <c r="BO106" s="115"/>
      <c r="BP106" s="112"/>
      <c r="BQ106" s="111"/>
      <c r="BR106" s="111"/>
      <c r="BS106" s="112"/>
      <c r="BT106" s="113"/>
      <c r="BU106" s="112"/>
      <c r="BV106" s="115"/>
      <c r="BW106" s="112"/>
      <c r="BX106" s="111"/>
      <c r="BY106" s="111"/>
      <c r="BZ106" s="112"/>
      <c r="CA106" s="113"/>
      <c r="CB106" s="112"/>
      <c r="CC106" s="115"/>
      <c r="CD106" s="112"/>
      <c r="CE106" s="111"/>
      <c r="CF106" s="111"/>
    </row>
    <row r="107" spans="1:84" ht="72" x14ac:dyDescent="0.25">
      <c r="A107" s="108" t="s">
        <v>107</v>
      </c>
      <c r="B107" s="108" t="s">
        <v>107</v>
      </c>
      <c r="C107" s="109" t="s">
        <v>69</v>
      </c>
      <c r="D107" s="110" t="s">
        <v>70</v>
      </c>
      <c r="E107" s="109" t="s">
        <v>69</v>
      </c>
      <c r="F107" s="111"/>
      <c r="G107" s="111"/>
      <c r="H107" s="108" t="s">
        <v>107</v>
      </c>
      <c r="I107" s="108" t="s">
        <v>107</v>
      </c>
      <c r="J107" s="109" t="s">
        <v>69</v>
      </c>
      <c r="K107" s="110" t="s">
        <v>70</v>
      </c>
      <c r="L107" s="109" t="s">
        <v>69</v>
      </c>
      <c r="M107" s="111"/>
      <c r="N107" s="111"/>
      <c r="O107" s="108" t="s">
        <v>107</v>
      </c>
      <c r="P107" s="108" t="s">
        <v>107</v>
      </c>
      <c r="Q107" s="109" t="s">
        <v>69</v>
      </c>
      <c r="R107" s="110" t="s">
        <v>70</v>
      </c>
      <c r="S107" s="109" t="s">
        <v>69</v>
      </c>
      <c r="T107" s="111"/>
      <c r="U107" s="111"/>
      <c r="V107" s="108" t="s">
        <v>107</v>
      </c>
      <c r="W107" s="108" t="s">
        <v>107</v>
      </c>
      <c r="X107" s="109" t="s">
        <v>69</v>
      </c>
      <c r="Y107" s="110" t="s">
        <v>70</v>
      </c>
      <c r="Z107" s="109" t="s">
        <v>69</v>
      </c>
      <c r="AA107" s="111"/>
      <c r="AB107" s="111"/>
      <c r="AC107" s="108" t="s">
        <v>107</v>
      </c>
      <c r="AD107" s="108" t="s">
        <v>107</v>
      </c>
      <c r="AE107" s="109" t="s">
        <v>69</v>
      </c>
      <c r="AF107" s="110" t="s">
        <v>70</v>
      </c>
      <c r="AG107" s="109" t="s">
        <v>69</v>
      </c>
      <c r="AH107" s="111"/>
      <c r="AI107" s="111"/>
      <c r="AJ107" s="108" t="s">
        <v>107</v>
      </c>
      <c r="AK107" s="108" t="s">
        <v>107</v>
      </c>
      <c r="AL107" s="109" t="s">
        <v>69</v>
      </c>
      <c r="AM107" s="110" t="s">
        <v>70</v>
      </c>
      <c r="AN107" s="109" t="s">
        <v>69</v>
      </c>
      <c r="AO107" s="111"/>
      <c r="AP107" s="111"/>
      <c r="AQ107" s="108" t="s">
        <v>107</v>
      </c>
      <c r="AR107" s="108" t="s">
        <v>107</v>
      </c>
      <c r="AS107" s="109" t="s">
        <v>69</v>
      </c>
      <c r="AT107" s="110" t="s">
        <v>70</v>
      </c>
      <c r="AU107" s="109" t="s">
        <v>69</v>
      </c>
      <c r="AV107" s="111"/>
      <c r="AW107" s="111"/>
      <c r="AX107" s="108" t="s">
        <v>107</v>
      </c>
      <c r="AY107" s="108" t="s">
        <v>107</v>
      </c>
      <c r="AZ107" s="109" t="s">
        <v>69</v>
      </c>
      <c r="BA107" s="110" t="s">
        <v>70</v>
      </c>
      <c r="BB107" s="109" t="s">
        <v>69</v>
      </c>
      <c r="BC107" s="111"/>
      <c r="BD107" s="111"/>
      <c r="BE107" s="108" t="s">
        <v>107</v>
      </c>
      <c r="BF107" s="108" t="s">
        <v>107</v>
      </c>
      <c r="BG107" s="109" t="s">
        <v>69</v>
      </c>
      <c r="BH107" s="110" t="s">
        <v>70</v>
      </c>
      <c r="BI107" s="109" t="s">
        <v>69</v>
      </c>
      <c r="BJ107" s="111"/>
      <c r="BK107" s="111"/>
      <c r="BL107" s="108" t="s">
        <v>107</v>
      </c>
      <c r="BM107" s="108" t="s">
        <v>107</v>
      </c>
      <c r="BN107" s="109" t="s">
        <v>69</v>
      </c>
      <c r="BO107" s="110" t="s">
        <v>70</v>
      </c>
      <c r="BP107" s="109" t="s">
        <v>69</v>
      </c>
      <c r="BQ107" s="111"/>
      <c r="BR107" s="111"/>
      <c r="BS107" s="108" t="s">
        <v>107</v>
      </c>
      <c r="BT107" s="108" t="s">
        <v>107</v>
      </c>
      <c r="BU107" s="109" t="s">
        <v>69</v>
      </c>
      <c r="BV107" s="110" t="s">
        <v>70</v>
      </c>
      <c r="BW107" s="109" t="s">
        <v>69</v>
      </c>
      <c r="BX107" s="111"/>
      <c r="BY107" s="111"/>
      <c r="BZ107" s="108" t="s">
        <v>107</v>
      </c>
      <c r="CA107" s="108" t="s">
        <v>107</v>
      </c>
      <c r="CB107" s="109" t="s">
        <v>69</v>
      </c>
      <c r="CC107" s="110" t="s">
        <v>70</v>
      </c>
      <c r="CD107" s="109" t="s">
        <v>69</v>
      </c>
      <c r="CE107" s="111"/>
      <c r="CF107" s="111"/>
    </row>
    <row r="108" spans="1:84" ht="18" x14ac:dyDescent="0.25">
      <c r="A108" s="112"/>
      <c r="B108" s="113"/>
      <c r="C108" s="114"/>
      <c r="D108" s="115"/>
      <c r="E108" s="114"/>
      <c r="F108" s="111"/>
      <c r="G108" s="111"/>
      <c r="H108" s="112"/>
      <c r="I108" s="113"/>
      <c r="J108" s="114"/>
      <c r="K108" s="115"/>
      <c r="L108" s="114"/>
      <c r="M108" s="111"/>
      <c r="N108" s="111"/>
      <c r="O108" s="112"/>
      <c r="P108" s="113"/>
      <c r="Q108" s="114"/>
      <c r="R108" s="115"/>
      <c r="S108" s="114"/>
      <c r="T108" s="111"/>
      <c r="U108" s="111"/>
      <c r="V108" s="112"/>
      <c r="W108" s="113"/>
      <c r="X108" s="114"/>
      <c r="Y108" s="115"/>
      <c r="Z108" s="114"/>
      <c r="AA108" s="111"/>
      <c r="AB108" s="111"/>
      <c r="AC108" s="112"/>
      <c r="AD108" s="113"/>
      <c r="AE108" s="114"/>
      <c r="AF108" s="115"/>
      <c r="AG108" s="114"/>
      <c r="AH108" s="111"/>
      <c r="AI108" s="111"/>
      <c r="AJ108" s="112"/>
      <c r="AK108" s="113"/>
      <c r="AL108" s="114"/>
      <c r="AM108" s="115"/>
      <c r="AN108" s="114"/>
      <c r="AO108" s="111"/>
      <c r="AP108" s="111"/>
      <c r="AQ108" s="112"/>
      <c r="AR108" s="113"/>
      <c r="AS108" s="114"/>
      <c r="AT108" s="115"/>
      <c r="AU108" s="114"/>
      <c r="AV108" s="111"/>
      <c r="AW108" s="111"/>
      <c r="AX108" s="112"/>
      <c r="AY108" s="113"/>
      <c r="AZ108" s="114"/>
      <c r="BA108" s="115"/>
      <c r="BB108" s="114"/>
      <c r="BC108" s="111"/>
      <c r="BD108" s="111"/>
      <c r="BE108" s="112"/>
      <c r="BF108" s="113"/>
      <c r="BG108" s="114"/>
      <c r="BH108" s="115"/>
      <c r="BI108" s="114"/>
      <c r="BJ108" s="111"/>
      <c r="BK108" s="111"/>
      <c r="BL108" s="112"/>
      <c r="BM108" s="113"/>
      <c r="BN108" s="114"/>
      <c r="BO108" s="115"/>
      <c r="BP108" s="114"/>
      <c r="BQ108" s="111"/>
      <c r="BR108" s="111"/>
      <c r="BS108" s="112"/>
      <c r="BT108" s="113"/>
      <c r="BU108" s="114"/>
      <c r="BV108" s="115"/>
      <c r="BW108" s="114"/>
      <c r="BX108" s="111"/>
      <c r="BY108" s="111"/>
      <c r="BZ108" s="112"/>
      <c r="CA108" s="113"/>
      <c r="CB108" s="114"/>
      <c r="CC108" s="115"/>
      <c r="CD108" s="114"/>
      <c r="CE108" s="111"/>
      <c r="CF108" s="111"/>
    </row>
    <row r="109" spans="1:84" ht="18" x14ac:dyDescent="0.25">
      <c r="A109" s="116" t="s">
        <v>25</v>
      </c>
      <c r="B109" s="117">
        <v>885770.30999999936</v>
      </c>
      <c r="C109" s="118">
        <v>1.2110643157018644E-2</v>
      </c>
      <c r="D109" s="119">
        <v>135</v>
      </c>
      <c r="E109" s="118">
        <v>0.14180672268907563</v>
      </c>
      <c r="F109" s="120"/>
      <c r="G109" s="121"/>
      <c r="H109" s="116" t="s">
        <v>25</v>
      </c>
      <c r="I109" s="117">
        <v>916099.00999999978</v>
      </c>
      <c r="J109" s="118">
        <v>1.2559699894013909E-2</v>
      </c>
      <c r="K109" s="119">
        <v>139</v>
      </c>
      <c r="L109" s="118">
        <v>0.14646996838777659</v>
      </c>
      <c r="M109" s="120"/>
      <c r="N109" s="121"/>
      <c r="O109" s="116" t="s">
        <v>25</v>
      </c>
      <c r="P109" s="117">
        <v>842252.28999999969</v>
      </c>
      <c r="Q109" s="118">
        <v>1.1601876972326028E-2</v>
      </c>
      <c r="R109" s="119">
        <v>139</v>
      </c>
      <c r="S109" s="118">
        <v>0.1472457627118644</v>
      </c>
      <c r="T109" s="120"/>
      <c r="U109" s="121"/>
      <c r="V109" s="116" t="s">
        <v>25</v>
      </c>
      <c r="W109" s="117">
        <v>852728.48999999976</v>
      </c>
      <c r="X109" s="118">
        <v>1.1763368621772718E-2</v>
      </c>
      <c r="Y109" s="119">
        <v>137</v>
      </c>
      <c r="Z109" s="118">
        <v>0.14589989350372737</v>
      </c>
      <c r="AA109" s="120"/>
      <c r="AB109" s="121"/>
      <c r="AC109" s="116" t="s">
        <v>25</v>
      </c>
      <c r="AD109" s="117">
        <v>810517.47</v>
      </c>
      <c r="AE109" s="118">
        <v>1.109179839283965E-2</v>
      </c>
      <c r="AF109" s="119">
        <v>130</v>
      </c>
      <c r="AG109" s="118">
        <v>0.13978494623655913</v>
      </c>
      <c r="AH109" s="120"/>
      <c r="AI109" s="121"/>
      <c r="AJ109" s="116" t="s">
        <v>25</v>
      </c>
      <c r="AK109" s="117">
        <v>673378.71</v>
      </c>
      <c r="AL109" s="118">
        <v>9.1283003366634044E-3</v>
      </c>
      <c r="AM109" s="119">
        <v>105</v>
      </c>
      <c r="AN109" s="118">
        <v>0.11500547645125958</v>
      </c>
      <c r="AO109" s="120"/>
      <c r="AP109" s="121"/>
      <c r="AQ109" s="116" t="s">
        <v>25</v>
      </c>
      <c r="AR109" s="117">
        <v>676153.77000000037</v>
      </c>
      <c r="AS109" s="118">
        <v>9.1097056514311131E-3</v>
      </c>
      <c r="AT109" s="119">
        <v>94</v>
      </c>
      <c r="AU109" s="118">
        <v>0.10456062291434928</v>
      </c>
      <c r="AV109" s="120"/>
      <c r="AW109" s="121"/>
      <c r="AX109" s="116" t="s">
        <v>25</v>
      </c>
      <c r="AY109" s="117">
        <v>636646.34999999963</v>
      </c>
      <c r="AZ109" s="118">
        <v>8.6432579906231665E-3</v>
      </c>
      <c r="BA109" s="119">
        <v>89</v>
      </c>
      <c r="BB109" s="118">
        <v>0.10067873303167421</v>
      </c>
      <c r="BC109" s="120"/>
      <c r="BD109" s="121"/>
      <c r="BE109" s="116" t="s">
        <v>25</v>
      </c>
      <c r="BF109" s="117">
        <v>660085.64000000013</v>
      </c>
      <c r="BG109" s="118">
        <v>9.0088092375940256E-3</v>
      </c>
      <c r="BH109" s="119">
        <v>90</v>
      </c>
      <c r="BI109" s="118">
        <v>0.10250569476082004</v>
      </c>
      <c r="BJ109" s="120"/>
      <c r="BK109" s="121"/>
      <c r="BL109" s="116" t="s">
        <v>25</v>
      </c>
      <c r="BM109" s="117">
        <v>660194.55999999994</v>
      </c>
      <c r="BN109" s="118">
        <v>9.0961192517166473E-3</v>
      </c>
      <c r="BO109" s="119">
        <v>90</v>
      </c>
      <c r="BP109" s="118">
        <v>0.10344827586206896</v>
      </c>
      <c r="BQ109" s="120"/>
      <c r="BR109" s="121"/>
      <c r="BS109" s="116" t="s">
        <v>25</v>
      </c>
      <c r="BT109" s="117">
        <v>647857.66000000015</v>
      </c>
      <c r="BU109" s="118">
        <v>8.9927162276427323E-3</v>
      </c>
      <c r="BV109" s="119">
        <v>90</v>
      </c>
      <c r="BW109" s="118">
        <v>0.10404624277456648</v>
      </c>
      <c r="BX109" s="120"/>
      <c r="BY109" s="121"/>
      <c r="BZ109" s="116" t="s">
        <v>25</v>
      </c>
      <c r="CA109" s="117">
        <v>660492.82999999996</v>
      </c>
      <c r="CB109" s="118">
        <v>9.2346543835133375E-3</v>
      </c>
      <c r="CC109" s="119">
        <v>90</v>
      </c>
      <c r="CD109" s="118">
        <v>0.1048951048951049</v>
      </c>
      <c r="CE109" s="120"/>
      <c r="CF109" s="121"/>
    </row>
    <row r="110" spans="1:84" ht="18" x14ac:dyDescent="0.25">
      <c r="A110" s="116" t="s">
        <v>26</v>
      </c>
      <c r="B110" s="117">
        <v>3147875.0100000021</v>
      </c>
      <c r="C110" s="118">
        <v>4.3039138384539606E-2</v>
      </c>
      <c r="D110" s="119">
        <v>137</v>
      </c>
      <c r="E110" s="118">
        <v>0.14390756302521007</v>
      </c>
      <c r="F110" s="120"/>
      <c r="G110" s="121"/>
      <c r="H110" s="116" t="s">
        <v>26</v>
      </c>
      <c r="I110" s="117">
        <v>2928558.3600000013</v>
      </c>
      <c r="J110" s="118">
        <v>4.0150479066346299E-2</v>
      </c>
      <c r="K110" s="119">
        <v>128</v>
      </c>
      <c r="L110" s="118">
        <v>0.13487881981032665</v>
      </c>
      <c r="M110" s="120"/>
      <c r="N110" s="121"/>
      <c r="O110" s="116" t="s">
        <v>26</v>
      </c>
      <c r="P110" s="117">
        <v>2986641.32</v>
      </c>
      <c r="Q110" s="118">
        <v>4.1140458229095962E-2</v>
      </c>
      <c r="R110" s="119">
        <v>131</v>
      </c>
      <c r="S110" s="118">
        <v>0.13877118644067796</v>
      </c>
      <c r="T110" s="120"/>
      <c r="U110" s="121"/>
      <c r="V110" s="116" t="s">
        <v>26</v>
      </c>
      <c r="W110" s="117">
        <v>3033837.7700000009</v>
      </c>
      <c r="X110" s="118">
        <v>4.1851717687029472E-2</v>
      </c>
      <c r="Y110" s="119">
        <v>133</v>
      </c>
      <c r="Z110" s="118">
        <v>0.14164004259850904</v>
      </c>
      <c r="AA110" s="120"/>
      <c r="AB110" s="121"/>
      <c r="AC110" s="116" t="s">
        <v>26</v>
      </c>
      <c r="AD110" s="117">
        <v>2977111.68</v>
      </c>
      <c r="AE110" s="118">
        <v>4.0741284142250693E-2</v>
      </c>
      <c r="AF110" s="119">
        <v>131</v>
      </c>
      <c r="AG110" s="118">
        <v>0.14086021505376345</v>
      </c>
      <c r="AH110" s="120"/>
      <c r="AI110" s="121"/>
      <c r="AJ110" s="116" t="s">
        <v>26</v>
      </c>
      <c r="AK110" s="117">
        <v>2921561.4899999993</v>
      </c>
      <c r="AL110" s="118">
        <v>3.9604594467725053E-2</v>
      </c>
      <c r="AM110" s="119">
        <v>130</v>
      </c>
      <c r="AN110" s="118">
        <v>0.14238773274917854</v>
      </c>
      <c r="AO110" s="120"/>
      <c r="AP110" s="121"/>
      <c r="AQ110" s="116" t="s">
        <v>26</v>
      </c>
      <c r="AR110" s="117">
        <v>2685417.0700000003</v>
      </c>
      <c r="AS110" s="118">
        <v>3.6180171056398265E-2</v>
      </c>
      <c r="AT110" s="119">
        <v>120</v>
      </c>
      <c r="AU110" s="118">
        <v>0.13348164627363737</v>
      </c>
      <c r="AV110" s="120"/>
      <c r="AW110" s="121"/>
      <c r="AX110" s="116" t="s">
        <v>26</v>
      </c>
      <c r="AY110" s="117">
        <v>2599438.8700000006</v>
      </c>
      <c r="AZ110" s="118">
        <v>3.5290582886816163E-2</v>
      </c>
      <c r="BA110" s="119">
        <v>117</v>
      </c>
      <c r="BB110" s="118">
        <v>0.13235294117647059</v>
      </c>
      <c r="BC110" s="120"/>
      <c r="BD110" s="121"/>
      <c r="BE110" s="116" t="s">
        <v>26</v>
      </c>
      <c r="BF110" s="117">
        <v>2584461.65</v>
      </c>
      <c r="BG110" s="118">
        <v>3.5272577641179248E-2</v>
      </c>
      <c r="BH110" s="119">
        <v>116</v>
      </c>
      <c r="BI110" s="118">
        <v>0.13211845102505695</v>
      </c>
      <c r="BJ110" s="120"/>
      <c r="BK110" s="121"/>
      <c r="BL110" s="116" t="s">
        <v>26</v>
      </c>
      <c r="BM110" s="117">
        <v>2570143.58</v>
      </c>
      <c r="BN110" s="118">
        <v>3.5411277090368558E-2</v>
      </c>
      <c r="BO110" s="119">
        <v>115</v>
      </c>
      <c r="BP110" s="118">
        <v>0.13218390804597702</v>
      </c>
      <c r="BQ110" s="120"/>
      <c r="BR110" s="121"/>
      <c r="BS110" s="116" t="s">
        <v>26</v>
      </c>
      <c r="BT110" s="117">
        <v>2548046.94</v>
      </c>
      <c r="BU110" s="118">
        <v>3.5368668892690726E-2</v>
      </c>
      <c r="BV110" s="119">
        <v>115</v>
      </c>
      <c r="BW110" s="118">
        <v>0.13294797687861271</v>
      </c>
      <c r="BX110" s="120"/>
      <c r="BY110" s="121"/>
      <c r="BZ110" s="116" t="s">
        <v>26</v>
      </c>
      <c r="CA110" s="117">
        <v>2530190.4899999998</v>
      </c>
      <c r="CB110" s="118">
        <v>3.5375758279771574E-2</v>
      </c>
      <c r="CC110" s="119">
        <v>114</v>
      </c>
      <c r="CD110" s="118">
        <v>0.13286713286713286</v>
      </c>
      <c r="CE110" s="120"/>
      <c r="CF110" s="121"/>
    </row>
    <row r="111" spans="1:84" ht="18" x14ac:dyDescent="0.25">
      <c r="A111" s="116" t="s">
        <v>27</v>
      </c>
      <c r="B111" s="117">
        <v>5026943.5500000007</v>
      </c>
      <c r="C111" s="118">
        <v>6.8730593944299798E-2</v>
      </c>
      <c r="D111" s="119">
        <v>133</v>
      </c>
      <c r="E111" s="118">
        <v>0.13970588235294118</v>
      </c>
      <c r="F111" s="120"/>
      <c r="G111" s="121"/>
      <c r="H111" s="116" t="s">
        <v>27</v>
      </c>
      <c r="I111" s="117">
        <v>5112423.9600000009</v>
      </c>
      <c r="J111" s="118">
        <v>7.0091234645659306E-2</v>
      </c>
      <c r="K111" s="119">
        <v>136</v>
      </c>
      <c r="L111" s="118">
        <v>0.14330874604847207</v>
      </c>
      <c r="M111" s="120"/>
      <c r="N111" s="121"/>
      <c r="O111" s="116" t="s">
        <v>27</v>
      </c>
      <c r="P111" s="117">
        <v>4996343.3699999992</v>
      </c>
      <c r="Q111" s="118">
        <v>6.8823750055030219E-2</v>
      </c>
      <c r="R111" s="119">
        <v>132</v>
      </c>
      <c r="S111" s="118">
        <v>0.13983050847457626</v>
      </c>
      <c r="T111" s="120"/>
      <c r="U111" s="121"/>
      <c r="V111" s="116" t="s">
        <v>27</v>
      </c>
      <c r="W111" s="117">
        <v>4853638.7600000007</v>
      </c>
      <c r="X111" s="118">
        <v>6.6955827746301599E-2</v>
      </c>
      <c r="Y111" s="119">
        <v>128</v>
      </c>
      <c r="Z111" s="118">
        <v>0.13631522896698617</v>
      </c>
      <c r="AA111" s="120"/>
      <c r="AB111" s="121"/>
      <c r="AC111" s="116" t="s">
        <v>27</v>
      </c>
      <c r="AD111" s="117">
        <v>4735666.5200000023</v>
      </c>
      <c r="AE111" s="118">
        <v>6.4806818162180466E-2</v>
      </c>
      <c r="AF111" s="119">
        <v>124</v>
      </c>
      <c r="AG111" s="118">
        <v>0.13333333333333333</v>
      </c>
      <c r="AH111" s="120"/>
      <c r="AI111" s="121"/>
      <c r="AJ111" s="116" t="s">
        <v>27</v>
      </c>
      <c r="AK111" s="117">
        <v>4500845.7500000028</v>
      </c>
      <c r="AL111" s="118">
        <v>6.1013321575009521E-2</v>
      </c>
      <c r="AM111" s="119">
        <v>120</v>
      </c>
      <c r="AN111" s="118">
        <v>0.13143483023001096</v>
      </c>
      <c r="AO111" s="120"/>
      <c r="AP111" s="121"/>
      <c r="AQ111" s="116" t="s">
        <v>27</v>
      </c>
      <c r="AR111" s="117">
        <v>4775984.5200000033</v>
      </c>
      <c r="AS111" s="118">
        <v>6.4346033555342769E-2</v>
      </c>
      <c r="AT111" s="119">
        <v>127</v>
      </c>
      <c r="AU111" s="118">
        <v>0.14126807563959956</v>
      </c>
      <c r="AV111" s="120"/>
      <c r="AW111" s="121"/>
      <c r="AX111" s="116" t="s">
        <v>27</v>
      </c>
      <c r="AY111" s="117">
        <v>4561312.3500000024</v>
      </c>
      <c r="AZ111" s="118">
        <v>6.1925430683558748E-2</v>
      </c>
      <c r="BA111" s="119">
        <v>122</v>
      </c>
      <c r="BB111" s="118">
        <v>0.13800904977375567</v>
      </c>
      <c r="BC111" s="120"/>
      <c r="BD111" s="121"/>
      <c r="BE111" s="116" t="s">
        <v>27</v>
      </c>
      <c r="BF111" s="117">
        <v>4497777.2000000011</v>
      </c>
      <c r="BG111" s="118">
        <v>6.1385393549842709E-2</v>
      </c>
      <c r="BH111" s="119">
        <v>121</v>
      </c>
      <c r="BI111" s="118">
        <v>0.13781321184510251</v>
      </c>
      <c r="BJ111" s="120"/>
      <c r="BK111" s="121"/>
      <c r="BL111" s="116" t="s">
        <v>27</v>
      </c>
      <c r="BM111" s="117">
        <v>4420027.7600000026</v>
      </c>
      <c r="BN111" s="118">
        <v>6.0898865329726493E-2</v>
      </c>
      <c r="BO111" s="119">
        <v>119</v>
      </c>
      <c r="BP111" s="118">
        <v>0.1367816091954023</v>
      </c>
      <c r="BQ111" s="120"/>
      <c r="BR111" s="121"/>
      <c r="BS111" s="116" t="s">
        <v>27</v>
      </c>
      <c r="BT111" s="117">
        <v>4375198.2200000007</v>
      </c>
      <c r="BU111" s="118">
        <v>6.0730803170788467E-2</v>
      </c>
      <c r="BV111" s="119">
        <v>118</v>
      </c>
      <c r="BW111" s="118">
        <v>0.13641618497109825</v>
      </c>
      <c r="BX111" s="120"/>
      <c r="BY111" s="121"/>
      <c r="BZ111" s="116" t="s">
        <v>27</v>
      </c>
      <c r="CA111" s="117">
        <v>4461885.13</v>
      </c>
      <c r="CB111" s="118">
        <v>6.2383670500234613E-2</v>
      </c>
      <c r="CC111" s="119">
        <v>120</v>
      </c>
      <c r="CD111" s="118">
        <v>0.13986013986013987</v>
      </c>
      <c r="CE111" s="120"/>
      <c r="CF111" s="121"/>
    </row>
    <row r="112" spans="1:84" ht="18" x14ac:dyDescent="0.25">
      <c r="A112" s="116" t="s">
        <v>28</v>
      </c>
      <c r="B112" s="117">
        <v>4970782.3599999994</v>
      </c>
      <c r="C112" s="118">
        <v>6.7962733333388675E-2</v>
      </c>
      <c r="D112" s="119">
        <v>95</v>
      </c>
      <c r="E112" s="118">
        <v>9.9789915966386561E-2</v>
      </c>
      <c r="F112" s="120"/>
      <c r="G112" s="121"/>
      <c r="H112" s="116" t="s">
        <v>28</v>
      </c>
      <c r="I112" s="117">
        <v>5070125.0600000005</v>
      </c>
      <c r="J112" s="118">
        <v>6.9511317536211814E-2</v>
      </c>
      <c r="K112" s="119">
        <v>97</v>
      </c>
      <c r="L112" s="118">
        <v>0.10221285563751317</v>
      </c>
      <c r="M112" s="120"/>
      <c r="N112" s="121"/>
      <c r="O112" s="116" t="s">
        <v>28</v>
      </c>
      <c r="P112" s="117">
        <v>5045149.1700000009</v>
      </c>
      <c r="Q112" s="118">
        <v>6.9496041355224816E-2</v>
      </c>
      <c r="R112" s="119">
        <v>96</v>
      </c>
      <c r="S112" s="118">
        <v>0.10169491525423729</v>
      </c>
      <c r="T112" s="120"/>
      <c r="U112" s="121"/>
      <c r="V112" s="116" t="s">
        <v>28</v>
      </c>
      <c r="W112" s="117">
        <v>4912707.3299999963</v>
      </c>
      <c r="X112" s="118">
        <v>6.7770677221860851E-2</v>
      </c>
      <c r="Y112" s="119">
        <v>94</v>
      </c>
      <c r="Z112" s="118">
        <v>0.10010649627263046</v>
      </c>
      <c r="AA112" s="120"/>
      <c r="AB112" s="121"/>
      <c r="AC112" s="116" t="s">
        <v>28</v>
      </c>
      <c r="AD112" s="117">
        <v>4915285.6800000006</v>
      </c>
      <c r="AE112" s="118">
        <v>6.726487685178674E-2</v>
      </c>
      <c r="AF112" s="119">
        <v>94</v>
      </c>
      <c r="AG112" s="118">
        <v>0.1010752688172043</v>
      </c>
      <c r="AH112" s="120"/>
      <c r="AI112" s="121"/>
      <c r="AJ112" s="116" t="s">
        <v>28</v>
      </c>
      <c r="AK112" s="117">
        <v>5245688.9600000018</v>
      </c>
      <c r="AL112" s="118">
        <v>7.1110392396575059E-2</v>
      </c>
      <c r="AM112" s="119">
        <v>102</v>
      </c>
      <c r="AN112" s="118">
        <v>0.11171960569550932</v>
      </c>
      <c r="AO112" s="120"/>
      <c r="AP112" s="121"/>
      <c r="AQ112" s="116" t="s">
        <v>28</v>
      </c>
      <c r="AR112" s="117">
        <v>5328480.4799999995</v>
      </c>
      <c r="AS112" s="118">
        <v>7.1789718398222263E-2</v>
      </c>
      <c r="AT112" s="119">
        <v>103</v>
      </c>
      <c r="AU112" s="118">
        <v>0.11457174638487208</v>
      </c>
      <c r="AV112" s="120"/>
      <c r="AW112" s="121"/>
      <c r="AX112" s="116" t="s">
        <v>28</v>
      </c>
      <c r="AY112" s="117">
        <v>5429065.4099999974</v>
      </c>
      <c r="AZ112" s="118">
        <v>7.3706246783003387E-2</v>
      </c>
      <c r="BA112" s="119">
        <v>105</v>
      </c>
      <c r="BB112" s="118">
        <v>0.11877828054298642</v>
      </c>
      <c r="BC112" s="120"/>
      <c r="BD112" s="121"/>
      <c r="BE112" s="116" t="s">
        <v>28</v>
      </c>
      <c r="BF112" s="117">
        <v>5331137.1399999978</v>
      </c>
      <c r="BG112" s="118">
        <v>7.2759040044732021E-2</v>
      </c>
      <c r="BH112" s="119">
        <v>103</v>
      </c>
      <c r="BI112" s="118">
        <v>0.11731207289293849</v>
      </c>
      <c r="BJ112" s="120"/>
      <c r="BK112" s="121"/>
      <c r="BL112" s="116" t="s">
        <v>28</v>
      </c>
      <c r="BM112" s="117">
        <v>5340625.0699999984</v>
      </c>
      <c r="BN112" s="118">
        <v>7.3582797342994707E-2</v>
      </c>
      <c r="BO112" s="119">
        <v>103</v>
      </c>
      <c r="BP112" s="118">
        <v>0.11839080459770115</v>
      </c>
      <c r="BQ112" s="120"/>
      <c r="BR112" s="121"/>
      <c r="BS112" s="116" t="s">
        <v>28</v>
      </c>
      <c r="BT112" s="117">
        <v>5234742.5799999982</v>
      </c>
      <c r="BU112" s="118">
        <v>7.2661878454440693E-2</v>
      </c>
      <c r="BV112" s="119">
        <v>101</v>
      </c>
      <c r="BW112" s="118">
        <v>0.11676300578034682</v>
      </c>
      <c r="BX112" s="120"/>
      <c r="BY112" s="121"/>
      <c r="BZ112" s="116" t="s">
        <v>28</v>
      </c>
      <c r="CA112" s="117">
        <v>4947336.8099999987</v>
      </c>
      <c r="CB112" s="118">
        <v>6.9170993967010028E-2</v>
      </c>
      <c r="CC112" s="119">
        <v>95</v>
      </c>
      <c r="CD112" s="118">
        <v>0.11072261072261072</v>
      </c>
      <c r="CE112" s="120"/>
      <c r="CF112" s="121"/>
    </row>
    <row r="113" spans="1:84" ht="18" x14ac:dyDescent="0.25">
      <c r="A113" s="116" t="s">
        <v>29</v>
      </c>
      <c r="B113" s="117">
        <v>4338829.0600000005</v>
      </c>
      <c r="C113" s="118">
        <v>5.9322388515102381E-2</v>
      </c>
      <c r="D113" s="119">
        <v>67</v>
      </c>
      <c r="E113" s="118">
        <v>7.0378151260504201E-2</v>
      </c>
      <c r="F113" s="120"/>
      <c r="G113" s="121"/>
      <c r="H113" s="116" t="s">
        <v>29</v>
      </c>
      <c r="I113" s="117">
        <v>4074589.4</v>
      </c>
      <c r="J113" s="118">
        <v>5.5862542691024419E-2</v>
      </c>
      <c r="K113" s="119">
        <v>63</v>
      </c>
      <c r="L113" s="118">
        <v>6.6385669125395147E-2</v>
      </c>
      <c r="M113" s="120"/>
      <c r="N113" s="121"/>
      <c r="O113" s="116" t="s">
        <v>29</v>
      </c>
      <c r="P113" s="117">
        <v>4022705.5899999994</v>
      </c>
      <c r="Q113" s="118">
        <v>5.5412061095219102E-2</v>
      </c>
      <c r="R113" s="119">
        <v>62</v>
      </c>
      <c r="S113" s="118">
        <v>6.5677966101694921E-2</v>
      </c>
      <c r="T113" s="120"/>
      <c r="U113" s="121"/>
      <c r="V113" s="116" t="s">
        <v>29</v>
      </c>
      <c r="W113" s="117">
        <v>4079386.6300000008</v>
      </c>
      <c r="X113" s="118">
        <v>5.6275038587512392E-2</v>
      </c>
      <c r="Y113" s="119">
        <v>63</v>
      </c>
      <c r="Z113" s="118">
        <v>6.7092651757188496E-2</v>
      </c>
      <c r="AA113" s="120"/>
      <c r="AB113" s="121"/>
      <c r="AC113" s="116" t="s">
        <v>29</v>
      </c>
      <c r="AD113" s="117">
        <v>4280697.5</v>
      </c>
      <c r="AE113" s="118">
        <v>5.8580641883922265E-2</v>
      </c>
      <c r="AF113" s="119">
        <v>66</v>
      </c>
      <c r="AG113" s="118">
        <v>7.0967741935483872E-2</v>
      </c>
      <c r="AH113" s="120"/>
      <c r="AI113" s="121"/>
      <c r="AJ113" s="116" t="s">
        <v>29</v>
      </c>
      <c r="AK113" s="117">
        <v>4129615.2899999991</v>
      </c>
      <c r="AL113" s="118">
        <v>5.5980933287892838E-2</v>
      </c>
      <c r="AM113" s="119">
        <v>64</v>
      </c>
      <c r="AN113" s="118">
        <v>7.0098576122672507E-2</v>
      </c>
      <c r="AO113" s="120"/>
      <c r="AP113" s="121"/>
      <c r="AQ113" s="116" t="s">
        <v>29</v>
      </c>
      <c r="AR113" s="117">
        <v>3732481.0800000005</v>
      </c>
      <c r="AS113" s="118">
        <v>5.0287087785276553E-2</v>
      </c>
      <c r="AT113" s="119">
        <v>58</v>
      </c>
      <c r="AU113" s="118">
        <v>6.4516129032258063E-2</v>
      </c>
      <c r="AV113" s="120"/>
      <c r="AW113" s="121"/>
      <c r="AX113" s="116" t="s">
        <v>29</v>
      </c>
      <c r="AY113" s="117">
        <v>3677623.2500000005</v>
      </c>
      <c r="AZ113" s="118">
        <v>4.9928263221903441E-2</v>
      </c>
      <c r="BA113" s="119">
        <v>57</v>
      </c>
      <c r="BB113" s="118">
        <v>6.4479638009049781E-2</v>
      </c>
      <c r="BC113" s="120"/>
      <c r="BD113" s="121"/>
      <c r="BE113" s="116" t="s">
        <v>29</v>
      </c>
      <c r="BF113" s="117">
        <v>3551575.0200000005</v>
      </c>
      <c r="BG113" s="118">
        <v>4.8471682929178986E-2</v>
      </c>
      <c r="BH113" s="119">
        <v>55</v>
      </c>
      <c r="BI113" s="118">
        <v>6.2642369020501146E-2</v>
      </c>
      <c r="BJ113" s="120"/>
      <c r="BK113" s="121"/>
      <c r="BL113" s="116" t="s">
        <v>29</v>
      </c>
      <c r="BM113" s="117">
        <v>3423971.0899999994</v>
      </c>
      <c r="BN113" s="118">
        <v>4.7175258985881728E-2</v>
      </c>
      <c r="BO113" s="119">
        <v>53</v>
      </c>
      <c r="BP113" s="118">
        <v>6.0919540229885057E-2</v>
      </c>
      <c r="BQ113" s="120"/>
      <c r="BR113" s="121"/>
      <c r="BS113" s="116" t="s">
        <v>29</v>
      </c>
      <c r="BT113" s="117">
        <v>3495706.8200000003</v>
      </c>
      <c r="BU113" s="118">
        <v>4.8522849058071443E-2</v>
      </c>
      <c r="BV113" s="119">
        <v>54</v>
      </c>
      <c r="BW113" s="118">
        <v>6.2427745664739881E-2</v>
      </c>
      <c r="BX113" s="120"/>
      <c r="BY113" s="121"/>
      <c r="BZ113" s="116" t="s">
        <v>29</v>
      </c>
      <c r="CA113" s="117">
        <v>3631459.62</v>
      </c>
      <c r="CB113" s="118">
        <v>5.0773109071274365E-2</v>
      </c>
      <c r="CC113" s="119">
        <v>56</v>
      </c>
      <c r="CD113" s="118">
        <v>6.5268065268065265E-2</v>
      </c>
      <c r="CE113" s="120"/>
      <c r="CF113" s="121"/>
    </row>
    <row r="114" spans="1:84" ht="18" x14ac:dyDescent="0.25">
      <c r="A114" s="116" t="s">
        <v>30</v>
      </c>
      <c r="B114" s="117">
        <v>4624948.3599999985</v>
      </c>
      <c r="C114" s="118">
        <v>6.3234338039167989E-2</v>
      </c>
      <c r="D114" s="119">
        <v>62</v>
      </c>
      <c r="E114" s="118">
        <v>6.5126050420168072E-2</v>
      </c>
      <c r="F114" s="120"/>
      <c r="G114" s="121"/>
      <c r="H114" s="116" t="s">
        <v>30</v>
      </c>
      <c r="I114" s="117">
        <v>4626379.5</v>
      </c>
      <c r="J114" s="118">
        <v>6.3427574401393724E-2</v>
      </c>
      <c r="K114" s="119">
        <v>62</v>
      </c>
      <c r="L114" s="118">
        <v>6.5331928345626969E-2</v>
      </c>
      <c r="M114" s="120"/>
      <c r="N114" s="121"/>
      <c r="O114" s="116" t="s">
        <v>30</v>
      </c>
      <c r="P114" s="117">
        <v>4708737.3399999989</v>
      </c>
      <c r="Q114" s="118">
        <v>6.4862027639815287E-2</v>
      </c>
      <c r="R114" s="119">
        <v>63</v>
      </c>
      <c r="S114" s="118">
        <v>6.6737288135593223E-2</v>
      </c>
      <c r="T114" s="120"/>
      <c r="U114" s="121"/>
      <c r="V114" s="116" t="s">
        <v>30</v>
      </c>
      <c r="W114" s="117">
        <v>4710720.4699999988</v>
      </c>
      <c r="X114" s="118">
        <v>6.4984273438243437E-2</v>
      </c>
      <c r="Y114" s="119">
        <v>63</v>
      </c>
      <c r="Z114" s="118">
        <v>6.7092651757188496E-2</v>
      </c>
      <c r="AA114" s="120"/>
      <c r="AB114" s="121"/>
      <c r="AC114" s="116" t="s">
        <v>30</v>
      </c>
      <c r="AD114" s="117">
        <v>4363546.21</v>
      </c>
      <c r="AE114" s="118">
        <v>5.9714412866584535E-2</v>
      </c>
      <c r="AF114" s="119">
        <v>58</v>
      </c>
      <c r="AG114" s="118">
        <v>6.236559139784946E-2</v>
      </c>
      <c r="AH114" s="120"/>
      <c r="AI114" s="121"/>
      <c r="AJ114" s="116" t="s">
        <v>30</v>
      </c>
      <c r="AK114" s="117">
        <v>4517609.4000000004</v>
      </c>
      <c r="AL114" s="118">
        <v>6.1240569080263568E-2</v>
      </c>
      <c r="AM114" s="119">
        <v>60</v>
      </c>
      <c r="AN114" s="118">
        <v>6.5717415115005479E-2</v>
      </c>
      <c r="AO114" s="120"/>
      <c r="AP114" s="121"/>
      <c r="AQ114" s="116" t="s">
        <v>30</v>
      </c>
      <c r="AR114" s="117">
        <v>4886605.089999998</v>
      </c>
      <c r="AS114" s="118">
        <v>6.5836405829231712E-2</v>
      </c>
      <c r="AT114" s="119">
        <v>65</v>
      </c>
      <c r="AU114" s="118">
        <v>7.2302558398220251E-2</v>
      </c>
      <c r="AV114" s="120"/>
      <c r="AW114" s="121"/>
      <c r="AX114" s="116" t="s">
        <v>30</v>
      </c>
      <c r="AY114" s="117">
        <v>4738482.1099999994</v>
      </c>
      <c r="AZ114" s="118">
        <v>6.4330728293160624E-2</v>
      </c>
      <c r="BA114" s="119">
        <v>63</v>
      </c>
      <c r="BB114" s="118">
        <v>7.1266968325791852E-2</v>
      </c>
      <c r="BC114" s="120"/>
      <c r="BD114" s="121"/>
      <c r="BE114" s="116" t="s">
        <v>30</v>
      </c>
      <c r="BF114" s="117">
        <v>4662920.01</v>
      </c>
      <c r="BG114" s="118">
        <v>6.3639252719162348E-2</v>
      </c>
      <c r="BH114" s="119">
        <v>62</v>
      </c>
      <c r="BI114" s="118">
        <v>7.0615034168564919E-2</v>
      </c>
      <c r="BJ114" s="120"/>
      <c r="BK114" s="121"/>
      <c r="BL114" s="116" t="s">
        <v>30</v>
      </c>
      <c r="BM114" s="117">
        <v>4656847.33</v>
      </c>
      <c r="BN114" s="118">
        <v>6.4161750515966495E-2</v>
      </c>
      <c r="BO114" s="119">
        <v>62</v>
      </c>
      <c r="BP114" s="118">
        <v>7.1264367816091953E-2</v>
      </c>
      <c r="BQ114" s="120"/>
      <c r="BR114" s="121"/>
      <c r="BS114" s="116" t="s">
        <v>30</v>
      </c>
      <c r="BT114" s="117">
        <v>4591469.129999999</v>
      </c>
      <c r="BU114" s="118">
        <v>6.3732794259269296E-2</v>
      </c>
      <c r="BV114" s="119">
        <v>61</v>
      </c>
      <c r="BW114" s="118">
        <v>7.0520231213872839E-2</v>
      </c>
      <c r="BX114" s="120"/>
      <c r="BY114" s="121"/>
      <c r="BZ114" s="116" t="s">
        <v>30</v>
      </c>
      <c r="CA114" s="117">
        <v>4370759.2399999993</v>
      </c>
      <c r="CB114" s="118">
        <v>6.1109597472765023E-2</v>
      </c>
      <c r="CC114" s="119">
        <v>58</v>
      </c>
      <c r="CD114" s="118">
        <v>6.75990675990676E-2</v>
      </c>
      <c r="CE114" s="120"/>
      <c r="CF114" s="121"/>
    </row>
    <row r="115" spans="1:84" ht="18" x14ac:dyDescent="0.25">
      <c r="A115" s="116" t="s">
        <v>31</v>
      </c>
      <c r="B115" s="117">
        <v>4040800.060000001</v>
      </c>
      <c r="C115" s="118">
        <v>5.5247604308976635E-2</v>
      </c>
      <c r="D115" s="119">
        <v>48</v>
      </c>
      <c r="E115" s="118">
        <v>5.0420168067226892E-2</v>
      </c>
      <c r="F115" s="120"/>
      <c r="G115" s="121"/>
      <c r="H115" s="116" t="s">
        <v>31</v>
      </c>
      <c r="I115" s="117">
        <v>4116346.4200000004</v>
      </c>
      <c r="J115" s="118">
        <v>5.6435030636042875E-2</v>
      </c>
      <c r="K115" s="119">
        <v>49</v>
      </c>
      <c r="L115" s="118">
        <v>5.1633298208640675E-2</v>
      </c>
      <c r="M115" s="120"/>
      <c r="N115" s="121"/>
      <c r="O115" s="116" t="s">
        <v>31</v>
      </c>
      <c r="P115" s="117">
        <v>4054338.1700000009</v>
      </c>
      <c r="Q115" s="118">
        <v>5.5847794314154341E-2</v>
      </c>
      <c r="R115" s="119">
        <v>48</v>
      </c>
      <c r="S115" s="118">
        <v>5.0847457627118647E-2</v>
      </c>
      <c r="T115" s="120"/>
      <c r="U115" s="121"/>
      <c r="V115" s="116" t="s">
        <v>31</v>
      </c>
      <c r="W115" s="117">
        <v>3974814.0200000009</v>
      </c>
      <c r="X115" s="118">
        <v>5.4832461995318466E-2</v>
      </c>
      <c r="Y115" s="119">
        <v>47</v>
      </c>
      <c r="Z115" s="118">
        <v>5.0053248136315232E-2</v>
      </c>
      <c r="AA115" s="120"/>
      <c r="AB115" s="121"/>
      <c r="AC115" s="116" t="s">
        <v>31</v>
      </c>
      <c r="AD115" s="117">
        <v>3794830.830000001</v>
      </c>
      <c r="AE115" s="118">
        <v>5.193163634251137E-2</v>
      </c>
      <c r="AF115" s="119">
        <v>45</v>
      </c>
      <c r="AG115" s="118">
        <v>4.8387096774193547E-2</v>
      </c>
      <c r="AH115" s="120"/>
      <c r="AI115" s="121"/>
      <c r="AJ115" s="116" t="s">
        <v>31</v>
      </c>
      <c r="AK115" s="117">
        <v>3792636.6300000008</v>
      </c>
      <c r="AL115" s="118">
        <v>5.1412861310199384E-2</v>
      </c>
      <c r="AM115" s="119">
        <v>45</v>
      </c>
      <c r="AN115" s="118">
        <v>4.9288061336254109E-2</v>
      </c>
      <c r="AO115" s="120"/>
      <c r="AP115" s="121"/>
      <c r="AQ115" s="116" t="s">
        <v>31</v>
      </c>
      <c r="AR115" s="117">
        <v>3541566.8400000012</v>
      </c>
      <c r="AS115" s="118">
        <v>4.7714932443945438E-2</v>
      </c>
      <c r="AT115" s="119">
        <v>42</v>
      </c>
      <c r="AU115" s="118">
        <v>4.6718576195773083E-2</v>
      </c>
      <c r="AV115" s="120"/>
      <c r="AW115" s="121"/>
      <c r="AX115" s="116" t="s">
        <v>31</v>
      </c>
      <c r="AY115" s="117">
        <v>3539121.8500000015</v>
      </c>
      <c r="AZ115" s="118">
        <v>4.804793620477299E-2</v>
      </c>
      <c r="BA115" s="119">
        <v>42</v>
      </c>
      <c r="BB115" s="118">
        <v>4.7511312217194568E-2</v>
      </c>
      <c r="BC115" s="120"/>
      <c r="BD115" s="121"/>
      <c r="BE115" s="116" t="s">
        <v>31</v>
      </c>
      <c r="BF115" s="117">
        <v>3625337.830000001</v>
      </c>
      <c r="BG115" s="118">
        <v>4.9478393337420705E-2</v>
      </c>
      <c r="BH115" s="119">
        <v>43</v>
      </c>
      <c r="BI115" s="118">
        <v>4.8974943052391799E-2</v>
      </c>
      <c r="BJ115" s="120"/>
      <c r="BK115" s="121"/>
      <c r="BL115" s="116" t="s">
        <v>31</v>
      </c>
      <c r="BM115" s="117">
        <v>3540971.4700000016</v>
      </c>
      <c r="BN115" s="118">
        <v>4.8787282885285235E-2</v>
      </c>
      <c r="BO115" s="119">
        <v>42</v>
      </c>
      <c r="BP115" s="118">
        <v>4.8275862068965517E-2</v>
      </c>
      <c r="BQ115" s="120"/>
      <c r="BR115" s="121"/>
      <c r="BS115" s="116" t="s">
        <v>31</v>
      </c>
      <c r="BT115" s="117">
        <v>3546142.3500000015</v>
      </c>
      <c r="BU115" s="118">
        <v>4.9222929395287447E-2</v>
      </c>
      <c r="BV115" s="119">
        <v>42</v>
      </c>
      <c r="BW115" s="118">
        <v>4.8554913294797684E-2</v>
      </c>
      <c r="BX115" s="120"/>
      <c r="BY115" s="121"/>
      <c r="BZ115" s="116" t="s">
        <v>31</v>
      </c>
      <c r="CA115" s="117">
        <v>3542222.540000001</v>
      </c>
      <c r="CB115" s="118">
        <v>4.9525444366126964E-2</v>
      </c>
      <c r="CC115" s="119">
        <v>42</v>
      </c>
      <c r="CD115" s="118">
        <v>4.8951048951048952E-2</v>
      </c>
      <c r="CE115" s="120"/>
      <c r="CF115" s="121"/>
    </row>
    <row r="116" spans="1:84" ht="18" x14ac:dyDescent="0.25">
      <c r="A116" s="116" t="s">
        <v>32</v>
      </c>
      <c r="B116" s="117">
        <v>3228489.0299999993</v>
      </c>
      <c r="C116" s="118">
        <v>4.4141328894484258E-2</v>
      </c>
      <c r="D116" s="119">
        <v>34</v>
      </c>
      <c r="E116" s="118">
        <v>3.5714285714285712E-2</v>
      </c>
      <c r="F116" s="120"/>
      <c r="G116" s="121"/>
      <c r="H116" s="116" t="s">
        <v>32</v>
      </c>
      <c r="I116" s="117">
        <v>3132222.379999999</v>
      </c>
      <c r="J116" s="118">
        <v>4.294270888265013E-2</v>
      </c>
      <c r="K116" s="119">
        <v>33</v>
      </c>
      <c r="L116" s="118">
        <v>3.4773445732349841E-2</v>
      </c>
      <c r="M116" s="120"/>
      <c r="N116" s="121"/>
      <c r="O116" s="116" t="s">
        <v>32</v>
      </c>
      <c r="P116" s="117">
        <v>3049355.77</v>
      </c>
      <c r="Q116" s="118">
        <v>4.2004338733697612E-2</v>
      </c>
      <c r="R116" s="119">
        <v>32</v>
      </c>
      <c r="S116" s="118">
        <v>3.3898305084745763E-2</v>
      </c>
      <c r="T116" s="120"/>
      <c r="U116" s="121"/>
      <c r="V116" s="116" t="s">
        <v>32</v>
      </c>
      <c r="W116" s="117">
        <v>3146994.4099999997</v>
      </c>
      <c r="X116" s="118">
        <v>4.3412710762704969E-2</v>
      </c>
      <c r="Y116" s="119">
        <v>33</v>
      </c>
      <c r="Z116" s="118">
        <v>3.5143769968051117E-2</v>
      </c>
      <c r="AA116" s="120"/>
      <c r="AB116" s="121"/>
      <c r="AC116" s="116" t="s">
        <v>32</v>
      </c>
      <c r="AD116" s="117">
        <v>3430790.47</v>
      </c>
      <c r="AE116" s="118">
        <v>4.6949803834969273E-2</v>
      </c>
      <c r="AF116" s="119">
        <v>36</v>
      </c>
      <c r="AG116" s="118">
        <v>3.870967741935484E-2</v>
      </c>
      <c r="AH116" s="120"/>
      <c r="AI116" s="121"/>
      <c r="AJ116" s="116" t="s">
        <v>32</v>
      </c>
      <c r="AK116" s="117">
        <v>3405346.4099999997</v>
      </c>
      <c r="AL116" s="118">
        <v>4.6162767428240367E-2</v>
      </c>
      <c r="AM116" s="119">
        <v>36</v>
      </c>
      <c r="AN116" s="118">
        <v>3.9430449069003289E-2</v>
      </c>
      <c r="AO116" s="120"/>
      <c r="AP116" s="121"/>
      <c r="AQ116" s="116" t="s">
        <v>32</v>
      </c>
      <c r="AR116" s="117">
        <v>3305333.7900000005</v>
      </c>
      <c r="AS116" s="118">
        <v>4.4532204422418897E-2</v>
      </c>
      <c r="AT116" s="119">
        <v>35</v>
      </c>
      <c r="AU116" s="118">
        <v>3.8932146829810901E-2</v>
      </c>
      <c r="AV116" s="120"/>
      <c r="AW116" s="121"/>
      <c r="AX116" s="116" t="s">
        <v>32</v>
      </c>
      <c r="AY116" s="117">
        <v>3212209.65</v>
      </c>
      <c r="AZ116" s="118">
        <v>4.3609700620948134E-2</v>
      </c>
      <c r="BA116" s="119">
        <v>34</v>
      </c>
      <c r="BB116" s="118">
        <v>3.8461538461538464E-2</v>
      </c>
      <c r="BC116" s="120"/>
      <c r="BD116" s="121"/>
      <c r="BE116" s="116" t="s">
        <v>32</v>
      </c>
      <c r="BF116" s="117">
        <v>3119509.5199999996</v>
      </c>
      <c r="BG116" s="118">
        <v>4.2574878890773167E-2</v>
      </c>
      <c r="BH116" s="119">
        <v>33</v>
      </c>
      <c r="BI116" s="118">
        <v>3.7585421412300681E-2</v>
      </c>
      <c r="BJ116" s="120"/>
      <c r="BK116" s="121"/>
      <c r="BL116" s="116" t="s">
        <v>32</v>
      </c>
      <c r="BM116" s="117">
        <v>3316014.8399999994</v>
      </c>
      <c r="BN116" s="118">
        <v>4.5687844542527126E-2</v>
      </c>
      <c r="BO116" s="119">
        <v>35</v>
      </c>
      <c r="BP116" s="118">
        <v>4.0229885057471264E-2</v>
      </c>
      <c r="BQ116" s="120"/>
      <c r="BR116" s="121"/>
      <c r="BS116" s="116" t="s">
        <v>32</v>
      </c>
      <c r="BT116" s="117">
        <v>3223171.9800000004</v>
      </c>
      <c r="BU116" s="118">
        <v>4.4739875374830568E-2</v>
      </c>
      <c r="BV116" s="119">
        <v>34</v>
      </c>
      <c r="BW116" s="118">
        <v>3.9306358381502891E-2</v>
      </c>
      <c r="BX116" s="120"/>
      <c r="BY116" s="121"/>
      <c r="BZ116" s="116" t="s">
        <v>32</v>
      </c>
      <c r="CA116" s="117">
        <v>3220352.2399999998</v>
      </c>
      <c r="CB116" s="118">
        <v>4.5025227495010041E-2</v>
      </c>
      <c r="CC116" s="119">
        <v>34</v>
      </c>
      <c r="CD116" s="118">
        <v>3.9627039627039624E-2</v>
      </c>
      <c r="CE116" s="120"/>
      <c r="CF116" s="121"/>
    </row>
    <row r="117" spans="1:84" ht="18" x14ac:dyDescent="0.25">
      <c r="A117" s="116" t="s">
        <v>33</v>
      </c>
      <c r="B117" s="117">
        <v>3437804.49</v>
      </c>
      <c r="C117" s="118">
        <v>4.7003182373528074E-2</v>
      </c>
      <c r="D117" s="119">
        <v>33</v>
      </c>
      <c r="E117" s="118">
        <v>3.4663865546218489E-2</v>
      </c>
      <c r="F117" s="120"/>
      <c r="G117" s="121"/>
      <c r="H117" s="116" t="s">
        <v>33</v>
      </c>
      <c r="I117" s="117">
        <v>3430946.24</v>
      </c>
      <c r="J117" s="118">
        <v>4.7038207286017514E-2</v>
      </c>
      <c r="K117" s="119">
        <v>33</v>
      </c>
      <c r="L117" s="118">
        <v>3.4773445732349841E-2</v>
      </c>
      <c r="M117" s="120"/>
      <c r="N117" s="121"/>
      <c r="O117" s="116" t="s">
        <v>33</v>
      </c>
      <c r="P117" s="117">
        <v>3329000.060000001</v>
      </c>
      <c r="Q117" s="118">
        <v>4.5856389582491948E-2</v>
      </c>
      <c r="R117" s="119">
        <v>32</v>
      </c>
      <c r="S117" s="118">
        <v>3.3898305084745763E-2</v>
      </c>
      <c r="T117" s="120"/>
      <c r="U117" s="121"/>
      <c r="V117" s="116" t="s">
        <v>33</v>
      </c>
      <c r="W117" s="117">
        <v>3227381.0199999996</v>
      </c>
      <c r="X117" s="118">
        <v>4.4521642077624067E-2</v>
      </c>
      <c r="Y117" s="119">
        <v>31</v>
      </c>
      <c r="Z117" s="118">
        <v>3.301384451544196E-2</v>
      </c>
      <c r="AA117" s="120"/>
      <c r="AB117" s="121"/>
      <c r="AC117" s="116" t="s">
        <v>33</v>
      </c>
      <c r="AD117" s="117">
        <v>3226168.9700000007</v>
      </c>
      <c r="AE117" s="118">
        <v>4.4149592230843783E-2</v>
      </c>
      <c r="AF117" s="119">
        <v>31</v>
      </c>
      <c r="AG117" s="118">
        <v>3.3333333333333333E-2</v>
      </c>
      <c r="AH117" s="120"/>
      <c r="AI117" s="121"/>
      <c r="AJ117" s="116" t="s">
        <v>33</v>
      </c>
      <c r="AK117" s="117">
        <v>3652977.7300000014</v>
      </c>
      <c r="AL117" s="118">
        <v>4.9519649711798779E-2</v>
      </c>
      <c r="AM117" s="119">
        <v>35</v>
      </c>
      <c r="AN117" s="118">
        <v>3.8335158817086525E-2</v>
      </c>
      <c r="AO117" s="120"/>
      <c r="AP117" s="121"/>
      <c r="AQ117" s="116" t="s">
        <v>33</v>
      </c>
      <c r="AR117" s="117">
        <v>3752713.5699999994</v>
      </c>
      <c r="AS117" s="118">
        <v>5.0559676709088237E-2</v>
      </c>
      <c r="AT117" s="119">
        <v>36</v>
      </c>
      <c r="AU117" s="118">
        <v>4.0044493882091213E-2</v>
      </c>
      <c r="AV117" s="120"/>
      <c r="AW117" s="121"/>
      <c r="AX117" s="116" t="s">
        <v>33</v>
      </c>
      <c r="AY117" s="117">
        <v>3749300.6100000003</v>
      </c>
      <c r="AZ117" s="118">
        <v>5.0901371627483351E-2</v>
      </c>
      <c r="BA117" s="119">
        <v>36</v>
      </c>
      <c r="BB117" s="118">
        <v>4.072398190045249E-2</v>
      </c>
      <c r="BC117" s="120"/>
      <c r="BD117" s="121"/>
      <c r="BE117" s="116" t="s">
        <v>33</v>
      </c>
      <c r="BF117" s="117">
        <v>3857379.08</v>
      </c>
      <c r="BG117" s="118">
        <v>5.264527840479296E-2</v>
      </c>
      <c r="BH117" s="119">
        <v>37</v>
      </c>
      <c r="BI117" s="118">
        <v>4.2141230068337129E-2</v>
      </c>
      <c r="BJ117" s="120"/>
      <c r="BK117" s="121"/>
      <c r="BL117" s="116" t="s">
        <v>33</v>
      </c>
      <c r="BM117" s="117">
        <v>3653842.8</v>
      </c>
      <c r="BN117" s="118">
        <v>5.0342416992691159E-2</v>
      </c>
      <c r="BO117" s="119">
        <v>35</v>
      </c>
      <c r="BP117" s="118">
        <v>4.0229885057471264E-2</v>
      </c>
      <c r="BQ117" s="120"/>
      <c r="BR117" s="121"/>
      <c r="BS117" s="116" t="s">
        <v>33</v>
      </c>
      <c r="BT117" s="117">
        <v>3652643.95</v>
      </c>
      <c r="BU117" s="118">
        <v>5.0701245892448107E-2</v>
      </c>
      <c r="BV117" s="119">
        <v>35</v>
      </c>
      <c r="BW117" s="118">
        <v>4.046242774566474E-2</v>
      </c>
      <c r="BX117" s="120"/>
      <c r="BY117" s="121"/>
      <c r="BZ117" s="116" t="s">
        <v>33</v>
      </c>
      <c r="CA117" s="117">
        <v>3648582.6799999997</v>
      </c>
      <c r="CB117" s="118">
        <v>5.1012514457534443E-2</v>
      </c>
      <c r="CC117" s="119">
        <v>35</v>
      </c>
      <c r="CD117" s="118">
        <v>4.0792540792540792E-2</v>
      </c>
      <c r="CE117" s="120"/>
      <c r="CF117" s="121"/>
    </row>
    <row r="118" spans="1:84" ht="18" x14ac:dyDescent="0.25">
      <c r="A118" s="116" t="s">
        <v>34</v>
      </c>
      <c r="B118" s="117">
        <v>3654652.5199999996</v>
      </c>
      <c r="C118" s="118">
        <v>4.996802447873757E-2</v>
      </c>
      <c r="D118" s="119">
        <v>32</v>
      </c>
      <c r="E118" s="118">
        <v>3.3613445378151259E-2</v>
      </c>
      <c r="F118" s="120"/>
      <c r="G118" s="121"/>
      <c r="H118" s="116" t="s">
        <v>34</v>
      </c>
      <c r="I118" s="117">
        <v>3765237.4499999993</v>
      </c>
      <c r="J118" s="118">
        <v>5.1621333377166512E-2</v>
      </c>
      <c r="K118" s="119">
        <v>33</v>
      </c>
      <c r="L118" s="118">
        <v>3.4773445732349841E-2</v>
      </c>
      <c r="M118" s="120"/>
      <c r="N118" s="121"/>
      <c r="O118" s="116" t="s">
        <v>34</v>
      </c>
      <c r="P118" s="117">
        <v>3882968.45</v>
      </c>
      <c r="Q118" s="118">
        <v>5.3487206599727388E-2</v>
      </c>
      <c r="R118" s="119">
        <v>34</v>
      </c>
      <c r="S118" s="118">
        <v>3.6016949152542374E-2</v>
      </c>
      <c r="T118" s="120"/>
      <c r="U118" s="121"/>
      <c r="V118" s="116" t="s">
        <v>34</v>
      </c>
      <c r="W118" s="117">
        <v>3998687.3899999992</v>
      </c>
      <c r="X118" s="118">
        <v>5.5161794549404876E-2</v>
      </c>
      <c r="Y118" s="119">
        <v>35</v>
      </c>
      <c r="Z118" s="118">
        <v>3.727369542066028E-2</v>
      </c>
      <c r="AA118" s="120"/>
      <c r="AB118" s="121"/>
      <c r="AC118" s="116" t="s">
        <v>34</v>
      </c>
      <c r="AD118" s="117">
        <v>4457545.1100000003</v>
      </c>
      <c r="AE118" s="118">
        <v>6.1000772367199245E-2</v>
      </c>
      <c r="AF118" s="119">
        <v>39</v>
      </c>
      <c r="AG118" s="118">
        <v>4.1935483870967745E-2</v>
      </c>
      <c r="AH118" s="120"/>
      <c r="AI118" s="121"/>
      <c r="AJ118" s="116" t="s">
        <v>34</v>
      </c>
      <c r="AK118" s="117">
        <v>4590392.7199999988</v>
      </c>
      <c r="AL118" s="118">
        <v>6.2227217447063679E-2</v>
      </c>
      <c r="AM118" s="119">
        <v>40</v>
      </c>
      <c r="AN118" s="118">
        <v>4.3811610076670317E-2</v>
      </c>
      <c r="AO118" s="120"/>
      <c r="AP118" s="121"/>
      <c r="AQ118" s="116" t="s">
        <v>34</v>
      </c>
      <c r="AR118" s="117">
        <v>4712150.67</v>
      </c>
      <c r="AS118" s="118">
        <v>6.3486010865389214E-2</v>
      </c>
      <c r="AT118" s="119">
        <v>41</v>
      </c>
      <c r="AU118" s="118">
        <v>4.5606229143492771E-2</v>
      </c>
      <c r="AV118" s="120"/>
      <c r="AW118" s="121"/>
      <c r="AX118" s="116" t="s">
        <v>34</v>
      </c>
      <c r="AY118" s="117">
        <v>4828288.5100000007</v>
      </c>
      <c r="AZ118" s="118">
        <v>6.554996073580184E-2</v>
      </c>
      <c r="BA118" s="119">
        <v>42</v>
      </c>
      <c r="BB118" s="118">
        <v>4.7511312217194568E-2</v>
      </c>
      <c r="BC118" s="120"/>
      <c r="BD118" s="121"/>
      <c r="BE118" s="116" t="s">
        <v>34</v>
      </c>
      <c r="BF118" s="117">
        <v>4830765.4200000009</v>
      </c>
      <c r="BG118" s="118">
        <v>6.5929996811240704E-2</v>
      </c>
      <c r="BH118" s="119">
        <v>42</v>
      </c>
      <c r="BI118" s="118">
        <v>4.7835990888382689E-2</v>
      </c>
      <c r="BJ118" s="120"/>
      <c r="BK118" s="121"/>
      <c r="BL118" s="116" t="s">
        <v>34</v>
      </c>
      <c r="BM118" s="117">
        <v>4824215.8400000008</v>
      </c>
      <c r="BN118" s="118">
        <v>6.6467743352293621E-2</v>
      </c>
      <c r="BO118" s="119">
        <v>42</v>
      </c>
      <c r="BP118" s="118">
        <v>4.8275862068965517E-2</v>
      </c>
      <c r="BQ118" s="120"/>
      <c r="BR118" s="121"/>
      <c r="BS118" s="116" t="s">
        <v>34</v>
      </c>
      <c r="BT118" s="117">
        <v>4820650.2100000009</v>
      </c>
      <c r="BU118" s="118">
        <v>6.6913987512714365E-2</v>
      </c>
      <c r="BV118" s="119">
        <v>42</v>
      </c>
      <c r="BW118" s="118">
        <v>4.8554913294797684E-2</v>
      </c>
      <c r="BX118" s="120"/>
      <c r="BY118" s="121"/>
      <c r="BZ118" s="116" t="s">
        <v>34</v>
      </c>
      <c r="CA118" s="117">
        <v>4817776.5299999993</v>
      </c>
      <c r="CB118" s="118">
        <v>6.7359552035640063E-2</v>
      </c>
      <c r="CC118" s="119">
        <v>42</v>
      </c>
      <c r="CD118" s="118">
        <v>4.8951048951048952E-2</v>
      </c>
      <c r="CE118" s="120"/>
      <c r="CF118" s="121"/>
    </row>
    <row r="119" spans="1:84" ht="18" x14ac:dyDescent="0.25">
      <c r="A119" s="116" t="s">
        <v>35</v>
      </c>
      <c r="B119" s="117">
        <v>2754599.5100000002</v>
      </c>
      <c r="C119" s="118">
        <v>3.7662101934877942E-2</v>
      </c>
      <c r="D119" s="119">
        <v>22</v>
      </c>
      <c r="E119" s="118">
        <v>2.3109243697478993E-2</v>
      </c>
      <c r="F119" s="120"/>
      <c r="G119" s="121"/>
      <c r="H119" s="116" t="s">
        <v>35</v>
      </c>
      <c r="I119" s="117">
        <v>2748477.9100000006</v>
      </c>
      <c r="J119" s="118">
        <v>3.7681579543379903E-2</v>
      </c>
      <c r="K119" s="119">
        <v>22</v>
      </c>
      <c r="L119" s="118">
        <v>2.3182297154899896E-2</v>
      </c>
      <c r="M119" s="120"/>
      <c r="N119" s="121"/>
      <c r="O119" s="116" t="s">
        <v>35</v>
      </c>
      <c r="P119" s="117">
        <v>2625942.63</v>
      </c>
      <c r="Q119" s="118">
        <v>3.6171897294154293E-2</v>
      </c>
      <c r="R119" s="119">
        <v>21</v>
      </c>
      <c r="S119" s="118">
        <v>2.2245762711864406E-2</v>
      </c>
      <c r="T119" s="120"/>
      <c r="U119" s="121"/>
      <c r="V119" s="116" t="s">
        <v>35</v>
      </c>
      <c r="W119" s="117">
        <v>2501762.83</v>
      </c>
      <c r="X119" s="118">
        <v>3.4511756929265169E-2</v>
      </c>
      <c r="Y119" s="119">
        <v>20</v>
      </c>
      <c r="Z119" s="118">
        <v>2.1299254526091587E-2</v>
      </c>
      <c r="AA119" s="120"/>
      <c r="AB119" s="121"/>
      <c r="AC119" s="116" t="s">
        <v>35</v>
      </c>
      <c r="AD119" s="117">
        <v>2252937.8199999998</v>
      </c>
      <c r="AE119" s="118">
        <v>3.0831083864291862E-2</v>
      </c>
      <c r="AF119" s="119">
        <v>18</v>
      </c>
      <c r="AG119" s="118">
        <v>1.935483870967742E-2</v>
      </c>
      <c r="AH119" s="120"/>
      <c r="AI119" s="121"/>
      <c r="AJ119" s="116" t="s">
        <v>35</v>
      </c>
      <c r="AK119" s="117">
        <v>2128939.6599999997</v>
      </c>
      <c r="AL119" s="118">
        <v>2.8859838195826049E-2</v>
      </c>
      <c r="AM119" s="119">
        <v>17</v>
      </c>
      <c r="AN119" s="118">
        <v>1.8619934282584884E-2</v>
      </c>
      <c r="AO119" s="120"/>
      <c r="AP119" s="121"/>
      <c r="AQ119" s="116" t="s">
        <v>35</v>
      </c>
      <c r="AR119" s="117">
        <v>2005462.4899999998</v>
      </c>
      <c r="AS119" s="118">
        <v>2.7019257733172292E-2</v>
      </c>
      <c r="AT119" s="119">
        <v>16</v>
      </c>
      <c r="AU119" s="118">
        <v>1.7797552836484983E-2</v>
      </c>
      <c r="AV119" s="120"/>
      <c r="AW119" s="121"/>
      <c r="AX119" s="116" t="s">
        <v>35</v>
      </c>
      <c r="AY119" s="117">
        <v>1883052.3099999998</v>
      </c>
      <c r="AZ119" s="118">
        <v>2.5564753375510472E-2</v>
      </c>
      <c r="BA119" s="119">
        <v>15</v>
      </c>
      <c r="BB119" s="118">
        <v>1.6968325791855202E-2</v>
      </c>
      <c r="BC119" s="120"/>
      <c r="BD119" s="121"/>
      <c r="BE119" s="116" t="s">
        <v>35</v>
      </c>
      <c r="BF119" s="117">
        <v>1762220.78</v>
      </c>
      <c r="BG119" s="118">
        <v>2.405068354697755E-2</v>
      </c>
      <c r="BH119" s="119">
        <v>14</v>
      </c>
      <c r="BI119" s="118">
        <v>1.5945330296127564E-2</v>
      </c>
      <c r="BJ119" s="120"/>
      <c r="BK119" s="121"/>
      <c r="BL119" s="116" t="s">
        <v>35</v>
      </c>
      <c r="BM119" s="117">
        <v>1762097.04</v>
      </c>
      <c r="BN119" s="118">
        <v>2.4278062528926204E-2</v>
      </c>
      <c r="BO119" s="119">
        <v>14</v>
      </c>
      <c r="BP119" s="118">
        <v>1.6091954022988506E-2</v>
      </c>
      <c r="BQ119" s="120"/>
      <c r="BR119" s="121"/>
      <c r="BS119" s="116" t="s">
        <v>35</v>
      </c>
      <c r="BT119" s="117">
        <v>1761972.8899999997</v>
      </c>
      <c r="BU119" s="118">
        <v>2.4457412760342384E-2</v>
      </c>
      <c r="BV119" s="119">
        <v>14</v>
      </c>
      <c r="BW119" s="118">
        <v>1.6184971098265895E-2</v>
      </c>
      <c r="BX119" s="120"/>
      <c r="BY119" s="121"/>
      <c r="BZ119" s="116" t="s">
        <v>35</v>
      </c>
      <c r="CA119" s="117">
        <v>1761848.79</v>
      </c>
      <c r="CB119" s="118">
        <v>2.4633219185227446E-2</v>
      </c>
      <c r="CC119" s="119">
        <v>14</v>
      </c>
      <c r="CD119" s="118">
        <v>1.6317016317016316E-2</v>
      </c>
      <c r="CE119" s="120"/>
      <c r="CF119" s="121"/>
    </row>
    <row r="120" spans="1:84" ht="18" x14ac:dyDescent="0.25">
      <c r="A120" s="116" t="s">
        <v>36</v>
      </c>
      <c r="B120" s="117">
        <v>3098305.61</v>
      </c>
      <c r="C120" s="118">
        <v>4.2361403639843156E-2</v>
      </c>
      <c r="D120" s="119">
        <v>23</v>
      </c>
      <c r="E120" s="118">
        <v>2.4159663865546219E-2</v>
      </c>
      <c r="F120" s="120"/>
      <c r="G120" s="121"/>
      <c r="H120" s="116" t="s">
        <v>36</v>
      </c>
      <c r="I120" s="117">
        <v>3103728.7299999995</v>
      </c>
      <c r="J120" s="118">
        <v>4.2552061486485972E-2</v>
      </c>
      <c r="K120" s="119">
        <v>23</v>
      </c>
      <c r="L120" s="118">
        <v>2.4236037934668071E-2</v>
      </c>
      <c r="M120" s="120"/>
      <c r="N120" s="121"/>
      <c r="O120" s="116" t="s">
        <v>36</v>
      </c>
      <c r="P120" s="117">
        <v>3104228.8700000006</v>
      </c>
      <c r="Q120" s="118">
        <v>4.2760206022927717E-2</v>
      </c>
      <c r="R120" s="119">
        <v>23</v>
      </c>
      <c r="S120" s="118">
        <v>2.4364406779661018E-2</v>
      </c>
      <c r="T120" s="120"/>
      <c r="U120" s="121"/>
      <c r="V120" s="116" t="s">
        <v>36</v>
      </c>
      <c r="W120" s="117">
        <v>3244870.1100000003</v>
      </c>
      <c r="X120" s="118">
        <v>4.4762903645569764E-2</v>
      </c>
      <c r="Y120" s="119">
        <v>24</v>
      </c>
      <c r="Z120" s="118">
        <v>2.5559105431309903E-2</v>
      </c>
      <c r="AA120" s="120"/>
      <c r="AB120" s="121"/>
      <c r="AC120" s="116" t="s">
        <v>36</v>
      </c>
      <c r="AD120" s="117">
        <v>3523872.4899999998</v>
      </c>
      <c r="AE120" s="118">
        <v>4.8223615983445552E-2</v>
      </c>
      <c r="AF120" s="119">
        <v>26</v>
      </c>
      <c r="AG120" s="118">
        <v>2.7956989247311829E-2</v>
      </c>
      <c r="AH120" s="120"/>
      <c r="AI120" s="121"/>
      <c r="AJ120" s="116" t="s">
        <v>36</v>
      </c>
      <c r="AK120" s="117">
        <v>3243940</v>
      </c>
      <c r="AL120" s="118">
        <v>4.3974747277228124E-2</v>
      </c>
      <c r="AM120" s="119">
        <v>24</v>
      </c>
      <c r="AN120" s="118">
        <v>2.628696604600219E-2</v>
      </c>
      <c r="AO120" s="120"/>
      <c r="AP120" s="121"/>
      <c r="AQ120" s="116" t="s">
        <v>36</v>
      </c>
      <c r="AR120" s="117">
        <v>2968356.54</v>
      </c>
      <c r="AS120" s="118">
        <v>3.9992166793509844E-2</v>
      </c>
      <c r="AT120" s="119">
        <v>22</v>
      </c>
      <c r="AU120" s="118">
        <v>2.4471635150166853E-2</v>
      </c>
      <c r="AV120" s="120"/>
      <c r="AW120" s="121"/>
      <c r="AX120" s="116" t="s">
        <v>36</v>
      </c>
      <c r="AY120" s="117">
        <v>2968190.7199999997</v>
      </c>
      <c r="AZ120" s="118">
        <v>4.0296843229107565E-2</v>
      </c>
      <c r="BA120" s="119">
        <v>22</v>
      </c>
      <c r="BB120" s="118">
        <v>2.4886877828054297E-2</v>
      </c>
      <c r="BC120" s="120"/>
      <c r="BD120" s="121"/>
      <c r="BE120" s="116" t="s">
        <v>36</v>
      </c>
      <c r="BF120" s="117">
        <v>2968024.64</v>
      </c>
      <c r="BG120" s="118">
        <v>4.0507422331197328E-2</v>
      </c>
      <c r="BH120" s="119">
        <v>22</v>
      </c>
      <c r="BI120" s="118">
        <v>2.5056947608200455E-2</v>
      </c>
      <c r="BJ120" s="120"/>
      <c r="BK120" s="121"/>
      <c r="BL120" s="116" t="s">
        <v>36</v>
      </c>
      <c r="BM120" s="117">
        <v>3107806.4</v>
      </c>
      <c r="BN120" s="118">
        <v>4.2819161711432782E-2</v>
      </c>
      <c r="BO120" s="119">
        <v>23</v>
      </c>
      <c r="BP120" s="118">
        <v>2.6436781609195402E-2</v>
      </c>
      <c r="BQ120" s="120"/>
      <c r="BR120" s="121"/>
      <c r="BS120" s="116" t="s">
        <v>36</v>
      </c>
      <c r="BT120" s="117">
        <v>3107393.2900000005</v>
      </c>
      <c r="BU120" s="118">
        <v>4.3132786397325512E-2</v>
      </c>
      <c r="BV120" s="119">
        <v>23</v>
      </c>
      <c r="BW120" s="118">
        <v>2.6589595375722544E-2</v>
      </c>
      <c r="BX120" s="120"/>
      <c r="BY120" s="121"/>
      <c r="BZ120" s="116" t="s">
        <v>36</v>
      </c>
      <c r="CA120" s="117">
        <v>3106979.5700000003</v>
      </c>
      <c r="CB120" s="118">
        <v>4.3440111992717446E-2</v>
      </c>
      <c r="CC120" s="119">
        <v>23</v>
      </c>
      <c r="CD120" s="118">
        <v>2.6806526806526808E-2</v>
      </c>
      <c r="CE120" s="120"/>
      <c r="CF120" s="121"/>
    </row>
    <row r="121" spans="1:84" ht="18" x14ac:dyDescent="0.25">
      <c r="A121" s="116" t="s">
        <v>37</v>
      </c>
      <c r="B121" s="117">
        <v>2633162.5</v>
      </c>
      <c r="C121" s="118">
        <v>3.6001761463356256E-2</v>
      </c>
      <c r="D121" s="119">
        <v>18</v>
      </c>
      <c r="E121" s="118">
        <v>1.8907563025210083E-2</v>
      </c>
      <c r="F121" s="120"/>
      <c r="G121" s="121"/>
      <c r="H121" s="116" t="s">
        <v>37</v>
      </c>
      <c r="I121" s="117">
        <v>2628840.98</v>
      </c>
      <c r="J121" s="118">
        <v>3.6041359522793748E-2</v>
      </c>
      <c r="K121" s="119">
        <v>18</v>
      </c>
      <c r="L121" s="118">
        <v>1.8967334035827187E-2</v>
      </c>
      <c r="M121" s="120"/>
      <c r="N121" s="121"/>
      <c r="O121" s="116" t="s">
        <v>37</v>
      </c>
      <c r="P121" s="117">
        <v>2624447.2399999998</v>
      </c>
      <c r="Q121" s="118">
        <v>3.6151298560245654E-2</v>
      </c>
      <c r="R121" s="119">
        <v>18</v>
      </c>
      <c r="S121" s="118">
        <v>1.9067796610169493E-2</v>
      </c>
      <c r="T121" s="120"/>
      <c r="U121" s="121"/>
      <c r="V121" s="116" t="s">
        <v>37</v>
      </c>
      <c r="W121" s="117">
        <v>2624128.3000000007</v>
      </c>
      <c r="X121" s="118">
        <v>3.6199785589110321E-2</v>
      </c>
      <c r="Y121" s="119">
        <v>18</v>
      </c>
      <c r="Z121" s="118">
        <v>1.9169329073482427E-2</v>
      </c>
      <c r="AA121" s="120"/>
      <c r="AB121" s="121"/>
      <c r="AC121" s="116" t="s">
        <v>37</v>
      </c>
      <c r="AD121" s="117">
        <v>2631026.63</v>
      </c>
      <c r="AE121" s="118">
        <v>3.6005167101644732E-2</v>
      </c>
      <c r="AF121" s="119">
        <v>18</v>
      </c>
      <c r="AG121" s="118">
        <v>1.935483870967742E-2</v>
      </c>
      <c r="AH121" s="120"/>
      <c r="AI121" s="121"/>
      <c r="AJ121" s="116" t="s">
        <v>37</v>
      </c>
      <c r="AK121" s="117">
        <v>2925637.72</v>
      </c>
      <c r="AL121" s="118">
        <v>3.9659851711722753E-2</v>
      </c>
      <c r="AM121" s="119">
        <v>20</v>
      </c>
      <c r="AN121" s="118">
        <v>2.1905805038335158E-2</v>
      </c>
      <c r="AO121" s="120"/>
      <c r="AP121" s="121"/>
      <c r="AQ121" s="116" t="s">
        <v>37</v>
      </c>
      <c r="AR121" s="117">
        <v>3217504.8500000006</v>
      </c>
      <c r="AS121" s="118">
        <v>4.3348899933741414E-2</v>
      </c>
      <c r="AT121" s="119">
        <v>22</v>
      </c>
      <c r="AU121" s="118">
        <v>2.4471635150166853E-2</v>
      </c>
      <c r="AV121" s="120"/>
      <c r="AW121" s="121"/>
      <c r="AX121" s="116" t="s">
        <v>37</v>
      </c>
      <c r="AY121" s="117">
        <v>3215696.4600000004</v>
      </c>
      <c r="AZ121" s="118">
        <v>4.365703835938689E-2</v>
      </c>
      <c r="BA121" s="119">
        <v>22</v>
      </c>
      <c r="BB121" s="118">
        <v>2.4886877828054297E-2</v>
      </c>
      <c r="BC121" s="120"/>
      <c r="BD121" s="121"/>
      <c r="BE121" s="116" t="s">
        <v>37</v>
      </c>
      <c r="BF121" s="117">
        <v>3214015.7500000005</v>
      </c>
      <c r="BG121" s="118">
        <v>4.3864694251449995E-2</v>
      </c>
      <c r="BH121" s="119">
        <v>22</v>
      </c>
      <c r="BI121" s="118">
        <v>2.5056947608200455E-2</v>
      </c>
      <c r="BJ121" s="120"/>
      <c r="BK121" s="121"/>
      <c r="BL121" s="116" t="s">
        <v>37</v>
      </c>
      <c r="BM121" s="117">
        <v>3072278.3800000004</v>
      </c>
      <c r="BN121" s="118">
        <v>4.2329658879574593E-2</v>
      </c>
      <c r="BO121" s="119">
        <v>21</v>
      </c>
      <c r="BP121" s="118">
        <v>2.4137931034482758E-2</v>
      </c>
      <c r="BQ121" s="120"/>
      <c r="BR121" s="121"/>
      <c r="BS121" s="116" t="s">
        <v>37</v>
      </c>
      <c r="BT121" s="117">
        <v>3070762.8200000008</v>
      </c>
      <c r="BU121" s="118">
        <v>4.2624329922495569E-2</v>
      </c>
      <c r="BV121" s="119">
        <v>21</v>
      </c>
      <c r="BW121" s="118">
        <v>2.4277456647398842E-2</v>
      </c>
      <c r="BX121" s="120"/>
      <c r="BY121" s="121"/>
      <c r="BZ121" s="116" t="s">
        <v>37</v>
      </c>
      <c r="CA121" s="117">
        <v>3069520.83</v>
      </c>
      <c r="CB121" s="118">
        <v>4.2916384100710067E-2</v>
      </c>
      <c r="CC121" s="119">
        <v>21</v>
      </c>
      <c r="CD121" s="118">
        <v>2.4475524475524476E-2</v>
      </c>
      <c r="CE121" s="120"/>
      <c r="CF121" s="121"/>
    </row>
    <row r="122" spans="1:84" ht="18" x14ac:dyDescent="0.25">
      <c r="A122" s="116" t="s">
        <v>38</v>
      </c>
      <c r="B122" s="117">
        <v>4712074.4899999993</v>
      </c>
      <c r="C122" s="118">
        <v>6.4425564995151674E-2</v>
      </c>
      <c r="D122" s="119">
        <v>29</v>
      </c>
      <c r="E122" s="118">
        <v>3.0462184873949579E-2</v>
      </c>
      <c r="F122" s="120"/>
      <c r="G122" s="121"/>
      <c r="H122" s="116" t="s">
        <v>38</v>
      </c>
      <c r="I122" s="117">
        <v>4868721.0999999987</v>
      </c>
      <c r="J122" s="118">
        <v>6.6750073099252974E-2</v>
      </c>
      <c r="K122" s="119">
        <v>30</v>
      </c>
      <c r="L122" s="118">
        <v>3.1612223393045313E-2</v>
      </c>
      <c r="M122" s="120"/>
      <c r="N122" s="121"/>
      <c r="O122" s="116" t="s">
        <v>38</v>
      </c>
      <c r="P122" s="117">
        <v>4868294.919999999</v>
      </c>
      <c r="Q122" s="118">
        <v>6.705990520588527E-2</v>
      </c>
      <c r="R122" s="119">
        <v>30</v>
      </c>
      <c r="S122" s="118">
        <v>3.1779661016949151E-2</v>
      </c>
      <c r="T122" s="120"/>
      <c r="U122" s="121"/>
      <c r="V122" s="116" t="s">
        <v>38</v>
      </c>
      <c r="W122" s="117">
        <v>4695990.6499999994</v>
      </c>
      <c r="X122" s="118">
        <v>6.4781075932326446E-2</v>
      </c>
      <c r="Y122" s="119">
        <v>29</v>
      </c>
      <c r="Z122" s="118">
        <v>3.0883919062832801E-2</v>
      </c>
      <c r="AA122" s="120"/>
      <c r="AB122" s="121"/>
      <c r="AC122" s="116" t="s">
        <v>38</v>
      </c>
      <c r="AD122" s="117">
        <v>4697847.5699999994</v>
      </c>
      <c r="AE122" s="118">
        <v>6.4289272045834678E-2</v>
      </c>
      <c r="AF122" s="119">
        <v>29</v>
      </c>
      <c r="AG122" s="118">
        <v>3.118279569892473E-2</v>
      </c>
      <c r="AH122" s="120"/>
      <c r="AI122" s="121"/>
      <c r="AJ122" s="116" t="s">
        <v>38</v>
      </c>
      <c r="AK122" s="117">
        <v>4866359.8599999985</v>
      </c>
      <c r="AL122" s="118">
        <v>6.5968219203668119E-2</v>
      </c>
      <c r="AM122" s="119">
        <v>30</v>
      </c>
      <c r="AN122" s="118">
        <v>3.2858707557502739E-2</v>
      </c>
      <c r="AO122" s="120"/>
      <c r="AP122" s="121"/>
      <c r="AQ122" s="116" t="s">
        <v>38</v>
      </c>
      <c r="AR122" s="117">
        <v>5009737.7199999988</v>
      </c>
      <c r="AS122" s="118">
        <v>6.7495350976260304E-2</v>
      </c>
      <c r="AT122" s="119">
        <v>31</v>
      </c>
      <c r="AU122" s="118">
        <v>3.4482758620689655E-2</v>
      </c>
      <c r="AV122" s="120"/>
      <c r="AW122" s="121"/>
      <c r="AX122" s="116" t="s">
        <v>38</v>
      </c>
      <c r="AY122" s="117">
        <v>5007840.9899999974</v>
      </c>
      <c r="AZ122" s="118">
        <v>6.7987606702822903E-2</v>
      </c>
      <c r="BA122" s="119">
        <v>31</v>
      </c>
      <c r="BB122" s="118">
        <v>3.5067873303167421E-2</v>
      </c>
      <c r="BC122" s="120"/>
      <c r="BD122" s="121"/>
      <c r="BE122" s="116" t="s">
        <v>38</v>
      </c>
      <c r="BF122" s="117">
        <v>5006556.5799999991</v>
      </c>
      <c r="BG122" s="118">
        <v>6.832918402291123E-2</v>
      </c>
      <c r="BH122" s="119">
        <v>31</v>
      </c>
      <c r="BI122" s="118">
        <v>3.530751708428246E-2</v>
      </c>
      <c r="BJ122" s="120"/>
      <c r="BK122" s="121"/>
      <c r="BL122" s="116" t="s">
        <v>38</v>
      </c>
      <c r="BM122" s="117">
        <v>4846816.3899999987</v>
      </c>
      <c r="BN122" s="118">
        <v>6.6779132313078707E-2</v>
      </c>
      <c r="BO122" s="119">
        <v>30</v>
      </c>
      <c r="BP122" s="118">
        <v>3.4482758620689655E-2</v>
      </c>
      <c r="BQ122" s="120"/>
      <c r="BR122" s="121"/>
      <c r="BS122" s="116" t="s">
        <v>38</v>
      </c>
      <c r="BT122" s="117">
        <v>4845067.7599999979</v>
      </c>
      <c r="BU122" s="118">
        <v>6.7252920138940075E-2</v>
      </c>
      <c r="BV122" s="119">
        <v>30</v>
      </c>
      <c r="BW122" s="118">
        <v>3.4682080924855488E-2</v>
      </c>
      <c r="BX122" s="120"/>
      <c r="BY122" s="121"/>
      <c r="BZ122" s="116" t="s">
        <v>38</v>
      </c>
      <c r="CA122" s="117">
        <v>4842859.7599999988</v>
      </c>
      <c r="CB122" s="118">
        <v>6.771025222397091E-2</v>
      </c>
      <c r="CC122" s="119">
        <v>30</v>
      </c>
      <c r="CD122" s="118">
        <v>3.4965034965034968E-2</v>
      </c>
      <c r="CE122" s="120"/>
      <c r="CF122" s="121"/>
    </row>
    <row r="123" spans="1:84" ht="18" x14ac:dyDescent="0.25">
      <c r="A123" s="116" t="s">
        <v>39</v>
      </c>
      <c r="B123" s="117">
        <v>4748605.5200000014</v>
      </c>
      <c r="C123" s="118">
        <v>6.4925033382716352E-2</v>
      </c>
      <c r="D123" s="119">
        <v>25</v>
      </c>
      <c r="E123" s="118">
        <v>2.6260504201680673E-2</v>
      </c>
      <c r="F123" s="120"/>
      <c r="G123" s="121"/>
      <c r="H123" s="116" t="s">
        <v>39</v>
      </c>
      <c r="I123" s="117">
        <v>4543723.42</v>
      </c>
      <c r="J123" s="118">
        <v>6.2294361126536447E-2</v>
      </c>
      <c r="K123" s="119">
        <v>24</v>
      </c>
      <c r="L123" s="118">
        <v>2.5289778714436249E-2</v>
      </c>
      <c r="M123" s="120"/>
      <c r="N123" s="121"/>
      <c r="O123" s="116" t="s">
        <v>39</v>
      </c>
      <c r="P123" s="117">
        <v>4536380.1000000006</v>
      </c>
      <c r="Q123" s="118">
        <v>6.2487837011292742E-2</v>
      </c>
      <c r="R123" s="119">
        <v>24</v>
      </c>
      <c r="S123" s="118">
        <v>2.5423728813559324E-2</v>
      </c>
      <c r="T123" s="120"/>
      <c r="U123" s="121"/>
      <c r="V123" s="116" t="s">
        <v>39</v>
      </c>
      <c r="W123" s="117">
        <v>4715538.2200000007</v>
      </c>
      <c r="X123" s="118">
        <v>6.5050734181425082E-2</v>
      </c>
      <c r="Y123" s="119">
        <v>25</v>
      </c>
      <c r="Z123" s="118">
        <v>2.6624068157614485E-2</v>
      </c>
      <c r="AA123" s="120"/>
      <c r="AB123" s="121"/>
      <c r="AC123" s="116" t="s">
        <v>39</v>
      </c>
      <c r="AD123" s="117">
        <v>4710388.2600000007</v>
      </c>
      <c r="AE123" s="118">
        <v>6.4460889327800378E-2</v>
      </c>
      <c r="AF123" s="119">
        <v>25</v>
      </c>
      <c r="AG123" s="118">
        <v>2.6881720430107527E-2</v>
      </c>
      <c r="AH123" s="120"/>
      <c r="AI123" s="121"/>
      <c r="AJ123" s="116" t="s">
        <v>39</v>
      </c>
      <c r="AK123" s="117">
        <v>4347502.82</v>
      </c>
      <c r="AL123" s="118">
        <v>5.8934609701947818E-2</v>
      </c>
      <c r="AM123" s="119">
        <v>23</v>
      </c>
      <c r="AN123" s="118">
        <v>2.5191675794085433E-2</v>
      </c>
      <c r="AO123" s="120"/>
      <c r="AP123" s="121"/>
      <c r="AQ123" s="116" t="s">
        <v>39</v>
      </c>
      <c r="AR123" s="117">
        <v>4326735.5200000005</v>
      </c>
      <c r="AS123" s="118">
        <v>5.8293377583018904E-2</v>
      </c>
      <c r="AT123" s="119">
        <v>23</v>
      </c>
      <c r="AU123" s="118">
        <v>2.5583982202447165E-2</v>
      </c>
      <c r="AV123" s="120"/>
      <c r="AW123" s="121"/>
      <c r="AX123" s="116" t="s">
        <v>39</v>
      </c>
      <c r="AY123" s="117">
        <v>4322607.45</v>
      </c>
      <c r="AZ123" s="118">
        <v>5.8684717791187772E-2</v>
      </c>
      <c r="BA123" s="119">
        <v>23</v>
      </c>
      <c r="BB123" s="118">
        <v>2.6018099547511313E-2</v>
      </c>
      <c r="BC123" s="120"/>
      <c r="BD123" s="121"/>
      <c r="BE123" s="116" t="s">
        <v>39</v>
      </c>
      <c r="BF123" s="117">
        <v>4318444.1099999994</v>
      </c>
      <c r="BG123" s="118">
        <v>5.8937866289897625E-2</v>
      </c>
      <c r="BH123" s="119">
        <v>23</v>
      </c>
      <c r="BI123" s="118">
        <v>2.6195899772209569E-2</v>
      </c>
      <c r="BJ123" s="120"/>
      <c r="BK123" s="121"/>
      <c r="BL123" s="116" t="s">
        <v>39</v>
      </c>
      <c r="BM123" s="117">
        <v>4314276.76</v>
      </c>
      <c r="BN123" s="118">
        <v>5.9441834682596791E-2</v>
      </c>
      <c r="BO123" s="119">
        <v>23</v>
      </c>
      <c r="BP123" s="118">
        <v>2.6436781609195402E-2</v>
      </c>
      <c r="BQ123" s="120"/>
      <c r="BR123" s="121"/>
      <c r="BS123" s="116" t="s">
        <v>39</v>
      </c>
      <c r="BT123" s="117">
        <v>4310104.1099999994</v>
      </c>
      <c r="BU123" s="118">
        <v>5.9827251518221804E-2</v>
      </c>
      <c r="BV123" s="119">
        <v>23</v>
      </c>
      <c r="BW123" s="118">
        <v>2.6589595375722544E-2</v>
      </c>
      <c r="BX123" s="120"/>
      <c r="BY123" s="121"/>
      <c r="BZ123" s="116" t="s">
        <v>39</v>
      </c>
      <c r="CA123" s="117">
        <v>4113429.3299999991</v>
      </c>
      <c r="CB123" s="118">
        <v>5.7511749512188987E-2</v>
      </c>
      <c r="CC123" s="119">
        <v>22</v>
      </c>
      <c r="CD123" s="118">
        <v>2.564102564102564E-2</v>
      </c>
      <c r="CE123" s="120"/>
      <c r="CF123" s="121"/>
    </row>
    <row r="124" spans="1:84" ht="18" x14ac:dyDescent="0.25">
      <c r="A124" s="116" t="s">
        <v>40</v>
      </c>
      <c r="B124" s="117">
        <v>3557449.85</v>
      </c>
      <c r="C124" s="118">
        <v>4.863902661440473E-2</v>
      </c>
      <c r="D124" s="119">
        <v>17</v>
      </c>
      <c r="E124" s="118">
        <v>1.7857142857142856E-2</v>
      </c>
      <c r="F124" s="120"/>
      <c r="G124" s="121"/>
      <c r="H124" s="116" t="s">
        <v>40</v>
      </c>
      <c r="I124" s="117">
        <v>3552512.15</v>
      </c>
      <c r="J124" s="118">
        <v>4.8704873585485184E-2</v>
      </c>
      <c r="K124" s="119">
        <v>17</v>
      </c>
      <c r="L124" s="118">
        <v>1.7913593256059009E-2</v>
      </c>
      <c r="M124" s="120"/>
      <c r="N124" s="121"/>
      <c r="O124" s="116" t="s">
        <v>40</v>
      </c>
      <c r="P124" s="117">
        <v>3551982.8899999997</v>
      </c>
      <c r="Q124" s="118">
        <v>4.8927938797990164E-2</v>
      </c>
      <c r="R124" s="119">
        <v>17</v>
      </c>
      <c r="S124" s="118">
        <v>1.8008474576271187E-2</v>
      </c>
      <c r="T124" s="120"/>
      <c r="U124" s="121"/>
      <c r="V124" s="116" t="s">
        <v>40</v>
      </c>
      <c r="W124" s="117">
        <v>3551322.9299999997</v>
      </c>
      <c r="X124" s="118">
        <v>4.8990412787244808E-2</v>
      </c>
      <c r="Y124" s="119">
        <v>17</v>
      </c>
      <c r="Z124" s="118">
        <v>1.8104366347177849E-2</v>
      </c>
      <c r="AA124" s="120"/>
      <c r="AB124" s="121"/>
      <c r="AC124" s="116" t="s">
        <v>40</v>
      </c>
      <c r="AD124" s="117">
        <v>3552768.87</v>
      </c>
      <c r="AE124" s="118">
        <v>4.8619058195496688E-2</v>
      </c>
      <c r="AF124" s="119">
        <v>17</v>
      </c>
      <c r="AG124" s="118">
        <v>1.8279569892473119E-2</v>
      </c>
      <c r="AH124" s="120"/>
      <c r="AI124" s="121"/>
      <c r="AJ124" s="116" t="s">
        <v>40</v>
      </c>
      <c r="AK124" s="117">
        <v>3978048.7599999993</v>
      </c>
      <c r="AL124" s="118">
        <v>5.3926302236629121E-2</v>
      </c>
      <c r="AM124" s="119">
        <v>19</v>
      </c>
      <c r="AN124" s="118">
        <v>2.0810514786418401E-2</v>
      </c>
      <c r="AO124" s="120"/>
      <c r="AP124" s="121"/>
      <c r="AQ124" s="116" t="s">
        <v>40</v>
      </c>
      <c r="AR124" s="117">
        <v>4193205.2399999993</v>
      </c>
      <c r="AS124" s="118">
        <v>5.6494346652002737E-2</v>
      </c>
      <c r="AT124" s="119">
        <v>20</v>
      </c>
      <c r="AU124" s="118">
        <v>2.224694104560623E-2</v>
      </c>
      <c r="AV124" s="120"/>
      <c r="AW124" s="121"/>
      <c r="AX124" s="116" t="s">
        <v>40</v>
      </c>
      <c r="AY124" s="117">
        <v>4191134.5999999996</v>
      </c>
      <c r="AZ124" s="118">
        <v>5.6899811993310331E-2</v>
      </c>
      <c r="BA124" s="119">
        <v>20</v>
      </c>
      <c r="BB124" s="118">
        <v>2.2624434389140271E-2</v>
      </c>
      <c r="BC124" s="120"/>
      <c r="BD124" s="121"/>
      <c r="BE124" s="116" t="s">
        <v>40</v>
      </c>
      <c r="BF124" s="117">
        <v>4190503.9</v>
      </c>
      <c r="BG124" s="118">
        <v>5.7191745974800763E-2</v>
      </c>
      <c r="BH124" s="119">
        <v>20</v>
      </c>
      <c r="BI124" s="118">
        <v>2.2779043280182234E-2</v>
      </c>
      <c r="BJ124" s="120"/>
      <c r="BK124" s="121"/>
      <c r="BL124" s="116" t="s">
        <v>40</v>
      </c>
      <c r="BM124" s="117">
        <v>3985272.56</v>
      </c>
      <c r="BN124" s="118">
        <v>5.4908835444439433E-2</v>
      </c>
      <c r="BO124" s="119">
        <v>19</v>
      </c>
      <c r="BP124" s="118">
        <v>2.1839080459770115E-2</v>
      </c>
      <c r="BQ124" s="120"/>
      <c r="BR124" s="121"/>
      <c r="BS124" s="116" t="s">
        <v>40</v>
      </c>
      <c r="BT124" s="117">
        <v>3985045.01</v>
      </c>
      <c r="BU124" s="118">
        <v>5.5315204468391541E-2</v>
      </c>
      <c r="BV124" s="119">
        <v>19</v>
      </c>
      <c r="BW124" s="118">
        <v>2.1965317919075144E-2</v>
      </c>
      <c r="BX124" s="120"/>
      <c r="BY124" s="121"/>
      <c r="BZ124" s="116" t="s">
        <v>40</v>
      </c>
      <c r="CA124" s="117">
        <v>4203038.0499999989</v>
      </c>
      <c r="CB124" s="118">
        <v>5.8764610287299922E-2</v>
      </c>
      <c r="CC124" s="119">
        <v>20</v>
      </c>
      <c r="CD124" s="118">
        <v>2.3310023310023312E-2</v>
      </c>
      <c r="CE124" s="120"/>
      <c r="CF124" s="121"/>
    </row>
    <row r="125" spans="1:84" ht="18" x14ac:dyDescent="0.25">
      <c r="A125" s="116" t="s">
        <v>41</v>
      </c>
      <c r="B125" s="117">
        <v>3605285.6200000006</v>
      </c>
      <c r="C125" s="118">
        <v>4.9293058403538897E-2</v>
      </c>
      <c r="D125" s="119">
        <v>15</v>
      </c>
      <c r="E125" s="118">
        <v>1.5756302521008403E-2</v>
      </c>
      <c r="F125" s="120"/>
      <c r="G125" s="121"/>
      <c r="H125" s="116" t="s">
        <v>41</v>
      </c>
      <c r="I125" s="117">
        <v>3356122.6700000004</v>
      </c>
      <c r="J125" s="118">
        <v>4.6012377573354968E-2</v>
      </c>
      <c r="K125" s="119">
        <v>14</v>
      </c>
      <c r="L125" s="118">
        <v>1.4752370916754479E-2</v>
      </c>
      <c r="M125" s="120"/>
      <c r="N125" s="121"/>
      <c r="O125" s="116" t="s">
        <v>41</v>
      </c>
      <c r="P125" s="117">
        <v>3354532.3500000006</v>
      </c>
      <c r="Q125" s="118">
        <v>4.6208092380951242E-2</v>
      </c>
      <c r="R125" s="119">
        <v>14</v>
      </c>
      <c r="S125" s="118">
        <v>1.4830508474576272E-2</v>
      </c>
      <c r="T125" s="120"/>
      <c r="U125" s="121"/>
      <c r="V125" s="116" t="s">
        <v>41</v>
      </c>
      <c r="W125" s="117">
        <v>3352935.9899999998</v>
      </c>
      <c r="X125" s="118">
        <v>4.6253669811804281E-2</v>
      </c>
      <c r="Y125" s="119">
        <v>14</v>
      </c>
      <c r="Z125" s="118">
        <v>1.4909478168264111E-2</v>
      </c>
      <c r="AA125" s="120"/>
      <c r="AB125" s="121"/>
      <c r="AC125" s="116" t="s">
        <v>41</v>
      </c>
      <c r="AD125" s="117">
        <v>3592655.45</v>
      </c>
      <c r="AE125" s="118">
        <v>4.9164899488639786E-2</v>
      </c>
      <c r="AF125" s="119">
        <v>15</v>
      </c>
      <c r="AG125" s="118">
        <v>1.6129032258064516E-2</v>
      </c>
      <c r="AH125" s="120"/>
      <c r="AI125" s="121"/>
      <c r="AJ125" s="116" t="s">
        <v>41</v>
      </c>
      <c r="AK125" s="117">
        <v>3594953.55</v>
      </c>
      <c r="AL125" s="118">
        <v>4.8733075776563085E-2</v>
      </c>
      <c r="AM125" s="119">
        <v>15</v>
      </c>
      <c r="AN125" s="118">
        <v>1.642935377875137E-2</v>
      </c>
      <c r="AO125" s="120"/>
      <c r="AP125" s="121"/>
      <c r="AQ125" s="116" t="s">
        <v>41</v>
      </c>
      <c r="AR125" s="117">
        <v>3595338.5400000005</v>
      </c>
      <c r="AS125" s="118">
        <v>4.843938948480029E-2</v>
      </c>
      <c r="AT125" s="119">
        <v>15</v>
      </c>
      <c r="AU125" s="118">
        <v>1.6685205784204672E-2</v>
      </c>
      <c r="AV125" s="120"/>
      <c r="AW125" s="121"/>
      <c r="AX125" s="116" t="s">
        <v>41</v>
      </c>
      <c r="AY125" s="117">
        <v>3594021.95</v>
      </c>
      <c r="AZ125" s="118">
        <v>4.8793272650997803E-2</v>
      </c>
      <c r="BA125" s="119">
        <v>15</v>
      </c>
      <c r="BB125" s="118">
        <v>1.6968325791855202E-2</v>
      </c>
      <c r="BC125" s="120"/>
      <c r="BD125" s="121"/>
      <c r="BE125" s="116" t="s">
        <v>41</v>
      </c>
      <c r="BF125" s="117">
        <v>3592693.3200000003</v>
      </c>
      <c r="BG125" s="118">
        <v>4.9032863022225946E-2</v>
      </c>
      <c r="BH125" s="119">
        <v>15</v>
      </c>
      <c r="BI125" s="118">
        <v>1.7084282460136675E-2</v>
      </c>
      <c r="BJ125" s="120"/>
      <c r="BK125" s="121"/>
      <c r="BL125" s="116" t="s">
        <v>41</v>
      </c>
      <c r="BM125" s="117">
        <v>3341703.89</v>
      </c>
      <c r="BN125" s="118">
        <v>4.6041786662655043E-2</v>
      </c>
      <c r="BO125" s="119">
        <v>14</v>
      </c>
      <c r="BP125" s="118">
        <v>1.6091954022988506E-2</v>
      </c>
      <c r="BQ125" s="120"/>
      <c r="BR125" s="121"/>
      <c r="BS125" s="116" t="s">
        <v>41</v>
      </c>
      <c r="BT125" s="117">
        <v>3340371.67</v>
      </c>
      <c r="BU125" s="118">
        <v>4.636668882354042E-2</v>
      </c>
      <c r="BV125" s="119">
        <v>14</v>
      </c>
      <c r="BW125" s="118">
        <v>1.6184971098265895E-2</v>
      </c>
      <c r="BX125" s="120"/>
      <c r="BY125" s="121"/>
      <c r="BZ125" s="116" t="s">
        <v>41</v>
      </c>
      <c r="CA125" s="117">
        <v>3114667.39</v>
      </c>
      <c r="CB125" s="118">
        <v>4.3547598944033268E-2</v>
      </c>
      <c r="CC125" s="119">
        <v>13</v>
      </c>
      <c r="CD125" s="118">
        <v>1.5151515151515152E-2</v>
      </c>
      <c r="CE125" s="120"/>
      <c r="CF125" s="121"/>
    </row>
    <row r="126" spans="1:84" ht="18" x14ac:dyDescent="0.25">
      <c r="A126" s="116" t="s">
        <v>42</v>
      </c>
      <c r="B126" s="117">
        <v>10673446.229999999</v>
      </c>
      <c r="C126" s="118">
        <v>0.1459320741368674</v>
      </c>
      <c r="D126" s="119">
        <v>27</v>
      </c>
      <c r="E126" s="118">
        <v>2.8361344537815126E-2</v>
      </c>
      <c r="F126" s="120"/>
      <c r="G126" s="121"/>
      <c r="H126" s="116" t="s">
        <v>42</v>
      </c>
      <c r="I126" s="117">
        <v>10964507.329999996</v>
      </c>
      <c r="J126" s="118">
        <v>0.15032318564618435</v>
      </c>
      <c r="K126" s="119">
        <v>28</v>
      </c>
      <c r="L126" s="118">
        <v>2.9504741833508957E-2</v>
      </c>
      <c r="M126" s="120"/>
      <c r="N126" s="121"/>
      <c r="O126" s="116" t="s">
        <v>42</v>
      </c>
      <c r="P126" s="117">
        <v>11012908.860000001</v>
      </c>
      <c r="Q126" s="118">
        <v>0.15170088014977001</v>
      </c>
      <c r="R126" s="119">
        <v>28</v>
      </c>
      <c r="S126" s="118">
        <v>2.9661016949152543E-2</v>
      </c>
      <c r="T126" s="120"/>
      <c r="U126" s="121"/>
      <c r="V126" s="116" t="s">
        <v>42</v>
      </c>
      <c r="W126" s="117">
        <v>11012716.08</v>
      </c>
      <c r="X126" s="118">
        <v>0.15192014843548135</v>
      </c>
      <c r="Y126" s="119">
        <v>28</v>
      </c>
      <c r="Z126" s="118">
        <v>2.9818956336528223E-2</v>
      </c>
      <c r="AA126" s="120"/>
      <c r="AB126" s="121"/>
      <c r="AC126" s="116" t="s">
        <v>42</v>
      </c>
      <c r="AD126" s="117">
        <v>11119927.23</v>
      </c>
      <c r="AE126" s="118">
        <v>0.15217437691775831</v>
      </c>
      <c r="AF126" s="119">
        <v>28</v>
      </c>
      <c r="AG126" s="118">
        <v>3.0107526881720432E-2</v>
      </c>
      <c r="AH126" s="120"/>
      <c r="AI126" s="121"/>
      <c r="AJ126" s="116" t="s">
        <v>42</v>
      </c>
      <c r="AK126" s="117">
        <v>11252811.109999999</v>
      </c>
      <c r="AL126" s="118">
        <v>0.1525427488549834</v>
      </c>
      <c r="AM126" s="119">
        <v>28</v>
      </c>
      <c r="AN126" s="118">
        <v>3.0668127053669222E-2</v>
      </c>
      <c r="AO126" s="120"/>
      <c r="AP126" s="121"/>
      <c r="AQ126" s="116" t="s">
        <v>42</v>
      </c>
      <c r="AR126" s="117">
        <v>11510220.909999998</v>
      </c>
      <c r="AS126" s="118">
        <v>0.1550752641267496</v>
      </c>
      <c r="AT126" s="119">
        <v>29</v>
      </c>
      <c r="AU126" s="118">
        <v>3.2258064516129031E-2</v>
      </c>
      <c r="AV126" s="120"/>
      <c r="AW126" s="121"/>
      <c r="AX126" s="116" t="s">
        <v>42</v>
      </c>
      <c r="AY126" s="117">
        <v>11504111.520000001</v>
      </c>
      <c r="AZ126" s="118">
        <v>0.15618247684960435</v>
      </c>
      <c r="BA126" s="119">
        <v>29</v>
      </c>
      <c r="BB126" s="118">
        <v>3.2805429864253395E-2</v>
      </c>
      <c r="BC126" s="120"/>
      <c r="BD126" s="121"/>
      <c r="BE126" s="116" t="s">
        <v>42</v>
      </c>
      <c r="BF126" s="117">
        <v>11497723.210000001</v>
      </c>
      <c r="BG126" s="118">
        <v>0.15692023699462274</v>
      </c>
      <c r="BH126" s="119">
        <v>29</v>
      </c>
      <c r="BI126" s="118">
        <v>3.3029612756264239E-2</v>
      </c>
      <c r="BJ126" s="120"/>
      <c r="BK126" s="121"/>
      <c r="BL126" s="116" t="s">
        <v>42</v>
      </c>
      <c r="BM126" s="117">
        <v>11742699.069999997</v>
      </c>
      <c r="BN126" s="118">
        <v>0.16179017148784466</v>
      </c>
      <c r="BO126" s="119">
        <v>30</v>
      </c>
      <c r="BP126" s="118">
        <v>3.4482758620689655E-2</v>
      </c>
      <c r="BQ126" s="120"/>
      <c r="BR126" s="121"/>
      <c r="BS126" s="116" t="s">
        <v>42</v>
      </c>
      <c r="BT126" s="117">
        <v>11486141.619999995</v>
      </c>
      <c r="BU126" s="118">
        <v>0.15943565773255891</v>
      </c>
      <c r="BV126" s="119">
        <v>29</v>
      </c>
      <c r="BW126" s="118">
        <v>3.3526011560693639E-2</v>
      </c>
      <c r="BX126" s="120"/>
      <c r="BY126" s="121"/>
      <c r="BZ126" s="116" t="s">
        <v>42</v>
      </c>
      <c r="CA126" s="117">
        <v>11479884.539999995</v>
      </c>
      <c r="CB126" s="118">
        <v>0.16050555172497172</v>
      </c>
      <c r="CC126" s="119">
        <v>29</v>
      </c>
      <c r="CD126" s="118">
        <v>3.37995337995338E-2</v>
      </c>
      <c r="CE126" s="120"/>
      <c r="CF126" s="121"/>
    </row>
    <row r="127" spans="1:84" ht="18" x14ac:dyDescent="0.25">
      <c r="A127" s="116"/>
      <c r="B127" s="117"/>
      <c r="C127" s="122"/>
      <c r="D127" s="119"/>
      <c r="E127" s="122"/>
      <c r="F127" s="111"/>
      <c r="G127" s="111"/>
      <c r="H127" s="116"/>
      <c r="I127" s="117"/>
      <c r="J127" s="122"/>
      <c r="K127" s="119"/>
      <c r="L127" s="122"/>
      <c r="M127" s="111"/>
      <c r="N127" s="111"/>
      <c r="O127" s="116"/>
      <c r="P127" s="117"/>
      <c r="Q127" s="122"/>
      <c r="R127" s="119"/>
      <c r="S127" s="122"/>
      <c r="T127" s="111"/>
      <c r="U127" s="111"/>
      <c r="V127" s="116"/>
      <c r="W127" s="117"/>
      <c r="X127" s="122"/>
      <c r="Y127" s="119"/>
      <c r="Z127" s="122"/>
      <c r="AA127" s="111"/>
      <c r="AB127" s="111"/>
      <c r="AC127" s="116"/>
      <c r="AD127" s="117"/>
      <c r="AE127" s="122"/>
      <c r="AF127" s="119"/>
      <c r="AG127" s="122"/>
      <c r="AH127" s="111"/>
      <c r="AI127" s="111"/>
      <c r="AJ127" s="116"/>
      <c r="AK127" s="117"/>
      <c r="AL127" s="122"/>
      <c r="AM127" s="119"/>
      <c r="AN127" s="122"/>
      <c r="AO127" s="111"/>
      <c r="AP127" s="111"/>
      <c r="AQ127" s="116"/>
      <c r="AR127" s="117"/>
      <c r="AS127" s="122"/>
      <c r="AT127" s="119"/>
      <c r="AU127" s="122"/>
      <c r="AV127" s="111"/>
      <c r="AW127" s="111"/>
      <c r="AX127" s="116"/>
      <c r="AY127" s="117"/>
      <c r="AZ127" s="122"/>
      <c r="BA127" s="119"/>
      <c r="BB127" s="122"/>
      <c r="BC127" s="111"/>
      <c r="BD127" s="111"/>
      <c r="BE127" s="116"/>
      <c r="BF127" s="117"/>
      <c r="BG127" s="122"/>
      <c r="BH127" s="119"/>
      <c r="BI127" s="122"/>
      <c r="BJ127" s="111"/>
      <c r="BK127" s="111"/>
      <c r="BL127" s="116"/>
      <c r="BM127" s="117"/>
      <c r="BN127" s="122"/>
      <c r="BO127" s="119"/>
      <c r="BP127" s="122"/>
      <c r="BQ127" s="111"/>
      <c r="BR127" s="111"/>
      <c r="BS127" s="116"/>
      <c r="BT127" s="117"/>
      <c r="BU127" s="122"/>
      <c r="BV127" s="119"/>
      <c r="BW127" s="122"/>
      <c r="BX127" s="111"/>
      <c r="BY127" s="111"/>
      <c r="BZ127" s="116"/>
      <c r="CA127" s="117"/>
      <c r="CB127" s="122"/>
      <c r="CC127" s="119"/>
      <c r="CD127" s="122"/>
      <c r="CE127" s="111"/>
      <c r="CF127" s="111"/>
    </row>
    <row r="128" spans="1:84" ht="18.75" thickBot="1" x14ac:dyDescent="0.3">
      <c r="A128" s="123"/>
      <c r="B128" s="124">
        <v>73139824.079999998</v>
      </c>
      <c r="C128" s="131"/>
      <c r="D128" s="126">
        <v>952</v>
      </c>
      <c r="E128" s="131"/>
      <c r="F128" s="111"/>
      <c r="G128" s="111"/>
      <c r="H128" s="123"/>
      <c r="I128" s="124">
        <v>72939562.069999993</v>
      </c>
      <c r="J128" s="131"/>
      <c r="K128" s="126">
        <v>949</v>
      </c>
      <c r="L128" s="131"/>
      <c r="M128" s="111"/>
      <c r="N128" s="111"/>
      <c r="O128" s="123"/>
      <c r="P128" s="124">
        <v>72596209.390000015</v>
      </c>
      <c r="Q128" s="131"/>
      <c r="R128" s="126">
        <v>944</v>
      </c>
      <c r="S128" s="131"/>
      <c r="T128" s="111"/>
      <c r="U128" s="111"/>
      <c r="V128" s="123"/>
      <c r="W128" s="124">
        <v>72490161.399999991</v>
      </c>
      <c r="X128" s="131"/>
      <c r="Y128" s="126">
        <v>939</v>
      </c>
      <c r="Z128" s="131"/>
      <c r="AA128" s="111"/>
      <c r="AB128" s="111"/>
      <c r="AC128" s="123"/>
      <c r="AD128" s="124">
        <v>73073584.760000005</v>
      </c>
      <c r="AE128" s="131"/>
      <c r="AF128" s="126">
        <v>930</v>
      </c>
      <c r="AG128" s="131"/>
      <c r="AH128" s="111"/>
      <c r="AI128" s="111"/>
      <c r="AJ128" s="123"/>
      <c r="AK128" s="124">
        <v>73768246.569999993</v>
      </c>
      <c r="AL128" s="131"/>
      <c r="AM128" s="126">
        <v>913</v>
      </c>
      <c r="AN128" s="131"/>
      <c r="AO128" s="111"/>
      <c r="AP128" s="111"/>
      <c r="AQ128" s="123"/>
      <c r="AR128" s="124">
        <v>74223448.690000013</v>
      </c>
      <c r="AS128" s="131"/>
      <c r="AT128" s="126">
        <v>899</v>
      </c>
      <c r="AU128" s="131"/>
      <c r="AV128" s="111"/>
      <c r="AW128" s="111"/>
      <c r="AX128" s="123"/>
      <c r="AY128" s="124">
        <v>73658144.960000008</v>
      </c>
      <c r="AZ128" s="131"/>
      <c r="BA128" s="126">
        <v>884</v>
      </c>
      <c r="BB128" s="131"/>
      <c r="BC128" s="111"/>
      <c r="BD128" s="111"/>
      <c r="BE128" s="123"/>
      <c r="BF128" s="124">
        <v>73271130.799999997</v>
      </c>
      <c r="BG128" s="131"/>
      <c r="BH128" s="126">
        <v>878</v>
      </c>
      <c r="BI128" s="131"/>
      <c r="BJ128" s="111"/>
      <c r="BK128" s="111"/>
      <c r="BL128" s="123"/>
      <c r="BM128" s="124">
        <v>72579804.829999998</v>
      </c>
      <c r="BN128" s="131"/>
      <c r="BO128" s="126">
        <v>870</v>
      </c>
      <c r="BP128" s="131"/>
      <c r="BQ128" s="111"/>
      <c r="BR128" s="111"/>
      <c r="BS128" s="123"/>
      <c r="BT128" s="124">
        <v>72042489.00999999</v>
      </c>
      <c r="BU128" s="131"/>
      <c r="BV128" s="126">
        <v>865</v>
      </c>
      <c r="BW128" s="131"/>
      <c r="BX128" s="111"/>
      <c r="BY128" s="111"/>
      <c r="BZ128" s="123"/>
      <c r="CA128" s="124">
        <v>71523286.369999975</v>
      </c>
      <c r="CB128" s="131"/>
      <c r="CC128" s="126">
        <v>858</v>
      </c>
      <c r="CD128" s="131"/>
      <c r="CE128" s="111"/>
      <c r="CF128" s="111"/>
    </row>
    <row r="129" spans="1:84" ht="18.75" thickTop="1" x14ac:dyDescent="0.25">
      <c r="A129" s="116"/>
      <c r="B129" s="117"/>
      <c r="C129" s="122"/>
      <c r="D129" s="119"/>
      <c r="E129" s="122"/>
      <c r="F129" s="111"/>
      <c r="G129" s="111"/>
      <c r="H129" s="116"/>
      <c r="I129" s="117"/>
      <c r="J129" s="122"/>
      <c r="K129" s="119"/>
      <c r="L129" s="122"/>
      <c r="M129" s="111"/>
      <c r="N129" s="111"/>
      <c r="O129" s="116"/>
      <c r="P129" s="117"/>
      <c r="Q129" s="122"/>
      <c r="R129" s="119"/>
      <c r="S129" s="122"/>
      <c r="T129" s="111"/>
      <c r="U129" s="111"/>
      <c r="V129" s="116"/>
      <c r="W129" s="117"/>
      <c r="X129" s="122"/>
      <c r="Y129" s="119"/>
      <c r="Z129" s="122"/>
      <c r="AA129" s="111"/>
      <c r="AB129" s="111"/>
      <c r="AC129" s="116"/>
      <c r="AD129" s="117"/>
      <c r="AE129" s="122"/>
      <c r="AF129" s="119"/>
      <c r="AG129" s="122"/>
      <c r="AH129" s="111"/>
      <c r="AI129" s="111"/>
      <c r="AJ129" s="116"/>
      <c r="AK129" s="117"/>
      <c r="AL129" s="122"/>
      <c r="AM129" s="119"/>
      <c r="AN129" s="122"/>
      <c r="AO129" s="111"/>
      <c r="AP129" s="111"/>
      <c r="AQ129" s="116"/>
      <c r="AR129" s="117"/>
      <c r="AS129" s="122"/>
      <c r="AT129" s="119"/>
      <c r="AU129" s="122"/>
      <c r="AV129" s="111"/>
      <c r="AW129" s="111"/>
      <c r="AX129" s="116"/>
      <c r="AY129" s="117"/>
      <c r="AZ129" s="122"/>
      <c r="BA129" s="119"/>
      <c r="BB129" s="122"/>
      <c r="BC129" s="111"/>
      <c r="BD129" s="111"/>
      <c r="BE129" s="116"/>
      <c r="BF129" s="117"/>
      <c r="BG129" s="122"/>
      <c r="BH129" s="119"/>
      <c r="BI129" s="122"/>
      <c r="BJ129" s="111"/>
      <c r="BK129" s="111"/>
      <c r="BL129" s="116"/>
      <c r="BM129" s="117"/>
      <c r="BN129" s="122"/>
      <c r="BO129" s="119"/>
      <c r="BP129" s="122"/>
      <c r="BQ129" s="111"/>
      <c r="BR129" s="111"/>
      <c r="BS129" s="116"/>
      <c r="BT129" s="117"/>
      <c r="BU129" s="122"/>
      <c r="BV129" s="119"/>
      <c r="BW129" s="122"/>
      <c r="BX129" s="111"/>
      <c r="BY129" s="111"/>
      <c r="BZ129" s="116"/>
      <c r="CA129" s="117"/>
      <c r="CB129" s="122"/>
      <c r="CC129" s="119"/>
      <c r="CD129" s="122"/>
      <c r="CE129" s="111"/>
      <c r="CF129" s="111"/>
    </row>
    <row r="130" spans="1:84" ht="18" x14ac:dyDescent="0.25">
      <c r="A130" s="116"/>
      <c r="B130" s="117"/>
      <c r="C130" s="116"/>
      <c r="D130" s="119"/>
      <c r="E130" s="116"/>
      <c r="F130" s="111"/>
      <c r="G130" s="111"/>
      <c r="H130" s="116"/>
      <c r="I130" s="117"/>
      <c r="J130" s="116"/>
      <c r="K130" s="119"/>
      <c r="L130" s="116"/>
      <c r="M130" s="111"/>
      <c r="N130" s="111"/>
      <c r="O130" s="116"/>
      <c r="P130" s="117"/>
      <c r="Q130" s="116"/>
      <c r="R130" s="119"/>
      <c r="S130" s="116"/>
      <c r="T130" s="111"/>
      <c r="U130" s="111"/>
      <c r="V130" s="116"/>
      <c r="W130" s="117"/>
      <c r="X130" s="116"/>
      <c r="Y130" s="119"/>
      <c r="Z130" s="116"/>
      <c r="AA130" s="111"/>
      <c r="AB130" s="111"/>
      <c r="AC130" s="116"/>
      <c r="AD130" s="117"/>
      <c r="AE130" s="116"/>
      <c r="AF130" s="119"/>
      <c r="AG130" s="116"/>
      <c r="AH130" s="111"/>
      <c r="AI130" s="111"/>
      <c r="AJ130" s="116"/>
      <c r="AK130" s="117"/>
      <c r="AL130" s="116"/>
      <c r="AM130" s="119"/>
      <c r="AN130" s="116"/>
      <c r="AO130" s="111"/>
      <c r="AP130" s="111"/>
      <c r="AQ130" s="116"/>
      <c r="AR130" s="117"/>
      <c r="AS130" s="116"/>
      <c r="AT130" s="119"/>
      <c r="AU130" s="116"/>
      <c r="AV130" s="111"/>
      <c r="AW130" s="111"/>
      <c r="AX130" s="116"/>
      <c r="AY130" s="117"/>
      <c r="AZ130" s="116"/>
      <c r="BA130" s="119"/>
      <c r="BB130" s="116"/>
      <c r="BC130" s="111"/>
      <c r="BD130" s="111"/>
      <c r="BE130" s="116"/>
      <c r="BF130" s="117"/>
      <c r="BG130" s="116"/>
      <c r="BH130" s="119"/>
      <c r="BI130" s="116"/>
      <c r="BJ130" s="111"/>
      <c r="BK130" s="111"/>
      <c r="BL130" s="116"/>
      <c r="BM130" s="117"/>
      <c r="BN130" s="116"/>
      <c r="BO130" s="119"/>
      <c r="BP130" s="116"/>
      <c r="BQ130" s="111"/>
      <c r="BR130" s="111"/>
      <c r="BS130" s="116"/>
      <c r="BT130" s="117"/>
      <c r="BU130" s="116"/>
      <c r="BV130" s="119"/>
      <c r="BW130" s="116"/>
      <c r="BX130" s="111"/>
      <c r="BY130" s="111"/>
      <c r="BZ130" s="116"/>
      <c r="CA130" s="117"/>
      <c r="CB130" s="116"/>
      <c r="CC130" s="119"/>
      <c r="CD130" s="116"/>
      <c r="CE130" s="111"/>
      <c r="CF130" s="111"/>
    </row>
    <row r="131" spans="1:84" ht="18" x14ac:dyDescent="0.25">
      <c r="A131" s="123" t="s">
        <v>77</v>
      </c>
      <c r="B131" s="132">
        <v>76827.546302521005</v>
      </c>
      <c r="C131" s="116"/>
      <c r="D131" s="119"/>
      <c r="E131" s="116"/>
      <c r="F131" s="120"/>
      <c r="G131" s="111"/>
      <c r="H131" s="123" t="s">
        <v>77</v>
      </c>
      <c r="I131" s="132">
        <v>76859.391011591142</v>
      </c>
      <c r="J131" s="116"/>
      <c r="K131" s="119"/>
      <c r="L131" s="116"/>
      <c r="M131" s="120"/>
      <c r="N131" s="111"/>
      <c r="O131" s="123" t="s">
        <v>77</v>
      </c>
      <c r="P131" s="132">
        <v>76902.764184322048</v>
      </c>
      <c r="Q131" s="116"/>
      <c r="R131" s="119"/>
      <c r="S131" s="116"/>
      <c r="T131" s="120"/>
      <c r="U131" s="111"/>
      <c r="V131" s="123" t="s">
        <v>77</v>
      </c>
      <c r="W131" s="132">
        <v>77199.319914802967</v>
      </c>
      <c r="X131" s="116"/>
      <c r="Y131" s="119"/>
      <c r="Z131" s="116"/>
      <c r="AA131" s="120"/>
      <c r="AB131" s="111"/>
      <c r="AC131" s="123" t="s">
        <v>77</v>
      </c>
      <c r="AD131" s="132">
        <v>78573.747053763451</v>
      </c>
      <c r="AE131" s="116"/>
      <c r="AF131" s="119"/>
      <c r="AG131" s="116"/>
      <c r="AH131" s="120"/>
      <c r="AI131" s="111"/>
      <c r="AJ131" s="123" t="s">
        <v>77</v>
      </c>
      <c r="AK131" s="132">
        <v>80797.641369112811</v>
      </c>
      <c r="AL131" s="116"/>
      <c r="AM131" s="119"/>
      <c r="AN131" s="116"/>
      <c r="AO131" s="120"/>
      <c r="AP131" s="111"/>
      <c r="AQ131" s="123" t="s">
        <v>77</v>
      </c>
      <c r="AR131" s="132">
        <v>82562.234360400456</v>
      </c>
      <c r="AS131" s="116"/>
      <c r="AT131" s="119"/>
      <c r="AU131" s="116"/>
      <c r="AV131" s="120"/>
      <c r="AW131" s="111"/>
      <c r="AX131" s="123" t="s">
        <v>77</v>
      </c>
      <c r="AY131" s="132">
        <v>83323.693393665162</v>
      </c>
      <c r="AZ131" s="116"/>
      <c r="BA131" s="119"/>
      <c r="BB131" s="116"/>
      <c r="BC131" s="120"/>
      <c r="BD131" s="111"/>
      <c r="BE131" s="123" t="s">
        <v>77</v>
      </c>
      <c r="BF131" s="132">
        <v>83452.312984054661</v>
      </c>
      <c r="BG131" s="116"/>
      <c r="BH131" s="119"/>
      <c r="BI131" s="116"/>
      <c r="BJ131" s="120"/>
      <c r="BK131" s="111"/>
      <c r="BL131" s="123" t="s">
        <v>77</v>
      </c>
      <c r="BM131" s="132">
        <v>83425.063022988499</v>
      </c>
      <c r="BN131" s="116"/>
      <c r="BO131" s="119"/>
      <c r="BP131" s="116"/>
      <c r="BQ131" s="120"/>
      <c r="BR131" s="111"/>
      <c r="BS131" s="123" t="s">
        <v>77</v>
      </c>
      <c r="BT131" s="132">
        <v>83286.114462427737</v>
      </c>
      <c r="BU131" s="116"/>
      <c r="BV131" s="119"/>
      <c r="BW131" s="116"/>
      <c r="BX131" s="120"/>
      <c r="BY131" s="111"/>
      <c r="BZ131" s="123" t="s">
        <v>77</v>
      </c>
      <c r="CA131" s="132">
        <v>83360.473624708597</v>
      </c>
      <c r="CB131" s="116"/>
      <c r="CC131" s="119"/>
      <c r="CD131" s="116"/>
      <c r="CE131" s="120"/>
      <c r="CF131" s="111"/>
    </row>
    <row r="132" spans="1:84" ht="18" x14ac:dyDescent="0.25">
      <c r="A132" s="116"/>
      <c r="B132" s="117"/>
      <c r="C132" s="116"/>
      <c r="D132" s="119"/>
      <c r="E132" s="116"/>
      <c r="F132" s="111"/>
      <c r="G132" s="111"/>
      <c r="H132" s="116"/>
      <c r="I132" s="117"/>
      <c r="J132" s="116"/>
      <c r="K132" s="119"/>
      <c r="L132" s="116"/>
      <c r="M132" s="111"/>
      <c r="N132" s="111"/>
      <c r="O132" s="116"/>
      <c r="P132" s="117"/>
      <c r="Q132" s="116"/>
      <c r="R132" s="119"/>
      <c r="S132" s="116"/>
      <c r="T132" s="111"/>
      <c r="U132" s="111"/>
      <c r="V132" s="116"/>
      <c r="W132" s="117"/>
      <c r="X132" s="116"/>
      <c r="Y132" s="119"/>
      <c r="Z132" s="116"/>
      <c r="AA132" s="111"/>
      <c r="AB132" s="111"/>
      <c r="AC132" s="116"/>
      <c r="AD132" s="117"/>
      <c r="AE132" s="116"/>
      <c r="AF132" s="119"/>
      <c r="AG132" s="116"/>
      <c r="AH132" s="111"/>
      <c r="AI132" s="111"/>
      <c r="AJ132" s="116"/>
      <c r="AK132" s="117"/>
      <c r="AL132" s="116"/>
      <c r="AM132" s="119"/>
      <c r="AN132" s="116"/>
      <c r="AO132" s="111"/>
      <c r="AP132" s="111"/>
      <c r="AQ132" s="116"/>
      <c r="AR132" s="117"/>
      <c r="AS132" s="116"/>
      <c r="AT132" s="119"/>
      <c r="AU132" s="116"/>
      <c r="AV132" s="111"/>
      <c r="AW132" s="111"/>
      <c r="AX132" s="116"/>
      <c r="AY132" s="117"/>
      <c r="AZ132" s="116"/>
      <c r="BA132" s="119"/>
      <c r="BB132" s="116"/>
      <c r="BC132" s="111"/>
      <c r="BD132" s="111"/>
      <c r="BE132" s="116"/>
      <c r="BF132" s="117"/>
      <c r="BG132" s="116"/>
      <c r="BH132" s="119"/>
      <c r="BI132" s="116"/>
      <c r="BJ132" s="111"/>
      <c r="BK132" s="111"/>
      <c r="BL132" s="116"/>
      <c r="BM132" s="117"/>
      <c r="BN132" s="116"/>
      <c r="BO132" s="119"/>
      <c r="BP132" s="116"/>
      <c r="BQ132" s="111"/>
      <c r="BR132" s="111"/>
      <c r="BS132" s="116"/>
      <c r="BT132" s="117"/>
      <c r="BU132" s="116"/>
      <c r="BV132" s="119"/>
      <c r="BW132" s="116"/>
      <c r="BX132" s="111"/>
      <c r="BY132" s="111"/>
      <c r="BZ132" s="116"/>
      <c r="CA132" s="117"/>
      <c r="CB132" s="116"/>
      <c r="CC132" s="119"/>
      <c r="CD132" s="116"/>
      <c r="CE132" s="111"/>
      <c r="CF132" s="111"/>
    </row>
    <row r="133" spans="1:84" ht="18" x14ac:dyDescent="0.25">
      <c r="A133" s="112"/>
      <c r="B133" s="113"/>
      <c r="C133" s="112"/>
      <c r="D133" s="115"/>
      <c r="E133" s="112"/>
      <c r="F133" s="111"/>
      <c r="G133" s="111"/>
      <c r="H133" s="112"/>
      <c r="I133" s="113"/>
      <c r="J133" s="112"/>
      <c r="K133" s="115"/>
      <c r="L133" s="112"/>
      <c r="M133" s="111"/>
      <c r="N133" s="111"/>
      <c r="O133" s="112"/>
      <c r="P133" s="113"/>
      <c r="Q133" s="112"/>
      <c r="R133" s="115"/>
      <c r="S133" s="112"/>
      <c r="T133" s="111"/>
      <c r="U133" s="111"/>
      <c r="V133" s="112"/>
      <c r="W133" s="113"/>
      <c r="X133" s="112"/>
      <c r="Y133" s="115"/>
      <c r="Z133" s="112"/>
      <c r="AA133" s="111"/>
      <c r="AB133" s="111"/>
      <c r="AC133" s="112"/>
      <c r="AD133" s="113"/>
      <c r="AE133" s="112"/>
      <c r="AF133" s="115"/>
      <c r="AG133" s="112"/>
      <c r="AH133" s="111"/>
      <c r="AI133" s="111"/>
      <c r="AJ133" s="112"/>
      <c r="AK133" s="113"/>
      <c r="AL133" s="112"/>
      <c r="AM133" s="115"/>
      <c r="AN133" s="112"/>
      <c r="AO133" s="111"/>
      <c r="AP133" s="111"/>
      <c r="AQ133" s="112"/>
      <c r="AR133" s="113"/>
      <c r="AS133" s="112"/>
      <c r="AT133" s="115"/>
      <c r="AU133" s="112"/>
      <c r="AV133" s="111"/>
      <c r="AW133" s="111"/>
      <c r="AX133" s="112"/>
      <c r="AY133" s="113"/>
      <c r="AZ133" s="112"/>
      <c r="BA133" s="115"/>
      <c r="BB133" s="112"/>
      <c r="BC133" s="111"/>
      <c r="BD133" s="111"/>
      <c r="BE133" s="112"/>
      <c r="BF133" s="113"/>
      <c r="BG133" s="112"/>
      <c r="BH133" s="115"/>
      <c r="BI133" s="112"/>
      <c r="BJ133" s="111"/>
      <c r="BK133" s="111"/>
      <c r="BL133" s="112"/>
      <c r="BM133" s="113"/>
      <c r="BN133" s="112"/>
      <c r="BO133" s="115"/>
      <c r="BP133" s="112"/>
      <c r="BQ133" s="111"/>
      <c r="BR133" s="111"/>
      <c r="BS133" s="112"/>
      <c r="BT133" s="113"/>
      <c r="BU133" s="112"/>
      <c r="BV133" s="115"/>
      <c r="BW133" s="112"/>
      <c r="BX133" s="111"/>
      <c r="BY133" s="111"/>
      <c r="BZ133" s="112"/>
      <c r="CA133" s="113"/>
      <c r="CB133" s="112"/>
      <c r="CC133" s="115"/>
      <c r="CD133" s="112"/>
      <c r="CE133" s="111"/>
      <c r="CF133" s="111"/>
    </row>
    <row r="134" spans="1:84" ht="18.75" x14ac:dyDescent="0.3">
      <c r="A134" s="130" t="s">
        <v>78</v>
      </c>
      <c r="B134" s="113"/>
      <c r="C134" s="112"/>
      <c r="D134" s="115"/>
      <c r="E134" s="112"/>
      <c r="F134" s="111"/>
      <c r="G134" s="111"/>
      <c r="H134" s="130" t="s">
        <v>78</v>
      </c>
      <c r="I134" s="113"/>
      <c r="J134" s="112"/>
      <c r="K134" s="115"/>
      <c r="L134" s="112"/>
      <c r="M134" s="111"/>
      <c r="N134" s="111"/>
      <c r="O134" s="130" t="s">
        <v>78</v>
      </c>
      <c r="P134" s="113"/>
      <c r="Q134" s="112"/>
      <c r="R134" s="115"/>
      <c r="S134" s="112"/>
      <c r="T134" s="111"/>
      <c r="U134" s="111"/>
      <c r="V134" s="130" t="s">
        <v>78</v>
      </c>
      <c r="W134" s="113"/>
      <c r="X134" s="112"/>
      <c r="Y134" s="115"/>
      <c r="Z134" s="112"/>
      <c r="AA134" s="111"/>
      <c r="AB134" s="111"/>
      <c r="AC134" s="130" t="s">
        <v>78</v>
      </c>
      <c r="AD134" s="113"/>
      <c r="AE134" s="112"/>
      <c r="AF134" s="115"/>
      <c r="AG134" s="112"/>
      <c r="AH134" s="111"/>
      <c r="AI134" s="111"/>
      <c r="AJ134" s="130" t="s">
        <v>78</v>
      </c>
      <c r="AK134" s="113"/>
      <c r="AL134" s="112"/>
      <c r="AM134" s="115"/>
      <c r="AN134" s="112"/>
      <c r="AO134" s="111"/>
      <c r="AP134" s="111"/>
      <c r="AQ134" s="130" t="s">
        <v>78</v>
      </c>
      <c r="AR134" s="113"/>
      <c r="AS134" s="112"/>
      <c r="AT134" s="115"/>
      <c r="AU134" s="112"/>
      <c r="AV134" s="111"/>
      <c r="AW134" s="111"/>
      <c r="AX134" s="130" t="s">
        <v>78</v>
      </c>
      <c r="AY134" s="113"/>
      <c r="AZ134" s="112"/>
      <c r="BA134" s="115"/>
      <c r="BB134" s="112"/>
      <c r="BC134" s="111"/>
      <c r="BD134" s="111"/>
      <c r="BE134" s="130" t="s">
        <v>78</v>
      </c>
      <c r="BF134" s="113"/>
      <c r="BG134" s="112"/>
      <c r="BH134" s="115"/>
      <c r="BI134" s="112"/>
      <c r="BJ134" s="111"/>
      <c r="BK134" s="111"/>
      <c r="BL134" s="130" t="s">
        <v>78</v>
      </c>
      <c r="BM134" s="113"/>
      <c r="BN134" s="112"/>
      <c r="BO134" s="115"/>
      <c r="BP134" s="112"/>
      <c r="BQ134" s="111"/>
      <c r="BR134" s="111"/>
      <c r="BS134" s="130" t="s">
        <v>78</v>
      </c>
      <c r="BT134" s="113"/>
      <c r="BU134" s="112"/>
      <c r="BV134" s="115"/>
      <c r="BW134" s="112"/>
      <c r="BX134" s="111"/>
      <c r="BY134" s="111"/>
      <c r="BZ134" s="130" t="s">
        <v>78</v>
      </c>
      <c r="CA134" s="113"/>
      <c r="CB134" s="112"/>
      <c r="CC134" s="115"/>
      <c r="CD134" s="112"/>
      <c r="CE134" s="111"/>
      <c r="CF134" s="111"/>
    </row>
    <row r="135" spans="1:84" ht="18" x14ac:dyDescent="0.25">
      <c r="A135" s="112"/>
      <c r="B135" s="113"/>
      <c r="C135" s="112"/>
      <c r="D135" s="115"/>
      <c r="E135" s="112"/>
      <c r="F135" s="111"/>
      <c r="G135" s="111"/>
      <c r="H135" s="112"/>
      <c r="I135" s="113"/>
      <c r="J135" s="112"/>
      <c r="K135" s="115"/>
      <c r="L135" s="112"/>
      <c r="M135" s="111"/>
      <c r="N135" s="111"/>
      <c r="O135" s="112"/>
      <c r="P135" s="113"/>
      <c r="Q135" s="112"/>
      <c r="R135" s="115"/>
      <c r="S135" s="112"/>
      <c r="T135" s="111"/>
      <c r="U135" s="111"/>
      <c r="V135" s="112"/>
      <c r="W135" s="113"/>
      <c r="X135" s="112"/>
      <c r="Y135" s="115"/>
      <c r="Z135" s="112"/>
      <c r="AA135" s="111"/>
      <c r="AB135" s="111"/>
      <c r="AC135" s="112"/>
      <c r="AD135" s="113"/>
      <c r="AE135" s="112"/>
      <c r="AF135" s="115"/>
      <c r="AG135" s="112"/>
      <c r="AH135" s="111"/>
      <c r="AI135" s="111"/>
      <c r="AJ135" s="112"/>
      <c r="AK135" s="113"/>
      <c r="AL135" s="112"/>
      <c r="AM135" s="115"/>
      <c r="AN135" s="112"/>
      <c r="AO135" s="111"/>
      <c r="AP135" s="111"/>
      <c r="AQ135" s="112"/>
      <c r="AR135" s="113"/>
      <c r="AS135" s="112"/>
      <c r="AT135" s="115"/>
      <c r="AU135" s="112"/>
      <c r="AV135" s="111"/>
      <c r="AW135" s="111"/>
      <c r="AX135" s="112"/>
      <c r="AY135" s="113"/>
      <c r="AZ135" s="112"/>
      <c r="BA135" s="115"/>
      <c r="BB135" s="112"/>
      <c r="BC135" s="111"/>
      <c r="BD135" s="111"/>
      <c r="BE135" s="112"/>
      <c r="BF135" s="113"/>
      <c r="BG135" s="112"/>
      <c r="BH135" s="115"/>
      <c r="BI135" s="112"/>
      <c r="BJ135" s="111"/>
      <c r="BK135" s="111"/>
      <c r="BL135" s="112"/>
      <c r="BM135" s="113"/>
      <c r="BN135" s="112"/>
      <c r="BO135" s="115"/>
      <c r="BP135" s="112"/>
      <c r="BQ135" s="111"/>
      <c r="BR135" s="111"/>
      <c r="BS135" s="112"/>
      <c r="BT135" s="113"/>
      <c r="BU135" s="112"/>
      <c r="BV135" s="115"/>
      <c r="BW135" s="112"/>
      <c r="BX135" s="111"/>
      <c r="BY135" s="111"/>
      <c r="BZ135" s="112"/>
      <c r="CA135" s="113"/>
      <c r="CB135" s="112"/>
      <c r="CC135" s="115"/>
      <c r="CD135" s="112"/>
      <c r="CE135" s="111"/>
      <c r="CF135" s="111"/>
    </row>
    <row r="136" spans="1:84" ht="72" x14ac:dyDescent="0.25">
      <c r="A136" s="107" t="s">
        <v>104</v>
      </c>
      <c r="B136" s="108" t="s">
        <v>107</v>
      </c>
      <c r="C136" s="109" t="s">
        <v>69</v>
      </c>
      <c r="D136" s="110" t="s">
        <v>70</v>
      </c>
      <c r="E136" s="109" t="s">
        <v>69</v>
      </c>
      <c r="F136" s="111"/>
      <c r="G136" s="111"/>
      <c r="H136" s="107" t="s">
        <v>104</v>
      </c>
      <c r="I136" s="108" t="s">
        <v>107</v>
      </c>
      <c r="J136" s="109" t="s">
        <v>69</v>
      </c>
      <c r="K136" s="110" t="s">
        <v>70</v>
      </c>
      <c r="L136" s="109" t="s">
        <v>69</v>
      </c>
      <c r="M136" s="111"/>
      <c r="N136" s="111"/>
      <c r="O136" s="107" t="s">
        <v>104</v>
      </c>
      <c r="P136" s="108" t="s">
        <v>107</v>
      </c>
      <c r="Q136" s="109" t="s">
        <v>69</v>
      </c>
      <c r="R136" s="110" t="s">
        <v>70</v>
      </c>
      <c r="S136" s="109" t="s">
        <v>69</v>
      </c>
      <c r="T136" s="111"/>
      <c r="U136" s="111"/>
      <c r="V136" s="107" t="s">
        <v>104</v>
      </c>
      <c r="W136" s="108" t="s">
        <v>107</v>
      </c>
      <c r="X136" s="109" t="s">
        <v>69</v>
      </c>
      <c r="Y136" s="110" t="s">
        <v>70</v>
      </c>
      <c r="Z136" s="109" t="s">
        <v>69</v>
      </c>
      <c r="AA136" s="111"/>
      <c r="AB136" s="111"/>
      <c r="AC136" s="107" t="s">
        <v>104</v>
      </c>
      <c r="AD136" s="108" t="s">
        <v>107</v>
      </c>
      <c r="AE136" s="109" t="s">
        <v>69</v>
      </c>
      <c r="AF136" s="110" t="s">
        <v>70</v>
      </c>
      <c r="AG136" s="109" t="s">
        <v>69</v>
      </c>
      <c r="AH136" s="111"/>
      <c r="AI136" s="111"/>
      <c r="AJ136" s="107" t="s">
        <v>104</v>
      </c>
      <c r="AK136" s="108" t="s">
        <v>107</v>
      </c>
      <c r="AL136" s="109" t="s">
        <v>69</v>
      </c>
      <c r="AM136" s="110" t="s">
        <v>70</v>
      </c>
      <c r="AN136" s="109" t="s">
        <v>69</v>
      </c>
      <c r="AO136" s="111"/>
      <c r="AP136" s="111"/>
      <c r="AQ136" s="107" t="s">
        <v>104</v>
      </c>
      <c r="AR136" s="108" t="s">
        <v>107</v>
      </c>
      <c r="AS136" s="109" t="s">
        <v>69</v>
      </c>
      <c r="AT136" s="110" t="s">
        <v>70</v>
      </c>
      <c r="AU136" s="109" t="s">
        <v>69</v>
      </c>
      <c r="AV136" s="111"/>
      <c r="AW136" s="111"/>
      <c r="AX136" s="107" t="s">
        <v>104</v>
      </c>
      <c r="AY136" s="108" t="s">
        <v>107</v>
      </c>
      <c r="AZ136" s="109" t="s">
        <v>69</v>
      </c>
      <c r="BA136" s="110" t="s">
        <v>70</v>
      </c>
      <c r="BB136" s="109" t="s">
        <v>69</v>
      </c>
      <c r="BC136" s="111"/>
      <c r="BD136" s="111"/>
      <c r="BE136" s="107" t="s">
        <v>104</v>
      </c>
      <c r="BF136" s="108" t="s">
        <v>107</v>
      </c>
      <c r="BG136" s="109" t="s">
        <v>69</v>
      </c>
      <c r="BH136" s="110" t="s">
        <v>70</v>
      </c>
      <c r="BI136" s="109" t="s">
        <v>69</v>
      </c>
      <c r="BJ136" s="111"/>
      <c r="BK136" s="111"/>
      <c r="BL136" s="107" t="s">
        <v>104</v>
      </c>
      <c r="BM136" s="108" t="s">
        <v>107</v>
      </c>
      <c r="BN136" s="109" t="s">
        <v>69</v>
      </c>
      <c r="BO136" s="110" t="s">
        <v>70</v>
      </c>
      <c r="BP136" s="109" t="s">
        <v>69</v>
      </c>
      <c r="BQ136" s="111"/>
      <c r="BR136" s="111"/>
      <c r="BS136" s="107" t="s">
        <v>104</v>
      </c>
      <c r="BT136" s="108" t="s">
        <v>107</v>
      </c>
      <c r="BU136" s="109" t="s">
        <v>69</v>
      </c>
      <c r="BV136" s="110" t="s">
        <v>70</v>
      </c>
      <c r="BW136" s="109" t="s">
        <v>69</v>
      </c>
      <c r="BX136" s="111"/>
      <c r="BY136" s="111"/>
      <c r="BZ136" s="107" t="s">
        <v>104</v>
      </c>
      <c r="CA136" s="108" t="s">
        <v>107</v>
      </c>
      <c r="CB136" s="109" t="s">
        <v>69</v>
      </c>
      <c r="CC136" s="110" t="s">
        <v>70</v>
      </c>
      <c r="CD136" s="109" t="s">
        <v>69</v>
      </c>
      <c r="CE136" s="111"/>
      <c r="CF136" s="111"/>
    </row>
    <row r="137" spans="1:84" ht="18" x14ac:dyDescent="0.25">
      <c r="A137" s="112"/>
      <c r="B137" s="113"/>
      <c r="C137" s="112"/>
      <c r="D137" s="115"/>
      <c r="E137" s="112"/>
      <c r="F137" s="111"/>
      <c r="G137" s="111"/>
      <c r="H137" s="112"/>
      <c r="I137" s="113"/>
      <c r="J137" s="112"/>
      <c r="K137" s="115"/>
      <c r="L137" s="112"/>
      <c r="M137" s="111"/>
      <c r="N137" s="111"/>
      <c r="O137" s="112"/>
      <c r="P137" s="113"/>
      <c r="Q137" s="112"/>
      <c r="R137" s="115"/>
      <c r="S137" s="112"/>
      <c r="T137" s="111"/>
      <c r="U137" s="111"/>
      <c r="V137" s="112"/>
      <c r="W137" s="113"/>
      <c r="X137" s="112"/>
      <c r="Y137" s="115"/>
      <c r="Z137" s="112"/>
      <c r="AA137" s="111"/>
      <c r="AB137" s="111"/>
      <c r="AC137" s="112"/>
      <c r="AD137" s="113"/>
      <c r="AE137" s="112"/>
      <c r="AF137" s="115"/>
      <c r="AG137" s="112"/>
      <c r="AH137" s="111"/>
      <c r="AI137" s="111"/>
      <c r="AJ137" s="112"/>
      <c r="AK137" s="113"/>
      <c r="AL137" s="112"/>
      <c r="AM137" s="115"/>
      <c r="AN137" s="112"/>
      <c r="AO137" s="111"/>
      <c r="AP137" s="111"/>
      <c r="AQ137" s="112"/>
      <c r="AR137" s="113"/>
      <c r="AS137" s="112"/>
      <c r="AT137" s="115"/>
      <c r="AU137" s="112"/>
      <c r="AV137" s="111"/>
      <c r="AW137" s="111"/>
      <c r="AX137" s="112"/>
      <c r="AY137" s="113"/>
      <c r="AZ137" s="112"/>
      <c r="BA137" s="115"/>
      <c r="BB137" s="112"/>
      <c r="BC137" s="111"/>
      <c r="BD137" s="111"/>
      <c r="BE137" s="112"/>
      <c r="BF137" s="113"/>
      <c r="BG137" s="112"/>
      <c r="BH137" s="115"/>
      <c r="BI137" s="112"/>
      <c r="BJ137" s="111"/>
      <c r="BK137" s="111"/>
      <c r="BL137" s="112"/>
      <c r="BM137" s="113"/>
      <c r="BN137" s="112"/>
      <c r="BO137" s="115"/>
      <c r="BP137" s="112"/>
      <c r="BQ137" s="111"/>
      <c r="BR137" s="111"/>
      <c r="BS137" s="112"/>
      <c r="BT137" s="113"/>
      <c r="BU137" s="112"/>
      <c r="BV137" s="115"/>
      <c r="BW137" s="112"/>
      <c r="BX137" s="111"/>
      <c r="BY137" s="111"/>
      <c r="BZ137" s="112"/>
      <c r="CA137" s="113"/>
      <c r="CB137" s="112"/>
      <c r="CC137" s="115"/>
      <c r="CD137" s="112"/>
      <c r="CE137" s="111"/>
      <c r="CF137" s="111"/>
    </row>
    <row r="138" spans="1:84" ht="18" x14ac:dyDescent="0.25">
      <c r="A138" s="116" t="s">
        <v>43</v>
      </c>
      <c r="B138" s="117">
        <v>37717403.889999911</v>
      </c>
      <c r="C138" s="118">
        <v>0.51568901572342896</v>
      </c>
      <c r="D138" s="119">
        <v>516</v>
      </c>
      <c r="E138" s="118">
        <v>0.54201680672268904</v>
      </c>
      <c r="F138" s="120"/>
      <c r="G138" s="121"/>
      <c r="H138" s="116" t="s">
        <v>43</v>
      </c>
      <c r="I138" s="117">
        <v>37486187.689999893</v>
      </c>
      <c r="J138" s="118">
        <v>0.51393491578718953</v>
      </c>
      <c r="K138" s="119">
        <v>514</v>
      </c>
      <c r="L138" s="118">
        <v>0.54162276080084304</v>
      </c>
      <c r="M138" s="120"/>
      <c r="N138" s="121"/>
      <c r="O138" s="116" t="s">
        <v>43</v>
      </c>
      <c r="P138" s="117">
        <v>37275453.510000035</v>
      </c>
      <c r="Q138" s="118">
        <v>0.51346280781341513</v>
      </c>
      <c r="R138" s="119">
        <v>511</v>
      </c>
      <c r="S138" s="118">
        <v>0.54131355932203384</v>
      </c>
      <c r="T138" s="120"/>
      <c r="U138" s="121"/>
      <c r="V138" s="116" t="s">
        <v>43</v>
      </c>
      <c r="W138" s="117">
        <v>37209434.219999909</v>
      </c>
      <c r="X138" s="118">
        <v>0.51330323317503279</v>
      </c>
      <c r="Y138" s="119">
        <v>508</v>
      </c>
      <c r="Z138" s="118">
        <v>0.54100106496272626</v>
      </c>
      <c r="AA138" s="120"/>
      <c r="AB138" s="121"/>
      <c r="AC138" s="116" t="s">
        <v>43</v>
      </c>
      <c r="AD138" s="117">
        <v>37709700.829999901</v>
      </c>
      <c r="AE138" s="118">
        <v>0.51605105940610685</v>
      </c>
      <c r="AF138" s="119">
        <v>503</v>
      </c>
      <c r="AG138" s="118">
        <v>0.54086021505376347</v>
      </c>
      <c r="AH138" s="120"/>
      <c r="AI138" s="121"/>
      <c r="AJ138" s="116" t="s">
        <v>43</v>
      </c>
      <c r="AK138" s="117">
        <v>38285772.80999992</v>
      </c>
      <c r="AL138" s="118">
        <v>0.51900071629966005</v>
      </c>
      <c r="AM138" s="119">
        <v>495</v>
      </c>
      <c r="AN138" s="118">
        <v>0.54216867469879515</v>
      </c>
      <c r="AO138" s="120"/>
      <c r="AP138" s="121"/>
      <c r="AQ138" s="116" t="s">
        <v>43</v>
      </c>
      <c r="AR138" s="117">
        <v>38377246.279999897</v>
      </c>
      <c r="AS138" s="118">
        <v>0.5170501634905903</v>
      </c>
      <c r="AT138" s="119">
        <v>485</v>
      </c>
      <c r="AU138" s="118">
        <v>0.53948832035595107</v>
      </c>
      <c r="AV138" s="120"/>
      <c r="AW138" s="121"/>
      <c r="AX138" s="116" t="s">
        <v>43</v>
      </c>
      <c r="AY138" s="117">
        <v>37948798.930000037</v>
      </c>
      <c r="AZ138" s="118">
        <v>0.51520166507869702</v>
      </c>
      <c r="BA138" s="119">
        <v>476</v>
      </c>
      <c r="BB138" s="118">
        <v>0.53846153846153844</v>
      </c>
      <c r="BC138" s="120"/>
      <c r="BD138" s="121"/>
      <c r="BE138" s="116" t="s">
        <v>43</v>
      </c>
      <c r="BF138" s="117">
        <v>37773337.739999935</v>
      </c>
      <c r="BG138" s="118">
        <v>0.5155282486782633</v>
      </c>
      <c r="BH138" s="119">
        <v>473</v>
      </c>
      <c r="BI138" s="118">
        <v>0.53872437357630976</v>
      </c>
      <c r="BJ138" s="120"/>
      <c r="BK138" s="121"/>
      <c r="BL138" s="116" t="s">
        <v>43</v>
      </c>
      <c r="BM138" s="117">
        <v>37304596.219999969</v>
      </c>
      <c r="BN138" s="118">
        <v>0.51398038762127629</v>
      </c>
      <c r="BO138" s="119">
        <v>467</v>
      </c>
      <c r="BP138" s="118">
        <v>0.5367816091954023</v>
      </c>
      <c r="BQ138" s="120"/>
      <c r="BR138" s="121"/>
      <c r="BS138" s="116" t="s">
        <v>43</v>
      </c>
      <c r="BT138" s="117">
        <v>37104871.719999932</v>
      </c>
      <c r="BU138" s="118">
        <v>0.51504150161787932</v>
      </c>
      <c r="BV138" s="119">
        <v>464</v>
      </c>
      <c r="BW138" s="118">
        <v>0.53641618497109822</v>
      </c>
      <c r="BX138" s="120"/>
      <c r="BY138" s="121"/>
      <c r="BZ138" s="116" t="s">
        <v>43</v>
      </c>
      <c r="CA138" s="117">
        <v>36838221.339999974</v>
      </c>
      <c r="CB138" s="118">
        <v>0.51505213490094226</v>
      </c>
      <c r="CC138" s="119">
        <v>459</v>
      </c>
      <c r="CD138" s="118">
        <v>0.534965034965035</v>
      </c>
      <c r="CE138" s="120"/>
      <c r="CF138" s="121"/>
    </row>
    <row r="139" spans="1:84" ht="18" x14ac:dyDescent="0.25">
      <c r="A139" s="116" t="s">
        <v>44</v>
      </c>
      <c r="B139" s="117">
        <v>34425636.800000012</v>
      </c>
      <c r="C139" s="118">
        <v>0.47068252122599374</v>
      </c>
      <c r="D139" s="119">
        <v>411</v>
      </c>
      <c r="E139" s="118">
        <v>0.43172268907563027</v>
      </c>
      <c r="F139" s="120"/>
      <c r="G139" s="121"/>
      <c r="H139" s="116" t="s">
        <v>44</v>
      </c>
      <c r="I139" s="117">
        <v>34453175.850000024</v>
      </c>
      <c r="J139" s="118">
        <v>0.47235238150916503</v>
      </c>
      <c r="K139" s="119">
        <v>410</v>
      </c>
      <c r="L139" s="118">
        <v>0.43203371970495258</v>
      </c>
      <c r="M139" s="120"/>
      <c r="N139" s="121"/>
      <c r="O139" s="116" t="s">
        <v>44</v>
      </c>
      <c r="P139" s="117">
        <v>34325155.38000001</v>
      </c>
      <c r="Q139" s="118">
        <v>0.47282297062645556</v>
      </c>
      <c r="R139" s="119">
        <v>408</v>
      </c>
      <c r="S139" s="118">
        <v>0.43220338983050849</v>
      </c>
      <c r="T139" s="120"/>
      <c r="U139" s="121"/>
      <c r="V139" s="116" t="s">
        <v>44</v>
      </c>
      <c r="W139" s="117">
        <v>34290797.61999999</v>
      </c>
      <c r="X139" s="118">
        <v>0.47304071280492466</v>
      </c>
      <c r="Y139" s="119">
        <v>407</v>
      </c>
      <c r="Z139" s="118">
        <v>0.43343982960596378</v>
      </c>
      <c r="AA139" s="120"/>
      <c r="AB139" s="121"/>
      <c r="AC139" s="116" t="s">
        <v>44</v>
      </c>
      <c r="AD139" s="117">
        <v>34348813.480000012</v>
      </c>
      <c r="AE139" s="118">
        <v>0.47005786828186874</v>
      </c>
      <c r="AF139" s="119">
        <v>404</v>
      </c>
      <c r="AG139" s="118">
        <v>0.43440860215053761</v>
      </c>
      <c r="AH139" s="120"/>
      <c r="AI139" s="121"/>
      <c r="AJ139" s="116" t="s">
        <v>44</v>
      </c>
      <c r="AK139" s="117">
        <v>34433326.150000043</v>
      </c>
      <c r="AL139" s="118">
        <v>0.46677707212852981</v>
      </c>
      <c r="AM139" s="119">
        <v>396</v>
      </c>
      <c r="AN139" s="118">
        <v>0.43373493975903615</v>
      </c>
      <c r="AO139" s="120"/>
      <c r="AP139" s="121"/>
      <c r="AQ139" s="116" t="s">
        <v>44</v>
      </c>
      <c r="AR139" s="117">
        <v>34797931.870000027</v>
      </c>
      <c r="AS139" s="118">
        <v>0.46882666440542703</v>
      </c>
      <c r="AT139" s="119">
        <v>392</v>
      </c>
      <c r="AU139" s="118">
        <v>0.43604004449388212</v>
      </c>
      <c r="AV139" s="120"/>
      <c r="AW139" s="121"/>
      <c r="AX139" s="116" t="s">
        <v>44</v>
      </c>
      <c r="AY139" s="117">
        <v>34663285.599999972</v>
      </c>
      <c r="AZ139" s="118">
        <v>0.47059677675596961</v>
      </c>
      <c r="BA139" s="119">
        <v>386</v>
      </c>
      <c r="BB139" s="118">
        <v>0.43665158371040724</v>
      </c>
      <c r="BC139" s="120"/>
      <c r="BD139" s="121"/>
      <c r="BE139" s="116" t="s">
        <v>44</v>
      </c>
      <c r="BF139" s="117">
        <v>34453972.900000021</v>
      </c>
      <c r="BG139" s="118">
        <v>0.47022575636296915</v>
      </c>
      <c r="BH139" s="119">
        <v>383</v>
      </c>
      <c r="BI139" s="118">
        <v>0.43621867881548976</v>
      </c>
      <c r="BJ139" s="120"/>
      <c r="BK139" s="121"/>
      <c r="BL139" s="116" t="s">
        <v>44</v>
      </c>
      <c r="BM139" s="117">
        <v>34233648.18</v>
      </c>
      <c r="BN139" s="118">
        <v>0.47166905808280618</v>
      </c>
      <c r="BO139" s="119">
        <v>381</v>
      </c>
      <c r="BP139" s="118">
        <v>0.43793103448275861</v>
      </c>
      <c r="BQ139" s="120"/>
      <c r="BR139" s="121"/>
      <c r="BS139" s="116" t="s">
        <v>44</v>
      </c>
      <c r="BT139" s="117">
        <v>33898316.719999999</v>
      </c>
      <c r="BU139" s="118">
        <v>0.47053228151646326</v>
      </c>
      <c r="BV139" s="119">
        <v>379</v>
      </c>
      <c r="BW139" s="118">
        <v>0.43815028901734104</v>
      </c>
      <c r="BX139" s="120"/>
      <c r="BY139" s="121"/>
      <c r="BZ139" s="116" t="s">
        <v>44</v>
      </c>
      <c r="CA139" s="117">
        <v>33648140.020000033</v>
      </c>
      <c r="CB139" s="118">
        <v>0.47045013907685213</v>
      </c>
      <c r="CC139" s="119">
        <v>378</v>
      </c>
      <c r="CD139" s="118">
        <v>0.44055944055944057</v>
      </c>
      <c r="CE139" s="120"/>
      <c r="CF139" s="121"/>
    </row>
    <row r="140" spans="1:84" ht="18" x14ac:dyDescent="0.25">
      <c r="A140" s="116" t="s">
        <v>45</v>
      </c>
      <c r="B140" s="117">
        <v>996783.39000000013</v>
      </c>
      <c r="C140" s="118">
        <v>1.3628463050577263E-2</v>
      </c>
      <c r="D140" s="119">
        <v>25</v>
      </c>
      <c r="E140" s="118">
        <v>2.6260504201680673E-2</v>
      </c>
      <c r="F140" s="120"/>
      <c r="G140" s="121"/>
      <c r="H140" s="116" t="s">
        <v>45</v>
      </c>
      <c r="I140" s="117">
        <v>1000198.53</v>
      </c>
      <c r="J140" s="118">
        <v>1.371270270364541E-2</v>
      </c>
      <c r="K140" s="119">
        <v>25</v>
      </c>
      <c r="L140" s="118">
        <v>2.6343519494204427E-2</v>
      </c>
      <c r="M140" s="120"/>
      <c r="N140" s="121"/>
      <c r="O140" s="116" t="s">
        <v>45</v>
      </c>
      <c r="P140" s="117">
        <v>995600.49999999988</v>
      </c>
      <c r="Q140" s="118">
        <v>1.3714221560129301E-2</v>
      </c>
      <c r="R140" s="119">
        <v>25</v>
      </c>
      <c r="S140" s="118">
        <v>2.6483050847457626E-2</v>
      </c>
      <c r="T140" s="120"/>
      <c r="U140" s="121"/>
      <c r="V140" s="116" t="s">
        <v>45</v>
      </c>
      <c r="W140" s="117">
        <v>989929.56</v>
      </c>
      <c r="X140" s="118">
        <v>1.3656054020042524E-2</v>
      </c>
      <c r="Y140" s="119">
        <v>24</v>
      </c>
      <c r="Z140" s="118">
        <v>2.5559105431309903E-2</v>
      </c>
      <c r="AA140" s="120"/>
      <c r="AB140" s="121"/>
      <c r="AC140" s="116" t="s">
        <v>45</v>
      </c>
      <c r="AD140" s="117">
        <v>1015070.4500000001</v>
      </c>
      <c r="AE140" s="118">
        <v>1.389107231202436E-2</v>
      </c>
      <c r="AF140" s="119">
        <v>23</v>
      </c>
      <c r="AG140" s="118">
        <v>2.4731182795698924E-2</v>
      </c>
      <c r="AH140" s="120"/>
      <c r="AI140" s="121"/>
      <c r="AJ140" s="116" t="s">
        <v>45</v>
      </c>
      <c r="AK140" s="117">
        <v>1049147.6100000001</v>
      </c>
      <c r="AL140" s="118">
        <v>1.4222211571810179E-2</v>
      </c>
      <c r="AM140" s="119">
        <v>22</v>
      </c>
      <c r="AN140" s="118">
        <v>2.4096385542168676E-2</v>
      </c>
      <c r="AO140" s="120"/>
      <c r="AP140" s="121"/>
      <c r="AQ140" s="116" t="s">
        <v>45</v>
      </c>
      <c r="AR140" s="117">
        <v>1048270.5399999998</v>
      </c>
      <c r="AS140" s="118">
        <v>1.4123172103982722E-2</v>
      </c>
      <c r="AT140" s="119">
        <v>22</v>
      </c>
      <c r="AU140" s="118">
        <v>2.4471635150166853E-2</v>
      </c>
      <c r="AV140" s="120"/>
      <c r="AW140" s="121"/>
      <c r="AX140" s="116" t="s">
        <v>45</v>
      </c>
      <c r="AY140" s="117">
        <v>1046060.4299999999</v>
      </c>
      <c r="AZ140" s="118">
        <v>1.4201558165333408E-2</v>
      </c>
      <c r="BA140" s="119">
        <v>22</v>
      </c>
      <c r="BB140" s="118">
        <v>2.4886877828054297E-2</v>
      </c>
      <c r="BC140" s="120"/>
      <c r="BD140" s="121"/>
      <c r="BE140" s="116" t="s">
        <v>45</v>
      </c>
      <c r="BF140" s="117">
        <v>1043820.1599999999</v>
      </c>
      <c r="BG140" s="118">
        <v>1.4245994958767589E-2</v>
      </c>
      <c r="BH140" s="119">
        <v>22</v>
      </c>
      <c r="BI140" s="118">
        <v>2.5056947608200455E-2</v>
      </c>
      <c r="BJ140" s="120"/>
      <c r="BK140" s="121"/>
      <c r="BL140" s="116" t="s">
        <v>45</v>
      </c>
      <c r="BM140" s="117">
        <v>1041560.4299999999</v>
      </c>
      <c r="BN140" s="118">
        <v>1.4350554295917362E-2</v>
      </c>
      <c r="BO140" s="119">
        <v>22</v>
      </c>
      <c r="BP140" s="118">
        <v>2.528735632183908E-2</v>
      </c>
      <c r="BQ140" s="120"/>
      <c r="BR140" s="121"/>
      <c r="BS140" s="116" t="s">
        <v>45</v>
      </c>
      <c r="BT140" s="117">
        <v>1039300.57</v>
      </c>
      <c r="BU140" s="118">
        <v>1.4426216865657414E-2</v>
      </c>
      <c r="BV140" s="119">
        <v>22</v>
      </c>
      <c r="BW140" s="118">
        <v>2.5433526011560695E-2</v>
      </c>
      <c r="BX140" s="120"/>
      <c r="BY140" s="121"/>
      <c r="BZ140" s="116" t="s">
        <v>45</v>
      </c>
      <c r="CA140" s="117">
        <v>1036925.0099999999</v>
      </c>
      <c r="CB140" s="118">
        <v>1.4497726022205426E-2</v>
      </c>
      <c r="CC140" s="119">
        <v>21</v>
      </c>
      <c r="CD140" s="118">
        <v>2.4475524475524476E-2</v>
      </c>
      <c r="CE140" s="120"/>
      <c r="CF140" s="121"/>
    </row>
    <row r="141" spans="1:84" ht="18" x14ac:dyDescent="0.25">
      <c r="A141" s="116"/>
      <c r="B141" s="117"/>
      <c r="C141" s="122"/>
      <c r="D141" s="119"/>
      <c r="E141" s="122"/>
      <c r="F141" s="111"/>
      <c r="G141" s="111"/>
      <c r="H141" s="116"/>
      <c r="I141" s="117"/>
      <c r="J141" s="122"/>
      <c r="K141" s="119"/>
      <c r="L141" s="122"/>
      <c r="M141" s="111"/>
      <c r="N141" s="111"/>
      <c r="O141" s="116"/>
      <c r="P141" s="117"/>
      <c r="Q141" s="122"/>
      <c r="R141" s="119"/>
      <c r="S141" s="122"/>
      <c r="T141" s="111"/>
      <c r="U141" s="111"/>
      <c r="V141" s="116"/>
      <c r="W141" s="117"/>
      <c r="X141" s="122"/>
      <c r="Y141" s="119"/>
      <c r="Z141" s="122"/>
      <c r="AA141" s="111"/>
      <c r="AB141" s="111"/>
      <c r="AC141" s="116"/>
      <c r="AD141" s="117"/>
      <c r="AE141" s="122"/>
      <c r="AF141" s="119"/>
      <c r="AG141" s="122"/>
      <c r="AH141" s="111"/>
      <c r="AI141" s="111"/>
      <c r="AJ141" s="116"/>
      <c r="AK141" s="117"/>
      <c r="AL141" s="122"/>
      <c r="AM141" s="119"/>
      <c r="AN141" s="122"/>
      <c r="AO141" s="111"/>
      <c r="AP141" s="111"/>
      <c r="AQ141" s="116"/>
      <c r="AR141" s="117"/>
      <c r="AS141" s="122"/>
      <c r="AT141" s="119"/>
      <c r="AU141" s="122"/>
      <c r="AV141" s="111"/>
      <c r="AW141" s="111"/>
      <c r="AX141" s="116"/>
      <c r="AY141" s="117"/>
      <c r="AZ141" s="122"/>
      <c r="BA141" s="119"/>
      <c r="BB141" s="122"/>
      <c r="BC141" s="111"/>
      <c r="BD141" s="111"/>
      <c r="BE141" s="116"/>
      <c r="BF141" s="117"/>
      <c r="BG141" s="122"/>
      <c r="BH141" s="119"/>
      <c r="BI141" s="122"/>
      <c r="BJ141" s="111"/>
      <c r="BK141" s="111"/>
      <c r="BL141" s="116"/>
      <c r="BM141" s="117"/>
      <c r="BN141" s="122"/>
      <c r="BO141" s="119"/>
      <c r="BP141" s="122"/>
      <c r="BQ141" s="111"/>
      <c r="BR141" s="111"/>
      <c r="BS141" s="116"/>
      <c r="BT141" s="117"/>
      <c r="BU141" s="122"/>
      <c r="BV141" s="119"/>
      <c r="BW141" s="122"/>
      <c r="BX141" s="111"/>
      <c r="BY141" s="111"/>
      <c r="BZ141" s="116"/>
      <c r="CA141" s="117"/>
      <c r="CB141" s="122"/>
      <c r="CC141" s="119"/>
      <c r="CD141" s="122"/>
      <c r="CE141" s="111"/>
      <c r="CF141" s="111"/>
    </row>
    <row r="142" spans="1:84" ht="18.75" thickBot="1" x14ac:dyDescent="0.3">
      <c r="A142" s="116"/>
      <c r="B142" s="124">
        <v>73139824.079999924</v>
      </c>
      <c r="C142" s="122"/>
      <c r="D142" s="126">
        <v>952</v>
      </c>
      <c r="E142" s="122"/>
      <c r="F142" s="111"/>
      <c r="G142" s="111"/>
      <c r="H142" s="116"/>
      <c r="I142" s="124">
        <v>72939562.069999918</v>
      </c>
      <c r="J142" s="122"/>
      <c r="K142" s="126">
        <v>949</v>
      </c>
      <c r="L142" s="122"/>
      <c r="M142" s="111"/>
      <c r="N142" s="111"/>
      <c r="O142" s="116"/>
      <c r="P142" s="124">
        <v>72596209.390000045</v>
      </c>
      <c r="Q142" s="122"/>
      <c r="R142" s="126">
        <v>944</v>
      </c>
      <c r="S142" s="122"/>
      <c r="T142" s="111"/>
      <c r="U142" s="111"/>
      <c r="V142" s="116"/>
      <c r="W142" s="124">
        <v>72490161.399999902</v>
      </c>
      <c r="X142" s="122"/>
      <c r="Y142" s="126">
        <v>939</v>
      </c>
      <c r="Z142" s="122"/>
      <c r="AA142" s="111"/>
      <c r="AB142" s="111"/>
      <c r="AC142" s="116"/>
      <c r="AD142" s="124">
        <v>73073584.759999916</v>
      </c>
      <c r="AE142" s="122"/>
      <c r="AF142" s="126">
        <v>930</v>
      </c>
      <c r="AG142" s="122"/>
      <c r="AH142" s="111"/>
      <c r="AI142" s="111"/>
      <c r="AJ142" s="116"/>
      <c r="AK142" s="124">
        <v>73768246.569999963</v>
      </c>
      <c r="AL142" s="122"/>
      <c r="AM142" s="126">
        <v>913</v>
      </c>
      <c r="AN142" s="122"/>
      <c r="AO142" s="111"/>
      <c r="AP142" s="111"/>
      <c r="AQ142" s="116"/>
      <c r="AR142" s="124">
        <v>74223448.689999923</v>
      </c>
      <c r="AS142" s="122"/>
      <c r="AT142" s="126">
        <v>899</v>
      </c>
      <c r="AU142" s="122"/>
      <c r="AV142" s="111"/>
      <c r="AW142" s="111"/>
      <c r="AX142" s="116"/>
      <c r="AY142" s="124">
        <v>73658144.960000008</v>
      </c>
      <c r="AZ142" s="122"/>
      <c r="BA142" s="126">
        <v>884</v>
      </c>
      <c r="BB142" s="122"/>
      <c r="BC142" s="111"/>
      <c r="BD142" s="111"/>
      <c r="BE142" s="116"/>
      <c r="BF142" s="124">
        <v>73271130.799999952</v>
      </c>
      <c r="BG142" s="122"/>
      <c r="BH142" s="126">
        <v>878</v>
      </c>
      <c r="BI142" s="122"/>
      <c r="BJ142" s="111"/>
      <c r="BK142" s="111"/>
      <c r="BL142" s="116"/>
      <c r="BM142" s="124">
        <v>72579804.829999983</v>
      </c>
      <c r="BN142" s="122"/>
      <c r="BO142" s="126">
        <v>870</v>
      </c>
      <c r="BP142" s="122"/>
      <c r="BQ142" s="111"/>
      <c r="BR142" s="111"/>
      <c r="BS142" s="116"/>
      <c r="BT142" s="124">
        <v>72042489.009999931</v>
      </c>
      <c r="BU142" s="122"/>
      <c r="BV142" s="126">
        <v>865</v>
      </c>
      <c r="BW142" s="122"/>
      <c r="BX142" s="111"/>
      <c r="BY142" s="111"/>
      <c r="BZ142" s="116"/>
      <c r="CA142" s="124">
        <v>71523286.37000002</v>
      </c>
      <c r="CB142" s="122"/>
      <c r="CC142" s="126">
        <v>858</v>
      </c>
      <c r="CD142" s="122"/>
      <c r="CE142" s="111"/>
      <c r="CF142" s="111"/>
    </row>
    <row r="143" spans="1:84" ht="18.75" thickTop="1" x14ac:dyDescent="0.25">
      <c r="A143" s="116"/>
      <c r="B143" s="117"/>
      <c r="C143" s="116"/>
      <c r="D143" s="119"/>
      <c r="E143" s="116"/>
      <c r="F143" s="111"/>
      <c r="G143" s="111"/>
      <c r="H143" s="116"/>
      <c r="I143" s="117"/>
      <c r="J143" s="116"/>
      <c r="K143" s="119"/>
      <c r="L143" s="116"/>
      <c r="M143" s="111"/>
      <c r="N143" s="111"/>
      <c r="O143" s="116"/>
      <c r="P143" s="117"/>
      <c r="Q143" s="116"/>
      <c r="R143" s="119"/>
      <c r="S143" s="116"/>
      <c r="T143" s="111"/>
      <c r="U143" s="111"/>
      <c r="V143" s="116"/>
      <c r="W143" s="117"/>
      <c r="X143" s="116"/>
      <c r="Y143" s="119"/>
      <c r="Z143" s="116"/>
      <c r="AA143" s="111"/>
      <c r="AB143" s="111"/>
      <c r="AC143" s="116"/>
      <c r="AD143" s="117"/>
      <c r="AE143" s="116"/>
      <c r="AF143" s="119"/>
      <c r="AG143" s="116"/>
      <c r="AH143" s="111"/>
      <c r="AI143" s="111"/>
      <c r="AJ143" s="116"/>
      <c r="AK143" s="117"/>
      <c r="AL143" s="116"/>
      <c r="AM143" s="119"/>
      <c r="AN143" s="116"/>
      <c r="AO143" s="111"/>
      <c r="AP143" s="111"/>
      <c r="AQ143" s="116"/>
      <c r="AR143" s="117"/>
      <c r="AS143" s="116"/>
      <c r="AT143" s="119"/>
      <c r="AU143" s="116"/>
      <c r="AV143" s="111"/>
      <c r="AW143" s="111"/>
      <c r="AX143" s="116"/>
      <c r="AY143" s="117"/>
      <c r="AZ143" s="116"/>
      <c r="BA143" s="119"/>
      <c r="BB143" s="116"/>
      <c r="BC143" s="111"/>
      <c r="BD143" s="111"/>
      <c r="BE143" s="116"/>
      <c r="BF143" s="117"/>
      <c r="BG143" s="116"/>
      <c r="BH143" s="119"/>
      <c r="BI143" s="116"/>
      <c r="BJ143" s="111"/>
      <c r="BK143" s="111"/>
      <c r="BL143" s="116"/>
      <c r="BM143" s="117"/>
      <c r="BN143" s="116"/>
      <c r="BO143" s="119"/>
      <c r="BP143" s="116"/>
      <c r="BQ143" s="111"/>
      <c r="BR143" s="111"/>
      <c r="BS143" s="116"/>
      <c r="BT143" s="117"/>
      <c r="BU143" s="116"/>
      <c r="BV143" s="119"/>
      <c r="BW143" s="116"/>
      <c r="BX143" s="111"/>
      <c r="BY143" s="111"/>
      <c r="BZ143" s="116"/>
      <c r="CA143" s="117"/>
      <c r="CB143" s="116"/>
      <c r="CC143" s="119"/>
      <c r="CD143" s="116"/>
      <c r="CE143" s="111"/>
      <c r="CF143" s="111"/>
    </row>
    <row r="144" spans="1:84" ht="18" x14ac:dyDescent="0.25">
      <c r="A144" s="116"/>
      <c r="B144" s="117"/>
      <c r="C144" s="116"/>
      <c r="D144" s="119"/>
      <c r="E144" s="116"/>
      <c r="F144" s="111"/>
      <c r="G144" s="111"/>
      <c r="H144" s="116"/>
      <c r="I144" s="117"/>
      <c r="J144" s="116"/>
      <c r="K144" s="119"/>
      <c r="L144" s="116"/>
      <c r="M144" s="111"/>
      <c r="N144" s="111"/>
      <c r="O144" s="116"/>
      <c r="P144" s="117"/>
      <c r="Q144" s="116"/>
      <c r="R144" s="119"/>
      <c r="S144" s="116"/>
      <c r="T144" s="111"/>
      <c r="U144" s="111"/>
      <c r="V144" s="116"/>
      <c r="W144" s="117"/>
      <c r="X144" s="116"/>
      <c r="Y144" s="119"/>
      <c r="Z144" s="116"/>
      <c r="AA144" s="111"/>
      <c r="AB144" s="111"/>
      <c r="AC144" s="116"/>
      <c r="AD144" s="117"/>
      <c r="AE144" s="116"/>
      <c r="AF144" s="119"/>
      <c r="AG144" s="116"/>
      <c r="AH144" s="111"/>
      <c r="AI144" s="111"/>
      <c r="AJ144" s="116"/>
      <c r="AK144" s="117"/>
      <c r="AL144" s="116"/>
      <c r="AM144" s="119"/>
      <c r="AN144" s="116"/>
      <c r="AO144" s="111"/>
      <c r="AP144" s="111"/>
      <c r="AQ144" s="116"/>
      <c r="AR144" s="117"/>
      <c r="AS144" s="116"/>
      <c r="AT144" s="119"/>
      <c r="AU144" s="116"/>
      <c r="AV144" s="111"/>
      <c r="AW144" s="111"/>
      <c r="AX144" s="116"/>
      <c r="AY144" s="117"/>
      <c r="AZ144" s="116"/>
      <c r="BA144" s="119"/>
      <c r="BB144" s="116"/>
      <c r="BC144" s="111"/>
      <c r="BD144" s="111"/>
      <c r="BE144" s="116"/>
      <c r="BF144" s="117"/>
      <c r="BG144" s="116"/>
      <c r="BH144" s="119"/>
      <c r="BI144" s="116"/>
      <c r="BJ144" s="111"/>
      <c r="BK144" s="111"/>
      <c r="BL144" s="116"/>
      <c r="BM144" s="117"/>
      <c r="BN144" s="116"/>
      <c r="BO144" s="119"/>
      <c r="BP144" s="116"/>
      <c r="BQ144" s="111"/>
      <c r="BR144" s="111"/>
      <c r="BS144" s="116"/>
      <c r="BT144" s="117"/>
      <c r="BU144" s="116"/>
      <c r="BV144" s="119"/>
      <c r="BW144" s="116"/>
      <c r="BX144" s="111"/>
      <c r="BY144" s="111"/>
      <c r="BZ144" s="116"/>
      <c r="CA144" s="117"/>
      <c r="CB144" s="116"/>
      <c r="CC144" s="119"/>
      <c r="CD144" s="116"/>
      <c r="CE144" s="111"/>
      <c r="CF144" s="111"/>
    </row>
    <row r="145" spans="1:84" ht="18" x14ac:dyDescent="0.25">
      <c r="A145" s="116"/>
      <c r="B145" s="117"/>
      <c r="C145" s="116"/>
      <c r="D145" s="119"/>
      <c r="E145" s="116"/>
      <c r="F145" s="111"/>
      <c r="G145" s="111"/>
      <c r="H145" s="116"/>
      <c r="I145" s="117"/>
      <c r="J145" s="116"/>
      <c r="K145" s="119"/>
      <c r="L145" s="116"/>
      <c r="M145" s="111"/>
      <c r="N145" s="111"/>
      <c r="O145" s="116"/>
      <c r="P145" s="117"/>
      <c r="Q145" s="116"/>
      <c r="R145" s="119"/>
      <c r="S145" s="116"/>
      <c r="T145" s="111"/>
      <c r="U145" s="111"/>
      <c r="V145" s="116"/>
      <c r="W145" s="117"/>
      <c r="X145" s="116"/>
      <c r="Y145" s="119"/>
      <c r="Z145" s="116"/>
      <c r="AA145" s="111"/>
      <c r="AB145" s="111"/>
      <c r="AC145" s="116"/>
      <c r="AD145" s="117"/>
      <c r="AE145" s="116"/>
      <c r="AF145" s="119"/>
      <c r="AG145" s="116"/>
      <c r="AH145" s="111"/>
      <c r="AI145" s="111"/>
      <c r="AJ145" s="116"/>
      <c r="AK145" s="117"/>
      <c r="AL145" s="116"/>
      <c r="AM145" s="119"/>
      <c r="AN145" s="116"/>
      <c r="AO145" s="111"/>
      <c r="AP145" s="111"/>
      <c r="AQ145" s="116"/>
      <c r="AR145" s="117"/>
      <c r="AS145" s="116"/>
      <c r="AT145" s="119"/>
      <c r="AU145" s="116"/>
      <c r="AV145" s="111"/>
      <c r="AW145" s="111"/>
      <c r="AX145" s="116"/>
      <c r="AY145" s="117"/>
      <c r="AZ145" s="116"/>
      <c r="BA145" s="119"/>
      <c r="BB145" s="116"/>
      <c r="BC145" s="111"/>
      <c r="BD145" s="111"/>
      <c r="BE145" s="116"/>
      <c r="BF145" s="117"/>
      <c r="BG145" s="116"/>
      <c r="BH145" s="119"/>
      <c r="BI145" s="116"/>
      <c r="BJ145" s="111"/>
      <c r="BK145" s="111"/>
      <c r="BL145" s="116"/>
      <c r="BM145" s="117"/>
      <c r="BN145" s="116"/>
      <c r="BO145" s="119"/>
      <c r="BP145" s="116"/>
      <c r="BQ145" s="111"/>
      <c r="BR145" s="111"/>
      <c r="BS145" s="116"/>
      <c r="BT145" s="117"/>
      <c r="BU145" s="116"/>
      <c r="BV145" s="119"/>
      <c r="BW145" s="116"/>
      <c r="BX145" s="111"/>
      <c r="BY145" s="111"/>
      <c r="BZ145" s="116"/>
      <c r="CA145" s="117"/>
      <c r="CB145" s="116"/>
      <c r="CC145" s="119"/>
      <c r="CD145" s="116"/>
      <c r="CE145" s="111"/>
      <c r="CF145" s="111"/>
    </row>
    <row r="146" spans="1:84" ht="18.75" x14ac:dyDescent="0.3">
      <c r="A146" s="130" t="s">
        <v>79</v>
      </c>
      <c r="B146" s="117"/>
      <c r="C146" s="116"/>
      <c r="D146" s="119"/>
      <c r="E146" s="116"/>
      <c r="F146" s="111"/>
      <c r="G146" s="111"/>
      <c r="H146" s="130" t="s">
        <v>79</v>
      </c>
      <c r="I146" s="117"/>
      <c r="J146" s="116"/>
      <c r="K146" s="119"/>
      <c r="L146" s="116"/>
      <c r="M146" s="111"/>
      <c r="N146" s="111"/>
      <c r="O146" s="130" t="s">
        <v>79</v>
      </c>
      <c r="P146" s="117"/>
      <c r="Q146" s="116"/>
      <c r="R146" s="119"/>
      <c r="S146" s="116"/>
      <c r="T146" s="111"/>
      <c r="U146" s="111"/>
      <c r="V146" s="130" t="s">
        <v>79</v>
      </c>
      <c r="W146" s="117"/>
      <c r="X146" s="116"/>
      <c r="Y146" s="119"/>
      <c r="Z146" s="116"/>
      <c r="AA146" s="111"/>
      <c r="AB146" s="111"/>
      <c r="AC146" s="130" t="s">
        <v>79</v>
      </c>
      <c r="AD146" s="117"/>
      <c r="AE146" s="116"/>
      <c r="AF146" s="119"/>
      <c r="AG146" s="116"/>
      <c r="AH146" s="111"/>
      <c r="AI146" s="111"/>
      <c r="AJ146" s="130" t="s">
        <v>79</v>
      </c>
      <c r="AK146" s="117"/>
      <c r="AL146" s="116"/>
      <c r="AM146" s="119"/>
      <c r="AN146" s="116"/>
      <c r="AO146" s="111"/>
      <c r="AP146" s="111"/>
      <c r="AQ146" s="130" t="s">
        <v>79</v>
      </c>
      <c r="AR146" s="117"/>
      <c r="AS146" s="116"/>
      <c r="AT146" s="119"/>
      <c r="AU146" s="116"/>
      <c r="AV146" s="111"/>
      <c r="AW146" s="111"/>
      <c r="AX146" s="130" t="s">
        <v>79</v>
      </c>
      <c r="AY146" s="117"/>
      <c r="AZ146" s="116"/>
      <c r="BA146" s="119"/>
      <c r="BB146" s="116"/>
      <c r="BC146" s="111"/>
      <c r="BD146" s="111"/>
      <c r="BE146" s="130" t="s">
        <v>79</v>
      </c>
      <c r="BF146" s="117"/>
      <c r="BG146" s="116"/>
      <c r="BH146" s="119"/>
      <c r="BI146" s="116"/>
      <c r="BJ146" s="111"/>
      <c r="BK146" s="111"/>
      <c r="BL146" s="130" t="s">
        <v>79</v>
      </c>
      <c r="BM146" s="117"/>
      <c r="BN146" s="116"/>
      <c r="BO146" s="119"/>
      <c r="BP146" s="116"/>
      <c r="BQ146" s="111"/>
      <c r="BR146" s="111"/>
      <c r="BS146" s="130" t="s">
        <v>79</v>
      </c>
      <c r="BT146" s="117"/>
      <c r="BU146" s="116"/>
      <c r="BV146" s="119"/>
      <c r="BW146" s="116"/>
      <c r="BX146" s="111"/>
      <c r="BY146" s="111"/>
      <c r="BZ146" s="130" t="s">
        <v>79</v>
      </c>
      <c r="CA146" s="117"/>
      <c r="CB146" s="116"/>
      <c r="CC146" s="119"/>
      <c r="CD146" s="116"/>
      <c r="CE146" s="111"/>
      <c r="CF146" s="111"/>
    </row>
    <row r="147" spans="1:84" ht="18" x14ac:dyDescent="0.25">
      <c r="A147" s="112"/>
      <c r="B147" s="113"/>
      <c r="C147" s="112"/>
      <c r="D147" s="115"/>
      <c r="E147" s="112"/>
      <c r="F147" s="111"/>
      <c r="G147" s="111"/>
      <c r="H147" s="112"/>
      <c r="I147" s="113"/>
      <c r="J147" s="112"/>
      <c r="K147" s="115"/>
      <c r="L147" s="112"/>
      <c r="M147" s="111"/>
      <c r="N147" s="111"/>
      <c r="O147" s="112"/>
      <c r="P147" s="113"/>
      <c r="Q147" s="112"/>
      <c r="R147" s="115"/>
      <c r="S147" s="112"/>
      <c r="T147" s="111"/>
      <c r="U147" s="111"/>
      <c r="V147" s="112"/>
      <c r="W147" s="113"/>
      <c r="X147" s="112"/>
      <c r="Y147" s="115"/>
      <c r="Z147" s="112"/>
      <c r="AA147" s="111"/>
      <c r="AB147" s="111"/>
      <c r="AC147" s="112"/>
      <c r="AD147" s="113"/>
      <c r="AE147" s="112"/>
      <c r="AF147" s="115"/>
      <c r="AG147" s="112"/>
      <c r="AH147" s="111"/>
      <c r="AI147" s="111"/>
      <c r="AJ147" s="112"/>
      <c r="AK147" s="113"/>
      <c r="AL147" s="112"/>
      <c r="AM147" s="115"/>
      <c r="AN147" s="112"/>
      <c r="AO147" s="111"/>
      <c r="AP147" s="111"/>
      <c r="AQ147" s="112"/>
      <c r="AR147" s="113"/>
      <c r="AS147" s="112"/>
      <c r="AT147" s="115"/>
      <c r="AU147" s="112"/>
      <c r="AV147" s="111"/>
      <c r="AW147" s="111"/>
      <c r="AX147" s="112"/>
      <c r="AY147" s="113"/>
      <c r="AZ147" s="112"/>
      <c r="BA147" s="115"/>
      <c r="BB147" s="112"/>
      <c r="BC147" s="111"/>
      <c r="BD147" s="111"/>
      <c r="BE147" s="112"/>
      <c r="BF147" s="113"/>
      <c r="BG147" s="112"/>
      <c r="BH147" s="115"/>
      <c r="BI147" s="112"/>
      <c r="BJ147" s="111"/>
      <c r="BK147" s="111"/>
      <c r="BL147" s="112"/>
      <c r="BM147" s="113"/>
      <c r="BN147" s="112"/>
      <c r="BO147" s="115"/>
      <c r="BP147" s="112"/>
      <c r="BQ147" s="111"/>
      <c r="BR147" s="111"/>
      <c r="BS147" s="112"/>
      <c r="BT147" s="113"/>
      <c r="BU147" s="112"/>
      <c r="BV147" s="115"/>
      <c r="BW147" s="112"/>
      <c r="BX147" s="111"/>
      <c r="BY147" s="111"/>
      <c r="BZ147" s="112"/>
      <c r="CA147" s="113"/>
      <c r="CB147" s="112"/>
      <c r="CC147" s="115"/>
      <c r="CD147" s="112"/>
      <c r="CE147" s="111"/>
      <c r="CF147" s="111"/>
    </row>
    <row r="148" spans="1:84" ht="72" x14ac:dyDescent="0.25">
      <c r="A148" s="107" t="s">
        <v>105</v>
      </c>
      <c r="B148" s="108" t="s">
        <v>107</v>
      </c>
      <c r="C148" s="109" t="s">
        <v>69</v>
      </c>
      <c r="D148" s="110" t="s">
        <v>70</v>
      </c>
      <c r="E148" s="109" t="s">
        <v>69</v>
      </c>
      <c r="F148" s="111"/>
      <c r="G148" s="111"/>
      <c r="H148" s="107" t="s">
        <v>105</v>
      </c>
      <c r="I148" s="108" t="s">
        <v>107</v>
      </c>
      <c r="J148" s="109" t="s">
        <v>69</v>
      </c>
      <c r="K148" s="110" t="s">
        <v>70</v>
      </c>
      <c r="L148" s="109" t="s">
        <v>69</v>
      </c>
      <c r="M148" s="111"/>
      <c r="N148" s="111"/>
      <c r="O148" s="107" t="s">
        <v>105</v>
      </c>
      <c r="P148" s="108" t="s">
        <v>107</v>
      </c>
      <c r="Q148" s="109" t="s">
        <v>69</v>
      </c>
      <c r="R148" s="110" t="s">
        <v>70</v>
      </c>
      <c r="S148" s="109" t="s">
        <v>69</v>
      </c>
      <c r="T148" s="111"/>
      <c r="U148" s="111"/>
      <c r="V148" s="107" t="s">
        <v>105</v>
      </c>
      <c r="W148" s="108" t="s">
        <v>107</v>
      </c>
      <c r="X148" s="109" t="s">
        <v>69</v>
      </c>
      <c r="Y148" s="110" t="s">
        <v>70</v>
      </c>
      <c r="Z148" s="109" t="s">
        <v>69</v>
      </c>
      <c r="AA148" s="111"/>
      <c r="AB148" s="111"/>
      <c r="AC148" s="107" t="s">
        <v>105</v>
      </c>
      <c r="AD148" s="108" t="s">
        <v>107</v>
      </c>
      <c r="AE148" s="109" t="s">
        <v>69</v>
      </c>
      <c r="AF148" s="110" t="s">
        <v>70</v>
      </c>
      <c r="AG148" s="109" t="s">
        <v>69</v>
      </c>
      <c r="AH148" s="111"/>
      <c r="AI148" s="111"/>
      <c r="AJ148" s="107" t="s">
        <v>105</v>
      </c>
      <c r="AK148" s="108" t="s">
        <v>107</v>
      </c>
      <c r="AL148" s="109" t="s">
        <v>69</v>
      </c>
      <c r="AM148" s="110" t="s">
        <v>70</v>
      </c>
      <c r="AN148" s="109" t="s">
        <v>69</v>
      </c>
      <c r="AO148" s="111"/>
      <c r="AP148" s="111"/>
      <c r="AQ148" s="107" t="s">
        <v>105</v>
      </c>
      <c r="AR148" s="108" t="s">
        <v>107</v>
      </c>
      <c r="AS148" s="109" t="s">
        <v>69</v>
      </c>
      <c r="AT148" s="110" t="s">
        <v>70</v>
      </c>
      <c r="AU148" s="109" t="s">
        <v>69</v>
      </c>
      <c r="AV148" s="111"/>
      <c r="AW148" s="111"/>
      <c r="AX148" s="107" t="s">
        <v>105</v>
      </c>
      <c r="AY148" s="108" t="s">
        <v>107</v>
      </c>
      <c r="AZ148" s="109" t="s">
        <v>69</v>
      </c>
      <c r="BA148" s="110" t="s">
        <v>70</v>
      </c>
      <c r="BB148" s="109" t="s">
        <v>69</v>
      </c>
      <c r="BC148" s="111"/>
      <c r="BD148" s="111"/>
      <c r="BE148" s="107" t="s">
        <v>105</v>
      </c>
      <c r="BF148" s="108" t="s">
        <v>107</v>
      </c>
      <c r="BG148" s="109" t="s">
        <v>69</v>
      </c>
      <c r="BH148" s="110" t="s">
        <v>70</v>
      </c>
      <c r="BI148" s="109" t="s">
        <v>69</v>
      </c>
      <c r="BJ148" s="111"/>
      <c r="BK148" s="111"/>
      <c r="BL148" s="107" t="s">
        <v>105</v>
      </c>
      <c r="BM148" s="108" t="s">
        <v>107</v>
      </c>
      <c r="BN148" s="109" t="s">
        <v>69</v>
      </c>
      <c r="BO148" s="110" t="s">
        <v>70</v>
      </c>
      <c r="BP148" s="109" t="s">
        <v>69</v>
      </c>
      <c r="BQ148" s="111"/>
      <c r="BR148" s="111"/>
      <c r="BS148" s="107" t="s">
        <v>105</v>
      </c>
      <c r="BT148" s="108" t="s">
        <v>107</v>
      </c>
      <c r="BU148" s="109" t="s">
        <v>69</v>
      </c>
      <c r="BV148" s="110" t="s">
        <v>70</v>
      </c>
      <c r="BW148" s="109" t="s">
        <v>69</v>
      </c>
      <c r="BX148" s="111"/>
      <c r="BY148" s="111"/>
      <c r="BZ148" s="107" t="s">
        <v>105</v>
      </c>
      <c r="CA148" s="108" t="s">
        <v>107</v>
      </c>
      <c r="CB148" s="109" t="s">
        <v>69</v>
      </c>
      <c r="CC148" s="110" t="s">
        <v>70</v>
      </c>
      <c r="CD148" s="109" t="s">
        <v>69</v>
      </c>
      <c r="CE148" s="111"/>
      <c r="CF148" s="111"/>
    </row>
    <row r="149" spans="1:84" ht="18" x14ac:dyDescent="0.25">
      <c r="A149" s="112"/>
      <c r="B149" s="113"/>
      <c r="C149" s="112"/>
      <c r="D149" s="115"/>
      <c r="E149" s="112"/>
      <c r="F149" s="111"/>
      <c r="G149" s="111"/>
      <c r="H149" s="112"/>
      <c r="I149" s="113"/>
      <c r="J149" s="112"/>
      <c r="K149" s="115"/>
      <c r="L149" s="112"/>
      <c r="M149" s="111"/>
      <c r="N149" s="111"/>
      <c r="O149" s="112"/>
      <c r="P149" s="113"/>
      <c r="Q149" s="112"/>
      <c r="R149" s="115"/>
      <c r="S149" s="112"/>
      <c r="T149" s="111"/>
      <c r="U149" s="111"/>
      <c r="V149" s="112"/>
      <c r="W149" s="113"/>
      <c r="X149" s="112"/>
      <c r="Y149" s="115"/>
      <c r="Z149" s="112"/>
      <c r="AA149" s="111"/>
      <c r="AB149" s="111"/>
      <c r="AC149" s="112"/>
      <c r="AD149" s="113"/>
      <c r="AE149" s="112"/>
      <c r="AF149" s="115"/>
      <c r="AG149" s="112"/>
      <c r="AH149" s="111"/>
      <c r="AI149" s="111"/>
      <c r="AJ149" s="112"/>
      <c r="AK149" s="113"/>
      <c r="AL149" s="112"/>
      <c r="AM149" s="115"/>
      <c r="AN149" s="112"/>
      <c r="AO149" s="111"/>
      <c r="AP149" s="111"/>
      <c r="AQ149" s="112"/>
      <c r="AR149" s="113"/>
      <c r="AS149" s="112"/>
      <c r="AT149" s="115"/>
      <c r="AU149" s="112"/>
      <c r="AV149" s="111"/>
      <c r="AW149" s="111"/>
      <c r="AX149" s="112"/>
      <c r="AY149" s="113"/>
      <c r="AZ149" s="112"/>
      <c r="BA149" s="115"/>
      <c r="BB149" s="112"/>
      <c r="BC149" s="111"/>
      <c r="BD149" s="111"/>
      <c r="BE149" s="112"/>
      <c r="BF149" s="113"/>
      <c r="BG149" s="112"/>
      <c r="BH149" s="115"/>
      <c r="BI149" s="112"/>
      <c r="BJ149" s="111"/>
      <c r="BK149" s="111"/>
      <c r="BL149" s="112"/>
      <c r="BM149" s="113"/>
      <c r="BN149" s="112"/>
      <c r="BO149" s="115"/>
      <c r="BP149" s="112"/>
      <c r="BQ149" s="111"/>
      <c r="BR149" s="111"/>
      <c r="BS149" s="112"/>
      <c r="BT149" s="113"/>
      <c r="BU149" s="112"/>
      <c r="BV149" s="115"/>
      <c r="BW149" s="112"/>
      <c r="BX149" s="111"/>
      <c r="BY149" s="111"/>
      <c r="BZ149" s="112"/>
      <c r="CA149" s="113"/>
      <c r="CB149" s="112"/>
      <c r="CC149" s="115"/>
      <c r="CD149" s="112"/>
      <c r="CE149" s="111"/>
      <c r="CF149" s="111"/>
    </row>
    <row r="150" spans="1:84" ht="18" x14ac:dyDescent="0.25">
      <c r="A150" s="133" t="s">
        <v>92</v>
      </c>
      <c r="B150" s="117">
        <v>0</v>
      </c>
      <c r="C150" s="118">
        <v>0</v>
      </c>
      <c r="D150" s="119">
        <v>0</v>
      </c>
      <c r="E150" s="118">
        <v>0</v>
      </c>
      <c r="F150" s="120"/>
      <c r="G150" s="121"/>
      <c r="H150" s="133" t="s">
        <v>92</v>
      </c>
      <c r="I150" s="117">
        <v>0</v>
      </c>
      <c r="J150" s="118">
        <v>0</v>
      </c>
      <c r="K150" s="119">
        <v>0</v>
      </c>
      <c r="L150" s="118">
        <v>0</v>
      </c>
      <c r="M150" s="120"/>
      <c r="N150" s="121"/>
      <c r="O150" s="133" t="s">
        <v>92</v>
      </c>
      <c r="P150" s="117">
        <v>0</v>
      </c>
      <c r="Q150" s="118">
        <v>0</v>
      </c>
      <c r="R150" s="119">
        <v>0</v>
      </c>
      <c r="S150" s="118">
        <v>0</v>
      </c>
      <c r="T150" s="120"/>
      <c r="U150" s="121"/>
      <c r="V150" s="133" t="s">
        <v>92</v>
      </c>
      <c r="W150" s="117">
        <v>0</v>
      </c>
      <c r="X150" s="118">
        <v>0</v>
      </c>
      <c r="Y150" s="119">
        <v>0</v>
      </c>
      <c r="Z150" s="118">
        <v>0</v>
      </c>
      <c r="AA150" s="120"/>
      <c r="AB150" s="121"/>
      <c r="AC150" s="133" t="s">
        <v>92</v>
      </c>
      <c r="AD150" s="117">
        <v>0</v>
      </c>
      <c r="AE150" s="118">
        <v>0</v>
      </c>
      <c r="AF150" s="119">
        <v>0</v>
      </c>
      <c r="AG150" s="118">
        <v>0</v>
      </c>
      <c r="AH150" s="120"/>
      <c r="AI150" s="121"/>
      <c r="AJ150" s="133" t="s">
        <v>92</v>
      </c>
      <c r="AK150" s="117">
        <v>0</v>
      </c>
      <c r="AL150" s="118">
        <v>0</v>
      </c>
      <c r="AM150" s="119">
        <v>0</v>
      </c>
      <c r="AN150" s="118">
        <v>0</v>
      </c>
      <c r="AO150" s="120"/>
      <c r="AP150" s="121"/>
      <c r="AQ150" s="133" t="s">
        <v>92</v>
      </c>
      <c r="AR150" s="117">
        <v>0</v>
      </c>
      <c r="AS150" s="118">
        <v>0</v>
      </c>
      <c r="AT150" s="119">
        <v>0</v>
      </c>
      <c r="AU150" s="118">
        <v>0</v>
      </c>
      <c r="AV150" s="120"/>
      <c r="AW150" s="121"/>
      <c r="AX150" s="133" t="s">
        <v>92</v>
      </c>
      <c r="AY150" s="117">
        <v>0</v>
      </c>
      <c r="AZ150" s="118">
        <v>0</v>
      </c>
      <c r="BA150" s="119">
        <v>0</v>
      </c>
      <c r="BB150" s="118">
        <v>0</v>
      </c>
      <c r="BC150" s="120"/>
      <c r="BD150" s="121"/>
      <c r="BE150" s="133" t="s">
        <v>92</v>
      </c>
      <c r="BF150" s="117">
        <v>0</v>
      </c>
      <c r="BG150" s="118">
        <v>0</v>
      </c>
      <c r="BH150" s="119">
        <v>0</v>
      </c>
      <c r="BI150" s="118">
        <v>0</v>
      </c>
      <c r="BJ150" s="120"/>
      <c r="BK150" s="121"/>
      <c r="BL150" s="133" t="s">
        <v>92</v>
      </c>
      <c r="BM150" s="117">
        <v>0</v>
      </c>
      <c r="BN150" s="118">
        <v>0</v>
      </c>
      <c r="BO150" s="119">
        <v>0</v>
      </c>
      <c r="BP150" s="118">
        <v>0</v>
      </c>
      <c r="BQ150" s="120"/>
      <c r="BR150" s="121"/>
      <c r="BS150" s="133" t="s">
        <v>92</v>
      </c>
      <c r="BT150" s="117">
        <v>0</v>
      </c>
      <c r="BU150" s="118">
        <v>0</v>
      </c>
      <c r="BV150" s="119">
        <v>0</v>
      </c>
      <c r="BW150" s="118">
        <v>0</v>
      </c>
      <c r="BX150" s="120"/>
      <c r="BY150" s="121"/>
      <c r="BZ150" s="133" t="s">
        <v>92</v>
      </c>
      <c r="CA150" s="117">
        <v>0</v>
      </c>
      <c r="CB150" s="118">
        <v>0</v>
      </c>
      <c r="CC150" s="119">
        <v>0</v>
      </c>
      <c r="CD150" s="118">
        <v>0</v>
      </c>
      <c r="CE150" s="120"/>
      <c r="CF150" s="121"/>
    </row>
    <row r="151" spans="1:84" ht="18" x14ac:dyDescent="0.25">
      <c r="A151" s="116">
        <v>1995</v>
      </c>
      <c r="B151" s="117">
        <v>0</v>
      </c>
      <c r="C151" s="118">
        <v>0</v>
      </c>
      <c r="D151" s="119">
        <v>0</v>
      </c>
      <c r="E151" s="118">
        <v>0</v>
      </c>
      <c r="F151" s="120"/>
      <c r="G151" s="121"/>
      <c r="H151" s="116">
        <v>1995</v>
      </c>
      <c r="I151" s="117">
        <v>0</v>
      </c>
      <c r="J151" s="118">
        <v>0</v>
      </c>
      <c r="K151" s="119">
        <v>0</v>
      </c>
      <c r="L151" s="118">
        <v>0</v>
      </c>
      <c r="M151" s="120"/>
      <c r="N151" s="121"/>
      <c r="O151" s="116">
        <v>1995</v>
      </c>
      <c r="P151" s="117">
        <v>0</v>
      </c>
      <c r="Q151" s="118">
        <v>0</v>
      </c>
      <c r="R151" s="119">
        <v>0</v>
      </c>
      <c r="S151" s="118">
        <v>0</v>
      </c>
      <c r="T151" s="120"/>
      <c r="U151" s="121"/>
      <c r="V151" s="116">
        <v>1995</v>
      </c>
      <c r="W151" s="117">
        <v>0</v>
      </c>
      <c r="X151" s="118">
        <v>0</v>
      </c>
      <c r="Y151" s="119">
        <v>0</v>
      </c>
      <c r="Z151" s="118">
        <v>0</v>
      </c>
      <c r="AA151" s="120"/>
      <c r="AB151" s="121"/>
      <c r="AC151" s="116">
        <v>1995</v>
      </c>
      <c r="AD151" s="117">
        <v>0</v>
      </c>
      <c r="AE151" s="118">
        <v>0</v>
      </c>
      <c r="AF151" s="119">
        <v>0</v>
      </c>
      <c r="AG151" s="118">
        <v>0</v>
      </c>
      <c r="AH151" s="120"/>
      <c r="AI151" s="121"/>
      <c r="AJ151" s="116">
        <v>1995</v>
      </c>
      <c r="AK151" s="117">
        <v>0</v>
      </c>
      <c r="AL151" s="118">
        <v>0</v>
      </c>
      <c r="AM151" s="119">
        <v>0</v>
      </c>
      <c r="AN151" s="118">
        <v>0</v>
      </c>
      <c r="AO151" s="120"/>
      <c r="AP151" s="121"/>
      <c r="AQ151" s="116">
        <v>1995</v>
      </c>
      <c r="AR151" s="117">
        <v>0</v>
      </c>
      <c r="AS151" s="118">
        <v>0</v>
      </c>
      <c r="AT151" s="119">
        <v>0</v>
      </c>
      <c r="AU151" s="118">
        <v>0</v>
      </c>
      <c r="AV151" s="120"/>
      <c r="AW151" s="121"/>
      <c r="AX151" s="116">
        <v>1995</v>
      </c>
      <c r="AY151" s="117">
        <v>0</v>
      </c>
      <c r="AZ151" s="118">
        <v>0</v>
      </c>
      <c r="BA151" s="119">
        <v>0</v>
      </c>
      <c r="BB151" s="118">
        <v>0</v>
      </c>
      <c r="BC151" s="120"/>
      <c r="BD151" s="121"/>
      <c r="BE151" s="116">
        <v>1995</v>
      </c>
      <c r="BF151" s="117">
        <v>0</v>
      </c>
      <c r="BG151" s="118">
        <v>0</v>
      </c>
      <c r="BH151" s="119">
        <v>0</v>
      </c>
      <c r="BI151" s="118">
        <v>0</v>
      </c>
      <c r="BJ151" s="120"/>
      <c r="BK151" s="121"/>
      <c r="BL151" s="116">
        <v>1995</v>
      </c>
      <c r="BM151" s="117">
        <v>0</v>
      </c>
      <c r="BN151" s="118">
        <v>0</v>
      </c>
      <c r="BO151" s="119">
        <v>0</v>
      </c>
      <c r="BP151" s="118">
        <v>0</v>
      </c>
      <c r="BQ151" s="120"/>
      <c r="BR151" s="121"/>
      <c r="BS151" s="116">
        <v>1995</v>
      </c>
      <c r="BT151" s="117">
        <v>0</v>
      </c>
      <c r="BU151" s="118">
        <v>0</v>
      </c>
      <c r="BV151" s="119">
        <v>0</v>
      </c>
      <c r="BW151" s="118">
        <v>0</v>
      </c>
      <c r="BX151" s="120"/>
      <c r="BY151" s="121"/>
      <c r="BZ151" s="116">
        <v>1995</v>
      </c>
      <c r="CA151" s="117">
        <v>0</v>
      </c>
      <c r="CB151" s="118">
        <v>0</v>
      </c>
      <c r="CC151" s="119">
        <v>0</v>
      </c>
      <c r="CD151" s="118">
        <v>0</v>
      </c>
      <c r="CE151" s="120"/>
      <c r="CF151" s="121"/>
    </row>
    <row r="152" spans="1:84" ht="18" x14ac:dyDescent="0.25">
      <c r="A152" s="116">
        <v>1996</v>
      </c>
      <c r="B152" s="117">
        <v>10480.57</v>
      </c>
      <c r="C152" s="118">
        <v>1.4329498507593348E-4</v>
      </c>
      <c r="D152" s="119">
        <v>1</v>
      </c>
      <c r="E152" s="118">
        <v>1.0504201680672268E-3</v>
      </c>
      <c r="F152" s="120"/>
      <c r="G152" s="121"/>
      <c r="H152" s="116">
        <v>1996</v>
      </c>
      <c r="I152" s="117">
        <v>10390.18</v>
      </c>
      <c r="J152" s="118">
        <v>1.4244916894385186E-4</v>
      </c>
      <c r="K152" s="119">
        <v>1</v>
      </c>
      <c r="L152" s="118">
        <v>1.053740779768177E-3</v>
      </c>
      <c r="M152" s="120"/>
      <c r="N152" s="121"/>
      <c r="O152" s="116">
        <v>1996</v>
      </c>
      <c r="P152" s="117">
        <v>10299.629999999999</v>
      </c>
      <c r="Q152" s="118">
        <v>1.41875589463198E-4</v>
      </c>
      <c r="R152" s="119">
        <v>1</v>
      </c>
      <c r="S152" s="118">
        <v>1.0593220338983051E-3</v>
      </c>
      <c r="T152" s="120"/>
      <c r="U152" s="121"/>
      <c r="V152" s="116">
        <v>1996</v>
      </c>
      <c r="W152" s="117">
        <v>10208.870000000001</v>
      </c>
      <c r="X152" s="118">
        <v>1.4083111146169961E-4</v>
      </c>
      <c r="Y152" s="119">
        <v>1</v>
      </c>
      <c r="Z152" s="118">
        <v>1.0649627263045794E-3</v>
      </c>
      <c r="AA152" s="120"/>
      <c r="AB152" s="121"/>
      <c r="AC152" s="116">
        <v>1996</v>
      </c>
      <c r="AD152" s="117">
        <v>10117.959999999999</v>
      </c>
      <c r="AE152" s="118">
        <v>1.3846262001831485E-4</v>
      </c>
      <c r="AF152" s="119">
        <v>1</v>
      </c>
      <c r="AG152" s="118">
        <v>1.0752688172043011E-3</v>
      </c>
      <c r="AH152" s="120"/>
      <c r="AI152" s="121"/>
      <c r="AJ152" s="116">
        <v>1996</v>
      </c>
      <c r="AK152" s="117">
        <v>10026.9</v>
      </c>
      <c r="AL152" s="118">
        <v>1.3592433690944915E-4</v>
      </c>
      <c r="AM152" s="119">
        <v>1</v>
      </c>
      <c r="AN152" s="118">
        <v>1.0952902519167579E-3</v>
      </c>
      <c r="AO152" s="120"/>
      <c r="AP152" s="121"/>
      <c r="AQ152" s="116">
        <v>1996</v>
      </c>
      <c r="AR152" s="117">
        <v>9935.68</v>
      </c>
      <c r="AS152" s="118">
        <v>1.3386174012874476E-4</v>
      </c>
      <c r="AT152" s="119">
        <v>1</v>
      </c>
      <c r="AU152" s="118">
        <v>1.1123470522803114E-3</v>
      </c>
      <c r="AV152" s="120"/>
      <c r="AW152" s="121"/>
      <c r="AX152" s="116">
        <v>1996</v>
      </c>
      <c r="AY152" s="117">
        <v>9844.31</v>
      </c>
      <c r="AZ152" s="118">
        <v>1.336486277973189E-4</v>
      </c>
      <c r="BA152" s="119">
        <v>1</v>
      </c>
      <c r="BB152" s="118">
        <v>1.1312217194570137E-3</v>
      </c>
      <c r="BC152" s="120"/>
      <c r="BD152" s="121"/>
      <c r="BE152" s="116">
        <v>1996</v>
      </c>
      <c r="BF152" s="117">
        <v>9752.7900000000009</v>
      </c>
      <c r="BG152" s="118">
        <v>1.3310549316648465E-4</v>
      </c>
      <c r="BH152" s="119">
        <v>1</v>
      </c>
      <c r="BI152" s="118">
        <v>1.1389521640091116E-3</v>
      </c>
      <c r="BJ152" s="120"/>
      <c r="BK152" s="121"/>
      <c r="BL152" s="116">
        <v>1996</v>
      </c>
      <c r="BM152" s="117">
        <v>9661.15</v>
      </c>
      <c r="BN152" s="118">
        <v>1.331107189200746E-4</v>
      </c>
      <c r="BO152" s="119">
        <v>1</v>
      </c>
      <c r="BP152" s="118">
        <v>1.1494252873563218E-3</v>
      </c>
      <c r="BQ152" s="120"/>
      <c r="BR152" s="121"/>
      <c r="BS152" s="116">
        <v>1996</v>
      </c>
      <c r="BT152" s="117">
        <v>9569.36</v>
      </c>
      <c r="BU152" s="118">
        <v>1.3282939181448472E-4</v>
      </c>
      <c r="BV152" s="119">
        <v>1</v>
      </c>
      <c r="BW152" s="118">
        <v>1.1560693641618498E-3</v>
      </c>
      <c r="BX152" s="120"/>
      <c r="BY152" s="121"/>
      <c r="BZ152" s="116">
        <v>1996</v>
      </c>
      <c r="CA152" s="117">
        <v>9477.41</v>
      </c>
      <c r="CB152" s="118">
        <v>1.3250803313164374E-4</v>
      </c>
      <c r="CC152" s="119">
        <v>1</v>
      </c>
      <c r="CD152" s="118">
        <v>1.1655011655011655E-3</v>
      </c>
      <c r="CE152" s="120"/>
      <c r="CF152" s="121"/>
    </row>
    <row r="153" spans="1:84" ht="18" x14ac:dyDescent="0.25">
      <c r="A153" s="116">
        <v>1997</v>
      </c>
      <c r="B153" s="117">
        <v>1342813.9200000002</v>
      </c>
      <c r="C153" s="118">
        <v>1.8359545389817135E-2</v>
      </c>
      <c r="D153" s="119">
        <v>14</v>
      </c>
      <c r="E153" s="118">
        <v>1.4705882352941176E-2</v>
      </c>
      <c r="F153" s="120"/>
      <c r="G153" s="121"/>
      <c r="H153" s="116">
        <v>1997</v>
      </c>
      <c r="I153" s="117">
        <v>1346912.51</v>
      </c>
      <c r="J153" s="118">
        <v>1.8466144733736811E-2</v>
      </c>
      <c r="K153" s="119">
        <v>14</v>
      </c>
      <c r="L153" s="118">
        <v>1.4752370916754479E-2</v>
      </c>
      <c r="M153" s="120"/>
      <c r="N153" s="121"/>
      <c r="O153" s="116">
        <v>1997</v>
      </c>
      <c r="P153" s="117">
        <v>1397504.0499999998</v>
      </c>
      <c r="Q153" s="118">
        <v>1.9250372185307289E-2</v>
      </c>
      <c r="R153" s="119">
        <v>14</v>
      </c>
      <c r="S153" s="118">
        <v>1.4830508474576272E-2</v>
      </c>
      <c r="T153" s="120"/>
      <c r="U153" s="121"/>
      <c r="V153" s="116">
        <v>1997</v>
      </c>
      <c r="W153" s="117">
        <v>1395340.59</v>
      </c>
      <c r="X153" s="118">
        <v>1.9248689243503314E-2</v>
      </c>
      <c r="Y153" s="119">
        <v>14</v>
      </c>
      <c r="Z153" s="118">
        <v>1.4909478168264111E-2</v>
      </c>
      <c r="AA153" s="120"/>
      <c r="AB153" s="121"/>
      <c r="AC153" s="116">
        <v>1997</v>
      </c>
      <c r="AD153" s="117">
        <v>1440023.0000000002</v>
      </c>
      <c r="AE153" s="118">
        <v>1.9706478130634419E-2</v>
      </c>
      <c r="AF153" s="119">
        <v>14</v>
      </c>
      <c r="AG153" s="118">
        <v>1.5053763440860216E-2</v>
      </c>
      <c r="AH153" s="120"/>
      <c r="AI153" s="121"/>
      <c r="AJ153" s="116">
        <v>1997</v>
      </c>
      <c r="AK153" s="117">
        <v>1441054.4900000002</v>
      </c>
      <c r="AL153" s="118">
        <v>1.9534888749626948E-2</v>
      </c>
      <c r="AM153" s="119">
        <v>14</v>
      </c>
      <c r="AN153" s="118">
        <v>1.5334063526834611E-2</v>
      </c>
      <c r="AO153" s="120"/>
      <c r="AP153" s="121"/>
      <c r="AQ153" s="116">
        <v>1997</v>
      </c>
      <c r="AR153" s="117">
        <v>1440429.5700000003</v>
      </c>
      <c r="AS153" s="118">
        <v>1.9406664543654747E-2</v>
      </c>
      <c r="AT153" s="119">
        <v>14</v>
      </c>
      <c r="AU153" s="118">
        <v>1.557285873192436E-2</v>
      </c>
      <c r="AV153" s="120"/>
      <c r="AW153" s="121"/>
      <c r="AX153" s="116">
        <v>1997</v>
      </c>
      <c r="AY153" s="117">
        <v>1439783.5599999998</v>
      </c>
      <c r="AZ153" s="118">
        <v>1.9546834376318781E-2</v>
      </c>
      <c r="BA153" s="119">
        <v>14</v>
      </c>
      <c r="BB153" s="118">
        <v>1.5837104072398189E-2</v>
      </c>
      <c r="BC153" s="120"/>
      <c r="BD153" s="121"/>
      <c r="BE153" s="116">
        <v>1997</v>
      </c>
      <c r="BF153" s="117">
        <v>1439136.48</v>
      </c>
      <c r="BG153" s="118">
        <v>1.9641248391924646E-2</v>
      </c>
      <c r="BH153" s="119">
        <v>14</v>
      </c>
      <c r="BI153" s="118">
        <v>1.5945330296127564E-2</v>
      </c>
      <c r="BJ153" s="120"/>
      <c r="BK153" s="121"/>
      <c r="BL153" s="116">
        <v>1997</v>
      </c>
      <c r="BM153" s="117">
        <v>1438508.6199999999</v>
      </c>
      <c r="BN153" s="118">
        <v>1.9819681568024963E-2</v>
      </c>
      <c r="BO153" s="119">
        <v>14</v>
      </c>
      <c r="BP153" s="118">
        <v>1.6091954022988506E-2</v>
      </c>
      <c r="BQ153" s="120"/>
      <c r="BR153" s="121"/>
      <c r="BS153" s="116">
        <v>1997</v>
      </c>
      <c r="BT153" s="117">
        <v>1437859.67</v>
      </c>
      <c r="BU153" s="118">
        <v>1.9958495184701556E-2</v>
      </c>
      <c r="BV153" s="119">
        <v>14</v>
      </c>
      <c r="BW153" s="118">
        <v>1.6184971098265895E-2</v>
      </c>
      <c r="BX153" s="120"/>
      <c r="BY153" s="121"/>
      <c r="BZ153" s="116">
        <v>1997</v>
      </c>
      <c r="CA153" s="117">
        <v>1437209.6300000004</v>
      </c>
      <c r="CB153" s="118">
        <v>2.009428960751487E-2</v>
      </c>
      <c r="CC153" s="119">
        <v>14</v>
      </c>
      <c r="CD153" s="118">
        <v>1.6317016317016316E-2</v>
      </c>
      <c r="CE153" s="120"/>
      <c r="CF153" s="121"/>
    </row>
    <row r="154" spans="1:84" ht="18" x14ac:dyDescent="0.25">
      <c r="A154" s="133">
        <v>1998</v>
      </c>
      <c r="B154" s="117">
        <v>628695.4</v>
      </c>
      <c r="C154" s="118">
        <v>8.5958013696113885E-3</v>
      </c>
      <c r="D154" s="119">
        <v>17</v>
      </c>
      <c r="E154" s="118">
        <v>1.7857142857142856E-2</v>
      </c>
      <c r="F154" s="120"/>
      <c r="G154" s="121"/>
      <c r="H154" s="133">
        <v>1998</v>
      </c>
      <c r="I154" s="117">
        <v>671862.98</v>
      </c>
      <c r="J154" s="118">
        <v>9.2112285971118653E-3</v>
      </c>
      <c r="K154" s="119">
        <v>17</v>
      </c>
      <c r="L154" s="118">
        <v>1.7913593256059009E-2</v>
      </c>
      <c r="M154" s="120"/>
      <c r="N154" s="121"/>
      <c r="O154" s="133">
        <v>1998</v>
      </c>
      <c r="P154" s="117">
        <v>667308.02</v>
      </c>
      <c r="Q154" s="118">
        <v>9.1920504611349655E-3</v>
      </c>
      <c r="R154" s="119">
        <v>17</v>
      </c>
      <c r="S154" s="118">
        <v>1.8008474576271187E-2</v>
      </c>
      <c r="T154" s="120"/>
      <c r="U154" s="121"/>
      <c r="V154" s="133">
        <v>1998</v>
      </c>
      <c r="W154" s="117">
        <v>663414.22</v>
      </c>
      <c r="X154" s="118">
        <v>9.1517829066386867E-3</v>
      </c>
      <c r="Y154" s="119">
        <v>17</v>
      </c>
      <c r="Z154" s="118">
        <v>1.8104366347177849E-2</v>
      </c>
      <c r="AA154" s="120"/>
      <c r="AB154" s="121"/>
      <c r="AC154" s="133">
        <v>1998</v>
      </c>
      <c r="AD154" s="117">
        <v>809727.77000000014</v>
      </c>
      <c r="AE154" s="118">
        <v>1.1080991478103043E-2</v>
      </c>
      <c r="AF154" s="119">
        <v>17</v>
      </c>
      <c r="AG154" s="118">
        <v>1.8279569892473119E-2</v>
      </c>
      <c r="AH154" s="120"/>
      <c r="AI154" s="121"/>
      <c r="AJ154" s="133">
        <v>1998</v>
      </c>
      <c r="AK154" s="117">
        <v>813351.1</v>
      </c>
      <c r="AL154" s="118">
        <v>1.102576159551517E-2</v>
      </c>
      <c r="AM154" s="119">
        <v>17</v>
      </c>
      <c r="AN154" s="118">
        <v>1.8619934282584884E-2</v>
      </c>
      <c r="AO154" s="120"/>
      <c r="AP154" s="121"/>
      <c r="AQ154" s="133">
        <v>1998</v>
      </c>
      <c r="AR154" s="117">
        <v>810234.43</v>
      </c>
      <c r="AS154" s="118">
        <v>1.0916151759318099E-2</v>
      </c>
      <c r="AT154" s="119">
        <v>17</v>
      </c>
      <c r="AU154" s="118">
        <v>1.8909899888765295E-2</v>
      </c>
      <c r="AV154" s="120"/>
      <c r="AW154" s="121"/>
      <c r="AX154" s="133">
        <v>1998</v>
      </c>
      <c r="AY154" s="117">
        <v>806318.89000000013</v>
      </c>
      <c r="AZ154" s="118">
        <v>1.0946771608732083E-2</v>
      </c>
      <c r="BA154" s="119">
        <v>17</v>
      </c>
      <c r="BB154" s="118">
        <v>1.9230769230769232E-2</v>
      </c>
      <c r="BC154" s="120"/>
      <c r="BD154" s="121"/>
      <c r="BE154" s="133">
        <v>1998</v>
      </c>
      <c r="BF154" s="117">
        <v>802478.35000000009</v>
      </c>
      <c r="BG154" s="118">
        <v>1.0952176406154228E-2</v>
      </c>
      <c r="BH154" s="119">
        <v>16</v>
      </c>
      <c r="BI154" s="118">
        <v>1.8223234624145785E-2</v>
      </c>
      <c r="BJ154" s="120"/>
      <c r="BK154" s="121"/>
      <c r="BL154" s="133">
        <v>1998</v>
      </c>
      <c r="BM154" s="117">
        <v>799282.25</v>
      </c>
      <c r="BN154" s="118">
        <v>1.1012460723366762E-2</v>
      </c>
      <c r="BO154" s="119">
        <v>15</v>
      </c>
      <c r="BP154" s="118">
        <v>1.7241379310344827E-2</v>
      </c>
      <c r="BQ154" s="120"/>
      <c r="BR154" s="121"/>
      <c r="BS154" s="133">
        <v>1998</v>
      </c>
      <c r="BT154" s="117">
        <v>796007.44000000006</v>
      </c>
      <c r="BU154" s="118">
        <v>1.1049138514488424E-2</v>
      </c>
      <c r="BV154" s="119">
        <v>15</v>
      </c>
      <c r="BW154" s="118">
        <v>1.7341040462427744E-2</v>
      </c>
      <c r="BX154" s="120"/>
      <c r="BY154" s="121"/>
      <c r="BZ154" s="133">
        <v>1998</v>
      </c>
      <c r="CA154" s="117">
        <v>792715.79999999993</v>
      </c>
      <c r="CB154" s="118">
        <v>1.1083324609822458E-2</v>
      </c>
      <c r="CC154" s="119">
        <v>15</v>
      </c>
      <c r="CD154" s="118">
        <v>1.7482517482517484E-2</v>
      </c>
      <c r="CE154" s="120"/>
      <c r="CF154" s="121"/>
    </row>
    <row r="155" spans="1:84" ht="18" x14ac:dyDescent="0.25">
      <c r="A155" s="133">
        <v>1999</v>
      </c>
      <c r="B155" s="117">
        <v>3624989.64</v>
      </c>
      <c r="C155" s="118">
        <v>4.9562460473448817E-2</v>
      </c>
      <c r="D155" s="119">
        <v>39</v>
      </c>
      <c r="E155" s="118">
        <v>4.0966386554621849E-2</v>
      </c>
      <c r="F155" s="120"/>
      <c r="G155" s="121"/>
      <c r="H155" s="133">
        <v>1999</v>
      </c>
      <c r="I155" s="117">
        <v>3620378.959999999</v>
      </c>
      <c r="J155" s="118">
        <v>4.9635326251692133E-2</v>
      </c>
      <c r="K155" s="119">
        <v>39</v>
      </c>
      <c r="L155" s="118">
        <v>4.1095890410958902E-2</v>
      </c>
      <c r="M155" s="120"/>
      <c r="N155" s="121"/>
      <c r="O155" s="133">
        <v>1999</v>
      </c>
      <c r="P155" s="117">
        <v>3572591.0899999994</v>
      </c>
      <c r="Q155" s="118">
        <v>4.9211813123842214E-2</v>
      </c>
      <c r="R155" s="119">
        <v>38</v>
      </c>
      <c r="S155" s="118">
        <v>4.025423728813559E-2</v>
      </c>
      <c r="T155" s="120"/>
      <c r="U155" s="121"/>
      <c r="V155" s="133">
        <v>1999</v>
      </c>
      <c r="W155" s="117">
        <v>3564605.5899999994</v>
      </c>
      <c r="X155" s="118">
        <v>4.9173646756427235E-2</v>
      </c>
      <c r="Y155" s="119">
        <v>38</v>
      </c>
      <c r="Z155" s="118">
        <v>4.0468583599574018E-2</v>
      </c>
      <c r="AA155" s="120"/>
      <c r="AB155" s="121"/>
      <c r="AC155" s="133">
        <v>1999</v>
      </c>
      <c r="AD155" s="117">
        <v>3581467.1900000004</v>
      </c>
      <c r="AE155" s="118">
        <v>4.9011789988993026E-2</v>
      </c>
      <c r="AF155" s="119">
        <v>38</v>
      </c>
      <c r="AG155" s="118">
        <v>4.0860215053763443E-2</v>
      </c>
      <c r="AH155" s="120"/>
      <c r="AI155" s="121"/>
      <c r="AJ155" s="133">
        <v>1999</v>
      </c>
      <c r="AK155" s="117">
        <v>3796330.6099999994</v>
      </c>
      <c r="AL155" s="118">
        <v>5.1462936785376792E-2</v>
      </c>
      <c r="AM155" s="119">
        <v>38</v>
      </c>
      <c r="AN155" s="118">
        <v>4.1621029572836803E-2</v>
      </c>
      <c r="AO155" s="120"/>
      <c r="AP155" s="121"/>
      <c r="AQ155" s="133">
        <v>1999</v>
      </c>
      <c r="AR155" s="117">
        <v>3791392.1099999994</v>
      </c>
      <c r="AS155" s="118">
        <v>5.108078615202917E-2</v>
      </c>
      <c r="AT155" s="119">
        <v>38</v>
      </c>
      <c r="AU155" s="118">
        <v>4.2269187986651836E-2</v>
      </c>
      <c r="AV155" s="120"/>
      <c r="AW155" s="121"/>
      <c r="AX155" s="133">
        <v>1999</v>
      </c>
      <c r="AY155" s="117">
        <v>3746148.61</v>
      </c>
      <c r="AZ155" s="118">
        <v>5.0858579346986586E-2</v>
      </c>
      <c r="BA155" s="119">
        <v>36</v>
      </c>
      <c r="BB155" s="118">
        <v>4.072398190045249E-2</v>
      </c>
      <c r="BC155" s="120"/>
      <c r="BD155" s="121"/>
      <c r="BE155" s="133">
        <v>1999</v>
      </c>
      <c r="BF155" s="117">
        <v>3743935.1099999994</v>
      </c>
      <c r="BG155" s="118">
        <v>5.1097001904056874E-2</v>
      </c>
      <c r="BH155" s="119">
        <v>36</v>
      </c>
      <c r="BI155" s="118">
        <v>4.1002277904328019E-2</v>
      </c>
      <c r="BJ155" s="120"/>
      <c r="BK155" s="121"/>
      <c r="BL155" s="133">
        <v>1999</v>
      </c>
      <c r="BM155" s="117">
        <v>3741971.97</v>
      </c>
      <c r="BN155" s="118">
        <v>5.155665517101668E-2</v>
      </c>
      <c r="BO155" s="119">
        <v>36</v>
      </c>
      <c r="BP155" s="118">
        <v>4.1379310344827586E-2</v>
      </c>
      <c r="BQ155" s="120"/>
      <c r="BR155" s="121"/>
      <c r="BS155" s="133">
        <v>1999</v>
      </c>
      <c r="BT155" s="117">
        <v>3740040.3600000003</v>
      </c>
      <c r="BU155" s="118">
        <v>5.1914369025768341E-2</v>
      </c>
      <c r="BV155" s="119">
        <v>36</v>
      </c>
      <c r="BW155" s="118">
        <v>4.161849710982659E-2</v>
      </c>
      <c r="BX155" s="120"/>
      <c r="BY155" s="121"/>
      <c r="BZ155" s="133">
        <v>1999</v>
      </c>
      <c r="CA155" s="117">
        <v>3738064.0600000005</v>
      </c>
      <c r="CB155" s="118">
        <v>5.2263594833471046E-2</v>
      </c>
      <c r="CC155" s="119">
        <v>36</v>
      </c>
      <c r="CD155" s="118">
        <v>4.195804195804196E-2</v>
      </c>
      <c r="CE155" s="120"/>
      <c r="CF155" s="121"/>
    </row>
    <row r="156" spans="1:84" ht="18" x14ac:dyDescent="0.25">
      <c r="A156" s="133">
        <v>2000</v>
      </c>
      <c r="B156" s="117">
        <v>18725633.980000008</v>
      </c>
      <c r="C156" s="118">
        <v>0.25602514383296843</v>
      </c>
      <c r="D156" s="119">
        <v>212</v>
      </c>
      <c r="E156" s="118">
        <v>0.22268907563025211</v>
      </c>
      <c r="F156" s="120"/>
      <c r="G156" s="121"/>
      <c r="H156" s="133">
        <v>2000</v>
      </c>
      <c r="I156" s="117">
        <v>18809134.250000004</v>
      </c>
      <c r="J156" s="118">
        <v>0.25787287058220754</v>
      </c>
      <c r="K156" s="119">
        <v>212</v>
      </c>
      <c r="L156" s="118">
        <v>0.22339304531085352</v>
      </c>
      <c r="M156" s="120"/>
      <c r="N156" s="121"/>
      <c r="O156" s="133">
        <v>2000</v>
      </c>
      <c r="P156" s="117">
        <v>18652839.330000002</v>
      </c>
      <c r="Q156" s="118">
        <v>0.2569395769659758</v>
      </c>
      <c r="R156" s="119">
        <v>210</v>
      </c>
      <c r="S156" s="118">
        <v>0.22245762711864406</v>
      </c>
      <c r="T156" s="120"/>
      <c r="U156" s="121"/>
      <c r="V156" s="133">
        <v>2000</v>
      </c>
      <c r="W156" s="117">
        <v>18654511.820000015</v>
      </c>
      <c r="X156" s="118">
        <v>0.25733853339165008</v>
      </c>
      <c r="Y156" s="119">
        <v>210</v>
      </c>
      <c r="Z156" s="118">
        <v>0.22364217252396165</v>
      </c>
      <c r="AA156" s="120"/>
      <c r="AB156" s="121"/>
      <c r="AC156" s="133">
        <v>2000</v>
      </c>
      <c r="AD156" s="117">
        <v>18682714.249999996</v>
      </c>
      <c r="AE156" s="118">
        <v>0.2556698745704179</v>
      </c>
      <c r="AF156" s="119">
        <v>209</v>
      </c>
      <c r="AG156" s="118">
        <v>0.22473118279569892</v>
      </c>
      <c r="AH156" s="120"/>
      <c r="AI156" s="121"/>
      <c r="AJ156" s="133">
        <v>2000</v>
      </c>
      <c r="AK156" s="117">
        <v>18858455.440000001</v>
      </c>
      <c r="AL156" s="118">
        <v>0.25564462105121166</v>
      </c>
      <c r="AM156" s="119">
        <v>208</v>
      </c>
      <c r="AN156" s="118">
        <v>0.22782037239868566</v>
      </c>
      <c r="AO156" s="120"/>
      <c r="AP156" s="121"/>
      <c r="AQ156" s="133">
        <v>2000</v>
      </c>
      <c r="AR156" s="117">
        <v>18914597.840000007</v>
      </c>
      <c r="AS156" s="118">
        <v>0.25483318511644876</v>
      </c>
      <c r="AT156" s="119">
        <v>207</v>
      </c>
      <c r="AU156" s="118">
        <v>0.23025583982202447</v>
      </c>
      <c r="AV156" s="120"/>
      <c r="AW156" s="121"/>
      <c r="AX156" s="133">
        <v>2000</v>
      </c>
      <c r="AY156" s="117">
        <v>18871569.270000003</v>
      </c>
      <c r="AZ156" s="118">
        <v>0.25620478604570068</v>
      </c>
      <c r="BA156" s="119">
        <v>205</v>
      </c>
      <c r="BB156" s="118">
        <v>0.23190045248868779</v>
      </c>
      <c r="BC156" s="120"/>
      <c r="BD156" s="121"/>
      <c r="BE156" s="133">
        <v>2000</v>
      </c>
      <c r="BF156" s="117">
        <v>18842924.620000005</v>
      </c>
      <c r="BG156" s="118">
        <v>0.25716710543793064</v>
      </c>
      <c r="BH156" s="119">
        <v>204</v>
      </c>
      <c r="BI156" s="118">
        <v>0.23234624145785876</v>
      </c>
      <c r="BJ156" s="120"/>
      <c r="BK156" s="121"/>
      <c r="BL156" s="133">
        <v>2000</v>
      </c>
      <c r="BM156" s="117">
        <v>18493871.84</v>
      </c>
      <c r="BN156" s="118">
        <v>0.25480740659632889</v>
      </c>
      <c r="BO156" s="119">
        <v>200</v>
      </c>
      <c r="BP156" s="118">
        <v>0.22988505747126436</v>
      </c>
      <c r="BQ156" s="120"/>
      <c r="BR156" s="121"/>
      <c r="BS156" s="133">
        <v>2000</v>
      </c>
      <c r="BT156" s="117">
        <v>18371349.780000005</v>
      </c>
      <c r="BU156" s="118">
        <v>0.25500714970369681</v>
      </c>
      <c r="BV156" s="119">
        <v>198</v>
      </c>
      <c r="BW156" s="118">
        <v>0.22890173410404624</v>
      </c>
      <c r="BX156" s="120"/>
      <c r="BY156" s="121"/>
      <c r="BZ156" s="133">
        <v>2000</v>
      </c>
      <c r="CA156" s="117">
        <v>18345806.610000003</v>
      </c>
      <c r="CB156" s="118">
        <v>0.25650116963438419</v>
      </c>
      <c r="CC156" s="119">
        <v>197</v>
      </c>
      <c r="CD156" s="118">
        <v>0.2296037296037296</v>
      </c>
      <c r="CE156" s="120"/>
      <c r="CF156" s="121"/>
    </row>
    <row r="157" spans="1:84" ht="18" x14ac:dyDescent="0.25">
      <c r="A157" s="133">
        <v>2001</v>
      </c>
      <c r="B157" s="117">
        <v>25815286.879999984</v>
      </c>
      <c r="C157" s="118">
        <v>0.35295801165399776</v>
      </c>
      <c r="D157" s="119">
        <v>404</v>
      </c>
      <c r="E157" s="118">
        <v>0.42436974789915966</v>
      </c>
      <c r="F157" s="120"/>
      <c r="G157" s="121"/>
      <c r="H157" s="133">
        <v>2001</v>
      </c>
      <c r="I157" s="117">
        <v>25520328.159999996</v>
      </c>
      <c r="J157" s="118">
        <v>0.34988321064374051</v>
      </c>
      <c r="K157" s="119">
        <v>402</v>
      </c>
      <c r="L157" s="118">
        <v>0.42360379346680715</v>
      </c>
      <c r="M157" s="120"/>
      <c r="N157" s="121"/>
      <c r="O157" s="133">
        <v>2001</v>
      </c>
      <c r="P157" s="117">
        <v>25359721.68999999</v>
      </c>
      <c r="Q157" s="118">
        <v>0.34932570037869287</v>
      </c>
      <c r="R157" s="119">
        <v>400</v>
      </c>
      <c r="S157" s="118">
        <v>0.42372881355932202</v>
      </c>
      <c r="T157" s="120"/>
      <c r="U157" s="121"/>
      <c r="V157" s="133">
        <v>2001</v>
      </c>
      <c r="W157" s="117">
        <v>25319894.140000019</v>
      </c>
      <c r="X157" s="118">
        <v>0.34928731914783684</v>
      </c>
      <c r="Y157" s="119">
        <v>398</v>
      </c>
      <c r="Z157" s="118">
        <v>0.42385516506922255</v>
      </c>
      <c r="AA157" s="120"/>
      <c r="AB157" s="121"/>
      <c r="AC157" s="133">
        <v>2001</v>
      </c>
      <c r="AD157" s="117">
        <v>25457054.969999976</v>
      </c>
      <c r="AE157" s="118">
        <v>0.34837561416495622</v>
      </c>
      <c r="AF157" s="119">
        <v>393</v>
      </c>
      <c r="AG157" s="118">
        <v>0.42258064516129035</v>
      </c>
      <c r="AH157" s="120"/>
      <c r="AI157" s="121"/>
      <c r="AJ157" s="133">
        <v>2001</v>
      </c>
      <c r="AK157" s="117">
        <v>25582027.780000005</v>
      </c>
      <c r="AL157" s="118">
        <v>0.34678915345676214</v>
      </c>
      <c r="AM157" s="119">
        <v>380</v>
      </c>
      <c r="AN157" s="118">
        <v>0.41621029572836804</v>
      </c>
      <c r="AO157" s="120"/>
      <c r="AP157" s="121"/>
      <c r="AQ157" s="133">
        <v>2001</v>
      </c>
      <c r="AR157" s="117">
        <v>25933120.769999981</v>
      </c>
      <c r="AS157" s="118">
        <v>0.34939256027177712</v>
      </c>
      <c r="AT157" s="119">
        <v>372</v>
      </c>
      <c r="AU157" s="118">
        <v>0.41379310344827586</v>
      </c>
      <c r="AV157" s="120"/>
      <c r="AW157" s="121"/>
      <c r="AX157" s="133">
        <v>2001</v>
      </c>
      <c r="AY157" s="117">
        <v>25694063.469999991</v>
      </c>
      <c r="AZ157" s="118">
        <v>0.34882854413389225</v>
      </c>
      <c r="BA157" s="119">
        <v>366</v>
      </c>
      <c r="BB157" s="118">
        <v>0.41402714932126694</v>
      </c>
      <c r="BC157" s="120"/>
      <c r="BD157" s="121"/>
      <c r="BE157" s="133">
        <v>2001</v>
      </c>
      <c r="BF157" s="117">
        <v>25403567.819999978</v>
      </c>
      <c r="BG157" s="118">
        <v>0.346706370471356</v>
      </c>
      <c r="BH157" s="119">
        <v>362</v>
      </c>
      <c r="BI157" s="118">
        <v>0.41230068337129838</v>
      </c>
      <c r="BJ157" s="120"/>
      <c r="BK157" s="121"/>
      <c r="BL157" s="133">
        <v>2001</v>
      </c>
      <c r="BM157" s="117">
        <v>25162421.199999977</v>
      </c>
      <c r="BN157" s="118">
        <v>0.34668626154254129</v>
      </c>
      <c r="BO157" s="119">
        <v>360</v>
      </c>
      <c r="BP157" s="118">
        <v>0.41379310344827586</v>
      </c>
      <c r="BQ157" s="120"/>
      <c r="BR157" s="121"/>
      <c r="BS157" s="133">
        <v>2001</v>
      </c>
      <c r="BT157" s="117">
        <v>24785389.61999999</v>
      </c>
      <c r="BU157" s="118">
        <v>0.34403849673433134</v>
      </c>
      <c r="BV157" s="119">
        <v>357</v>
      </c>
      <c r="BW157" s="118">
        <v>0.41271676300578036</v>
      </c>
      <c r="BX157" s="120"/>
      <c r="BY157" s="121"/>
      <c r="BZ157" s="133">
        <v>2001</v>
      </c>
      <c r="CA157" s="117">
        <v>24640238.299999967</v>
      </c>
      <c r="CB157" s="118">
        <v>0.34450651739536359</v>
      </c>
      <c r="CC157" s="119">
        <v>354</v>
      </c>
      <c r="CD157" s="118">
        <v>0.41258741258741261</v>
      </c>
      <c r="CE157" s="120"/>
      <c r="CF157" s="121"/>
    </row>
    <row r="158" spans="1:84" ht="18" x14ac:dyDescent="0.25">
      <c r="A158" s="133">
        <v>2002</v>
      </c>
      <c r="B158" s="117">
        <v>15099885.760000007</v>
      </c>
      <c r="C158" s="118">
        <v>0.20645231171849446</v>
      </c>
      <c r="D158" s="119">
        <v>196</v>
      </c>
      <c r="E158" s="118">
        <v>0.20588235294117646</v>
      </c>
      <c r="F158" s="120"/>
      <c r="G158" s="121"/>
      <c r="H158" s="133">
        <v>2002</v>
      </c>
      <c r="I158" s="117">
        <v>15080104.740000008</v>
      </c>
      <c r="J158" s="118">
        <v>0.20674794736946253</v>
      </c>
      <c r="K158" s="119">
        <v>195</v>
      </c>
      <c r="L158" s="118">
        <v>0.20547945205479451</v>
      </c>
      <c r="M158" s="120"/>
      <c r="N158" s="121"/>
      <c r="O158" s="133">
        <v>2002</v>
      </c>
      <c r="P158" s="117">
        <v>15056161.100000005</v>
      </c>
      <c r="Q158" s="118">
        <v>0.20739596773043034</v>
      </c>
      <c r="R158" s="119">
        <v>195</v>
      </c>
      <c r="S158" s="118">
        <v>0.2065677966101695</v>
      </c>
      <c r="T158" s="120"/>
      <c r="U158" s="121"/>
      <c r="V158" s="133">
        <v>2002</v>
      </c>
      <c r="W158" s="117">
        <v>15027686.490000015</v>
      </c>
      <c r="X158" s="118">
        <v>0.20730656684673907</v>
      </c>
      <c r="Y158" s="119">
        <v>193</v>
      </c>
      <c r="Z158" s="118">
        <v>0.2055378061767838</v>
      </c>
      <c r="AA158" s="120"/>
      <c r="AB158" s="121"/>
      <c r="AC158" s="133">
        <v>2002</v>
      </c>
      <c r="AD158" s="117">
        <v>15171152.469999995</v>
      </c>
      <c r="AE158" s="118">
        <v>0.20761472863042829</v>
      </c>
      <c r="AF158" s="119">
        <v>190</v>
      </c>
      <c r="AG158" s="118">
        <v>0.20430107526881722</v>
      </c>
      <c r="AH158" s="120"/>
      <c r="AI158" s="121"/>
      <c r="AJ158" s="133">
        <v>2002</v>
      </c>
      <c r="AK158" s="117">
        <v>15306510.750000007</v>
      </c>
      <c r="AL158" s="118">
        <v>0.20749457201040264</v>
      </c>
      <c r="AM158" s="119">
        <v>187</v>
      </c>
      <c r="AN158" s="118">
        <v>0.20481927710843373</v>
      </c>
      <c r="AO158" s="120"/>
      <c r="AP158" s="121"/>
      <c r="AQ158" s="133">
        <v>2002</v>
      </c>
      <c r="AR158" s="117">
        <v>15361833.6</v>
      </c>
      <c r="AS158" s="118">
        <v>0.20696739199171263</v>
      </c>
      <c r="AT158" s="119">
        <v>182</v>
      </c>
      <c r="AU158" s="118">
        <v>0.20244716351501668</v>
      </c>
      <c r="AV158" s="120"/>
      <c r="AW158" s="121"/>
      <c r="AX158" s="133">
        <v>2002</v>
      </c>
      <c r="AY158" s="117">
        <v>15164002.480000002</v>
      </c>
      <c r="AZ158" s="118">
        <v>0.20587000240414421</v>
      </c>
      <c r="BA158" s="119">
        <v>178</v>
      </c>
      <c r="BB158" s="118">
        <v>0.20135746606334842</v>
      </c>
      <c r="BC158" s="120"/>
      <c r="BD158" s="121"/>
      <c r="BE158" s="133">
        <v>2002</v>
      </c>
      <c r="BF158" s="117">
        <v>15111113.27</v>
      </c>
      <c r="BG158" s="118">
        <v>0.20623556788344261</v>
      </c>
      <c r="BH158" s="119">
        <v>178</v>
      </c>
      <c r="BI158" s="118">
        <v>0.20273348519362186</v>
      </c>
      <c r="BJ158" s="120"/>
      <c r="BK158" s="121"/>
      <c r="BL158" s="133">
        <v>2002</v>
      </c>
      <c r="BM158" s="117">
        <v>15022311.040000003</v>
      </c>
      <c r="BN158" s="118">
        <v>0.20697645957006916</v>
      </c>
      <c r="BO158" s="119">
        <v>177</v>
      </c>
      <c r="BP158" s="118">
        <v>0.20344827586206896</v>
      </c>
      <c r="BQ158" s="120"/>
      <c r="BR158" s="121"/>
      <c r="BS158" s="133">
        <v>2002</v>
      </c>
      <c r="BT158" s="117">
        <v>14995027.260000005</v>
      </c>
      <c r="BU158" s="118">
        <v>0.20814143800498883</v>
      </c>
      <c r="BV158" s="119">
        <v>177</v>
      </c>
      <c r="BW158" s="118">
        <v>0.20462427745664741</v>
      </c>
      <c r="BX158" s="120"/>
      <c r="BY158" s="121"/>
      <c r="BZ158" s="133">
        <v>2002</v>
      </c>
      <c r="CA158" s="117">
        <v>14853076.100000011</v>
      </c>
      <c r="CB158" s="118">
        <v>0.20766769612854433</v>
      </c>
      <c r="CC158" s="119">
        <v>175</v>
      </c>
      <c r="CD158" s="118">
        <v>0.20396270396270397</v>
      </c>
      <c r="CE158" s="120"/>
      <c r="CF158" s="121"/>
    </row>
    <row r="159" spans="1:84" ht="18" x14ac:dyDescent="0.25">
      <c r="A159" s="116">
        <v>2003</v>
      </c>
      <c r="B159" s="117">
        <v>7892037.9300000025</v>
      </c>
      <c r="C159" s="118">
        <v>0.10790343057658613</v>
      </c>
      <c r="D159" s="119">
        <v>69</v>
      </c>
      <c r="E159" s="118">
        <v>7.2478991596638662E-2</v>
      </c>
      <c r="F159" s="120"/>
      <c r="G159" s="121"/>
      <c r="H159" s="116">
        <v>2003</v>
      </c>
      <c r="I159" s="117">
        <v>7880450.2899999982</v>
      </c>
      <c r="J159" s="118">
        <v>0.10804082265310477</v>
      </c>
      <c r="K159" s="119">
        <v>69</v>
      </c>
      <c r="L159" s="118">
        <v>7.2708113804004215E-2</v>
      </c>
      <c r="M159" s="120"/>
      <c r="N159" s="121"/>
      <c r="O159" s="116">
        <v>2003</v>
      </c>
      <c r="P159" s="117">
        <v>7879784.4800000042</v>
      </c>
      <c r="Q159" s="118">
        <v>0.10854264356515329</v>
      </c>
      <c r="R159" s="119">
        <v>69</v>
      </c>
      <c r="S159" s="118">
        <v>7.309322033898305E-2</v>
      </c>
      <c r="T159" s="120"/>
      <c r="U159" s="121"/>
      <c r="V159" s="116">
        <v>2003</v>
      </c>
      <c r="W159" s="117">
        <v>7854499.6799999997</v>
      </c>
      <c r="X159" s="118">
        <v>0.10835263059574309</v>
      </c>
      <c r="Y159" s="119">
        <v>68</v>
      </c>
      <c r="Z159" s="118">
        <v>7.2417465388711397E-2</v>
      </c>
      <c r="AA159" s="120"/>
      <c r="AB159" s="121"/>
      <c r="AC159" s="116">
        <v>2003</v>
      </c>
      <c r="AD159" s="117">
        <v>7921327.1500000004</v>
      </c>
      <c r="AE159" s="118">
        <v>0.10840206041644868</v>
      </c>
      <c r="AF159" s="119">
        <v>68</v>
      </c>
      <c r="AG159" s="118">
        <v>7.3118279569892475E-2</v>
      </c>
      <c r="AH159" s="120"/>
      <c r="AI159" s="121"/>
      <c r="AJ159" s="116">
        <v>2003</v>
      </c>
      <c r="AK159" s="117">
        <v>7960489.5000000019</v>
      </c>
      <c r="AL159" s="118">
        <v>0.10791214201419508</v>
      </c>
      <c r="AM159" s="119">
        <v>68</v>
      </c>
      <c r="AN159" s="118">
        <v>7.4479737130339535E-2</v>
      </c>
      <c r="AO159" s="120"/>
      <c r="AP159" s="121"/>
      <c r="AQ159" s="116">
        <v>2003</v>
      </c>
      <c r="AR159" s="117">
        <v>7961904.6900000023</v>
      </c>
      <c r="AS159" s="118">
        <v>0.10726939842493059</v>
      </c>
      <c r="AT159" s="119">
        <v>68</v>
      </c>
      <c r="AU159" s="118">
        <v>7.5639599555061179E-2</v>
      </c>
      <c r="AV159" s="120"/>
      <c r="AW159" s="121"/>
      <c r="AX159" s="116">
        <v>2003</v>
      </c>
      <c r="AY159" s="117">
        <v>7926414.3700000001</v>
      </c>
      <c r="AZ159" s="118">
        <v>0.10761083345642812</v>
      </c>
      <c r="BA159" s="119">
        <v>67</v>
      </c>
      <c r="BB159" s="118">
        <v>7.5791855203619904E-2</v>
      </c>
      <c r="BC159" s="120"/>
      <c r="BD159" s="121"/>
      <c r="BE159" s="116">
        <v>2003</v>
      </c>
      <c r="BF159" s="117">
        <v>7918222.3600000003</v>
      </c>
      <c r="BG159" s="118">
        <v>0.10806742401196846</v>
      </c>
      <c r="BH159" s="119">
        <v>67</v>
      </c>
      <c r="BI159" s="118">
        <v>7.6309794988610472E-2</v>
      </c>
      <c r="BJ159" s="120"/>
      <c r="BK159" s="121"/>
      <c r="BL159" s="116">
        <v>2003</v>
      </c>
      <c r="BM159" s="117">
        <v>7911776.7599999988</v>
      </c>
      <c r="BN159" s="118">
        <v>0.1090079641097321</v>
      </c>
      <c r="BO159" s="119">
        <v>67</v>
      </c>
      <c r="BP159" s="118">
        <v>7.7011494252873569E-2</v>
      </c>
      <c r="BQ159" s="120"/>
      <c r="BR159" s="121"/>
      <c r="BS159" s="116">
        <v>2003</v>
      </c>
      <c r="BT159" s="117">
        <v>7907245.5199999986</v>
      </c>
      <c r="BU159" s="118">
        <v>0.10975808344021008</v>
      </c>
      <c r="BV159" s="119">
        <v>67</v>
      </c>
      <c r="BW159" s="118">
        <v>7.7456647398843934E-2</v>
      </c>
      <c r="BX159" s="120"/>
      <c r="BY159" s="121"/>
      <c r="BZ159" s="116">
        <v>2003</v>
      </c>
      <c r="CA159" s="117">
        <v>7706698.46</v>
      </c>
      <c r="CB159" s="118">
        <v>0.10775089975776797</v>
      </c>
      <c r="CC159" s="119">
        <v>66</v>
      </c>
      <c r="CD159" s="118">
        <v>7.6923076923076927E-2</v>
      </c>
      <c r="CE159" s="120"/>
      <c r="CF159" s="121"/>
    </row>
    <row r="160" spans="1:84" ht="18" x14ac:dyDescent="0.25">
      <c r="A160" s="116"/>
      <c r="B160" s="117"/>
      <c r="C160" s="122"/>
      <c r="D160" s="119"/>
      <c r="E160" s="122"/>
      <c r="F160" s="111"/>
      <c r="G160" s="111"/>
      <c r="H160" s="116"/>
      <c r="I160" s="117"/>
      <c r="J160" s="122"/>
      <c r="K160" s="119"/>
      <c r="L160" s="122"/>
      <c r="M160" s="111"/>
      <c r="N160" s="111"/>
      <c r="O160" s="116"/>
      <c r="P160" s="117"/>
      <c r="Q160" s="122"/>
      <c r="R160" s="119"/>
      <c r="S160" s="122"/>
      <c r="T160" s="111"/>
      <c r="U160" s="111"/>
      <c r="V160" s="116"/>
      <c r="W160" s="117"/>
      <c r="X160" s="122"/>
      <c r="Y160" s="119"/>
      <c r="Z160" s="122"/>
      <c r="AA160" s="111"/>
      <c r="AB160" s="111"/>
      <c r="AC160" s="116"/>
      <c r="AD160" s="117"/>
      <c r="AE160" s="122"/>
      <c r="AF160" s="119"/>
      <c r="AG160" s="122"/>
      <c r="AH160" s="111"/>
      <c r="AI160" s="111"/>
      <c r="AJ160" s="116"/>
      <c r="AK160" s="117"/>
      <c r="AL160" s="122"/>
      <c r="AM160" s="119"/>
      <c r="AN160" s="122"/>
      <c r="AO160" s="111"/>
      <c r="AP160" s="111"/>
      <c r="AQ160" s="116"/>
      <c r="AR160" s="117"/>
      <c r="AS160" s="122"/>
      <c r="AT160" s="119"/>
      <c r="AU160" s="122"/>
      <c r="AV160" s="111"/>
      <c r="AW160" s="111"/>
      <c r="AX160" s="116"/>
      <c r="AY160" s="117"/>
      <c r="AZ160" s="122"/>
      <c r="BA160" s="119"/>
      <c r="BB160" s="122"/>
      <c r="BC160" s="111"/>
      <c r="BD160" s="111"/>
      <c r="BE160" s="116"/>
      <c r="BF160" s="117"/>
      <c r="BG160" s="122"/>
      <c r="BH160" s="119"/>
      <c r="BI160" s="122"/>
      <c r="BJ160" s="111"/>
      <c r="BK160" s="111"/>
      <c r="BL160" s="116"/>
      <c r="BM160" s="117"/>
      <c r="BN160" s="122"/>
      <c r="BO160" s="119"/>
      <c r="BP160" s="122"/>
      <c r="BQ160" s="111"/>
      <c r="BR160" s="111"/>
      <c r="BS160" s="116"/>
      <c r="BT160" s="117"/>
      <c r="BU160" s="122"/>
      <c r="BV160" s="119"/>
      <c r="BW160" s="122"/>
      <c r="BX160" s="111"/>
      <c r="BY160" s="111"/>
      <c r="BZ160" s="116"/>
      <c r="CA160" s="117"/>
      <c r="CB160" s="122"/>
      <c r="CC160" s="119"/>
      <c r="CD160" s="122"/>
      <c r="CE160" s="111"/>
      <c r="CF160" s="111"/>
    </row>
    <row r="161" spans="1:84" ht="18.75" thickBot="1" x14ac:dyDescent="0.3">
      <c r="A161" s="123"/>
      <c r="B161" s="124">
        <v>73139824.079999998</v>
      </c>
      <c r="C161" s="131"/>
      <c r="D161" s="126">
        <v>952</v>
      </c>
      <c r="E161" s="131"/>
      <c r="F161" s="111"/>
      <c r="G161" s="111"/>
      <c r="H161" s="123"/>
      <c r="I161" s="124">
        <v>72939562.070000008</v>
      </c>
      <c r="J161" s="131"/>
      <c r="K161" s="126">
        <v>949</v>
      </c>
      <c r="L161" s="131"/>
      <c r="M161" s="111"/>
      <c r="N161" s="111"/>
      <c r="O161" s="123"/>
      <c r="P161" s="124">
        <v>72596209.390000001</v>
      </c>
      <c r="Q161" s="131"/>
      <c r="R161" s="126">
        <v>944</v>
      </c>
      <c r="S161" s="131"/>
      <c r="T161" s="111"/>
      <c r="U161" s="111"/>
      <c r="V161" s="123"/>
      <c r="W161" s="124">
        <v>72490161.400000051</v>
      </c>
      <c r="X161" s="131"/>
      <c r="Y161" s="126">
        <v>939</v>
      </c>
      <c r="Z161" s="131"/>
      <c r="AA161" s="111"/>
      <c r="AB161" s="111"/>
      <c r="AC161" s="123"/>
      <c r="AD161" s="124">
        <v>73073584.759999976</v>
      </c>
      <c r="AE161" s="131"/>
      <c r="AF161" s="126">
        <v>930</v>
      </c>
      <c r="AG161" s="131"/>
      <c r="AH161" s="111"/>
      <c r="AI161" s="111"/>
      <c r="AJ161" s="123"/>
      <c r="AK161" s="124">
        <v>73768246.570000023</v>
      </c>
      <c r="AL161" s="131"/>
      <c r="AM161" s="126">
        <v>913</v>
      </c>
      <c r="AN161" s="131"/>
      <c r="AO161" s="111"/>
      <c r="AP161" s="111"/>
      <c r="AQ161" s="123"/>
      <c r="AR161" s="124">
        <v>74223448.689999998</v>
      </c>
      <c r="AS161" s="131"/>
      <c r="AT161" s="126">
        <v>899</v>
      </c>
      <c r="AU161" s="131"/>
      <c r="AV161" s="111"/>
      <c r="AW161" s="111"/>
      <c r="AX161" s="123"/>
      <c r="AY161" s="124">
        <v>73658144.959999993</v>
      </c>
      <c r="AZ161" s="131"/>
      <c r="BA161" s="126">
        <v>884</v>
      </c>
      <c r="BB161" s="131"/>
      <c r="BC161" s="111"/>
      <c r="BD161" s="111"/>
      <c r="BE161" s="123"/>
      <c r="BF161" s="124">
        <v>73271130.799999982</v>
      </c>
      <c r="BG161" s="131"/>
      <c r="BH161" s="126">
        <v>878</v>
      </c>
      <c r="BI161" s="131"/>
      <c r="BJ161" s="111"/>
      <c r="BK161" s="111"/>
      <c r="BL161" s="123"/>
      <c r="BM161" s="124">
        <v>72579804.829999983</v>
      </c>
      <c r="BN161" s="131"/>
      <c r="BO161" s="126">
        <v>870</v>
      </c>
      <c r="BP161" s="131"/>
      <c r="BQ161" s="111"/>
      <c r="BR161" s="111"/>
      <c r="BS161" s="123"/>
      <c r="BT161" s="124">
        <v>72042489.010000005</v>
      </c>
      <c r="BU161" s="131"/>
      <c r="BV161" s="126">
        <v>865</v>
      </c>
      <c r="BW161" s="131"/>
      <c r="BX161" s="111"/>
      <c r="BY161" s="111"/>
      <c r="BZ161" s="123"/>
      <c r="CA161" s="124">
        <v>71523286.369999975</v>
      </c>
      <c r="CB161" s="131"/>
      <c r="CC161" s="126">
        <v>858</v>
      </c>
      <c r="CD161" s="131"/>
      <c r="CE161" s="111"/>
      <c r="CF161" s="111"/>
    </row>
    <row r="162" spans="1:84" ht="18.75" thickTop="1" x14ac:dyDescent="0.25">
      <c r="A162" s="116"/>
      <c r="B162" s="117"/>
      <c r="C162" s="122"/>
      <c r="D162" s="119"/>
      <c r="E162" s="122"/>
      <c r="F162" s="111"/>
      <c r="G162" s="111"/>
      <c r="H162" s="116"/>
      <c r="I162" s="117"/>
      <c r="J162" s="122"/>
      <c r="K162" s="119"/>
      <c r="L162" s="122"/>
      <c r="M162" s="111"/>
      <c r="N162" s="111"/>
      <c r="O162" s="116"/>
      <c r="P162" s="117"/>
      <c r="Q162" s="122"/>
      <c r="R162" s="119"/>
      <c r="S162" s="122"/>
      <c r="T162" s="111"/>
      <c r="U162" s="111"/>
      <c r="V162" s="116"/>
      <c r="W162" s="117"/>
      <c r="X162" s="122"/>
      <c r="Y162" s="119"/>
      <c r="Z162" s="122"/>
      <c r="AA162" s="111"/>
      <c r="AB162" s="111"/>
      <c r="AC162" s="116"/>
      <c r="AD162" s="117"/>
      <c r="AE162" s="122"/>
      <c r="AF162" s="119"/>
      <c r="AG162" s="122"/>
      <c r="AH162" s="111"/>
      <c r="AI162" s="111"/>
      <c r="AJ162" s="116"/>
      <c r="AK162" s="117"/>
      <c r="AL162" s="122"/>
      <c r="AM162" s="119"/>
      <c r="AN162" s="122"/>
      <c r="AO162" s="111"/>
      <c r="AP162" s="111"/>
      <c r="AQ162" s="116"/>
      <c r="AR162" s="117"/>
      <c r="AS162" s="122"/>
      <c r="AT162" s="119"/>
      <c r="AU162" s="122"/>
      <c r="AV162" s="111"/>
      <c r="AW162" s="111"/>
      <c r="AX162" s="116"/>
      <c r="AY162" s="117"/>
      <c r="AZ162" s="122"/>
      <c r="BA162" s="119"/>
      <c r="BB162" s="122"/>
      <c r="BC162" s="111"/>
      <c r="BD162" s="111"/>
      <c r="BE162" s="116"/>
      <c r="BF162" s="117"/>
      <c r="BG162" s="122"/>
      <c r="BH162" s="119"/>
      <c r="BI162" s="122"/>
      <c r="BJ162" s="111"/>
      <c r="BK162" s="111"/>
      <c r="BL162" s="116"/>
      <c r="BM162" s="117"/>
      <c r="BN162" s="122"/>
      <c r="BO162" s="119"/>
      <c r="BP162" s="122"/>
      <c r="BQ162" s="111"/>
      <c r="BR162" s="111"/>
      <c r="BS162" s="116"/>
      <c r="BT162" s="117"/>
      <c r="BU162" s="122"/>
      <c r="BV162" s="119"/>
      <c r="BW162" s="122"/>
      <c r="BX162" s="111"/>
      <c r="BY162" s="111"/>
      <c r="BZ162" s="116"/>
      <c r="CA162" s="117"/>
      <c r="CB162" s="122"/>
      <c r="CC162" s="119"/>
      <c r="CD162" s="122"/>
      <c r="CE162" s="111"/>
      <c r="CF162" s="111"/>
    </row>
    <row r="163" spans="1:84" ht="18" x14ac:dyDescent="0.25">
      <c r="A163" s="116"/>
      <c r="B163" s="117"/>
      <c r="C163" s="116"/>
      <c r="D163" s="119"/>
      <c r="E163" s="116"/>
      <c r="F163" s="111"/>
      <c r="G163" s="111"/>
      <c r="H163" s="116"/>
      <c r="I163" s="117"/>
      <c r="J163" s="116"/>
      <c r="K163" s="119"/>
      <c r="L163" s="116"/>
      <c r="M163" s="111"/>
      <c r="N163" s="111"/>
      <c r="O163" s="116"/>
      <c r="P163" s="117"/>
      <c r="Q163" s="116"/>
      <c r="R163" s="119"/>
      <c r="S163" s="116"/>
      <c r="T163" s="111"/>
      <c r="U163" s="111"/>
      <c r="V163" s="116"/>
      <c r="W163" s="117"/>
      <c r="X163" s="116"/>
      <c r="Y163" s="119"/>
      <c r="Z163" s="116"/>
      <c r="AA163" s="111"/>
      <c r="AB163" s="111"/>
      <c r="AC163" s="116"/>
      <c r="AD163" s="117"/>
      <c r="AE163" s="116"/>
      <c r="AF163" s="119"/>
      <c r="AG163" s="116"/>
      <c r="AH163" s="111"/>
      <c r="AI163" s="111"/>
      <c r="AJ163" s="116"/>
      <c r="AK163" s="117"/>
      <c r="AL163" s="116"/>
      <c r="AM163" s="119"/>
      <c r="AN163" s="116"/>
      <c r="AO163" s="111"/>
      <c r="AP163" s="111"/>
      <c r="AQ163" s="116"/>
      <c r="AR163" s="117"/>
      <c r="AS163" s="116"/>
      <c r="AT163" s="119"/>
      <c r="AU163" s="116"/>
      <c r="AV163" s="111"/>
      <c r="AW163" s="111"/>
      <c r="AX163" s="116"/>
      <c r="AY163" s="117"/>
      <c r="AZ163" s="116"/>
      <c r="BA163" s="119"/>
      <c r="BB163" s="116"/>
      <c r="BC163" s="111"/>
      <c r="BD163" s="111"/>
      <c r="BE163" s="116"/>
      <c r="BF163" s="117"/>
      <c r="BG163" s="116"/>
      <c r="BH163" s="119"/>
      <c r="BI163" s="116"/>
      <c r="BJ163" s="111"/>
      <c r="BK163" s="111"/>
      <c r="BL163" s="116"/>
      <c r="BM163" s="117"/>
      <c r="BN163" s="116"/>
      <c r="BO163" s="119"/>
      <c r="BP163" s="116"/>
      <c r="BQ163" s="111"/>
      <c r="BR163" s="111"/>
      <c r="BS163" s="116"/>
      <c r="BT163" s="117"/>
      <c r="BU163" s="116"/>
      <c r="BV163" s="119"/>
      <c r="BW163" s="116"/>
      <c r="BX163" s="111"/>
      <c r="BY163" s="111"/>
      <c r="BZ163" s="116"/>
      <c r="CA163" s="117"/>
      <c r="CB163" s="116"/>
      <c r="CC163" s="119"/>
      <c r="CD163" s="116"/>
      <c r="CE163" s="111"/>
      <c r="CF163" s="111"/>
    </row>
    <row r="164" spans="1:84" ht="18" x14ac:dyDescent="0.25">
      <c r="A164" s="116"/>
      <c r="B164" s="117"/>
      <c r="C164" s="116"/>
      <c r="D164" s="119"/>
      <c r="E164" s="116"/>
      <c r="F164" s="111"/>
      <c r="G164" s="111"/>
      <c r="H164" s="116"/>
      <c r="I164" s="117"/>
      <c r="J164" s="116"/>
      <c r="K164" s="119"/>
      <c r="L164" s="116"/>
      <c r="M164" s="111"/>
      <c r="N164" s="111"/>
      <c r="O164" s="116"/>
      <c r="P164" s="117"/>
      <c r="Q164" s="116"/>
      <c r="R164" s="119"/>
      <c r="S164" s="116"/>
      <c r="T164" s="111"/>
      <c r="U164" s="111"/>
      <c r="V164" s="116"/>
      <c r="W164" s="117"/>
      <c r="X164" s="116"/>
      <c r="Y164" s="119"/>
      <c r="Z164" s="116"/>
      <c r="AA164" s="111"/>
      <c r="AB164" s="111"/>
      <c r="AC164" s="116"/>
      <c r="AD164" s="117"/>
      <c r="AE164" s="116"/>
      <c r="AF164" s="119"/>
      <c r="AG164" s="116"/>
      <c r="AH164" s="111"/>
      <c r="AI164" s="111"/>
      <c r="AJ164" s="116"/>
      <c r="AK164" s="117"/>
      <c r="AL164" s="116"/>
      <c r="AM164" s="119"/>
      <c r="AN164" s="116"/>
      <c r="AO164" s="111"/>
      <c r="AP164" s="111"/>
      <c r="AQ164" s="116"/>
      <c r="AR164" s="117"/>
      <c r="AS164" s="116"/>
      <c r="AT164" s="119"/>
      <c r="AU164" s="116"/>
      <c r="AV164" s="111"/>
      <c r="AW164" s="111"/>
      <c r="AX164" s="116"/>
      <c r="AY164" s="117"/>
      <c r="AZ164" s="116"/>
      <c r="BA164" s="119"/>
      <c r="BB164" s="116"/>
      <c r="BC164" s="111"/>
      <c r="BD164" s="111"/>
      <c r="BE164" s="116"/>
      <c r="BF164" s="117"/>
      <c r="BG164" s="116"/>
      <c r="BH164" s="119"/>
      <c r="BI164" s="116"/>
      <c r="BJ164" s="111"/>
      <c r="BK164" s="111"/>
      <c r="BL164" s="116"/>
      <c r="BM164" s="117"/>
      <c r="BN164" s="116"/>
      <c r="BO164" s="119"/>
      <c r="BP164" s="116"/>
      <c r="BQ164" s="111"/>
      <c r="BR164" s="111"/>
      <c r="BS164" s="116"/>
      <c r="BT164" s="117"/>
      <c r="BU164" s="116"/>
      <c r="BV164" s="119"/>
      <c r="BW164" s="116"/>
      <c r="BX164" s="111"/>
      <c r="BY164" s="111"/>
      <c r="BZ164" s="116"/>
      <c r="CA164" s="117"/>
      <c r="CB164" s="116"/>
      <c r="CC164" s="119"/>
      <c r="CD164" s="116"/>
      <c r="CE164" s="111"/>
      <c r="CF164" s="111"/>
    </row>
    <row r="165" spans="1:84" ht="18" x14ac:dyDescent="0.25">
      <c r="A165" s="116"/>
      <c r="B165" s="117"/>
      <c r="C165" s="116"/>
      <c r="D165" s="119"/>
      <c r="E165" s="116"/>
      <c r="F165" s="111"/>
      <c r="G165" s="111"/>
      <c r="H165" s="116"/>
      <c r="I165" s="117"/>
      <c r="J165" s="116"/>
      <c r="K165" s="119"/>
      <c r="L165" s="116"/>
      <c r="M165" s="111"/>
      <c r="N165" s="111"/>
      <c r="O165" s="116"/>
      <c r="P165" s="117"/>
      <c r="Q165" s="116"/>
      <c r="R165" s="119"/>
      <c r="S165" s="116"/>
      <c r="T165" s="111"/>
      <c r="U165" s="111"/>
      <c r="V165" s="116"/>
      <c r="W165" s="117"/>
      <c r="X165" s="116"/>
      <c r="Y165" s="119"/>
      <c r="Z165" s="116"/>
      <c r="AA165" s="111"/>
      <c r="AB165" s="111"/>
      <c r="AC165" s="116"/>
      <c r="AD165" s="117"/>
      <c r="AE165" s="116"/>
      <c r="AF165" s="119"/>
      <c r="AG165" s="116"/>
      <c r="AH165" s="111"/>
      <c r="AI165" s="111"/>
      <c r="AJ165" s="116"/>
      <c r="AK165" s="117"/>
      <c r="AL165" s="116"/>
      <c r="AM165" s="119"/>
      <c r="AN165" s="116"/>
      <c r="AO165" s="111"/>
      <c r="AP165" s="111"/>
      <c r="AQ165" s="116"/>
      <c r="AR165" s="117"/>
      <c r="AS165" s="116"/>
      <c r="AT165" s="119"/>
      <c r="AU165" s="116"/>
      <c r="AV165" s="111"/>
      <c r="AW165" s="111"/>
      <c r="AX165" s="116"/>
      <c r="AY165" s="117"/>
      <c r="AZ165" s="116"/>
      <c r="BA165" s="119"/>
      <c r="BB165" s="116"/>
      <c r="BC165" s="111"/>
      <c r="BD165" s="111"/>
      <c r="BE165" s="116"/>
      <c r="BF165" s="117"/>
      <c r="BG165" s="116"/>
      <c r="BH165" s="119"/>
      <c r="BI165" s="116"/>
      <c r="BJ165" s="111"/>
      <c r="BK165" s="111"/>
      <c r="BL165" s="116"/>
      <c r="BM165" s="117"/>
      <c r="BN165" s="116"/>
      <c r="BO165" s="119"/>
      <c r="BP165" s="116"/>
      <c r="BQ165" s="111"/>
      <c r="BR165" s="111"/>
      <c r="BS165" s="116"/>
      <c r="BT165" s="117"/>
      <c r="BU165" s="116"/>
      <c r="BV165" s="119"/>
      <c r="BW165" s="116"/>
      <c r="BX165" s="111"/>
      <c r="BY165" s="111"/>
      <c r="BZ165" s="116"/>
      <c r="CA165" s="117"/>
      <c r="CB165" s="116"/>
      <c r="CC165" s="119"/>
      <c r="CD165" s="116"/>
      <c r="CE165" s="111"/>
      <c r="CF165" s="111"/>
    </row>
    <row r="166" spans="1:84" ht="18.75" x14ac:dyDescent="0.3">
      <c r="A166" s="130" t="s">
        <v>80</v>
      </c>
      <c r="B166" s="117"/>
      <c r="C166" s="116"/>
      <c r="D166" s="119"/>
      <c r="E166" s="116"/>
      <c r="F166" s="111"/>
      <c r="G166" s="111"/>
      <c r="H166" s="130" t="s">
        <v>80</v>
      </c>
      <c r="I166" s="117"/>
      <c r="J166" s="116"/>
      <c r="K166" s="119"/>
      <c r="L166" s="116"/>
      <c r="M166" s="111"/>
      <c r="N166" s="111"/>
      <c r="O166" s="130" t="s">
        <v>80</v>
      </c>
      <c r="P166" s="117"/>
      <c r="Q166" s="116"/>
      <c r="R166" s="119"/>
      <c r="S166" s="116"/>
      <c r="T166" s="111"/>
      <c r="U166" s="111"/>
      <c r="V166" s="130" t="s">
        <v>80</v>
      </c>
      <c r="W166" s="117"/>
      <c r="X166" s="116"/>
      <c r="Y166" s="119"/>
      <c r="Z166" s="116"/>
      <c r="AA166" s="111"/>
      <c r="AB166" s="111"/>
      <c r="AC166" s="130" t="s">
        <v>80</v>
      </c>
      <c r="AD166" s="117"/>
      <c r="AE166" s="116"/>
      <c r="AF166" s="119"/>
      <c r="AG166" s="116"/>
      <c r="AH166" s="111"/>
      <c r="AI166" s="111"/>
      <c r="AJ166" s="130" t="s">
        <v>80</v>
      </c>
      <c r="AK166" s="117"/>
      <c r="AL166" s="116"/>
      <c r="AM166" s="119"/>
      <c r="AN166" s="116"/>
      <c r="AO166" s="111"/>
      <c r="AP166" s="111"/>
      <c r="AQ166" s="130" t="s">
        <v>80</v>
      </c>
      <c r="AR166" s="117"/>
      <c r="AS166" s="116"/>
      <c r="AT166" s="119"/>
      <c r="AU166" s="116"/>
      <c r="AV166" s="111"/>
      <c r="AW166" s="111"/>
      <c r="AX166" s="130" t="s">
        <v>80</v>
      </c>
      <c r="AY166" s="117"/>
      <c r="AZ166" s="116"/>
      <c r="BA166" s="119"/>
      <c r="BB166" s="116"/>
      <c r="BC166" s="111"/>
      <c r="BD166" s="111"/>
      <c r="BE166" s="130" t="s">
        <v>80</v>
      </c>
      <c r="BF166" s="117"/>
      <c r="BG166" s="116"/>
      <c r="BH166" s="119"/>
      <c r="BI166" s="116"/>
      <c r="BJ166" s="111"/>
      <c r="BK166" s="111"/>
      <c r="BL166" s="130" t="s">
        <v>80</v>
      </c>
      <c r="BM166" s="117"/>
      <c r="BN166" s="116"/>
      <c r="BO166" s="119"/>
      <c r="BP166" s="116"/>
      <c r="BQ166" s="111"/>
      <c r="BR166" s="111"/>
      <c r="BS166" s="130" t="s">
        <v>80</v>
      </c>
      <c r="BT166" s="117"/>
      <c r="BU166" s="116"/>
      <c r="BV166" s="119"/>
      <c r="BW166" s="116"/>
      <c r="BX166" s="111"/>
      <c r="BY166" s="111"/>
      <c r="BZ166" s="130" t="s">
        <v>80</v>
      </c>
      <c r="CA166" s="117"/>
      <c r="CB166" s="116"/>
      <c r="CC166" s="119"/>
      <c r="CD166" s="116"/>
      <c r="CE166" s="111"/>
      <c r="CF166" s="111"/>
    </row>
    <row r="167" spans="1:84" ht="18" x14ac:dyDescent="0.25">
      <c r="A167" s="116"/>
      <c r="B167" s="117"/>
      <c r="C167" s="116"/>
      <c r="D167" s="119"/>
      <c r="E167" s="116"/>
      <c r="F167" s="111"/>
      <c r="G167" s="111"/>
      <c r="H167" s="116"/>
      <c r="I167" s="117"/>
      <c r="J167" s="116"/>
      <c r="K167" s="119"/>
      <c r="L167" s="116"/>
      <c r="M167" s="111"/>
      <c r="N167" s="111"/>
      <c r="O167" s="116"/>
      <c r="P167" s="117"/>
      <c r="Q167" s="116"/>
      <c r="R167" s="119"/>
      <c r="S167" s="116"/>
      <c r="T167" s="111"/>
      <c r="U167" s="111"/>
      <c r="V167" s="116"/>
      <c r="W167" s="117"/>
      <c r="X167" s="116"/>
      <c r="Y167" s="119"/>
      <c r="Z167" s="116"/>
      <c r="AA167" s="111"/>
      <c r="AB167" s="111"/>
      <c r="AC167" s="116"/>
      <c r="AD167" s="117"/>
      <c r="AE167" s="116"/>
      <c r="AF167" s="119"/>
      <c r="AG167" s="116"/>
      <c r="AH167" s="111"/>
      <c r="AI167" s="111"/>
      <c r="AJ167" s="116"/>
      <c r="AK167" s="117"/>
      <c r="AL167" s="116"/>
      <c r="AM167" s="119"/>
      <c r="AN167" s="116"/>
      <c r="AO167" s="111"/>
      <c r="AP167" s="111"/>
      <c r="AQ167" s="116"/>
      <c r="AR167" s="117"/>
      <c r="AS167" s="116"/>
      <c r="AT167" s="119"/>
      <c r="AU167" s="116"/>
      <c r="AV167" s="111"/>
      <c r="AW167" s="111"/>
      <c r="AX167" s="116"/>
      <c r="AY167" s="117"/>
      <c r="AZ167" s="116"/>
      <c r="BA167" s="119"/>
      <c r="BB167" s="116"/>
      <c r="BC167" s="111"/>
      <c r="BD167" s="111"/>
      <c r="BE167" s="116"/>
      <c r="BF167" s="117"/>
      <c r="BG167" s="116"/>
      <c r="BH167" s="119"/>
      <c r="BI167" s="116"/>
      <c r="BJ167" s="111"/>
      <c r="BK167" s="111"/>
      <c r="BL167" s="116"/>
      <c r="BM167" s="117"/>
      <c r="BN167" s="116"/>
      <c r="BO167" s="119"/>
      <c r="BP167" s="116"/>
      <c r="BQ167" s="111"/>
      <c r="BR167" s="111"/>
      <c r="BS167" s="116"/>
      <c r="BT167" s="117"/>
      <c r="BU167" s="116"/>
      <c r="BV167" s="119"/>
      <c r="BW167" s="116"/>
      <c r="BX167" s="111"/>
      <c r="BY167" s="111"/>
      <c r="BZ167" s="116"/>
      <c r="CA167" s="117"/>
      <c r="CB167" s="116"/>
      <c r="CC167" s="119"/>
      <c r="CD167" s="116"/>
      <c r="CE167" s="111"/>
      <c r="CF167" s="111"/>
    </row>
    <row r="168" spans="1:84" ht="72" x14ac:dyDescent="0.25">
      <c r="A168" s="107" t="s">
        <v>106</v>
      </c>
      <c r="B168" s="108" t="s">
        <v>107</v>
      </c>
      <c r="C168" s="109" t="s">
        <v>69</v>
      </c>
      <c r="D168" s="110" t="s">
        <v>70</v>
      </c>
      <c r="E168" s="109" t="s">
        <v>69</v>
      </c>
      <c r="F168" s="111"/>
      <c r="G168" s="111"/>
      <c r="H168" s="107" t="s">
        <v>106</v>
      </c>
      <c r="I168" s="108" t="s">
        <v>107</v>
      </c>
      <c r="J168" s="109" t="s">
        <v>69</v>
      </c>
      <c r="K168" s="110" t="s">
        <v>70</v>
      </c>
      <c r="L168" s="109" t="s">
        <v>69</v>
      </c>
      <c r="M168" s="111"/>
      <c r="N168" s="111"/>
      <c r="O168" s="107" t="s">
        <v>106</v>
      </c>
      <c r="P168" s="108" t="s">
        <v>107</v>
      </c>
      <c r="Q168" s="109" t="s">
        <v>69</v>
      </c>
      <c r="R168" s="110" t="s">
        <v>70</v>
      </c>
      <c r="S168" s="109" t="s">
        <v>69</v>
      </c>
      <c r="T168" s="111"/>
      <c r="U168" s="111"/>
      <c r="V168" s="107" t="s">
        <v>106</v>
      </c>
      <c r="W168" s="108" t="s">
        <v>107</v>
      </c>
      <c r="X168" s="109" t="s">
        <v>69</v>
      </c>
      <c r="Y168" s="110" t="s">
        <v>70</v>
      </c>
      <c r="Z168" s="109" t="s">
        <v>69</v>
      </c>
      <c r="AA168" s="111"/>
      <c r="AB168" s="111"/>
      <c r="AC168" s="107" t="s">
        <v>106</v>
      </c>
      <c r="AD168" s="108" t="s">
        <v>107</v>
      </c>
      <c r="AE168" s="109" t="s">
        <v>69</v>
      </c>
      <c r="AF168" s="110" t="s">
        <v>70</v>
      </c>
      <c r="AG168" s="109" t="s">
        <v>69</v>
      </c>
      <c r="AH168" s="111"/>
      <c r="AI168" s="111"/>
      <c r="AJ168" s="107" t="s">
        <v>106</v>
      </c>
      <c r="AK168" s="108" t="s">
        <v>107</v>
      </c>
      <c r="AL168" s="109" t="s">
        <v>69</v>
      </c>
      <c r="AM168" s="110" t="s">
        <v>70</v>
      </c>
      <c r="AN168" s="109" t="s">
        <v>69</v>
      </c>
      <c r="AO168" s="111"/>
      <c r="AP168" s="111"/>
      <c r="AQ168" s="107" t="s">
        <v>106</v>
      </c>
      <c r="AR168" s="108" t="s">
        <v>107</v>
      </c>
      <c r="AS168" s="109" t="s">
        <v>69</v>
      </c>
      <c r="AT168" s="110" t="s">
        <v>70</v>
      </c>
      <c r="AU168" s="109" t="s">
        <v>69</v>
      </c>
      <c r="AV168" s="111"/>
      <c r="AW168" s="111"/>
      <c r="AX168" s="107" t="s">
        <v>106</v>
      </c>
      <c r="AY168" s="108" t="s">
        <v>107</v>
      </c>
      <c r="AZ168" s="109" t="s">
        <v>69</v>
      </c>
      <c r="BA168" s="110" t="s">
        <v>70</v>
      </c>
      <c r="BB168" s="109" t="s">
        <v>69</v>
      </c>
      <c r="BC168" s="111"/>
      <c r="BD168" s="111"/>
      <c r="BE168" s="107" t="s">
        <v>106</v>
      </c>
      <c r="BF168" s="108" t="s">
        <v>107</v>
      </c>
      <c r="BG168" s="109" t="s">
        <v>69</v>
      </c>
      <c r="BH168" s="110" t="s">
        <v>70</v>
      </c>
      <c r="BI168" s="109" t="s">
        <v>69</v>
      </c>
      <c r="BJ168" s="111"/>
      <c r="BK168" s="111"/>
      <c r="BL168" s="107" t="s">
        <v>106</v>
      </c>
      <c r="BM168" s="108" t="s">
        <v>107</v>
      </c>
      <c r="BN168" s="109" t="s">
        <v>69</v>
      </c>
      <c r="BO168" s="110" t="s">
        <v>70</v>
      </c>
      <c r="BP168" s="109" t="s">
        <v>69</v>
      </c>
      <c r="BQ168" s="111"/>
      <c r="BR168" s="111"/>
      <c r="BS168" s="107" t="s">
        <v>106</v>
      </c>
      <c r="BT168" s="108" t="s">
        <v>107</v>
      </c>
      <c r="BU168" s="109" t="s">
        <v>69</v>
      </c>
      <c r="BV168" s="110" t="s">
        <v>70</v>
      </c>
      <c r="BW168" s="109" t="s">
        <v>69</v>
      </c>
      <c r="BX168" s="111"/>
      <c r="BY168" s="111"/>
      <c r="BZ168" s="107" t="s">
        <v>106</v>
      </c>
      <c r="CA168" s="108" t="s">
        <v>107</v>
      </c>
      <c r="CB168" s="109" t="s">
        <v>69</v>
      </c>
      <c r="CC168" s="110" t="s">
        <v>70</v>
      </c>
      <c r="CD168" s="109" t="s">
        <v>69</v>
      </c>
      <c r="CE168" s="111"/>
      <c r="CF168" s="111"/>
    </row>
    <row r="169" spans="1:84" ht="18" x14ac:dyDescent="0.25">
      <c r="A169" s="112"/>
      <c r="B169" s="113"/>
      <c r="C169" s="112"/>
      <c r="D169" s="115"/>
      <c r="E169" s="112"/>
      <c r="F169" s="111"/>
      <c r="G169" s="111"/>
      <c r="H169" s="112"/>
      <c r="I169" s="113"/>
      <c r="J169" s="112"/>
      <c r="K169" s="115"/>
      <c r="L169" s="112"/>
      <c r="M169" s="111"/>
      <c r="N169" s="111"/>
      <c r="O169" s="112"/>
      <c r="P169" s="113"/>
      <c r="Q169" s="112"/>
      <c r="R169" s="115"/>
      <c r="S169" s="112"/>
      <c r="T169" s="111"/>
      <c r="U169" s="111"/>
      <c r="V169" s="112"/>
      <c r="W169" s="113"/>
      <c r="X169" s="112"/>
      <c r="Y169" s="115"/>
      <c r="Z169" s="112"/>
      <c r="AA169" s="111"/>
      <c r="AB169" s="111"/>
      <c r="AC169" s="112"/>
      <c r="AD169" s="113"/>
      <c r="AE169" s="112"/>
      <c r="AF169" s="115"/>
      <c r="AG169" s="112"/>
      <c r="AH169" s="111"/>
      <c r="AI169" s="111"/>
      <c r="AJ169" s="112"/>
      <c r="AK169" s="113"/>
      <c r="AL169" s="112"/>
      <c r="AM169" s="115"/>
      <c r="AN169" s="112"/>
      <c r="AO169" s="111"/>
      <c r="AP169" s="111"/>
      <c r="AQ169" s="112"/>
      <c r="AR169" s="113"/>
      <c r="AS169" s="112"/>
      <c r="AT169" s="115"/>
      <c r="AU169" s="112"/>
      <c r="AV169" s="111"/>
      <c r="AW169" s="111"/>
      <c r="AX169" s="112"/>
      <c r="AY169" s="113"/>
      <c r="AZ169" s="112"/>
      <c r="BA169" s="115"/>
      <c r="BB169" s="112"/>
      <c r="BC169" s="111"/>
      <c r="BD169" s="111"/>
      <c r="BE169" s="112"/>
      <c r="BF169" s="113"/>
      <c r="BG169" s="112"/>
      <c r="BH169" s="115"/>
      <c r="BI169" s="112"/>
      <c r="BJ169" s="111"/>
      <c r="BK169" s="111"/>
      <c r="BL169" s="112"/>
      <c r="BM169" s="113"/>
      <c r="BN169" s="112"/>
      <c r="BO169" s="115"/>
      <c r="BP169" s="112"/>
      <c r="BQ169" s="111"/>
      <c r="BR169" s="111"/>
      <c r="BS169" s="112"/>
      <c r="BT169" s="113"/>
      <c r="BU169" s="112"/>
      <c r="BV169" s="115"/>
      <c r="BW169" s="112"/>
      <c r="BX169" s="111"/>
      <c r="BY169" s="111"/>
      <c r="BZ169" s="112"/>
      <c r="CA169" s="113"/>
      <c r="CB169" s="112"/>
      <c r="CC169" s="115"/>
      <c r="CD169" s="112"/>
      <c r="CE169" s="111"/>
      <c r="CF169" s="111"/>
    </row>
    <row r="170" spans="1:84" ht="18" x14ac:dyDescent="0.25">
      <c r="A170" s="116" t="s">
        <v>46</v>
      </c>
      <c r="B170" s="117">
        <v>13877412.889999999</v>
      </c>
      <c r="C170" s="118">
        <v>0.18973812235070386</v>
      </c>
      <c r="D170" s="119">
        <v>215</v>
      </c>
      <c r="E170" s="118">
        <v>0.22584033613445378</v>
      </c>
      <c r="F170" s="120"/>
      <c r="G170" s="121"/>
      <c r="H170" s="116" t="s">
        <v>46</v>
      </c>
      <c r="I170" s="117">
        <v>13818682.160000002</v>
      </c>
      <c r="J170" s="118">
        <v>0.18945386793984631</v>
      </c>
      <c r="K170" s="119">
        <v>215</v>
      </c>
      <c r="L170" s="118">
        <v>0.22655426765015807</v>
      </c>
      <c r="M170" s="120"/>
      <c r="N170" s="121"/>
      <c r="O170" s="116" t="s">
        <v>46</v>
      </c>
      <c r="P170" s="117">
        <v>13723143.730000004</v>
      </c>
      <c r="Q170" s="118">
        <v>0.18903388820588124</v>
      </c>
      <c r="R170" s="119">
        <v>213</v>
      </c>
      <c r="S170" s="118">
        <v>0.22563559322033899</v>
      </c>
      <c r="T170" s="120"/>
      <c r="U170" s="121"/>
      <c r="V170" s="116" t="s">
        <v>46</v>
      </c>
      <c r="W170" s="117">
        <v>13639694.840000018</v>
      </c>
      <c r="X170" s="118">
        <v>0.18815925605043576</v>
      </c>
      <c r="Y170" s="119">
        <v>210</v>
      </c>
      <c r="Z170" s="118">
        <v>0.22364217252396165</v>
      </c>
      <c r="AA170" s="120"/>
      <c r="AB170" s="121"/>
      <c r="AC170" s="116" t="s">
        <v>46</v>
      </c>
      <c r="AD170" s="117">
        <v>13879162.829999993</v>
      </c>
      <c r="AE170" s="118">
        <v>0.18993406270657398</v>
      </c>
      <c r="AF170" s="119">
        <v>208</v>
      </c>
      <c r="AG170" s="118">
        <v>0.22365591397849463</v>
      </c>
      <c r="AH170" s="120"/>
      <c r="AI170" s="121"/>
      <c r="AJ170" s="116" t="s">
        <v>46</v>
      </c>
      <c r="AK170" s="117">
        <v>13405182.319999991</v>
      </c>
      <c r="AL170" s="118">
        <v>0.1817202243960018</v>
      </c>
      <c r="AM170" s="119">
        <v>200</v>
      </c>
      <c r="AN170" s="118">
        <v>0.21905805038335158</v>
      </c>
      <c r="AO170" s="120"/>
      <c r="AP170" s="121"/>
      <c r="AQ170" s="116" t="s">
        <v>46</v>
      </c>
      <c r="AR170" s="117">
        <v>13528796.010000002</v>
      </c>
      <c r="AS170" s="118">
        <v>0.18227118584187676</v>
      </c>
      <c r="AT170" s="119">
        <v>195</v>
      </c>
      <c r="AU170" s="118">
        <v>0.21690767519466073</v>
      </c>
      <c r="AV170" s="120"/>
      <c r="AW170" s="121"/>
      <c r="AX170" s="116" t="s">
        <v>46</v>
      </c>
      <c r="AY170" s="117">
        <v>13808864.230000004</v>
      </c>
      <c r="AZ170" s="118">
        <v>0.18747233231978486</v>
      </c>
      <c r="BA170" s="119">
        <v>192</v>
      </c>
      <c r="BB170" s="118">
        <v>0.21719457013574661</v>
      </c>
      <c r="BC170" s="120"/>
      <c r="BD170" s="121"/>
      <c r="BE170" s="116" t="s">
        <v>46</v>
      </c>
      <c r="BF170" s="117">
        <v>13663570.729999997</v>
      </c>
      <c r="BG170" s="118">
        <v>0.18647959408864476</v>
      </c>
      <c r="BH170" s="119">
        <v>189</v>
      </c>
      <c r="BI170" s="118">
        <v>0.2152619589977221</v>
      </c>
      <c r="BJ170" s="120"/>
      <c r="BK170" s="121"/>
      <c r="BL170" s="116" t="s">
        <v>46</v>
      </c>
      <c r="BM170" s="117">
        <v>13622320.210000005</v>
      </c>
      <c r="BN170" s="118">
        <v>0.18768747369749578</v>
      </c>
      <c r="BO170" s="119">
        <v>186</v>
      </c>
      <c r="BP170" s="118">
        <v>0.21379310344827587</v>
      </c>
      <c r="BQ170" s="120"/>
      <c r="BR170" s="121"/>
      <c r="BS170" s="116" t="s">
        <v>46</v>
      </c>
      <c r="BT170" s="117">
        <v>13276687.900000004</v>
      </c>
      <c r="BU170" s="118">
        <v>0.18428968907719312</v>
      </c>
      <c r="BV170" s="119">
        <v>183</v>
      </c>
      <c r="BW170" s="118">
        <v>0.2115606936416185</v>
      </c>
      <c r="BX170" s="120"/>
      <c r="BY170" s="121"/>
      <c r="BZ170" s="116" t="s">
        <v>46</v>
      </c>
      <c r="CA170" s="117">
        <v>13670622.039999994</v>
      </c>
      <c r="CB170" s="118">
        <v>0.19113526144869722</v>
      </c>
      <c r="CC170" s="119">
        <v>185</v>
      </c>
      <c r="CD170" s="118">
        <v>0.21561771561771562</v>
      </c>
      <c r="CE170" s="120"/>
      <c r="CF170" s="121"/>
    </row>
    <row r="171" spans="1:84" ht="18" x14ac:dyDescent="0.25">
      <c r="A171" s="116" t="s">
        <v>47</v>
      </c>
      <c r="B171" s="117">
        <v>20767320.539999995</v>
      </c>
      <c r="C171" s="118">
        <v>0.28393998483349908</v>
      </c>
      <c r="D171" s="119">
        <v>289</v>
      </c>
      <c r="E171" s="118">
        <v>0.30357142857142855</v>
      </c>
      <c r="F171" s="120"/>
      <c r="G171" s="121"/>
      <c r="H171" s="116" t="s">
        <v>47</v>
      </c>
      <c r="I171" s="117">
        <v>21415980.75</v>
      </c>
      <c r="J171" s="118">
        <v>0.29361268620515041</v>
      </c>
      <c r="K171" s="119">
        <v>292</v>
      </c>
      <c r="L171" s="118">
        <v>0.30769230769230771</v>
      </c>
      <c r="M171" s="120"/>
      <c r="N171" s="121"/>
      <c r="O171" s="116" t="s">
        <v>47</v>
      </c>
      <c r="P171" s="117">
        <v>21720341.080000002</v>
      </c>
      <c r="Q171" s="118">
        <v>0.29919387337862774</v>
      </c>
      <c r="R171" s="119">
        <v>294</v>
      </c>
      <c r="S171" s="118">
        <v>0.3114406779661017</v>
      </c>
      <c r="T171" s="120"/>
      <c r="U171" s="121"/>
      <c r="V171" s="116" t="s">
        <v>47</v>
      </c>
      <c r="W171" s="117">
        <v>21920237.489999995</v>
      </c>
      <c r="X171" s="118">
        <v>0.30238913897631337</v>
      </c>
      <c r="Y171" s="119">
        <v>295</v>
      </c>
      <c r="Z171" s="118">
        <v>0.31416400425985092</v>
      </c>
      <c r="AA171" s="120"/>
      <c r="AB171" s="121"/>
      <c r="AC171" s="116" t="s">
        <v>47</v>
      </c>
      <c r="AD171" s="117">
        <v>21920908.000000007</v>
      </c>
      <c r="AE171" s="118">
        <v>0.29998402393965162</v>
      </c>
      <c r="AF171" s="119">
        <v>289</v>
      </c>
      <c r="AG171" s="118">
        <v>0.31075268817204299</v>
      </c>
      <c r="AH171" s="120"/>
      <c r="AI171" s="121"/>
      <c r="AJ171" s="116" t="s">
        <v>47</v>
      </c>
      <c r="AK171" s="117">
        <v>23119048.200000014</v>
      </c>
      <c r="AL171" s="118">
        <v>0.31340108074904471</v>
      </c>
      <c r="AM171" s="119">
        <v>291</v>
      </c>
      <c r="AN171" s="118">
        <v>0.31872946330777657</v>
      </c>
      <c r="AO171" s="120"/>
      <c r="AP171" s="121"/>
      <c r="AQ171" s="116" t="s">
        <v>47</v>
      </c>
      <c r="AR171" s="117">
        <v>23163011.210000012</v>
      </c>
      <c r="AS171" s="118">
        <v>0.31207134158831817</v>
      </c>
      <c r="AT171" s="119">
        <v>285</v>
      </c>
      <c r="AU171" s="118">
        <v>0.31701890989988879</v>
      </c>
      <c r="AV171" s="120"/>
      <c r="AW171" s="121"/>
      <c r="AX171" s="116" t="s">
        <v>47</v>
      </c>
      <c r="AY171" s="117">
        <v>22548480.77</v>
      </c>
      <c r="AZ171" s="118">
        <v>0.30612338638510295</v>
      </c>
      <c r="BA171" s="119">
        <v>277</v>
      </c>
      <c r="BB171" s="118">
        <v>0.31334841628959276</v>
      </c>
      <c r="BC171" s="120"/>
      <c r="BD171" s="121"/>
      <c r="BE171" s="116" t="s">
        <v>47</v>
      </c>
      <c r="BF171" s="117">
        <v>22472807.539999992</v>
      </c>
      <c r="BG171" s="118">
        <v>0.30670752989115863</v>
      </c>
      <c r="BH171" s="119">
        <v>277</v>
      </c>
      <c r="BI171" s="118">
        <v>0.31548974943052394</v>
      </c>
      <c r="BJ171" s="120"/>
      <c r="BK171" s="121"/>
      <c r="BL171" s="116" t="s">
        <v>47</v>
      </c>
      <c r="BM171" s="117">
        <v>22088744.199999996</v>
      </c>
      <c r="BN171" s="118">
        <v>0.30433733256430406</v>
      </c>
      <c r="BO171" s="119">
        <v>273</v>
      </c>
      <c r="BP171" s="118">
        <v>0.31379310344827588</v>
      </c>
      <c r="BQ171" s="120"/>
      <c r="BR171" s="121"/>
      <c r="BS171" s="116" t="s">
        <v>47</v>
      </c>
      <c r="BT171" s="117">
        <v>22005999.330000002</v>
      </c>
      <c r="BU171" s="118">
        <v>0.30545862077232527</v>
      </c>
      <c r="BV171" s="119">
        <v>272</v>
      </c>
      <c r="BW171" s="118">
        <v>0.31445086705202313</v>
      </c>
      <c r="BX171" s="120"/>
      <c r="BY171" s="121"/>
      <c r="BZ171" s="116" t="s">
        <v>47</v>
      </c>
      <c r="CA171" s="117">
        <v>21374737.639999993</v>
      </c>
      <c r="CB171" s="118">
        <v>0.29885004905151413</v>
      </c>
      <c r="CC171" s="119">
        <v>268</v>
      </c>
      <c r="CD171" s="118">
        <v>0.31235431235431238</v>
      </c>
      <c r="CE171" s="120"/>
      <c r="CF171" s="121"/>
    </row>
    <row r="172" spans="1:84" ht="18" x14ac:dyDescent="0.25">
      <c r="A172" s="116" t="s">
        <v>48</v>
      </c>
      <c r="B172" s="117">
        <v>31396598.300000023</v>
      </c>
      <c r="C172" s="118">
        <v>0.42926816812764773</v>
      </c>
      <c r="D172" s="119">
        <v>381</v>
      </c>
      <c r="E172" s="118">
        <v>0.40021008403361347</v>
      </c>
      <c r="F172" s="120"/>
      <c r="G172" s="121"/>
      <c r="H172" s="116" t="s">
        <v>48</v>
      </c>
      <c r="I172" s="117">
        <v>31264678.889999993</v>
      </c>
      <c r="J172" s="118">
        <v>0.42863814921174498</v>
      </c>
      <c r="K172" s="119">
        <v>383</v>
      </c>
      <c r="L172" s="118">
        <v>0.40358271865121181</v>
      </c>
      <c r="M172" s="120"/>
      <c r="N172" s="121"/>
      <c r="O172" s="116" t="s">
        <v>48</v>
      </c>
      <c r="P172" s="117">
        <v>31201718.36999999</v>
      </c>
      <c r="Q172" s="118">
        <v>0.42979817585762237</v>
      </c>
      <c r="R172" s="119">
        <v>383</v>
      </c>
      <c r="S172" s="118">
        <v>0.40572033898305082</v>
      </c>
      <c r="T172" s="120"/>
      <c r="U172" s="121"/>
      <c r="V172" s="116" t="s">
        <v>48</v>
      </c>
      <c r="W172" s="117">
        <v>31194897.130000014</v>
      </c>
      <c r="X172" s="118">
        <v>0.43033284141646294</v>
      </c>
      <c r="Y172" s="119">
        <v>383</v>
      </c>
      <c r="Z172" s="118">
        <v>0.40788072417465387</v>
      </c>
      <c r="AA172" s="120"/>
      <c r="AB172" s="121"/>
      <c r="AC172" s="116" t="s">
        <v>48</v>
      </c>
      <c r="AD172" s="117">
        <v>32868290.380000021</v>
      </c>
      <c r="AE172" s="118">
        <v>0.44979715293770423</v>
      </c>
      <c r="AF172" s="119">
        <v>391</v>
      </c>
      <c r="AG172" s="118">
        <v>0.4204301075268817</v>
      </c>
      <c r="AH172" s="120"/>
      <c r="AI172" s="121"/>
      <c r="AJ172" s="116" t="s">
        <v>48</v>
      </c>
      <c r="AK172" s="117">
        <v>34034469.610000007</v>
      </c>
      <c r="AL172" s="118">
        <v>0.46137018558119164</v>
      </c>
      <c r="AM172" s="119">
        <v>390</v>
      </c>
      <c r="AN172" s="118">
        <v>0.42716319824753557</v>
      </c>
      <c r="AO172" s="120"/>
      <c r="AP172" s="121"/>
      <c r="AQ172" s="116" t="s">
        <v>48</v>
      </c>
      <c r="AR172" s="117">
        <v>34901726.930000015</v>
      </c>
      <c r="AS172" s="118">
        <v>0.47022507773479738</v>
      </c>
      <c r="AT172" s="119">
        <v>392</v>
      </c>
      <c r="AU172" s="118">
        <v>0.43604004449388212</v>
      </c>
      <c r="AV172" s="120"/>
      <c r="AW172" s="121"/>
      <c r="AX172" s="116" t="s">
        <v>48</v>
      </c>
      <c r="AY172" s="117">
        <v>34653702.609999999</v>
      </c>
      <c r="AZ172" s="118">
        <v>0.47046667586888957</v>
      </c>
      <c r="BA172" s="119">
        <v>388</v>
      </c>
      <c r="BB172" s="118">
        <v>0.43891402714932126</v>
      </c>
      <c r="BC172" s="120"/>
      <c r="BD172" s="121"/>
      <c r="BE172" s="116" t="s">
        <v>48</v>
      </c>
      <c r="BF172" s="117">
        <v>34490725.609999999</v>
      </c>
      <c r="BG172" s="118">
        <v>0.47072735514544567</v>
      </c>
      <c r="BH172" s="119">
        <v>385</v>
      </c>
      <c r="BI172" s="118">
        <v>0.43849658314350798</v>
      </c>
      <c r="BJ172" s="120"/>
      <c r="BK172" s="121"/>
      <c r="BL172" s="116" t="s">
        <v>48</v>
      </c>
      <c r="BM172" s="117">
        <v>34227787.38000001</v>
      </c>
      <c r="BN172" s="118">
        <v>0.47158830834789395</v>
      </c>
      <c r="BO172" s="119">
        <v>384</v>
      </c>
      <c r="BP172" s="118">
        <v>0.44137931034482758</v>
      </c>
      <c r="BQ172" s="120"/>
      <c r="BR172" s="121"/>
      <c r="BS172" s="116" t="s">
        <v>48</v>
      </c>
      <c r="BT172" s="117">
        <v>34180406.650000006</v>
      </c>
      <c r="BU172" s="118">
        <v>0.47444788651396436</v>
      </c>
      <c r="BV172" s="119">
        <v>384</v>
      </c>
      <c r="BW172" s="118">
        <v>0.44393063583815029</v>
      </c>
      <c r="BX172" s="120"/>
      <c r="BY172" s="121"/>
      <c r="BZ172" s="116" t="s">
        <v>48</v>
      </c>
      <c r="CA172" s="117">
        <v>33901335.87000002</v>
      </c>
      <c r="CB172" s="118">
        <v>0.47399018684101912</v>
      </c>
      <c r="CC172" s="119">
        <v>379</v>
      </c>
      <c r="CD172" s="118">
        <v>0.4417249417249417</v>
      </c>
      <c r="CE172" s="120"/>
      <c r="CF172" s="121"/>
    </row>
    <row r="173" spans="1:84" ht="18" x14ac:dyDescent="0.25">
      <c r="A173" s="116" t="s">
        <v>49</v>
      </c>
      <c r="B173" s="117">
        <v>7026862.2500000009</v>
      </c>
      <c r="C173" s="118">
        <v>9.6074366303015038E-2</v>
      </c>
      <c r="D173" s="119">
        <v>66</v>
      </c>
      <c r="E173" s="118">
        <v>6.9327731092436978E-2</v>
      </c>
      <c r="F173" s="120"/>
      <c r="G173" s="121"/>
      <c r="H173" s="116" t="s">
        <v>49</v>
      </c>
      <c r="I173" s="117">
        <v>6368810.169999999</v>
      </c>
      <c r="J173" s="118">
        <v>8.731626553896582E-2</v>
      </c>
      <c r="K173" s="119">
        <v>58</v>
      </c>
      <c r="L173" s="118">
        <v>6.1116965226554271E-2</v>
      </c>
      <c r="M173" s="120"/>
      <c r="N173" s="121"/>
      <c r="O173" s="116" t="s">
        <v>49</v>
      </c>
      <c r="P173" s="117">
        <v>5879816.1100000013</v>
      </c>
      <c r="Q173" s="118">
        <v>8.0993431467097185E-2</v>
      </c>
      <c r="R173" s="119">
        <v>53</v>
      </c>
      <c r="S173" s="118">
        <v>5.6144067796610173E-2</v>
      </c>
      <c r="T173" s="120"/>
      <c r="U173" s="121"/>
      <c r="V173" s="116" t="s">
        <v>49</v>
      </c>
      <c r="W173" s="117">
        <v>5735331.9399999995</v>
      </c>
      <c r="X173" s="118">
        <v>7.9118763556787972E-2</v>
      </c>
      <c r="Y173" s="119">
        <v>51</v>
      </c>
      <c r="Z173" s="118">
        <v>5.4313099041533544E-2</v>
      </c>
      <c r="AA173" s="120"/>
      <c r="AB173" s="121"/>
      <c r="AC173" s="116" t="s">
        <v>49</v>
      </c>
      <c r="AD173" s="117">
        <v>4405223.55</v>
      </c>
      <c r="AE173" s="118">
        <v>6.0284760416070199E-2</v>
      </c>
      <c r="AF173" s="119">
        <v>42</v>
      </c>
      <c r="AG173" s="118">
        <v>4.5161290322580643E-2</v>
      </c>
      <c r="AH173" s="120"/>
      <c r="AI173" s="121"/>
      <c r="AJ173" s="116" t="s">
        <v>49</v>
      </c>
      <c r="AK173" s="117">
        <v>3209546.44</v>
      </c>
      <c r="AL173" s="118">
        <v>4.3508509273761903E-2</v>
      </c>
      <c r="AM173" s="119">
        <v>32</v>
      </c>
      <c r="AN173" s="118">
        <v>3.5049288061336253E-2</v>
      </c>
      <c r="AO173" s="120"/>
      <c r="AP173" s="121"/>
      <c r="AQ173" s="116" t="s">
        <v>49</v>
      </c>
      <c r="AR173" s="117">
        <v>2629914.54</v>
      </c>
      <c r="AS173" s="118">
        <v>3.5432394835007479E-2</v>
      </c>
      <c r="AT173" s="119">
        <v>27</v>
      </c>
      <c r="AU173" s="118">
        <v>3.0033370411568408E-2</v>
      </c>
      <c r="AV173" s="120"/>
      <c r="AW173" s="121"/>
      <c r="AX173" s="116" t="s">
        <v>49</v>
      </c>
      <c r="AY173" s="117">
        <v>2647097.3499999996</v>
      </c>
      <c r="AZ173" s="118">
        <v>3.5937605426222777E-2</v>
      </c>
      <c r="BA173" s="119">
        <v>27</v>
      </c>
      <c r="BB173" s="118">
        <v>3.0542986425339366E-2</v>
      </c>
      <c r="BC173" s="120"/>
      <c r="BD173" s="121"/>
      <c r="BE173" s="116" t="s">
        <v>49</v>
      </c>
      <c r="BF173" s="117">
        <v>2644026.92</v>
      </c>
      <c r="BG173" s="118">
        <v>3.6085520874750851E-2</v>
      </c>
      <c r="BH173" s="119">
        <v>27</v>
      </c>
      <c r="BI173" s="118">
        <v>3.0751708428246014E-2</v>
      </c>
      <c r="BJ173" s="120"/>
      <c r="BK173" s="121"/>
      <c r="BL173" s="116" t="s">
        <v>49</v>
      </c>
      <c r="BM173" s="117">
        <v>2640953.0400000005</v>
      </c>
      <c r="BN173" s="118">
        <v>3.638688539030617E-2</v>
      </c>
      <c r="BO173" s="119">
        <v>27</v>
      </c>
      <c r="BP173" s="118">
        <v>3.1034482758620689E-2</v>
      </c>
      <c r="BQ173" s="120"/>
      <c r="BR173" s="121"/>
      <c r="BS173" s="116" t="s">
        <v>49</v>
      </c>
      <c r="BT173" s="117">
        <v>2579395.13</v>
      </c>
      <c r="BU173" s="118">
        <v>3.5803803636517355E-2</v>
      </c>
      <c r="BV173" s="119">
        <v>26</v>
      </c>
      <c r="BW173" s="118">
        <v>3.0057803468208091E-2</v>
      </c>
      <c r="BX173" s="120"/>
      <c r="BY173" s="121"/>
      <c r="BZ173" s="116" t="s">
        <v>49</v>
      </c>
      <c r="CA173" s="117">
        <v>2576590.8199999994</v>
      </c>
      <c r="CB173" s="118">
        <v>3.6024502658769525E-2</v>
      </c>
      <c r="CC173" s="119">
        <v>26</v>
      </c>
      <c r="CD173" s="118">
        <v>3.0303030303030304E-2</v>
      </c>
      <c r="CE173" s="120"/>
      <c r="CF173" s="121"/>
    </row>
    <row r="174" spans="1:84" ht="18" x14ac:dyDescent="0.25">
      <c r="A174" s="116" t="s">
        <v>50</v>
      </c>
      <c r="B174" s="117">
        <v>71630.100000000006</v>
      </c>
      <c r="C174" s="118">
        <v>9.7935838513436022E-4</v>
      </c>
      <c r="D174" s="119">
        <v>1</v>
      </c>
      <c r="E174" s="118">
        <v>1.0504201680672268E-3</v>
      </c>
      <c r="F174" s="120"/>
      <c r="G174" s="121"/>
      <c r="H174" s="116" t="s">
        <v>50</v>
      </c>
      <c r="I174" s="117">
        <v>71410.100000000006</v>
      </c>
      <c r="J174" s="118">
        <v>9.7903110429245293E-4</v>
      </c>
      <c r="K174" s="119">
        <v>1</v>
      </c>
      <c r="L174" s="118">
        <v>1.053740779768177E-3</v>
      </c>
      <c r="M174" s="120"/>
      <c r="N174" s="121"/>
      <c r="O174" s="116" t="s">
        <v>50</v>
      </c>
      <c r="P174" s="117">
        <v>71190.100000000006</v>
      </c>
      <c r="Q174" s="118">
        <v>9.8063109077161162E-4</v>
      </c>
      <c r="R174" s="119">
        <v>1</v>
      </c>
      <c r="S174" s="118">
        <v>1.0593220338983051E-3</v>
      </c>
      <c r="T174" s="120"/>
      <c r="U174" s="121"/>
      <c r="V174" s="116" t="s">
        <v>50</v>
      </c>
      <c r="W174" s="117">
        <v>0</v>
      </c>
      <c r="X174" s="118">
        <v>0</v>
      </c>
      <c r="Y174" s="119">
        <v>0</v>
      </c>
      <c r="Z174" s="118">
        <v>0</v>
      </c>
      <c r="AA174" s="120"/>
      <c r="AB174" s="121"/>
      <c r="AC174" s="116" t="s">
        <v>50</v>
      </c>
      <c r="AD174" s="117">
        <v>0</v>
      </c>
      <c r="AE174" s="118">
        <v>0</v>
      </c>
      <c r="AF174" s="119">
        <v>0</v>
      </c>
      <c r="AG174" s="118">
        <v>0</v>
      </c>
      <c r="AH174" s="120"/>
      <c r="AI174" s="121"/>
      <c r="AJ174" s="116" t="s">
        <v>50</v>
      </c>
      <c r="AK174" s="117">
        <v>0</v>
      </c>
      <c r="AL174" s="118">
        <v>0</v>
      </c>
      <c r="AM174" s="119">
        <v>0</v>
      </c>
      <c r="AN174" s="118">
        <v>0</v>
      </c>
      <c r="AO174" s="120"/>
      <c r="AP174" s="121"/>
      <c r="AQ174" s="116" t="s">
        <v>50</v>
      </c>
      <c r="AR174" s="117">
        <v>0</v>
      </c>
      <c r="AS174" s="118">
        <v>0</v>
      </c>
      <c r="AT174" s="119">
        <v>0</v>
      </c>
      <c r="AU174" s="118">
        <v>0</v>
      </c>
      <c r="AV174" s="120"/>
      <c r="AW174" s="121"/>
      <c r="AX174" s="116" t="s">
        <v>50</v>
      </c>
      <c r="AY174" s="117">
        <v>0</v>
      </c>
      <c r="AZ174" s="118">
        <v>0</v>
      </c>
      <c r="BA174" s="119">
        <v>0</v>
      </c>
      <c r="BB174" s="118">
        <v>0</v>
      </c>
      <c r="BC174" s="120"/>
      <c r="BD174" s="121"/>
      <c r="BE174" s="116" t="s">
        <v>50</v>
      </c>
      <c r="BF174" s="117">
        <v>0</v>
      </c>
      <c r="BG174" s="118">
        <v>0</v>
      </c>
      <c r="BH174" s="119">
        <v>0</v>
      </c>
      <c r="BI174" s="118">
        <v>0</v>
      </c>
      <c r="BJ174" s="120"/>
      <c r="BK174" s="121"/>
      <c r="BL174" s="116" t="s">
        <v>50</v>
      </c>
      <c r="BM174" s="117">
        <v>0</v>
      </c>
      <c r="BN174" s="118">
        <v>0</v>
      </c>
      <c r="BO174" s="119">
        <v>0</v>
      </c>
      <c r="BP174" s="118">
        <v>0</v>
      </c>
      <c r="BQ174" s="120"/>
      <c r="BR174" s="121"/>
      <c r="BS174" s="116" t="s">
        <v>50</v>
      </c>
      <c r="BT174" s="117">
        <v>0</v>
      </c>
      <c r="BU174" s="118">
        <v>0</v>
      </c>
      <c r="BV174" s="119">
        <v>0</v>
      </c>
      <c r="BW174" s="118">
        <v>0</v>
      </c>
      <c r="BX174" s="120"/>
      <c r="BY174" s="121"/>
      <c r="BZ174" s="116" t="s">
        <v>50</v>
      </c>
      <c r="CA174" s="117">
        <v>0</v>
      </c>
      <c r="CB174" s="118">
        <v>0</v>
      </c>
      <c r="CC174" s="119">
        <v>0</v>
      </c>
      <c r="CD174" s="118">
        <v>0</v>
      </c>
      <c r="CE174" s="120"/>
      <c r="CF174" s="121"/>
    </row>
    <row r="175" spans="1:84" ht="18" x14ac:dyDescent="0.25">
      <c r="A175" s="116" t="s">
        <v>51</v>
      </c>
      <c r="B175" s="117">
        <v>0</v>
      </c>
      <c r="C175" s="118">
        <v>0</v>
      </c>
      <c r="D175" s="119">
        <v>0</v>
      </c>
      <c r="E175" s="118">
        <v>0</v>
      </c>
      <c r="F175" s="120"/>
      <c r="G175" s="121"/>
      <c r="H175" s="116" t="s">
        <v>51</v>
      </c>
      <c r="I175" s="117">
        <v>0</v>
      </c>
      <c r="J175" s="118">
        <v>0</v>
      </c>
      <c r="K175" s="119">
        <v>0</v>
      </c>
      <c r="L175" s="118">
        <v>0</v>
      </c>
      <c r="M175" s="120"/>
      <c r="N175" s="121"/>
      <c r="O175" s="116" t="s">
        <v>51</v>
      </c>
      <c r="P175" s="117">
        <v>0</v>
      </c>
      <c r="Q175" s="118">
        <v>0</v>
      </c>
      <c r="R175" s="119">
        <v>0</v>
      </c>
      <c r="S175" s="118">
        <v>0</v>
      </c>
      <c r="T175" s="120"/>
      <c r="U175" s="121"/>
      <c r="V175" s="116" t="s">
        <v>51</v>
      </c>
      <c r="W175" s="117">
        <v>0</v>
      </c>
      <c r="X175" s="118">
        <v>0</v>
      </c>
      <c r="Y175" s="119">
        <v>0</v>
      </c>
      <c r="Z175" s="118">
        <v>0</v>
      </c>
      <c r="AA175" s="120"/>
      <c r="AB175" s="121"/>
      <c r="AC175" s="116" t="s">
        <v>51</v>
      </c>
      <c r="AD175" s="117">
        <v>0</v>
      </c>
      <c r="AE175" s="118">
        <v>0</v>
      </c>
      <c r="AF175" s="119">
        <v>0</v>
      </c>
      <c r="AG175" s="118">
        <v>0</v>
      </c>
      <c r="AH175" s="120"/>
      <c r="AI175" s="121"/>
      <c r="AJ175" s="116" t="s">
        <v>51</v>
      </c>
      <c r="AK175" s="117">
        <v>0</v>
      </c>
      <c r="AL175" s="118">
        <v>0</v>
      </c>
      <c r="AM175" s="119">
        <v>0</v>
      </c>
      <c r="AN175" s="118">
        <v>0</v>
      </c>
      <c r="AO175" s="120"/>
      <c r="AP175" s="121"/>
      <c r="AQ175" s="116" t="s">
        <v>51</v>
      </c>
      <c r="AR175" s="117">
        <v>0</v>
      </c>
      <c r="AS175" s="118">
        <v>0</v>
      </c>
      <c r="AT175" s="119">
        <v>0</v>
      </c>
      <c r="AU175" s="118">
        <v>0</v>
      </c>
      <c r="AV175" s="120"/>
      <c r="AW175" s="121"/>
      <c r="AX175" s="116" t="s">
        <v>51</v>
      </c>
      <c r="AY175" s="117">
        <v>0</v>
      </c>
      <c r="AZ175" s="118">
        <v>0</v>
      </c>
      <c r="BA175" s="119">
        <v>0</v>
      </c>
      <c r="BB175" s="118">
        <v>0</v>
      </c>
      <c r="BC175" s="120"/>
      <c r="BD175" s="121"/>
      <c r="BE175" s="116" t="s">
        <v>51</v>
      </c>
      <c r="BF175" s="117">
        <v>0</v>
      </c>
      <c r="BG175" s="118">
        <v>0</v>
      </c>
      <c r="BH175" s="119">
        <v>0</v>
      </c>
      <c r="BI175" s="118">
        <v>0</v>
      </c>
      <c r="BJ175" s="120"/>
      <c r="BK175" s="121"/>
      <c r="BL175" s="116" t="s">
        <v>51</v>
      </c>
      <c r="BM175" s="117">
        <v>0</v>
      </c>
      <c r="BN175" s="118">
        <v>0</v>
      </c>
      <c r="BO175" s="119">
        <v>0</v>
      </c>
      <c r="BP175" s="118">
        <v>0</v>
      </c>
      <c r="BQ175" s="120"/>
      <c r="BR175" s="121"/>
      <c r="BS175" s="116" t="s">
        <v>51</v>
      </c>
      <c r="BT175" s="117">
        <v>0</v>
      </c>
      <c r="BU175" s="118">
        <v>0</v>
      </c>
      <c r="BV175" s="119">
        <v>0</v>
      </c>
      <c r="BW175" s="118">
        <v>0</v>
      </c>
      <c r="BX175" s="120"/>
      <c r="BY175" s="121"/>
      <c r="BZ175" s="116" t="s">
        <v>51</v>
      </c>
      <c r="CA175" s="117">
        <v>0</v>
      </c>
      <c r="CB175" s="118">
        <v>0</v>
      </c>
      <c r="CC175" s="119">
        <v>0</v>
      </c>
      <c r="CD175" s="118">
        <v>0</v>
      </c>
      <c r="CE175" s="120"/>
      <c r="CF175" s="121"/>
    </row>
    <row r="176" spans="1:84" ht="18" x14ac:dyDescent="0.25">
      <c r="A176" s="116" t="s">
        <v>52</v>
      </c>
      <c r="B176" s="117">
        <v>0</v>
      </c>
      <c r="C176" s="118">
        <v>0</v>
      </c>
      <c r="D176" s="119">
        <v>0</v>
      </c>
      <c r="E176" s="118">
        <v>0</v>
      </c>
      <c r="F176" s="120"/>
      <c r="G176" s="111"/>
      <c r="H176" s="116" t="s">
        <v>52</v>
      </c>
      <c r="I176" s="117">
        <v>0</v>
      </c>
      <c r="J176" s="118">
        <v>0</v>
      </c>
      <c r="K176" s="119">
        <v>0</v>
      </c>
      <c r="L176" s="118">
        <v>0</v>
      </c>
      <c r="M176" s="120"/>
      <c r="N176" s="111"/>
      <c r="O176" s="116" t="s">
        <v>52</v>
      </c>
      <c r="P176" s="117">
        <v>0</v>
      </c>
      <c r="Q176" s="118">
        <v>0</v>
      </c>
      <c r="R176" s="119">
        <v>0</v>
      </c>
      <c r="S176" s="118">
        <v>0</v>
      </c>
      <c r="T176" s="120"/>
      <c r="U176" s="111"/>
      <c r="V176" s="116" t="s">
        <v>52</v>
      </c>
      <c r="W176" s="117">
        <v>0</v>
      </c>
      <c r="X176" s="118">
        <v>0</v>
      </c>
      <c r="Y176" s="119">
        <v>0</v>
      </c>
      <c r="Z176" s="118">
        <v>0</v>
      </c>
      <c r="AA176" s="120"/>
      <c r="AB176" s="111"/>
      <c r="AC176" s="116" t="s">
        <v>52</v>
      </c>
      <c r="AD176" s="117">
        <v>0</v>
      </c>
      <c r="AE176" s="118">
        <v>0</v>
      </c>
      <c r="AF176" s="119">
        <v>0</v>
      </c>
      <c r="AG176" s="118">
        <v>0</v>
      </c>
      <c r="AH176" s="120"/>
      <c r="AI176" s="111"/>
      <c r="AJ176" s="116" t="s">
        <v>52</v>
      </c>
      <c r="AK176" s="117">
        <v>0</v>
      </c>
      <c r="AL176" s="118">
        <v>0</v>
      </c>
      <c r="AM176" s="119">
        <v>0</v>
      </c>
      <c r="AN176" s="118">
        <v>0</v>
      </c>
      <c r="AO176" s="120"/>
      <c r="AP176" s="111"/>
      <c r="AQ176" s="116" t="s">
        <v>52</v>
      </c>
      <c r="AR176" s="117">
        <v>0</v>
      </c>
      <c r="AS176" s="118">
        <v>0</v>
      </c>
      <c r="AT176" s="119">
        <v>0</v>
      </c>
      <c r="AU176" s="118">
        <v>0</v>
      </c>
      <c r="AV176" s="120"/>
      <c r="AW176" s="111"/>
      <c r="AX176" s="116" t="s">
        <v>52</v>
      </c>
      <c r="AY176" s="117">
        <v>0</v>
      </c>
      <c r="AZ176" s="118">
        <v>0</v>
      </c>
      <c r="BA176" s="119">
        <v>0</v>
      </c>
      <c r="BB176" s="118">
        <v>0</v>
      </c>
      <c r="BC176" s="120"/>
      <c r="BD176" s="111"/>
      <c r="BE176" s="116" t="s">
        <v>52</v>
      </c>
      <c r="BF176" s="117">
        <v>0</v>
      </c>
      <c r="BG176" s="118">
        <v>0</v>
      </c>
      <c r="BH176" s="119">
        <v>0</v>
      </c>
      <c r="BI176" s="118">
        <v>0</v>
      </c>
      <c r="BJ176" s="120"/>
      <c r="BK176" s="111"/>
      <c r="BL176" s="116" t="s">
        <v>52</v>
      </c>
      <c r="BM176" s="117">
        <v>0</v>
      </c>
      <c r="BN176" s="118">
        <v>0</v>
      </c>
      <c r="BO176" s="119">
        <v>0</v>
      </c>
      <c r="BP176" s="118">
        <v>0</v>
      </c>
      <c r="BQ176" s="120"/>
      <c r="BR176" s="111"/>
      <c r="BS176" s="116" t="s">
        <v>52</v>
      </c>
      <c r="BT176" s="117">
        <v>0</v>
      </c>
      <c r="BU176" s="118">
        <v>0</v>
      </c>
      <c r="BV176" s="119">
        <v>0</v>
      </c>
      <c r="BW176" s="118">
        <v>0</v>
      </c>
      <c r="BX176" s="120"/>
      <c r="BY176" s="111"/>
      <c r="BZ176" s="116" t="s">
        <v>52</v>
      </c>
      <c r="CA176" s="117">
        <v>0</v>
      </c>
      <c r="CB176" s="118">
        <v>0</v>
      </c>
      <c r="CC176" s="119">
        <v>0</v>
      </c>
      <c r="CD176" s="118">
        <v>0</v>
      </c>
      <c r="CE176" s="120"/>
      <c r="CF176" s="111"/>
    </row>
    <row r="177" spans="1:84" ht="18" x14ac:dyDescent="0.25">
      <c r="A177" s="116"/>
      <c r="B177" s="117"/>
      <c r="C177" s="122"/>
      <c r="D177" s="119"/>
      <c r="E177" s="122"/>
      <c r="F177" s="111"/>
      <c r="G177" s="111"/>
      <c r="H177" s="116"/>
      <c r="I177" s="117"/>
      <c r="J177" s="122"/>
      <c r="K177" s="119"/>
      <c r="L177" s="122"/>
      <c r="M177" s="111"/>
      <c r="N177" s="111"/>
      <c r="O177" s="116"/>
      <c r="P177" s="117"/>
      <c r="Q177" s="122"/>
      <c r="R177" s="119"/>
      <c r="S177" s="122"/>
      <c r="T177" s="111"/>
      <c r="U177" s="111"/>
      <c r="V177" s="116"/>
      <c r="W177" s="117"/>
      <c r="X177" s="122"/>
      <c r="Y177" s="119"/>
      <c r="Z177" s="122"/>
      <c r="AA177" s="111"/>
      <c r="AB177" s="111"/>
      <c r="AC177" s="116"/>
      <c r="AD177" s="117"/>
      <c r="AE177" s="122"/>
      <c r="AF177" s="119"/>
      <c r="AG177" s="122"/>
      <c r="AH177" s="111"/>
      <c r="AI177" s="111"/>
      <c r="AJ177" s="116"/>
      <c r="AK177" s="117"/>
      <c r="AL177" s="122"/>
      <c r="AM177" s="119"/>
      <c r="AN177" s="122"/>
      <c r="AO177" s="111"/>
      <c r="AP177" s="111"/>
      <c r="AQ177" s="116"/>
      <c r="AR177" s="117"/>
      <c r="AS177" s="122"/>
      <c r="AT177" s="119"/>
      <c r="AU177" s="122"/>
      <c r="AV177" s="111"/>
      <c r="AW177" s="111"/>
      <c r="AX177" s="116"/>
      <c r="AY177" s="117"/>
      <c r="AZ177" s="122"/>
      <c r="BA177" s="119"/>
      <c r="BB177" s="122"/>
      <c r="BC177" s="111"/>
      <c r="BD177" s="111"/>
      <c r="BE177" s="116"/>
      <c r="BF177" s="117"/>
      <c r="BG177" s="122"/>
      <c r="BH177" s="119"/>
      <c r="BI177" s="122"/>
      <c r="BJ177" s="111"/>
      <c r="BK177" s="111"/>
      <c r="BL177" s="116"/>
      <c r="BM177" s="117"/>
      <c r="BN177" s="122"/>
      <c r="BO177" s="119"/>
      <c r="BP177" s="122"/>
      <c r="BQ177" s="111"/>
      <c r="BR177" s="111"/>
      <c r="BS177" s="116"/>
      <c r="BT177" s="117"/>
      <c r="BU177" s="122"/>
      <c r="BV177" s="119"/>
      <c r="BW177" s="122"/>
      <c r="BX177" s="111"/>
      <c r="BY177" s="111"/>
      <c r="BZ177" s="116"/>
      <c r="CA177" s="117"/>
      <c r="CB177" s="122"/>
      <c r="CC177" s="119"/>
      <c r="CD177" s="122"/>
      <c r="CE177" s="111"/>
      <c r="CF177" s="111"/>
    </row>
    <row r="178" spans="1:84" ht="18.75" thickBot="1" x14ac:dyDescent="0.3">
      <c r="A178" s="123"/>
      <c r="B178" s="124">
        <v>73139824.080000013</v>
      </c>
      <c r="C178" s="131"/>
      <c r="D178" s="126">
        <v>952</v>
      </c>
      <c r="E178" s="131"/>
      <c r="F178" s="111"/>
      <c r="G178" s="111"/>
      <c r="H178" s="123"/>
      <c r="I178" s="124">
        <v>72939562.069999993</v>
      </c>
      <c r="J178" s="131"/>
      <c r="K178" s="126">
        <v>949</v>
      </c>
      <c r="L178" s="131"/>
      <c r="M178" s="111"/>
      <c r="N178" s="111"/>
      <c r="O178" s="123"/>
      <c r="P178" s="124">
        <v>72596209.389999986</v>
      </c>
      <c r="Q178" s="131"/>
      <c r="R178" s="126">
        <v>944</v>
      </c>
      <c r="S178" s="131"/>
      <c r="T178" s="111"/>
      <c r="U178" s="111"/>
      <c r="V178" s="123"/>
      <c r="W178" s="124">
        <v>72490161.400000021</v>
      </c>
      <c r="X178" s="131"/>
      <c r="Y178" s="126">
        <v>939</v>
      </c>
      <c r="Z178" s="131"/>
      <c r="AA178" s="111"/>
      <c r="AB178" s="111"/>
      <c r="AC178" s="123"/>
      <c r="AD178" s="124">
        <v>73073584.76000002</v>
      </c>
      <c r="AE178" s="131"/>
      <c r="AF178" s="126">
        <v>930</v>
      </c>
      <c r="AG178" s="131"/>
      <c r="AH178" s="111"/>
      <c r="AI178" s="111"/>
      <c r="AJ178" s="123"/>
      <c r="AK178" s="124">
        <v>73768246.570000008</v>
      </c>
      <c r="AL178" s="131"/>
      <c r="AM178" s="126">
        <v>913</v>
      </c>
      <c r="AN178" s="131"/>
      <c r="AO178" s="111"/>
      <c r="AP178" s="111"/>
      <c r="AQ178" s="123"/>
      <c r="AR178" s="124">
        <v>74223448.690000042</v>
      </c>
      <c r="AS178" s="131"/>
      <c r="AT178" s="126">
        <v>899</v>
      </c>
      <c r="AU178" s="131"/>
      <c r="AV178" s="111"/>
      <c r="AW178" s="111"/>
      <c r="AX178" s="123"/>
      <c r="AY178" s="124">
        <v>73658144.959999993</v>
      </c>
      <c r="AZ178" s="131"/>
      <c r="BA178" s="126">
        <v>884</v>
      </c>
      <c r="BB178" s="131"/>
      <c r="BC178" s="111"/>
      <c r="BD178" s="111"/>
      <c r="BE178" s="123"/>
      <c r="BF178" s="124">
        <v>73271130.799999997</v>
      </c>
      <c r="BG178" s="131"/>
      <c r="BH178" s="126">
        <v>878</v>
      </c>
      <c r="BI178" s="131"/>
      <c r="BJ178" s="111"/>
      <c r="BK178" s="111"/>
      <c r="BL178" s="123"/>
      <c r="BM178" s="124">
        <v>72579804.830000013</v>
      </c>
      <c r="BN178" s="131"/>
      <c r="BO178" s="126">
        <v>870</v>
      </c>
      <c r="BP178" s="131"/>
      <c r="BQ178" s="111"/>
      <c r="BR178" s="111"/>
      <c r="BS178" s="123"/>
      <c r="BT178" s="124">
        <v>72042489.010000005</v>
      </c>
      <c r="BU178" s="131"/>
      <c r="BV178" s="126">
        <v>865</v>
      </c>
      <c r="BW178" s="131"/>
      <c r="BX178" s="111"/>
      <c r="BY178" s="111"/>
      <c r="BZ178" s="123"/>
      <c r="CA178" s="124">
        <v>71523286.370000005</v>
      </c>
      <c r="CB178" s="131"/>
      <c r="CC178" s="126">
        <v>858</v>
      </c>
      <c r="CD178" s="131"/>
      <c r="CE178" s="111"/>
      <c r="CF178" s="111"/>
    </row>
    <row r="179" spans="1:84" ht="18.75" thickTop="1" x14ac:dyDescent="0.25">
      <c r="A179" s="116"/>
      <c r="B179" s="117"/>
      <c r="C179" s="116"/>
      <c r="D179" s="119"/>
      <c r="E179" s="116"/>
      <c r="F179" s="111"/>
      <c r="G179" s="111"/>
      <c r="H179" s="116"/>
      <c r="I179" s="117"/>
      <c r="J179" s="116"/>
      <c r="K179" s="119"/>
      <c r="L179" s="116"/>
      <c r="M179" s="111"/>
      <c r="N179" s="111"/>
      <c r="O179" s="116"/>
      <c r="P179" s="117"/>
      <c r="Q179" s="116"/>
      <c r="R179" s="119"/>
      <c r="S179" s="116"/>
      <c r="T179" s="111"/>
      <c r="U179" s="111"/>
      <c r="V179" s="116"/>
      <c r="W179" s="117"/>
      <c r="X179" s="116"/>
      <c r="Y179" s="119"/>
      <c r="Z179" s="116"/>
      <c r="AA179" s="111"/>
      <c r="AB179" s="111"/>
      <c r="AC179" s="116"/>
      <c r="AD179" s="117"/>
      <c r="AE179" s="116"/>
      <c r="AF179" s="119"/>
      <c r="AG179" s="116"/>
      <c r="AH179" s="111"/>
      <c r="AI179" s="111"/>
      <c r="AJ179" s="116"/>
      <c r="AK179" s="117"/>
      <c r="AL179" s="116"/>
      <c r="AM179" s="119"/>
      <c r="AN179" s="116"/>
      <c r="AO179" s="111"/>
      <c r="AP179" s="111"/>
      <c r="AQ179" s="116"/>
      <c r="AR179" s="117"/>
      <c r="AS179" s="116"/>
      <c r="AT179" s="119"/>
      <c r="AU179" s="116"/>
      <c r="AV179" s="111"/>
      <c r="AW179" s="111"/>
      <c r="AX179" s="116"/>
      <c r="AY179" s="117"/>
      <c r="AZ179" s="116"/>
      <c r="BA179" s="119"/>
      <c r="BB179" s="116"/>
      <c r="BC179" s="111"/>
      <c r="BD179" s="111"/>
      <c r="BE179" s="116"/>
      <c r="BF179" s="117"/>
      <c r="BG179" s="116"/>
      <c r="BH179" s="119"/>
      <c r="BI179" s="116"/>
      <c r="BJ179" s="111"/>
      <c r="BK179" s="111"/>
      <c r="BL179" s="116"/>
      <c r="BM179" s="117"/>
      <c r="BN179" s="116"/>
      <c r="BO179" s="119"/>
      <c r="BP179" s="116"/>
      <c r="BQ179" s="111"/>
      <c r="BR179" s="111"/>
      <c r="BS179" s="116"/>
      <c r="BT179" s="117"/>
      <c r="BU179" s="116"/>
      <c r="BV179" s="119"/>
      <c r="BW179" s="116"/>
      <c r="BX179" s="111"/>
      <c r="BY179" s="111"/>
      <c r="BZ179" s="116"/>
      <c r="CA179" s="117"/>
      <c r="CB179" s="116"/>
      <c r="CC179" s="119"/>
      <c r="CD179" s="116"/>
      <c r="CE179" s="111"/>
      <c r="CF179" s="111"/>
    </row>
    <row r="180" spans="1:84" ht="18" x14ac:dyDescent="0.25">
      <c r="A180" s="123" t="s">
        <v>81</v>
      </c>
      <c r="B180" s="117"/>
      <c r="C180" s="116"/>
      <c r="D180" s="132">
        <v>10.002992458956806</v>
      </c>
      <c r="E180" s="116"/>
      <c r="F180" s="120"/>
      <c r="G180" s="111"/>
      <c r="H180" s="123" t="s">
        <v>81</v>
      </c>
      <c r="I180" s="117"/>
      <c r="J180" s="116"/>
      <c r="K180" s="132">
        <v>9.9217506004671687</v>
      </c>
      <c r="L180" s="116"/>
      <c r="M180" s="120"/>
      <c r="N180" s="111"/>
      <c r="O180" s="123" t="s">
        <v>81</v>
      </c>
      <c r="P180" s="117"/>
      <c r="Q180" s="116"/>
      <c r="R180" s="132">
        <v>9.8463097466853267</v>
      </c>
      <c r="S180" s="116"/>
      <c r="T180" s="120"/>
      <c r="U180" s="111"/>
      <c r="V180" s="123" t="s">
        <v>81</v>
      </c>
      <c r="W180" s="117"/>
      <c r="X180" s="116"/>
      <c r="Y180" s="132">
        <v>9.7867228430418098</v>
      </c>
      <c r="Z180" s="116"/>
      <c r="AA180" s="120"/>
      <c r="AB180" s="111"/>
      <c r="AC180" s="123" t="s">
        <v>81</v>
      </c>
      <c r="AD180" s="117"/>
      <c r="AE180" s="116"/>
      <c r="AF180" s="132">
        <v>9.7356448324186591</v>
      </c>
      <c r="AG180" s="116"/>
      <c r="AH180" s="120"/>
      <c r="AI180" s="111"/>
      <c r="AJ180" s="123" t="s">
        <v>81</v>
      </c>
      <c r="AK180" s="117"/>
      <c r="AL180" s="116"/>
      <c r="AM180" s="132">
        <v>9.7114154057491486</v>
      </c>
      <c r="AN180" s="116"/>
      <c r="AO180" s="120"/>
      <c r="AP180" s="111"/>
      <c r="AQ180" s="123" t="s">
        <v>81</v>
      </c>
      <c r="AR180" s="117"/>
      <c r="AS180" s="116"/>
      <c r="AT180" s="132">
        <v>9.6628350736748114</v>
      </c>
      <c r="AU180" s="116"/>
      <c r="AV180" s="120"/>
      <c r="AW180" s="111"/>
      <c r="AX180" s="123" t="s">
        <v>81</v>
      </c>
      <c r="AY180" s="117"/>
      <c r="AZ180" s="116"/>
      <c r="BA180" s="132">
        <v>9.6108910143646522</v>
      </c>
      <c r="BB180" s="116"/>
      <c r="BC180" s="120"/>
      <c r="BD180" s="111"/>
      <c r="BE180" s="123" t="s">
        <v>81</v>
      </c>
      <c r="BF180" s="117"/>
      <c r="BG180" s="116"/>
      <c r="BH180" s="132">
        <v>9.5410756116309425</v>
      </c>
      <c r="BI180" s="116"/>
      <c r="BJ180" s="120"/>
      <c r="BK180" s="111"/>
      <c r="BL180" s="123" t="s">
        <v>81</v>
      </c>
      <c r="BM180" s="117"/>
      <c r="BN180" s="116"/>
      <c r="BO180" s="132">
        <v>9.4746258337038416</v>
      </c>
      <c r="BP180" s="116"/>
      <c r="BQ180" s="120"/>
      <c r="BR180" s="111"/>
      <c r="BS180" s="123" t="s">
        <v>81</v>
      </c>
      <c r="BT180" s="117"/>
      <c r="BU180" s="116"/>
      <c r="BV180" s="132">
        <v>9.4188479143187092</v>
      </c>
      <c r="BW180" s="116"/>
      <c r="BX180" s="120"/>
      <c r="BY180" s="111"/>
      <c r="BZ180" s="123" t="s">
        <v>81</v>
      </c>
      <c r="CA180" s="117"/>
      <c r="CB180" s="116"/>
      <c r="CC180" s="132">
        <v>9.3398660554421671</v>
      </c>
      <c r="CD180" s="116"/>
      <c r="CE180" s="120"/>
      <c r="CF180" s="111"/>
    </row>
    <row r="181" spans="1:84" ht="18" x14ac:dyDescent="0.25">
      <c r="A181" s="116"/>
      <c r="B181" s="117"/>
      <c r="C181" s="116"/>
      <c r="D181" s="119"/>
      <c r="E181" s="116"/>
      <c r="F181" s="111"/>
      <c r="G181" s="111"/>
      <c r="H181" s="116"/>
      <c r="I181" s="117"/>
      <c r="J181" s="116"/>
      <c r="K181" s="119"/>
      <c r="L181" s="116"/>
      <c r="M181" s="111"/>
      <c r="N181" s="111"/>
      <c r="O181" s="116"/>
      <c r="P181" s="117"/>
      <c r="Q181" s="116"/>
      <c r="R181" s="119"/>
      <c r="S181" s="116"/>
      <c r="T181" s="111"/>
      <c r="U181" s="111"/>
      <c r="V181" s="116"/>
      <c r="W181" s="117"/>
      <c r="X181" s="116"/>
      <c r="Y181" s="119"/>
      <c r="Z181" s="116"/>
      <c r="AA181" s="111"/>
      <c r="AB181" s="111"/>
      <c r="AC181" s="116"/>
      <c r="AD181" s="117"/>
      <c r="AE181" s="116"/>
      <c r="AF181" s="119"/>
      <c r="AG181" s="116"/>
      <c r="AH181" s="111"/>
      <c r="AI181" s="111"/>
      <c r="AJ181" s="116"/>
      <c r="AK181" s="117"/>
      <c r="AL181" s="116"/>
      <c r="AM181" s="119"/>
      <c r="AN181" s="116"/>
      <c r="AO181" s="111"/>
      <c r="AP181" s="111"/>
      <c r="AQ181" s="116"/>
      <c r="AR181" s="117"/>
      <c r="AS181" s="116"/>
      <c r="AT181" s="119"/>
      <c r="AU181" s="116"/>
      <c r="AV181" s="111"/>
      <c r="AW181" s="111"/>
      <c r="AX181" s="116"/>
      <c r="AY181" s="117"/>
      <c r="AZ181" s="116"/>
      <c r="BA181" s="119"/>
      <c r="BB181" s="116"/>
      <c r="BC181" s="111"/>
      <c r="BD181" s="111"/>
      <c r="BE181" s="116"/>
      <c r="BF181" s="117"/>
      <c r="BG181" s="116"/>
      <c r="BH181" s="119"/>
      <c r="BI181" s="116"/>
      <c r="BJ181" s="111"/>
      <c r="BK181" s="111"/>
      <c r="BL181" s="116"/>
      <c r="BM181" s="117"/>
      <c r="BN181" s="116"/>
      <c r="BO181" s="119"/>
      <c r="BP181" s="116"/>
      <c r="BQ181" s="111"/>
      <c r="BR181" s="111"/>
      <c r="BS181" s="116"/>
      <c r="BT181" s="117"/>
      <c r="BU181" s="116"/>
      <c r="BV181" s="119"/>
      <c r="BW181" s="116"/>
      <c r="BX181" s="111"/>
      <c r="BY181" s="111"/>
      <c r="BZ181" s="116"/>
      <c r="CA181" s="117"/>
      <c r="CB181" s="116"/>
      <c r="CC181" s="119"/>
      <c r="CD181" s="116"/>
      <c r="CE181" s="111"/>
      <c r="CF181" s="111"/>
    </row>
    <row r="182" spans="1:84" ht="18" x14ac:dyDescent="0.25">
      <c r="A182" s="116"/>
      <c r="B182" s="117"/>
      <c r="C182" s="116"/>
      <c r="D182" s="119"/>
      <c r="E182" s="116"/>
      <c r="F182" s="111"/>
      <c r="G182" s="111"/>
      <c r="H182" s="116"/>
      <c r="I182" s="117"/>
      <c r="J182" s="116"/>
      <c r="K182" s="119"/>
      <c r="L182" s="116"/>
      <c r="M182" s="111"/>
      <c r="N182" s="111"/>
      <c r="O182" s="116"/>
      <c r="P182" s="117"/>
      <c r="Q182" s="116"/>
      <c r="R182" s="119"/>
      <c r="S182" s="116"/>
      <c r="T182" s="111"/>
      <c r="U182" s="111"/>
      <c r="V182" s="116"/>
      <c r="W182" s="117"/>
      <c r="X182" s="116"/>
      <c r="Y182" s="119"/>
      <c r="Z182" s="116"/>
      <c r="AA182" s="111"/>
      <c r="AB182" s="111"/>
      <c r="AC182" s="116"/>
      <c r="AD182" s="117"/>
      <c r="AE182" s="116"/>
      <c r="AF182" s="119"/>
      <c r="AG182" s="116"/>
      <c r="AH182" s="111"/>
      <c r="AI182" s="111"/>
      <c r="AJ182" s="116"/>
      <c r="AK182" s="117"/>
      <c r="AL182" s="116"/>
      <c r="AM182" s="119"/>
      <c r="AN182" s="116"/>
      <c r="AO182" s="111"/>
      <c r="AP182" s="111"/>
      <c r="AQ182" s="116"/>
      <c r="AR182" s="117"/>
      <c r="AS182" s="116"/>
      <c r="AT182" s="119"/>
      <c r="AU182" s="116"/>
      <c r="AV182" s="111"/>
      <c r="AW182" s="111"/>
      <c r="AX182" s="116"/>
      <c r="AY182" s="117"/>
      <c r="AZ182" s="116"/>
      <c r="BA182" s="119"/>
      <c r="BB182" s="116"/>
      <c r="BC182" s="111"/>
      <c r="BD182" s="111"/>
      <c r="BE182" s="116"/>
      <c r="BF182" s="117"/>
      <c r="BG182" s="116"/>
      <c r="BH182" s="119"/>
      <c r="BI182" s="116"/>
      <c r="BJ182" s="111"/>
      <c r="BK182" s="111"/>
      <c r="BL182" s="116"/>
      <c r="BM182" s="117"/>
      <c r="BN182" s="116"/>
      <c r="BO182" s="119"/>
      <c r="BP182" s="116"/>
      <c r="BQ182" s="111"/>
      <c r="BR182" s="111"/>
      <c r="BS182" s="116"/>
      <c r="BT182" s="117"/>
      <c r="BU182" s="116"/>
      <c r="BV182" s="119"/>
      <c r="BW182" s="116"/>
      <c r="BX182" s="111"/>
      <c r="BY182" s="111"/>
      <c r="BZ182" s="116"/>
      <c r="CA182" s="117"/>
      <c r="CB182" s="116"/>
      <c r="CC182" s="119"/>
      <c r="CD182" s="116"/>
      <c r="CE182" s="111"/>
      <c r="CF182" s="111"/>
    </row>
    <row r="183" spans="1:84" ht="18.75" x14ac:dyDescent="0.3">
      <c r="A183" s="130" t="s">
        <v>82</v>
      </c>
      <c r="B183" s="117"/>
      <c r="C183" s="116"/>
      <c r="D183" s="119"/>
      <c r="E183" s="116"/>
      <c r="F183" s="111"/>
      <c r="G183" s="111"/>
      <c r="H183" s="130" t="s">
        <v>82</v>
      </c>
      <c r="I183" s="117"/>
      <c r="J183" s="116"/>
      <c r="K183" s="119"/>
      <c r="L183" s="116"/>
      <c r="M183" s="111"/>
      <c r="N183" s="111"/>
      <c r="O183" s="130" t="s">
        <v>82</v>
      </c>
      <c r="P183" s="117"/>
      <c r="Q183" s="116"/>
      <c r="R183" s="119"/>
      <c r="S183" s="116"/>
      <c r="T183" s="111"/>
      <c r="U183" s="111"/>
      <c r="V183" s="130" t="s">
        <v>82</v>
      </c>
      <c r="W183" s="117"/>
      <c r="X183" s="116"/>
      <c r="Y183" s="119"/>
      <c r="Z183" s="116"/>
      <c r="AA183" s="111"/>
      <c r="AB183" s="111"/>
      <c r="AC183" s="130" t="s">
        <v>82</v>
      </c>
      <c r="AD183" s="117"/>
      <c r="AE183" s="116"/>
      <c r="AF183" s="119"/>
      <c r="AG183" s="116"/>
      <c r="AH183" s="111"/>
      <c r="AI183" s="111"/>
      <c r="AJ183" s="130" t="s">
        <v>82</v>
      </c>
      <c r="AK183" s="117"/>
      <c r="AL183" s="116"/>
      <c r="AM183" s="119"/>
      <c r="AN183" s="116"/>
      <c r="AO183" s="111"/>
      <c r="AP183" s="111"/>
      <c r="AQ183" s="130" t="s">
        <v>82</v>
      </c>
      <c r="AR183" s="117"/>
      <c r="AS183" s="116"/>
      <c r="AT183" s="119"/>
      <c r="AU183" s="116"/>
      <c r="AV183" s="111"/>
      <c r="AW183" s="111"/>
      <c r="AX183" s="130" t="s">
        <v>82</v>
      </c>
      <c r="AY183" s="117"/>
      <c r="AZ183" s="116"/>
      <c r="BA183" s="119"/>
      <c r="BB183" s="116"/>
      <c r="BC183" s="111"/>
      <c r="BD183" s="111"/>
      <c r="BE183" s="130" t="s">
        <v>82</v>
      </c>
      <c r="BF183" s="117"/>
      <c r="BG183" s="116"/>
      <c r="BH183" s="119"/>
      <c r="BI183" s="116"/>
      <c r="BJ183" s="111"/>
      <c r="BK183" s="111"/>
      <c r="BL183" s="130" t="s">
        <v>82</v>
      </c>
      <c r="BM183" s="117"/>
      <c r="BN183" s="116"/>
      <c r="BO183" s="119"/>
      <c r="BP183" s="116"/>
      <c r="BQ183" s="111"/>
      <c r="BR183" s="111"/>
      <c r="BS183" s="130" t="s">
        <v>82</v>
      </c>
      <c r="BT183" s="117"/>
      <c r="BU183" s="116"/>
      <c r="BV183" s="119"/>
      <c r="BW183" s="116"/>
      <c r="BX183" s="111"/>
      <c r="BY183" s="111"/>
      <c r="BZ183" s="130" t="s">
        <v>82</v>
      </c>
      <c r="CA183" s="117"/>
      <c r="CB183" s="116"/>
      <c r="CC183" s="119"/>
      <c r="CD183" s="116"/>
      <c r="CE183" s="111"/>
      <c r="CF183" s="111"/>
    </row>
    <row r="184" spans="1:84" ht="18" x14ac:dyDescent="0.25">
      <c r="A184" s="112"/>
      <c r="B184" s="113"/>
      <c r="C184" s="112"/>
      <c r="D184" s="115"/>
      <c r="E184" s="112"/>
      <c r="F184" s="111"/>
      <c r="G184" s="111"/>
      <c r="H184" s="112"/>
      <c r="I184" s="113"/>
      <c r="J184" s="112"/>
      <c r="K184" s="115"/>
      <c r="L184" s="112"/>
      <c r="M184" s="111"/>
      <c r="N184" s="111"/>
      <c r="O184" s="112"/>
      <c r="P184" s="113"/>
      <c r="Q184" s="112"/>
      <c r="R184" s="115"/>
      <c r="S184" s="112"/>
      <c r="T184" s="111"/>
      <c r="U184" s="111"/>
      <c r="V184" s="112"/>
      <c r="W184" s="113"/>
      <c r="X184" s="112"/>
      <c r="Y184" s="115"/>
      <c r="Z184" s="112"/>
      <c r="AA184" s="111"/>
      <c r="AB184" s="111"/>
      <c r="AC184" s="112"/>
      <c r="AD184" s="113"/>
      <c r="AE184" s="112"/>
      <c r="AF184" s="115"/>
      <c r="AG184" s="112"/>
      <c r="AH184" s="111"/>
      <c r="AI184" s="111"/>
      <c r="AJ184" s="112"/>
      <c r="AK184" s="113"/>
      <c r="AL184" s="112"/>
      <c r="AM184" s="115"/>
      <c r="AN184" s="112"/>
      <c r="AO184" s="111"/>
      <c r="AP184" s="111"/>
      <c r="AQ184" s="112"/>
      <c r="AR184" s="113"/>
      <c r="AS184" s="112"/>
      <c r="AT184" s="115"/>
      <c r="AU184" s="112"/>
      <c r="AV184" s="111"/>
      <c r="AW184" s="111"/>
      <c r="AX184" s="112"/>
      <c r="AY184" s="113"/>
      <c r="AZ184" s="112"/>
      <c r="BA184" s="115"/>
      <c r="BB184" s="112"/>
      <c r="BC184" s="111"/>
      <c r="BD184" s="111"/>
      <c r="BE184" s="112"/>
      <c r="BF184" s="113"/>
      <c r="BG184" s="112"/>
      <c r="BH184" s="115"/>
      <c r="BI184" s="112"/>
      <c r="BJ184" s="111"/>
      <c r="BK184" s="111"/>
      <c r="BL184" s="112"/>
      <c r="BM184" s="113"/>
      <c r="BN184" s="112"/>
      <c r="BO184" s="115"/>
      <c r="BP184" s="112"/>
      <c r="BQ184" s="111"/>
      <c r="BR184" s="111"/>
      <c r="BS184" s="112"/>
      <c r="BT184" s="113"/>
      <c r="BU184" s="112"/>
      <c r="BV184" s="115"/>
      <c r="BW184" s="112"/>
      <c r="BX184" s="111"/>
      <c r="BY184" s="111"/>
      <c r="BZ184" s="112"/>
      <c r="CA184" s="113"/>
      <c r="CB184" s="112"/>
      <c r="CC184" s="115"/>
      <c r="CD184" s="112"/>
      <c r="CE184" s="111"/>
      <c r="CF184" s="111"/>
    </row>
    <row r="185" spans="1:84" ht="72" x14ac:dyDescent="0.25">
      <c r="A185" s="107" t="s">
        <v>72</v>
      </c>
      <c r="B185" s="108" t="s">
        <v>107</v>
      </c>
      <c r="C185" s="109" t="s">
        <v>69</v>
      </c>
      <c r="D185" s="110" t="s">
        <v>70</v>
      </c>
      <c r="E185" s="109" t="s">
        <v>69</v>
      </c>
      <c r="F185" s="111"/>
      <c r="G185" s="111"/>
      <c r="H185" s="107" t="s">
        <v>72</v>
      </c>
      <c r="I185" s="108" t="s">
        <v>107</v>
      </c>
      <c r="J185" s="109" t="s">
        <v>69</v>
      </c>
      <c r="K185" s="110" t="s">
        <v>70</v>
      </c>
      <c r="L185" s="109" t="s">
        <v>69</v>
      </c>
      <c r="M185" s="111"/>
      <c r="N185" s="111"/>
      <c r="O185" s="107" t="s">
        <v>72</v>
      </c>
      <c r="P185" s="108" t="s">
        <v>107</v>
      </c>
      <c r="Q185" s="109" t="s">
        <v>69</v>
      </c>
      <c r="R185" s="110" t="s">
        <v>70</v>
      </c>
      <c r="S185" s="109" t="s">
        <v>69</v>
      </c>
      <c r="T185" s="111"/>
      <c r="U185" s="111"/>
      <c r="V185" s="107" t="s">
        <v>72</v>
      </c>
      <c r="W185" s="108" t="s">
        <v>107</v>
      </c>
      <c r="X185" s="109" t="s">
        <v>69</v>
      </c>
      <c r="Y185" s="110" t="s">
        <v>70</v>
      </c>
      <c r="Z185" s="109" t="s">
        <v>69</v>
      </c>
      <c r="AA185" s="111"/>
      <c r="AB185" s="111"/>
      <c r="AC185" s="107" t="s">
        <v>72</v>
      </c>
      <c r="AD185" s="108" t="s">
        <v>107</v>
      </c>
      <c r="AE185" s="109" t="s">
        <v>69</v>
      </c>
      <c r="AF185" s="110" t="s">
        <v>70</v>
      </c>
      <c r="AG185" s="109" t="s">
        <v>69</v>
      </c>
      <c r="AH185" s="111"/>
      <c r="AI185" s="111"/>
      <c r="AJ185" s="107" t="s">
        <v>72</v>
      </c>
      <c r="AK185" s="108" t="s">
        <v>107</v>
      </c>
      <c r="AL185" s="109" t="s">
        <v>69</v>
      </c>
      <c r="AM185" s="110" t="s">
        <v>70</v>
      </c>
      <c r="AN185" s="109" t="s">
        <v>69</v>
      </c>
      <c r="AO185" s="111"/>
      <c r="AP185" s="111"/>
      <c r="AQ185" s="107" t="s">
        <v>72</v>
      </c>
      <c r="AR185" s="108" t="s">
        <v>107</v>
      </c>
      <c r="AS185" s="109" t="s">
        <v>69</v>
      </c>
      <c r="AT185" s="110" t="s">
        <v>70</v>
      </c>
      <c r="AU185" s="109" t="s">
        <v>69</v>
      </c>
      <c r="AV185" s="111"/>
      <c r="AW185" s="111"/>
      <c r="AX185" s="107" t="s">
        <v>72</v>
      </c>
      <c r="AY185" s="108" t="s">
        <v>107</v>
      </c>
      <c r="AZ185" s="109" t="s">
        <v>69</v>
      </c>
      <c r="BA185" s="110" t="s">
        <v>70</v>
      </c>
      <c r="BB185" s="109" t="s">
        <v>69</v>
      </c>
      <c r="BC185" s="111"/>
      <c r="BD185" s="111"/>
      <c r="BE185" s="107" t="s">
        <v>72</v>
      </c>
      <c r="BF185" s="108" t="s">
        <v>107</v>
      </c>
      <c r="BG185" s="109" t="s">
        <v>69</v>
      </c>
      <c r="BH185" s="110" t="s">
        <v>70</v>
      </c>
      <c r="BI185" s="109" t="s">
        <v>69</v>
      </c>
      <c r="BJ185" s="111"/>
      <c r="BK185" s="111"/>
      <c r="BL185" s="107" t="s">
        <v>72</v>
      </c>
      <c r="BM185" s="108" t="s">
        <v>107</v>
      </c>
      <c r="BN185" s="109" t="s">
        <v>69</v>
      </c>
      <c r="BO185" s="110" t="s">
        <v>70</v>
      </c>
      <c r="BP185" s="109" t="s">
        <v>69</v>
      </c>
      <c r="BQ185" s="111"/>
      <c r="BR185" s="111"/>
      <c r="BS185" s="107" t="s">
        <v>72</v>
      </c>
      <c r="BT185" s="108" t="s">
        <v>107</v>
      </c>
      <c r="BU185" s="109" t="s">
        <v>69</v>
      </c>
      <c r="BV185" s="110" t="s">
        <v>70</v>
      </c>
      <c r="BW185" s="109" t="s">
        <v>69</v>
      </c>
      <c r="BX185" s="111"/>
      <c r="BY185" s="111"/>
      <c r="BZ185" s="107" t="s">
        <v>72</v>
      </c>
      <c r="CA185" s="108" t="s">
        <v>107</v>
      </c>
      <c r="CB185" s="109" t="s">
        <v>69</v>
      </c>
      <c r="CC185" s="110" t="s">
        <v>70</v>
      </c>
      <c r="CD185" s="109" t="s">
        <v>69</v>
      </c>
      <c r="CE185" s="111"/>
      <c r="CF185" s="111"/>
    </row>
    <row r="186" spans="1:84" ht="18" x14ac:dyDescent="0.25">
      <c r="A186" s="112"/>
      <c r="B186" s="113"/>
      <c r="C186" s="112"/>
      <c r="D186" s="115"/>
      <c r="E186" s="112"/>
      <c r="F186" s="111"/>
      <c r="G186" s="111"/>
      <c r="H186" s="112"/>
      <c r="I186" s="113"/>
      <c r="J186" s="112"/>
      <c r="K186" s="115"/>
      <c r="L186" s="112"/>
      <c r="M186" s="111"/>
      <c r="N186" s="111"/>
      <c r="O186" s="112"/>
      <c r="P186" s="113"/>
      <c r="Q186" s="112"/>
      <c r="R186" s="115"/>
      <c r="S186" s="112"/>
      <c r="T186" s="111"/>
      <c r="U186" s="111"/>
      <c r="V186" s="112"/>
      <c r="W186" s="113"/>
      <c r="X186" s="112"/>
      <c r="Y186" s="115"/>
      <c r="Z186" s="112"/>
      <c r="AA186" s="111"/>
      <c r="AB186" s="111"/>
      <c r="AC186" s="112"/>
      <c r="AD186" s="113"/>
      <c r="AE186" s="112"/>
      <c r="AF186" s="115"/>
      <c r="AG186" s="112"/>
      <c r="AH186" s="111"/>
      <c r="AI186" s="111"/>
      <c r="AJ186" s="112"/>
      <c r="AK186" s="113"/>
      <c r="AL186" s="112"/>
      <c r="AM186" s="115"/>
      <c r="AN186" s="112"/>
      <c r="AO186" s="111"/>
      <c r="AP186" s="111"/>
      <c r="AQ186" s="112"/>
      <c r="AR186" s="113"/>
      <c r="AS186" s="112"/>
      <c r="AT186" s="115"/>
      <c r="AU186" s="112"/>
      <c r="AV186" s="111"/>
      <c r="AW186" s="111"/>
      <c r="AX186" s="112"/>
      <c r="AY186" s="113"/>
      <c r="AZ186" s="112"/>
      <c r="BA186" s="115"/>
      <c r="BB186" s="112"/>
      <c r="BC186" s="111"/>
      <c r="BD186" s="111"/>
      <c r="BE186" s="112"/>
      <c r="BF186" s="113"/>
      <c r="BG186" s="112"/>
      <c r="BH186" s="115"/>
      <c r="BI186" s="112"/>
      <c r="BJ186" s="111"/>
      <c r="BK186" s="111"/>
      <c r="BL186" s="112"/>
      <c r="BM186" s="113"/>
      <c r="BN186" s="112"/>
      <c r="BO186" s="115"/>
      <c r="BP186" s="112"/>
      <c r="BQ186" s="111"/>
      <c r="BR186" s="111"/>
      <c r="BS186" s="112"/>
      <c r="BT186" s="113"/>
      <c r="BU186" s="112"/>
      <c r="BV186" s="115"/>
      <c r="BW186" s="112"/>
      <c r="BX186" s="111"/>
      <c r="BY186" s="111"/>
      <c r="BZ186" s="112"/>
      <c r="CA186" s="113"/>
      <c r="CB186" s="112"/>
      <c r="CC186" s="115"/>
      <c r="CD186" s="112"/>
      <c r="CE186" s="111"/>
      <c r="CF186" s="111"/>
    </row>
    <row r="187" spans="1:84" ht="18" x14ac:dyDescent="0.25">
      <c r="A187" s="116" t="s">
        <v>4</v>
      </c>
      <c r="B187" s="117">
        <v>43418422.929999962</v>
      </c>
      <c r="C187" s="118">
        <v>0.5936358676841923</v>
      </c>
      <c r="D187" s="119">
        <v>573</v>
      </c>
      <c r="E187" s="118">
        <v>0.60189075630252098</v>
      </c>
      <c r="F187" s="120"/>
      <c r="G187" s="121"/>
      <c r="H187" s="116" t="s">
        <v>4</v>
      </c>
      <c r="I187" s="117">
        <v>43232589.559999987</v>
      </c>
      <c r="J187" s="118">
        <v>0.59271797544533844</v>
      </c>
      <c r="K187" s="119">
        <v>571</v>
      </c>
      <c r="L187" s="118">
        <v>0.60168598524762906</v>
      </c>
      <c r="M187" s="120"/>
      <c r="N187" s="121"/>
      <c r="O187" s="116" t="s">
        <v>4</v>
      </c>
      <c r="P187" s="117">
        <v>42975437.110000022</v>
      </c>
      <c r="Q187" s="118">
        <v>0.59197907812415063</v>
      </c>
      <c r="R187" s="119">
        <v>569</v>
      </c>
      <c r="S187" s="118">
        <v>0.6027542372881356</v>
      </c>
      <c r="T187" s="120"/>
      <c r="U187" s="121"/>
      <c r="V187" s="116" t="s">
        <v>4</v>
      </c>
      <c r="W187" s="117">
        <v>42972203.899999969</v>
      </c>
      <c r="X187" s="118">
        <v>0.59280049968270554</v>
      </c>
      <c r="Y187" s="119">
        <v>568</v>
      </c>
      <c r="Z187" s="118">
        <v>0.60489882854100108</v>
      </c>
      <c r="AA187" s="120"/>
      <c r="AB187" s="121"/>
      <c r="AC187" s="116" t="s">
        <v>4</v>
      </c>
      <c r="AD187" s="117">
        <v>43285867.689999953</v>
      </c>
      <c r="AE187" s="118">
        <v>0.59235998661029665</v>
      </c>
      <c r="AF187" s="119">
        <v>566</v>
      </c>
      <c r="AG187" s="118">
        <v>0.60860215053763445</v>
      </c>
      <c r="AH187" s="120"/>
      <c r="AI187" s="121"/>
      <c r="AJ187" s="116" t="s">
        <v>4</v>
      </c>
      <c r="AK187" s="117">
        <v>43567913.580000006</v>
      </c>
      <c r="AL187" s="118">
        <v>0.59060524827111949</v>
      </c>
      <c r="AM187" s="119">
        <v>558</v>
      </c>
      <c r="AN187" s="118">
        <v>0.61117196056955092</v>
      </c>
      <c r="AO187" s="120"/>
      <c r="AP187" s="121"/>
      <c r="AQ187" s="116" t="s">
        <v>4</v>
      </c>
      <c r="AR187" s="117">
        <v>43783837.510000028</v>
      </c>
      <c r="AS187" s="118">
        <v>0.58989225484343377</v>
      </c>
      <c r="AT187" s="119">
        <v>553</v>
      </c>
      <c r="AU187" s="118">
        <v>0.61512791991101223</v>
      </c>
      <c r="AV187" s="120"/>
      <c r="AW187" s="121"/>
      <c r="AX187" s="116" t="s">
        <v>4</v>
      </c>
      <c r="AY187" s="117">
        <v>43492610.79999999</v>
      </c>
      <c r="AZ187" s="118">
        <v>0.5904657363230994</v>
      </c>
      <c r="BA187" s="119">
        <v>548</v>
      </c>
      <c r="BB187" s="118">
        <v>0.61990950226244346</v>
      </c>
      <c r="BC187" s="120"/>
      <c r="BD187" s="121"/>
      <c r="BE187" s="116" t="s">
        <v>4</v>
      </c>
      <c r="BF187" s="117">
        <v>43279591.550000049</v>
      </c>
      <c r="BG187" s="118">
        <v>0.59067727053558761</v>
      </c>
      <c r="BH187" s="119">
        <v>543</v>
      </c>
      <c r="BI187" s="118">
        <v>0.6184510250569476</v>
      </c>
      <c r="BJ187" s="120"/>
      <c r="BK187" s="121"/>
      <c r="BL187" s="116" t="s">
        <v>4</v>
      </c>
      <c r="BM187" s="117">
        <v>42942880.87999998</v>
      </c>
      <c r="BN187" s="118">
        <v>0.59166432013123949</v>
      </c>
      <c r="BO187" s="119">
        <v>539</v>
      </c>
      <c r="BP187" s="118">
        <v>0.61954022988505753</v>
      </c>
      <c r="BQ187" s="120"/>
      <c r="BR187" s="121"/>
      <c r="BS187" s="116" t="s">
        <v>4</v>
      </c>
      <c r="BT187" s="117">
        <v>42517466.779999986</v>
      </c>
      <c r="BU187" s="118">
        <v>0.59017209655399705</v>
      </c>
      <c r="BV187" s="119">
        <v>536</v>
      </c>
      <c r="BW187" s="118">
        <v>0.61965317919075147</v>
      </c>
      <c r="BX187" s="120"/>
      <c r="BY187" s="121"/>
      <c r="BZ187" s="116" t="s">
        <v>4</v>
      </c>
      <c r="CA187" s="117">
        <v>42153109.510000005</v>
      </c>
      <c r="CB187" s="118">
        <v>0.58936203367300621</v>
      </c>
      <c r="CC187" s="119">
        <v>533</v>
      </c>
      <c r="CD187" s="118">
        <v>0.62121212121212122</v>
      </c>
      <c r="CE187" s="120"/>
      <c r="CF187" s="121"/>
    </row>
    <row r="188" spans="1:84" ht="18" x14ac:dyDescent="0.25">
      <c r="A188" s="116" t="s">
        <v>5</v>
      </c>
      <c r="B188" s="117">
        <v>29721401.150000002</v>
      </c>
      <c r="C188" s="118">
        <v>0.40636413231580765</v>
      </c>
      <c r="D188" s="119">
        <v>379</v>
      </c>
      <c r="E188" s="118">
        <v>0.39810924369747897</v>
      </c>
      <c r="F188" s="120"/>
      <c r="G188" s="121"/>
      <c r="H188" s="116" t="s">
        <v>5</v>
      </c>
      <c r="I188" s="117">
        <v>29706972.509999987</v>
      </c>
      <c r="J188" s="118">
        <v>0.4072820245546615</v>
      </c>
      <c r="K188" s="119">
        <v>378</v>
      </c>
      <c r="L188" s="118">
        <v>0.39831401475237094</v>
      </c>
      <c r="M188" s="120"/>
      <c r="N188" s="121"/>
      <c r="O188" s="116" t="s">
        <v>5</v>
      </c>
      <c r="P188" s="117">
        <v>29620772.280000012</v>
      </c>
      <c r="Q188" s="118">
        <v>0.40802092187584948</v>
      </c>
      <c r="R188" s="119">
        <v>375</v>
      </c>
      <c r="S188" s="118">
        <v>0.3972457627118644</v>
      </c>
      <c r="T188" s="120"/>
      <c r="U188" s="121"/>
      <c r="V188" s="116" t="s">
        <v>5</v>
      </c>
      <c r="W188" s="117">
        <v>29517957.500000019</v>
      </c>
      <c r="X188" s="118">
        <v>0.4071995003172944</v>
      </c>
      <c r="Y188" s="119">
        <v>371</v>
      </c>
      <c r="Z188" s="118">
        <v>0.39510117145899892</v>
      </c>
      <c r="AA188" s="120"/>
      <c r="AB188" s="121"/>
      <c r="AC188" s="116" t="s">
        <v>5</v>
      </c>
      <c r="AD188" s="117">
        <v>29787717.070000008</v>
      </c>
      <c r="AE188" s="118">
        <v>0.40764001338970335</v>
      </c>
      <c r="AF188" s="119">
        <v>364</v>
      </c>
      <c r="AG188" s="118">
        <v>0.39139784946236561</v>
      </c>
      <c r="AH188" s="120"/>
      <c r="AI188" s="121"/>
      <c r="AJ188" s="116" t="s">
        <v>5</v>
      </c>
      <c r="AK188" s="117">
        <v>30200332.989999995</v>
      </c>
      <c r="AL188" s="118">
        <v>0.40939475172888057</v>
      </c>
      <c r="AM188" s="119">
        <v>355</v>
      </c>
      <c r="AN188" s="118">
        <v>0.38882803943044908</v>
      </c>
      <c r="AO188" s="120"/>
      <c r="AP188" s="121"/>
      <c r="AQ188" s="116" t="s">
        <v>5</v>
      </c>
      <c r="AR188" s="117">
        <v>30439611.180000007</v>
      </c>
      <c r="AS188" s="118">
        <v>0.41010774515656634</v>
      </c>
      <c r="AT188" s="119">
        <v>346</v>
      </c>
      <c r="AU188" s="118">
        <v>0.38487208008898777</v>
      </c>
      <c r="AV188" s="120"/>
      <c r="AW188" s="121"/>
      <c r="AX188" s="116" t="s">
        <v>5</v>
      </c>
      <c r="AY188" s="117">
        <v>30165534.160000008</v>
      </c>
      <c r="AZ188" s="118">
        <v>0.40953426367690066</v>
      </c>
      <c r="BA188" s="119">
        <v>336</v>
      </c>
      <c r="BB188" s="118">
        <v>0.38009049773755654</v>
      </c>
      <c r="BC188" s="120"/>
      <c r="BD188" s="121"/>
      <c r="BE188" s="116" t="s">
        <v>5</v>
      </c>
      <c r="BF188" s="117">
        <v>29991539.249999989</v>
      </c>
      <c r="BG188" s="118">
        <v>0.40932272946441234</v>
      </c>
      <c r="BH188" s="119">
        <v>335</v>
      </c>
      <c r="BI188" s="118">
        <v>0.3815489749430524</v>
      </c>
      <c r="BJ188" s="120"/>
      <c r="BK188" s="121"/>
      <c r="BL188" s="116" t="s">
        <v>5</v>
      </c>
      <c r="BM188" s="117">
        <v>29636923.949999988</v>
      </c>
      <c r="BN188" s="118">
        <v>0.40833567986876057</v>
      </c>
      <c r="BO188" s="119">
        <v>331</v>
      </c>
      <c r="BP188" s="118">
        <v>0.38045977011494253</v>
      </c>
      <c r="BQ188" s="120"/>
      <c r="BR188" s="121"/>
      <c r="BS188" s="116" t="s">
        <v>5</v>
      </c>
      <c r="BT188" s="117">
        <v>29525022.230000008</v>
      </c>
      <c r="BU188" s="118">
        <v>0.40982790344600301</v>
      </c>
      <c r="BV188" s="119">
        <v>329</v>
      </c>
      <c r="BW188" s="118">
        <v>0.38034682080924853</v>
      </c>
      <c r="BX188" s="120"/>
      <c r="BY188" s="121"/>
      <c r="BZ188" s="116" t="s">
        <v>5</v>
      </c>
      <c r="CA188" s="117">
        <v>29370176.859999992</v>
      </c>
      <c r="CB188" s="118">
        <v>0.41063796632699373</v>
      </c>
      <c r="CC188" s="119">
        <v>325</v>
      </c>
      <c r="CD188" s="118">
        <v>0.37878787878787878</v>
      </c>
      <c r="CE188" s="120"/>
      <c r="CF188" s="121"/>
    </row>
    <row r="189" spans="1:84" ht="18" x14ac:dyDescent="0.25">
      <c r="A189" s="116"/>
      <c r="B189" s="117"/>
      <c r="C189" s="122"/>
      <c r="D189" s="119"/>
      <c r="E189" s="122"/>
      <c r="F189" s="111"/>
      <c r="G189" s="111"/>
      <c r="H189" s="116"/>
      <c r="I189" s="117"/>
      <c r="J189" s="122"/>
      <c r="K189" s="119"/>
      <c r="L189" s="122"/>
      <c r="M189" s="111"/>
      <c r="N189" s="111"/>
      <c r="O189" s="116"/>
      <c r="P189" s="117"/>
      <c r="Q189" s="122"/>
      <c r="R189" s="119"/>
      <c r="S189" s="122"/>
      <c r="T189" s="111"/>
      <c r="U189" s="111"/>
      <c r="V189" s="116"/>
      <c r="W189" s="117"/>
      <c r="X189" s="122"/>
      <c r="Y189" s="119"/>
      <c r="Z189" s="122"/>
      <c r="AA189" s="111"/>
      <c r="AB189" s="111"/>
      <c r="AC189" s="116"/>
      <c r="AD189" s="117"/>
      <c r="AE189" s="122"/>
      <c r="AF189" s="119"/>
      <c r="AG189" s="122"/>
      <c r="AH189" s="111"/>
      <c r="AI189" s="111"/>
      <c r="AJ189" s="116"/>
      <c r="AK189" s="117"/>
      <c r="AL189" s="122"/>
      <c r="AM189" s="119"/>
      <c r="AN189" s="122"/>
      <c r="AO189" s="111"/>
      <c r="AP189" s="111"/>
      <c r="AQ189" s="116"/>
      <c r="AR189" s="117"/>
      <c r="AS189" s="122"/>
      <c r="AT189" s="119"/>
      <c r="AU189" s="122"/>
      <c r="AV189" s="111"/>
      <c r="AW189" s="111"/>
      <c r="AX189" s="116"/>
      <c r="AY189" s="117"/>
      <c r="AZ189" s="122"/>
      <c r="BA189" s="119"/>
      <c r="BB189" s="122"/>
      <c r="BC189" s="111"/>
      <c r="BD189" s="111"/>
      <c r="BE189" s="116"/>
      <c r="BF189" s="117"/>
      <c r="BG189" s="122"/>
      <c r="BH189" s="119"/>
      <c r="BI189" s="122"/>
      <c r="BJ189" s="111"/>
      <c r="BK189" s="111"/>
      <c r="BL189" s="116"/>
      <c r="BM189" s="117"/>
      <c r="BN189" s="122"/>
      <c r="BO189" s="119"/>
      <c r="BP189" s="122"/>
      <c r="BQ189" s="111"/>
      <c r="BR189" s="111"/>
      <c r="BS189" s="116"/>
      <c r="BT189" s="117"/>
      <c r="BU189" s="122"/>
      <c r="BV189" s="119"/>
      <c r="BW189" s="122"/>
      <c r="BX189" s="111"/>
      <c r="BY189" s="111"/>
      <c r="BZ189" s="116"/>
      <c r="CA189" s="117"/>
      <c r="CB189" s="122"/>
      <c r="CC189" s="119"/>
      <c r="CD189" s="122"/>
      <c r="CE189" s="111"/>
      <c r="CF189" s="111"/>
    </row>
    <row r="190" spans="1:84" ht="18.75" thickBot="1" x14ac:dyDescent="0.3">
      <c r="A190" s="123"/>
      <c r="B190" s="124">
        <v>73139824.079999968</v>
      </c>
      <c r="C190" s="131"/>
      <c r="D190" s="126">
        <v>952</v>
      </c>
      <c r="E190" s="131"/>
      <c r="F190" s="111"/>
      <c r="G190" s="111"/>
      <c r="H190" s="123"/>
      <c r="I190" s="124">
        <v>72939562.069999978</v>
      </c>
      <c r="J190" s="131"/>
      <c r="K190" s="126">
        <v>949</v>
      </c>
      <c r="L190" s="131"/>
      <c r="M190" s="111"/>
      <c r="N190" s="111"/>
      <c r="O190" s="123"/>
      <c r="P190" s="124">
        <v>72596209.39000003</v>
      </c>
      <c r="Q190" s="131"/>
      <c r="R190" s="126">
        <v>944</v>
      </c>
      <c r="S190" s="131"/>
      <c r="T190" s="111"/>
      <c r="U190" s="111"/>
      <c r="V190" s="123"/>
      <c r="W190" s="124">
        <v>72490161.399999991</v>
      </c>
      <c r="X190" s="131"/>
      <c r="Y190" s="126">
        <v>939</v>
      </c>
      <c r="Z190" s="131"/>
      <c r="AA190" s="111"/>
      <c r="AB190" s="111"/>
      <c r="AC190" s="123"/>
      <c r="AD190" s="124">
        <v>73073584.759999961</v>
      </c>
      <c r="AE190" s="131"/>
      <c r="AF190" s="126">
        <v>930</v>
      </c>
      <c r="AG190" s="131"/>
      <c r="AH190" s="111"/>
      <c r="AI190" s="111"/>
      <c r="AJ190" s="123"/>
      <c r="AK190" s="124">
        <v>73768246.569999993</v>
      </c>
      <c r="AL190" s="131"/>
      <c r="AM190" s="126">
        <v>913</v>
      </c>
      <c r="AN190" s="131"/>
      <c r="AO190" s="111"/>
      <c r="AP190" s="111"/>
      <c r="AQ190" s="123"/>
      <c r="AR190" s="124">
        <v>74223448.690000027</v>
      </c>
      <c r="AS190" s="131"/>
      <c r="AT190" s="126">
        <v>899</v>
      </c>
      <c r="AU190" s="131"/>
      <c r="AV190" s="111"/>
      <c r="AW190" s="111"/>
      <c r="AX190" s="123"/>
      <c r="AY190" s="124">
        <v>73658144.959999993</v>
      </c>
      <c r="AZ190" s="131"/>
      <c r="BA190" s="126">
        <v>884</v>
      </c>
      <c r="BB190" s="131"/>
      <c r="BC190" s="111"/>
      <c r="BD190" s="111"/>
      <c r="BE190" s="123"/>
      <c r="BF190" s="124">
        <v>73271130.800000042</v>
      </c>
      <c r="BG190" s="131"/>
      <c r="BH190" s="126">
        <v>878</v>
      </c>
      <c r="BI190" s="131"/>
      <c r="BJ190" s="111"/>
      <c r="BK190" s="111"/>
      <c r="BL190" s="123"/>
      <c r="BM190" s="124">
        <v>72579804.829999968</v>
      </c>
      <c r="BN190" s="131"/>
      <c r="BO190" s="126">
        <v>870</v>
      </c>
      <c r="BP190" s="131"/>
      <c r="BQ190" s="111"/>
      <c r="BR190" s="111"/>
      <c r="BS190" s="123"/>
      <c r="BT190" s="124">
        <v>72042489.00999999</v>
      </c>
      <c r="BU190" s="131"/>
      <c r="BV190" s="126">
        <v>865</v>
      </c>
      <c r="BW190" s="131"/>
      <c r="BX190" s="111"/>
      <c r="BY190" s="111"/>
      <c r="BZ190" s="123"/>
      <c r="CA190" s="124">
        <v>71523286.370000005</v>
      </c>
      <c r="CB190" s="131"/>
      <c r="CC190" s="126">
        <v>858</v>
      </c>
      <c r="CD190" s="131"/>
      <c r="CE190" s="111"/>
      <c r="CF190" s="111"/>
    </row>
    <row r="191" spans="1:84" ht="18.75" thickTop="1" x14ac:dyDescent="0.25">
      <c r="A191" s="116"/>
      <c r="B191" s="117"/>
      <c r="C191" s="122"/>
      <c r="D191" s="119"/>
      <c r="E191" s="122"/>
      <c r="F191" s="111"/>
      <c r="G191" s="111"/>
      <c r="H191" s="116"/>
      <c r="I191" s="117"/>
      <c r="J191" s="122"/>
      <c r="K191" s="119"/>
      <c r="L191" s="122"/>
      <c r="M191" s="111"/>
      <c r="N191" s="111"/>
      <c r="O191" s="116"/>
      <c r="P191" s="117"/>
      <c r="Q191" s="122"/>
      <c r="R191" s="119"/>
      <c r="S191" s="122"/>
      <c r="T191" s="111"/>
      <c r="U191" s="111"/>
      <c r="V191" s="116"/>
      <c r="W191" s="117"/>
      <c r="X191" s="122"/>
      <c r="Y191" s="119"/>
      <c r="Z191" s="122"/>
      <c r="AA191" s="111"/>
      <c r="AB191" s="111"/>
      <c r="AC191" s="116"/>
      <c r="AD191" s="117"/>
      <c r="AE191" s="122"/>
      <c r="AF191" s="119"/>
      <c r="AG191" s="122"/>
      <c r="AH191" s="111"/>
      <c r="AI191" s="111"/>
      <c r="AJ191" s="116"/>
      <c r="AK191" s="117"/>
      <c r="AL191" s="122"/>
      <c r="AM191" s="119"/>
      <c r="AN191" s="122"/>
      <c r="AO191" s="111"/>
      <c r="AP191" s="111"/>
      <c r="AQ191" s="116"/>
      <c r="AR191" s="117"/>
      <c r="AS191" s="122"/>
      <c r="AT191" s="119"/>
      <c r="AU191" s="122"/>
      <c r="AV191" s="111"/>
      <c r="AW191" s="111"/>
      <c r="AX191" s="116"/>
      <c r="AY191" s="117"/>
      <c r="AZ191" s="122"/>
      <c r="BA191" s="119"/>
      <c r="BB191" s="122"/>
      <c r="BC191" s="111"/>
      <c r="BD191" s="111"/>
      <c r="BE191" s="116"/>
      <c r="BF191" s="117"/>
      <c r="BG191" s="122"/>
      <c r="BH191" s="119"/>
      <c r="BI191" s="122"/>
      <c r="BJ191" s="111"/>
      <c r="BK191" s="111"/>
      <c r="BL191" s="116"/>
      <c r="BM191" s="117"/>
      <c r="BN191" s="122"/>
      <c r="BO191" s="119"/>
      <c r="BP191" s="122"/>
      <c r="BQ191" s="111"/>
      <c r="BR191" s="111"/>
      <c r="BS191" s="116"/>
      <c r="BT191" s="117"/>
      <c r="BU191" s="122"/>
      <c r="BV191" s="119"/>
      <c r="BW191" s="122"/>
      <c r="BX191" s="111"/>
      <c r="BY191" s="111"/>
      <c r="BZ191" s="116"/>
      <c r="CA191" s="117"/>
      <c r="CB191" s="122"/>
      <c r="CC191" s="119"/>
      <c r="CD191" s="122"/>
      <c r="CE191" s="111"/>
      <c r="CF191" s="111"/>
    </row>
    <row r="192" spans="1:84" ht="18" x14ac:dyDescent="0.25">
      <c r="A192" s="112"/>
      <c r="B192" s="113"/>
      <c r="C192" s="112"/>
      <c r="D192" s="115"/>
      <c r="E192" s="112"/>
      <c r="F192" s="111"/>
      <c r="G192" s="111"/>
      <c r="H192" s="112"/>
      <c r="I192" s="113"/>
      <c r="J192" s="112"/>
      <c r="K192" s="115"/>
      <c r="L192" s="112"/>
      <c r="M192" s="111"/>
      <c r="N192" s="111"/>
      <c r="O192" s="112"/>
      <c r="P192" s="113"/>
      <c r="Q192" s="112"/>
      <c r="R192" s="115"/>
      <c r="S192" s="112"/>
      <c r="T192" s="111"/>
      <c r="U192" s="111"/>
      <c r="V192" s="112"/>
      <c r="W192" s="113"/>
      <c r="X192" s="112"/>
      <c r="Y192" s="115"/>
      <c r="Z192" s="112"/>
      <c r="AA192" s="111"/>
      <c r="AB192" s="111"/>
      <c r="AC192" s="112"/>
      <c r="AD192" s="113"/>
      <c r="AE192" s="112"/>
      <c r="AF192" s="115"/>
      <c r="AG192" s="112"/>
      <c r="AH192" s="111"/>
      <c r="AI192" s="111"/>
      <c r="AJ192" s="112"/>
      <c r="AK192" s="113"/>
      <c r="AL192" s="112"/>
      <c r="AM192" s="115"/>
      <c r="AN192" s="112"/>
      <c r="AO192" s="111"/>
      <c r="AP192" s="111"/>
      <c r="AQ192" s="112"/>
      <c r="AR192" s="113"/>
      <c r="AS192" s="112"/>
      <c r="AT192" s="115"/>
      <c r="AU192" s="112"/>
      <c r="AV192" s="111"/>
      <c r="AW192" s="111"/>
      <c r="AX192" s="112"/>
      <c r="AY192" s="113"/>
      <c r="AZ192" s="112"/>
      <c r="BA192" s="115"/>
      <c r="BB192" s="112"/>
      <c r="BC192" s="111"/>
      <c r="BD192" s="111"/>
      <c r="BE192" s="112"/>
      <c r="BF192" s="113"/>
      <c r="BG192" s="112"/>
      <c r="BH192" s="115"/>
      <c r="BI192" s="112"/>
      <c r="BJ192" s="111"/>
      <c r="BK192" s="111"/>
      <c r="BL192" s="112"/>
      <c r="BM192" s="113"/>
      <c r="BN192" s="112"/>
      <c r="BO192" s="115"/>
      <c r="BP192" s="112"/>
      <c r="BQ192" s="111"/>
      <c r="BR192" s="111"/>
      <c r="BS192" s="112"/>
      <c r="BT192" s="113"/>
      <c r="BU192" s="112"/>
      <c r="BV192" s="115"/>
      <c r="BW192" s="112"/>
      <c r="BX192" s="111"/>
      <c r="BY192" s="111"/>
      <c r="BZ192" s="112"/>
      <c r="CA192" s="113"/>
      <c r="CB192" s="112"/>
      <c r="CC192" s="115"/>
      <c r="CD192" s="112"/>
      <c r="CE192" s="111"/>
      <c r="CF192" s="111"/>
    </row>
    <row r="193" spans="1:84" ht="18.75" x14ac:dyDescent="0.3">
      <c r="A193" s="130" t="s">
        <v>83</v>
      </c>
      <c r="B193" s="117"/>
      <c r="C193" s="112"/>
      <c r="D193" s="115"/>
      <c r="E193" s="112"/>
      <c r="F193" s="111"/>
      <c r="G193" s="111"/>
      <c r="H193" s="130" t="s">
        <v>83</v>
      </c>
      <c r="I193" s="117"/>
      <c r="J193" s="112"/>
      <c r="K193" s="115"/>
      <c r="L193" s="112"/>
      <c r="M193" s="111"/>
      <c r="N193" s="111"/>
      <c r="O193" s="130" t="s">
        <v>83</v>
      </c>
      <c r="P193" s="117"/>
      <c r="Q193" s="112"/>
      <c r="R193" s="115"/>
      <c r="S193" s="112"/>
      <c r="T193" s="111"/>
      <c r="U193" s="111"/>
      <c r="V193" s="130" t="s">
        <v>83</v>
      </c>
      <c r="W193" s="117"/>
      <c r="X193" s="112"/>
      <c r="Y193" s="115"/>
      <c r="Z193" s="112"/>
      <c r="AA193" s="111"/>
      <c r="AB193" s="111"/>
      <c r="AC193" s="130" t="s">
        <v>83</v>
      </c>
      <c r="AD193" s="117"/>
      <c r="AE193" s="112"/>
      <c r="AF193" s="115"/>
      <c r="AG193" s="112"/>
      <c r="AH193" s="111"/>
      <c r="AI193" s="111"/>
      <c r="AJ193" s="130" t="s">
        <v>83</v>
      </c>
      <c r="AK193" s="117"/>
      <c r="AL193" s="112"/>
      <c r="AM193" s="115"/>
      <c r="AN193" s="112"/>
      <c r="AO193" s="111"/>
      <c r="AP193" s="111"/>
      <c r="AQ193" s="130" t="s">
        <v>83</v>
      </c>
      <c r="AR193" s="117"/>
      <c r="AS193" s="112"/>
      <c r="AT193" s="115"/>
      <c r="AU193" s="112"/>
      <c r="AV193" s="111"/>
      <c r="AW193" s="111"/>
      <c r="AX193" s="130" t="s">
        <v>83</v>
      </c>
      <c r="AY193" s="117"/>
      <c r="AZ193" s="112"/>
      <c r="BA193" s="115"/>
      <c r="BB193" s="112"/>
      <c r="BC193" s="111"/>
      <c r="BD193" s="111"/>
      <c r="BE193" s="130" t="s">
        <v>83</v>
      </c>
      <c r="BF193" s="117"/>
      <c r="BG193" s="112"/>
      <c r="BH193" s="115"/>
      <c r="BI193" s="112"/>
      <c r="BJ193" s="111"/>
      <c r="BK193" s="111"/>
      <c r="BL193" s="130" t="s">
        <v>83</v>
      </c>
      <c r="BM193" s="117"/>
      <c r="BN193" s="112"/>
      <c r="BO193" s="115"/>
      <c r="BP193" s="112"/>
      <c r="BQ193" s="111"/>
      <c r="BR193" s="111"/>
      <c r="BS193" s="130" t="s">
        <v>83</v>
      </c>
      <c r="BT193" s="117"/>
      <c r="BU193" s="112"/>
      <c r="BV193" s="115"/>
      <c r="BW193" s="112"/>
      <c r="BX193" s="111"/>
      <c r="BY193" s="111"/>
      <c r="BZ193" s="130" t="s">
        <v>83</v>
      </c>
      <c r="CA193" s="117"/>
      <c r="CB193" s="112"/>
      <c r="CC193" s="115"/>
      <c r="CD193" s="112"/>
      <c r="CE193" s="111"/>
      <c r="CF193" s="111"/>
    </row>
    <row r="194" spans="1:84" ht="18" x14ac:dyDescent="0.25">
      <c r="A194" s="112"/>
      <c r="B194" s="113"/>
      <c r="C194" s="112"/>
      <c r="D194" s="115"/>
      <c r="E194" s="112"/>
      <c r="F194" s="111"/>
      <c r="G194" s="111"/>
      <c r="H194" s="112"/>
      <c r="I194" s="113"/>
      <c r="J194" s="112"/>
      <c r="K194" s="115"/>
      <c r="L194" s="112"/>
      <c r="M194" s="111"/>
      <c r="N194" s="111"/>
      <c r="O194" s="112"/>
      <c r="P194" s="113"/>
      <c r="Q194" s="112"/>
      <c r="R194" s="115"/>
      <c r="S194" s="112"/>
      <c r="T194" s="111"/>
      <c r="U194" s="111"/>
      <c r="V194" s="112"/>
      <c r="W194" s="113"/>
      <c r="X194" s="112"/>
      <c r="Y194" s="115"/>
      <c r="Z194" s="112"/>
      <c r="AA194" s="111"/>
      <c r="AB194" s="111"/>
      <c r="AC194" s="112"/>
      <c r="AD194" s="113"/>
      <c r="AE194" s="112"/>
      <c r="AF194" s="115"/>
      <c r="AG194" s="112"/>
      <c r="AH194" s="111"/>
      <c r="AI194" s="111"/>
      <c r="AJ194" s="112"/>
      <c r="AK194" s="113"/>
      <c r="AL194" s="112"/>
      <c r="AM194" s="115"/>
      <c r="AN194" s="112"/>
      <c r="AO194" s="111"/>
      <c r="AP194" s="111"/>
      <c r="AQ194" s="112"/>
      <c r="AR194" s="113"/>
      <c r="AS194" s="112"/>
      <c r="AT194" s="115"/>
      <c r="AU194" s="112"/>
      <c r="AV194" s="111"/>
      <c r="AW194" s="111"/>
      <c r="AX194" s="112"/>
      <c r="AY194" s="113"/>
      <c r="AZ194" s="112"/>
      <c r="BA194" s="115"/>
      <c r="BB194" s="112"/>
      <c r="BC194" s="111"/>
      <c r="BD194" s="111"/>
      <c r="BE194" s="112"/>
      <c r="BF194" s="113"/>
      <c r="BG194" s="112"/>
      <c r="BH194" s="115"/>
      <c r="BI194" s="112"/>
      <c r="BJ194" s="111"/>
      <c r="BK194" s="111"/>
      <c r="BL194" s="112"/>
      <c r="BM194" s="113"/>
      <c r="BN194" s="112"/>
      <c r="BO194" s="115"/>
      <c r="BP194" s="112"/>
      <c r="BQ194" s="111"/>
      <c r="BR194" s="111"/>
      <c r="BS194" s="112"/>
      <c r="BT194" s="113"/>
      <c r="BU194" s="112"/>
      <c r="BV194" s="115"/>
      <c r="BW194" s="112"/>
      <c r="BX194" s="111"/>
      <c r="BY194" s="111"/>
      <c r="BZ194" s="112"/>
      <c r="CA194" s="113"/>
      <c r="CB194" s="112"/>
      <c r="CC194" s="115"/>
      <c r="CD194" s="112"/>
      <c r="CE194" s="111"/>
      <c r="CF194" s="111"/>
    </row>
    <row r="195" spans="1:84" ht="72" x14ac:dyDescent="0.25">
      <c r="A195" s="107" t="s">
        <v>73</v>
      </c>
      <c r="B195" s="108" t="s">
        <v>107</v>
      </c>
      <c r="C195" s="109" t="s">
        <v>69</v>
      </c>
      <c r="D195" s="110" t="s">
        <v>70</v>
      </c>
      <c r="E195" s="109" t="s">
        <v>69</v>
      </c>
      <c r="F195" s="111"/>
      <c r="G195" s="111"/>
      <c r="H195" s="107" t="s">
        <v>73</v>
      </c>
      <c r="I195" s="108" t="s">
        <v>107</v>
      </c>
      <c r="J195" s="109" t="s">
        <v>69</v>
      </c>
      <c r="K195" s="110" t="s">
        <v>70</v>
      </c>
      <c r="L195" s="109" t="s">
        <v>69</v>
      </c>
      <c r="M195" s="111"/>
      <c r="N195" s="111"/>
      <c r="O195" s="107" t="s">
        <v>73</v>
      </c>
      <c r="P195" s="108" t="s">
        <v>107</v>
      </c>
      <c r="Q195" s="109" t="s">
        <v>69</v>
      </c>
      <c r="R195" s="110" t="s">
        <v>70</v>
      </c>
      <c r="S195" s="109" t="s">
        <v>69</v>
      </c>
      <c r="T195" s="111"/>
      <c r="U195" s="111"/>
      <c r="V195" s="107" t="s">
        <v>73</v>
      </c>
      <c r="W195" s="108" t="s">
        <v>107</v>
      </c>
      <c r="X195" s="109" t="s">
        <v>69</v>
      </c>
      <c r="Y195" s="110" t="s">
        <v>70</v>
      </c>
      <c r="Z195" s="109" t="s">
        <v>69</v>
      </c>
      <c r="AA195" s="111"/>
      <c r="AB195" s="111"/>
      <c r="AC195" s="107" t="s">
        <v>73</v>
      </c>
      <c r="AD195" s="108" t="s">
        <v>107</v>
      </c>
      <c r="AE195" s="109" t="s">
        <v>69</v>
      </c>
      <c r="AF195" s="110" t="s">
        <v>70</v>
      </c>
      <c r="AG195" s="109" t="s">
        <v>69</v>
      </c>
      <c r="AH195" s="111"/>
      <c r="AI195" s="111"/>
      <c r="AJ195" s="107" t="s">
        <v>73</v>
      </c>
      <c r="AK195" s="108" t="s">
        <v>107</v>
      </c>
      <c r="AL195" s="109" t="s">
        <v>69</v>
      </c>
      <c r="AM195" s="110" t="s">
        <v>70</v>
      </c>
      <c r="AN195" s="109" t="s">
        <v>69</v>
      </c>
      <c r="AO195" s="111"/>
      <c r="AP195" s="111"/>
      <c r="AQ195" s="107" t="s">
        <v>73</v>
      </c>
      <c r="AR195" s="108" t="s">
        <v>107</v>
      </c>
      <c r="AS195" s="109" t="s">
        <v>69</v>
      </c>
      <c r="AT195" s="110" t="s">
        <v>70</v>
      </c>
      <c r="AU195" s="109" t="s">
        <v>69</v>
      </c>
      <c r="AV195" s="111"/>
      <c r="AW195" s="111"/>
      <c r="AX195" s="107" t="s">
        <v>73</v>
      </c>
      <c r="AY195" s="108" t="s">
        <v>107</v>
      </c>
      <c r="AZ195" s="109" t="s">
        <v>69</v>
      </c>
      <c r="BA195" s="110" t="s">
        <v>70</v>
      </c>
      <c r="BB195" s="109" t="s">
        <v>69</v>
      </c>
      <c r="BC195" s="111"/>
      <c r="BD195" s="111"/>
      <c r="BE195" s="107" t="s">
        <v>73</v>
      </c>
      <c r="BF195" s="108" t="s">
        <v>107</v>
      </c>
      <c r="BG195" s="109" t="s">
        <v>69</v>
      </c>
      <c r="BH195" s="110" t="s">
        <v>70</v>
      </c>
      <c r="BI195" s="109" t="s">
        <v>69</v>
      </c>
      <c r="BJ195" s="111"/>
      <c r="BK195" s="111"/>
      <c r="BL195" s="107" t="s">
        <v>73</v>
      </c>
      <c r="BM195" s="108" t="s">
        <v>107</v>
      </c>
      <c r="BN195" s="109" t="s">
        <v>69</v>
      </c>
      <c r="BO195" s="110" t="s">
        <v>70</v>
      </c>
      <c r="BP195" s="109" t="s">
        <v>69</v>
      </c>
      <c r="BQ195" s="111"/>
      <c r="BR195" s="111"/>
      <c r="BS195" s="107" t="s">
        <v>73</v>
      </c>
      <c r="BT195" s="108" t="s">
        <v>107</v>
      </c>
      <c r="BU195" s="109" t="s">
        <v>69</v>
      </c>
      <c r="BV195" s="110" t="s">
        <v>70</v>
      </c>
      <c r="BW195" s="109" t="s">
        <v>69</v>
      </c>
      <c r="BX195" s="111"/>
      <c r="BY195" s="111"/>
      <c r="BZ195" s="107" t="s">
        <v>73</v>
      </c>
      <c r="CA195" s="108" t="s">
        <v>107</v>
      </c>
      <c r="CB195" s="109" t="s">
        <v>69</v>
      </c>
      <c r="CC195" s="110" t="s">
        <v>70</v>
      </c>
      <c r="CD195" s="109" t="s">
        <v>69</v>
      </c>
      <c r="CE195" s="111"/>
      <c r="CF195" s="111"/>
    </row>
    <row r="196" spans="1:84" ht="18" x14ac:dyDescent="0.25">
      <c r="A196" s="112"/>
      <c r="B196" s="113"/>
      <c r="C196" s="112"/>
      <c r="D196" s="115"/>
      <c r="E196" s="112"/>
      <c r="F196" s="111"/>
      <c r="G196" s="111"/>
      <c r="H196" s="112"/>
      <c r="I196" s="113"/>
      <c r="J196" s="112"/>
      <c r="K196" s="115"/>
      <c r="L196" s="112"/>
      <c r="M196" s="111"/>
      <c r="N196" s="111"/>
      <c r="O196" s="112"/>
      <c r="P196" s="113"/>
      <c r="Q196" s="112"/>
      <c r="R196" s="115"/>
      <c r="S196" s="112"/>
      <c r="T196" s="111"/>
      <c r="U196" s="111"/>
      <c r="V196" s="112"/>
      <c r="W196" s="113"/>
      <c r="X196" s="112"/>
      <c r="Y196" s="115"/>
      <c r="Z196" s="112"/>
      <c r="AA196" s="111"/>
      <c r="AB196" s="111"/>
      <c r="AC196" s="112"/>
      <c r="AD196" s="113"/>
      <c r="AE196" s="112"/>
      <c r="AF196" s="115"/>
      <c r="AG196" s="112"/>
      <c r="AH196" s="111"/>
      <c r="AI196" s="111"/>
      <c r="AJ196" s="112"/>
      <c r="AK196" s="113"/>
      <c r="AL196" s="112"/>
      <c r="AM196" s="115"/>
      <c r="AN196" s="112"/>
      <c r="AO196" s="111"/>
      <c r="AP196" s="111"/>
      <c r="AQ196" s="112"/>
      <c r="AR196" s="113"/>
      <c r="AS196" s="112"/>
      <c r="AT196" s="115"/>
      <c r="AU196" s="112"/>
      <c r="AV196" s="111"/>
      <c r="AW196" s="111"/>
      <c r="AX196" s="112"/>
      <c r="AY196" s="113"/>
      <c r="AZ196" s="112"/>
      <c r="BA196" s="115"/>
      <c r="BB196" s="112"/>
      <c r="BC196" s="111"/>
      <c r="BD196" s="111"/>
      <c r="BE196" s="112"/>
      <c r="BF196" s="113"/>
      <c r="BG196" s="112"/>
      <c r="BH196" s="115"/>
      <c r="BI196" s="112"/>
      <c r="BJ196" s="111"/>
      <c r="BK196" s="111"/>
      <c r="BL196" s="112"/>
      <c r="BM196" s="113"/>
      <c r="BN196" s="112"/>
      <c r="BO196" s="115"/>
      <c r="BP196" s="112"/>
      <c r="BQ196" s="111"/>
      <c r="BR196" s="111"/>
      <c r="BS196" s="112"/>
      <c r="BT196" s="113"/>
      <c r="BU196" s="112"/>
      <c r="BV196" s="115"/>
      <c r="BW196" s="112"/>
      <c r="BX196" s="111"/>
      <c r="BY196" s="111"/>
      <c r="BZ196" s="112"/>
      <c r="CA196" s="113"/>
      <c r="CB196" s="112"/>
      <c r="CC196" s="115"/>
      <c r="CD196" s="112"/>
      <c r="CE196" s="111"/>
      <c r="CF196" s="111"/>
    </row>
    <row r="197" spans="1:84" ht="18" x14ac:dyDescent="0.25">
      <c r="A197" s="116" t="s">
        <v>6</v>
      </c>
      <c r="B197" s="117">
        <v>1216289.6999999997</v>
      </c>
      <c r="C197" s="118">
        <v>1.662965033481115E-2</v>
      </c>
      <c r="D197" s="119">
        <v>12</v>
      </c>
      <c r="E197" s="118">
        <v>1.2605042016806723E-2</v>
      </c>
      <c r="F197" s="120"/>
      <c r="G197" s="121"/>
      <c r="H197" s="116" t="s">
        <v>6</v>
      </c>
      <c r="I197" s="117">
        <v>1213122.7599999998</v>
      </c>
      <c r="J197" s="118">
        <v>1.6631889821819453E-2</v>
      </c>
      <c r="K197" s="119">
        <v>12</v>
      </c>
      <c r="L197" s="118">
        <v>1.2644889357218124E-2</v>
      </c>
      <c r="M197" s="120"/>
      <c r="N197" s="121"/>
      <c r="O197" s="116" t="s">
        <v>6</v>
      </c>
      <c r="P197" s="117">
        <v>1209083.51</v>
      </c>
      <c r="Q197" s="118">
        <v>1.6654912428066087E-2</v>
      </c>
      <c r="R197" s="119">
        <v>12</v>
      </c>
      <c r="S197" s="118">
        <v>1.2711864406779662E-2</v>
      </c>
      <c r="T197" s="120"/>
      <c r="U197" s="121"/>
      <c r="V197" s="116" t="s">
        <v>6</v>
      </c>
      <c r="W197" s="117">
        <v>1172611.76</v>
      </c>
      <c r="X197" s="118">
        <v>1.6176150492058384E-2</v>
      </c>
      <c r="Y197" s="119">
        <v>11</v>
      </c>
      <c r="Z197" s="118">
        <v>1.1714589989350373E-2</v>
      </c>
      <c r="AA197" s="120"/>
      <c r="AB197" s="121"/>
      <c r="AC197" s="116" t="s">
        <v>6</v>
      </c>
      <c r="AD197" s="117">
        <v>1172572.7400000002</v>
      </c>
      <c r="AE197" s="118">
        <v>1.6046465269921453E-2</v>
      </c>
      <c r="AF197" s="119">
        <v>11</v>
      </c>
      <c r="AG197" s="118">
        <v>1.1827956989247311E-2</v>
      </c>
      <c r="AH197" s="120"/>
      <c r="AI197" s="121"/>
      <c r="AJ197" s="116" t="s">
        <v>6</v>
      </c>
      <c r="AK197" s="117">
        <v>1179165.8399999999</v>
      </c>
      <c r="AL197" s="118">
        <v>1.5984734554874758E-2</v>
      </c>
      <c r="AM197" s="119">
        <v>11</v>
      </c>
      <c r="AN197" s="118">
        <v>1.2048192771084338E-2</v>
      </c>
      <c r="AO197" s="120"/>
      <c r="AP197" s="121"/>
      <c r="AQ197" s="116" t="s">
        <v>6</v>
      </c>
      <c r="AR197" s="117">
        <v>1179695.3599999999</v>
      </c>
      <c r="AS197" s="118">
        <v>1.5893836527686691E-2</v>
      </c>
      <c r="AT197" s="119">
        <v>11</v>
      </c>
      <c r="AU197" s="118">
        <v>1.2235817575083427E-2</v>
      </c>
      <c r="AV197" s="120"/>
      <c r="AW197" s="121"/>
      <c r="AX197" s="116" t="s">
        <v>6</v>
      </c>
      <c r="AY197" s="117">
        <v>1177979.22</v>
      </c>
      <c r="AZ197" s="118">
        <v>1.5992518147717408E-2</v>
      </c>
      <c r="BA197" s="119">
        <v>11</v>
      </c>
      <c r="BB197" s="118">
        <v>1.2443438914027148E-2</v>
      </c>
      <c r="BC197" s="120"/>
      <c r="BD197" s="121"/>
      <c r="BE197" s="116" t="s">
        <v>6</v>
      </c>
      <c r="BF197" s="117">
        <v>1176237.1600000001</v>
      </c>
      <c r="BG197" s="118">
        <v>1.6053214235367052E-2</v>
      </c>
      <c r="BH197" s="119">
        <v>11</v>
      </c>
      <c r="BI197" s="118">
        <v>1.2528473804100227E-2</v>
      </c>
      <c r="BJ197" s="120"/>
      <c r="BK197" s="121"/>
      <c r="BL197" s="116" t="s">
        <v>6</v>
      </c>
      <c r="BM197" s="117">
        <v>1174492.6200000001</v>
      </c>
      <c r="BN197" s="118">
        <v>1.6182085674533775E-2</v>
      </c>
      <c r="BO197" s="119">
        <v>11</v>
      </c>
      <c r="BP197" s="118">
        <v>1.264367816091954E-2</v>
      </c>
      <c r="BQ197" s="120"/>
      <c r="BR197" s="121"/>
      <c r="BS197" s="116" t="s">
        <v>6</v>
      </c>
      <c r="BT197" s="117">
        <v>1172745.21</v>
      </c>
      <c r="BU197" s="118">
        <v>1.627852155187498E-2</v>
      </c>
      <c r="BV197" s="119">
        <v>11</v>
      </c>
      <c r="BW197" s="118">
        <v>1.2716763005780347E-2</v>
      </c>
      <c r="BX197" s="120"/>
      <c r="BY197" s="121"/>
      <c r="BZ197" s="116" t="s">
        <v>6</v>
      </c>
      <c r="CA197" s="117">
        <v>1136511.81</v>
      </c>
      <c r="CB197" s="118">
        <v>1.5890094928254061E-2</v>
      </c>
      <c r="CC197" s="119">
        <v>10</v>
      </c>
      <c r="CD197" s="118">
        <v>1.1655011655011656E-2</v>
      </c>
      <c r="CE197" s="120"/>
      <c r="CF197" s="121"/>
    </row>
    <row r="198" spans="1:84" ht="18" x14ac:dyDescent="0.25">
      <c r="A198" s="116" t="s">
        <v>7</v>
      </c>
      <c r="B198" s="117">
        <v>3421919.12</v>
      </c>
      <c r="C198" s="118">
        <v>4.6785990574124484E-2</v>
      </c>
      <c r="D198" s="119">
        <v>63</v>
      </c>
      <c r="E198" s="118">
        <v>6.6176470588235295E-2</v>
      </c>
      <c r="F198" s="134"/>
      <c r="G198" s="121"/>
      <c r="H198" s="116" t="s">
        <v>7</v>
      </c>
      <c r="I198" s="117">
        <v>3390131.8699999992</v>
      </c>
      <c r="J198" s="118">
        <v>4.6478643054457855E-2</v>
      </c>
      <c r="K198" s="119">
        <v>63</v>
      </c>
      <c r="L198" s="118">
        <v>6.6385669125395147E-2</v>
      </c>
      <c r="M198" s="134"/>
      <c r="N198" s="121"/>
      <c r="O198" s="116" t="s">
        <v>7</v>
      </c>
      <c r="P198" s="117">
        <v>3372856.4300000006</v>
      </c>
      <c r="Q198" s="118">
        <v>4.6460503356041655E-2</v>
      </c>
      <c r="R198" s="119">
        <v>63</v>
      </c>
      <c r="S198" s="118">
        <v>6.6737288135593223E-2</v>
      </c>
      <c r="T198" s="134"/>
      <c r="U198" s="121"/>
      <c r="V198" s="116" t="s">
        <v>7</v>
      </c>
      <c r="W198" s="117">
        <v>3362080.6199999996</v>
      </c>
      <c r="X198" s="118">
        <v>4.6379819758547318E-2</v>
      </c>
      <c r="Y198" s="119">
        <v>62</v>
      </c>
      <c r="Z198" s="118">
        <v>6.6027689030883921E-2</v>
      </c>
      <c r="AA198" s="134"/>
      <c r="AB198" s="121"/>
      <c r="AC198" s="116" t="s">
        <v>7</v>
      </c>
      <c r="AD198" s="117">
        <v>3336334.1799999983</v>
      </c>
      <c r="AE198" s="118">
        <v>4.5657185027362851E-2</v>
      </c>
      <c r="AF198" s="119">
        <v>62</v>
      </c>
      <c r="AG198" s="118">
        <v>6.6666666666666666E-2</v>
      </c>
      <c r="AH198" s="134"/>
      <c r="AI198" s="121"/>
      <c r="AJ198" s="116" t="s">
        <v>7</v>
      </c>
      <c r="AK198" s="117">
        <v>3362617.4500000011</v>
      </c>
      <c r="AL198" s="118">
        <v>4.5583535007967899E-2</v>
      </c>
      <c r="AM198" s="119">
        <v>61</v>
      </c>
      <c r="AN198" s="118">
        <v>6.6812705366922229E-2</v>
      </c>
      <c r="AO198" s="134"/>
      <c r="AP198" s="121"/>
      <c r="AQ198" s="116" t="s">
        <v>7</v>
      </c>
      <c r="AR198" s="117">
        <v>3369558.1899999995</v>
      </c>
      <c r="AS198" s="118">
        <v>4.5397488926622417E-2</v>
      </c>
      <c r="AT198" s="119">
        <v>59</v>
      </c>
      <c r="AU198" s="118">
        <v>6.5628476084538381E-2</v>
      </c>
      <c r="AV198" s="134"/>
      <c r="AW198" s="121"/>
      <c r="AX198" s="116" t="s">
        <v>7</v>
      </c>
      <c r="AY198" s="117">
        <v>3327932.4799999995</v>
      </c>
      <c r="AZ198" s="118">
        <v>4.5180780507128294E-2</v>
      </c>
      <c r="BA198" s="119">
        <v>56</v>
      </c>
      <c r="BB198" s="118">
        <v>6.3348416289592757E-2</v>
      </c>
      <c r="BC198" s="134"/>
      <c r="BD198" s="121"/>
      <c r="BE198" s="116" t="s">
        <v>7</v>
      </c>
      <c r="BF198" s="117">
        <v>3319540.3800000008</v>
      </c>
      <c r="BG198" s="118">
        <v>4.5304888074690443E-2</v>
      </c>
      <c r="BH198" s="119">
        <v>56</v>
      </c>
      <c r="BI198" s="118">
        <v>6.3781321184510256E-2</v>
      </c>
      <c r="BJ198" s="134"/>
      <c r="BK198" s="121"/>
      <c r="BL198" s="116" t="s">
        <v>7</v>
      </c>
      <c r="BM198" s="117">
        <v>3299676.6799999992</v>
      </c>
      <c r="BN198" s="118">
        <v>4.5462738398493428E-2</v>
      </c>
      <c r="BO198" s="119">
        <v>55</v>
      </c>
      <c r="BP198" s="118">
        <v>6.3218390804597707E-2</v>
      </c>
      <c r="BQ198" s="134"/>
      <c r="BR198" s="121"/>
      <c r="BS198" s="116" t="s">
        <v>7</v>
      </c>
      <c r="BT198" s="117">
        <v>3291752.9600000004</v>
      </c>
      <c r="BU198" s="118">
        <v>4.5691827215229693E-2</v>
      </c>
      <c r="BV198" s="119">
        <v>55</v>
      </c>
      <c r="BW198" s="118">
        <v>6.358381502890173E-2</v>
      </c>
      <c r="BX198" s="134"/>
      <c r="BY198" s="121"/>
      <c r="BZ198" s="116" t="s">
        <v>7</v>
      </c>
      <c r="CA198" s="117">
        <v>3283817.8799999985</v>
      </c>
      <c r="CB198" s="118">
        <v>4.5912569830926765E-2</v>
      </c>
      <c r="CC198" s="119">
        <v>55</v>
      </c>
      <c r="CD198" s="118">
        <v>6.4102564102564097E-2</v>
      </c>
      <c r="CE198" s="134"/>
      <c r="CF198" s="121"/>
    </row>
    <row r="199" spans="1:84" ht="18" x14ac:dyDescent="0.25">
      <c r="A199" s="116" t="s">
        <v>8</v>
      </c>
      <c r="B199" s="117">
        <v>2034563.2099999995</v>
      </c>
      <c r="C199" s="118">
        <v>2.781744741106576E-2</v>
      </c>
      <c r="D199" s="119">
        <v>36</v>
      </c>
      <c r="E199" s="118">
        <v>3.7815126050420166E-2</v>
      </c>
      <c r="F199" s="120"/>
      <c r="G199" s="121"/>
      <c r="H199" s="116" t="s">
        <v>8</v>
      </c>
      <c r="I199" s="117">
        <v>2038188.7699999996</v>
      </c>
      <c r="J199" s="118">
        <v>2.7943529028100756E-2</v>
      </c>
      <c r="K199" s="119">
        <v>36</v>
      </c>
      <c r="L199" s="118">
        <v>3.7934668071654375E-2</v>
      </c>
      <c r="M199" s="120"/>
      <c r="N199" s="121"/>
      <c r="O199" s="116" t="s">
        <v>8</v>
      </c>
      <c r="P199" s="117">
        <v>2030057.6199999999</v>
      </c>
      <c r="Q199" s="118">
        <v>2.7963686218024975E-2</v>
      </c>
      <c r="R199" s="119">
        <v>36</v>
      </c>
      <c r="S199" s="118">
        <v>3.8135593220338986E-2</v>
      </c>
      <c r="T199" s="120"/>
      <c r="U199" s="121"/>
      <c r="V199" s="116" t="s">
        <v>8</v>
      </c>
      <c r="W199" s="117">
        <v>2025856.8199999996</v>
      </c>
      <c r="X199" s="118">
        <v>2.7946645184321557E-2</v>
      </c>
      <c r="Y199" s="119">
        <v>36</v>
      </c>
      <c r="Z199" s="118">
        <v>3.8338658146964855E-2</v>
      </c>
      <c r="AA199" s="120"/>
      <c r="AB199" s="121"/>
      <c r="AC199" s="116" t="s">
        <v>8</v>
      </c>
      <c r="AD199" s="117">
        <v>2020982.88</v>
      </c>
      <c r="AE199" s="118">
        <v>2.7656818625193202E-2</v>
      </c>
      <c r="AF199" s="119">
        <v>34</v>
      </c>
      <c r="AG199" s="118">
        <v>3.6559139784946237E-2</v>
      </c>
      <c r="AH199" s="120"/>
      <c r="AI199" s="121"/>
      <c r="AJ199" s="116" t="s">
        <v>8</v>
      </c>
      <c r="AK199" s="117">
        <v>2031564.3899999997</v>
      </c>
      <c r="AL199" s="118">
        <v>2.7539822138407655E-2</v>
      </c>
      <c r="AM199" s="119">
        <v>33</v>
      </c>
      <c r="AN199" s="118">
        <v>3.614457831325301E-2</v>
      </c>
      <c r="AO199" s="120"/>
      <c r="AP199" s="121"/>
      <c r="AQ199" s="116" t="s">
        <v>8</v>
      </c>
      <c r="AR199" s="117">
        <v>2077811.95</v>
      </c>
      <c r="AS199" s="118">
        <v>2.7994009799762132E-2</v>
      </c>
      <c r="AT199" s="119">
        <v>33</v>
      </c>
      <c r="AU199" s="118">
        <v>3.6707452725250278E-2</v>
      </c>
      <c r="AV199" s="120"/>
      <c r="AW199" s="121"/>
      <c r="AX199" s="116" t="s">
        <v>8</v>
      </c>
      <c r="AY199" s="117">
        <v>2075601.21</v>
      </c>
      <c r="AZ199" s="118">
        <v>2.8178841744211085E-2</v>
      </c>
      <c r="BA199" s="119">
        <v>33</v>
      </c>
      <c r="BB199" s="118">
        <v>3.7330316742081447E-2</v>
      </c>
      <c r="BC199" s="120"/>
      <c r="BD199" s="121"/>
      <c r="BE199" s="116" t="s">
        <v>8</v>
      </c>
      <c r="BF199" s="117">
        <v>2063741.8399999996</v>
      </c>
      <c r="BG199" s="118">
        <v>2.8165824895389786E-2</v>
      </c>
      <c r="BH199" s="119">
        <v>33</v>
      </c>
      <c r="BI199" s="118">
        <v>3.7585421412300681E-2</v>
      </c>
      <c r="BJ199" s="120"/>
      <c r="BK199" s="121"/>
      <c r="BL199" s="116" t="s">
        <v>8</v>
      </c>
      <c r="BM199" s="117">
        <v>2061230.9599999995</v>
      </c>
      <c r="BN199" s="118">
        <v>2.8399510922189952E-2</v>
      </c>
      <c r="BO199" s="119">
        <v>33</v>
      </c>
      <c r="BP199" s="118">
        <v>3.793103448275862E-2</v>
      </c>
      <c r="BQ199" s="120"/>
      <c r="BR199" s="121"/>
      <c r="BS199" s="116" t="s">
        <v>8</v>
      </c>
      <c r="BT199" s="117">
        <v>2049873.48</v>
      </c>
      <c r="BU199" s="118">
        <v>2.8453673771813542E-2</v>
      </c>
      <c r="BV199" s="119">
        <v>32</v>
      </c>
      <c r="BW199" s="118">
        <v>3.6994219653179193E-2</v>
      </c>
      <c r="BX199" s="120"/>
      <c r="BY199" s="121"/>
      <c r="BZ199" s="116" t="s">
        <v>8</v>
      </c>
      <c r="CA199" s="117">
        <v>2036535.4299999995</v>
      </c>
      <c r="CB199" s="118">
        <v>2.8473739579928072E-2</v>
      </c>
      <c r="CC199" s="119">
        <v>31</v>
      </c>
      <c r="CD199" s="118">
        <v>3.6130536130536128E-2</v>
      </c>
      <c r="CE199" s="120"/>
      <c r="CF199" s="121"/>
    </row>
    <row r="200" spans="1:84" ht="18" x14ac:dyDescent="0.25">
      <c r="A200" s="116" t="s">
        <v>9</v>
      </c>
      <c r="B200" s="117">
        <v>3095621.11</v>
      </c>
      <c r="C200" s="118">
        <v>4.2324699969390499E-2</v>
      </c>
      <c r="D200" s="119">
        <v>52</v>
      </c>
      <c r="E200" s="118">
        <v>5.4621848739495799E-2</v>
      </c>
      <c r="F200" s="120"/>
      <c r="G200" s="121"/>
      <c r="H200" s="116" t="s">
        <v>9</v>
      </c>
      <c r="I200" s="117">
        <v>3078211.6399999997</v>
      </c>
      <c r="J200" s="118">
        <v>4.2202222670953901E-2</v>
      </c>
      <c r="K200" s="119">
        <v>52</v>
      </c>
      <c r="L200" s="118">
        <v>5.4794520547945202E-2</v>
      </c>
      <c r="M200" s="120"/>
      <c r="N200" s="121"/>
      <c r="O200" s="116" t="s">
        <v>9</v>
      </c>
      <c r="P200" s="117">
        <v>3063945.8599999994</v>
      </c>
      <c r="Q200" s="118">
        <v>4.2205314654101621E-2</v>
      </c>
      <c r="R200" s="119">
        <v>52</v>
      </c>
      <c r="S200" s="118">
        <v>5.5084745762711863E-2</v>
      </c>
      <c r="T200" s="120"/>
      <c r="U200" s="121"/>
      <c r="V200" s="116" t="s">
        <v>9</v>
      </c>
      <c r="W200" s="117">
        <v>3035787.7200000007</v>
      </c>
      <c r="X200" s="118">
        <v>4.1878617199492187E-2</v>
      </c>
      <c r="Y200" s="119">
        <v>52</v>
      </c>
      <c r="Z200" s="118">
        <v>5.5378061767838126E-2</v>
      </c>
      <c r="AA200" s="120"/>
      <c r="AB200" s="121"/>
      <c r="AC200" s="116" t="s">
        <v>9</v>
      </c>
      <c r="AD200" s="117">
        <v>3080649.6399999997</v>
      </c>
      <c r="AE200" s="118">
        <v>4.2158184111508519E-2</v>
      </c>
      <c r="AF200" s="119">
        <v>52</v>
      </c>
      <c r="AG200" s="118">
        <v>5.5913978494623658E-2</v>
      </c>
      <c r="AH200" s="120"/>
      <c r="AI200" s="121"/>
      <c r="AJ200" s="116" t="s">
        <v>9</v>
      </c>
      <c r="AK200" s="117">
        <v>3109449.3600000008</v>
      </c>
      <c r="AL200" s="118">
        <v>4.2151596446709502E-2</v>
      </c>
      <c r="AM200" s="119">
        <v>52</v>
      </c>
      <c r="AN200" s="118">
        <v>5.6955093099671415E-2</v>
      </c>
      <c r="AO200" s="120"/>
      <c r="AP200" s="121"/>
      <c r="AQ200" s="116" t="s">
        <v>9</v>
      </c>
      <c r="AR200" s="117">
        <v>3148973.18</v>
      </c>
      <c r="AS200" s="118">
        <v>4.2425584307621354E-2</v>
      </c>
      <c r="AT200" s="119">
        <v>51</v>
      </c>
      <c r="AU200" s="118">
        <v>5.6729699666295881E-2</v>
      </c>
      <c r="AV200" s="120"/>
      <c r="AW200" s="121"/>
      <c r="AX200" s="116" t="s">
        <v>9</v>
      </c>
      <c r="AY200" s="117">
        <v>3075767.64</v>
      </c>
      <c r="AZ200" s="118">
        <v>4.1757332358428149E-2</v>
      </c>
      <c r="BA200" s="119">
        <v>49</v>
      </c>
      <c r="BB200" s="118">
        <v>5.5429864253393663E-2</v>
      </c>
      <c r="BC200" s="120"/>
      <c r="BD200" s="121"/>
      <c r="BE200" s="116" t="s">
        <v>9</v>
      </c>
      <c r="BF200" s="117">
        <v>3070711.47</v>
      </c>
      <c r="BG200" s="118">
        <v>4.190888603018534E-2</v>
      </c>
      <c r="BH200" s="119">
        <v>49</v>
      </c>
      <c r="BI200" s="118">
        <v>5.5808656036446469E-2</v>
      </c>
      <c r="BJ200" s="120"/>
      <c r="BK200" s="121"/>
      <c r="BL200" s="116" t="s">
        <v>9</v>
      </c>
      <c r="BM200" s="117">
        <v>3065257.2199999997</v>
      </c>
      <c r="BN200" s="118">
        <v>4.2232921777340088E-2</v>
      </c>
      <c r="BO200" s="119">
        <v>49</v>
      </c>
      <c r="BP200" s="118">
        <v>5.6321839080459769E-2</v>
      </c>
      <c r="BQ200" s="120"/>
      <c r="BR200" s="121"/>
      <c r="BS200" s="116" t="s">
        <v>9</v>
      </c>
      <c r="BT200" s="117">
        <v>3015367.0900000003</v>
      </c>
      <c r="BU200" s="118">
        <v>4.1855398549340096E-2</v>
      </c>
      <c r="BV200" s="119">
        <v>48</v>
      </c>
      <c r="BW200" s="118">
        <v>5.5491329479768786E-2</v>
      </c>
      <c r="BX200" s="120"/>
      <c r="BY200" s="121"/>
      <c r="BZ200" s="116" t="s">
        <v>9</v>
      </c>
      <c r="CA200" s="117">
        <v>3000308.14</v>
      </c>
      <c r="CB200" s="118">
        <v>4.1948689612484866E-2</v>
      </c>
      <c r="CC200" s="119">
        <v>48</v>
      </c>
      <c r="CD200" s="118">
        <v>5.5944055944055944E-2</v>
      </c>
      <c r="CE200" s="120"/>
      <c r="CF200" s="121"/>
    </row>
    <row r="201" spans="1:84" ht="18" x14ac:dyDescent="0.25">
      <c r="A201" s="116" t="s">
        <v>10</v>
      </c>
      <c r="B201" s="117">
        <v>3486959.2900000005</v>
      </c>
      <c r="C201" s="118">
        <v>4.7675248523786212E-2</v>
      </c>
      <c r="D201" s="119">
        <v>55</v>
      </c>
      <c r="E201" s="118">
        <v>5.7773109243697482E-2</v>
      </c>
      <c r="F201" s="120"/>
      <c r="G201" s="121"/>
      <c r="H201" s="116" t="s">
        <v>10</v>
      </c>
      <c r="I201" s="117">
        <v>3503123.5200000005</v>
      </c>
      <c r="J201" s="118">
        <v>4.8027756413427068E-2</v>
      </c>
      <c r="K201" s="119">
        <v>55</v>
      </c>
      <c r="L201" s="118">
        <v>5.7955742887249737E-2</v>
      </c>
      <c r="M201" s="120"/>
      <c r="N201" s="121"/>
      <c r="O201" s="116" t="s">
        <v>10</v>
      </c>
      <c r="P201" s="117">
        <v>3505617.9200000018</v>
      </c>
      <c r="Q201" s="118">
        <v>4.8289269501210229E-2</v>
      </c>
      <c r="R201" s="119">
        <v>55</v>
      </c>
      <c r="S201" s="118">
        <v>5.8262711864406777E-2</v>
      </c>
      <c r="T201" s="120"/>
      <c r="U201" s="121"/>
      <c r="V201" s="116" t="s">
        <v>10</v>
      </c>
      <c r="W201" s="117">
        <v>3579651.59</v>
      </c>
      <c r="X201" s="118">
        <v>4.9381205957695726E-2</v>
      </c>
      <c r="Y201" s="119">
        <v>55</v>
      </c>
      <c r="Z201" s="118">
        <v>5.8572949946751864E-2</v>
      </c>
      <c r="AA201" s="120"/>
      <c r="AB201" s="121"/>
      <c r="AC201" s="116" t="s">
        <v>10</v>
      </c>
      <c r="AD201" s="117">
        <v>3629655.59</v>
      </c>
      <c r="AE201" s="118">
        <v>4.9671240324682328E-2</v>
      </c>
      <c r="AF201" s="119">
        <v>55</v>
      </c>
      <c r="AG201" s="118">
        <v>5.9139784946236562E-2</v>
      </c>
      <c r="AH201" s="120"/>
      <c r="AI201" s="121"/>
      <c r="AJ201" s="116" t="s">
        <v>10</v>
      </c>
      <c r="AK201" s="117">
        <v>3753109.7499999986</v>
      </c>
      <c r="AL201" s="118">
        <v>5.0877036184377895E-2</v>
      </c>
      <c r="AM201" s="119">
        <v>54</v>
      </c>
      <c r="AN201" s="118">
        <v>5.9145673603504929E-2</v>
      </c>
      <c r="AO201" s="120"/>
      <c r="AP201" s="121"/>
      <c r="AQ201" s="116" t="s">
        <v>10</v>
      </c>
      <c r="AR201" s="117">
        <v>3834815.6100000003</v>
      </c>
      <c r="AS201" s="118">
        <v>5.1665823640402495E-2</v>
      </c>
      <c r="AT201" s="119">
        <v>53</v>
      </c>
      <c r="AU201" s="118">
        <v>5.8954393770856504E-2</v>
      </c>
      <c r="AV201" s="120"/>
      <c r="AW201" s="121"/>
      <c r="AX201" s="116" t="s">
        <v>10</v>
      </c>
      <c r="AY201" s="117">
        <v>3827803.18</v>
      </c>
      <c r="AZ201" s="118">
        <v>5.1967140661479928E-2</v>
      </c>
      <c r="BA201" s="119">
        <v>53</v>
      </c>
      <c r="BB201" s="118">
        <v>5.9954751131221722E-2</v>
      </c>
      <c r="BC201" s="120"/>
      <c r="BD201" s="121"/>
      <c r="BE201" s="116" t="s">
        <v>10</v>
      </c>
      <c r="BF201" s="117">
        <v>3792450.19</v>
      </c>
      <c r="BG201" s="118">
        <v>5.1759132807050974E-2</v>
      </c>
      <c r="BH201" s="119">
        <v>53</v>
      </c>
      <c r="BI201" s="118">
        <v>6.0364464692482918E-2</v>
      </c>
      <c r="BJ201" s="120"/>
      <c r="BK201" s="121"/>
      <c r="BL201" s="116" t="s">
        <v>10</v>
      </c>
      <c r="BM201" s="117">
        <v>3546313.36</v>
      </c>
      <c r="BN201" s="118">
        <v>4.8860883110754441E-2</v>
      </c>
      <c r="BO201" s="119">
        <v>51</v>
      </c>
      <c r="BP201" s="118">
        <v>5.8620689655172413E-2</v>
      </c>
      <c r="BQ201" s="120"/>
      <c r="BR201" s="121"/>
      <c r="BS201" s="116" t="s">
        <v>10</v>
      </c>
      <c r="BT201" s="117">
        <v>3539673.3100000005</v>
      </c>
      <c r="BU201" s="118">
        <v>4.9133134607671221E-2</v>
      </c>
      <c r="BV201" s="119">
        <v>51</v>
      </c>
      <c r="BW201" s="118">
        <v>5.8959537572254334E-2</v>
      </c>
      <c r="BX201" s="120"/>
      <c r="BY201" s="121"/>
      <c r="BZ201" s="116" t="s">
        <v>10</v>
      </c>
      <c r="CA201" s="117">
        <v>3533028.55</v>
      </c>
      <c r="CB201" s="118">
        <v>4.9396898958517454E-2</v>
      </c>
      <c r="CC201" s="119">
        <v>51</v>
      </c>
      <c r="CD201" s="118">
        <v>5.944055944055944E-2</v>
      </c>
      <c r="CE201" s="120"/>
      <c r="CF201" s="121"/>
    </row>
    <row r="202" spans="1:84" ht="18" x14ac:dyDescent="0.25">
      <c r="A202" s="116" t="s">
        <v>11</v>
      </c>
      <c r="B202" s="117">
        <v>1529147.4</v>
      </c>
      <c r="C202" s="118">
        <v>2.090717908109031E-2</v>
      </c>
      <c r="D202" s="119">
        <v>33</v>
      </c>
      <c r="E202" s="118">
        <v>3.4663865546218489E-2</v>
      </c>
      <c r="F202" s="120"/>
      <c r="G202" s="121"/>
      <c r="H202" s="116" t="s">
        <v>11</v>
      </c>
      <c r="I202" s="117">
        <v>1502567.6100000003</v>
      </c>
      <c r="J202" s="118">
        <v>2.0600173175676459E-2</v>
      </c>
      <c r="K202" s="119">
        <v>32</v>
      </c>
      <c r="L202" s="118">
        <v>3.3719704952581663E-2</v>
      </c>
      <c r="M202" s="120"/>
      <c r="N202" s="121"/>
      <c r="O202" s="116" t="s">
        <v>11</v>
      </c>
      <c r="P202" s="117">
        <v>1488855.0999999996</v>
      </c>
      <c r="Q202" s="118">
        <v>2.0508716811942603E-2</v>
      </c>
      <c r="R202" s="119">
        <v>31</v>
      </c>
      <c r="S202" s="118">
        <v>3.283898305084746E-2</v>
      </c>
      <c r="T202" s="120"/>
      <c r="U202" s="121"/>
      <c r="V202" s="116" t="s">
        <v>11</v>
      </c>
      <c r="W202" s="117">
        <v>1490741.72</v>
      </c>
      <c r="X202" s="118">
        <v>2.0564745493862314E-2</v>
      </c>
      <c r="Y202" s="119">
        <v>31</v>
      </c>
      <c r="Z202" s="118">
        <v>3.301384451544196E-2</v>
      </c>
      <c r="AA202" s="120"/>
      <c r="AB202" s="121"/>
      <c r="AC202" s="116" t="s">
        <v>11</v>
      </c>
      <c r="AD202" s="117">
        <v>1467052.36</v>
      </c>
      <c r="AE202" s="118">
        <v>2.0076370480774014E-2</v>
      </c>
      <c r="AF202" s="119">
        <v>30</v>
      </c>
      <c r="AG202" s="118">
        <v>3.2258064516129031E-2</v>
      </c>
      <c r="AH202" s="120"/>
      <c r="AI202" s="121"/>
      <c r="AJ202" s="116" t="s">
        <v>11</v>
      </c>
      <c r="AK202" s="117">
        <v>1405296.2899999998</v>
      </c>
      <c r="AL202" s="118">
        <v>1.905015172980274E-2</v>
      </c>
      <c r="AM202" s="119">
        <v>27</v>
      </c>
      <c r="AN202" s="118">
        <v>2.9572836801752465E-2</v>
      </c>
      <c r="AO202" s="120"/>
      <c r="AP202" s="121"/>
      <c r="AQ202" s="116" t="s">
        <v>11</v>
      </c>
      <c r="AR202" s="117">
        <v>1399156.4600000002</v>
      </c>
      <c r="AS202" s="118">
        <v>1.885059889690234E-2</v>
      </c>
      <c r="AT202" s="119">
        <v>26</v>
      </c>
      <c r="AU202" s="118">
        <v>2.8921023359288096E-2</v>
      </c>
      <c r="AV202" s="120"/>
      <c r="AW202" s="121"/>
      <c r="AX202" s="116" t="s">
        <v>11</v>
      </c>
      <c r="AY202" s="117">
        <v>1396847.0899999999</v>
      </c>
      <c r="AZ202" s="118">
        <v>1.8963918936032886E-2</v>
      </c>
      <c r="BA202" s="119">
        <v>26</v>
      </c>
      <c r="BB202" s="118">
        <v>2.9411764705882353E-2</v>
      </c>
      <c r="BC202" s="120"/>
      <c r="BD202" s="121"/>
      <c r="BE202" s="116" t="s">
        <v>11</v>
      </c>
      <c r="BF202" s="117">
        <v>1384210.05</v>
      </c>
      <c r="BG202" s="118">
        <v>1.8891615768539514E-2</v>
      </c>
      <c r="BH202" s="119">
        <v>26</v>
      </c>
      <c r="BI202" s="118">
        <v>2.9612756264236904E-2</v>
      </c>
      <c r="BJ202" s="120"/>
      <c r="BK202" s="121"/>
      <c r="BL202" s="116" t="s">
        <v>11</v>
      </c>
      <c r="BM202" s="117">
        <v>1371686.54</v>
      </c>
      <c r="BN202" s="118">
        <v>1.8899011139707971E-2</v>
      </c>
      <c r="BO202" s="119">
        <v>26</v>
      </c>
      <c r="BP202" s="118">
        <v>2.9885057471264367E-2</v>
      </c>
      <c r="BQ202" s="120"/>
      <c r="BR202" s="121"/>
      <c r="BS202" s="116" t="s">
        <v>11</v>
      </c>
      <c r="BT202" s="117">
        <v>1354159.5399999998</v>
      </c>
      <c r="BU202" s="118">
        <v>1.8796678996085694E-2</v>
      </c>
      <c r="BV202" s="119">
        <v>26</v>
      </c>
      <c r="BW202" s="118">
        <v>3.0057803468208091E-2</v>
      </c>
      <c r="BX202" s="120"/>
      <c r="BY202" s="121"/>
      <c r="BZ202" s="116" t="s">
        <v>11</v>
      </c>
      <c r="CA202" s="117">
        <v>1351687.45</v>
      </c>
      <c r="CB202" s="118">
        <v>1.8898564629812039E-2</v>
      </c>
      <c r="CC202" s="119">
        <v>26</v>
      </c>
      <c r="CD202" s="118">
        <v>3.0303030303030304E-2</v>
      </c>
      <c r="CE202" s="120"/>
      <c r="CF202" s="121"/>
    </row>
    <row r="203" spans="1:84" ht="18" x14ac:dyDescent="0.25">
      <c r="A203" s="116" t="s">
        <v>66</v>
      </c>
      <c r="B203" s="117">
        <v>28132072.469999909</v>
      </c>
      <c r="C203" s="118">
        <v>0.3846341281765896</v>
      </c>
      <c r="D203" s="119">
        <v>357</v>
      </c>
      <c r="E203" s="118">
        <v>0.375</v>
      </c>
      <c r="F203" s="120"/>
      <c r="G203" s="121"/>
      <c r="H203" s="116" t="s">
        <v>66</v>
      </c>
      <c r="I203" s="117">
        <v>27943245.499999918</v>
      </c>
      <c r="J203" s="118">
        <v>0.3831013610032763</v>
      </c>
      <c r="K203" s="119">
        <v>356</v>
      </c>
      <c r="L203" s="118">
        <v>0.37513171759747105</v>
      </c>
      <c r="M203" s="120"/>
      <c r="N203" s="121"/>
      <c r="O203" s="116" t="s">
        <v>66</v>
      </c>
      <c r="P203" s="117">
        <v>27749570.720000047</v>
      </c>
      <c r="Q203" s="118">
        <v>0.38224544990943393</v>
      </c>
      <c r="R203" s="119">
        <v>353</v>
      </c>
      <c r="S203" s="118">
        <v>0.3739406779661017</v>
      </c>
      <c r="T203" s="120"/>
      <c r="U203" s="121"/>
      <c r="V203" s="116" t="s">
        <v>66</v>
      </c>
      <c r="W203" s="117">
        <v>27704232.109999903</v>
      </c>
      <c r="X203" s="118">
        <v>0.38217920301112668</v>
      </c>
      <c r="Y203" s="119">
        <v>352</v>
      </c>
      <c r="Z203" s="118">
        <v>0.37486687965921195</v>
      </c>
      <c r="AA203" s="120"/>
      <c r="AB203" s="121"/>
      <c r="AC203" s="116" t="s">
        <v>66</v>
      </c>
      <c r="AD203" s="117">
        <v>27957299.60999991</v>
      </c>
      <c r="AE203" s="118">
        <v>0.38259105122352755</v>
      </c>
      <c r="AF203" s="119">
        <v>348</v>
      </c>
      <c r="AG203" s="118">
        <v>0.37419354838709679</v>
      </c>
      <c r="AH203" s="120"/>
      <c r="AI203" s="121"/>
      <c r="AJ203" s="116" t="s">
        <v>66</v>
      </c>
      <c r="AK203" s="117">
        <v>28036029.339999948</v>
      </c>
      <c r="AL203" s="118">
        <v>0.38005552041142898</v>
      </c>
      <c r="AM203" s="119">
        <v>340</v>
      </c>
      <c r="AN203" s="118">
        <v>0.3723986856516977</v>
      </c>
      <c r="AO203" s="120"/>
      <c r="AP203" s="121"/>
      <c r="AQ203" s="116" t="s">
        <v>66</v>
      </c>
      <c r="AR203" s="117">
        <v>28130002.939999908</v>
      </c>
      <c r="AS203" s="118">
        <v>0.37899078305411371</v>
      </c>
      <c r="AT203" s="119">
        <v>336</v>
      </c>
      <c r="AU203" s="118">
        <v>0.37374860956618466</v>
      </c>
      <c r="AV203" s="120"/>
      <c r="AW203" s="121"/>
      <c r="AX203" s="116" t="s">
        <v>66</v>
      </c>
      <c r="AY203" s="117">
        <v>27825447.909999996</v>
      </c>
      <c r="AZ203" s="118">
        <v>0.37776471190131894</v>
      </c>
      <c r="BA203" s="119">
        <v>332</v>
      </c>
      <c r="BB203" s="118">
        <v>0.3755656108597285</v>
      </c>
      <c r="BC203" s="120"/>
      <c r="BD203" s="121"/>
      <c r="BE203" s="116" t="s">
        <v>66</v>
      </c>
      <c r="BF203" s="117">
        <v>27640656.429999925</v>
      </c>
      <c r="BG203" s="118">
        <v>0.3772380216902555</v>
      </c>
      <c r="BH203" s="119">
        <v>328</v>
      </c>
      <c r="BI203" s="118">
        <v>0.37357630979498863</v>
      </c>
      <c r="BJ203" s="120"/>
      <c r="BK203" s="121"/>
      <c r="BL203" s="116" t="s">
        <v>66</v>
      </c>
      <c r="BM203" s="117">
        <v>27568584.67999997</v>
      </c>
      <c r="BN203" s="118">
        <v>0.3798382310971003</v>
      </c>
      <c r="BO203" s="119">
        <v>327</v>
      </c>
      <c r="BP203" s="118">
        <v>0.37586206896551722</v>
      </c>
      <c r="BQ203" s="120"/>
      <c r="BR203" s="121"/>
      <c r="BS203" s="116" t="s">
        <v>66</v>
      </c>
      <c r="BT203" s="117">
        <v>27523766.659999918</v>
      </c>
      <c r="BU203" s="118">
        <v>0.38204908017794137</v>
      </c>
      <c r="BV203" s="119">
        <v>327</v>
      </c>
      <c r="BW203" s="118">
        <v>0.37803468208092483</v>
      </c>
      <c r="BX203" s="120"/>
      <c r="BY203" s="121"/>
      <c r="BZ203" s="116" t="s">
        <v>66</v>
      </c>
      <c r="CA203" s="117">
        <v>27375768.580000013</v>
      </c>
      <c r="CB203" s="118">
        <v>0.38275322582887639</v>
      </c>
      <c r="CC203" s="119">
        <v>325</v>
      </c>
      <c r="CD203" s="118">
        <v>0.37878787878787878</v>
      </c>
      <c r="CE203" s="120"/>
      <c r="CF203" s="121"/>
    </row>
    <row r="204" spans="1:84" ht="18" x14ac:dyDescent="0.25">
      <c r="A204" s="116" t="s">
        <v>12</v>
      </c>
      <c r="B204" s="117">
        <v>5623243.2800000003</v>
      </c>
      <c r="C204" s="118">
        <v>7.6883467395947355E-2</v>
      </c>
      <c r="D204" s="119">
        <v>86</v>
      </c>
      <c r="E204" s="118">
        <v>9.0336134453781511E-2</v>
      </c>
      <c r="F204" s="120"/>
      <c r="G204" s="121"/>
      <c r="H204" s="116" t="s">
        <v>12</v>
      </c>
      <c r="I204" s="117">
        <v>5586954.8100000015</v>
      </c>
      <c r="J204" s="118">
        <v>7.6597043517182273E-2</v>
      </c>
      <c r="K204" s="119">
        <v>85</v>
      </c>
      <c r="L204" s="118">
        <v>8.956796628029505E-2</v>
      </c>
      <c r="M204" s="120"/>
      <c r="N204" s="121"/>
      <c r="O204" s="116" t="s">
        <v>12</v>
      </c>
      <c r="P204" s="117">
        <v>5567568.0099999998</v>
      </c>
      <c r="Q204" s="118">
        <v>7.6692268877153219E-2</v>
      </c>
      <c r="R204" s="119">
        <v>85</v>
      </c>
      <c r="S204" s="118">
        <v>9.0042372881355928E-2</v>
      </c>
      <c r="T204" s="120"/>
      <c r="U204" s="121"/>
      <c r="V204" s="116" t="s">
        <v>12</v>
      </c>
      <c r="W204" s="117">
        <v>5555332.0900000017</v>
      </c>
      <c r="X204" s="118">
        <v>7.6635670037286038E-2</v>
      </c>
      <c r="Y204" s="119">
        <v>84</v>
      </c>
      <c r="Z204" s="118">
        <v>8.9456869009584661E-2</v>
      </c>
      <c r="AA204" s="120"/>
      <c r="AB204" s="121"/>
      <c r="AC204" s="116" t="s">
        <v>12</v>
      </c>
      <c r="AD204" s="117">
        <v>5528035.9199999999</v>
      </c>
      <c r="AE204" s="118">
        <v>7.5650263199158352E-2</v>
      </c>
      <c r="AF204" s="119">
        <v>83</v>
      </c>
      <c r="AG204" s="118">
        <v>8.924731182795699E-2</v>
      </c>
      <c r="AH204" s="120"/>
      <c r="AI204" s="121"/>
      <c r="AJ204" s="116" t="s">
        <v>12</v>
      </c>
      <c r="AK204" s="117">
        <v>5559319.1599999974</v>
      </c>
      <c r="AL204" s="118">
        <v>7.5361953394468495E-2</v>
      </c>
      <c r="AM204" s="119">
        <v>83</v>
      </c>
      <c r="AN204" s="118">
        <v>9.0909090909090912E-2</v>
      </c>
      <c r="AO204" s="120"/>
      <c r="AP204" s="121"/>
      <c r="AQ204" s="116" t="s">
        <v>12</v>
      </c>
      <c r="AR204" s="117">
        <v>5458427.5500000007</v>
      </c>
      <c r="AS204" s="118">
        <v>7.3540473345526589E-2</v>
      </c>
      <c r="AT204" s="119">
        <v>80</v>
      </c>
      <c r="AU204" s="118">
        <v>8.8987764182424919E-2</v>
      </c>
      <c r="AV204" s="120"/>
      <c r="AW204" s="121"/>
      <c r="AX204" s="116" t="s">
        <v>12</v>
      </c>
      <c r="AY204" s="117">
        <v>5413758.6799999997</v>
      </c>
      <c r="AZ204" s="118">
        <v>7.3498439078800257E-2</v>
      </c>
      <c r="BA204" s="119">
        <v>76</v>
      </c>
      <c r="BB204" s="118">
        <v>8.5972850678733032E-2</v>
      </c>
      <c r="BC204" s="120"/>
      <c r="BD204" s="121"/>
      <c r="BE204" s="116" t="s">
        <v>12</v>
      </c>
      <c r="BF204" s="117">
        <v>5404112.9800000014</v>
      </c>
      <c r="BG204" s="118">
        <v>7.3755009933598653E-2</v>
      </c>
      <c r="BH204" s="119">
        <v>76</v>
      </c>
      <c r="BI204" s="118">
        <v>8.656036446469248E-2</v>
      </c>
      <c r="BJ204" s="120"/>
      <c r="BK204" s="121"/>
      <c r="BL204" s="116" t="s">
        <v>12</v>
      </c>
      <c r="BM204" s="117">
        <v>5157540.0199999996</v>
      </c>
      <c r="BN204" s="118">
        <v>7.1060263004016688E-2</v>
      </c>
      <c r="BO204" s="119">
        <v>74</v>
      </c>
      <c r="BP204" s="118">
        <v>8.5057471264367815E-2</v>
      </c>
      <c r="BQ204" s="120"/>
      <c r="BR204" s="121"/>
      <c r="BS204" s="116" t="s">
        <v>12</v>
      </c>
      <c r="BT204" s="117">
        <v>5147004.9800000004</v>
      </c>
      <c r="BU204" s="118">
        <v>7.1444019365926772E-2</v>
      </c>
      <c r="BV204" s="119">
        <v>74</v>
      </c>
      <c r="BW204" s="118">
        <v>8.5549132947976878E-2</v>
      </c>
      <c r="BX204" s="120"/>
      <c r="BY204" s="121"/>
      <c r="BZ204" s="116" t="s">
        <v>12</v>
      </c>
      <c r="CA204" s="117">
        <v>4940276.47</v>
      </c>
      <c r="CB204" s="118">
        <v>6.9072280102500536E-2</v>
      </c>
      <c r="CC204" s="119">
        <v>73</v>
      </c>
      <c r="CD204" s="118">
        <v>8.5081585081585087E-2</v>
      </c>
      <c r="CE204" s="120"/>
      <c r="CF204" s="121"/>
    </row>
    <row r="205" spans="1:84" ht="18" x14ac:dyDescent="0.25">
      <c r="A205" s="116" t="s">
        <v>13</v>
      </c>
      <c r="B205" s="117">
        <v>20585111.400000013</v>
      </c>
      <c r="C205" s="118">
        <v>0.28144874094151678</v>
      </c>
      <c r="D205" s="119">
        <v>162</v>
      </c>
      <c r="E205" s="118">
        <v>0.17016806722689076</v>
      </c>
      <c r="F205" s="120"/>
      <c r="G205" s="121"/>
      <c r="H205" s="116" t="s">
        <v>13</v>
      </c>
      <c r="I205" s="117">
        <v>20672723.400000002</v>
      </c>
      <c r="J205" s="118">
        <v>0.2834226421617454</v>
      </c>
      <c r="K205" s="119">
        <v>162</v>
      </c>
      <c r="L205" s="118">
        <v>0.17070600632244468</v>
      </c>
      <c r="M205" s="120"/>
      <c r="N205" s="121"/>
      <c r="O205" s="116" t="s">
        <v>13</v>
      </c>
      <c r="P205" s="117">
        <v>20625042.270000003</v>
      </c>
      <c r="Q205" s="118">
        <v>0.28410632515533313</v>
      </c>
      <c r="R205" s="119">
        <v>162</v>
      </c>
      <c r="S205" s="118">
        <v>0.17161016949152541</v>
      </c>
      <c r="T205" s="120"/>
      <c r="U205" s="121"/>
      <c r="V205" s="116" t="s">
        <v>13</v>
      </c>
      <c r="W205" s="117">
        <v>20594871.840000004</v>
      </c>
      <c r="X205" s="118">
        <v>0.28410575231523805</v>
      </c>
      <c r="Y205" s="119">
        <v>162</v>
      </c>
      <c r="Z205" s="118">
        <v>0.17252396166134185</v>
      </c>
      <c r="AA205" s="120"/>
      <c r="AB205" s="121"/>
      <c r="AC205" s="116" t="s">
        <v>13</v>
      </c>
      <c r="AD205" s="117">
        <v>20905891.230000004</v>
      </c>
      <c r="AE205" s="118">
        <v>0.28609368622960696</v>
      </c>
      <c r="AF205" s="119">
        <v>162</v>
      </c>
      <c r="AG205" s="118">
        <v>0.17419354838709677</v>
      </c>
      <c r="AH205" s="120"/>
      <c r="AI205" s="121"/>
      <c r="AJ205" s="116" t="s">
        <v>13</v>
      </c>
      <c r="AK205" s="117">
        <v>21080138.360000014</v>
      </c>
      <c r="AL205" s="118">
        <v>0.28576168392448786</v>
      </c>
      <c r="AM205" s="119">
        <v>160</v>
      </c>
      <c r="AN205" s="118">
        <v>0.17524644030668127</v>
      </c>
      <c r="AO205" s="120"/>
      <c r="AP205" s="121"/>
      <c r="AQ205" s="116" t="s">
        <v>13</v>
      </c>
      <c r="AR205" s="117">
        <v>21383947.940000005</v>
      </c>
      <c r="AS205" s="118">
        <v>0.28810232234440819</v>
      </c>
      <c r="AT205" s="119">
        <v>158</v>
      </c>
      <c r="AU205" s="118">
        <v>0.1757508342602892</v>
      </c>
      <c r="AV205" s="120"/>
      <c r="AW205" s="121"/>
      <c r="AX205" s="116" t="s">
        <v>13</v>
      </c>
      <c r="AY205" s="117">
        <v>21347163.420000009</v>
      </c>
      <c r="AZ205" s="118">
        <v>0.2898140243905486</v>
      </c>
      <c r="BA205" s="119">
        <v>157</v>
      </c>
      <c r="BB205" s="118">
        <v>0.17760180995475114</v>
      </c>
      <c r="BC205" s="120"/>
      <c r="BD205" s="121"/>
      <c r="BE205" s="116" t="s">
        <v>13</v>
      </c>
      <c r="BF205" s="117">
        <v>21316892.530000012</v>
      </c>
      <c r="BG205" s="118">
        <v>0.29093167114052554</v>
      </c>
      <c r="BH205" s="119">
        <v>157</v>
      </c>
      <c r="BI205" s="118">
        <v>0.17881548974943051</v>
      </c>
      <c r="BJ205" s="120"/>
      <c r="BK205" s="121"/>
      <c r="BL205" s="116" t="s">
        <v>13</v>
      </c>
      <c r="BM205" s="117">
        <v>21261772.950000007</v>
      </c>
      <c r="BN205" s="118">
        <v>0.29294337453511188</v>
      </c>
      <c r="BO205" s="119">
        <v>157</v>
      </c>
      <c r="BP205" s="118">
        <v>0.18045977011494252</v>
      </c>
      <c r="BQ205" s="120"/>
      <c r="BR205" s="121"/>
      <c r="BS205" s="116" t="s">
        <v>13</v>
      </c>
      <c r="BT205" s="117">
        <v>20926219.63000001</v>
      </c>
      <c r="BU205" s="118">
        <v>0.29047052534644285</v>
      </c>
      <c r="BV205" s="119">
        <v>155</v>
      </c>
      <c r="BW205" s="118">
        <v>0.1791907514450867</v>
      </c>
      <c r="BX205" s="120"/>
      <c r="BY205" s="121"/>
      <c r="BZ205" s="116" t="s">
        <v>13</v>
      </c>
      <c r="CA205" s="117">
        <v>20856096.359999999</v>
      </c>
      <c r="CB205" s="118">
        <v>0.29159868650481857</v>
      </c>
      <c r="CC205" s="119">
        <v>154</v>
      </c>
      <c r="CD205" s="118">
        <v>0.17948717948717949</v>
      </c>
      <c r="CE205" s="120"/>
      <c r="CF205" s="121"/>
    </row>
    <row r="206" spans="1:84" ht="18" x14ac:dyDescent="0.25">
      <c r="A206" s="116" t="s">
        <v>14</v>
      </c>
      <c r="B206" s="117">
        <v>919204.91999999993</v>
      </c>
      <c r="C206" s="118">
        <v>1.2567775921836763E-2</v>
      </c>
      <c r="D206" s="119">
        <v>18</v>
      </c>
      <c r="E206" s="118">
        <v>1.8907563025210083E-2</v>
      </c>
      <c r="F206" s="120"/>
      <c r="G206" s="121"/>
      <c r="H206" s="116" t="s">
        <v>14</v>
      </c>
      <c r="I206" s="117">
        <v>915651.55</v>
      </c>
      <c r="J206" s="118">
        <v>1.2553565225977796E-2</v>
      </c>
      <c r="K206" s="119">
        <v>18</v>
      </c>
      <c r="L206" s="118">
        <v>1.8967334035827187E-2</v>
      </c>
      <c r="M206" s="120"/>
      <c r="N206" s="121"/>
      <c r="O206" s="116" t="s">
        <v>14</v>
      </c>
      <c r="P206" s="117">
        <v>902847.17999999993</v>
      </c>
      <c r="Q206" s="118">
        <v>1.2436560911186705E-2</v>
      </c>
      <c r="R206" s="119">
        <v>17</v>
      </c>
      <c r="S206" s="118">
        <v>1.8008474576271187E-2</v>
      </c>
      <c r="T206" s="120"/>
      <c r="U206" s="121"/>
      <c r="V206" s="116" t="s">
        <v>14</v>
      </c>
      <c r="W206" s="117">
        <v>900279.83000000007</v>
      </c>
      <c r="X206" s="118">
        <v>1.2419338191734269E-2</v>
      </c>
      <c r="Y206" s="119">
        <v>17</v>
      </c>
      <c r="Z206" s="118">
        <v>1.8104366347177849E-2</v>
      </c>
      <c r="AA206" s="120"/>
      <c r="AB206" s="121"/>
      <c r="AC206" s="116" t="s">
        <v>14</v>
      </c>
      <c r="AD206" s="117">
        <v>902717.3899999999</v>
      </c>
      <c r="AE206" s="118">
        <v>1.2353539147762497E-2</v>
      </c>
      <c r="AF206" s="119">
        <v>17</v>
      </c>
      <c r="AG206" s="118">
        <v>1.8279569892473119E-2</v>
      </c>
      <c r="AH206" s="120"/>
      <c r="AI206" s="121"/>
      <c r="AJ206" s="116" t="s">
        <v>14</v>
      </c>
      <c r="AK206" s="117">
        <v>897572.62000000023</v>
      </c>
      <c r="AL206" s="118">
        <v>1.2167465837056031E-2</v>
      </c>
      <c r="AM206" s="119">
        <v>16</v>
      </c>
      <c r="AN206" s="118">
        <v>1.7524644030668127E-2</v>
      </c>
      <c r="AO206" s="120"/>
      <c r="AP206" s="121"/>
      <c r="AQ206" s="116" t="s">
        <v>14</v>
      </c>
      <c r="AR206" s="117">
        <v>894926.68</v>
      </c>
      <c r="AS206" s="118">
        <v>1.2057196152899491E-2</v>
      </c>
      <c r="AT206" s="119">
        <v>16</v>
      </c>
      <c r="AU206" s="118">
        <v>1.7797552836484983E-2</v>
      </c>
      <c r="AV206" s="120"/>
      <c r="AW206" s="121"/>
      <c r="AX206" s="116" t="s">
        <v>14</v>
      </c>
      <c r="AY206" s="117">
        <v>892084.92000000016</v>
      </c>
      <c r="AZ206" s="118">
        <v>1.2111151054434589E-2</v>
      </c>
      <c r="BA206" s="119">
        <v>16</v>
      </c>
      <c r="BB206" s="118">
        <v>1.8099547511312219E-2</v>
      </c>
      <c r="BC206" s="120"/>
      <c r="BD206" s="121"/>
      <c r="BE206" s="116" t="s">
        <v>14</v>
      </c>
      <c r="BF206" s="117">
        <v>881222.52</v>
      </c>
      <c r="BG206" s="118">
        <v>1.2026872117005745E-2</v>
      </c>
      <c r="BH206" s="119">
        <v>16</v>
      </c>
      <c r="BI206" s="118">
        <v>1.8223234624145785E-2</v>
      </c>
      <c r="BJ206" s="120"/>
      <c r="BK206" s="121"/>
      <c r="BL206" s="116" t="s">
        <v>14</v>
      </c>
      <c r="BM206" s="117">
        <v>878499.87</v>
      </c>
      <c r="BN206" s="118">
        <v>1.210391612457027E-2</v>
      </c>
      <c r="BO206" s="119">
        <v>16</v>
      </c>
      <c r="BP206" s="118">
        <v>1.8390804597701149E-2</v>
      </c>
      <c r="BQ206" s="120"/>
      <c r="BR206" s="121"/>
      <c r="BS206" s="116" t="s">
        <v>14</v>
      </c>
      <c r="BT206" s="117">
        <v>875775.14</v>
      </c>
      <c r="BU206" s="118">
        <v>1.2156369831675824E-2</v>
      </c>
      <c r="BV206" s="119">
        <v>16</v>
      </c>
      <c r="BW206" s="118">
        <v>1.8497109826589597E-2</v>
      </c>
      <c r="BX206" s="120"/>
      <c r="BY206" s="121"/>
      <c r="BZ206" s="116" t="s">
        <v>14</v>
      </c>
      <c r="CA206" s="117">
        <v>873048.32</v>
      </c>
      <c r="CB206" s="118">
        <v>1.2206490561459917E-2</v>
      </c>
      <c r="CC206" s="119">
        <v>16</v>
      </c>
      <c r="CD206" s="118">
        <v>1.8648018648018648E-2</v>
      </c>
      <c r="CE206" s="120"/>
      <c r="CF206" s="121"/>
    </row>
    <row r="207" spans="1:84" ht="18" x14ac:dyDescent="0.25">
      <c r="A207" s="116" t="s">
        <v>15</v>
      </c>
      <c r="B207" s="117">
        <v>996783.39000000013</v>
      </c>
      <c r="C207" s="118">
        <v>1.362846305057726E-2</v>
      </c>
      <c r="D207" s="119">
        <v>25</v>
      </c>
      <c r="E207" s="118">
        <v>2.6260504201680673E-2</v>
      </c>
      <c r="F207" s="120"/>
      <c r="G207" s="121"/>
      <c r="H207" s="116" t="s">
        <v>15</v>
      </c>
      <c r="I207" s="117">
        <v>1000198.53</v>
      </c>
      <c r="J207" s="118">
        <v>1.371270270364541E-2</v>
      </c>
      <c r="K207" s="119">
        <v>25</v>
      </c>
      <c r="L207" s="118">
        <v>2.6343519494204427E-2</v>
      </c>
      <c r="M207" s="120"/>
      <c r="N207" s="121"/>
      <c r="O207" s="116" t="s">
        <v>15</v>
      </c>
      <c r="P207" s="117">
        <v>995600.49999999988</v>
      </c>
      <c r="Q207" s="118">
        <v>1.3714221560129299E-2</v>
      </c>
      <c r="R207" s="119">
        <v>25</v>
      </c>
      <c r="S207" s="118">
        <v>2.6483050847457626E-2</v>
      </c>
      <c r="T207" s="120"/>
      <c r="U207" s="121"/>
      <c r="V207" s="116" t="s">
        <v>15</v>
      </c>
      <c r="W207" s="117">
        <v>989929.56</v>
      </c>
      <c r="X207" s="118">
        <v>1.3656054020042524E-2</v>
      </c>
      <c r="Y207" s="119">
        <v>24</v>
      </c>
      <c r="Z207" s="118">
        <v>2.5559105431309903E-2</v>
      </c>
      <c r="AA207" s="120"/>
      <c r="AB207" s="121"/>
      <c r="AC207" s="116" t="s">
        <v>15</v>
      </c>
      <c r="AD207" s="117">
        <v>1015070.4500000001</v>
      </c>
      <c r="AE207" s="118">
        <v>1.389107231202436E-2</v>
      </c>
      <c r="AF207" s="119">
        <v>23</v>
      </c>
      <c r="AG207" s="118">
        <v>2.4731182795698924E-2</v>
      </c>
      <c r="AH207" s="120"/>
      <c r="AI207" s="121"/>
      <c r="AJ207" s="116" t="s">
        <v>15</v>
      </c>
      <c r="AK207" s="117">
        <v>1049147.6100000001</v>
      </c>
      <c r="AL207" s="118">
        <v>1.4222211571810179E-2</v>
      </c>
      <c r="AM207" s="119">
        <v>22</v>
      </c>
      <c r="AN207" s="118">
        <v>2.4096385542168676E-2</v>
      </c>
      <c r="AO207" s="120"/>
      <c r="AP207" s="121"/>
      <c r="AQ207" s="116" t="s">
        <v>15</v>
      </c>
      <c r="AR207" s="117">
        <v>1048270.5399999998</v>
      </c>
      <c r="AS207" s="118">
        <v>1.4123172103982718E-2</v>
      </c>
      <c r="AT207" s="119">
        <v>22</v>
      </c>
      <c r="AU207" s="118">
        <v>2.4471635150166853E-2</v>
      </c>
      <c r="AV207" s="120"/>
      <c r="AW207" s="121"/>
      <c r="AX207" s="116" t="s">
        <v>15</v>
      </c>
      <c r="AY207" s="117">
        <v>1046060.4299999999</v>
      </c>
      <c r="AZ207" s="118">
        <v>1.4201558165333404E-2</v>
      </c>
      <c r="BA207" s="119">
        <v>22</v>
      </c>
      <c r="BB207" s="118">
        <v>2.4886877828054297E-2</v>
      </c>
      <c r="BC207" s="120"/>
      <c r="BD207" s="121"/>
      <c r="BE207" s="116" t="s">
        <v>15</v>
      </c>
      <c r="BF207" s="117">
        <v>1043820.1599999999</v>
      </c>
      <c r="BG207" s="118">
        <v>1.4245994958767591E-2</v>
      </c>
      <c r="BH207" s="119">
        <v>22</v>
      </c>
      <c r="BI207" s="118">
        <v>2.5056947608200455E-2</v>
      </c>
      <c r="BJ207" s="120"/>
      <c r="BK207" s="121"/>
      <c r="BL207" s="116" t="s">
        <v>15</v>
      </c>
      <c r="BM207" s="117">
        <v>1041560.4299999999</v>
      </c>
      <c r="BN207" s="118">
        <v>1.4350554295917362E-2</v>
      </c>
      <c r="BO207" s="119">
        <v>22</v>
      </c>
      <c r="BP207" s="118">
        <v>2.528735632183908E-2</v>
      </c>
      <c r="BQ207" s="120"/>
      <c r="BR207" s="121"/>
      <c r="BS207" s="116" t="s">
        <v>15</v>
      </c>
      <c r="BT207" s="117">
        <v>1039300.57</v>
      </c>
      <c r="BU207" s="118">
        <v>1.4426216865657418E-2</v>
      </c>
      <c r="BV207" s="119">
        <v>22</v>
      </c>
      <c r="BW207" s="118">
        <v>2.5433526011560695E-2</v>
      </c>
      <c r="BX207" s="120"/>
      <c r="BY207" s="121"/>
      <c r="BZ207" s="116" t="s">
        <v>15</v>
      </c>
      <c r="CA207" s="117">
        <v>1036925.0099999999</v>
      </c>
      <c r="CB207" s="118">
        <v>1.4497726022205426E-2</v>
      </c>
      <c r="CC207" s="119">
        <v>21</v>
      </c>
      <c r="CD207" s="118">
        <v>2.4475524475524476E-2</v>
      </c>
      <c r="CE207" s="120"/>
      <c r="CF207" s="121"/>
    </row>
    <row r="208" spans="1:84" ht="18" x14ac:dyDescent="0.25">
      <c r="A208" s="116" t="s">
        <v>93</v>
      </c>
      <c r="B208" s="117">
        <v>2098908.79</v>
      </c>
      <c r="C208" s="118">
        <v>2.8697208619263632E-2</v>
      </c>
      <c r="D208" s="119">
        <v>53</v>
      </c>
      <c r="E208" s="118">
        <v>5.5672268907563029E-2</v>
      </c>
      <c r="F208" s="120"/>
      <c r="G208" s="121"/>
      <c r="H208" s="116" t="s">
        <v>93</v>
      </c>
      <c r="I208" s="117">
        <v>2095442.11</v>
      </c>
      <c r="J208" s="118">
        <v>2.8728471223737392E-2</v>
      </c>
      <c r="K208" s="119">
        <v>53</v>
      </c>
      <c r="L208" s="118">
        <v>5.584826132771338E-2</v>
      </c>
      <c r="M208" s="120"/>
      <c r="N208" s="121"/>
      <c r="O208" s="116" t="s">
        <v>93</v>
      </c>
      <c r="P208" s="117">
        <v>2085164.2699999998</v>
      </c>
      <c r="Q208" s="118">
        <v>2.8722770617376419E-2</v>
      </c>
      <c r="R208" s="119">
        <v>53</v>
      </c>
      <c r="S208" s="118">
        <v>5.6144067796610173E-2</v>
      </c>
      <c r="T208" s="120"/>
      <c r="U208" s="121"/>
      <c r="V208" s="116" t="s">
        <v>93</v>
      </c>
      <c r="W208" s="117">
        <v>2078785.7399999995</v>
      </c>
      <c r="X208" s="118">
        <v>2.8676798338594985E-2</v>
      </c>
      <c r="Y208" s="119">
        <v>53</v>
      </c>
      <c r="Z208" s="118">
        <v>5.6443024494142707E-2</v>
      </c>
      <c r="AA208" s="120"/>
      <c r="AB208" s="121"/>
      <c r="AC208" s="116" t="s">
        <v>93</v>
      </c>
      <c r="AD208" s="117">
        <v>2057322.7700000003</v>
      </c>
      <c r="AE208" s="118">
        <v>2.8154124048477877E-2</v>
      </c>
      <c r="AF208" s="119">
        <v>53</v>
      </c>
      <c r="AG208" s="118">
        <v>5.6989247311827959E-2</v>
      </c>
      <c r="AH208" s="120"/>
      <c r="AI208" s="121"/>
      <c r="AJ208" s="116" t="s">
        <v>93</v>
      </c>
      <c r="AK208" s="117">
        <v>2304836.4000000004</v>
      </c>
      <c r="AL208" s="118">
        <v>3.1244288798607966E-2</v>
      </c>
      <c r="AM208" s="119">
        <v>54</v>
      </c>
      <c r="AN208" s="118">
        <v>5.9145673603504929E-2</v>
      </c>
      <c r="AO208" s="120"/>
      <c r="AP208" s="121"/>
      <c r="AQ208" s="116" t="s">
        <v>93</v>
      </c>
      <c r="AR208" s="117">
        <v>2297862.290000001</v>
      </c>
      <c r="AS208" s="118">
        <v>3.0958710900071528E-2</v>
      </c>
      <c r="AT208" s="119">
        <v>54</v>
      </c>
      <c r="AU208" s="118">
        <v>6.0066740823136816E-2</v>
      </c>
      <c r="AV208" s="120"/>
      <c r="AW208" s="121"/>
      <c r="AX208" s="116" t="s">
        <v>93</v>
      </c>
      <c r="AY208" s="117">
        <v>2251698.7800000003</v>
      </c>
      <c r="AZ208" s="118">
        <v>3.0569583054566238E-2</v>
      </c>
      <c r="BA208" s="119">
        <v>53</v>
      </c>
      <c r="BB208" s="118">
        <v>5.9954751131221722E-2</v>
      </c>
      <c r="BC208" s="120"/>
      <c r="BD208" s="121"/>
      <c r="BE208" s="116" t="s">
        <v>93</v>
      </c>
      <c r="BF208" s="117">
        <v>2177535.0899999994</v>
      </c>
      <c r="BG208" s="118">
        <v>2.9718868348623893E-2</v>
      </c>
      <c r="BH208" s="119">
        <v>51</v>
      </c>
      <c r="BI208" s="118">
        <v>5.808656036446469E-2</v>
      </c>
      <c r="BJ208" s="120"/>
      <c r="BK208" s="121"/>
      <c r="BL208" s="116" t="s">
        <v>93</v>
      </c>
      <c r="BM208" s="117">
        <v>2153189.5000000005</v>
      </c>
      <c r="BN208" s="118">
        <v>2.9666509920263737E-2</v>
      </c>
      <c r="BO208" s="119">
        <v>49</v>
      </c>
      <c r="BP208" s="118">
        <v>5.6321839080459769E-2</v>
      </c>
      <c r="BQ208" s="120"/>
      <c r="BR208" s="121"/>
      <c r="BS208" s="116" t="s">
        <v>93</v>
      </c>
      <c r="BT208" s="117">
        <v>2106850.4400000004</v>
      </c>
      <c r="BU208" s="118">
        <v>2.9244553720340748E-2</v>
      </c>
      <c r="BV208" s="119">
        <v>48</v>
      </c>
      <c r="BW208" s="118">
        <v>5.5491329479768786E-2</v>
      </c>
      <c r="BX208" s="120"/>
      <c r="BY208" s="121"/>
      <c r="BZ208" s="116" t="s">
        <v>93</v>
      </c>
      <c r="CA208" s="117">
        <v>2099282.37</v>
      </c>
      <c r="CB208" s="118">
        <v>2.9351033440215779E-2</v>
      </c>
      <c r="CC208" s="119">
        <v>48</v>
      </c>
      <c r="CD208" s="118">
        <v>5.5944055944055944E-2</v>
      </c>
      <c r="CE208" s="120"/>
      <c r="CF208" s="121"/>
    </row>
    <row r="209" spans="1:84" ht="18" x14ac:dyDescent="0.25">
      <c r="A209" s="116"/>
      <c r="B209" s="117"/>
      <c r="C209" s="122"/>
      <c r="D209" s="119"/>
      <c r="E209" s="122"/>
      <c r="F209" s="111"/>
      <c r="G209" s="111"/>
      <c r="H209" s="116"/>
      <c r="I209" s="117"/>
      <c r="J209" s="122"/>
      <c r="K209" s="119"/>
      <c r="L209" s="122"/>
      <c r="M209" s="111"/>
      <c r="N209" s="111"/>
      <c r="O209" s="116"/>
      <c r="P209" s="117"/>
      <c r="Q209" s="122"/>
      <c r="R209" s="119"/>
      <c r="S209" s="122"/>
      <c r="T209" s="111"/>
      <c r="U209" s="111"/>
      <c r="V209" s="116"/>
      <c r="W209" s="117"/>
      <c r="X209" s="122"/>
      <c r="Y209" s="119"/>
      <c r="Z209" s="122"/>
      <c r="AA209" s="111"/>
      <c r="AB209" s="111"/>
      <c r="AC209" s="116"/>
      <c r="AD209" s="117"/>
      <c r="AE209" s="122"/>
      <c r="AF209" s="119"/>
      <c r="AG209" s="122"/>
      <c r="AH209" s="111"/>
      <c r="AI209" s="111"/>
      <c r="AJ209" s="116"/>
      <c r="AK209" s="117"/>
      <c r="AL209" s="122"/>
      <c r="AM209" s="119"/>
      <c r="AN209" s="122"/>
      <c r="AO209" s="111"/>
      <c r="AP209" s="111"/>
      <c r="AQ209" s="116"/>
      <c r="AR209" s="117"/>
      <c r="AS209" s="122"/>
      <c r="AT209" s="119"/>
      <c r="AU209" s="122"/>
      <c r="AV209" s="111"/>
      <c r="AW209" s="111"/>
      <c r="AX209" s="116"/>
      <c r="AY209" s="117"/>
      <c r="AZ209" s="122"/>
      <c r="BA209" s="119"/>
      <c r="BB209" s="122"/>
      <c r="BC209" s="111"/>
      <c r="BD209" s="111"/>
      <c r="BE209" s="116"/>
      <c r="BF209" s="117"/>
      <c r="BG209" s="122"/>
      <c r="BH209" s="119"/>
      <c r="BI209" s="122"/>
      <c r="BJ209" s="111"/>
      <c r="BK209" s="111"/>
      <c r="BL209" s="116"/>
      <c r="BM209" s="117"/>
      <c r="BN209" s="122"/>
      <c r="BO209" s="119"/>
      <c r="BP209" s="122"/>
      <c r="BQ209" s="111"/>
      <c r="BR209" s="111"/>
      <c r="BS209" s="116"/>
      <c r="BT209" s="117"/>
      <c r="BU209" s="122"/>
      <c r="BV209" s="119"/>
      <c r="BW209" s="122"/>
      <c r="BX209" s="111"/>
      <c r="BY209" s="111"/>
      <c r="BZ209" s="116"/>
      <c r="CA209" s="117"/>
      <c r="CB209" s="122"/>
      <c r="CC209" s="119"/>
      <c r="CD209" s="122"/>
      <c r="CE209" s="111"/>
      <c r="CF209" s="111"/>
    </row>
    <row r="210" spans="1:84" ht="18.75" thickBot="1" x14ac:dyDescent="0.3">
      <c r="A210" s="123"/>
      <c r="B210" s="124">
        <v>73139824.079999939</v>
      </c>
      <c r="C210" s="131"/>
      <c r="D210" s="126">
        <v>952</v>
      </c>
      <c r="E210" s="131"/>
      <c r="F210" s="111"/>
      <c r="G210" s="111"/>
      <c r="H210" s="123"/>
      <c r="I210" s="124">
        <v>72939562.069999918</v>
      </c>
      <c r="J210" s="131"/>
      <c r="K210" s="126">
        <v>949</v>
      </c>
      <c r="L210" s="131"/>
      <c r="M210" s="111"/>
      <c r="N210" s="111"/>
      <c r="O210" s="123"/>
      <c r="P210" s="124">
        <v>72596209.39000006</v>
      </c>
      <c r="Q210" s="131"/>
      <c r="R210" s="126">
        <v>944</v>
      </c>
      <c r="S210" s="131"/>
      <c r="T210" s="111"/>
      <c r="U210" s="111"/>
      <c r="V210" s="123"/>
      <c r="W210" s="124">
        <v>72490161.399999902</v>
      </c>
      <c r="X210" s="131"/>
      <c r="Y210" s="126">
        <v>939</v>
      </c>
      <c r="Z210" s="131"/>
      <c r="AA210" s="111"/>
      <c r="AB210" s="111"/>
      <c r="AC210" s="123"/>
      <c r="AD210" s="124">
        <v>73073584.759999916</v>
      </c>
      <c r="AE210" s="131"/>
      <c r="AF210" s="126">
        <v>930</v>
      </c>
      <c r="AG210" s="131"/>
      <c r="AH210" s="111"/>
      <c r="AI210" s="111"/>
      <c r="AJ210" s="123"/>
      <c r="AK210" s="124">
        <v>73768246.569999963</v>
      </c>
      <c r="AL210" s="131"/>
      <c r="AM210" s="126">
        <v>913</v>
      </c>
      <c r="AN210" s="131"/>
      <c r="AO210" s="111"/>
      <c r="AP210" s="111"/>
      <c r="AQ210" s="123"/>
      <c r="AR210" s="124">
        <v>74223448.689999938</v>
      </c>
      <c r="AS210" s="131"/>
      <c r="AT210" s="126">
        <v>899</v>
      </c>
      <c r="AU210" s="131"/>
      <c r="AV210" s="111"/>
      <c r="AW210" s="111"/>
      <c r="AX210" s="123"/>
      <c r="AY210" s="124">
        <v>73658144.960000023</v>
      </c>
      <c r="AZ210" s="131"/>
      <c r="BA210" s="126">
        <v>884</v>
      </c>
      <c r="BB210" s="131"/>
      <c r="BC210" s="111"/>
      <c r="BD210" s="111"/>
      <c r="BE210" s="123"/>
      <c r="BF210" s="124">
        <v>73271130.799999937</v>
      </c>
      <c r="BG210" s="131"/>
      <c r="BH210" s="126">
        <v>878</v>
      </c>
      <c r="BI210" s="131"/>
      <c r="BJ210" s="111"/>
      <c r="BK210" s="111"/>
      <c r="BL210" s="123"/>
      <c r="BM210" s="124">
        <v>72579804.829999983</v>
      </c>
      <c r="BN210" s="131"/>
      <c r="BO210" s="126">
        <v>870</v>
      </c>
      <c r="BP210" s="131"/>
      <c r="BQ210" s="111"/>
      <c r="BR210" s="111"/>
      <c r="BS210" s="123"/>
      <c r="BT210" s="124">
        <v>72042489.009999916</v>
      </c>
      <c r="BU210" s="131"/>
      <c r="BV210" s="126">
        <v>865</v>
      </c>
      <c r="BW210" s="131"/>
      <c r="BX210" s="111"/>
      <c r="BY210" s="111"/>
      <c r="BZ210" s="123"/>
      <c r="CA210" s="124">
        <v>71523286.37000002</v>
      </c>
      <c r="CB210" s="131"/>
      <c r="CC210" s="126">
        <v>858</v>
      </c>
      <c r="CD210" s="131"/>
      <c r="CE210" s="111"/>
      <c r="CF210" s="111"/>
    </row>
    <row r="211" spans="1:84" ht="18.75" thickTop="1" x14ac:dyDescent="0.25">
      <c r="A211" s="116"/>
      <c r="B211" s="117"/>
      <c r="C211" s="116"/>
      <c r="D211" s="119"/>
      <c r="E211" s="116"/>
      <c r="F211" s="111"/>
      <c r="G211" s="111"/>
      <c r="H211" s="116"/>
      <c r="I211" s="117"/>
      <c r="J211" s="116"/>
      <c r="K211" s="119"/>
      <c r="L211" s="116"/>
      <c r="M211" s="111"/>
      <c r="N211" s="111"/>
      <c r="O211" s="116"/>
      <c r="P211" s="117"/>
      <c r="Q211" s="116"/>
      <c r="R211" s="119"/>
      <c r="S211" s="116"/>
      <c r="T211" s="111"/>
      <c r="U211" s="111"/>
      <c r="V211" s="116"/>
      <c r="W211" s="117"/>
      <c r="X211" s="116"/>
      <c r="Y211" s="119"/>
      <c r="Z211" s="116"/>
      <c r="AA211" s="111"/>
      <c r="AB211" s="111"/>
      <c r="AC211" s="116"/>
      <c r="AD211" s="117"/>
      <c r="AE211" s="116"/>
      <c r="AF211" s="119"/>
      <c r="AG211" s="116"/>
      <c r="AH211" s="111"/>
      <c r="AI211" s="111"/>
      <c r="AJ211" s="116"/>
      <c r="AK211" s="117"/>
      <c r="AL211" s="116"/>
      <c r="AM211" s="119"/>
      <c r="AN211" s="116"/>
      <c r="AO211" s="111"/>
      <c r="AP211" s="111"/>
      <c r="AQ211" s="116"/>
      <c r="AR211" s="117"/>
      <c r="AS211" s="116"/>
      <c r="AT211" s="119"/>
      <c r="AU211" s="116"/>
      <c r="AV211" s="111"/>
      <c r="AW211" s="111"/>
      <c r="AX211" s="116"/>
      <c r="AY211" s="117"/>
      <c r="AZ211" s="116"/>
      <c r="BA211" s="119"/>
      <c r="BB211" s="116"/>
      <c r="BC211" s="111"/>
      <c r="BD211" s="111"/>
      <c r="BE211" s="116"/>
      <c r="BF211" s="117"/>
      <c r="BG211" s="116"/>
      <c r="BH211" s="119"/>
      <c r="BI211" s="116"/>
      <c r="BJ211" s="111"/>
      <c r="BK211" s="111"/>
      <c r="BL211" s="116"/>
      <c r="BM211" s="117"/>
      <c r="BN211" s="116"/>
      <c r="BO211" s="119"/>
      <c r="BP211" s="116"/>
      <c r="BQ211" s="111"/>
      <c r="BR211" s="111"/>
      <c r="BS211" s="116"/>
      <c r="BT211" s="117"/>
      <c r="BU211" s="116"/>
      <c r="BV211" s="119"/>
      <c r="BW211" s="116"/>
      <c r="BX211" s="111"/>
      <c r="BY211" s="111"/>
      <c r="BZ211" s="116"/>
      <c r="CA211" s="117"/>
      <c r="CB211" s="116"/>
      <c r="CC211" s="119"/>
      <c r="CD211" s="116"/>
      <c r="CE211" s="111"/>
      <c r="CF211" s="111"/>
    </row>
    <row r="212" spans="1:84" ht="18" x14ac:dyDescent="0.25">
      <c r="A212" s="116"/>
      <c r="B212" s="117"/>
      <c r="C212" s="116"/>
      <c r="D212" s="119"/>
      <c r="E212" s="116"/>
      <c r="F212" s="111"/>
      <c r="G212" s="111"/>
      <c r="H212" s="116"/>
      <c r="I212" s="117"/>
      <c r="J212" s="116"/>
      <c r="K212" s="119"/>
      <c r="L212" s="116"/>
      <c r="M212" s="111"/>
      <c r="N212" s="111"/>
      <c r="O212" s="116"/>
      <c r="P212" s="117"/>
      <c r="Q212" s="116"/>
      <c r="R212" s="119"/>
      <c r="S212" s="116"/>
      <c r="T212" s="111"/>
      <c r="U212" s="111"/>
      <c r="V212" s="116"/>
      <c r="W212" s="117"/>
      <c r="X212" s="116"/>
      <c r="Y212" s="119"/>
      <c r="Z212" s="116"/>
      <c r="AA212" s="111"/>
      <c r="AB212" s="111"/>
      <c r="AC212" s="116"/>
      <c r="AD212" s="117"/>
      <c r="AE212" s="116"/>
      <c r="AF212" s="119"/>
      <c r="AG212" s="116"/>
      <c r="AH212" s="111"/>
      <c r="AI212" s="111"/>
      <c r="AJ212" s="116"/>
      <c r="AK212" s="117"/>
      <c r="AL212" s="116"/>
      <c r="AM212" s="119"/>
      <c r="AN212" s="116"/>
      <c r="AO212" s="111"/>
      <c r="AP212" s="111"/>
      <c r="AQ212" s="116"/>
      <c r="AR212" s="117"/>
      <c r="AS212" s="116"/>
      <c r="AT212" s="119"/>
      <c r="AU212" s="116"/>
      <c r="AV212" s="111"/>
      <c r="AW212" s="111"/>
      <c r="AX212" s="116"/>
      <c r="AY212" s="117"/>
      <c r="AZ212" s="116"/>
      <c r="BA212" s="119"/>
      <c r="BB212" s="116"/>
      <c r="BC212" s="111"/>
      <c r="BD212" s="111"/>
      <c r="BE212" s="116"/>
      <c r="BF212" s="117"/>
      <c r="BG212" s="116"/>
      <c r="BH212" s="119"/>
      <c r="BI212" s="116"/>
      <c r="BJ212" s="111"/>
      <c r="BK212" s="111"/>
      <c r="BL212" s="116"/>
      <c r="BM212" s="117"/>
      <c r="BN212" s="116"/>
      <c r="BO212" s="119"/>
      <c r="BP212" s="116"/>
      <c r="BQ212" s="111"/>
      <c r="BR212" s="111"/>
      <c r="BS212" s="116"/>
      <c r="BT212" s="117"/>
      <c r="BU212" s="116"/>
      <c r="BV212" s="119"/>
      <c r="BW212" s="116"/>
      <c r="BX212" s="111"/>
      <c r="BY212" s="111"/>
      <c r="BZ212" s="116"/>
      <c r="CA212" s="117"/>
      <c r="CB212" s="116"/>
      <c r="CC212" s="119"/>
      <c r="CD212" s="116"/>
      <c r="CE212" s="111"/>
      <c r="CF212" s="111"/>
    </row>
    <row r="213" spans="1:84" ht="18" x14ac:dyDescent="0.25">
      <c r="A213" s="116"/>
      <c r="B213" s="117"/>
      <c r="C213" s="116"/>
      <c r="D213" s="119"/>
      <c r="E213" s="116"/>
      <c r="F213" s="111"/>
      <c r="G213" s="111"/>
      <c r="H213" s="116"/>
      <c r="I213" s="117"/>
      <c r="J213" s="116"/>
      <c r="K213" s="119"/>
      <c r="L213" s="116"/>
      <c r="M213" s="111"/>
      <c r="N213" s="111"/>
      <c r="O213" s="116"/>
      <c r="P213" s="117"/>
      <c r="Q213" s="116"/>
      <c r="R213" s="119"/>
      <c r="S213" s="116"/>
      <c r="T213" s="111"/>
      <c r="U213" s="111"/>
      <c r="V213" s="116"/>
      <c r="W213" s="117"/>
      <c r="X213" s="116"/>
      <c r="Y213" s="119"/>
      <c r="Z213" s="116"/>
      <c r="AA213" s="111"/>
      <c r="AB213" s="111"/>
      <c r="AC213" s="116"/>
      <c r="AD213" s="117"/>
      <c r="AE213" s="116"/>
      <c r="AF213" s="119"/>
      <c r="AG213" s="116"/>
      <c r="AH213" s="111"/>
      <c r="AI213" s="111"/>
      <c r="AJ213" s="116"/>
      <c r="AK213" s="117"/>
      <c r="AL213" s="116"/>
      <c r="AM213" s="119"/>
      <c r="AN213" s="116"/>
      <c r="AO213" s="111"/>
      <c r="AP213" s="111"/>
      <c r="AQ213" s="116"/>
      <c r="AR213" s="117"/>
      <c r="AS213" s="116"/>
      <c r="AT213" s="119"/>
      <c r="AU213" s="116"/>
      <c r="AV213" s="111"/>
      <c r="AW213" s="111"/>
      <c r="AX213" s="116"/>
      <c r="AY213" s="117"/>
      <c r="AZ213" s="116"/>
      <c r="BA213" s="119"/>
      <c r="BB213" s="116"/>
      <c r="BC213" s="111"/>
      <c r="BD213" s="111"/>
      <c r="BE213" s="116"/>
      <c r="BF213" s="117"/>
      <c r="BG213" s="116"/>
      <c r="BH213" s="119"/>
      <c r="BI213" s="116"/>
      <c r="BJ213" s="111"/>
      <c r="BK213" s="111"/>
      <c r="BL213" s="116"/>
      <c r="BM213" s="117"/>
      <c r="BN213" s="116"/>
      <c r="BO213" s="119"/>
      <c r="BP213" s="116"/>
      <c r="BQ213" s="111"/>
      <c r="BR213" s="111"/>
      <c r="BS213" s="116"/>
      <c r="BT213" s="117"/>
      <c r="BU213" s="116"/>
      <c r="BV213" s="119"/>
      <c r="BW213" s="116"/>
      <c r="BX213" s="111"/>
      <c r="BY213" s="111"/>
      <c r="BZ213" s="116"/>
      <c r="CA213" s="117"/>
      <c r="CB213" s="116"/>
      <c r="CC213" s="119"/>
      <c r="CD213" s="116"/>
      <c r="CE213" s="111"/>
      <c r="CF213" s="111"/>
    </row>
    <row r="214" spans="1:84" ht="18.75" x14ac:dyDescent="0.3">
      <c r="A214" s="130" t="s">
        <v>84</v>
      </c>
      <c r="B214" s="117"/>
      <c r="C214" s="116"/>
      <c r="D214" s="119"/>
      <c r="E214" s="116"/>
      <c r="F214" s="111"/>
      <c r="G214" s="111"/>
      <c r="H214" s="130" t="s">
        <v>84</v>
      </c>
      <c r="I214" s="117"/>
      <c r="J214" s="116"/>
      <c r="K214" s="119"/>
      <c r="L214" s="116"/>
      <c r="M214" s="111"/>
      <c r="N214" s="111"/>
      <c r="O214" s="130" t="s">
        <v>84</v>
      </c>
      <c r="P214" s="117"/>
      <c r="Q214" s="116"/>
      <c r="R214" s="119"/>
      <c r="S214" s="116"/>
      <c r="T214" s="111"/>
      <c r="U214" s="111"/>
      <c r="V214" s="130" t="s">
        <v>84</v>
      </c>
      <c r="W214" s="117"/>
      <c r="X214" s="116"/>
      <c r="Y214" s="119"/>
      <c r="Z214" s="116"/>
      <c r="AA214" s="111"/>
      <c r="AB214" s="111"/>
      <c r="AC214" s="130" t="s">
        <v>84</v>
      </c>
      <c r="AD214" s="117"/>
      <c r="AE214" s="116"/>
      <c r="AF214" s="119"/>
      <c r="AG214" s="116"/>
      <c r="AH214" s="111"/>
      <c r="AI214" s="111"/>
      <c r="AJ214" s="130" t="s">
        <v>84</v>
      </c>
      <c r="AK214" s="117"/>
      <c r="AL214" s="116"/>
      <c r="AM214" s="119"/>
      <c r="AN214" s="116"/>
      <c r="AO214" s="111"/>
      <c r="AP214" s="111"/>
      <c r="AQ214" s="130" t="s">
        <v>84</v>
      </c>
      <c r="AR214" s="117"/>
      <c r="AS214" s="116"/>
      <c r="AT214" s="119"/>
      <c r="AU214" s="116"/>
      <c r="AV214" s="111"/>
      <c r="AW214" s="111"/>
      <c r="AX214" s="130" t="s">
        <v>84</v>
      </c>
      <c r="AY214" s="117"/>
      <c r="AZ214" s="116"/>
      <c r="BA214" s="119"/>
      <c r="BB214" s="116"/>
      <c r="BC214" s="111"/>
      <c r="BD214" s="111"/>
      <c r="BE214" s="130" t="s">
        <v>84</v>
      </c>
      <c r="BF214" s="117"/>
      <c r="BG214" s="116"/>
      <c r="BH214" s="119"/>
      <c r="BI214" s="116"/>
      <c r="BJ214" s="111"/>
      <c r="BK214" s="111"/>
      <c r="BL214" s="130" t="s">
        <v>84</v>
      </c>
      <c r="BM214" s="117"/>
      <c r="BN214" s="116"/>
      <c r="BO214" s="119"/>
      <c r="BP214" s="116"/>
      <c r="BQ214" s="111"/>
      <c r="BR214" s="111"/>
      <c r="BS214" s="130" t="s">
        <v>84</v>
      </c>
      <c r="BT214" s="117"/>
      <c r="BU214" s="116"/>
      <c r="BV214" s="119"/>
      <c r="BW214" s="116"/>
      <c r="BX214" s="111"/>
      <c r="BY214" s="111"/>
      <c r="BZ214" s="130" t="s">
        <v>84</v>
      </c>
      <c r="CA214" s="117"/>
      <c r="CB214" s="116"/>
      <c r="CC214" s="119"/>
      <c r="CD214" s="116"/>
      <c r="CE214" s="111"/>
      <c r="CF214" s="111"/>
    </row>
    <row r="215" spans="1:84" ht="18" x14ac:dyDescent="0.25">
      <c r="A215" s="112"/>
      <c r="B215" s="113"/>
      <c r="C215" s="112"/>
      <c r="D215" s="115"/>
      <c r="E215" s="112"/>
      <c r="F215" s="111"/>
      <c r="G215" s="111"/>
      <c r="H215" s="112"/>
      <c r="I215" s="113"/>
      <c r="J215" s="112"/>
      <c r="K215" s="115"/>
      <c r="L215" s="112"/>
      <c r="M215" s="111"/>
      <c r="N215" s="111"/>
      <c r="O215" s="112"/>
      <c r="P215" s="113"/>
      <c r="Q215" s="112"/>
      <c r="R215" s="115"/>
      <c r="S215" s="112"/>
      <c r="T215" s="111"/>
      <c r="U215" s="111"/>
      <c r="V215" s="112"/>
      <c r="W215" s="113"/>
      <c r="X215" s="112"/>
      <c r="Y215" s="115"/>
      <c r="Z215" s="112"/>
      <c r="AA215" s="111"/>
      <c r="AB215" s="111"/>
      <c r="AC215" s="112"/>
      <c r="AD215" s="113"/>
      <c r="AE215" s="112"/>
      <c r="AF215" s="115"/>
      <c r="AG215" s="112"/>
      <c r="AH215" s="111"/>
      <c r="AI215" s="111"/>
      <c r="AJ215" s="112"/>
      <c r="AK215" s="113"/>
      <c r="AL215" s="112"/>
      <c r="AM215" s="115"/>
      <c r="AN215" s="112"/>
      <c r="AO215" s="111"/>
      <c r="AP215" s="111"/>
      <c r="AQ215" s="112"/>
      <c r="AR215" s="113"/>
      <c r="AS215" s="112"/>
      <c r="AT215" s="115"/>
      <c r="AU215" s="112"/>
      <c r="AV215" s="111"/>
      <c r="AW215" s="111"/>
      <c r="AX215" s="112"/>
      <c r="AY215" s="113"/>
      <c r="AZ215" s="112"/>
      <c r="BA215" s="115"/>
      <c r="BB215" s="112"/>
      <c r="BC215" s="111"/>
      <c r="BD215" s="111"/>
      <c r="BE215" s="112"/>
      <c r="BF215" s="113"/>
      <c r="BG215" s="112"/>
      <c r="BH215" s="115"/>
      <c r="BI215" s="112"/>
      <c r="BJ215" s="111"/>
      <c r="BK215" s="111"/>
      <c r="BL215" s="112"/>
      <c r="BM215" s="113"/>
      <c r="BN215" s="112"/>
      <c r="BO215" s="115"/>
      <c r="BP215" s="112"/>
      <c r="BQ215" s="111"/>
      <c r="BR215" s="111"/>
      <c r="BS215" s="112"/>
      <c r="BT215" s="113"/>
      <c r="BU215" s="112"/>
      <c r="BV215" s="115"/>
      <c r="BW215" s="112"/>
      <c r="BX215" s="111"/>
      <c r="BY215" s="111"/>
      <c r="BZ215" s="112"/>
      <c r="CA215" s="113"/>
      <c r="CB215" s="112"/>
      <c r="CC215" s="115"/>
      <c r="CD215" s="112"/>
      <c r="CE215" s="111"/>
      <c r="CF215" s="111"/>
    </row>
    <row r="216" spans="1:84" ht="72" x14ac:dyDescent="0.25">
      <c r="A216" s="107" t="s">
        <v>74</v>
      </c>
      <c r="B216" s="108" t="s">
        <v>107</v>
      </c>
      <c r="C216" s="109" t="s">
        <v>69</v>
      </c>
      <c r="D216" s="110" t="s">
        <v>70</v>
      </c>
      <c r="E216" s="109" t="s">
        <v>69</v>
      </c>
      <c r="F216" s="111"/>
      <c r="G216" s="111"/>
      <c r="H216" s="107" t="s">
        <v>74</v>
      </c>
      <c r="I216" s="108" t="s">
        <v>107</v>
      </c>
      <c r="J216" s="109" t="s">
        <v>69</v>
      </c>
      <c r="K216" s="110" t="s">
        <v>70</v>
      </c>
      <c r="L216" s="109" t="s">
        <v>69</v>
      </c>
      <c r="M216" s="111"/>
      <c r="N216" s="111"/>
      <c r="O216" s="107" t="s">
        <v>74</v>
      </c>
      <c r="P216" s="108" t="s">
        <v>107</v>
      </c>
      <c r="Q216" s="109" t="s">
        <v>69</v>
      </c>
      <c r="R216" s="110" t="s">
        <v>70</v>
      </c>
      <c r="S216" s="109" t="s">
        <v>69</v>
      </c>
      <c r="T216" s="111"/>
      <c r="U216" s="111"/>
      <c r="V216" s="107" t="s">
        <v>74</v>
      </c>
      <c r="W216" s="108" t="s">
        <v>107</v>
      </c>
      <c r="X216" s="109" t="s">
        <v>69</v>
      </c>
      <c r="Y216" s="110" t="s">
        <v>70</v>
      </c>
      <c r="Z216" s="109" t="s">
        <v>69</v>
      </c>
      <c r="AA216" s="111"/>
      <c r="AB216" s="111"/>
      <c r="AC216" s="107" t="s">
        <v>74</v>
      </c>
      <c r="AD216" s="108" t="s">
        <v>107</v>
      </c>
      <c r="AE216" s="109" t="s">
        <v>69</v>
      </c>
      <c r="AF216" s="110" t="s">
        <v>70</v>
      </c>
      <c r="AG216" s="109" t="s">
        <v>69</v>
      </c>
      <c r="AH216" s="111"/>
      <c r="AI216" s="111"/>
      <c r="AJ216" s="107" t="s">
        <v>74</v>
      </c>
      <c r="AK216" s="108" t="s">
        <v>107</v>
      </c>
      <c r="AL216" s="109" t="s">
        <v>69</v>
      </c>
      <c r="AM216" s="110" t="s">
        <v>70</v>
      </c>
      <c r="AN216" s="109" t="s">
        <v>69</v>
      </c>
      <c r="AO216" s="111"/>
      <c r="AP216" s="111"/>
      <c r="AQ216" s="107" t="s">
        <v>74</v>
      </c>
      <c r="AR216" s="108" t="s">
        <v>107</v>
      </c>
      <c r="AS216" s="109" t="s">
        <v>69</v>
      </c>
      <c r="AT216" s="110" t="s">
        <v>70</v>
      </c>
      <c r="AU216" s="109" t="s">
        <v>69</v>
      </c>
      <c r="AV216" s="111"/>
      <c r="AW216" s="111"/>
      <c r="AX216" s="107" t="s">
        <v>74</v>
      </c>
      <c r="AY216" s="108" t="s">
        <v>107</v>
      </c>
      <c r="AZ216" s="109" t="s">
        <v>69</v>
      </c>
      <c r="BA216" s="110" t="s">
        <v>70</v>
      </c>
      <c r="BB216" s="109" t="s">
        <v>69</v>
      </c>
      <c r="BC216" s="111"/>
      <c r="BD216" s="111"/>
      <c r="BE216" s="107" t="s">
        <v>74</v>
      </c>
      <c r="BF216" s="108" t="s">
        <v>107</v>
      </c>
      <c r="BG216" s="109" t="s">
        <v>69</v>
      </c>
      <c r="BH216" s="110" t="s">
        <v>70</v>
      </c>
      <c r="BI216" s="109" t="s">
        <v>69</v>
      </c>
      <c r="BJ216" s="111"/>
      <c r="BK216" s="111"/>
      <c r="BL216" s="107" t="s">
        <v>74</v>
      </c>
      <c r="BM216" s="108" t="s">
        <v>107</v>
      </c>
      <c r="BN216" s="109" t="s">
        <v>69</v>
      </c>
      <c r="BO216" s="110" t="s">
        <v>70</v>
      </c>
      <c r="BP216" s="109" t="s">
        <v>69</v>
      </c>
      <c r="BQ216" s="111"/>
      <c r="BR216" s="111"/>
      <c r="BS216" s="107" t="s">
        <v>74</v>
      </c>
      <c r="BT216" s="108" t="s">
        <v>107</v>
      </c>
      <c r="BU216" s="109" t="s">
        <v>69</v>
      </c>
      <c r="BV216" s="110" t="s">
        <v>70</v>
      </c>
      <c r="BW216" s="109" t="s">
        <v>69</v>
      </c>
      <c r="BX216" s="111"/>
      <c r="BY216" s="111"/>
      <c r="BZ216" s="107" t="s">
        <v>74</v>
      </c>
      <c r="CA216" s="108" t="s">
        <v>107</v>
      </c>
      <c r="CB216" s="109" t="s">
        <v>69</v>
      </c>
      <c r="CC216" s="110" t="s">
        <v>70</v>
      </c>
      <c r="CD216" s="109" t="s">
        <v>69</v>
      </c>
      <c r="CE216" s="111"/>
      <c r="CF216" s="111"/>
    </row>
    <row r="217" spans="1:84" ht="18" x14ac:dyDescent="0.25">
      <c r="A217" s="112"/>
      <c r="B217" s="113"/>
      <c r="C217" s="112"/>
      <c r="D217" s="115"/>
      <c r="E217" s="112"/>
      <c r="F217" s="111"/>
      <c r="G217" s="111"/>
      <c r="H217" s="112"/>
      <c r="I217" s="113"/>
      <c r="J217" s="112"/>
      <c r="K217" s="115"/>
      <c r="L217" s="112"/>
      <c r="M217" s="111"/>
      <c r="N217" s="111"/>
      <c r="O217" s="112"/>
      <c r="P217" s="113"/>
      <c r="Q217" s="112"/>
      <c r="R217" s="115"/>
      <c r="S217" s="112"/>
      <c r="T217" s="111"/>
      <c r="U217" s="111"/>
      <c r="V217" s="112"/>
      <c r="W217" s="113"/>
      <c r="X217" s="112"/>
      <c r="Y217" s="115"/>
      <c r="Z217" s="112"/>
      <c r="AA217" s="111"/>
      <c r="AB217" s="111"/>
      <c r="AC217" s="112"/>
      <c r="AD217" s="113"/>
      <c r="AE217" s="112"/>
      <c r="AF217" s="115"/>
      <c r="AG217" s="112"/>
      <c r="AH217" s="111"/>
      <c r="AI217" s="111"/>
      <c r="AJ217" s="112"/>
      <c r="AK217" s="113"/>
      <c r="AL217" s="112"/>
      <c r="AM217" s="115"/>
      <c r="AN217" s="112"/>
      <c r="AO217" s="111"/>
      <c r="AP217" s="111"/>
      <c r="AQ217" s="112"/>
      <c r="AR217" s="113"/>
      <c r="AS217" s="112"/>
      <c r="AT217" s="115"/>
      <c r="AU217" s="112"/>
      <c r="AV217" s="111"/>
      <c r="AW217" s="111"/>
      <c r="AX217" s="112"/>
      <c r="AY217" s="113"/>
      <c r="AZ217" s="112"/>
      <c r="BA217" s="115"/>
      <c r="BB217" s="112"/>
      <c r="BC217" s="111"/>
      <c r="BD217" s="111"/>
      <c r="BE217" s="112"/>
      <c r="BF217" s="113"/>
      <c r="BG217" s="112"/>
      <c r="BH217" s="115"/>
      <c r="BI217" s="112"/>
      <c r="BJ217" s="111"/>
      <c r="BK217" s="111"/>
      <c r="BL217" s="112"/>
      <c r="BM217" s="113"/>
      <c r="BN217" s="112"/>
      <c r="BO217" s="115"/>
      <c r="BP217" s="112"/>
      <c r="BQ217" s="111"/>
      <c r="BR217" s="111"/>
      <c r="BS217" s="112"/>
      <c r="BT217" s="113"/>
      <c r="BU217" s="112"/>
      <c r="BV217" s="115"/>
      <c r="BW217" s="112"/>
      <c r="BX217" s="111"/>
      <c r="BY217" s="111"/>
      <c r="BZ217" s="112"/>
      <c r="CA217" s="113"/>
      <c r="CB217" s="112"/>
      <c r="CC217" s="115"/>
      <c r="CD217" s="112"/>
      <c r="CE217" s="111"/>
      <c r="CF217" s="111"/>
    </row>
    <row r="218" spans="1:84" ht="18" x14ac:dyDescent="0.25">
      <c r="A218" s="116" t="s">
        <v>185</v>
      </c>
      <c r="B218" s="117">
        <v>16461952.569999998</v>
      </c>
      <c r="C218" s="118">
        <v>0.22507509112947813</v>
      </c>
      <c r="D218" s="119">
        <v>294</v>
      </c>
      <c r="E218" s="118">
        <v>0.30882352941176472</v>
      </c>
      <c r="F218" s="120"/>
      <c r="G218" s="121"/>
      <c r="H218" s="116" t="s">
        <v>185</v>
      </c>
      <c r="I218" s="117">
        <v>16385918.359999983</v>
      </c>
      <c r="J218" s="118">
        <v>0.22465062710788494</v>
      </c>
      <c r="K218" s="119">
        <v>292</v>
      </c>
      <c r="L218" s="118">
        <v>0.30769230769230771</v>
      </c>
      <c r="M218" s="120"/>
      <c r="N218" s="121"/>
      <c r="O218" s="116" t="s">
        <v>185</v>
      </c>
      <c r="P218" s="117">
        <v>16341311.039999995</v>
      </c>
      <c r="Q218" s="118">
        <v>0.22509868183628573</v>
      </c>
      <c r="R218" s="119">
        <v>292</v>
      </c>
      <c r="S218" s="118">
        <v>0.30932203389830509</v>
      </c>
      <c r="T218" s="120"/>
      <c r="U218" s="121"/>
      <c r="V218" s="116" t="s">
        <v>185</v>
      </c>
      <c r="W218" s="117">
        <v>16256411.210000008</v>
      </c>
      <c r="X218" s="118">
        <v>0.22425679424683978</v>
      </c>
      <c r="Y218" s="119">
        <v>290</v>
      </c>
      <c r="Z218" s="118">
        <v>0.30883919062832799</v>
      </c>
      <c r="AA218" s="120"/>
      <c r="AB218" s="121"/>
      <c r="AC218" s="116" t="s">
        <v>185</v>
      </c>
      <c r="AD218" s="117">
        <v>16549794.890000001</v>
      </c>
      <c r="AE218" s="118">
        <v>0.22648122360981049</v>
      </c>
      <c r="AF218" s="119">
        <v>284</v>
      </c>
      <c r="AG218" s="118">
        <v>0.30537634408602149</v>
      </c>
      <c r="AH218" s="120"/>
      <c r="AI218" s="121"/>
      <c r="AJ218" s="116" t="s">
        <v>185</v>
      </c>
      <c r="AK218" s="117">
        <v>16578279.439999998</v>
      </c>
      <c r="AL218" s="118">
        <v>0.22473462784924114</v>
      </c>
      <c r="AM218" s="119">
        <v>270</v>
      </c>
      <c r="AN218" s="118">
        <v>0.29572836801752467</v>
      </c>
      <c r="AO218" s="120"/>
      <c r="AP218" s="121"/>
      <c r="AQ218" s="116" t="s">
        <v>185</v>
      </c>
      <c r="AR218" s="117">
        <v>16570650.169999996</v>
      </c>
      <c r="AS218" s="118">
        <v>0.22325357366792012</v>
      </c>
      <c r="AT218" s="119">
        <v>260</v>
      </c>
      <c r="AU218" s="118">
        <v>0.28921023359288101</v>
      </c>
      <c r="AV218" s="120"/>
      <c r="AW218" s="121"/>
      <c r="AX218" s="116" t="s">
        <v>185</v>
      </c>
      <c r="AY218" s="117">
        <v>16323581.909999989</v>
      </c>
      <c r="AZ218" s="118">
        <v>0.22161272075022409</v>
      </c>
      <c r="BA218" s="119">
        <v>251</v>
      </c>
      <c r="BB218" s="118">
        <v>0.2839366515837104</v>
      </c>
      <c r="BC218" s="120"/>
      <c r="BD218" s="121"/>
      <c r="BE218" s="116" t="s">
        <v>185</v>
      </c>
      <c r="BF218" s="117">
        <v>16043832.549999999</v>
      </c>
      <c r="BG218" s="118">
        <v>0.21896526469330793</v>
      </c>
      <c r="BH218" s="119">
        <v>247</v>
      </c>
      <c r="BI218" s="118">
        <v>0.28132118451025057</v>
      </c>
      <c r="BJ218" s="120"/>
      <c r="BK218" s="121"/>
      <c r="BL218" s="116" t="s">
        <v>185</v>
      </c>
      <c r="BM218" s="117">
        <v>15920504.299999995</v>
      </c>
      <c r="BN218" s="118">
        <v>0.21935170998723119</v>
      </c>
      <c r="BO218" s="119">
        <v>246</v>
      </c>
      <c r="BP218" s="118">
        <v>0.28275862068965518</v>
      </c>
      <c r="BQ218" s="120"/>
      <c r="BR218" s="121"/>
      <c r="BS218" s="116" t="s">
        <v>185</v>
      </c>
      <c r="BT218" s="117">
        <v>15827296.359999994</v>
      </c>
      <c r="BU218" s="118">
        <v>0.2196939136542472</v>
      </c>
      <c r="BV218" s="119">
        <v>245</v>
      </c>
      <c r="BW218" s="118">
        <v>0.2832369942196532</v>
      </c>
      <c r="BX218" s="120"/>
      <c r="BY218" s="121"/>
      <c r="BZ218" s="116" t="s">
        <v>185</v>
      </c>
      <c r="CA218" s="117">
        <v>15688115.380000005</v>
      </c>
      <c r="CB218" s="118">
        <v>0.21934276480030818</v>
      </c>
      <c r="CC218" s="119">
        <v>242</v>
      </c>
      <c r="CD218" s="118">
        <v>0.28205128205128205</v>
      </c>
      <c r="CE218" s="120"/>
      <c r="CF218" s="121"/>
    </row>
    <row r="219" spans="1:84" ht="18" x14ac:dyDescent="0.25">
      <c r="A219" s="116" t="s">
        <v>186</v>
      </c>
      <c r="B219" s="117">
        <v>41154762.179999992</v>
      </c>
      <c r="C219" s="118">
        <v>0.5626860974533533</v>
      </c>
      <c r="D219" s="119">
        <v>499</v>
      </c>
      <c r="E219" s="118">
        <v>0.52415966386554624</v>
      </c>
      <c r="F219" s="120"/>
      <c r="G219" s="121"/>
      <c r="H219" s="116" t="s">
        <v>186</v>
      </c>
      <c r="I219" s="117">
        <v>41038565.079999961</v>
      </c>
      <c r="J219" s="118">
        <v>0.56263794181565474</v>
      </c>
      <c r="K219" s="119">
        <v>498</v>
      </c>
      <c r="L219" s="118">
        <v>0.52476290832455219</v>
      </c>
      <c r="M219" s="120"/>
      <c r="N219" s="121"/>
      <c r="O219" s="116" t="s">
        <v>186</v>
      </c>
      <c r="P219" s="117">
        <v>53477145.950000033</v>
      </c>
      <c r="Q219" s="118">
        <v>0.73663826802183408</v>
      </c>
      <c r="R219" s="119">
        <v>571</v>
      </c>
      <c r="S219" s="118">
        <v>0.6048728813559322</v>
      </c>
      <c r="T219" s="120"/>
      <c r="U219" s="121"/>
      <c r="V219" s="116" t="s">
        <v>186</v>
      </c>
      <c r="W219" s="117">
        <v>53471490.109999999</v>
      </c>
      <c r="X219" s="118">
        <v>0.73763789564413906</v>
      </c>
      <c r="Y219" s="119">
        <v>569</v>
      </c>
      <c r="Z219" s="118">
        <v>0.6059637912673056</v>
      </c>
      <c r="AA219" s="120"/>
      <c r="AB219" s="121"/>
      <c r="AC219" s="116" t="s">
        <v>186</v>
      </c>
      <c r="AD219" s="117">
        <v>53548326.829999991</v>
      </c>
      <c r="AE219" s="118">
        <v>0.73280005361543432</v>
      </c>
      <c r="AF219" s="119">
        <v>567</v>
      </c>
      <c r="AG219" s="118">
        <v>0.60967741935483866</v>
      </c>
      <c r="AH219" s="120"/>
      <c r="AI219" s="121"/>
      <c r="AJ219" s="116" t="s">
        <v>186</v>
      </c>
      <c r="AK219" s="117">
        <v>54193163.289999962</v>
      </c>
      <c r="AL219" s="118">
        <v>0.73464079478390676</v>
      </c>
      <c r="AM219" s="119">
        <v>567</v>
      </c>
      <c r="AN219" s="118">
        <v>0.62102957283680171</v>
      </c>
      <c r="AO219" s="120"/>
      <c r="AP219" s="121"/>
      <c r="AQ219" s="116" t="s">
        <v>186</v>
      </c>
      <c r="AR219" s="117">
        <v>54662130.419999957</v>
      </c>
      <c r="AS219" s="118">
        <v>0.73645365965546294</v>
      </c>
      <c r="AT219" s="119">
        <v>565</v>
      </c>
      <c r="AU219" s="118">
        <v>0.628476084538376</v>
      </c>
      <c r="AV219" s="120"/>
      <c r="AW219" s="121"/>
      <c r="AX219" s="116" t="s">
        <v>186</v>
      </c>
      <c r="AY219" s="117">
        <v>54293534.189999931</v>
      </c>
      <c r="AZ219" s="118">
        <v>0.73710156859752651</v>
      </c>
      <c r="BA219" s="119">
        <v>559</v>
      </c>
      <c r="BB219" s="118">
        <v>0.63235294117647056</v>
      </c>
      <c r="BC219" s="120"/>
      <c r="BD219" s="121"/>
      <c r="BE219" s="116" t="s">
        <v>186</v>
      </c>
      <c r="BF219" s="117">
        <v>41485819.620000064</v>
      </c>
      <c r="BG219" s="118">
        <v>0.56619597878514016</v>
      </c>
      <c r="BH219" s="119">
        <v>482</v>
      </c>
      <c r="BI219" s="118">
        <v>0.54897494305239181</v>
      </c>
      <c r="BJ219" s="120"/>
      <c r="BK219" s="121"/>
      <c r="BL219" s="116" t="s">
        <v>186</v>
      </c>
      <c r="BM219" s="117">
        <v>41151083.269999973</v>
      </c>
      <c r="BN219" s="118">
        <v>0.56697704501115831</v>
      </c>
      <c r="BO219" s="119">
        <v>477</v>
      </c>
      <c r="BP219" s="118">
        <v>0.5482758620689655</v>
      </c>
      <c r="BQ219" s="120"/>
      <c r="BR219" s="121"/>
      <c r="BS219" s="116" t="s">
        <v>186</v>
      </c>
      <c r="BT219" s="117">
        <v>41034942.179999985</v>
      </c>
      <c r="BU219" s="118">
        <v>0.56959362098530553</v>
      </c>
      <c r="BV219" s="119">
        <v>476</v>
      </c>
      <c r="BW219" s="118">
        <v>0.55028901734104041</v>
      </c>
      <c r="BX219" s="120"/>
      <c r="BY219" s="121"/>
      <c r="BZ219" s="116" t="s">
        <v>186</v>
      </c>
      <c r="CA219" s="117">
        <v>40538417.100000016</v>
      </c>
      <c r="CB219" s="118">
        <v>0.56678627559546235</v>
      </c>
      <c r="CC219" s="119">
        <v>472</v>
      </c>
      <c r="CD219" s="118">
        <v>0.55011655011655014</v>
      </c>
      <c r="CE219" s="120"/>
      <c r="CF219" s="121"/>
    </row>
    <row r="220" spans="1:84" ht="18" x14ac:dyDescent="0.25">
      <c r="A220" s="116" t="s">
        <v>187</v>
      </c>
      <c r="B220" s="117">
        <v>13564242.090000005</v>
      </c>
      <c r="C220" s="118">
        <v>0.18545631276284588</v>
      </c>
      <c r="D220" s="119">
        <v>84</v>
      </c>
      <c r="E220" s="118">
        <v>8.8235294117647065E-2</v>
      </c>
      <c r="F220" s="120"/>
      <c r="G220" s="121"/>
      <c r="H220" s="116" t="s">
        <v>187</v>
      </c>
      <c r="I220" s="117">
        <v>13617772.840000002</v>
      </c>
      <c r="J220" s="118">
        <v>0.18669940500782081</v>
      </c>
      <c r="K220" s="119">
        <v>84</v>
      </c>
      <c r="L220" s="118">
        <v>8.8514225500526872E-2</v>
      </c>
      <c r="M220" s="120"/>
      <c r="N220" s="121"/>
      <c r="O220" s="116" t="s">
        <v>187</v>
      </c>
      <c r="P220" s="117">
        <v>929880.01000000013</v>
      </c>
      <c r="Q220" s="118">
        <v>1.2808933383897714E-2</v>
      </c>
      <c r="R220" s="119">
        <v>8</v>
      </c>
      <c r="S220" s="118">
        <v>8.4745762711864406E-3</v>
      </c>
      <c r="T220" s="120"/>
      <c r="U220" s="121"/>
      <c r="V220" s="116" t="s">
        <v>187</v>
      </c>
      <c r="W220" s="117">
        <v>929296.14</v>
      </c>
      <c r="X220" s="118">
        <v>1.2819617477082896E-2</v>
      </c>
      <c r="Y220" s="119">
        <v>8</v>
      </c>
      <c r="Z220" s="118">
        <v>8.5197018104366355E-3</v>
      </c>
      <c r="AA220" s="120"/>
      <c r="AB220" s="121"/>
      <c r="AC220" s="116" t="s">
        <v>187</v>
      </c>
      <c r="AD220" s="117">
        <v>929303.56</v>
      </c>
      <c r="AE220" s="118">
        <v>1.2717366515576976E-2</v>
      </c>
      <c r="AF220" s="119">
        <v>8</v>
      </c>
      <c r="AG220" s="118">
        <v>8.6021505376344086E-3</v>
      </c>
      <c r="AH220" s="120"/>
      <c r="AI220" s="121"/>
      <c r="AJ220" s="116" t="s">
        <v>187</v>
      </c>
      <c r="AK220" s="117">
        <v>929296.14</v>
      </c>
      <c r="AL220" s="118">
        <v>1.2597508863358642E-2</v>
      </c>
      <c r="AM220" s="119">
        <v>8</v>
      </c>
      <c r="AN220" s="118">
        <v>8.7623220153340634E-3</v>
      </c>
      <c r="AO220" s="120"/>
      <c r="AP220" s="121"/>
      <c r="AQ220" s="116" t="s">
        <v>187</v>
      </c>
      <c r="AR220" s="117">
        <v>929859.70000000007</v>
      </c>
      <c r="AS220" s="118">
        <v>1.2527842836886113E-2</v>
      </c>
      <c r="AT220" s="119">
        <v>8</v>
      </c>
      <c r="AU220" s="118">
        <v>8.8987764182424916E-3</v>
      </c>
      <c r="AV220" s="120"/>
      <c r="AW220" s="121"/>
      <c r="AX220" s="116" t="s">
        <v>187</v>
      </c>
      <c r="AY220" s="117">
        <v>678488.08000000007</v>
      </c>
      <c r="AZ220" s="118">
        <v>9.211310987650493E-3</v>
      </c>
      <c r="BA220" s="119">
        <v>7</v>
      </c>
      <c r="BB220" s="118">
        <v>7.9185520361990946E-3</v>
      </c>
      <c r="BC220" s="120"/>
      <c r="BD220" s="121"/>
      <c r="BE220" s="116" t="s">
        <v>187</v>
      </c>
      <c r="BF220" s="117">
        <v>13407893.42</v>
      </c>
      <c r="BG220" s="118">
        <v>0.18299012549155294</v>
      </c>
      <c r="BH220" s="119">
        <v>83</v>
      </c>
      <c r="BI220" s="118">
        <v>9.4533029612756267E-2</v>
      </c>
      <c r="BJ220" s="120"/>
      <c r="BK220" s="121"/>
      <c r="BL220" s="116" t="s">
        <v>187</v>
      </c>
      <c r="BM220" s="117">
        <v>13195249.630000006</v>
      </c>
      <c r="BN220" s="118">
        <v>0.18180332202472269</v>
      </c>
      <c r="BO220" s="119">
        <v>82</v>
      </c>
      <c r="BP220" s="118">
        <v>9.4252873563218389E-2</v>
      </c>
      <c r="BQ220" s="120"/>
      <c r="BR220" s="121"/>
      <c r="BS220" s="116" t="s">
        <v>187</v>
      </c>
      <c r="BT220" s="117">
        <v>12939239.690000005</v>
      </c>
      <c r="BU220" s="118">
        <v>0.17960567253865906</v>
      </c>
      <c r="BV220" s="119">
        <v>81</v>
      </c>
      <c r="BW220" s="118">
        <v>9.3641618497109821E-2</v>
      </c>
      <c r="BX220" s="120"/>
      <c r="BY220" s="121"/>
      <c r="BZ220" s="116" t="s">
        <v>187</v>
      </c>
      <c r="CA220" s="117">
        <v>12734343.510000002</v>
      </c>
      <c r="CB220" s="118">
        <v>0.17804472020655551</v>
      </c>
      <c r="CC220" s="119">
        <v>80</v>
      </c>
      <c r="CD220" s="118">
        <v>9.3240093240093247E-2</v>
      </c>
      <c r="CE220" s="120"/>
      <c r="CF220" s="121"/>
    </row>
    <row r="221" spans="1:84" ht="18" x14ac:dyDescent="0.25">
      <c r="A221" s="116" t="s">
        <v>188</v>
      </c>
      <c r="B221" s="117">
        <v>27447.33</v>
      </c>
      <c r="C221" s="118">
        <v>3.7527202649514495E-4</v>
      </c>
      <c r="D221" s="119">
        <v>1</v>
      </c>
      <c r="E221" s="118">
        <v>1.0504201680672268E-3</v>
      </c>
      <c r="F221" s="120"/>
      <c r="G221" s="121"/>
      <c r="H221" s="116" t="s">
        <v>188</v>
      </c>
      <c r="I221" s="117">
        <v>27241.24</v>
      </c>
      <c r="J221" s="118">
        <v>3.734768790338588E-4</v>
      </c>
      <c r="K221" s="119">
        <v>1</v>
      </c>
      <c r="L221" s="118">
        <v>1.053740779768177E-3</v>
      </c>
      <c r="M221" s="120"/>
      <c r="N221" s="121"/>
      <c r="O221" s="116" t="s">
        <v>188</v>
      </c>
      <c r="P221" s="117">
        <v>27034.639999999999</v>
      </c>
      <c r="Q221" s="118">
        <v>3.7239740514225748E-4</v>
      </c>
      <c r="R221" s="119">
        <v>1</v>
      </c>
      <c r="S221" s="118">
        <v>1.0593220338983051E-3</v>
      </c>
      <c r="T221" s="120"/>
      <c r="U221" s="121"/>
      <c r="V221" s="116" t="s">
        <v>188</v>
      </c>
      <c r="W221" s="117">
        <v>26827.360000000001</v>
      </c>
      <c r="X221" s="118">
        <v>3.7008277374314132E-4</v>
      </c>
      <c r="Y221" s="119">
        <v>1</v>
      </c>
      <c r="Z221" s="118">
        <v>1.0649627263045794E-3</v>
      </c>
      <c r="AA221" s="120"/>
      <c r="AB221" s="121"/>
      <c r="AC221" s="116" t="s">
        <v>188</v>
      </c>
      <c r="AD221" s="117">
        <v>127615.03</v>
      </c>
      <c r="AE221" s="118">
        <v>1.7463907158672147E-3</v>
      </c>
      <c r="AF221" s="119">
        <v>2</v>
      </c>
      <c r="AG221" s="118">
        <v>2.1505376344086021E-3</v>
      </c>
      <c r="AH221" s="120"/>
      <c r="AI221" s="121"/>
      <c r="AJ221" s="116" t="s">
        <v>188</v>
      </c>
      <c r="AK221" s="117">
        <v>127006.71</v>
      </c>
      <c r="AL221" s="118">
        <v>1.7216989139016768E-3</v>
      </c>
      <c r="AM221" s="119">
        <v>2</v>
      </c>
      <c r="AN221" s="118">
        <v>2.1905805038335158E-3</v>
      </c>
      <c r="AO221" s="120"/>
      <c r="AP221" s="121"/>
      <c r="AQ221" s="116" t="s">
        <v>188</v>
      </c>
      <c r="AR221" s="117">
        <v>126797.86</v>
      </c>
      <c r="AS221" s="118">
        <v>1.7083261723607208E-3</v>
      </c>
      <c r="AT221" s="119">
        <v>2</v>
      </c>
      <c r="AU221" s="118">
        <v>2.2246941045606229E-3</v>
      </c>
      <c r="AV221" s="120"/>
      <c r="AW221" s="121"/>
      <c r="AX221" s="116" t="s">
        <v>188</v>
      </c>
      <c r="AY221" s="117">
        <v>220793.91</v>
      </c>
      <c r="AZ221" s="118">
        <v>2.9975491525058391E-3</v>
      </c>
      <c r="BA221" s="119">
        <v>4</v>
      </c>
      <c r="BB221" s="118">
        <v>4.5248868778280547E-3</v>
      </c>
      <c r="BC221" s="120"/>
      <c r="BD221" s="121"/>
      <c r="BE221" s="116" t="s">
        <v>188</v>
      </c>
      <c r="BF221" s="117">
        <v>219806.03</v>
      </c>
      <c r="BG221" s="118">
        <v>2.9998995184062293E-3</v>
      </c>
      <c r="BH221" s="119">
        <v>4</v>
      </c>
      <c r="BI221" s="118">
        <v>4.5558086560364463E-3</v>
      </c>
      <c r="BJ221" s="120"/>
      <c r="BK221" s="121"/>
      <c r="BL221" s="116" t="s">
        <v>188</v>
      </c>
      <c r="BM221" s="117">
        <v>218815.97</v>
      </c>
      <c r="BN221" s="118">
        <v>3.0148327143138735E-3</v>
      </c>
      <c r="BO221" s="119">
        <v>4</v>
      </c>
      <c r="BP221" s="118">
        <v>4.5977011494252873E-3</v>
      </c>
      <c r="BQ221" s="120"/>
      <c r="BR221" s="121"/>
      <c r="BS221" s="116" t="s">
        <v>188</v>
      </c>
      <c r="BT221" s="117">
        <v>217823.42</v>
      </c>
      <c r="BU221" s="118">
        <v>3.023541010219186E-3</v>
      </c>
      <c r="BV221" s="119">
        <v>4</v>
      </c>
      <c r="BW221" s="118">
        <v>4.6242774566473991E-3</v>
      </c>
      <c r="BX221" s="120"/>
      <c r="BY221" s="121"/>
      <c r="BZ221" s="116" t="s">
        <v>188</v>
      </c>
      <c r="CA221" s="117">
        <v>256478.38</v>
      </c>
      <c r="CB221" s="118">
        <v>3.5859423275547103E-3</v>
      </c>
      <c r="CC221" s="119">
        <v>5</v>
      </c>
      <c r="CD221" s="118">
        <v>5.8275058275058279E-3</v>
      </c>
      <c r="CE221" s="120"/>
      <c r="CF221" s="121"/>
    </row>
    <row r="222" spans="1:84" ht="18" x14ac:dyDescent="0.25">
      <c r="A222" s="116" t="s">
        <v>189</v>
      </c>
      <c r="B222" s="117">
        <v>0</v>
      </c>
      <c r="C222" s="118">
        <v>0</v>
      </c>
      <c r="D222" s="119">
        <v>0</v>
      </c>
      <c r="E222" s="118">
        <v>0</v>
      </c>
      <c r="F222" s="120"/>
      <c r="G222" s="121"/>
      <c r="H222" s="116" t="s">
        <v>189</v>
      </c>
      <c r="I222" s="117">
        <v>0</v>
      </c>
      <c r="J222" s="118">
        <v>0</v>
      </c>
      <c r="K222" s="119">
        <v>0</v>
      </c>
      <c r="L222" s="118">
        <v>0</v>
      </c>
      <c r="M222" s="120"/>
      <c r="N222" s="121"/>
      <c r="O222" s="116" t="s">
        <v>189</v>
      </c>
      <c r="P222" s="117">
        <v>0</v>
      </c>
      <c r="Q222" s="118">
        <v>0</v>
      </c>
      <c r="R222" s="119">
        <v>0</v>
      </c>
      <c r="S222" s="118">
        <v>0</v>
      </c>
      <c r="T222" s="120"/>
      <c r="U222" s="121"/>
      <c r="V222" s="116" t="s">
        <v>189</v>
      </c>
      <c r="W222" s="117">
        <v>0</v>
      </c>
      <c r="X222" s="118">
        <v>0</v>
      </c>
      <c r="Y222" s="119">
        <v>0</v>
      </c>
      <c r="Z222" s="118">
        <v>0</v>
      </c>
      <c r="AA222" s="120"/>
      <c r="AB222" s="121"/>
      <c r="AC222" s="116" t="s">
        <v>189</v>
      </c>
      <c r="AD222" s="117">
        <v>193480.8</v>
      </c>
      <c r="AE222" s="118">
        <v>2.6477529552636657E-3</v>
      </c>
      <c r="AF222" s="119">
        <v>1</v>
      </c>
      <c r="AG222" s="118">
        <v>1.0752688172043011E-3</v>
      </c>
      <c r="AH222" s="120"/>
      <c r="AI222" s="121"/>
      <c r="AJ222" s="116" t="s">
        <v>189</v>
      </c>
      <c r="AK222" s="117">
        <v>193280.8</v>
      </c>
      <c r="AL222" s="118">
        <v>2.6201083662276362E-3</v>
      </c>
      <c r="AM222" s="119">
        <v>1</v>
      </c>
      <c r="AN222" s="118">
        <v>1.0952902519167579E-3</v>
      </c>
      <c r="AO222" s="120"/>
      <c r="AP222" s="121"/>
      <c r="AQ222" s="116" t="s">
        <v>189</v>
      </c>
      <c r="AR222" s="117">
        <v>193280.8</v>
      </c>
      <c r="AS222" s="118">
        <v>2.6040396048862178E-3</v>
      </c>
      <c r="AT222" s="119">
        <v>1</v>
      </c>
      <c r="AU222" s="118">
        <v>1.1123470522803114E-3</v>
      </c>
      <c r="AV222" s="120"/>
      <c r="AW222" s="121"/>
      <c r="AX222" s="116" t="s">
        <v>189</v>
      </c>
      <c r="AY222" s="117">
        <v>245830.06</v>
      </c>
      <c r="AZ222" s="118">
        <v>3.3374457113126877E-3</v>
      </c>
      <c r="BA222" s="119">
        <v>2</v>
      </c>
      <c r="BB222" s="118">
        <v>2.2624434389140274E-3</v>
      </c>
      <c r="BC222" s="120"/>
      <c r="BD222" s="121"/>
      <c r="BE222" s="116" t="s">
        <v>189</v>
      </c>
      <c r="BF222" s="117">
        <v>245830.06</v>
      </c>
      <c r="BG222" s="118">
        <v>3.3550739195088251E-3</v>
      </c>
      <c r="BH222" s="119">
        <v>2</v>
      </c>
      <c r="BI222" s="118">
        <v>2.2779043280182231E-3</v>
      </c>
      <c r="BJ222" s="120"/>
      <c r="BK222" s="121"/>
      <c r="BL222" s="116" t="s">
        <v>189</v>
      </c>
      <c r="BM222" s="117">
        <v>245830.06</v>
      </c>
      <c r="BN222" s="118">
        <v>3.3870311524782327E-3</v>
      </c>
      <c r="BO222" s="119">
        <v>2</v>
      </c>
      <c r="BP222" s="118">
        <v>2.2988505747126436E-3</v>
      </c>
      <c r="BQ222" s="120"/>
      <c r="BR222" s="121"/>
      <c r="BS222" s="116" t="s">
        <v>189</v>
      </c>
      <c r="BT222" s="117">
        <v>245830.06</v>
      </c>
      <c r="BU222" s="118">
        <v>3.4122927091799543E-3</v>
      </c>
      <c r="BV222" s="119">
        <v>2</v>
      </c>
      <c r="BW222" s="118">
        <v>2.3121387283236996E-3</v>
      </c>
      <c r="BX222" s="120"/>
      <c r="BY222" s="121"/>
      <c r="BZ222" s="116" t="s">
        <v>189</v>
      </c>
      <c r="CA222" s="117">
        <v>536510.57999999996</v>
      </c>
      <c r="CB222" s="118">
        <v>7.5012014580056506E-3</v>
      </c>
      <c r="CC222" s="119">
        <v>3</v>
      </c>
      <c r="CD222" s="118">
        <v>3.4965034965034965E-3</v>
      </c>
      <c r="CE222" s="120"/>
      <c r="CF222" s="121"/>
    </row>
    <row r="223" spans="1:84" ht="18" x14ac:dyDescent="0.25">
      <c r="A223" s="116" t="s">
        <v>190</v>
      </c>
      <c r="B223" s="117">
        <v>0</v>
      </c>
      <c r="C223" s="118">
        <v>0</v>
      </c>
      <c r="D223" s="119">
        <v>0</v>
      </c>
      <c r="E223" s="118">
        <v>0</v>
      </c>
      <c r="F223" s="120"/>
      <c r="G223" s="121"/>
      <c r="H223" s="116" t="s">
        <v>190</v>
      </c>
      <c r="I223" s="117">
        <v>0</v>
      </c>
      <c r="J223" s="118">
        <v>0</v>
      </c>
      <c r="K223" s="119">
        <v>0</v>
      </c>
      <c r="L223" s="118">
        <v>0</v>
      </c>
      <c r="M223" s="120"/>
      <c r="N223" s="121"/>
      <c r="O223" s="116" t="s">
        <v>190</v>
      </c>
      <c r="P223" s="117">
        <v>0</v>
      </c>
      <c r="Q223" s="118">
        <v>0</v>
      </c>
      <c r="R223" s="119">
        <v>0</v>
      </c>
      <c r="S223" s="118">
        <v>0</v>
      </c>
      <c r="T223" s="120"/>
      <c r="U223" s="121"/>
      <c r="V223" s="116" t="s">
        <v>190</v>
      </c>
      <c r="W223" s="117">
        <v>0</v>
      </c>
      <c r="X223" s="118">
        <v>0</v>
      </c>
      <c r="Y223" s="119">
        <v>0</v>
      </c>
      <c r="Z223" s="118">
        <v>0</v>
      </c>
      <c r="AA223" s="120"/>
      <c r="AB223" s="121"/>
      <c r="AC223" s="116" t="s">
        <v>190</v>
      </c>
      <c r="AD223" s="117">
        <v>0</v>
      </c>
      <c r="AE223" s="118">
        <v>0</v>
      </c>
      <c r="AF223" s="119">
        <v>0</v>
      </c>
      <c r="AG223" s="118">
        <v>0</v>
      </c>
      <c r="AH223" s="120"/>
      <c r="AI223" s="121"/>
      <c r="AJ223" s="116" t="s">
        <v>190</v>
      </c>
      <c r="AK223" s="117">
        <v>0</v>
      </c>
      <c r="AL223" s="118">
        <v>0</v>
      </c>
      <c r="AM223" s="119">
        <v>0</v>
      </c>
      <c r="AN223" s="118">
        <v>0</v>
      </c>
      <c r="AO223" s="120"/>
      <c r="AP223" s="121"/>
      <c r="AQ223" s="116" t="s">
        <v>190</v>
      </c>
      <c r="AR223" s="117">
        <v>0</v>
      </c>
      <c r="AS223" s="118">
        <v>0</v>
      </c>
      <c r="AT223" s="119">
        <v>0</v>
      </c>
      <c r="AU223" s="118">
        <v>0</v>
      </c>
      <c r="AV223" s="120"/>
      <c r="AW223" s="121"/>
      <c r="AX223" s="116" t="s">
        <v>190</v>
      </c>
      <c r="AY223" s="117">
        <v>251357</v>
      </c>
      <c r="AZ223" s="118">
        <v>3.4124807261505094E-3</v>
      </c>
      <c r="BA223" s="119">
        <v>1</v>
      </c>
      <c r="BB223" s="118">
        <v>1.1312217194570137E-3</v>
      </c>
      <c r="BC223" s="120"/>
      <c r="BD223" s="121"/>
      <c r="BE223" s="116" t="s">
        <v>190</v>
      </c>
      <c r="BF223" s="117">
        <v>250797.38</v>
      </c>
      <c r="BG223" s="118">
        <v>3.4228676050404262E-3</v>
      </c>
      <c r="BH223" s="119">
        <v>1</v>
      </c>
      <c r="BI223" s="118">
        <v>1.1389521640091116E-3</v>
      </c>
      <c r="BJ223" s="120"/>
      <c r="BK223" s="121"/>
      <c r="BL223" s="116" t="s">
        <v>190</v>
      </c>
      <c r="BM223" s="117">
        <v>250807.52</v>
      </c>
      <c r="BN223" s="118">
        <v>3.4556102842581878E-3</v>
      </c>
      <c r="BO223" s="119">
        <v>1</v>
      </c>
      <c r="BP223" s="118">
        <v>1.1494252873563218E-3</v>
      </c>
      <c r="BQ223" s="120"/>
      <c r="BR223" s="121"/>
      <c r="BS223" s="116" t="s">
        <v>190</v>
      </c>
      <c r="BT223" s="117">
        <v>250819.37</v>
      </c>
      <c r="BU223" s="118">
        <v>3.4815478122248731E-3</v>
      </c>
      <c r="BV223" s="119">
        <v>1</v>
      </c>
      <c r="BW223" s="118">
        <v>1.1560693641618498E-3</v>
      </c>
      <c r="BX223" s="120"/>
      <c r="BY223" s="121"/>
      <c r="BZ223" s="116" t="s">
        <v>190</v>
      </c>
      <c r="CA223" s="117">
        <v>250741.79</v>
      </c>
      <c r="CB223" s="118">
        <v>3.505736421322664E-3</v>
      </c>
      <c r="CC223" s="119">
        <v>1</v>
      </c>
      <c r="CD223" s="118">
        <v>1.1655011655011655E-3</v>
      </c>
      <c r="CE223" s="120"/>
      <c r="CF223" s="121"/>
    </row>
    <row r="224" spans="1:84" ht="18" x14ac:dyDescent="0.25">
      <c r="A224" s="116" t="s">
        <v>191</v>
      </c>
      <c r="B224" s="117">
        <v>0</v>
      </c>
      <c r="C224" s="118">
        <v>0</v>
      </c>
      <c r="D224" s="119">
        <v>0</v>
      </c>
      <c r="E224" s="118">
        <v>0</v>
      </c>
      <c r="F224" s="111"/>
      <c r="G224" s="121"/>
      <c r="H224" s="116" t="s">
        <v>191</v>
      </c>
      <c r="I224" s="117">
        <v>0</v>
      </c>
      <c r="J224" s="118">
        <v>0</v>
      </c>
      <c r="K224" s="119">
        <v>0</v>
      </c>
      <c r="L224" s="118">
        <v>0</v>
      </c>
      <c r="M224" s="111"/>
      <c r="N224" s="121"/>
      <c r="O224" s="116" t="s">
        <v>191</v>
      </c>
      <c r="P224" s="117">
        <v>0</v>
      </c>
      <c r="Q224" s="118">
        <v>0</v>
      </c>
      <c r="R224" s="119">
        <v>0</v>
      </c>
      <c r="S224" s="118">
        <v>0</v>
      </c>
      <c r="T224" s="111"/>
      <c r="U224" s="121"/>
      <c r="V224" s="116" t="s">
        <v>191</v>
      </c>
      <c r="W224" s="117">
        <v>0</v>
      </c>
      <c r="X224" s="118">
        <v>0</v>
      </c>
      <c r="Y224" s="119">
        <v>0</v>
      </c>
      <c r="Z224" s="118">
        <v>0</v>
      </c>
      <c r="AA224" s="111"/>
      <c r="AB224" s="121"/>
      <c r="AC224" s="116" t="s">
        <v>191</v>
      </c>
      <c r="AD224" s="117">
        <v>0</v>
      </c>
      <c r="AE224" s="118">
        <v>0</v>
      </c>
      <c r="AF224" s="119">
        <v>0</v>
      </c>
      <c r="AG224" s="118">
        <v>0</v>
      </c>
      <c r="AH224" s="111"/>
      <c r="AI224" s="121"/>
      <c r="AJ224" s="116" t="s">
        <v>191</v>
      </c>
      <c r="AK224" s="117">
        <v>0</v>
      </c>
      <c r="AL224" s="118">
        <v>0</v>
      </c>
      <c r="AM224" s="119">
        <v>0</v>
      </c>
      <c r="AN224" s="118">
        <v>0</v>
      </c>
      <c r="AO224" s="111"/>
      <c r="AP224" s="121"/>
      <c r="AQ224" s="116" t="s">
        <v>191</v>
      </c>
      <c r="AR224" s="117">
        <v>0</v>
      </c>
      <c r="AS224" s="118">
        <v>0</v>
      </c>
      <c r="AT224" s="119">
        <v>0</v>
      </c>
      <c r="AU224" s="118">
        <v>0</v>
      </c>
      <c r="AV224" s="111"/>
      <c r="AW224" s="121"/>
      <c r="AX224" s="116" t="s">
        <v>191</v>
      </c>
      <c r="AY224" s="117">
        <v>0</v>
      </c>
      <c r="AZ224" s="118">
        <v>0</v>
      </c>
      <c r="BA224" s="119">
        <v>0</v>
      </c>
      <c r="BB224" s="118">
        <v>0</v>
      </c>
      <c r="BC224" s="111"/>
      <c r="BD224" s="121"/>
      <c r="BE224" s="116" t="s">
        <v>191</v>
      </c>
      <c r="BF224" s="117">
        <v>0</v>
      </c>
      <c r="BG224" s="118">
        <v>0</v>
      </c>
      <c r="BH224" s="119">
        <v>0</v>
      </c>
      <c r="BI224" s="118">
        <v>0</v>
      </c>
      <c r="BJ224" s="111"/>
      <c r="BK224" s="121"/>
      <c r="BL224" s="116" t="s">
        <v>191</v>
      </c>
      <c r="BM224" s="117">
        <v>0</v>
      </c>
      <c r="BN224" s="118">
        <v>0</v>
      </c>
      <c r="BO224" s="119">
        <v>0</v>
      </c>
      <c r="BP224" s="118">
        <v>0</v>
      </c>
      <c r="BQ224" s="111"/>
      <c r="BR224" s="121"/>
      <c r="BS224" s="116" t="s">
        <v>191</v>
      </c>
      <c r="BT224" s="117">
        <v>0</v>
      </c>
      <c r="BU224" s="118">
        <v>0</v>
      </c>
      <c r="BV224" s="119">
        <v>0</v>
      </c>
      <c r="BW224" s="118">
        <v>0</v>
      </c>
      <c r="BX224" s="111"/>
      <c r="BY224" s="121"/>
      <c r="BZ224" s="116" t="s">
        <v>191</v>
      </c>
      <c r="CA224" s="117">
        <v>0</v>
      </c>
      <c r="CB224" s="118">
        <v>0</v>
      </c>
      <c r="CC224" s="119">
        <v>0</v>
      </c>
      <c r="CD224" s="118">
        <v>0</v>
      </c>
      <c r="CE224" s="111"/>
      <c r="CF224" s="121"/>
    </row>
    <row r="225" spans="1:84" ht="18" x14ac:dyDescent="0.25">
      <c r="A225" s="116" t="s">
        <v>95</v>
      </c>
      <c r="B225" s="117">
        <v>0</v>
      </c>
      <c r="C225" s="118">
        <v>0</v>
      </c>
      <c r="D225" s="119">
        <v>0</v>
      </c>
      <c r="E225" s="118">
        <v>0</v>
      </c>
      <c r="F225" s="111"/>
      <c r="G225" s="121"/>
      <c r="H225" s="116" t="s">
        <v>95</v>
      </c>
      <c r="I225" s="117">
        <v>0</v>
      </c>
      <c r="J225" s="118">
        <v>0</v>
      </c>
      <c r="K225" s="119">
        <v>0</v>
      </c>
      <c r="L225" s="118">
        <v>0</v>
      </c>
      <c r="M225" s="111"/>
      <c r="N225" s="121"/>
      <c r="O225" s="116" t="s">
        <v>95</v>
      </c>
      <c r="P225" s="117">
        <v>0</v>
      </c>
      <c r="Q225" s="118">
        <v>0</v>
      </c>
      <c r="R225" s="119">
        <v>0</v>
      </c>
      <c r="S225" s="118">
        <v>0</v>
      </c>
      <c r="T225" s="111"/>
      <c r="U225" s="121"/>
      <c r="V225" s="116" t="s">
        <v>95</v>
      </c>
      <c r="W225" s="117">
        <v>0</v>
      </c>
      <c r="X225" s="118">
        <v>0</v>
      </c>
      <c r="Y225" s="119">
        <v>0</v>
      </c>
      <c r="Z225" s="118">
        <v>0</v>
      </c>
      <c r="AA225" s="111"/>
      <c r="AB225" s="121"/>
      <c r="AC225" s="116" t="s">
        <v>95</v>
      </c>
      <c r="AD225" s="117">
        <v>0</v>
      </c>
      <c r="AE225" s="118">
        <v>0</v>
      </c>
      <c r="AF225" s="119">
        <v>0</v>
      </c>
      <c r="AG225" s="118">
        <v>0</v>
      </c>
      <c r="AH225" s="111"/>
      <c r="AI225" s="121"/>
      <c r="AJ225" s="116" t="s">
        <v>95</v>
      </c>
      <c r="AK225" s="117">
        <v>0</v>
      </c>
      <c r="AL225" s="118">
        <v>0</v>
      </c>
      <c r="AM225" s="119">
        <v>0</v>
      </c>
      <c r="AN225" s="118">
        <v>0</v>
      </c>
      <c r="AO225" s="111"/>
      <c r="AP225" s="121"/>
      <c r="AQ225" s="116" t="s">
        <v>95</v>
      </c>
      <c r="AR225" s="117">
        <v>0</v>
      </c>
      <c r="AS225" s="118">
        <v>0</v>
      </c>
      <c r="AT225" s="119">
        <v>0</v>
      </c>
      <c r="AU225" s="118">
        <v>0</v>
      </c>
      <c r="AV225" s="111"/>
      <c r="AW225" s="121"/>
      <c r="AX225" s="116" t="s">
        <v>95</v>
      </c>
      <c r="AY225" s="117">
        <v>0</v>
      </c>
      <c r="AZ225" s="118">
        <v>0</v>
      </c>
      <c r="BA225" s="119">
        <v>0</v>
      </c>
      <c r="BB225" s="118">
        <v>0</v>
      </c>
      <c r="BC225" s="111"/>
      <c r="BD225" s="121"/>
      <c r="BE225" s="116" t="s">
        <v>95</v>
      </c>
      <c r="BF225" s="117">
        <v>0</v>
      </c>
      <c r="BG225" s="118">
        <v>0</v>
      </c>
      <c r="BH225" s="119">
        <v>0</v>
      </c>
      <c r="BI225" s="118">
        <v>0</v>
      </c>
      <c r="BJ225" s="111"/>
      <c r="BK225" s="121"/>
      <c r="BL225" s="116" t="s">
        <v>95</v>
      </c>
      <c r="BM225" s="117">
        <v>0</v>
      </c>
      <c r="BN225" s="118">
        <v>0</v>
      </c>
      <c r="BO225" s="119">
        <v>0</v>
      </c>
      <c r="BP225" s="118">
        <v>0</v>
      </c>
      <c r="BQ225" s="111"/>
      <c r="BR225" s="121"/>
      <c r="BS225" s="116" t="s">
        <v>95</v>
      </c>
      <c r="BT225" s="117">
        <v>0</v>
      </c>
      <c r="BU225" s="118">
        <v>0</v>
      </c>
      <c r="BV225" s="119">
        <v>0</v>
      </c>
      <c r="BW225" s="118">
        <v>0</v>
      </c>
      <c r="BX225" s="111"/>
      <c r="BY225" s="121"/>
      <c r="BZ225" s="116" t="s">
        <v>95</v>
      </c>
      <c r="CA225" s="117">
        <v>0</v>
      </c>
      <c r="CB225" s="118">
        <v>0</v>
      </c>
      <c r="CC225" s="119">
        <v>0</v>
      </c>
      <c r="CD225" s="118">
        <v>0</v>
      </c>
      <c r="CE225" s="111"/>
      <c r="CF225" s="121"/>
    </row>
    <row r="226" spans="1:84" ht="18" x14ac:dyDescent="0.25">
      <c r="A226" s="116" t="s">
        <v>96</v>
      </c>
      <c r="B226" s="117">
        <v>1278299.9099999999</v>
      </c>
      <c r="C226" s="118">
        <v>1.7477481332219248E-2</v>
      </c>
      <c r="D226" s="119">
        <v>45</v>
      </c>
      <c r="E226" s="118">
        <v>4.7268907563025209E-2</v>
      </c>
      <c r="F226" s="111"/>
      <c r="G226" s="121"/>
      <c r="H226" s="116" t="s">
        <v>96</v>
      </c>
      <c r="I226" s="117">
        <v>1231897.6399999999</v>
      </c>
      <c r="J226" s="118">
        <v>1.6889293067289746E-2</v>
      </c>
      <c r="K226" s="119">
        <v>45</v>
      </c>
      <c r="L226" s="118">
        <v>4.7418335089567963E-2</v>
      </c>
      <c r="M226" s="111"/>
      <c r="N226" s="121"/>
      <c r="O226" s="116" t="s">
        <v>96</v>
      </c>
      <c r="P226" s="117">
        <v>1193525.0599999998</v>
      </c>
      <c r="Q226" s="118">
        <v>1.6440597519192308E-2</v>
      </c>
      <c r="R226" s="119">
        <v>43</v>
      </c>
      <c r="S226" s="118">
        <v>4.5550847457627115E-2</v>
      </c>
      <c r="T226" s="111"/>
      <c r="U226" s="121"/>
      <c r="V226" s="116" t="s">
        <v>96</v>
      </c>
      <c r="W226" s="117">
        <v>1187594.3799999999</v>
      </c>
      <c r="X226" s="118">
        <v>1.6382835367779989E-2</v>
      </c>
      <c r="Y226" s="119">
        <v>42</v>
      </c>
      <c r="Z226" s="118">
        <v>4.472843450479233E-2</v>
      </c>
      <c r="AA226" s="111"/>
      <c r="AB226" s="121"/>
      <c r="AC226" s="116" t="s">
        <v>96</v>
      </c>
      <c r="AD226" s="117">
        <v>1206093.6200000001</v>
      </c>
      <c r="AE226" s="118">
        <v>1.6505193004575407E-2</v>
      </c>
      <c r="AF226" s="119">
        <v>41</v>
      </c>
      <c r="AG226" s="118">
        <v>4.4086021505376341E-2</v>
      </c>
      <c r="AH226" s="111"/>
      <c r="AI226" s="121"/>
      <c r="AJ226" s="116" t="s">
        <v>96</v>
      </c>
      <c r="AK226" s="117">
        <v>1174653.4099999997</v>
      </c>
      <c r="AL226" s="118">
        <v>1.5923564197575863E-2</v>
      </c>
      <c r="AM226" s="119">
        <v>39</v>
      </c>
      <c r="AN226" s="118">
        <v>4.271631982475356E-2</v>
      </c>
      <c r="AO226" s="111"/>
      <c r="AP226" s="121"/>
      <c r="AQ226" s="116" t="s">
        <v>96</v>
      </c>
      <c r="AR226" s="117">
        <v>1173350.9199999997</v>
      </c>
      <c r="AS226" s="118">
        <v>1.5808358958104892E-2</v>
      </c>
      <c r="AT226" s="119">
        <v>37</v>
      </c>
      <c r="AU226" s="118">
        <v>4.1156840934371525E-2</v>
      </c>
      <c r="AV226" s="111"/>
      <c r="AW226" s="121"/>
      <c r="AX226" s="116" t="s">
        <v>96</v>
      </c>
      <c r="AY226" s="117">
        <v>1124602.93</v>
      </c>
      <c r="AZ226" s="118">
        <v>1.526786929823872E-2</v>
      </c>
      <c r="BA226" s="119">
        <v>36</v>
      </c>
      <c r="BB226" s="118">
        <v>4.072398190045249E-2</v>
      </c>
      <c r="BC226" s="111"/>
      <c r="BD226" s="121"/>
      <c r="BE226" s="116" t="s">
        <v>96</v>
      </c>
      <c r="BF226" s="117">
        <v>1100838.7800000003</v>
      </c>
      <c r="BG226" s="118">
        <v>1.5024181665830104E-2</v>
      </c>
      <c r="BH226" s="119">
        <v>36</v>
      </c>
      <c r="BI226" s="118">
        <v>4.1002277904328019E-2</v>
      </c>
      <c r="BJ226" s="111"/>
      <c r="BK226" s="121"/>
      <c r="BL226" s="116" t="s">
        <v>96</v>
      </c>
      <c r="BM226" s="117">
        <v>1095974.97</v>
      </c>
      <c r="BN226" s="118">
        <v>1.510027441610028E-2</v>
      </c>
      <c r="BO226" s="119">
        <v>36</v>
      </c>
      <c r="BP226" s="118">
        <v>4.1379310344827586E-2</v>
      </c>
      <c r="BQ226" s="111"/>
      <c r="BR226" s="121"/>
      <c r="BS226" s="116" t="s">
        <v>96</v>
      </c>
      <c r="BT226" s="117">
        <v>1066593.04</v>
      </c>
      <c r="BU226" s="118">
        <v>1.4805055386855795E-2</v>
      </c>
      <c r="BV226" s="119">
        <v>35</v>
      </c>
      <c r="BW226" s="118">
        <v>4.046242774566474E-2</v>
      </c>
      <c r="BX226" s="111"/>
      <c r="BY226" s="121"/>
      <c r="BZ226" s="116" t="s">
        <v>96</v>
      </c>
      <c r="CA226" s="117">
        <v>1061652.4100000001</v>
      </c>
      <c r="CB226" s="118">
        <v>1.4843451187462537E-2</v>
      </c>
      <c r="CC226" s="119">
        <v>34</v>
      </c>
      <c r="CD226" s="118">
        <v>3.9627039627039624E-2</v>
      </c>
      <c r="CE226" s="111"/>
      <c r="CF226" s="121"/>
    </row>
    <row r="227" spans="1:84" ht="18" x14ac:dyDescent="0.25">
      <c r="A227" s="116" t="s">
        <v>97</v>
      </c>
      <c r="B227" s="117">
        <v>242514.10000000003</v>
      </c>
      <c r="C227" s="118">
        <v>3.3157599577316355E-3</v>
      </c>
      <c r="D227" s="119">
        <v>9</v>
      </c>
      <c r="E227" s="118">
        <v>9.4537815126050414E-3</v>
      </c>
      <c r="F227" s="111"/>
      <c r="G227" s="121"/>
      <c r="H227" s="116" t="s">
        <v>97</v>
      </c>
      <c r="I227" s="117">
        <v>231025.75</v>
      </c>
      <c r="J227" s="118">
        <v>3.1673586109316793E-3</v>
      </c>
      <c r="K227" s="119">
        <v>9</v>
      </c>
      <c r="L227" s="118">
        <v>9.4836670179135937E-3</v>
      </c>
      <c r="M227" s="111"/>
      <c r="N227" s="121"/>
      <c r="O227" s="116" t="s">
        <v>97</v>
      </c>
      <c r="P227" s="117">
        <v>231079.36000000002</v>
      </c>
      <c r="Q227" s="118">
        <v>3.1830774904320377E-3</v>
      </c>
      <c r="R227" s="119">
        <v>9</v>
      </c>
      <c r="S227" s="118">
        <v>9.5338983050847464E-3</v>
      </c>
      <c r="T227" s="111"/>
      <c r="U227" s="121"/>
      <c r="V227" s="116" t="s">
        <v>97</v>
      </c>
      <c r="W227" s="117">
        <v>230219.62</v>
      </c>
      <c r="X227" s="118">
        <v>3.1758740159185238E-3</v>
      </c>
      <c r="Y227" s="119">
        <v>9</v>
      </c>
      <c r="Z227" s="118">
        <v>9.5846645367412137E-3</v>
      </c>
      <c r="AA227" s="111"/>
      <c r="AB227" s="121"/>
      <c r="AC227" s="116" t="s">
        <v>97</v>
      </c>
      <c r="AD227" s="117">
        <v>135474.42000000001</v>
      </c>
      <c r="AE227" s="118">
        <v>1.8539451765634167E-3</v>
      </c>
      <c r="AF227" s="119">
        <v>7</v>
      </c>
      <c r="AG227" s="118">
        <v>7.526881720430108E-3</v>
      </c>
      <c r="AH227" s="111"/>
      <c r="AI227" s="121"/>
      <c r="AJ227" s="116" t="s">
        <v>97</v>
      </c>
      <c r="AK227" s="117">
        <v>131457.34</v>
      </c>
      <c r="AL227" s="118">
        <v>1.7820315123697279E-3</v>
      </c>
      <c r="AM227" s="119">
        <v>6</v>
      </c>
      <c r="AN227" s="118">
        <v>6.5717415115005475E-3</v>
      </c>
      <c r="AO227" s="111"/>
      <c r="AP227" s="121"/>
      <c r="AQ227" s="116" t="s">
        <v>97</v>
      </c>
      <c r="AR227" s="117">
        <v>132792.03999999998</v>
      </c>
      <c r="AS227" s="118">
        <v>1.7890847480641369E-3</v>
      </c>
      <c r="AT227" s="119">
        <v>6</v>
      </c>
      <c r="AU227" s="118">
        <v>6.6740823136818691E-3</v>
      </c>
      <c r="AV227" s="111"/>
      <c r="AW227" s="121"/>
      <c r="AX227" s="116" t="s">
        <v>97</v>
      </c>
      <c r="AY227" s="117">
        <v>132022.16999999998</v>
      </c>
      <c r="AZ227" s="118">
        <v>1.7923634931574053E-3</v>
      </c>
      <c r="BA227" s="119">
        <v>6</v>
      </c>
      <c r="BB227" s="118">
        <v>6.7873303167420816E-3</v>
      </c>
      <c r="BC227" s="111"/>
      <c r="BD227" s="121"/>
      <c r="BE227" s="116" t="s">
        <v>97</v>
      </c>
      <c r="BF227" s="117">
        <v>131373.35999999999</v>
      </c>
      <c r="BG227" s="118">
        <v>1.7929757404535633E-3</v>
      </c>
      <c r="BH227" s="119">
        <v>6</v>
      </c>
      <c r="BI227" s="118">
        <v>6.8337129840546698E-3</v>
      </c>
      <c r="BJ227" s="111"/>
      <c r="BK227" s="121"/>
      <c r="BL227" s="116" t="s">
        <v>97</v>
      </c>
      <c r="BM227" s="117">
        <v>118929.15</v>
      </c>
      <c r="BN227" s="118">
        <v>1.6385983715244449E-3</v>
      </c>
      <c r="BO227" s="119">
        <v>5</v>
      </c>
      <c r="BP227" s="118">
        <v>5.7471264367816091E-3</v>
      </c>
      <c r="BQ227" s="111"/>
      <c r="BR227" s="121"/>
      <c r="BS227" s="116" t="s">
        <v>97</v>
      </c>
      <c r="BT227" s="117">
        <v>118384.5</v>
      </c>
      <c r="BU227" s="118">
        <v>1.6432594379626084E-3</v>
      </c>
      <c r="BV227" s="119">
        <v>5</v>
      </c>
      <c r="BW227" s="118">
        <v>5.7803468208092483E-3</v>
      </c>
      <c r="BX227" s="111"/>
      <c r="BY227" s="121"/>
      <c r="BZ227" s="116" t="s">
        <v>97</v>
      </c>
      <c r="CA227" s="117">
        <v>117836.93000000001</v>
      </c>
      <c r="CB227" s="118">
        <v>1.6475323769438246E-3</v>
      </c>
      <c r="CC227" s="119">
        <v>5</v>
      </c>
      <c r="CD227" s="118">
        <v>5.8275058275058279E-3</v>
      </c>
      <c r="CE227" s="111"/>
      <c r="CF227" s="121"/>
    </row>
    <row r="228" spans="1:84" ht="18" x14ac:dyDescent="0.25">
      <c r="A228" s="116" t="s">
        <v>98</v>
      </c>
      <c r="B228" s="117">
        <v>351169.79000000004</v>
      </c>
      <c r="C228" s="118">
        <v>4.801348573328426E-3</v>
      </c>
      <c r="D228" s="119">
        <v>18</v>
      </c>
      <c r="E228" s="118">
        <v>1.8907563025210083E-2</v>
      </c>
      <c r="F228" s="111"/>
      <c r="G228" s="121"/>
      <c r="H228" s="116" t="s">
        <v>98</v>
      </c>
      <c r="I228" s="117">
        <v>347829.52</v>
      </c>
      <c r="J228" s="118">
        <v>4.7687360621412669E-3</v>
      </c>
      <c r="K228" s="119">
        <v>18</v>
      </c>
      <c r="L228" s="118">
        <v>1.8967334035827187E-2</v>
      </c>
      <c r="M228" s="111"/>
      <c r="N228" s="121"/>
      <c r="O228" s="116" t="s">
        <v>98</v>
      </c>
      <c r="P228" s="117">
        <v>344686.99</v>
      </c>
      <c r="Q228" s="118">
        <v>4.7480025871361803E-3</v>
      </c>
      <c r="R228" s="119">
        <v>18</v>
      </c>
      <c r="S228" s="118">
        <v>1.9067796610169493E-2</v>
      </c>
      <c r="T228" s="111"/>
      <c r="U228" s="121"/>
      <c r="V228" s="116" t="s">
        <v>98</v>
      </c>
      <c r="W228" s="117">
        <v>341300.56</v>
      </c>
      <c r="X228" s="118">
        <v>4.7082328609631147E-3</v>
      </c>
      <c r="Y228" s="119">
        <v>18</v>
      </c>
      <c r="Z228" s="118">
        <v>1.9169329073482427E-2</v>
      </c>
      <c r="AA228" s="111"/>
      <c r="AB228" s="121"/>
      <c r="AC228" s="116" t="s">
        <v>98</v>
      </c>
      <c r="AD228" s="117">
        <v>337997.35</v>
      </c>
      <c r="AE228" s="118">
        <v>4.6254381950756231E-3</v>
      </c>
      <c r="AF228" s="119">
        <v>18</v>
      </c>
      <c r="AG228" s="118">
        <v>1.935483870967742E-2</v>
      </c>
      <c r="AH228" s="111"/>
      <c r="AI228" s="121"/>
      <c r="AJ228" s="116" t="s">
        <v>98</v>
      </c>
      <c r="AK228" s="117">
        <v>396127.69000000006</v>
      </c>
      <c r="AL228" s="118">
        <v>5.3698943436876695E-3</v>
      </c>
      <c r="AM228" s="119">
        <v>18</v>
      </c>
      <c r="AN228" s="118">
        <v>1.9715224534501644E-2</v>
      </c>
      <c r="AO228" s="111"/>
      <c r="AP228" s="121"/>
      <c r="AQ228" s="116" t="s">
        <v>98</v>
      </c>
      <c r="AR228" s="117">
        <v>393537.53</v>
      </c>
      <c r="AS228" s="118">
        <v>5.3020647375688545E-3</v>
      </c>
      <c r="AT228" s="119">
        <v>18</v>
      </c>
      <c r="AU228" s="118">
        <v>2.0022246941045607E-2</v>
      </c>
      <c r="AV228" s="111"/>
      <c r="AW228" s="121"/>
      <c r="AX228" s="116" t="s">
        <v>98</v>
      </c>
      <c r="AY228" s="117">
        <v>347791.64000000007</v>
      </c>
      <c r="AZ228" s="118">
        <v>4.7216996869642652E-3</v>
      </c>
      <c r="BA228" s="119">
        <v>16</v>
      </c>
      <c r="BB228" s="118">
        <v>1.8099547511312219E-2</v>
      </c>
      <c r="BC228" s="111"/>
      <c r="BD228" s="121"/>
      <c r="BE228" s="116" t="s">
        <v>98</v>
      </c>
      <c r="BF228" s="117">
        <v>345289.64</v>
      </c>
      <c r="BG228" s="118">
        <v>4.7124923039948462E-3</v>
      </c>
      <c r="BH228" s="119">
        <v>15</v>
      </c>
      <c r="BI228" s="118">
        <v>1.7084282460136675E-2</v>
      </c>
      <c r="BJ228" s="111"/>
      <c r="BK228" s="121"/>
      <c r="BL228" s="116" t="s">
        <v>98</v>
      </c>
      <c r="BM228" s="117">
        <v>343165.61</v>
      </c>
      <c r="BN228" s="118">
        <v>4.728114257179109E-3</v>
      </c>
      <c r="BO228" s="119">
        <v>15</v>
      </c>
      <c r="BP228" s="118">
        <v>1.7241379310344827E-2</v>
      </c>
      <c r="BQ228" s="111"/>
      <c r="BR228" s="121"/>
      <c r="BS228" s="116" t="s">
        <v>98</v>
      </c>
      <c r="BT228" s="117">
        <v>302668.64</v>
      </c>
      <c r="BU228" s="118">
        <v>4.2012518467815221E-3</v>
      </c>
      <c r="BV228" s="119">
        <v>14</v>
      </c>
      <c r="BW228" s="118">
        <v>1.6184971098265895E-2</v>
      </c>
      <c r="BX228" s="111"/>
      <c r="BY228" s="121"/>
      <c r="BZ228" s="116" t="s">
        <v>98</v>
      </c>
      <c r="CA228" s="117">
        <v>300860.31000000006</v>
      </c>
      <c r="CB228" s="118">
        <v>4.2064665267701386E-3</v>
      </c>
      <c r="CC228" s="119">
        <v>14</v>
      </c>
      <c r="CD228" s="118">
        <v>1.6317016317016316E-2</v>
      </c>
      <c r="CE228" s="111"/>
      <c r="CF228" s="121"/>
    </row>
    <row r="229" spans="1:84" ht="18" x14ac:dyDescent="0.25">
      <c r="A229" s="116" t="s">
        <v>99</v>
      </c>
      <c r="B229" s="117">
        <v>59436.11</v>
      </c>
      <c r="C229" s="118">
        <v>8.1263676454825841E-4</v>
      </c>
      <c r="D229" s="119">
        <v>2</v>
      </c>
      <c r="E229" s="118">
        <v>2.1008403361344537E-3</v>
      </c>
      <c r="F229" s="111"/>
      <c r="G229" s="121"/>
      <c r="H229" s="116" t="s">
        <v>99</v>
      </c>
      <c r="I229" s="117">
        <v>59311.64</v>
      </c>
      <c r="J229" s="118">
        <v>8.1316144924312476E-4</v>
      </c>
      <c r="K229" s="119">
        <v>2</v>
      </c>
      <c r="L229" s="118">
        <v>2.1074815595363539E-3</v>
      </c>
      <c r="M229" s="111"/>
      <c r="N229" s="121"/>
      <c r="O229" s="116" t="s">
        <v>99</v>
      </c>
      <c r="P229" s="117">
        <v>51546.34</v>
      </c>
      <c r="Q229" s="118">
        <v>7.1004175607962796E-4</v>
      </c>
      <c r="R229" s="119">
        <v>2</v>
      </c>
      <c r="S229" s="118">
        <v>2.1186440677966102E-3</v>
      </c>
      <c r="T229" s="111"/>
      <c r="U229" s="121"/>
      <c r="V229" s="116" t="s">
        <v>99</v>
      </c>
      <c r="W229" s="117">
        <v>47022.02</v>
      </c>
      <c r="X229" s="118">
        <v>6.4866761353355178E-4</v>
      </c>
      <c r="Y229" s="119">
        <v>2</v>
      </c>
      <c r="Z229" s="118">
        <v>2.1299254526091589E-3</v>
      </c>
      <c r="AA229" s="111"/>
      <c r="AB229" s="121"/>
      <c r="AC229" s="116" t="s">
        <v>99</v>
      </c>
      <c r="AD229" s="117">
        <v>45498.26</v>
      </c>
      <c r="AE229" s="118">
        <v>6.2263621183267096E-4</v>
      </c>
      <c r="AF229" s="119">
        <v>2</v>
      </c>
      <c r="AG229" s="118">
        <v>2.1505376344086021E-3</v>
      </c>
      <c r="AH229" s="111"/>
      <c r="AI229" s="121"/>
      <c r="AJ229" s="116" t="s">
        <v>99</v>
      </c>
      <c r="AK229" s="117">
        <v>44981.75</v>
      </c>
      <c r="AL229" s="118">
        <v>6.0977116973108547E-4</v>
      </c>
      <c r="AM229" s="119">
        <v>2</v>
      </c>
      <c r="AN229" s="118">
        <v>2.1905805038335158E-3</v>
      </c>
      <c r="AO229" s="111"/>
      <c r="AP229" s="121"/>
      <c r="AQ229" s="116" t="s">
        <v>99</v>
      </c>
      <c r="AR229" s="117">
        <v>41049.25</v>
      </c>
      <c r="AS229" s="118">
        <v>5.5304961874576048E-4</v>
      </c>
      <c r="AT229" s="119">
        <v>2</v>
      </c>
      <c r="AU229" s="118">
        <v>2.2246941045606229E-3</v>
      </c>
      <c r="AV229" s="111"/>
      <c r="AW229" s="121"/>
      <c r="AX229" s="116" t="s">
        <v>99</v>
      </c>
      <c r="AY229" s="117">
        <v>40143.07</v>
      </c>
      <c r="AZ229" s="118">
        <v>5.449915962694921E-4</v>
      </c>
      <c r="BA229" s="119">
        <v>2</v>
      </c>
      <c r="BB229" s="118">
        <v>2.2624434389140274E-3</v>
      </c>
      <c r="BC229" s="111"/>
      <c r="BD229" s="121"/>
      <c r="BE229" s="116" t="s">
        <v>99</v>
      </c>
      <c r="BF229" s="117">
        <v>39649.96</v>
      </c>
      <c r="BG229" s="118">
        <v>5.4114027676504715E-4</v>
      </c>
      <c r="BH229" s="119">
        <v>2</v>
      </c>
      <c r="BI229" s="118">
        <v>2.2779043280182231E-3</v>
      </c>
      <c r="BJ229" s="111"/>
      <c r="BK229" s="121"/>
      <c r="BL229" s="116" t="s">
        <v>99</v>
      </c>
      <c r="BM229" s="117">
        <v>39444.35</v>
      </c>
      <c r="BN229" s="118">
        <v>5.434617810338361E-4</v>
      </c>
      <c r="BO229" s="119">
        <v>2</v>
      </c>
      <c r="BP229" s="118">
        <v>2.2988505747126436E-3</v>
      </c>
      <c r="BQ229" s="111"/>
      <c r="BR229" s="121"/>
      <c r="BS229" s="116" t="s">
        <v>99</v>
      </c>
      <c r="BT229" s="117">
        <v>38891.75</v>
      </c>
      <c r="BU229" s="118">
        <v>5.398446185639359E-4</v>
      </c>
      <c r="BV229" s="119">
        <v>2</v>
      </c>
      <c r="BW229" s="118">
        <v>2.3121387283236996E-3</v>
      </c>
      <c r="BX229" s="111"/>
      <c r="BY229" s="121"/>
      <c r="BZ229" s="116" t="s">
        <v>99</v>
      </c>
      <c r="CA229" s="117">
        <v>38329.979999999996</v>
      </c>
      <c r="CB229" s="118">
        <v>5.3590909961426562E-4</v>
      </c>
      <c r="CC229" s="119">
        <v>2</v>
      </c>
      <c r="CD229" s="118">
        <v>2.331002331002331E-3</v>
      </c>
      <c r="CE229" s="111"/>
      <c r="CF229" s="121"/>
    </row>
    <row r="230" spans="1:84" ht="18" x14ac:dyDescent="0.25">
      <c r="A230" s="116" t="s">
        <v>100</v>
      </c>
      <c r="B230" s="117">
        <v>0</v>
      </c>
      <c r="C230" s="118">
        <v>0</v>
      </c>
      <c r="D230" s="119">
        <v>0</v>
      </c>
      <c r="E230" s="118">
        <v>0</v>
      </c>
      <c r="F230" s="111"/>
      <c r="G230" s="121"/>
      <c r="H230" s="116" t="s">
        <v>100</v>
      </c>
      <c r="I230" s="117">
        <v>0</v>
      </c>
      <c r="J230" s="118">
        <v>0</v>
      </c>
      <c r="K230" s="119">
        <v>0</v>
      </c>
      <c r="L230" s="118">
        <v>0</v>
      </c>
      <c r="M230" s="111"/>
      <c r="N230" s="121"/>
      <c r="O230" s="116" t="s">
        <v>100</v>
      </c>
      <c r="P230" s="117">
        <v>0</v>
      </c>
      <c r="Q230" s="118">
        <v>0</v>
      </c>
      <c r="R230" s="119">
        <v>0</v>
      </c>
      <c r="S230" s="118">
        <v>0</v>
      </c>
      <c r="T230" s="111"/>
      <c r="U230" s="121"/>
      <c r="V230" s="116" t="s">
        <v>100</v>
      </c>
      <c r="W230" s="117">
        <v>0</v>
      </c>
      <c r="X230" s="118">
        <v>0</v>
      </c>
      <c r="Y230" s="119">
        <v>0</v>
      </c>
      <c r="Z230" s="118">
        <v>0</v>
      </c>
      <c r="AA230" s="111"/>
      <c r="AB230" s="121"/>
      <c r="AC230" s="116" t="s">
        <v>100</v>
      </c>
      <c r="AD230" s="117">
        <v>0</v>
      </c>
      <c r="AE230" s="118">
        <v>0</v>
      </c>
      <c r="AF230" s="119">
        <v>0</v>
      </c>
      <c r="AG230" s="118">
        <v>0</v>
      </c>
      <c r="AH230" s="111"/>
      <c r="AI230" s="121"/>
      <c r="AJ230" s="116" t="s">
        <v>100</v>
      </c>
      <c r="AK230" s="117">
        <v>0</v>
      </c>
      <c r="AL230" s="118">
        <v>0</v>
      </c>
      <c r="AM230" s="119">
        <v>0</v>
      </c>
      <c r="AN230" s="118">
        <v>0</v>
      </c>
      <c r="AO230" s="111"/>
      <c r="AP230" s="121"/>
      <c r="AQ230" s="116" t="s">
        <v>100</v>
      </c>
      <c r="AR230" s="117">
        <v>0</v>
      </c>
      <c r="AS230" s="118">
        <v>0</v>
      </c>
      <c r="AT230" s="119">
        <v>0</v>
      </c>
      <c r="AU230" s="118">
        <v>0</v>
      </c>
      <c r="AV230" s="111"/>
      <c r="AW230" s="121"/>
      <c r="AX230" s="116" t="s">
        <v>100</v>
      </c>
      <c r="AY230" s="117">
        <v>0</v>
      </c>
      <c r="AZ230" s="118">
        <v>0</v>
      </c>
      <c r="BA230" s="119">
        <v>0</v>
      </c>
      <c r="BB230" s="118">
        <v>0</v>
      </c>
      <c r="BC230" s="111"/>
      <c r="BD230" s="121"/>
      <c r="BE230" s="116" t="s">
        <v>100</v>
      </c>
      <c r="BF230" s="117">
        <v>0</v>
      </c>
      <c r="BG230" s="118">
        <v>0</v>
      </c>
      <c r="BH230" s="119">
        <v>0</v>
      </c>
      <c r="BI230" s="118">
        <v>0</v>
      </c>
      <c r="BJ230" s="111"/>
      <c r="BK230" s="121"/>
      <c r="BL230" s="116" t="s">
        <v>100</v>
      </c>
      <c r="BM230" s="117">
        <v>0</v>
      </c>
      <c r="BN230" s="118">
        <v>0</v>
      </c>
      <c r="BO230" s="119">
        <v>0</v>
      </c>
      <c r="BP230" s="118">
        <v>0</v>
      </c>
      <c r="BQ230" s="111"/>
      <c r="BR230" s="121"/>
      <c r="BS230" s="116" t="s">
        <v>100</v>
      </c>
      <c r="BT230" s="117">
        <v>0</v>
      </c>
      <c r="BU230" s="118">
        <v>0</v>
      </c>
      <c r="BV230" s="119">
        <v>0</v>
      </c>
      <c r="BW230" s="118">
        <v>0</v>
      </c>
      <c r="BX230" s="111"/>
      <c r="BY230" s="121"/>
      <c r="BZ230" s="116" t="s">
        <v>100</v>
      </c>
      <c r="CA230" s="117">
        <v>0</v>
      </c>
      <c r="CB230" s="118">
        <v>0</v>
      </c>
      <c r="CC230" s="119">
        <v>0</v>
      </c>
      <c r="CD230" s="118">
        <v>0</v>
      </c>
      <c r="CE230" s="111"/>
      <c r="CF230" s="121"/>
    </row>
    <row r="231" spans="1:84" ht="18" x14ac:dyDescent="0.25">
      <c r="A231" s="116"/>
      <c r="B231" s="117"/>
      <c r="C231" s="122"/>
      <c r="D231" s="119"/>
      <c r="E231" s="122"/>
      <c r="F231" s="111"/>
      <c r="G231" s="111"/>
      <c r="H231" s="116"/>
      <c r="I231" s="117"/>
      <c r="J231" s="122"/>
      <c r="K231" s="119"/>
      <c r="L231" s="122"/>
      <c r="M231" s="111"/>
      <c r="N231" s="111"/>
      <c r="O231" s="116"/>
      <c r="P231" s="117"/>
      <c r="Q231" s="122"/>
      <c r="R231" s="119"/>
      <c r="S231" s="122"/>
      <c r="T231" s="111"/>
      <c r="U231" s="111"/>
      <c r="V231" s="116"/>
      <c r="W231" s="117"/>
      <c r="X231" s="122"/>
      <c r="Y231" s="119"/>
      <c r="Z231" s="122"/>
      <c r="AA231" s="111"/>
      <c r="AB231" s="111"/>
      <c r="AC231" s="116"/>
      <c r="AD231" s="117"/>
      <c r="AE231" s="122"/>
      <c r="AF231" s="119"/>
      <c r="AG231" s="122"/>
      <c r="AH231" s="111"/>
      <c r="AI231" s="111"/>
      <c r="AJ231" s="116"/>
      <c r="AK231" s="117"/>
      <c r="AL231" s="122"/>
      <c r="AM231" s="119"/>
      <c r="AN231" s="122"/>
      <c r="AO231" s="111"/>
      <c r="AP231" s="111"/>
      <c r="AQ231" s="116"/>
      <c r="AR231" s="117"/>
      <c r="AS231" s="122"/>
      <c r="AT231" s="119"/>
      <c r="AU231" s="122"/>
      <c r="AV231" s="111"/>
      <c r="AW231" s="111"/>
      <c r="AX231" s="116"/>
      <c r="AY231" s="117"/>
      <c r="AZ231" s="122"/>
      <c r="BA231" s="119"/>
      <c r="BB231" s="122"/>
      <c r="BC231" s="111"/>
      <c r="BD231" s="111"/>
      <c r="BE231" s="116"/>
      <c r="BF231" s="117"/>
      <c r="BG231" s="122"/>
      <c r="BH231" s="119"/>
      <c r="BI231" s="122"/>
      <c r="BJ231" s="111"/>
      <c r="BK231" s="111"/>
      <c r="BL231" s="116"/>
      <c r="BM231" s="117"/>
      <c r="BN231" s="122"/>
      <c r="BO231" s="119"/>
      <c r="BP231" s="122"/>
      <c r="BQ231" s="111"/>
      <c r="BR231" s="111"/>
      <c r="BS231" s="116"/>
      <c r="BT231" s="117"/>
      <c r="BU231" s="122"/>
      <c r="BV231" s="119"/>
      <c r="BW231" s="122"/>
      <c r="BX231" s="111"/>
      <c r="BY231" s="111"/>
      <c r="BZ231" s="116"/>
      <c r="CA231" s="117"/>
      <c r="CB231" s="122"/>
      <c r="CC231" s="119"/>
      <c r="CD231" s="122"/>
      <c r="CE231" s="111"/>
      <c r="CF231" s="111"/>
    </row>
    <row r="232" spans="1:84" ht="18.75" thickBot="1" x14ac:dyDescent="0.3">
      <c r="A232" s="123"/>
      <c r="B232" s="124">
        <v>73139824.079999998</v>
      </c>
      <c r="C232" s="131"/>
      <c r="D232" s="126">
        <v>952</v>
      </c>
      <c r="E232" s="131"/>
      <c r="F232" s="111"/>
      <c r="G232" s="111"/>
      <c r="H232" s="123"/>
      <c r="I232" s="124">
        <v>72939562.069999933</v>
      </c>
      <c r="J232" s="131"/>
      <c r="K232" s="126">
        <v>949</v>
      </c>
      <c r="L232" s="131"/>
      <c r="M232" s="111"/>
      <c r="N232" s="111"/>
      <c r="O232" s="123"/>
      <c r="P232" s="124">
        <v>72596209.39000003</v>
      </c>
      <c r="Q232" s="131"/>
      <c r="R232" s="126">
        <v>944</v>
      </c>
      <c r="S232" s="131"/>
      <c r="T232" s="111"/>
      <c r="U232" s="111"/>
      <c r="V232" s="123"/>
      <c r="W232" s="124">
        <v>72490161.400000006</v>
      </c>
      <c r="X232" s="131"/>
      <c r="Y232" s="126">
        <v>939</v>
      </c>
      <c r="Z232" s="131"/>
      <c r="AA232" s="111"/>
      <c r="AB232" s="111"/>
      <c r="AC232" s="123"/>
      <c r="AD232" s="124">
        <v>73073584.760000005</v>
      </c>
      <c r="AE232" s="131"/>
      <c r="AF232" s="126">
        <v>930</v>
      </c>
      <c r="AG232" s="131"/>
      <c r="AH232" s="111"/>
      <c r="AI232" s="111"/>
      <c r="AJ232" s="123"/>
      <c r="AK232" s="124">
        <v>73768246.569999948</v>
      </c>
      <c r="AL232" s="131"/>
      <c r="AM232" s="126">
        <v>913</v>
      </c>
      <c r="AN232" s="131"/>
      <c r="AO232" s="111"/>
      <c r="AP232" s="111"/>
      <c r="AQ232" s="123"/>
      <c r="AR232" s="124">
        <v>74223448.689999968</v>
      </c>
      <c r="AS232" s="131"/>
      <c r="AT232" s="126">
        <v>899</v>
      </c>
      <c r="AU232" s="131"/>
      <c r="AV232" s="111"/>
      <c r="AW232" s="111"/>
      <c r="AX232" s="123"/>
      <c r="AY232" s="124">
        <v>73658144.959999919</v>
      </c>
      <c r="AZ232" s="131"/>
      <c r="BA232" s="126">
        <v>884</v>
      </c>
      <c r="BB232" s="131"/>
      <c r="BC232" s="111"/>
      <c r="BD232" s="111"/>
      <c r="BE232" s="123"/>
      <c r="BF232" s="124">
        <v>73271130.800000057</v>
      </c>
      <c r="BG232" s="131"/>
      <c r="BH232" s="126">
        <v>878</v>
      </c>
      <c r="BI232" s="131"/>
      <c r="BJ232" s="111"/>
      <c r="BK232" s="111"/>
      <c r="BL232" s="123"/>
      <c r="BM232" s="124">
        <v>72579804.829999968</v>
      </c>
      <c r="BN232" s="131"/>
      <c r="BO232" s="126">
        <v>870</v>
      </c>
      <c r="BP232" s="131"/>
      <c r="BQ232" s="111"/>
      <c r="BR232" s="111"/>
      <c r="BS232" s="123"/>
      <c r="BT232" s="124">
        <v>72042489.010000005</v>
      </c>
      <c r="BU232" s="131"/>
      <c r="BV232" s="126">
        <v>865</v>
      </c>
      <c r="BW232" s="131"/>
      <c r="BX232" s="111"/>
      <c r="BY232" s="111"/>
      <c r="BZ232" s="123"/>
      <c r="CA232" s="124">
        <v>71523286.370000035</v>
      </c>
      <c r="CB232" s="131"/>
      <c r="CC232" s="126">
        <v>858</v>
      </c>
      <c r="CD232" s="131"/>
      <c r="CE232" s="111"/>
      <c r="CF232" s="111"/>
    </row>
    <row r="233" spans="1:84" ht="18.75" thickTop="1" x14ac:dyDescent="0.25">
      <c r="A233" s="116"/>
      <c r="B233" s="117"/>
      <c r="C233" s="122"/>
      <c r="D233" s="119"/>
      <c r="E233" s="122"/>
      <c r="F233" s="111"/>
      <c r="G233" s="111"/>
      <c r="H233" s="116"/>
      <c r="I233" s="117"/>
      <c r="J233" s="122"/>
      <c r="K233" s="119"/>
      <c r="L233" s="122"/>
      <c r="M233" s="111"/>
      <c r="N233" s="111"/>
      <c r="O233" s="116"/>
      <c r="P233" s="117"/>
      <c r="Q233" s="122"/>
      <c r="R233" s="119"/>
      <c r="S233" s="122"/>
      <c r="T233" s="111"/>
      <c r="U233" s="111"/>
      <c r="V233" s="116"/>
      <c r="W233" s="117"/>
      <c r="X233" s="122"/>
      <c r="Y233" s="119"/>
      <c r="Z233" s="122"/>
      <c r="AA233" s="111"/>
      <c r="AB233" s="111"/>
      <c r="AC233" s="116"/>
      <c r="AD233" s="117"/>
      <c r="AE233" s="122"/>
      <c r="AF233" s="119"/>
      <c r="AG233" s="122"/>
      <c r="AH233" s="111"/>
      <c r="AI233" s="111"/>
      <c r="AJ233" s="116"/>
      <c r="AK233" s="117"/>
      <c r="AL233" s="122"/>
      <c r="AM233" s="119"/>
      <c r="AN233" s="122"/>
      <c r="AO233" s="111"/>
      <c r="AP233" s="111"/>
      <c r="AQ233" s="116"/>
      <c r="AR233" s="117"/>
      <c r="AS233" s="122"/>
      <c r="AT233" s="119"/>
      <c r="AU233" s="122"/>
      <c r="AV233" s="111"/>
      <c r="AW233" s="111"/>
      <c r="AX233" s="116"/>
      <c r="AY233" s="117"/>
      <c r="AZ233" s="122"/>
      <c r="BA233" s="119"/>
      <c r="BB233" s="122"/>
      <c r="BC233" s="111"/>
      <c r="BD233" s="111"/>
      <c r="BE233" s="116"/>
      <c r="BF233" s="117"/>
      <c r="BG233" s="122"/>
      <c r="BH233" s="119"/>
      <c r="BI233" s="122"/>
      <c r="BJ233" s="111"/>
      <c r="BK233" s="111"/>
      <c r="BL233" s="116"/>
      <c r="BM233" s="117"/>
      <c r="BN233" s="122"/>
      <c r="BO233" s="119"/>
      <c r="BP233" s="122"/>
      <c r="BQ233" s="111"/>
      <c r="BR233" s="111"/>
      <c r="BS233" s="116"/>
      <c r="BT233" s="117"/>
      <c r="BU233" s="122"/>
      <c r="BV233" s="119"/>
      <c r="BW233" s="122"/>
      <c r="BX233" s="111"/>
      <c r="BY233" s="111"/>
      <c r="BZ233" s="116"/>
      <c r="CA233" s="117"/>
      <c r="CB233" s="122"/>
      <c r="CC233" s="119"/>
      <c r="CD233" s="122"/>
      <c r="CE233" s="111"/>
      <c r="CF233" s="111"/>
    </row>
    <row r="234" spans="1:84" ht="18" x14ac:dyDescent="0.25">
      <c r="A234" s="123" t="s">
        <v>85</v>
      </c>
      <c r="B234" s="117"/>
      <c r="C234" s="116"/>
      <c r="D234" s="135">
        <v>2.2896957061996018E-2</v>
      </c>
      <c r="E234" s="116"/>
      <c r="F234" s="136"/>
      <c r="G234" s="111"/>
      <c r="H234" s="123" t="s">
        <v>85</v>
      </c>
      <c r="I234" s="117"/>
      <c r="J234" s="116"/>
      <c r="K234" s="135">
        <v>2.2875213139485755E-2</v>
      </c>
      <c r="L234" s="116"/>
      <c r="M234" s="136"/>
      <c r="N234" s="111"/>
      <c r="O234" s="123" t="s">
        <v>85</v>
      </c>
      <c r="P234" s="117"/>
      <c r="Q234" s="116"/>
      <c r="R234" s="135">
        <v>2.2732063846665828E-2</v>
      </c>
      <c r="S234" s="116"/>
      <c r="T234" s="136"/>
      <c r="U234" s="111"/>
      <c r="V234" s="123" t="s">
        <v>85</v>
      </c>
      <c r="W234" s="117"/>
      <c r="X234" s="116"/>
      <c r="Y234" s="135">
        <v>2.272631187991259E-2</v>
      </c>
      <c r="Z234" s="116"/>
      <c r="AA234" s="136"/>
      <c r="AB234" s="111"/>
      <c r="AC234" s="123" t="s">
        <v>85</v>
      </c>
      <c r="AD234" s="117"/>
      <c r="AE234" s="116"/>
      <c r="AF234" s="135">
        <v>2.2712202984226524E-2</v>
      </c>
      <c r="AG234" s="116"/>
      <c r="AH234" s="136"/>
      <c r="AI234" s="111"/>
      <c r="AJ234" s="123" t="s">
        <v>85</v>
      </c>
      <c r="AK234" s="117"/>
      <c r="AL234" s="116"/>
      <c r="AM234" s="135">
        <v>2.2711307560595341E-2</v>
      </c>
      <c r="AN234" s="116"/>
      <c r="AO234" s="136"/>
      <c r="AP234" s="111"/>
      <c r="AQ234" s="123" t="s">
        <v>85</v>
      </c>
      <c r="AR234" s="117"/>
      <c r="AS234" s="116"/>
      <c r="AT234" s="135">
        <v>2.2702786505085001E-2</v>
      </c>
      <c r="AU234" s="116"/>
      <c r="AV234" s="136"/>
      <c r="AW234" s="111"/>
      <c r="AX234" s="123" t="s">
        <v>85</v>
      </c>
      <c r="AY234" s="117"/>
      <c r="AZ234" s="116"/>
      <c r="BA234" s="135">
        <v>2.2740418840575146E-2</v>
      </c>
      <c r="BB234" s="116"/>
      <c r="BC234" s="136"/>
      <c r="BD234" s="111"/>
      <c r="BE234" s="123" t="s">
        <v>85</v>
      </c>
      <c r="BF234" s="117"/>
      <c r="BG234" s="116"/>
      <c r="BH234" s="135">
        <v>2.2827411722723168E-2</v>
      </c>
      <c r="BI234" s="116"/>
      <c r="BJ234" s="136"/>
      <c r="BK234" s="111"/>
      <c r="BL234" s="123" t="s">
        <v>85</v>
      </c>
      <c r="BM234" s="117"/>
      <c r="BN234" s="116"/>
      <c r="BO234" s="135">
        <v>2.282599129473991E-2</v>
      </c>
      <c r="BP234" s="116"/>
      <c r="BQ234" s="136"/>
      <c r="BR234" s="111"/>
      <c r="BS234" s="123" t="s">
        <v>85</v>
      </c>
      <c r="BT234" s="117"/>
      <c r="BU234" s="116"/>
      <c r="BV234" s="135">
        <v>2.2783904444841768E-2</v>
      </c>
      <c r="BW234" s="116"/>
      <c r="BX234" s="136"/>
      <c r="BY234" s="111"/>
      <c r="BZ234" s="123" t="s">
        <v>85</v>
      </c>
      <c r="CA234" s="117"/>
      <c r="CB234" s="116"/>
      <c r="CC234" s="135">
        <v>2.2908128184191533E-2</v>
      </c>
      <c r="CD234" s="116"/>
      <c r="CE234" s="136"/>
      <c r="CF234" s="111"/>
    </row>
    <row r="235" spans="1:84" ht="18" x14ac:dyDescent="0.25">
      <c r="A235" s="116"/>
      <c r="B235" s="117"/>
      <c r="C235" s="116"/>
      <c r="D235" s="119"/>
      <c r="E235" s="116"/>
      <c r="F235" s="111"/>
      <c r="G235" s="111"/>
      <c r="H235" s="116"/>
      <c r="I235" s="117"/>
      <c r="J235" s="116"/>
      <c r="K235" s="119"/>
      <c r="L235" s="116"/>
      <c r="M235" s="111"/>
      <c r="N235" s="111"/>
      <c r="O235" s="116"/>
      <c r="P235" s="117"/>
      <c r="Q235" s="116"/>
      <c r="R235" s="119"/>
      <c r="S235" s="116"/>
      <c r="T235" s="111"/>
      <c r="U235" s="111"/>
      <c r="V235" s="116"/>
      <c r="W235" s="117"/>
      <c r="X235" s="116"/>
      <c r="Y235" s="119"/>
      <c r="Z235" s="116"/>
      <c r="AA235" s="111"/>
      <c r="AB235" s="111"/>
      <c r="AC235" s="116"/>
      <c r="AD235" s="117"/>
      <c r="AE235" s="116"/>
      <c r="AF235" s="119"/>
      <c r="AG235" s="116"/>
      <c r="AH235" s="111"/>
      <c r="AI235" s="111"/>
      <c r="AJ235" s="116"/>
      <c r="AK235" s="117"/>
      <c r="AL235" s="116"/>
      <c r="AM235" s="119"/>
      <c r="AN235" s="116"/>
      <c r="AO235" s="111"/>
      <c r="AP235" s="111"/>
      <c r="AQ235" s="116"/>
      <c r="AR235" s="117"/>
      <c r="AS235" s="116"/>
      <c r="AT235" s="119"/>
      <c r="AU235" s="116"/>
      <c r="AV235" s="111"/>
      <c r="AW235" s="111"/>
      <c r="AX235" s="116"/>
      <c r="AY235" s="117"/>
      <c r="AZ235" s="116"/>
      <c r="BA235" s="119"/>
      <c r="BB235" s="116"/>
      <c r="BC235" s="111"/>
      <c r="BD235" s="111"/>
      <c r="BE235" s="116"/>
      <c r="BF235" s="117"/>
      <c r="BG235" s="116"/>
      <c r="BH235" s="119"/>
      <c r="BI235" s="116"/>
      <c r="BJ235" s="111"/>
      <c r="BK235" s="111"/>
      <c r="BL235" s="116"/>
      <c r="BM235" s="117"/>
      <c r="BN235" s="116"/>
      <c r="BO235" s="119"/>
      <c r="BP235" s="116"/>
      <c r="BQ235" s="111"/>
      <c r="BR235" s="111"/>
      <c r="BS235" s="116"/>
      <c r="BT235" s="117"/>
      <c r="BU235" s="116"/>
      <c r="BV235" s="119"/>
      <c r="BW235" s="116"/>
      <c r="BX235" s="111"/>
      <c r="BY235" s="111"/>
      <c r="BZ235" s="116"/>
      <c r="CA235" s="117"/>
      <c r="CB235" s="116"/>
      <c r="CC235" s="119"/>
      <c r="CD235" s="116"/>
      <c r="CE235" s="111"/>
      <c r="CF235" s="111"/>
    </row>
    <row r="236" spans="1:84" ht="18" x14ac:dyDescent="0.25">
      <c r="A236" s="116"/>
      <c r="B236" s="117"/>
      <c r="C236" s="116"/>
      <c r="D236" s="119"/>
      <c r="E236" s="116"/>
      <c r="F236" s="111"/>
      <c r="G236" s="111"/>
      <c r="H236" s="116"/>
      <c r="I236" s="117"/>
      <c r="J236" s="122"/>
      <c r="K236" s="119"/>
      <c r="L236" s="116"/>
      <c r="M236" s="111"/>
      <c r="N236" s="111"/>
      <c r="O236" s="116"/>
      <c r="P236" s="117"/>
      <c r="Q236" s="116"/>
      <c r="R236" s="119"/>
      <c r="S236" s="116"/>
      <c r="T236" s="111"/>
      <c r="U236" s="111"/>
      <c r="V236" s="116"/>
      <c r="W236" s="117"/>
      <c r="X236" s="116"/>
      <c r="Y236" s="119"/>
      <c r="Z236" s="116"/>
      <c r="AA236" s="111"/>
      <c r="AB236" s="111"/>
      <c r="AC236" s="116"/>
      <c r="AD236" s="117"/>
      <c r="AE236" s="116"/>
      <c r="AF236" s="119"/>
      <c r="AG236" s="116"/>
      <c r="AH236" s="111"/>
      <c r="AI236" s="111"/>
      <c r="AJ236" s="116"/>
      <c r="AK236" s="117"/>
      <c r="AL236" s="116"/>
      <c r="AM236" s="119"/>
      <c r="AN236" s="116"/>
      <c r="AO236" s="111"/>
      <c r="AP236" s="111"/>
      <c r="AQ236" s="116"/>
      <c r="AR236" s="117"/>
      <c r="AS236" s="116"/>
      <c r="AT236" s="119"/>
      <c r="AU236" s="116"/>
      <c r="AV236" s="111"/>
      <c r="AW236" s="111"/>
      <c r="AX236" s="116"/>
      <c r="AY236" s="117"/>
      <c r="AZ236" s="116"/>
      <c r="BA236" s="119"/>
      <c r="BB236" s="116"/>
      <c r="BC236" s="111"/>
      <c r="BD236" s="111"/>
      <c r="BE236" s="116"/>
      <c r="BF236" s="117"/>
      <c r="BG236" s="116"/>
      <c r="BH236" s="119"/>
      <c r="BI236" s="116"/>
      <c r="BJ236" s="111"/>
      <c r="BK236" s="111"/>
      <c r="BL236" s="116"/>
      <c r="BM236" s="117"/>
      <c r="BN236" s="116"/>
      <c r="BO236" s="119"/>
      <c r="BP236" s="116"/>
      <c r="BQ236" s="111"/>
      <c r="BR236" s="111"/>
      <c r="BS236" s="116"/>
      <c r="BT236" s="117"/>
      <c r="BU236" s="116"/>
      <c r="BV236" s="119"/>
      <c r="BW236" s="116"/>
      <c r="BX236" s="111"/>
      <c r="BY236" s="111"/>
      <c r="BZ236" s="116"/>
      <c r="CA236" s="117"/>
      <c r="CB236" s="116"/>
      <c r="CC236" s="119"/>
      <c r="CD236" s="116"/>
      <c r="CE236" s="111"/>
      <c r="CF236" s="111"/>
    </row>
    <row r="237" spans="1:84" ht="18" x14ac:dyDescent="0.25">
      <c r="A237" s="116"/>
      <c r="B237" s="117"/>
      <c r="C237" s="116"/>
      <c r="D237" s="119"/>
      <c r="E237" s="116"/>
      <c r="F237" s="111"/>
      <c r="G237" s="111"/>
      <c r="H237" s="116"/>
      <c r="I237" s="117"/>
      <c r="J237" s="116"/>
      <c r="K237" s="119"/>
      <c r="L237" s="116"/>
      <c r="M237" s="111"/>
      <c r="N237" s="111"/>
      <c r="O237" s="116"/>
      <c r="P237" s="117"/>
      <c r="Q237" s="116"/>
      <c r="R237" s="119"/>
      <c r="S237" s="116"/>
      <c r="T237" s="111"/>
      <c r="U237" s="111"/>
      <c r="V237" s="116"/>
      <c r="W237" s="117"/>
      <c r="X237" s="116"/>
      <c r="Y237" s="119"/>
      <c r="Z237" s="116"/>
      <c r="AA237" s="111"/>
      <c r="AB237" s="111"/>
      <c r="AC237" s="116"/>
      <c r="AD237" s="117"/>
      <c r="AE237" s="116"/>
      <c r="AF237" s="119"/>
      <c r="AG237" s="116"/>
      <c r="AH237" s="111"/>
      <c r="AI237" s="111"/>
      <c r="AJ237" s="116"/>
      <c r="AK237" s="117"/>
      <c r="AL237" s="116"/>
      <c r="AM237" s="119"/>
      <c r="AN237" s="116"/>
      <c r="AO237" s="111"/>
      <c r="AP237" s="111"/>
      <c r="AQ237" s="116"/>
      <c r="AR237" s="117"/>
      <c r="AS237" s="116"/>
      <c r="AT237" s="119"/>
      <c r="AU237" s="116"/>
      <c r="AV237" s="111"/>
      <c r="AW237" s="111"/>
      <c r="AX237" s="116"/>
      <c r="AY237" s="117"/>
      <c r="AZ237" s="116"/>
      <c r="BA237" s="119"/>
      <c r="BB237" s="116"/>
      <c r="BC237" s="111"/>
      <c r="BD237" s="111"/>
      <c r="BE237" s="116"/>
      <c r="BF237" s="117"/>
      <c r="BG237" s="116"/>
      <c r="BH237" s="119"/>
      <c r="BI237" s="116"/>
      <c r="BJ237" s="111"/>
      <c r="BK237" s="111"/>
      <c r="BL237" s="116"/>
      <c r="BM237" s="117"/>
      <c r="BN237" s="116"/>
      <c r="BO237" s="119"/>
      <c r="BP237" s="116"/>
      <c r="BQ237" s="111"/>
      <c r="BR237" s="111"/>
      <c r="BS237" s="116"/>
      <c r="BT237" s="117"/>
      <c r="BU237" s="116"/>
      <c r="BV237" s="119"/>
      <c r="BW237" s="116"/>
      <c r="BX237" s="111"/>
      <c r="BY237" s="111"/>
      <c r="BZ237" s="116"/>
      <c r="CA237" s="117"/>
      <c r="CB237" s="116"/>
      <c r="CC237" s="119"/>
      <c r="CD237" s="116"/>
      <c r="CE237" s="111"/>
      <c r="CF237" s="111"/>
    </row>
    <row r="238" spans="1:84" ht="18.75" x14ac:dyDescent="0.3">
      <c r="A238" s="130" t="s">
        <v>110</v>
      </c>
      <c r="B238" s="117"/>
      <c r="C238" s="116"/>
      <c r="D238" s="119"/>
      <c r="E238" s="116"/>
      <c r="F238" s="111"/>
      <c r="G238" s="111"/>
      <c r="H238" s="130" t="s">
        <v>110</v>
      </c>
      <c r="I238" s="117"/>
      <c r="J238" s="116"/>
      <c r="K238" s="119"/>
      <c r="L238" s="116"/>
      <c r="M238" s="111"/>
      <c r="N238" s="111"/>
      <c r="O238" s="130" t="s">
        <v>110</v>
      </c>
      <c r="P238" s="117"/>
      <c r="Q238" s="116"/>
      <c r="R238" s="119"/>
      <c r="S238" s="116"/>
      <c r="T238" s="111"/>
      <c r="U238" s="111"/>
      <c r="V238" s="130" t="s">
        <v>110</v>
      </c>
      <c r="W238" s="117"/>
      <c r="X238" s="116"/>
      <c r="Y238" s="119"/>
      <c r="Z238" s="116"/>
      <c r="AA238" s="111"/>
      <c r="AB238" s="111"/>
      <c r="AC238" s="130" t="s">
        <v>110</v>
      </c>
      <c r="AD238" s="117"/>
      <c r="AE238" s="116"/>
      <c r="AF238" s="119"/>
      <c r="AG238" s="116"/>
      <c r="AH238" s="111"/>
      <c r="AI238" s="111"/>
      <c r="AJ238" s="130" t="s">
        <v>110</v>
      </c>
      <c r="AK238" s="117"/>
      <c r="AL238" s="116"/>
      <c r="AM238" s="119"/>
      <c r="AN238" s="116"/>
      <c r="AO238" s="111"/>
      <c r="AP238" s="111"/>
      <c r="AQ238" s="130" t="s">
        <v>110</v>
      </c>
      <c r="AR238" s="117"/>
      <c r="AS238" s="116"/>
      <c r="AT238" s="119"/>
      <c r="AU238" s="116"/>
      <c r="AV238" s="111"/>
      <c r="AW238" s="111"/>
      <c r="AX238" s="130" t="s">
        <v>110</v>
      </c>
      <c r="AY238" s="117"/>
      <c r="AZ238" s="116"/>
      <c r="BA238" s="119"/>
      <c r="BB238" s="116"/>
      <c r="BC238" s="111"/>
      <c r="BD238" s="111"/>
      <c r="BE238" s="130" t="s">
        <v>110</v>
      </c>
      <c r="BF238" s="117"/>
      <c r="BG238" s="116"/>
      <c r="BH238" s="119"/>
      <c r="BI238" s="116"/>
      <c r="BJ238" s="111"/>
      <c r="BK238" s="111"/>
      <c r="BL238" s="130" t="s">
        <v>110</v>
      </c>
      <c r="BM238" s="117"/>
      <c r="BN238" s="116"/>
      <c r="BO238" s="119"/>
      <c r="BP238" s="116"/>
      <c r="BQ238" s="111"/>
      <c r="BR238" s="111"/>
      <c r="BS238" s="130" t="s">
        <v>110</v>
      </c>
      <c r="BT238" s="117"/>
      <c r="BU238" s="116"/>
      <c r="BV238" s="119"/>
      <c r="BW238" s="116"/>
      <c r="BX238" s="111"/>
      <c r="BY238" s="111"/>
      <c r="BZ238" s="130" t="s">
        <v>110</v>
      </c>
      <c r="CA238" s="117"/>
      <c r="CB238" s="116"/>
      <c r="CC238" s="119"/>
      <c r="CD238" s="116"/>
      <c r="CE238" s="111"/>
      <c r="CF238" s="111"/>
    </row>
    <row r="239" spans="1:84" ht="18" x14ac:dyDescent="0.25">
      <c r="A239" s="112"/>
      <c r="B239" s="113"/>
      <c r="C239" s="112"/>
      <c r="D239" s="115"/>
      <c r="E239" s="112"/>
      <c r="F239" s="111"/>
      <c r="G239" s="111"/>
      <c r="H239" s="112"/>
      <c r="I239" s="113"/>
      <c r="J239" s="112"/>
      <c r="K239" s="115"/>
      <c r="L239" s="112"/>
      <c r="M239" s="111"/>
      <c r="N239" s="111"/>
      <c r="O239" s="112"/>
      <c r="P239" s="113"/>
      <c r="Q239" s="112"/>
      <c r="R239" s="115"/>
      <c r="S239" s="112"/>
      <c r="T239" s="111"/>
      <c r="U239" s="111"/>
      <c r="V239" s="112"/>
      <c r="W239" s="113"/>
      <c r="X239" s="112"/>
      <c r="Y239" s="115"/>
      <c r="Z239" s="112"/>
      <c r="AA239" s="111"/>
      <c r="AB239" s="111"/>
      <c r="AC239" s="112"/>
      <c r="AD239" s="113"/>
      <c r="AE239" s="112"/>
      <c r="AF239" s="115"/>
      <c r="AG239" s="112"/>
      <c r="AH239" s="111"/>
      <c r="AI239" s="111"/>
      <c r="AJ239" s="112"/>
      <c r="AK239" s="113"/>
      <c r="AL239" s="112"/>
      <c r="AM239" s="115"/>
      <c r="AN239" s="112"/>
      <c r="AO239" s="111"/>
      <c r="AP239" s="111"/>
      <c r="AQ239" s="112"/>
      <c r="AR239" s="113"/>
      <c r="AS239" s="112"/>
      <c r="AT239" s="115"/>
      <c r="AU239" s="112"/>
      <c r="AV239" s="111"/>
      <c r="AW239" s="111"/>
      <c r="AX239" s="112"/>
      <c r="AY239" s="113"/>
      <c r="AZ239" s="112"/>
      <c r="BA239" s="115"/>
      <c r="BB239" s="112"/>
      <c r="BC239" s="111"/>
      <c r="BD239" s="111"/>
      <c r="BE239" s="112"/>
      <c r="BF239" s="113"/>
      <c r="BG239" s="112"/>
      <c r="BH239" s="115"/>
      <c r="BI239" s="112"/>
      <c r="BJ239" s="111"/>
      <c r="BK239" s="111"/>
      <c r="BL239" s="112"/>
      <c r="BM239" s="113"/>
      <c r="BN239" s="112"/>
      <c r="BO239" s="115"/>
      <c r="BP239" s="112"/>
      <c r="BQ239" s="111"/>
      <c r="BR239" s="111"/>
      <c r="BS239" s="112"/>
      <c r="BT239" s="113"/>
      <c r="BU239" s="112"/>
      <c r="BV239" s="115"/>
      <c r="BW239" s="112"/>
      <c r="BX239" s="111"/>
      <c r="BY239" s="111"/>
      <c r="BZ239" s="112"/>
      <c r="CA239" s="113"/>
      <c r="CB239" s="112"/>
      <c r="CC239" s="115"/>
      <c r="CD239" s="112"/>
      <c r="CE239" s="111"/>
      <c r="CF239" s="111"/>
    </row>
    <row r="240" spans="1:84" ht="72" x14ac:dyDescent="0.25">
      <c r="A240" s="107" t="s">
        <v>75</v>
      </c>
      <c r="B240" s="108" t="s">
        <v>107</v>
      </c>
      <c r="C240" s="109" t="s">
        <v>69</v>
      </c>
      <c r="D240" s="110" t="s">
        <v>70</v>
      </c>
      <c r="E240" s="109" t="s">
        <v>69</v>
      </c>
      <c r="F240" s="111"/>
      <c r="G240" s="111"/>
      <c r="H240" s="107" t="s">
        <v>75</v>
      </c>
      <c r="I240" s="108" t="s">
        <v>107</v>
      </c>
      <c r="J240" s="109" t="s">
        <v>69</v>
      </c>
      <c r="K240" s="110" t="s">
        <v>70</v>
      </c>
      <c r="L240" s="109" t="s">
        <v>69</v>
      </c>
      <c r="M240" s="111"/>
      <c r="N240" s="111"/>
      <c r="O240" s="107" t="s">
        <v>75</v>
      </c>
      <c r="P240" s="108" t="s">
        <v>107</v>
      </c>
      <c r="Q240" s="109" t="s">
        <v>69</v>
      </c>
      <c r="R240" s="110" t="s">
        <v>70</v>
      </c>
      <c r="S240" s="109" t="s">
        <v>69</v>
      </c>
      <c r="T240" s="111"/>
      <c r="U240" s="111"/>
      <c r="V240" s="107" t="s">
        <v>75</v>
      </c>
      <c r="W240" s="108" t="s">
        <v>107</v>
      </c>
      <c r="X240" s="109" t="s">
        <v>69</v>
      </c>
      <c r="Y240" s="110" t="s">
        <v>70</v>
      </c>
      <c r="Z240" s="109" t="s">
        <v>69</v>
      </c>
      <c r="AA240" s="111"/>
      <c r="AB240" s="111"/>
      <c r="AC240" s="107" t="s">
        <v>75</v>
      </c>
      <c r="AD240" s="108" t="s">
        <v>107</v>
      </c>
      <c r="AE240" s="109" t="s">
        <v>69</v>
      </c>
      <c r="AF240" s="110" t="s">
        <v>70</v>
      </c>
      <c r="AG240" s="109" t="s">
        <v>69</v>
      </c>
      <c r="AH240" s="111"/>
      <c r="AI240" s="111"/>
      <c r="AJ240" s="107" t="s">
        <v>75</v>
      </c>
      <c r="AK240" s="108" t="s">
        <v>107</v>
      </c>
      <c r="AL240" s="109" t="s">
        <v>69</v>
      </c>
      <c r="AM240" s="110" t="s">
        <v>70</v>
      </c>
      <c r="AN240" s="109" t="s">
        <v>69</v>
      </c>
      <c r="AO240" s="111"/>
      <c r="AP240" s="111"/>
      <c r="AQ240" s="107" t="s">
        <v>75</v>
      </c>
      <c r="AR240" s="108" t="s">
        <v>107</v>
      </c>
      <c r="AS240" s="109" t="s">
        <v>69</v>
      </c>
      <c r="AT240" s="110" t="s">
        <v>70</v>
      </c>
      <c r="AU240" s="109" t="s">
        <v>69</v>
      </c>
      <c r="AV240" s="111"/>
      <c r="AW240" s="111"/>
      <c r="AX240" s="107" t="s">
        <v>75</v>
      </c>
      <c r="AY240" s="108" t="s">
        <v>107</v>
      </c>
      <c r="AZ240" s="109" t="s">
        <v>69</v>
      </c>
      <c r="BA240" s="110" t="s">
        <v>70</v>
      </c>
      <c r="BB240" s="109" t="s">
        <v>69</v>
      </c>
      <c r="BC240" s="111"/>
      <c r="BD240" s="111"/>
      <c r="BE240" s="107" t="s">
        <v>75</v>
      </c>
      <c r="BF240" s="108" t="s">
        <v>107</v>
      </c>
      <c r="BG240" s="109" t="s">
        <v>69</v>
      </c>
      <c r="BH240" s="110" t="s">
        <v>70</v>
      </c>
      <c r="BI240" s="109" t="s">
        <v>69</v>
      </c>
      <c r="BJ240" s="111"/>
      <c r="BK240" s="111"/>
      <c r="BL240" s="107" t="s">
        <v>75</v>
      </c>
      <c r="BM240" s="108" t="s">
        <v>107</v>
      </c>
      <c r="BN240" s="109" t="s">
        <v>69</v>
      </c>
      <c r="BO240" s="110" t="s">
        <v>70</v>
      </c>
      <c r="BP240" s="109" t="s">
        <v>69</v>
      </c>
      <c r="BQ240" s="111"/>
      <c r="BR240" s="111"/>
      <c r="BS240" s="107" t="s">
        <v>75</v>
      </c>
      <c r="BT240" s="108" t="s">
        <v>107</v>
      </c>
      <c r="BU240" s="109" t="s">
        <v>69</v>
      </c>
      <c r="BV240" s="110" t="s">
        <v>70</v>
      </c>
      <c r="BW240" s="109" t="s">
        <v>69</v>
      </c>
      <c r="BX240" s="111"/>
      <c r="BY240" s="111"/>
      <c r="BZ240" s="107" t="s">
        <v>75</v>
      </c>
      <c r="CA240" s="108" t="s">
        <v>107</v>
      </c>
      <c r="CB240" s="109" t="s">
        <v>69</v>
      </c>
      <c r="CC240" s="110" t="s">
        <v>70</v>
      </c>
      <c r="CD240" s="109" t="s">
        <v>69</v>
      </c>
      <c r="CE240" s="111"/>
      <c r="CF240" s="111"/>
    </row>
    <row r="241" spans="1:84" ht="18" x14ac:dyDescent="0.25">
      <c r="A241" s="112"/>
      <c r="B241" s="113"/>
      <c r="C241" s="112"/>
      <c r="D241" s="115"/>
      <c r="E241" s="112"/>
      <c r="F241" s="111"/>
      <c r="G241" s="111"/>
      <c r="H241" s="112"/>
      <c r="I241" s="113"/>
      <c r="J241" s="112"/>
      <c r="K241" s="115"/>
      <c r="L241" s="112"/>
      <c r="M241" s="111"/>
      <c r="N241" s="111"/>
      <c r="O241" s="112"/>
      <c r="P241" s="113"/>
      <c r="Q241" s="112"/>
      <c r="R241" s="115"/>
      <c r="S241" s="112"/>
      <c r="T241" s="111"/>
      <c r="U241" s="111"/>
      <c r="V241" s="112"/>
      <c r="W241" s="113"/>
      <c r="X241" s="112"/>
      <c r="Y241" s="115"/>
      <c r="Z241" s="112"/>
      <c r="AA241" s="111"/>
      <c r="AB241" s="111"/>
      <c r="AC241" s="112"/>
      <c r="AD241" s="113"/>
      <c r="AE241" s="112"/>
      <c r="AF241" s="115"/>
      <c r="AG241" s="112"/>
      <c r="AH241" s="111"/>
      <c r="AI241" s="111"/>
      <c r="AJ241" s="112"/>
      <c r="AK241" s="113"/>
      <c r="AL241" s="112"/>
      <c r="AM241" s="115"/>
      <c r="AN241" s="112"/>
      <c r="AO241" s="111"/>
      <c r="AP241" s="111"/>
      <c r="AQ241" s="112"/>
      <c r="AR241" s="113"/>
      <c r="AS241" s="112"/>
      <c r="AT241" s="115"/>
      <c r="AU241" s="112"/>
      <c r="AV241" s="111"/>
      <c r="AW241" s="111"/>
      <c r="AX241" s="112"/>
      <c r="AY241" s="113"/>
      <c r="AZ241" s="112"/>
      <c r="BA241" s="115"/>
      <c r="BB241" s="112"/>
      <c r="BC241" s="111"/>
      <c r="BD241" s="111"/>
      <c r="BE241" s="112"/>
      <c r="BF241" s="113"/>
      <c r="BG241" s="112"/>
      <c r="BH241" s="115"/>
      <c r="BI241" s="112"/>
      <c r="BJ241" s="111"/>
      <c r="BK241" s="111"/>
      <c r="BL241" s="112"/>
      <c r="BM241" s="113"/>
      <c r="BN241" s="112"/>
      <c r="BO241" s="115"/>
      <c r="BP241" s="112"/>
      <c r="BQ241" s="111"/>
      <c r="BR241" s="111"/>
      <c r="BS241" s="112"/>
      <c r="BT241" s="113"/>
      <c r="BU241" s="112"/>
      <c r="BV241" s="115"/>
      <c r="BW241" s="112"/>
      <c r="BX241" s="111"/>
      <c r="BY241" s="111"/>
      <c r="BZ241" s="112"/>
      <c r="CA241" s="113"/>
      <c r="CB241" s="112"/>
      <c r="CC241" s="115"/>
      <c r="CD241" s="112"/>
      <c r="CE241" s="111"/>
      <c r="CF241" s="111"/>
    </row>
    <row r="242" spans="1:84" ht="18" x14ac:dyDescent="0.25">
      <c r="A242" s="116" t="s">
        <v>16</v>
      </c>
      <c r="B242" s="117">
        <v>72617979.939999923</v>
      </c>
      <c r="C242" s="118">
        <v>0.99722613737750254</v>
      </c>
      <c r="D242" s="119">
        <v>947</v>
      </c>
      <c r="E242" s="118">
        <v>0.99684210526315786</v>
      </c>
      <c r="F242" s="120"/>
      <c r="G242" s="121"/>
      <c r="H242" s="116" t="s">
        <v>16</v>
      </c>
      <c r="I242" s="117">
        <v>72509551.919999942</v>
      </c>
      <c r="J242" s="118">
        <v>0.99848382812081582</v>
      </c>
      <c r="K242" s="119">
        <v>946</v>
      </c>
      <c r="L242" s="118">
        <v>0.99894403379091867</v>
      </c>
      <c r="M242" s="120"/>
      <c r="N242" s="121"/>
      <c r="O242" s="116" t="s">
        <v>16</v>
      </c>
      <c r="P242" s="117">
        <v>71902487.050000057</v>
      </c>
      <c r="Q242" s="118">
        <v>0.99481931407233504</v>
      </c>
      <c r="R242" s="119">
        <v>937</v>
      </c>
      <c r="S242" s="118">
        <v>0.99469214437367304</v>
      </c>
      <c r="T242" s="120"/>
      <c r="U242" s="121"/>
      <c r="V242" s="116" t="s">
        <v>16</v>
      </c>
      <c r="W242" s="117">
        <v>71882038.949999899</v>
      </c>
      <c r="X242" s="118">
        <v>0.99598903563732277</v>
      </c>
      <c r="Y242" s="119">
        <v>933</v>
      </c>
      <c r="Z242" s="118">
        <v>0.99573105656350058</v>
      </c>
      <c r="AA242" s="120"/>
      <c r="AB242" s="121"/>
      <c r="AC242" s="116" t="s">
        <v>16</v>
      </c>
      <c r="AD242" s="117">
        <v>72591493.929999933</v>
      </c>
      <c r="AE242" s="118">
        <v>0.99776819476329148</v>
      </c>
      <c r="AF242" s="119">
        <v>926</v>
      </c>
      <c r="AG242" s="118">
        <v>0.99784482758620685</v>
      </c>
      <c r="AH242" s="120"/>
      <c r="AI242" s="121"/>
      <c r="AJ242" s="116" t="s">
        <v>16</v>
      </c>
      <c r="AK242" s="117">
        <v>73066266.739999965</v>
      </c>
      <c r="AL242" s="118">
        <v>0.99479761007457523</v>
      </c>
      <c r="AM242" s="119">
        <v>905</v>
      </c>
      <c r="AN242" s="118">
        <v>0.99341383095499447</v>
      </c>
      <c r="AO242" s="120"/>
      <c r="AP242" s="121"/>
      <c r="AQ242" s="116" t="s">
        <v>16</v>
      </c>
      <c r="AR242" s="117">
        <v>73636062.689999938</v>
      </c>
      <c r="AS242" s="118">
        <v>0.99637328740217856</v>
      </c>
      <c r="AT242" s="119">
        <v>893</v>
      </c>
      <c r="AU242" s="118">
        <v>0.99554069119286515</v>
      </c>
      <c r="AV242" s="120"/>
      <c r="AW242" s="121"/>
      <c r="AX242" s="116" t="s">
        <v>16</v>
      </c>
      <c r="AY242" s="117">
        <v>72972872.069999993</v>
      </c>
      <c r="AZ242" s="118">
        <v>0.99501395686337979</v>
      </c>
      <c r="BA242" s="119">
        <v>876</v>
      </c>
      <c r="BB242" s="118">
        <v>0.99319727891156462</v>
      </c>
      <c r="BC242" s="120"/>
      <c r="BD242" s="121"/>
      <c r="BE242" s="116" t="s">
        <v>16</v>
      </c>
      <c r="BF242" s="117">
        <v>72598815.769999981</v>
      </c>
      <c r="BG242" s="118">
        <v>0.99516291148050617</v>
      </c>
      <c r="BH242" s="119">
        <v>872</v>
      </c>
      <c r="BI242" s="118">
        <v>0.99543378995433784</v>
      </c>
      <c r="BJ242" s="120"/>
      <c r="BK242" s="121"/>
      <c r="BL242" s="116" t="s">
        <v>16</v>
      </c>
      <c r="BM242" s="117">
        <v>72064502.079999954</v>
      </c>
      <c r="BN242" s="118">
        <v>0.99729900473983768</v>
      </c>
      <c r="BO242" s="119">
        <v>865</v>
      </c>
      <c r="BP242" s="118">
        <v>0.99654377880184331</v>
      </c>
      <c r="BQ242" s="120"/>
      <c r="BR242" s="121"/>
      <c r="BS242" s="116" t="s">
        <v>16</v>
      </c>
      <c r="BT242" s="117">
        <v>71527240.789999932</v>
      </c>
      <c r="BU242" s="118">
        <v>0.99728107824950529</v>
      </c>
      <c r="BV242" s="119">
        <v>860</v>
      </c>
      <c r="BW242" s="118">
        <v>0.99652375434530704</v>
      </c>
      <c r="BX242" s="120"/>
      <c r="BY242" s="121"/>
      <c r="BZ242" s="116" t="s">
        <v>16</v>
      </c>
      <c r="CA242" s="117">
        <v>71077595.950000018</v>
      </c>
      <c r="CB242" s="118">
        <v>0.99823629149382243</v>
      </c>
      <c r="CC242" s="119">
        <v>854</v>
      </c>
      <c r="CD242" s="118">
        <v>0.99766355140186913</v>
      </c>
      <c r="CE242" s="120"/>
      <c r="CF242" s="121"/>
    </row>
    <row r="243" spans="1:84" ht="18" x14ac:dyDescent="0.25">
      <c r="A243" s="116" t="s">
        <v>17</v>
      </c>
      <c r="B243" s="117">
        <v>91854.78</v>
      </c>
      <c r="C243" s="118">
        <v>1.26139542210819E-3</v>
      </c>
      <c r="D243" s="119">
        <v>2</v>
      </c>
      <c r="E243" s="118">
        <v>2.1052631578947368E-3</v>
      </c>
      <c r="F243" s="120"/>
      <c r="G243" s="121"/>
      <c r="H243" s="116" t="s">
        <v>17</v>
      </c>
      <c r="I243" s="117">
        <v>0</v>
      </c>
      <c r="J243" s="118">
        <v>0</v>
      </c>
      <c r="K243" s="119">
        <v>0</v>
      </c>
      <c r="L243" s="118">
        <v>0</v>
      </c>
      <c r="M243" s="120"/>
      <c r="N243" s="121"/>
      <c r="O243" s="116" t="s">
        <v>17</v>
      </c>
      <c r="P243" s="117">
        <v>264071.59999999998</v>
      </c>
      <c r="Q243" s="118">
        <v>3.6536083626050849E-3</v>
      </c>
      <c r="R243" s="119">
        <v>4</v>
      </c>
      <c r="S243" s="118">
        <v>4.246284501061571E-3</v>
      </c>
      <c r="T243" s="120"/>
      <c r="U243" s="121"/>
      <c r="V243" s="116" t="s">
        <v>17</v>
      </c>
      <c r="W243" s="117">
        <v>178837.4</v>
      </c>
      <c r="X243" s="118">
        <v>2.4779498768222738E-3</v>
      </c>
      <c r="Y243" s="119">
        <v>3</v>
      </c>
      <c r="Z243" s="118">
        <v>3.2017075773745998E-3</v>
      </c>
      <c r="AA243" s="120"/>
      <c r="AB243" s="121"/>
      <c r="AC243" s="116" t="s">
        <v>17</v>
      </c>
      <c r="AD243" s="117">
        <v>0</v>
      </c>
      <c r="AE243" s="118">
        <v>0</v>
      </c>
      <c r="AF243" s="119">
        <v>0</v>
      </c>
      <c r="AG243" s="118">
        <v>0</v>
      </c>
      <c r="AH243" s="120"/>
      <c r="AI243" s="121"/>
      <c r="AJ243" s="116" t="s">
        <v>17</v>
      </c>
      <c r="AK243" s="117">
        <v>56993.16</v>
      </c>
      <c r="AL243" s="118">
        <v>7.759621763672158E-4</v>
      </c>
      <c r="AM243" s="119">
        <v>1</v>
      </c>
      <c r="AN243" s="118">
        <v>1.0976948408342481E-3</v>
      </c>
      <c r="AO243" s="120"/>
      <c r="AP243" s="121"/>
      <c r="AQ243" s="116" t="s">
        <v>17</v>
      </c>
      <c r="AR243" s="117">
        <v>0</v>
      </c>
      <c r="AS243" s="118">
        <v>0</v>
      </c>
      <c r="AT243" s="119">
        <v>0</v>
      </c>
      <c r="AU243" s="118">
        <v>0</v>
      </c>
      <c r="AV243" s="120"/>
      <c r="AW243" s="121"/>
      <c r="AX243" s="116" t="s">
        <v>17</v>
      </c>
      <c r="AY243" s="117">
        <v>185682.89</v>
      </c>
      <c r="AZ243" s="118">
        <v>2.5318596056284801E-3</v>
      </c>
      <c r="BA243" s="119">
        <v>4</v>
      </c>
      <c r="BB243" s="118">
        <v>4.5351473922902496E-3</v>
      </c>
      <c r="BC243" s="120"/>
      <c r="BD243" s="121"/>
      <c r="BE243" s="116" t="s">
        <v>17</v>
      </c>
      <c r="BF243" s="117">
        <v>15809.74</v>
      </c>
      <c r="BG243" s="118">
        <v>2.1671520012109174E-4</v>
      </c>
      <c r="BH243" s="119">
        <v>1</v>
      </c>
      <c r="BI243" s="118">
        <v>1.1415525114155251E-3</v>
      </c>
      <c r="BJ243" s="120"/>
      <c r="BK243" s="121"/>
      <c r="BL243" s="116" t="s">
        <v>17</v>
      </c>
      <c r="BM243" s="117">
        <v>85380.77</v>
      </c>
      <c r="BN243" s="118">
        <v>1.1815825335252362E-3</v>
      </c>
      <c r="BO243" s="119">
        <v>2</v>
      </c>
      <c r="BP243" s="118">
        <v>2.304147465437788E-3</v>
      </c>
      <c r="BQ243" s="120"/>
      <c r="BR243" s="121"/>
      <c r="BS243" s="116" t="s">
        <v>17</v>
      </c>
      <c r="BT243" s="117">
        <v>85246.060000000012</v>
      </c>
      <c r="BU243" s="118">
        <v>1.1885581170804466E-3</v>
      </c>
      <c r="BV243" s="119">
        <v>2</v>
      </c>
      <c r="BW243" s="118">
        <v>2.3174971031286211E-3</v>
      </c>
      <c r="BX243" s="120"/>
      <c r="BY243" s="121"/>
      <c r="BZ243" s="116" t="s">
        <v>17</v>
      </c>
      <c r="CA243" s="117">
        <v>15869.74</v>
      </c>
      <c r="CB243" s="118">
        <v>2.2287965979765484E-4</v>
      </c>
      <c r="CC243" s="119">
        <v>1</v>
      </c>
      <c r="CD243" s="118">
        <v>1.1682242990654205E-3</v>
      </c>
      <c r="CE243" s="120"/>
      <c r="CF243" s="121"/>
    </row>
    <row r="244" spans="1:84" ht="18" x14ac:dyDescent="0.25">
      <c r="A244" s="116" t="s">
        <v>18</v>
      </c>
      <c r="B244" s="117">
        <v>0</v>
      </c>
      <c r="C244" s="118">
        <v>0</v>
      </c>
      <c r="D244" s="119">
        <v>0</v>
      </c>
      <c r="E244" s="118">
        <v>0</v>
      </c>
      <c r="F244" s="120"/>
      <c r="G244" s="121"/>
      <c r="H244" s="116" t="s">
        <v>18</v>
      </c>
      <c r="I244" s="117">
        <v>0</v>
      </c>
      <c r="J244" s="118">
        <v>0</v>
      </c>
      <c r="K244" s="119">
        <v>0</v>
      </c>
      <c r="L244" s="118">
        <v>0</v>
      </c>
      <c r="M244" s="120"/>
      <c r="N244" s="121"/>
      <c r="O244" s="116" t="s">
        <v>18</v>
      </c>
      <c r="P244" s="117">
        <v>0</v>
      </c>
      <c r="Q244" s="118">
        <v>0</v>
      </c>
      <c r="R244" s="119">
        <v>0</v>
      </c>
      <c r="S244" s="118">
        <v>0</v>
      </c>
      <c r="T244" s="120"/>
      <c r="U244" s="121"/>
      <c r="V244" s="116" t="s">
        <v>18</v>
      </c>
      <c r="W244" s="117">
        <v>0</v>
      </c>
      <c r="X244" s="118">
        <v>0</v>
      </c>
      <c r="Y244" s="119">
        <v>0</v>
      </c>
      <c r="Z244" s="118">
        <v>0</v>
      </c>
      <c r="AA244" s="120"/>
      <c r="AB244" s="121"/>
      <c r="AC244" s="116" t="s">
        <v>18</v>
      </c>
      <c r="AD244" s="117">
        <v>52371.77</v>
      </c>
      <c r="AE244" s="118">
        <v>7.1984861559465569E-4</v>
      </c>
      <c r="AF244" s="119">
        <v>1</v>
      </c>
      <c r="AG244" s="118">
        <v>1.0775862068965517E-3</v>
      </c>
      <c r="AH244" s="120"/>
      <c r="AI244" s="121"/>
      <c r="AJ244" s="116" t="s">
        <v>18</v>
      </c>
      <c r="AK244" s="117">
        <v>0</v>
      </c>
      <c r="AL244" s="118">
        <v>0</v>
      </c>
      <c r="AM244" s="119">
        <v>0</v>
      </c>
      <c r="AN244" s="118">
        <v>0</v>
      </c>
      <c r="AO244" s="120"/>
      <c r="AP244" s="121"/>
      <c r="AQ244" s="116" t="s">
        <v>18</v>
      </c>
      <c r="AR244" s="117">
        <v>114009.18</v>
      </c>
      <c r="AS244" s="118">
        <v>1.5426639790458736E-3</v>
      </c>
      <c r="AT244" s="119">
        <v>2</v>
      </c>
      <c r="AU244" s="118">
        <v>2.229654403567447E-3</v>
      </c>
      <c r="AV244" s="120"/>
      <c r="AW244" s="121"/>
      <c r="AX244" s="116" t="s">
        <v>18</v>
      </c>
      <c r="AY244" s="117">
        <v>69838.720000000001</v>
      </c>
      <c r="AZ244" s="118">
        <v>9.5227855445807546E-4</v>
      </c>
      <c r="BA244" s="119">
        <v>1</v>
      </c>
      <c r="BB244" s="118">
        <v>1.1337868480725624E-3</v>
      </c>
      <c r="BC244" s="120"/>
      <c r="BD244" s="121"/>
      <c r="BE244" s="116" t="s">
        <v>18</v>
      </c>
      <c r="BF244" s="117">
        <v>69685.100000000006</v>
      </c>
      <c r="BG244" s="118">
        <v>9.5522256482132484E-4</v>
      </c>
      <c r="BH244" s="119">
        <v>1</v>
      </c>
      <c r="BI244" s="118">
        <v>1.1415525114155251E-3</v>
      </c>
      <c r="BJ244" s="120"/>
      <c r="BK244" s="121"/>
      <c r="BL244" s="116" t="s">
        <v>18</v>
      </c>
      <c r="BM244" s="117">
        <v>0</v>
      </c>
      <c r="BN244" s="118">
        <v>0</v>
      </c>
      <c r="BO244" s="119">
        <v>0</v>
      </c>
      <c r="BP244" s="118">
        <v>0</v>
      </c>
      <c r="BQ244" s="120"/>
      <c r="BR244" s="121"/>
      <c r="BS244" s="116" t="s">
        <v>18</v>
      </c>
      <c r="BT244" s="117">
        <v>0</v>
      </c>
      <c r="BU244" s="118">
        <v>0</v>
      </c>
      <c r="BV244" s="119">
        <v>0</v>
      </c>
      <c r="BW244" s="118">
        <v>0</v>
      </c>
      <c r="BX244" s="120"/>
      <c r="BY244" s="121"/>
      <c r="BZ244" s="116" t="s">
        <v>18</v>
      </c>
      <c r="CA244" s="117">
        <v>0</v>
      </c>
      <c r="CB244" s="118">
        <v>0</v>
      </c>
      <c r="CC244" s="119">
        <v>0</v>
      </c>
      <c r="CD244" s="118">
        <v>0</v>
      </c>
      <c r="CE244" s="120"/>
      <c r="CF244" s="121"/>
    </row>
    <row r="245" spans="1:84" ht="18" x14ac:dyDescent="0.25">
      <c r="A245" s="116" t="s">
        <v>19</v>
      </c>
      <c r="B245" s="117">
        <v>0</v>
      </c>
      <c r="C245" s="118">
        <v>0</v>
      </c>
      <c r="D245" s="119">
        <v>0</v>
      </c>
      <c r="E245" s="118">
        <v>0</v>
      </c>
      <c r="F245" s="120"/>
      <c r="G245" s="121"/>
      <c r="H245" s="116" t="s">
        <v>19</v>
      </c>
      <c r="I245" s="117">
        <v>0</v>
      </c>
      <c r="J245" s="118">
        <v>0</v>
      </c>
      <c r="K245" s="119">
        <v>0</v>
      </c>
      <c r="L245" s="118">
        <v>0</v>
      </c>
      <c r="M245" s="120"/>
      <c r="N245" s="121"/>
      <c r="O245" s="116" t="s">
        <v>19</v>
      </c>
      <c r="P245" s="117">
        <v>0</v>
      </c>
      <c r="Q245" s="118">
        <v>0</v>
      </c>
      <c r="R245" s="119">
        <v>0</v>
      </c>
      <c r="S245" s="118">
        <v>0</v>
      </c>
      <c r="T245" s="120"/>
      <c r="U245" s="121"/>
      <c r="V245" s="116" t="s">
        <v>19</v>
      </c>
      <c r="W245" s="117">
        <v>0</v>
      </c>
      <c r="X245" s="118">
        <v>0</v>
      </c>
      <c r="Y245" s="119">
        <v>0</v>
      </c>
      <c r="Z245" s="118">
        <v>0</v>
      </c>
      <c r="AA245" s="120"/>
      <c r="AB245" s="121"/>
      <c r="AC245" s="116" t="s">
        <v>19</v>
      </c>
      <c r="AD245" s="117">
        <v>0</v>
      </c>
      <c r="AE245" s="118">
        <v>0</v>
      </c>
      <c r="AF245" s="119">
        <v>0</v>
      </c>
      <c r="AG245" s="118">
        <v>0</v>
      </c>
      <c r="AH245" s="120"/>
      <c r="AI245" s="121"/>
      <c r="AJ245" s="116" t="s">
        <v>19</v>
      </c>
      <c r="AK245" s="117">
        <v>80029.47</v>
      </c>
      <c r="AL245" s="118">
        <v>1.0896016594748351E-3</v>
      </c>
      <c r="AM245" s="119">
        <v>2</v>
      </c>
      <c r="AN245" s="118">
        <v>2.1953896816684962E-3</v>
      </c>
      <c r="AO245" s="120"/>
      <c r="AP245" s="121"/>
      <c r="AQ245" s="116" t="s">
        <v>19</v>
      </c>
      <c r="AR245" s="117">
        <v>0</v>
      </c>
      <c r="AS245" s="118">
        <v>0</v>
      </c>
      <c r="AT245" s="119">
        <v>0</v>
      </c>
      <c r="AU245" s="118">
        <v>0</v>
      </c>
      <c r="AV245" s="120"/>
      <c r="AW245" s="121"/>
      <c r="AX245" s="116" t="s">
        <v>19</v>
      </c>
      <c r="AY245" s="117">
        <v>0</v>
      </c>
      <c r="AZ245" s="118">
        <v>0</v>
      </c>
      <c r="BA245" s="119">
        <v>0</v>
      </c>
      <c r="BB245" s="118">
        <v>0</v>
      </c>
      <c r="BC245" s="120"/>
      <c r="BD245" s="121"/>
      <c r="BE245" s="116" t="s">
        <v>19</v>
      </c>
      <c r="BF245" s="117">
        <v>157537.44</v>
      </c>
      <c r="BG245" s="118">
        <v>2.1594762365582535E-3</v>
      </c>
      <c r="BH245" s="119">
        <v>1</v>
      </c>
      <c r="BI245" s="118">
        <v>1.1415525114155251E-3</v>
      </c>
      <c r="BJ245" s="120"/>
      <c r="BK245" s="121"/>
      <c r="BL245" s="116" t="s">
        <v>19</v>
      </c>
      <c r="BM245" s="117">
        <v>0</v>
      </c>
      <c r="BN245" s="118">
        <v>0</v>
      </c>
      <c r="BO245" s="119">
        <v>0</v>
      </c>
      <c r="BP245" s="118">
        <v>0</v>
      </c>
      <c r="BQ245" s="120"/>
      <c r="BR245" s="121"/>
      <c r="BS245" s="116" t="s">
        <v>19</v>
      </c>
      <c r="BT245" s="117">
        <v>0</v>
      </c>
      <c r="BU245" s="118">
        <v>0</v>
      </c>
      <c r="BV245" s="119">
        <v>0</v>
      </c>
      <c r="BW245" s="118">
        <v>0</v>
      </c>
      <c r="BX245" s="120"/>
      <c r="BY245" s="121"/>
      <c r="BZ245" s="116" t="s">
        <v>19</v>
      </c>
      <c r="CA245" s="117">
        <v>0</v>
      </c>
      <c r="CB245" s="118">
        <v>0</v>
      </c>
      <c r="CC245" s="119">
        <v>0</v>
      </c>
      <c r="CD245" s="118">
        <v>0</v>
      </c>
      <c r="CE245" s="120"/>
      <c r="CF245" s="121"/>
    </row>
    <row r="246" spans="1:84" ht="18" x14ac:dyDescent="0.25">
      <c r="A246" s="116" t="s">
        <v>20</v>
      </c>
      <c r="B246" s="117">
        <v>0</v>
      </c>
      <c r="C246" s="118">
        <v>0</v>
      </c>
      <c r="D246" s="119">
        <v>0</v>
      </c>
      <c r="E246" s="118">
        <v>0</v>
      </c>
      <c r="F246" s="120"/>
      <c r="G246" s="121"/>
      <c r="H246" s="116" t="s">
        <v>20</v>
      </c>
      <c r="I246" s="117">
        <v>0</v>
      </c>
      <c r="J246" s="118">
        <v>0</v>
      </c>
      <c r="K246" s="119">
        <v>0</v>
      </c>
      <c r="L246" s="118">
        <v>0</v>
      </c>
      <c r="M246" s="120"/>
      <c r="N246" s="121"/>
      <c r="O246" s="116" t="s">
        <v>20</v>
      </c>
      <c r="P246" s="117">
        <v>0</v>
      </c>
      <c r="Q246" s="118">
        <v>0</v>
      </c>
      <c r="R246" s="119">
        <v>0</v>
      </c>
      <c r="S246" s="118">
        <v>0</v>
      </c>
      <c r="T246" s="120"/>
      <c r="U246" s="121"/>
      <c r="V246" s="116" t="s">
        <v>20</v>
      </c>
      <c r="W246" s="117">
        <v>0</v>
      </c>
      <c r="X246" s="118">
        <v>0</v>
      </c>
      <c r="Y246" s="119">
        <v>0</v>
      </c>
      <c r="Z246" s="118">
        <v>0</v>
      </c>
      <c r="AA246" s="120"/>
      <c r="AB246" s="121"/>
      <c r="AC246" s="116" t="s">
        <v>20</v>
      </c>
      <c r="AD246" s="117">
        <v>0</v>
      </c>
      <c r="AE246" s="118">
        <v>0</v>
      </c>
      <c r="AF246" s="119">
        <v>0</v>
      </c>
      <c r="AG246" s="118">
        <v>0</v>
      </c>
      <c r="AH246" s="120"/>
      <c r="AI246" s="121"/>
      <c r="AJ246" s="116" t="s">
        <v>20</v>
      </c>
      <c r="AK246" s="117">
        <v>0</v>
      </c>
      <c r="AL246" s="118">
        <v>0</v>
      </c>
      <c r="AM246" s="119">
        <v>0</v>
      </c>
      <c r="AN246" s="118">
        <v>0</v>
      </c>
      <c r="AO246" s="120"/>
      <c r="AP246" s="121"/>
      <c r="AQ246" s="116" t="s">
        <v>20</v>
      </c>
      <c r="AR246" s="117">
        <v>0</v>
      </c>
      <c r="AS246" s="118">
        <v>0</v>
      </c>
      <c r="AT246" s="119">
        <v>0</v>
      </c>
      <c r="AU246" s="118">
        <v>0</v>
      </c>
      <c r="AV246" s="120"/>
      <c r="AW246" s="121"/>
      <c r="AX246" s="116" t="s">
        <v>20</v>
      </c>
      <c r="AY246" s="117">
        <v>0</v>
      </c>
      <c r="AZ246" s="118">
        <v>0</v>
      </c>
      <c r="BA246" s="119">
        <v>0</v>
      </c>
      <c r="BB246" s="118">
        <v>0</v>
      </c>
      <c r="BC246" s="120"/>
      <c r="BD246" s="121"/>
      <c r="BE246" s="116" t="s">
        <v>20</v>
      </c>
      <c r="BF246" s="117">
        <v>0</v>
      </c>
      <c r="BG246" s="118">
        <v>0</v>
      </c>
      <c r="BH246" s="119">
        <v>0</v>
      </c>
      <c r="BI246" s="118">
        <v>0</v>
      </c>
      <c r="BJ246" s="120"/>
      <c r="BK246" s="121"/>
      <c r="BL246" s="116" t="s">
        <v>20</v>
      </c>
      <c r="BM246" s="117">
        <v>0</v>
      </c>
      <c r="BN246" s="118">
        <v>0</v>
      </c>
      <c r="BO246" s="119">
        <v>0</v>
      </c>
      <c r="BP246" s="118">
        <v>0</v>
      </c>
      <c r="BQ246" s="120"/>
      <c r="BR246" s="121"/>
      <c r="BS246" s="116" t="s">
        <v>20</v>
      </c>
      <c r="BT246" s="117">
        <v>0</v>
      </c>
      <c r="BU246" s="118">
        <v>0</v>
      </c>
      <c r="BV246" s="119">
        <v>0</v>
      </c>
      <c r="BW246" s="118">
        <v>0</v>
      </c>
      <c r="BX246" s="120"/>
      <c r="BY246" s="121"/>
      <c r="BZ246" s="116" t="s">
        <v>20</v>
      </c>
      <c r="CA246" s="117">
        <v>0</v>
      </c>
      <c r="CB246" s="118">
        <v>0</v>
      </c>
      <c r="CC246" s="119">
        <v>0</v>
      </c>
      <c r="CD246" s="118">
        <v>0</v>
      </c>
      <c r="CE246" s="120"/>
      <c r="CF246" s="121"/>
    </row>
    <row r="247" spans="1:84" ht="18" x14ac:dyDescent="0.25">
      <c r="A247" s="116" t="s">
        <v>21</v>
      </c>
      <c r="B247" s="117">
        <v>0</v>
      </c>
      <c r="C247" s="118">
        <v>0</v>
      </c>
      <c r="D247" s="119">
        <v>0</v>
      </c>
      <c r="E247" s="118">
        <v>0</v>
      </c>
      <c r="F247" s="120"/>
      <c r="G247" s="121"/>
      <c r="H247" s="116" t="s">
        <v>21</v>
      </c>
      <c r="I247" s="117">
        <v>0</v>
      </c>
      <c r="J247" s="118">
        <v>0</v>
      </c>
      <c r="K247" s="119">
        <v>0</v>
      </c>
      <c r="L247" s="118">
        <v>0</v>
      </c>
      <c r="M247" s="120"/>
      <c r="N247" s="121"/>
      <c r="O247" s="116" t="s">
        <v>21</v>
      </c>
      <c r="P247" s="117">
        <v>0</v>
      </c>
      <c r="Q247" s="118">
        <v>0</v>
      </c>
      <c r="R247" s="119">
        <v>0</v>
      </c>
      <c r="S247" s="118">
        <v>0</v>
      </c>
      <c r="T247" s="120"/>
      <c r="U247" s="121"/>
      <c r="V247" s="116" t="s">
        <v>21</v>
      </c>
      <c r="W247" s="117">
        <v>0</v>
      </c>
      <c r="X247" s="118">
        <v>0</v>
      </c>
      <c r="Y247" s="119">
        <v>0</v>
      </c>
      <c r="Z247" s="118">
        <v>0</v>
      </c>
      <c r="AA247" s="120"/>
      <c r="AB247" s="121"/>
      <c r="AC247" s="116" t="s">
        <v>21</v>
      </c>
      <c r="AD247" s="117">
        <v>0</v>
      </c>
      <c r="AE247" s="118">
        <v>0</v>
      </c>
      <c r="AF247" s="119">
        <v>0</v>
      </c>
      <c r="AG247" s="118">
        <v>0</v>
      </c>
      <c r="AH247" s="120"/>
      <c r="AI247" s="121"/>
      <c r="AJ247" s="116" t="s">
        <v>21</v>
      </c>
      <c r="AK247" s="117">
        <v>47382.83</v>
      </c>
      <c r="AL247" s="118">
        <v>6.4511748233012176E-4</v>
      </c>
      <c r="AM247" s="119">
        <v>1</v>
      </c>
      <c r="AN247" s="118">
        <v>1.0976948408342481E-3</v>
      </c>
      <c r="AO247" s="120"/>
      <c r="AP247" s="121"/>
      <c r="AQ247" s="116" t="s">
        <v>21</v>
      </c>
      <c r="AR247" s="117">
        <v>44118.83</v>
      </c>
      <c r="AS247" s="118">
        <v>5.9697411944063155E-4</v>
      </c>
      <c r="AT247" s="119">
        <v>1</v>
      </c>
      <c r="AU247" s="118">
        <v>1.1148272017837235E-3</v>
      </c>
      <c r="AV247" s="120"/>
      <c r="AW247" s="121"/>
      <c r="AX247" s="116" t="s">
        <v>21</v>
      </c>
      <c r="AY247" s="117">
        <v>0</v>
      </c>
      <c r="AZ247" s="118">
        <v>0</v>
      </c>
      <c r="BA247" s="119">
        <v>0</v>
      </c>
      <c r="BB247" s="118">
        <v>0</v>
      </c>
      <c r="BC247" s="120"/>
      <c r="BD247" s="121"/>
      <c r="BE247" s="116" t="s">
        <v>21</v>
      </c>
      <c r="BF247" s="117">
        <v>0</v>
      </c>
      <c r="BG247" s="118">
        <v>0</v>
      </c>
      <c r="BH247" s="119">
        <v>0</v>
      </c>
      <c r="BI247" s="118">
        <v>0</v>
      </c>
      <c r="BJ247" s="120"/>
      <c r="BK247" s="121"/>
      <c r="BL247" s="116" t="s">
        <v>21</v>
      </c>
      <c r="BM247" s="117">
        <v>0</v>
      </c>
      <c r="BN247" s="118">
        <v>0</v>
      </c>
      <c r="BO247" s="119">
        <v>0</v>
      </c>
      <c r="BP247" s="118">
        <v>0</v>
      </c>
      <c r="BQ247" s="120"/>
      <c r="BR247" s="121"/>
      <c r="BS247" s="116" t="s">
        <v>21</v>
      </c>
      <c r="BT247" s="117">
        <v>0</v>
      </c>
      <c r="BU247" s="118">
        <v>0</v>
      </c>
      <c r="BV247" s="119">
        <v>0</v>
      </c>
      <c r="BW247" s="118">
        <v>0</v>
      </c>
      <c r="BX247" s="120"/>
      <c r="BY247" s="121"/>
      <c r="BZ247" s="116" t="s">
        <v>21</v>
      </c>
      <c r="CA247" s="117">
        <v>0</v>
      </c>
      <c r="CB247" s="118">
        <v>0</v>
      </c>
      <c r="CC247" s="119">
        <v>0</v>
      </c>
      <c r="CD247" s="118">
        <v>0</v>
      </c>
      <c r="CE247" s="120"/>
      <c r="CF247" s="121"/>
    </row>
    <row r="248" spans="1:84" ht="18" x14ac:dyDescent="0.25">
      <c r="A248" s="116" t="s">
        <v>111</v>
      </c>
      <c r="B248" s="117">
        <v>0</v>
      </c>
      <c r="C248" s="118">
        <v>0</v>
      </c>
      <c r="D248" s="119">
        <v>0</v>
      </c>
      <c r="E248" s="118">
        <v>0</v>
      </c>
      <c r="F248" s="120"/>
      <c r="G248" s="121"/>
      <c r="H248" s="116" t="s">
        <v>111</v>
      </c>
      <c r="I248" s="117">
        <v>0</v>
      </c>
      <c r="J248" s="118">
        <v>0</v>
      </c>
      <c r="K248" s="119">
        <v>0</v>
      </c>
      <c r="L248" s="118">
        <v>0</v>
      </c>
      <c r="M248" s="120"/>
      <c r="N248" s="121"/>
      <c r="O248" s="116" t="s">
        <v>111</v>
      </c>
      <c r="P248" s="117">
        <v>0</v>
      </c>
      <c r="Q248" s="118">
        <v>0</v>
      </c>
      <c r="R248" s="119">
        <v>0</v>
      </c>
      <c r="S248" s="118">
        <v>0</v>
      </c>
      <c r="T248" s="120"/>
      <c r="U248" s="121"/>
      <c r="V248" s="116" t="s">
        <v>111</v>
      </c>
      <c r="W248" s="117">
        <v>0</v>
      </c>
      <c r="X248" s="118">
        <v>0</v>
      </c>
      <c r="Y248" s="119">
        <v>0</v>
      </c>
      <c r="Z248" s="118">
        <v>0</v>
      </c>
      <c r="AA248" s="120"/>
      <c r="AB248" s="121"/>
      <c r="AC248" s="116" t="s">
        <v>111</v>
      </c>
      <c r="AD248" s="117">
        <v>0</v>
      </c>
      <c r="AE248" s="118">
        <v>0</v>
      </c>
      <c r="AF248" s="119">
        <v>0</v>
      </c>
      <c r="AG248" s="118">
        <v>0</v>
      </c>
      <c r="AH248" s="120"/>
      <c r="AI248" s="121"/>
      <c r="AJ248" s="116" t="s">
        <v>111</v>
      </c>
      <c r="AK248" s="117">
        <v>87750.93</v>
      </c>
      <c r="AL248" s="118">
        <v>1.1947293784209754E-3</v>
      </c>
      <c r="AM248" s="119">
        <v>1</v>
      </c>
      <c r="AN248" s="118">
        <v>1.0976948408342481E-3</v>
      </c>
      <c r="AO248" s="120"/>
      <c r="AP248" s="121"/>
      <c r="AQ248" s="116" t="s">
        <v>111</v>
      </c>
      <c r="AR248" s="117">
        <v>0</v>
      </c>
      <c r="AS248" s="118">
        <v>0</v>
      </c>
      <c r="AT248" s="119">
        <v>0</v>
      </c>
      <c r="AU248" s="118">
        <v>0</v>
      </c>
      <c r="AV248" s="120"/>
      <c r="AW248" s="121"/>
      <c r="AX248" s="116" t="s">
        <v>111</v>
      </c>
      <c r="AY248" s="117">
        <v>0</v>
      </c>
      <c r="AZ248" s="118">
        <v>0</v>
      </c>
      <c r="BA248" s="119">
        <v>0</v>
      </c>
      <c r="BB248" s="118">
        <v>0</v>
      </c>
      <c r="BC248" s="120"/>
      <c r="BD248" s="121"/>
      <c r="BE248" s="116" t="s">
        <v>111</v>
      </c>
      <c r="BF248" s="117">
        <v>0</v>
      </c>
      <c r="BG248" s="118">
        <v>0</v>
      </c>
      <c r="BH248" s="119">
        <v>0</v>
      </c>
      <c r="BI248" s="118">
        <v>0</v>
      </c>
      <c r="BJ248" s="120"/>
      <c r="BK248" s="121"/>
      <c r="BL248" s="116" t="s">
        <v>111</v>
      </c>
      <c r="BM248" s="117">
        <v>0</v>
      </c>
      <c r="BN248" s="118">
        <v>0</v>
      </c>
      <c r="BO248" s="119">
        <v>0</v>
      </c>
      <c r="BP248" s="118">
        <v>0</v>
      </c>
      <c r="BQ248" s="120"/>
      <c r="BR248" s="121"/>
      <c r="BS248" s="116" t="s">
        <v>111</v>
      </c>
      <c r="BT248" s="117">
        <v>0</v>
      </c>
      <c r="BU248" s="118">
        <v>0</v>
      </c>
      <c r="BV248" s="119">
        <v>0</v>
      </c>
      <c r="BW248" s="118">
        <v>0</v>
      </c>
      <c r="BX248" s="120"/>
      <c r="BY248" s="121"/>
      <c r="BZ248" s="116" t="s">
        <v>111</v>
      </c>
      <c r="CA248" s="117">
        <v>0</v>
      </c>
      <c r="CB248" s="118">
        <v>0</v>
      </c>
      <c r="CC248" s="119">
        <v>0</v>
      </c>
      <c r="CD248" s="118">
        <v>0</v>
      </c>
      <c r="CE248" s="120"/>
      <c r="CF248" s="121"/>
    </row>
    <row r="249" spans="1:84" ht="18" x14ac:dyDescent="0.25">
      <c r="A249" s="116" t="s">
        <v>112</v>
      </c>
      <c r="B249" s="117">
        <v>110137.82</v>
      </c>
      <c r="C249" s="118">
        <v>1.5124672003893086E-3</v>
      </c>
      <c r="D249" s="119">
        <v>1</v>
      </c>
      <c r="E249" s="118">
        <v>1.0526315789473684E-3</v>
      </c>
      <c r="F249" s="120"/>
      <c r="G249" s="121"/>
      <c r="H249" s="116" t="s">
        <v>112</v>
      </c>
      <c r="I249" s="117">
        <v>110103.88</v>
      </c>
      <c r="J249" s="118">
        <v>1.5161718791842594E-3</v>
      </c>
      <c r="K249" s="119">
        <v>1</v>
      </c>
      <c r="L249" s="118">
        <v>1.0559662090813093E-3</v>
      </c>
      <c r="M249" s="120"/>
      <c r="N249" s="121"/>
      <c r="O249" s="116" t="s">
        <v>112</v>
      </c>
      <c r="P249" s="117">
        <v>110372.48</v>
      </c>
      <c r="Q249" s="118">
        <v>1.5270775650598643E-3</v>
      </c>
      <c r="R249" s="119">
        <v>1</v>
      </c>
      <c r="S249" s="118">
        <v>1.0615711252653928E-3</v>
      </c>
      <c r="T249" s="120"/>
      <c r="U249" s="121"/>
      <c r="V249" s="116" t="s">
        <v>112</v>
      </c>
      <c r="W249" s="117">
        <v>110639.98</v>
      </c>
      <c r="X249" s="118">
        <v>1.5330144858548538E-3</v>
      </c>
      <c r="Y249" s="119">
        <v>1</v>
      </c>
      <c r="Z249" s="118">
        <v>1.0672358591248667E-3</v>
      </c>
      <c r="AA249" s="120"/>
      <c r="AB249" s="121"/>
      <c r="AC249" s="116" t="s">
        <v>112</v>
      </c>
      <c r="AD249" s="117">
        <v>110000.69</v>
      </c>
      <c r="AE249" s="118">
        <v>1.5119566211139492E-3</v>
      </c>
      <c r="AF249" s="119">
        <v>1</v>
      </c>
      <c r="AG249" s="118">
        <v>1.0775862068965517E-3</v>
      </c>
      <c r="AH249" s="120"/>
      <c r="AI249" s="121"/>
      <c r="AJ249" s="116" t="s">
        <v>112</v>
      </c>
      <c r="AK249" s="117">
        <v>109950.69</v>
      </c>
      <c r="AL249" s="118">
        <v>1.4969792288316189E-3</v>
      </c>
      <c r="AM249" s="119">
        <v>1</v>
      </c>
      <c r="AN249" s="118">
        <v>1.0976948408342481E-3</v>
      </c>
      <c r="AO249" s="120"/>
      <c r="AP249" s="121"/>
      <c r="AQ249" s="116" t="s">
        <v>112</v>
      </c>
      <c r="AR249" s="117">
        <v>109900.89</v>
      </c>
      <c r="AS249" s="118">
        <v>1.4870744993349032E-3</v>
      </c>
      <c r="AT249" s="119">
        <v>1</v>
      </c>
      <c r="AU249" s="118">
        <v>1.1148272017837235E-3</v>
      </c>
      <c r="AV249" s="120"/>
      <c r="AW249" s="121"/>
      <c r="AX249" s="116" t="s">
        <v>112</v>
      </c>
      <c r="AY249" s="117">
        <v>110147.52</v>
      </c>
      <c r="AZ249" s="118">
        <v>1.5019049765336758E-3</v>
      </c>
      <c r="BA249" s="119">
        <v>1</v>
      </c>
      <c r="BB249" s="118">
        <v>1.1337868480725624E-3</v>
      </c>
      <c r="BC249" s="120"/>
      <c r="BD249" s="121"/>
      <c r="BE249" s="116" t="s">
        <v>112</v>
      </c>
      <c r="BF249" s="117">
        <v>109841.5</v>
      </c>
      <c r="BG249" s="118">
        <v>1.5056745179933952E-3</v>
      </c>
      <c r="BH249" s="119">
        <v>1</v>
      </c>
      <c r="BI249" s="118">
        <v>1.1415525114155251E-3</v>
      </c>
      <c r="BJ249" s="120"/>
      <c r="BK249" s="121"/>
      <c r="BL249" s="116" t="s">
        <v>112</v>
      </c>
      <c r="BM249" s="117">
        <v>109792.27</v>
      </c>
      <c r="BN249" s="118">
        <v>1.5194127266372366E-3</v>
      </c>
      <c r="BO249" s="119">
        <v>1</v>
      </c>
      <c r="BP249" s="118">
        <v>1.152073732718894E-3</v>
      </c>
      <c r="BQ249" s="120"/>
      <c r="BR249" s="121"/>
      <c r="BS249" s="116" t="s">
        <v>112</v>
      </c>
      <c r="BT249" s="117">
        <v>109761.12</v>
      </c>
      <c r="BU249" s="118">
        <v>1.5303636334141535E-3</v>
      </c>
      <c r="BV249" s="119">
        <v>1</v>
      </c>
      <c r="BW249" s="118">
        <v>1.1587485515643105E-3</v>
      </c>
      <c r="BX249" s="120"/>
      <c r="BY249" s="121"/>
      <c r="BZ249" s="116" t="s">
        <v>112</v>
      </c>
      <c r="CA249" s="117">
        <v>109711.91</v>
      </c>
      <c r="CB249" s="118">
        <v>1.5408288463800244E-3</v>
      </c>
      <c r="CC249" s="119">
        <v>1</v>
      </c>
      <c r="CD249" s="118">
        <v>1.1682242990654205E-3</v>
      </c>
      <c r="CE249" s="120"/>
      <c r="CF249" s="121"/>
    </row>
    <row r="250" spans="1:84" ht="18" x14ac:dyDescent="0.25">
      <c r="A250" s="116"/>
      <c r="B250" s="117"/>
      <c r="C250" s="122"/>
      <c r="D250" s="119"/>
      <c r="E250" s="122"/>
      <c r="F250" s="111"/>
      <c r="G250" s="111"/>
      <c r="H250" s="116"/>
      <c r="I250" s="117"/>
      <c r="J250" s="122"/>
      <c r="K250" s="119"/>
      <c r="L250" s="122"/>
      <c r="M250" s="111"/>
      <c r="N250" s="111"/>
      <c r="O250" s="116"/>
      <c r="P250" s="117"/>
      <c r="Q250" s="122"/>
      <c r="R250" s="119"/>
      <c r="S250" s="122"/>
      <c r="T250" s="111"/>
      <c r="U250" s="111"/>
      <c r="V250" s="116"/>
      <c r="W250" s="117"/>
      <c r="X250" s="122"/>
      <c r="Y250" s="119"/>
      <c r="Z250" s="122"/>
      <c r="AA250" s="111"/>
      <c r="AB250" s="111"/>
      <c r="AC250" s="116"/>
      <c r="AD250" s="117"/>
      <c r="AE250" s="122"/>
      <c r="AF250" s="119"/>
      <c r="AG250" s="122"/>
      <c r="AH250" s="111"/>
      <c r="AI250" s="111"/>
      <c r="AJ250" s="116"/>
      <c r="AK250" s="117"/>
      <c r="AL250" s="122"/>
      <c r="AM250" s="119"/>
      <c r="AN250" s="122"/>
      <c r="AO250" s="111"/>
      <c r="AP250" s="111"/>
      <c r="AQ250" s="116"/>
      <c r="AR250" s="117"/>
      <c r="AS250" s="122"/>
      <c r="AT250" s="119"/>
      <c r="AU250" s="122"/>
      <c r="AV250" s="111"/>
      <c r="AW250" s="111"/>
      <c r="AX250" s="116"/>
      <c r="AY250" s="117"/>
      <c r="AZ250" s="122"/>
      <c r="BA250" s="119"/>
      <c r="BB250" s="122"/>
      <c r="BC250" s="111"/>
      <c r="BD250" s="111"/>
      <c r="BE250" s="116"/>
      <c r="BF250" s="117"/>
      <c r="BG250" s="122"/>
      <c r="BH250" s="119"/>
      <c r="BI250" s="122"/>
      <c r="BJ250" s="111"/>
      <c r="BK250" s="111"/>
      <c r="BL250" s="116"/>
      <c r="BM250" s="117"/>
      <c r="BN250" s="122"/>
      <c r="BO250" s="119"/>
      <c r="BP250" s="122"/>
      <c r="BQ250" s="111"/>
      <c r="BR250" s="111"/>
      <c r="BS250" s="116"/>
      <c r="BT250" s="117"/>
      <c r="BU250" s="122"/>
      <c r="BV250" s="119"/>
      <c r="BW250" s="122"/>
      <c r="BX250" s="111"/>
      <c r="BY250" s="111"/>
      <c r="BZ250" s="116"/>
      <c r="CA250" s="117"/>
      <c r="CB250" s="122"/>
      <c r="CC250" s="119"/>
      <c r="CD250" s="122"/>
      <c r="CE250" s="111"/>
      <c r="CF250" s="111"/>
    </row>
    <row r="251" spans="1:84" ht="18.75" thickBot="1" x14ac:dyDescent="0.3">
      <c r="A251" s="123"/>
      <c r="B251" s="124">
        <v>72819972.539999917</v>
      </c>
      <c r="C251" s="131"/>
      <c r="D251" s="126">
        <v>950</v>
      </c>
      <c r="E251" s="131"/>
      <c r="F251" s="111"/>
      <c r="G251" s="111"/>
      <c r="H251" s="123"/>
      <c r="I251" s="124">
        <v>72619655.799999937</v>
      </c>
      <c r="J251" s="131"/>
      <c r="K251" s="126">
        <v>947</v>
      </c>
      <c r="L251" s="131"/>
      <c r="M251" s="111"/>
      <c r="N251" s="111"/>
      <c r="O251" s="123"/>
      <c r="P251" s="124">
        <v>72276931.130000055</v>
      </c>
      <c r="Q251" s="131"/>
      <c r="R251" s="126">
        <v>942</v>
      </c>
      <c r="S251" s="131"/>
      <c r="T251" s="111"/>
      <c r="U251" s="111"/>
      <c r="V251" s="123"/>
      <c r="W251" s="124">
        <v>72171516.329999909</v>
      </c>
      <c r="X251" s="131"/>
      <c r="Y251" s="126">
        <v>937</v>
      </c>
      <c r="Z251" s="131"/>
      <c r="AA251" s="111"/>
      <c r="AB251" s="111"/>
      <c r="AC251" s="123"/>
      <c r="AD251" s="124">
        <v>72753866.389999926</v>
      </c>
      <c r="AE251" s="131"/>
      <c r="AF251" s="126">
        <v>928</v>
      </c>
      <c r="AG251" s="131"/>
      <c r="AH251" s="111"/>
      <c r="AI251" s="111"/>
      <c r="AJ251" s="123"/>
      <c r="AK251" s="124">
        <v>73448373.819999963</v>
      </c>
      <c r="AL251" s="131"/>
      <c r="AM251" s="126">
        <v>911</v>
      </c>
      <c r="AN251" s="131"/>
      <c r="AO251" s="111"/>
      <c r="AP251" s="111"/>
      <c r="AQ251" s="123"/>
      <c r="AR251" s="124">
        <v>73904091.589999944</v>
      </c>
      <c r="AS251" s="131"/>
      <c r="AT251" s="126">
        <v>897</v>
      </c>
      <c r="AU251" s="131"/>
      <c r="AV251" s="111"/>
      <c r="AW251" s="111"/>
      <c r="AX251" s="123"/>
      <c r="AY251" s="124">
        <v>73338541.199999988</v>
      </c>
      <c r="AZ251" s="131"/>
      <c r="BA251" s="126">
        <v>882</v>
      </c>
      <c r="BB251" s="131"/>
      <c r="BC251" s="111"/>
      <c r="BD251" s="111"/>
      <c r="BE251" s="123"/>
      <c r="BF251" s="124">
        <v>72951689.549999967</v>
      </c>
      <c r="BG251" s="131"/>
      <c r="BH251" s="126">
        <v>876</v>
      </c>
      <c r="BI251" s="131"/>
      <c r="BJ251" s="111"/>
      <c r="BK251" s="111"/>
      <c r="BL251" s="123"/>
      <c r="BM251" s="124">
        <v>72259675.119999945</v>
      </c>
      <c r="BN251" s="131"/>
      <c r="BO251" s="126">
        <v>868</v>
      </c>
      <c r="BP251" s="131"/>
      <c r="BQ251" s="111"/>
      <c r="BR251" s="111"/>
      <c r="BS251" s="123"/>
      <c r="BT251" s="124">
        <v>71722247.969999939</v>
      </c>
      <c r="BU251" s="131"/>
      <c r="BV251" s="126">
        <v>863</v>
      </c>
      <c r="BW251" s="131"/>
      <c r="BX251" s="111"/>
      <c r="BY251" s="111"/>
      <c r="BZ251" s="123"/>
      <c r="CA251" s="124">
        <v>71203177.600000009</v>
      </c>
      <c r="CB251" s="131"/>
      <c r="CC251" s="126">
        <v>856</v>
      </c>
      <c r="CD251" s="131"/>
      <c r="CE251" s="111"/>
      <c r="CF251" s="111"/>
    </row>
    <row r="252" spans="1:84" ht="18.75" thickTop="1" x14ac:dyDescent="0.25">
      <c r="A252" s="116"/>
      <c r="B252" s="117"/>
      <c r="C252" s="122"/>
      <c r="D252" s="119"/>
      <c r="E252" s="122"/>
      <c r="F252" s="111"/>
      <c r="G252" s="111"/>
      <c r="H252" s="116"/>
      <c r="I252" s="117"/>
      <c r="J252" s="122"/>
      <c r="K252" s="119"/>
      <c r="L252" s="122"/>
      <c r="M252" s="111"/>
      <c r="N252" s="111"/>
      <c r="O252" s="116"/>
      <c r="P252" s="117"/>
      <c r="Q252" s="122"/>
      <c r="R252" s="119"/>
      <c r="S252" s="122"/>
      <c r="T252" s="111"/>
      <c r="U252" s="111"/>
      <c r="V252" s="116"/>
      <c r="W252" s="117"/>
      <c r="X252" s="122"/>
      <c r="Y252" s="119"/>
      <c r="Z252" s="122"/>
      <c r="AA252" s="111"/>
      <c r="AB252" s="111"/>
      <c r="AC252" s="116"/>
      <c r="AD252" s="117"/>
      <c r="AE252" s="122"/>
      <c r="AF252" s="119"/>
      <c r="AG252" s="122"/>
      <c r="AH252" s="111"/>
      <c r="AI252" s="111"/>
      <c r="AJ252" s="116"/>
      <c r="AK252" s="117"/>
      <c r="AL252" s="122"/>
      <c r="AM252" s="119"/>
      <c r="AN252" s="122"/>
      <c r="AO252" s="111"/>
      <c r="AP252" s="111"/>
      <c r="AQ252" s="116"/>
      <c r="AR252" s="117"/>
      <c r="AS252" s="122"/>
      <c r="AT252" s="119"/>
      <c r="AU252" s="122"/>
      <c r="AV252" s="111"/>
      <c r="AW252" s="111"/>
      <c r="AX252" s="116"/>
      <c r="AY252" s="117"/>
      <c r="AZ252" s="122"/>
      <c r="BA252" s="119"/>
      <c r="BB252" s="122"/>
      <c r="BC252" s="111"/>
      <c r="BD252" s="111"/>
      <c r="BE252" s="116"/>
      <c r="BF252" s="117"/>
      <c r="BG252" s="122"/>
      <c r="BH252" s="119"/>
      <c r="BI252" s="122"/>
      <c r="BJ252" s="111"/>
      <c r="BK252" s="111"/>
      <c r="BL252" s="116"/>
      <c r="BM252" s="117"/>
      <c r="BN252" s="122"/>
      <c r="BO252" s="119"/>
      <c r="BP252" s="122"/>
      <c r="BQ252" s="111"/>
      <c r="BR252" s="111"/>
      <c r="BS252" s="116"/>
      <c r="BT252" s="117"/>
      <c r="BU252" s="122"/>
      <c r="BV252" s="119"/>
      <c r="BW252" s="122"/>
      <c r="BX252" s="111"/>
      <c r="BY252" s="111"/>
      <c r="BZ252" s="116"/>
      <c r="CA252" s="117"/>
      <c r="CB252" s="122"/>
      <c r="CC252" s="119"/>
      <c r="CD252" s="122"/>
      <c r="CE252" s="111"/>
      <c r="CF252" s="111"/>
    </row>
    <row r="253" spans="1:84" ht="18" x14ac:dyDescent="0.25">
      <c r="A253" s="123" t="s">
        <v>86</v>
      </c>
      <c r="B253" s="117"/>
      <c r="C253" s="116"/>
      <c r="D253" s="137">
        <v>5.3280532290280913</v>
      </c>
      <c r="E253" s="116"/>
      <c r="F253" s="120"/>
      <c r="G253" s="111"/>
      <c r="H253" s="123" t="s">
        <v>86</v>
      </c>
      <c r="I253" s="117"/>
      <c r="J253" s="116"/>
      <c r="K253" s="137">
        <v>3.1386938851496606</v>
      </c>
      <c r="L253" s="116"/>
      <c r="M253" s="120"/>
      <c r="N253" s="111"/>
      <c r="O253" s="123" t="s">
        <v>86</v>
      </c>
      <c r="P253" s="117"/>
      <c r="Q253" s="116"/>
      <c r="R253" s="137">
        <v>3.7720926038254143</v>
      </c>
      <c r="S253" s="116"/>
      <c r="T253" s="120"/>
      <c r="U253" s="111"/>
      <c r="V253" s="123" t="s">
        <v>86</v>
      </c>
      <c r="W253" s="117"/>
      <c r="X253" s="116"/>
      <c r="Y253" s="137">
        <v>6.1517764651088847</v>
      </c>
      <c r="Z253" s="116"/>
      <c r="AA253" s="120"/>
      <c r="AB253" s="111"/>
      <c r="AC253" s="123" t="s">
        <v>86</v>
      </c>
      <c r="AD253" s="117"/>
      <c r="AE253" s="116"/>
      <c r="AF253" s="137">
        <v>5.6359866334380886</v>
      </c>
      <c r="AG253" s="116"/>
      <c r="AH253" s="120"/>
      <c r="AI253" s="111"/>
      <c r="AJ253" s="123" t="s">
        <v>86</v>
      </c>
      <c r="AK253" s="117"/>
      <c r="AL253" s="116"/>
      <c r="AM253" s="137">
        <v>4.5567221984734996</v>
      </c>
      <c r="AN253" s="116"/>
      <c r="AO253" s="120"/>
      <c r="AP253" s="111"/>
      <c r="AQ253" s="123" t="s">
        <v>86</v>
      </c>
      <c r="AR253" s="117"/>
      <c r="AS253" s="116"/>
      <c r="AT253" s="137">
        <v>2.2664709860402779</v>
      </c>
      <c r="AU253" s="116"/>
      <c r="AV253" s="120"/>
      <c r="AW253" s="111"/>
      <c r="AX253" s="123" t="s">
        <v>86</v>
      </c>
      <c r="AY253" s="117"/>
      <c r="AZ253" s="116"/>
      <c r="BA253" s="137">
        <v>1.8727018219147316</v>
      </c>
      <c r="BB253" s="116"/>
      <c r="BC253" s="120"/>
      <c r="BD253" s="111"/>
      <c r="BE253" s="123" t="s">
        <v>86</v>
      </c>
      <c r="BF253" s="117"/>
      <c r="BG253" s="116"/>
      <c r="BH253" s="137">
        <v>2.0709358115054828</v>
      </c>
      <c r="BI253" s="116"/>
      <c r="BJ253" s="120"/>
      <c r="BK253" s="111"/>
      <c r="BL253" s="123" t="s">
        <v>86</v>
      </c>
      <c r="BM253" s="117"/>
      <c r="BN253" s="116"/>
      <c r="BO253" s="137">
        <v>1.8952151464317954</v>
      </c>
      <c r="BP253" s="116"/>
      <c r="BQ253" s="120"/>
      <c r="BR253" s="111"/>
      <c r="BS253" s="123" t="s">
        <v>86</v>
      </c>
      <c r="BT253" s="117"/>
      <c r="BU253" s="116"/>
      <c r="BV253" s="137">
        <v>1.8250344637719222</v>
      </c>
      <c r="BW253" s="116"/>
      <c r="BX253" s="120"/>
      <c r="BY253" s="111"/>
      <c r="BZ253" s="123" t="s">
        <v>86</v>
      </c>
      <c r="CA253" s="117"/>
      <c r="CB253" s="116"/>
      <c r="CC253" s="137">
        <v>1.9519650620937508</v>
      </c>
      <c r="CD253" s="116"/>
      <c r="CE253" s="120"/>
      <c r="CF253" s="111"/>
    </row>
    <row r="254" spans="1:84" ht="15" x14ac:dyDescent="0.2">
      <c r="A254" s="138"/>
      <c r="B254" s="139"/>
      <c r="C254" s="138"/>
      <c r="D254" s="140"/>
      <c r="E254" s="138"/>
      <c r="F254" s="111"/>
      <c r="G254" s="111"/>
      <c r="H254" s="138"/>
      <c r="I254" s="139"/>
      <c r="J254" s="138"/>
      <c r="K254" s="140"/>
      <c r="L254" s="138"/>
      <c r="M254" s="111"/>
      <c r="N254" s="111"/>
      <c r="O254" s="138"/>
      <c r="P254" s="139"/>
      <c r="Q254" s="138"/>
      <c r="R254" s="140"/>
      <c r="S254" s="138"/>
      <c r="T254" s="111"/>
      <c r="U254" s="111"/>
      <c r="V254" s="138"/>
      <c r="W254" s="139"/>
      <c r="X254" s="138"/>
      <c r="Y254" s="140"/>
      <c r="Z254" s="138"/>
      <c r="AA254" s="111"/>
      <c r="AB254" s="111"/>
      <c r="AC254" s="138"/>
      <c r="AD254" s="139"/>
      <c r="AE254" s="138"/>
      <c r="AF254" s="140"/>
      <c r="AG254" s="138"/>
      <c r="AH254" s="111"/>
      <c r="AI254" s="111"/>
      <c r="AJ254" s="138"/>
      <c r="AK254" s="139"/>
      <c r="AL254" s="138"/>
      <c r="AM254" s="140"/>
      <c r="AN254" s="138"/>
      <c r="AO254" s="111"/>
      <c r="AP254" s="111"/>
      <c r="AQ254" s="138"/>
      <c r="AR254" s="139"/>
      <c r="AS254" s="138"/>
      <c r="AT254" s="140"/>
      <c r="AU254" s="138"/>
      <c r="AV254" s="111"/>
      <c r="AW254" s="111"/>
      <c r="AX254" s="138"/>
      <c r="AY254" s="139"/>
      <c r="AZ254" s="138"/>
      <c r="BA254" s="140"/>
      <c r="BB254" s="138"/>
      <c r="BC254" s="111"/>
      <c r="BD254" s="111"/>
      <c r="BE254" s="138"/>
      <c r="BF254" s="139"/>
      <c r="BG254" s="138"/>
      <c r="BH254" s="140"/>
      <c r="BI254" s="138"/>
      <c r="BJ254" s="111"/>
      <c r="BK254" s="111"/>
      <c r="BL254" s="138"/>
      <c r="BM254" s="139"/>
      <c r="BN254" s="138"/>
      <c r="BO254" s="140"/>
      <c r="BP254" s="138"/>
      <c r="BQ254" s="111"/>
      <c r="BR254" s="111"/>
      <c r="BS254" s="138"/>
      <c r="BT254" s="139"/>
      <c r="BU254" s="138"/>
      <c r="BV254" s="140"/>
      <c r="BW254" s="138"/>
      <c r="BX254" s="111"/>
      <c r="BY254" s="111"/>
      <c r="BZ254" s="138"/>
      <c r="CA254" s="139"/>
      <c r="CB254" s="138"/>
      <c r="CC254" s="140"/>
      <c r="CD254" s="138"/>
      <c r="CE254" s="111"/>
      <c r="CF254" s="111"/>
    </row>
    <row r="255" spans="1:84" ht="15" x14ac:dyDescent="0.2">
      <c r="A255" s="138"/>
      <c r="B255" s="139"/>
      <c r="C255" s="138"/>
      <c r="D255" s="140"/>
      <c r="E255" s="138"/>
      <c r="F255" s="111"/>
      <c r="G255" s="111"/>
      <c r="H255" s="138"/>
      <c r="I255" s="139"/>
      <c r="J255" s="138"/>
      <c r="K255" s="140"/>
      <c r="L255" s="138"/>
      <c r="M255" s="111"/>
      <c r="N255" s="111"/>
      <c r="O255" s="138"/>
      <c r="P255" s="139"/>
      <c r="Q255" s="138"/>
      <c r="R255" s="140"/>
      <c r="S255" s="138"/>
      <c r="T255" s="111"/>
      <c r="U255" s="111"/>
      <c r="V255" s="138"/>
      <c r="W255" s="139"/>
      <c r="X255" s="138"/>
      <c r="Y255" s="140"/>
      <c r="Z255" s="138"/>
      <c r="AA255" s="111"/>
      <c r="AB255" s="111"/>
      <c r="AC255" s="138"/>
      <c r="AD255" s="139"/>
      <c r="AE255" s="138"/>
      <c r="AF255" s="140"/>
      <c r="AG255" s="138"/>
      <c r="AH255" s="111"/>
      <c r="AI255" s="111"/>
      <c r="AJ255" s="138"/>
      <c r="AK255" s="139"/>
      <c r="AL255" s="138"/>
      <c r="AM255" s="140"/>
      <c r="AN255" s="138"/>
      <c r="AO255" s="111"/>
      <c r="AP255" s="111"/>
      <c r="AQ255" s="138"/>
      <c r="AR255" s="139"/>
      <c r="AS255" s="138"/>
      <c r="AT255" s="140"/>
      <c r="AU255" s="138"/>
      <c r="AV255" s="111"/>
      <c r="AW255" s="111"/>
      <c r="AX255" s="138"/>
      <c r="AY255" s="139"/>
      <c r="AZ255" s="138"/>
      <c r="BA255" s="140"/>
      <c r="BB255" s="138"/>
      <c r="BC255" s="111"/>
      <c r="BD255" s="111"/>
      <c r="BE255" s="138"/>
      <c r="BF255" s="139"/>
      <c r="BG255" s="138"/>
      <c r="BH255" s="140"/>
      <c r="BI255" s="138"/>
      <c r="BJ255" s="111"/>
      <c r="BK255" s="111"/>
      <c r="BL255" s="138"/>
      <c r="BM255" s="139"/>
      <c r="BN255" s="138"/>
      <c r="BO255" s="140"/>
      <c r="BP255" s="138"/>
      <c r="BQ255" s="111"/>
      <c r="BR255" s="111"/>
      <c r="BS255" s="138"/>
      <c r="BT255" s="139"/>
      <c r="BU255" s="138"/>
      <c r="BV255" s="140"/>
      <c r="BW255" s="138"/>
      <c r="BX255" s="111"/>
      <c r="BY255" s="111"/>
      <c r="BZ255" s="138"/>
      <c r="CA255" s="139"/>
      <c r="CB255" s="138"/>
      <c r="CC255" s="140"/>
      <c r="CD255" s="138"/>
      <c r="CE255" s="111"/>
      <c r="CF255" s="111"/>
    </row>
    <row r="256" spans="1:84" ht="15" x14ac:dyDescent="0.2">
      <c r="A256" s="138"/>
      <c r="B256" s="139"/>
      <c r="C256" s="138"/>
      <c r="D256" s="140"/>
      <c r="E256" s="138"/>
      <c r="F256" s="111"/>
      <c r="G256" s="111"/>
      <c r="H256" s="138"/>
      <c r="I256" s="139"/>
      <c r="J256" s="138"/>
      <c r="K256" s="140"/>
      <c r="L256" s="138"/>
      <c r="M256" s="111"/>
      <c r="N256" s="111"/>
      <c r="O256" s="138"/>
      <c r="P256" s="139"/>
      <c r="Q256" s="138"/>
      <c r="R256" s="140"/>
      <c r="S256" s="138"/>
      <c r="T256" s="111"/>
      <c r="U256" s="111"/>
      <c r="V256" s="138"/>
      <c r="W256" s="139"/>
      <c r="X256" s="138"/>
      <c r="Y256" s="140"/>
      <c r="Z256" s="138"/>
      <c r="AA256" s="111"/>
      <c r="AB256" s="111"/>
      <c r="AC256" s="138"/>
      <c r="AD256" s="139"/>
      <c r="AE256" s="138"/>
      <c r="AF256" s="140"/>
      <c r="AG256" s="138"/>
      <c r="AH256" s="111"/>
      <c r="AI256" s="111"/>
      <c r="AJ256" s="138"/>
      <c r="AK256" s="139"/>
      <c r="AL256" s="138"/>
      <c r="AM256" s="140"/>
      <c r="AN256" s="138"/>
      <c r="AO256" s="111"/>
      <c r="AP256" s="111"/>
      <c r="AQ256" s="138"/>
      <c r="AR256" s="139"/>
      <c r="AS256" s="138"/>
      <c r="AT256" s="140"/>
      <c r="AU256" s="138"/>
      <c r="AV256" s="111"/>
      <c r="AW256" s="111"/>
      <c r="AX256" s="138"/>
      <c r="AY256" s="139"/>
      <c r="AZ256" s="138"/>
      <c r="BA256" s="140"/>
      <c r="BB256" s="138"/>
      <c r="BC256" s="111"/>
      <c r="BD256" s="111"/>
      <c r="BE256" s="138"/>
      <c r="BF256" s="139"/>
      <c r="BG256" s="138"/>
      <c r="BH256" s="140"/>
      <c r="BI256" s="138"/>
      <c r="BJ256" s="111"/>
      <c r="BK256" s="111"/>
      <c r="BL256" s="138"/>
      <c r="BM256" s="139"/>
      <c r="BN256" s="138"/>
      <c r="BO256" s="140"/>
      <c r="BP256" s="138"/>
      <c r="BQ256" s="111"/>
      <c r="BR256" s="111"/>
      <c r="BS256" s="138"/>
      <c r="BT256" s="139"/>
      <c r="BU256" s="138"/>
      <c r="BV256" s="140"/>
      <c r="BW256" s="138"/>
      <c r="BX256" s="111"/>
      <c r="BY256" s="111"/>
      <c r="BZ256" s="138"/>
      <c r="CA256" s="139"/>
      <c r="CB256" s="138"/>
      <c r="CC256" s="140"/>
      <c r="CD256" s="138"/>
      <c r="CE256" s="111"/>
      <c r="CF256" s="111"/>
    </row>
    <row r="257" spans="1:84" ht="18.75" x14ac:dyDescent="0.3">
      <c r="A257" s="130" t="s">
        <v>113</v>
      </c>
      <c r="B257" s="117"/>
      <c r="C257" s="116"/>
      <c r="D257" s="119"/>
      <c r="E257" s="116"/>
      <c r="F257" s="111"/>
      <c r="G257" s="111"/>
      <c r="H257" s="130" t="s">
        <v>113</v>
      </c>
      <c r="I257" s="117"/>
      <c r="J257" s="116"/>
      <c r="K257" s="119"/>
      <c r="L257" s="116"/>
      <c r="M257" s="111"/>
      <c r="N257" s="111"/>
      <c r="O257" s="130" t="s">
        <v>113</v>
      </c>
      <c r="P257" s="117"/>
      <c r="Q257" s="116"/>
      <c r="R257" s="119"/>
      <c r="S257" s="116"/>
      <c r="T257" s="111"/>
      <c r="U257" s="111"/>
      <c r="V257" s="130" t="s">
        <v>113</v>
      </c>
      <c r="W257" s="117"/>
      <c r="X257" s="116"/>
      <c r="Y257" s="119"/>
      <c r="Z257" s="116"/>
      <c r="AA257" s="111"/>
      <c r="AB257" s="111"/>
      <c r="AC257" s="130" t="s">
        <v>113</v>
      </c>
      <c r="AD257" s="117"/>
      <c r="AE257" s="116"/>
      <c r="AF257" s="119"/>
      <c r="AG257" s="116"/>
      <c r="AH257" s="111"/>
      <c r="AI257" s="111"/>
      <c r="AJ257" s="130" t="s">
        <v>113</v>
      </c>
      <c r="AK257" s="117"/>
      <c r="AL257" s="116"/>
      <c r="AM257" s="119"/>
      <c r="AN257" s="116"/>
      <c r="AO257" s="111"/>
      <c r="AP257" s="111"/>
      <c r="AQ257" s="130" t="s">
        <v>113</v>
      </c>
      <c r="AR257" s="117"/>
      <c r="AS257" s="116"/>
      <c r="AT257" s="119"/>
      <c r="AU257" s="116"/>
      <c r="AV257" s="111"/>
      <c r="AW257" s="111"/>
      <c r="AX257" s="130" t="s">
        <v>113</v>
      </c>
      <c r="AY257" s="117"/>
      <c r="AZ257" s="116"/>
      <c r="BA257" s="119"/>
      <c r="BB257" s="116"/>
      <c r="BC257" s="111"/>
      <c r="BD257" s="111"/>
      <c r="BE257" s="130" t="s">
        <v>113</v>
      </c>
      <c r="BF257" s="117"/>
      <c r="BG257" s="116"/>
      <c r="BH257" s="119"/>
      <c r="BI257" s="116"/>
      <c r="BJ257" s="111"/>
      <c r="BK257" s="111"/>
      <c r="BL257" s="130" t="s">
        <v>113</v>
      </c>
      <c r="BM257" s="117"/>
      <c r="BN257" s="116"/>
      <c r="BO257" s="119"/>
      <c r="BP257" s="116"/>
      <c r="BQ257" s="111"/>
      <c r="BR257" s="111"/>
      <c r="BS257" s="130" t="s">
        <v>113</v>
      </c>
      <c r="BT257" s="117"/>
      <c r="BU257" s="116"/>
      <c r="BV257" s="119"/>
      <c r="BW257" s="116"/>
      <c r="BX257" s="111"/>
      <c r="BY257" s="111"/>
      <c r="BZ257" s="130" t="s">
        <v>113</v>
      </c>
      <c r="CA257" s="117"/>
      <c r="CB257" s="116"/>
      <c r="CC257" s="119"/>
      <c r="CD257" s="116"/>
      <c r="CE257" s="111"/>
      <c r="CF257" s="111"/>
    </row>
    <row r="258" spans="1:84" ht="18" x14ac:dyDescent="0.25">
      <c r="A258" s="112"/>
      <c r="B258" s="113"/>
      <c r="C258" s="112"/>
      <c r="D258" s="115"/>
      <c r="E258" s="112"/>
      <c r="F258" s="111"/>
      <c r="G258" s="111"/>
      <c r="H258" s="112"/>
      <c r="I258" s="113"/>
      <c r="J258" s="112"/>
      <c r="K258" s="115"/>
      <c r="L258" s="112"/>
      <c r="M258" s="111"/>
      <c r="N258" s="111"/>
      <c r="O258" s="112"/>
      <c r="P258" s="113"/>
      <c r="Q258" s="112"/>
      <c r="R258" s="115"/>
      <c r="S258" s="112"/>
      <c r="T258" s="111"/>
      <c r="U258" s="111"/>
      <c r="V258" s="112"/>
      <c r="W258" s="113"/>
      <c r="X258" s="112"/>
      <c r="Y258" s="115"/>
      <c r="Z258" s="112"/>
      <c r="AA258" s="111"/>
      <c r="AB258" s="111"/>
      <c r="AC258" s="112"/>
      <c r="AD258" s="113"/>
      <c r="AE258" s="112"/>
      <c r="AF258" s="115"/>
      <c r="AG258" s="112"/>
      <c r="AH258" s="111"/>
      <c r="AI258" s="111"/>
      <c r="AJ258" s="112"/>
      <c r="AK258" s="113"/>
      <c r="AL258" s="112"/>
      <c r="AM258" s="115"/>
      <c r="AN258" s="112"/>
      <c r="AO258" s="111"/>
      <c r="AP258" s="111"/>
      <c r="AQ258" s="112"/>
      <c r="AR258" s="113"/>
      <c r="AS258" s="112"/>
      <c r="AT258" s="115"/>
      <c r="AU258" s="112"/>
      <c r="AV258" s="111"/>
      <c r="AW258" s="111"/>
      <c r="AX258" s="112"/>
      <c r="AY258" s="113"/>
      <c r="AZ258" s="112"/>
      <c r="BA258" s="115"/>
      <c r="BB258" s="112"/>
      <c r="BC258" s="111"/>
      <c r="BD258" s="111"/>
      <c r="BE258" s="112"/>
      <c r="BF258" s="113"/>
      <c r="BG258" s="112"/>
      <c r="BH258" s="115"/>
      <c r="BI258" s="112"/>
      <c r="BJ258" s="111"/>
      <c r="BK258" s="111"/>
      <c r="BL258" s="112"/>
      <c r="BM258" s="113"/>
      <c r="BN258" s="112"/>
      <c r="BO258" s="115"/>
      <c r="BP258" s="112"/>
      <c r="BQ258" s="111"/>
      <c r="BR258" s="111"/>
      <c r="BS258" s="112"/>
      <c r="BT258" s="113"/>
      <c r="BU258" s="112"/>
      <c r="BV258" s="115"/>
      <c r="BW258" s="112"/>
      <c r="BX258" s="111"/>
      <c r="BY258" s="111"/>
      <c r="BZ258" s="112"/>
      <c r="CA258" s="113"/>
      <c r="CB258" s="112"/>
      <c r="CC258" s="115"/>
      <c r="CD258" s="112"/>
      <c r="CE258" s="111"/>
      <c r="CF258" s="111"/>
    </row>
    <row r="259" spans="1:84" ht="72" x14ac:dyDescent="0.25">
      <c r="A259" s="107" t="s">
        <v>75</v>
      </c>
      <c r="B259" s="108" t="s">
        <v>107</v>
      </c>
      <c r="C259" s="109" t="s">
        <v>69</v>
      </c>
      <c r="D259" s="110" t="s">
        <v>70</v>
      </c>
      <c r="E259" s="109" t="s">
        <v>69</v>
      </c>
      <c r="F259" s="111"/>
      <c r="G259" s="111"/>
      <c r="H259" s="107" t="s">
        <v>75</v>
      </c>
      <c r="I259" s="108" t="s">
        <v>107</v>
      </c>
      <c r="J259" s="109" t="s">
        <v>69</v>
      </c>
      <c r="K259" s="110" t="s">
        <v>70</v>
      </c>
      <c r="L259" s="109" t="s">
        <v>69</v>
      </c>
      <c r="M259" s="111"/>
      <c r="N259" s="111"/>
      <c r="O259" s="107" t="s">
        <v>75</v>
      </c>
      <c r="P259" s="108" t="s">
        <v>107</v>
      </c>
      <c r="Q259" s="109" t="s">
        <v>69</v>
      </c>
      <c r="R259" s="110" t="s">
        <v>70</v>
      </c>
      <c r="S259" s="109" t="s">
        <v>69</v>
      </c>
      <c r="T259" s="111"/>
      <c r="U259" s="111"/>
      <c r="V259" s="107" t="s">
        <v>75</v>
      </c>
      <c r="W259" s="108" t="s">
        <v>107</v>
      </c>
      <c r="X259" s="109" t="s">
        <v>69</v>
      </c>
      <c r="Y259" s="110" t="s">
        <v>70</v>
      </c>
      <c r="Z259" s="109" t="s">
        <v>69</v>
      </c>
      <c r="AA259" s="111"/>
      <c r="AB259" s="111"/>
      <c r="AC259" s="107" t="s">
        <v>75</v>
      </c>
      <c r="AD259" s="108" t="s">
        <v>107</v>
      </c>
      <c r="AE259" s="109" t="s">
        <v>69</v>
      </c>
      <c r="AF259" s="110" t="s">
        <v>70</v>
      </c>
      <c r="AG259" s="109" t="s">
        <v>69</v>
      </c>
      <c r="AH259" s="111"/>
      <c r="AI259" s="111"/>
      <c r="AJ259" s="107" t="s">
        <v>75</v>
      </c>
      <c r="AK259" s="108" t="s">
        <v>107</v>
      </c>
      <c r="AL259" s="109" t="s">
        <v>69</v>
      </c>
      <c r="AM259" s="110" t="s">
        <v>70</v>
      </c>
      <c r="AN259" s="109" t="s">
        <v>69</v>
      </c>
      <c r="AO259" s="111"/>
      <c r="AP259" s="111"/>
      <c r="AQ259" s="107" t="s">
        <v>75</v>
      </c>
      <c r="AR259" s="108" t="s">
        <v>107</v>
      </c>
      <c r="AS259" s="109" t="s">
        <v>69</v>
      </c>
      <c r="AT259" s="110" t="s">
        <v>70</v>
      </c>
      <c r="AU259" s="109" t="s">
        <v>69</v>
      </c>
      <c r="AV259" s="111"/>
      <c r="AW259" s="111"/>
      <c r="AX259" s="107" t="s">
        <v>75</v>
      </c>
      <c r="AY259" s="108" t="s">
        <v>107</v>
      </c>
      <c r="AZ259" s="109" t="s">
        <v>69</v>
      </c>
      <c r="BA259" s="110" t="s">
        <v>70</v>
      </c>
      <c r="BB259" s="109" t="s">
        <v>69</v>
      </c>
      <c r="BC259" s="111"/>
      <c r="BD259" s="111"/>
      <c r="BE259" s="107" t="s">
        <v>75</v>
      </c>
      <c r="BF259" s="108" t="s">
        <v>107</v>
      </c>
      <c r="BG259" s="109" t="s">
        <v>69</v>
      </c>
      <c r="BH259" s="110" t="s">
        <v>70</v>
      </c>
      <c r="BI259" s="109" t="s">
        <v>69</v>
      </c>
      <c r="BJ259" s="111"/>
      <c r="BK259" s="111"/>
      <c r="BL259" s="107" t="s">
        <v>75</v>
      </c>
      <c r="BM259" s="108" t="s">
        <v>107</v>
      </c>
      <c r="BN259" s="109" t="s">
        <v>69</v>
      </c>
      <c r="BO259" s="110" t="s">
        <v>70</v>
      </c>
      <c r="BP259" s="109" t="s">
        <v>69</v>
      </c>
      <c r="BQ259" s="111"/>
      <c r="BR259" s="111"/>
      <c r="BS259" s="107" t="s">
        <v>75</v>
      </c>
      <c r="BT259" s="108" t="s">
        <v>107</v>
      </c>
      <c r="BU259" s="109" t="s">
        <v>69</v>
      </c>
      <c r="BV259" s="110" t="s">
        <v>70</v>
      </c>
      <c r="BW259" s="109" t="s">
        <v>69</v>
      </c>
      <c r="BX259" s="111"/>
      <c r="BY259" s="111"/>
      <c r="BZ259" s="107" t="s">
        <v>75</v>
      </c>
      <c r="CA259" s="108" t="s">
        <v>107</v>
      </c>
      <c r="CB259" s="109" t="s">
        <v>69</v>
      </c>
      <c r="CC259" s="110" t="s">
        <v>70</v>
      </c>
      <c r="CD259" s="109" t="s">
        <v>69</v>
      </c>
      <c r="CE259" s="111"/>
      <c r="CF259" s="111"/>
    </row>
    <row r="260" spans="1:84" ht="18" x14ac:dyDescent="0.25">
      <c r="A260" s="112"/>
      <c r="B260" s="113"/>
      <c r="C260" s="112"/>
      <c r="D260" s="115"/>
      <c r="E260" s="112"/>
      <c r="F260" s="111"/>
      <c r="G260" s="111"/>
      <c r="H260" s="112"/>
      <c r="I260" s="113"/>
      <c r="J260" s="112"/>
      <c r="K260" s="115"/>
      <c r="L260" s="112"/>
      <c r="M260" s="111"/>
      <c r="N260" s="111"/>
      <c r="O260" s="112"/>
      <c r="P260" s="113"/>
      <c r="Q260" s="112"/>
      <c r="R260" s="115"/>
      <c r="S260" s="112"/>
      <c r="T260" s="111"/>
      <c r="U260" s="111"/>
      <c r="V260" s="112"/>
      <c r="W260" s="113"/>
      <c r="X260" s="112"/>
      <c r="Y260" s="115"/>
      <c r="Z260" s="112"/>
      <c r="AA260" s="111"/>
      <c r="AB260" s="111"/>
      <c r="AC260" s="112"/>
      <c r="AD260" s="113"/>
      <c r="AE260" s="112"/>
      <c r="AF260" s="115"/>
      <c r="AG260" s="112"/>
      <c r="AH260" s="111"/>
      <c r="AI260" s="111"/>
      <c r="AJ260" s="112"/>
      <c r="AK260" s="113"/>
      <c r="AL260" s="112"/>
      <c r="AM260" s="115"/>
      <c r="AN260" s="112"/>
      <c r="AO260" s="111"/>
      <c r="AP260" s="111"/>
      <c r="AQ260" s="112"/>
      <c r="AR260" s="113"/>
      <c r="AS260" s="112"/>
      <c r="AT260" s="115"/>
      <c r="AU260" s="112"/>
      <c r="AV260" s="111"/>
      <c r="AW260" s="111"/>
      <c r="AX260" s="112"/>
      <c r="AY260" s="113"/>
      <c r="AZ260" s="112"/>
      <c r="BA260" s="115"/>
      <c r="BB260" s="112"/>
      <c r="BC260" s="111"/>
      <c r="BD260" s="111"/>
      <c r="BE260" s="112"/>
      <c r="BF260" s="113"/>
      <c r="BG260" s="112"/>
      <c r="BH260" s="115"/>
      <c r="BI260" s="112"/>
      <c r="BJ260" s="111"/>
      <c r="BK260" s="111"/>
      <c r="BL260" s="112"/>
      <c r="BM260" s="113"/>
      <c r="BN260" s="112"/>
      <c r="BO260" s="115"/>
      <c r="BP260" s="112"/>
      <c r="BQ260" s="111"/>
      <c r="BR260" s="111"/>
      <c r="BS260" s="112"/>
      <c r="BT260" s="113"/>
      <c r="BU260" s="112"/>
      <c r="BV260" s="115"/>
      <c r="BW260" s="112"/>
      <c r="BX260" s="111"/>
      <c r="BY260" s="111"/>
      <c r="BZ260" s="112"/>
      <c r="CA260" s="113"/>
      <c r="CB260" s="112"/>
      <c r="CC260" s="115"/>
      <c r="CD260" s="112"/>
      <c r="CE260" s="111"/>
      <c r="CF260" s="111"/>
    </row>
    <row r="261" spans="1:84" ht="18" x14ac:dyDescent="0.25">
      <c r="A261" s="116" t="s">
        <v>16</v>
      </c>
      <c r="B261" s="117">
        <v>319851.53999999998</v>
      </c>
      <c r="C261" s="118">
        <v>1</v>
      </c>
      <c r="D261" s="119">
        <v>2</v>
      </c>
      <c r="E261" s="118">
        <v>1</v>
      </c>
      <c r="F261" s="120"/>
      <c r="G261" s="121"/>
      <c r="H261" s="116" t="s">
        <v>16</v>
      </c>
      <c r="I261" s="117">
        <v>319906.27</v>
      </c>
      <c r="J261" s="118">
        <v>1</v>
      </c>
      <c r="K261" s="119">
        <v>2</v>
      </c>
      <c r="L261" s="118">
        <v>1</v>
      </c>
      <c r="M261" s="120"/>
      <c r="N261" s="121"/>
      <c r="O261" s="116" t="s">
        <v>16</v>
      </c>
      <c r="P261" s="117">
        <v>319278.26</v>
      </c>
      <c r="Q261" s="118">
        <v>1</v>
      </c>
      <c r="R261" s="119">
        <v>2</v>
      </c>
      <c r="S261" s="118">
        <v>1</v>
      </c>
      <c r="T261" s="120"/>
      <c r="U261" s="121"/>
      <c r="V261" s="116" t="s">
        <v>16</v>
      </c>
      <c r="W261" s="117">
        <v>318645.07</v>
      </c>
      <c r="X261" s="118">
        <v>1</v>
      </c>
      <c r="Y261" s="119">
        <v>2</v>
      </c>
      <c r="Z261" s="118">
        <v>1</v>
      </c>
      <c r="AA261" s="120"/>
      <c r="AB261" s="121"/>
      <c r="AC261" s="116" t="s">
        <v>16</v>
      </c>
      <c r="AD261" s="117">
        <v>319718.37</v>
      </c>
      <c r="AE261" s="118">
        <v>1</v>
      </c>
      <c r="AF261" s="119">
        <v>2</v>
      </c>
      <c r="AG261" s="118">
        <v>1</v>
      </c>
      <c r="AH261" s="120"/>
      <c r="AI261" s="121"/>
      <c r="AJ261" s="116" t="s">
        <v>16</v>
      </c>
      <c r="AK261" s="117">
        <v>319872.75</v>
      </c>
      <c r="AL261" s="118">
        <v>1</v>
      </c>
      <c r="AM261" s="119">
        <v>2</v>
      </c>
      <c r="AN261" s="118">
        <v>1</v>
      </c>
      <c r="AO261" s="120"/>
      <c r="AP261" s="121"/>
      <c r="AQ261" s="116" t="s">
        <v>16</v>
      </c>
      <c r="AR261" s="117">
        <v>319357.09999999998</v>
      </c>
      <c r="AS261" s="118">
        <v>1</v>
      </c>
      <c r="AT261" s="119">
        <v>2</v>
      </c>
      <c r="AU261" s="118">
        <v>1</v>
      </c>
      <c r="AV261" s="120"/>
      <c r="AW261" s="121"/>
      <c r="AX261" s="116" t="s">
        <v>16</v>
      </c>
      <c r="AY261" s="117">
        <v>319603.76</v>
      </c>
      <c r="AZ261" s="118">
        <v>1</v>
      </c>
      <c r="BA261" s="119">
        <v>2</v>
      </c>
      <c r="BB261" s="118">
        <v>1</v>
      </c>
      <c r="BC261" s="120"/>
      <c r="BD261" s="121"/>
      <c r="BE261" s="116" t="s">
        <v>16</v>
      </c>
      <c r="BF261" s="117">
        <v>319441.25</v>
      </c>
      <c r="BG261" s="118">
        <v>1</v>
      </c>
      <c r="BH261" s="119">
        <v>2</v>
      </c>
      <c r="BI261" s="118">
        <v>1</v>
      </c>
      <c r="BJ261" s="120"/>
      <c r="BK261" s="121"/>
      <c r="BL261" s="116" t="s">
        <v>16</v>
      </c>
      <c r="BM261" s="117">
        <v>320129.71000000002</v>
      </c>
      <c r="BN261" s="118">
        <v>1</v>
      </c>
      <c r="BO261" s="119">
        <v>2</v>
      </c>
      <c r="BP261" s="118">
        <v>1</v>
      </c>
      <c r="BQ261" s="120"/>
      <c r="BR261" s="121"/>
      <c r="BS261" s="116" t="s">
        <v>16</v>
      </c>
      <c r="BT261" s="117">
        <v>320241.03999999998</v>
      </c>
      <c r="BU261" s="118">
        <v>1</v>
      </c>
      <c r="BV261" s="119">
        <v>2</v>
      </c>
      <c r="BW261" s="118">
        <v>1</v>
      </c>
      <c r="BX261" s="120"/>
      <c r="BY261" s="121"/>
      <c r="BZ261" s="116" t="s">
        <v>16</v>
      </c>
      <c r="CA261" s="117">
        <v>320108.77</v>
      </c>
      <c r="CB261" s="118">
        <v>1</v>
      </c>
      <c r="CC261" s="119">
        <v>2</v>
      </c>
      <c r="CD261" s="118">
        <v>1</v>
      </c>
      <c r="CE261" s="120"/>
      <c r="CF261" s="121"/>
    </row>
    <row r="262" spans="1:84" ht="18" x14ac:dyDescent="0.25">
      <c r="A262" s="116" t="s">
        <v>17</v>
      </c>
      <c r="B262" s="117">
        <v>0</v>
      </c>
      <c r="C262" s="118">
        <v>0</v>
      </c>
      <c r="D262" s="119">
        <v>0</v>
      </c>
      <c r="E262" s="118">
        <v>0</v>
      </c>
      <c r="F262" s="120"/>
      <c r="G262" s="121"/>
      <c r="H262" s="116" t="s">
        <v>17</v>
      </c>
      <c r="I262" s="117">
        <v>0</v>
      </c>
      <c r="J262" s="118">
        <v>0</v>
      </c>
      <c r="K262" s="119">
        <v>0</v>
      </c>
      <c r="L262" s="118">
        <v>0</v>
      </c>
      <c r="M262" s="120"/>
      <c r="N262" s="121"/>
      <c r="O262" s="116" t="s">
        <v>17</v>
      </c>
      <c r="P262" s="117">
        <v>0</v>
      </c>
      <c r="Q262" s="118">
        <v>0</v>
      </c>
      <c r="R262" s="119">
        <v>0</v>
      </c>
      <c r="S262" s="118">
        <v>0</v>
      </c>
      <c r="T262" s="120"/>
      <c r="U262" s="121"/>
      <c r="V262" s="116" t="s">
        <v>17</v>
      </c>
      <c r="W262" s="117">
        <v>0</v>
      </c>
      <c r="X262" s="118">
        <v>0</v>
      </c>
      <c r="Y262" s="119">
        <v>0</v>
      </c>
      <c r="Z262" s="118">
        <v>0</v>
      </c>
      <c r="AA262" s="120"/>
      <c r="AB262" s="121"/>
      <c r="AC262" s="116" t="s">
        <v>17</v>
      </c>
      <c r="AD262" s="117">
        <v>0</v>
      </c>
      <c r="AE262" s="118">
        <v>0</v>
      </c>
      <c r="AF262" s="119">
        <v>0</v>
      </c>
      <c r="AG262" s="118">
        <v>0</v>
      </c>
      <c r="AH262" s="120"/>
      <c r="AI262" s="121"/>
      <c r="AJ262" s="116" t="s">
        <v>17</v>
      </c>
      <c r="AK262" s="117">
        <v>0</v>
      </c>
      <c r="AL262" s="118">
        <v>0</v>
      </c>
      <c r="AM262" s="119">
        <v>0</v>
      </c>
      <c r="AN262" s="118">
        <v>0</v>
      </c>
      <c r="AO262" s="120"/>
      <c r="AP262" s="121"/>
      <c r="AQ262" s="116" t="s">
        <v>17</v>
      </c>
      <c r="AR262" s="117">
        <v>0</v>
      </c>
      <c r="AS262" s="118">
        <v>0</v>
      </c>
      <c r="AT262" s="119">
        <v>0</v>
      </c>
      <c r="AU262" s="118">
        <v>0</v>
      </c>
      <c r="AV262" s="120"/>
      <c r="AW262" s="121"/>
      <c r="AX262" s="116" t="s">
        <v>17</v>
      </c>
      <c r="AY262" s="117">
        <v>0</v>
      </c>
      <c r="AZ262" s="118">
        <v>0</v>
      </c>
      <c r="BA262" s="119">
        <v>0</v>
      </c>
      <c r="BB262" s="118">
        <v>0</v>
      </c>
      <c r="BC262" s="120"/>
      <c r="BD262" s="121"/>
      <c r="BE262" s="116" t="s">
        <v>17</v>
      </c>
      <c r="BF262" s="117">
        <v>0</v>
      </c>
      <c r="BG262" s="118">
        <v>0</v>
      </c>
      <c r="BH262" s="119">
        <v>0</v>
      </c>
      <c r="BI262" s="118">
        <v>0</v>
      </c>
      <c r="BJ262" s="120"/>
      <c r="BK262" s="121"/>
      <c r="BL262" s="116" t="s">
        <v>17</v>
      </c>
      <c r="BM262" s="117">
        <v>0</v>
      </c>
      <c r="BN262" s="118">
        <v>0</v>
      </c>
      <c r="BO262" s="119">
        <v>0</v>
      </c>
      <c r="BP262" s="118">
        <v>0</v>
      </c>
      <c r="BQ262" s="120"/>
      <c r="BR262" s="121"/>
      <c r="BS262" s="116" t="s">
        <v>17</v>
      </c>
      <c r="BT262" s="117">
        <v>0</v>
      </c>
      <c r="BU262" s="118">
        <v>0</v>
      </c>
      <c r="BV262" s="119">
        <v>0</v>
      </c>
      <c r="BW262" s="118">
        <v>0</v>
      </c>
      <c r="BX262" s="120"/>
      <c r="BY262" s="121"/>
      <c r="BZ262" s="116" t="s">
        <v>17</v>
      </c>
      <c r="CA262" s="117">
        <v>0</v>
      </c>
      <c r="CB262" s="118">
        <v>0</v>
      </c>
      <c r="CC262" s="119">
        <v>0</v>
      </c>
      <c r="CD262" s="118">
        <v>0</v>
      </c>
      <c r="CE262" s="120"/>
      <c r="CF262" s="121"/>
    </row>
    <row r="263" spans="1:84" ht="18" x14ac:dyDescent="0.25">
      <c r="A263" s="116" t="s">
        <v>18</v>
      </c>
      <c r="B263" s="117">
        <v>0</v>
      </c>
      <c r="C263" s="118">
        <v>0</v>
      </c>
      <c r="D263" s="119">
        <v>0</v>
      </c>
      <c r="E263" s="118">
        <v>0</v>
      </c>
      <c r="F263" s="120"/>
      <c r="G263" s="121"/>
      <c r="H263" s="116" t="s">
        <v>18</v>
      </c>
      <c r="I263" s="117">
        <v>0</v>
      </c>
      <c r="J263" s="118">
        <v>0</v>
      </c>
      <c r="K263" s="119">
        <v>0</v>
      </c>
      <c r="L263" s="118">
        <v>0</v>
      </c>
      <c r="M263" s="120"/>
      <c r="N263" s="121"/>
      <c r="O263" s="116" t="s">
        <v>18</v>
      </c>
      <c r="P263" s="117">
        <v>0</v>
      </c>
      <c r="Q263" s="118">
        <v>0</v>
      </c>
      <c r="R263" s="119">
        <v>0</v>
      </c>
      <c r="S263" s="118">
        <v>0</v>
      </c>
      <c r="T263" s="120"/>
      <c r="U263" s="121"/>
      <c r="V263" s="116" t="s">
        <v>18</v>
      </c>
      <c r="W263" s="117">
        <v>0</v>
      </c>
      <c r="X263" s="118">
        <v>0</v>
      </c>
      <c r="Y263" s="119">
        <v>0</v>
      </c>
      <c r="Z263" s="118">
        <v>0</v>
      </c>
      <c r="AA263" s="120"/>
      <c r="AB263" s="121"/>
      <c r="AC263" s="116" t="s">
        <v>18</v>
      </c>
      <c r="AD263" s="117">
        <v>0</v>
      </c>
      <c r="AE263" s="118">
        <v>0</v>
      </c>
      <c r="AF263" s="119">
        <v>0</v>
      </c>
      <c r="AG263" s="118">
        <v>0</v>
      </c>
      <c r="AH263" s="120"/>
      <c r="AI263" s="121"/>
      <c r="AJ263" s="116" t="s">
        <v>18</v>
      </c>
      <c r="AK263" s="117">
        <v>0</v>
      </c>
      <c r="AL263" s="118">
        <v>0</v>
      </c>
      <c r="AM263" s="119">
        <v>0</v>
      </c>
      <c r="AN263" s="118">
        <v>0</v>
      </c>
      <c r="AO263" s="120"/>
      <c r="AP263" s="121"/>
      <c r="AQ263" s="116" t="s">
        <v>18</v>
      </c>
      <c r="AR263" s="117">
        <v>0</v>
      </c>
      <c r="AS263" s="118">
        <v>0</v>
      </c>
      <c r="AT263" s="119">
        <v>0</v>
      </c>
      <c r="AU263" s="118">
        <v>0</v>
      </c>
      <c r="AV263" s="120"/>
      <c r="AW263" s="121"/>
      <c r="AX263" s="116" t="s">
        <v>18</v>
      </c>
      <c r="AY263" s="117">
        <v>0</v>
      </c>
      <c r="AZ263" s="118">
        <v>0</v>
      </c>
      <c r="BA263" s="119">
        <v>0</v>
      </c>
      <c r="BB263" s="118">
        <v>0</v>
      </c>
      <c r="BC263" s="120"/>
      <c r="BD263" s="121"/>
      <c r="BE263" s="116" t="s">
        <v>18</v>
      </c>
      <c r="BF263" s="117">
        <v>0</v>
      </c>
      <c r="BG263" s="118">
        <v>0</v>
      </c>
      <c r="BH263" s="119">
        <v>0</v>
      </c>
      <c r="BI263" s="118">
        <v>0</v>
      </c>
      <c r="BJ263" s="120"/>
      <c r="BK263" s="121"/>
      <c r="BL263" s="116" t="s">
        <v>18</v>
      </c>
      <c r="BM263" s="117">
        <v>0</v>
      </c>
      <c r="BN263" s="118">
        <v>0</v>
      </c>
      <c r="BO263" s="119">
        <v>0</v>
      </c>
      <c r="BP263" s="118">
        <v>0</v>
      </c>
      <c r="BQ263" s="120"/>
      <c r="BR263" s="121"/>
      <c r="BS263" s="116" t="s">
        <v>18</v>
      </c>
      <c r="BT263" s="117">
        <v>0</v>
      </c>
      <c r="BU263" s="118">
        <v>0</v>
      </c>
      <c r="BV263" s="119">
        <v>0</v>
      </c>
      <c r="BW263" s="118">
        <v>0</v>
      </c>
      <c r="BX263" s="120"/>
      <c r="BY263" s="121"/>
      <c r="BZ263" s="116" t="s">
        <v>18</v>
      </c>
      <c r="CA263" s="117">
        <v>0</v>
      </c>
      <c r="CB263" s="118">
        <v>0</v>
      </c>
      <c r="CC263" s="119">
        <v>0</v>
      </c>
      <c r="CD263" s="118">
        <v>0</v>
      </c>
      <c r="CE263" s="120"/>
      <c r="CF263" s="121"/>
    </row>
    <row r="264" spans="1:84" ht="18" x14ac:dyDescent="0.25">
      <c r="A264" s="116" t="s">
        <v>19</v>
      </c>
      <c r="B264" s="117">
        <v>0</v>
      </c>
      <c r="C264" s="118">
        <v>0</v>
      </c>
      <c r="D264" s="119">
        <v>0</v>
      </c>
      <c r="E264" s="118">
        <v>0</v>
      </c>
      <c r="F264" s="120"/>
      <c r="G264" s="121"/>
      <c r="H264" s="116" t="s">
        <v>19</v>
      </c>
      <c r="I264" s="117">
        <v>0</v>
      </c>
      <c r="J264" s="118">
        <v>0</v>
      </c>
      <c r="K264" s="119">
        <v>0</v>
      </c>
      <c r="L264" s="118">
        <v>0</v>
      </c>
      <c r="M264" s="120"/>
      <c r="N264" s="121"/>
      <c r="O264" s="116" t="s">
        <v>19</v>
      </c>
      <c r="P264" s="117">
        <v>0</v>
      </c>
      <c r="Q264" s="118">
        <v>0</v>
      </c>
      <c r="R264" s="119">
        <v>0</v>
      </c>
      <c r="S264" s="118">
        <v>0</v>
      </c>
      <c r="T264" s="120"/>
      <c r="U264" s="121"/>
      <c r="V264" s="116" t="s">
        <v>19</v>
      </c>
      <c r="W264" s="117">
        <v>0</v>
      </c>
      <c r="X264" s="118">
        <v>0</v>
      </c>
      <c r="Y264" s="119">
        <v>0</v>
      </c>
      <c r="Z264" s="118">
        <v>0</v>
      </c>
      <c r="AA264" s="120"/>
      <c r="AB264" s="121"/>
      <c r="AC264" s="116" t="s">
        <v>19</v>
      </c>
      <c r="AD264" s="117">
        <v>0</v>
      </c>
      <c r="AE264" s="118">
        <v>0</v>
      </c>
      <c r="AF264" s="119">
        <v>0</v>
      </c>
      <c r="AG264" s="118">
        <v>0</v>
      </c>
      <c r="AH264" s="120"/>
      <c r="AI264" s="121"/>
      <c r="AJ264" s="116" t="s">
        <v>19</v>
      </c>
      <c r="AK264" s="117">
        <v>0</v>
      </c>
      <c r="AL264" s="118">
        <v>0</v>
      </c>
      <c r="AM264" s="119">
        <v>0</v>
      </c>
      <c r="AN264" s="118">
        <v>0</v>
      </c>
      <c r="AO264" s="120"/>
      <c r="AP264" s="121"/>
      <c r="AQ264" s="116" t="s">
        <v>19</v>
      </c>
      <c r="AR264" s="117">
        <v>0</v>
      </c>
      <c r="AS264" s="118">
        <v>0</v>
      </c>
      <c r="AT264" s="119">
        <v>0</v>
      </c>
      <c r="AU264" s="118">
        <v>0</v>
      </c>
      <c r="AV264" s="120"/>
      <c r="AW264" s="121"/>
      <c r="AX264" s="116" t="s">
        <v>19</v>
      </c>
      <c r="AY264" s="117">
        <v>0</v>
      </c>
      <c r="AZ264" s="118">
        <v>0</v>
      </c>
      <c r="BA264" s="119">
        <v>0</v>
      </c>
      <c r="BB264" s="118">
        <v>0</v>
      </c>
      <c r="BC264" s="120"/>
      <c r="BD264" s="121"/>
      <c r="BE264" s="116" t="s">
        <v>19</v>
      </c>
      <c r="BF264" s="117">
        <v>0</v>
      </c>
      <c r="BG264" s="118">
        <v>0</v>
      </c>
      <c r="BH264" s="119">
        <v>0</v>
      </c>
      <c r="BI264" s="118">
        <v>0</v>
      </c>
      <c r="BJ264" s="120"/>
      <c r="BK264" s="121"/>
      <c r="BL264" s="116" t="s">
        <v>19</v>
      </c>
      <c r="BM264" s="117">
        <v>0</v>
      </c>
      <c r="BN264" s="118">
        <v>0</v>
      </c>
      <c r="BO264" s="119">
        <v>0</v>
      </c>
      <c r="BP264" s="118">
        <v>0</v>
      </c>
      <c r="BQ264" s="120"/>
      <c r="BR264" s="121"/>
      <c r="BS264" s="116" t="s">
        <v>19</v>
      </c>
      <c r="BT264" s="117">
        <v>0</v>
      </c>
      <c r="BU264" s="118">
        <v>0</v>
      </c>
      <c r="BV264" s="119">
        <v>0</v>
      </c>
      <c r="BW264" s="118">
        <v>0</v>
      </c>
      <c r="BX264" s="120"/>
      <c r="BY264" s="121"/>
      <c r="BZ264" s="116" t="s">
        <v>19</v>
      </c>
      <c r="CA264" s="117">
        <v>0</v>
      </c>
      <c r="CB264" s="118">
        <v>0</v>
      </c>
      <c r="CC264" s="119">
        <v>0</v>
      </c>
      <c r="CD264" s="118">
        <v>0</v>
      </c>
      <c r="CE264" s="120"/>
      <c r="CF264" s="121"/>
    </row>
    <row r="265" spans="1:84" ht="18" x14ac:dyDescent="0.25">
      <c r="A265" s="116" t="s">
        <v>20</v>
      </c>
      <c r="B265" s="117">
        <v>0</v>
      </c>
      <c r="C265" s="118">
        <v>0</v>
      </c>
      <c r="D265" s="119">
        <v>0</v>
      </c>
      <c r="E265" s="118">
        <v>0</v>
      </c>
      <c r="F265" s="120"/>
      <c r="G265" s="121"/>
      <c r="H265" s="116" t="s">
        <v>20</v>
      </c>
      <c r="I265" s="117">
        <v>0</v>
      </c>
      <c r="J265" s="118">
        <v>0</v>
      </c>
      <c r="K265" s="119">
        <v>0</v>
      </c>
      <c r="L265" s="118">
        <v>0</v>
      </c>
      <c r="M265" s="120"/>
      <c r="N265" s="121"/>
      <c r="O265" s="116" t="s">
        <v>20</v>
      </c>
      <c r="P265" s="117">
        <v>0</v>
      </c>
      <c r="Q265" s="118">
        <v>0</v>
      </c>
      <c r="R265" s="119">
        <v>0</v>
      </c>
      <c r="S265" s="118">
        <v>0</v>
      </c>
      <c r="T265" s="120"/>
      <c r="U265" s="121"/>
      <c r="V265" s="116" t="s">
        <v>20</v>
      </c>
      <c r="W265" s="117">
        <v>0</v>
      </c>
      <c r="X265" s="118">
        <v>0</v>
      </c>
      <c r="Y265" s="119">
        <v>0</v>
      </c>
      <c r="Z265" s="118">
        <v>0</v>
      </c>
      <c r="AA265" s="120"/>
      <c r="AB265" s="121"/>
      <c r="AC265" s="116" t="s">
        <v>20</v>
      </c>
      <c r="AD265" s="117">
        <v>0</v>
      </c>
      <c r="AE265" s="118">
        <v>0</v>
      </c>
      <c r="AF265" s="119">
        <v>0</v>
      </c>
      <c r="AG265" s="118">
        <v>0</v>
      </c>
      <c r="AH265" s="120"/>
      <c r="AI265" s="121"/>
      <c r="AJ265" s="116" t="s">
        <v>20</v>
      </c>
      <c r="AK265" s="117">
        <v>0</v>
      </c>
      <c r="AL265" s="118">
        <v>0</v>
      </c>
      <c r="AM265" s="119">
        <v>0</v>
      </c>
      <c r="AN265" s="118">
        <v>0</v>
      </c>
      <c r="AO265" s="120"/>
      <c r="AP265" s="121"/>
      <c r="AQ265" s="116" t="s">
        <v>20</v>
      </c>
      <c r="AR265" s="117">
        <v>0</v>
      </c>
      <c r="AS265" s="118">
        <v>0</v>
      </c>
      <c r="AT265" s="119">
        <v>0</v>
      </c>
      <c r="AU265" s="118">
        <v>0</v>
      </c>
      <c r="AV265" s="120"/>
      <c r="AW265" s="121"/>
      <c r="AX265" s="116" t="s">
        <v>20</v>
      </c>
      <c r="AY265" s="117">
        <v>0</v>
      </c>
      <c r="AZ265" s="118">
        <v>0</v>
      </c>
      <c r="BA265" s="119">
        <v>0</v>
      </c>
      <c r="BB265" s="118">
        <v>0</v>
      </c>
      <c r="BC265" s="120"/>
      <c r="BD265" s="121"/>
      <c r="BE265" s="116" t="s">
        <v>20</v>
      </c>
      <c r="BF265" s="117">
        <v>0</v>
      </c>
      <c r="BG265" s="118">
        <v>0</v>
      </c>
      <c r="BH265" s="119">
        <v>0</v>
      </c>
      <c r="BI265" s="118">
        <v>0</v>
      </c>
      <c r="BJ265" s="120"/>
      <c r="BK265" s="121"/>
      <c r="BL265" s="116" t="s">
        <v>20</v>
      </c>
      <c r="BM265" s="117">
        <v>0</v>
      </c>
      <c r="BN265" s="118">
        <v>0</v>
      </c>
      <c r="BO265" s="119">
        <v>0</v>
      </c>
      <c r="BP265" s="118">
        <v>0</v>
      </c>
      <c r="BQ265" s="120"/>
      <c r="BR265" s="121"/>
      <c r="BS265" s="116" t="s">
        <v>20</v>
      </c>
      <c r="BT265" s="117">
        <v>0</v>
      </c>
      <c r="BU265" s="118">
        <v>0</v>
      </c>
      <c r="BV265" s="119">
        <v>0</v>
      </c>
      <c r="BW265" s="118">
        <v>0</v>
      </c>
      <c r="BX265" s="120"/>
      <c r="BY265" s="121"/>
      <c r="BZ265" s="116" t="s">
        <v>20</v>
      </c>
      <c r="CA265" s="117">
        <v>0</v>
      </c>
      <c r="CB265" s="118">
        <v>0</v>
      </c>
      <c r="CC265" s="119">
        <v>0</v>
      </c>
      <c r="CD265" s="118">
        <v>0</v>
      </c>
      <c r="CE265" s="120"/>
      <c r="CF265" s="121"/>
    </row>
    <row r="266" spans="1:84" ht="18" x14ac:dyDescent="0.25">
      <c r="A266" s="116" t="s">
        <v>21</v>
      </c>
      <c r="B266" s="117">
        <v>0</v>
      </c>
      <c r="C266" s="118">
        <v>0</v>
      </c>
      <c r="D266" s="119">
        <v>0</v>
      </c>
      <c r="E266" s="118">
        <v>0</v>
      </c>
      <c r="F266" s="120"/>
      <c r="G266" s="121"/>
      <c r="H266" s="116" t="s">
        <v>21</v>
      </c>
      <c r="I266" s="117">
        <v>0</v>
      </c>
      <c r="J266" s="118">
        <v>0</v>
      </c>
      <c r="K266" s="119">
        <v>0</v>
      </c>
      <c r="L266" s="118">
        <v>0</v>
      </c>
      <c r="M266" s="120"/>
      <c r="N266" s="121"/>
      <c r="O266" s="116" t="s">
        <v>21</v>
      </c>
      <c r="P266" s="117">
        <v>0</v>
      </c>
      <c r="Q266" s="118">
        <v>0</v>
      </c>
      <c r="R266" s="119">
        <v>0</v>
      </c>
      <c r="S266" s="118">
        <v>0</v>
      </c>
      <c r="T266" s="120"/>
      <c r="U266" s="121"/>
      <c r="V266" s="116" t="s">
        <v>21</v>
      </c>
      <c r="W266" s="117">
        <v>0</v>
      </c>
      <c r="X266" s="118">
        <v>0</v>
      </c>
      <c r="Y266" s="119">
        <v>0</v>
      </c>
      <c r="Z266" s="118">
        <v>0</v>
      </c>
      <c r="AA266" s="120"/>
      <c r="AB266" s="121"/>
      <c r="AC266" s="116" t="s">
        <v>21</v>
      </c>
      <c r="AD266" s="117">
        <v>0</v>
      </c>
      <c r="AE266" s="118">
        <v>0</v>
      </c>
      <c r="AF266" s="119">
        <v>0</v>
      </c>
      <c r="AG266" s="118">
        <v>0</v>
      </c>
      <c r="AH266" s="120"/>
      <c r="AI266" s="121"/>
      <c r="AJ266" s="116" t="s">
        <v>21</v>
      </c>
      <c r="AK266" s="117">
        <v>0</v>
      </c>
      <c r="AL266" s="118">
        <v>0</v>
      </c>
      <c r="AM266" s="119">
        <v>0</v>
      </c>
      <c r="AN266" s="118">
        <v>0</v>
      </c>
      <c r="AO266" s="120"/>
      <c r="AP266" s="121"/>
      <c r="AQ266" s="116" t="s">
        <v>21</v>
      </c>
      <c r="AR266" s="117">
        <v>0</v>
      </c>
      <c r="AS266" s="118">
        <v>0</v>
      </c>
      <c r="AT266" s="119">
        <v>0</v>
      </c>
      <c r="AU266" s="118">
        <v>0</v>
      </c>
      <c r="AV266" s="120"/>
      <c r="AW266" s="121"/>
      <c r="AX266" s="116" t="s">
        <v>21</v>
      </c>
      <c r="AY266" s="117">
        <v>0</v>
      </c>
      <c r="AZ266" s="118">
        <v>0</v>
      </c>
      <c r="BA266" s="119">
        <v>0</v>
      </c>
      <c r="BB266" s="118">
        <v>0</v>
      </c>
      <c r="BC266" s="120"/>
      <c r="BD266" s="121"/>
      <c r="BE266" s="116" t="s">
        <v>21</v>
      </c>
      <c r="BF266" s="117">
        <v>0</v>
      </c>
      <c r="BG266" s="118">
        <v>0</v>
      </c>
      <c r="BH266" s="119">
        <v>0</v>
      </c>
      <c r="BI266" s="118">
        <v>0</v>
      </c>
      <c r="BJ266" s="120"/>
      <c r="BK266" s="121"/>
      <c r="BL266" s="116" t="s">
        <v>21</v>
      </c>
      <c r="BM266" s="117">
        <v>0</v>
      </c>
      <c r="BN266" s="118">
        <v>0</v>
      </c>
      <c r="BO266" s="119">
        <v>0</v>
      </c>
      <c r="BP266" s="118">
        <v>0</v>
      </c>
      <c r="BQ266" s="120"/>
      <c r="BR266" s="121"/>
      <c r="BS266" s="116" t="s">
        <v>21</v>
      </c>
      <c r="BT266" s="117">
        <v>0</v>
      </c>
      <c r="BU266" s="118">
        <v>0</v>
      </c>
      <c r="BV266" s="119">
        <v>0</v>
      </c>
      <c r="BW266" s="118">
        <v>0</v>
      </c>
      <c r="BX266" s="120"/>
      <c r="BY266" s="121"/>
      <c r="BZ266" s="116" t="s">
        <v>21</v>
      </c>
      <c r="CA266" s="117">
        <v>0</v>
      </c>
      <c r="CB266" s="118">
        <v>0</v>
      </c>
      <c r="CC266" s="119">
        <v>0</v>
      </c>
      <c r="CD266" s="118">
        <v>0</v>
      </c>
      <c r="CE266" s="120"/>
      <c r="CF266" s="121"/>
    </row>
    <row r="267" spans="1:84" ht="18" x14ac:dyDescent="0.25">
      <c r="A267" s="116" t="s">
        <v>111</v>
      </c>
      <c r="B267" s="117">
        <v>0</v>
      </c>
      <c r="C267" s="118">
        <v>0</v>
      </c>
      <c r="D267" s="119">
        <v>0</v>
      </c>
      <c r="E267" s="118">
        <v>0</v>
      </c>
      <c r="F267" s="120"/>
      <c r="G267" s="121"/>
      <c r="H267" s="116" t="s">
        <v>111</v>
      </c>
      <c r="I267" s="117">
        <v>0</v>
      </c>
      <c r="J267" s="118">
        <v>0</v>
      </c>
      <c r="K267" s="119">
        <v>0</v>
      </c>
      <c r="L267" s="118">
        <v>0</v>
      </c>
      <c r="M267" s="120"/>
      <c r="N267" s="121"/>
      <c r="O267" s="116" t="s">
        <v>111</v>
      </c>
      <c r="P267" s="117">
        <v>0</v>
      </c>
      <c r="Q267" s="118">
        <v>0</v>
      </c>
      <c r="R267" s="119">
        <v>0</v>
      </c>
      <c r="S267" s="118">
        <v>0</v>
      </c>
      <c r="T267" s="120"/>
      <c r="U267" s="121"/>
      <c r="V267" s="116" t="s">
        <v>111</v>
      </c>
      <c r="W267" s="117">
        <v>0</v>
      </c>
      <c r="X267" s="118">
        <v>0</v>
      </c>
      <c r="Y267" s="119">
        <v>0</v>
      </c>
      <c r="Z267" s="118">
        <v>0</v>
      </c>
      <c r="AA267" s="120"/>
      <c r="AB267" s="121"/>
      <c r="AC267" s="116" t="s">
        <v>111</v>
      </c>
      <c r="AD267" s="117">
        <v>0</v>
      </c>
      <c r="AE267" s="118">
        <v>0</v>
      </c>
      <c r="AF267" s="119">
        <v>0</v>
      </c>
      <c r="AG267" s="118">
        <v>0</v>
      </c>
      <c r="AH267" s="120"/>
      <c r="AI267" s="121"/>
      <c r="AJ267" s="116" t="s">
        <v>111</v>
      </c>
      <c r="AK267" s="117">
        <v>0</v>
      </c>
      <c r="AL267" s="118">
        <v>0</v>
      </c>
      <c r="AM267" s="119">
        <v>0</v>
      </c>
      <c r="AN267" s="118">
        <v>0</v>
      </c>
      <c r="AO267" s="120"/>
      <c r="AP267" s="121"/>
      <c r="AQ267" s="116" t="s">
        <v>111</v>
      </c>
      <c r="AR267" s="117">
        <v>0</v>
      </c>
      <c r="AS267" s="118">
        <v>0</v>
      </c>
      <c r="AT267" s="119">
        <v>0</v>
      </c>
      <c r="AU267" s="118">
        <v>0</v>
      </c>
      <c r="AV267" s="120"/>
      <c r="AW267" s="121"/>
      <c r="AX267" s="116" t="s">
        <v>111</v>
      </c>
      <c r="AY267" s="117">
        <v>0</v>
      </c>
      <c r="AZ267" s="118">
        <v>0</v>
      </c>
      <c r="BA267" s="119">
        <v>0</v>
      </c>
      <c r="BB267" s="118">
        <v>0</v>
      </c>
      <c r="BC267" s="120"/>
      <c r="BD267" s="121"/>
      <c r="BE267" s="116" t="s">
        <v>111</v>
      </c>
      <c r="BF267" s="117">
        <v>0</v>
      </c>
      <c r="BG267" s="118">
        <v>0</v>
      </c>
      <c r="BH267" s="119">
        <v>0</v>
      </c>
      <c r="BI267" s="118">
        <v>0</v>
      </c>
      <c r="BJ267" s="120"/>
      <c r="BK267" s="121"/>
      <c r="BL267" s="116" t="s">
        <v>111</v>
      </c>
      <c r="BM267" s="117">
        <v>0</v>
      </c>
      <c r="BN267" s="118">
        <v>0</v>
      </c>
      <c r="BO267" s="119">
        <v>0</v>
      </c>
      <c r="BP267" s="118">
        <v>0</v>
      </c>
      <c r="BQ267" s="120"/>
      <c r="BR267" s="121"/>
      <c r="BS267" s="116" t="s">
        <v>111</v>
      </c>
      <c r="BT267" s="117">
        <v>0</v>
      </c>
      <c r="BU267" s="118">
        <v>0</v>
      </c>
      <c r="BV267" s="119">
        <v>0</v>
      </c>
      <c r="BW267" s="118">
        <v>0</v>
      </c>
      <c r="BX267" s="120"/>
      <c r="BY267" s="121"/>
      <c r="BZ267" s="116" t="s">
        <v>111</v>
      </c>
      <c r="CA267" s="117">
        <v>0</v>
      </c>
      <c r="CB267" s="118">
        <v>0</v>
      </c>
      <c r="CC267" s="119">
        <v>0</v>
      </c>
      <c r="CD267" s="118">
        <v>0</v>
      </c>
      <c r="CE267" s="120"/>
      <c r="CF267" s="121"/>
    </row>
    <row r="268" spans="1:84" ht="18" x14ac:dyDescent="0.25">
      <c r="A268" s="116" t="s">
        <v>112</v>
      </c>
      <c r="B268" s="117">
        <v>0</v>
      </c>
      <c r="C268" s="118">
        <v>0</v>
      </c>
      <c r="D268" s="119">
        <v>0</v>
      </c>
      <c r="E268" s="118">
        <v>0</v>
      </c>
      <c r="F268" s="120"/>
      <c r="G268" s="121"/>
      <c r="H268" s="116" t="s">
        <v>112</v>
      </c>
      <c r="I268" s="117">
        <v>0</v>
      </c>
      <c r="J268" s="118">
        <v>0</v>
      </c>
      <c r="K268" s="119">
        <v>0</v>
      </c>
      <c r="L268" s="118">
        <v>0</v>
      </c>
      <c r="M268" s="120"/>
      <c r="N268" s="121"/>
      <c r="O268" s="116" t="s">
        <v>112</v>
      </c>
      <c r="P268" s="117">
        <v>0</v>
      </c>
      <c r="Q268" s="118">
        <v>0</v>
      </c>
      <c r="R268" s="119">
        <v>0</v>
      </c>
      <c r="S268" s="118">
        <v>0</v>
      </c>
      <c r="T268" s="120"/>
      <c r="U268" s="121"/>
      <c r="V268" s="116" t="s">
        <v>112</v>
      </c>
      <c r="W268" s="117">
        <v>0</v>
      </c>
      <c r="X268" s="118">
        <v>0</v>
      </c>
      <c r="Y268" s="119">
        <v>0</v>
      </c>
      <c r="Z268" s="118">
        <v>0</v>
      </c>
      <c r="AA268" s="120"/>
      <c r="AB268" s="121"/>
      <c r="AC268" s="116" t="s">
        <v>112</v>
      </c>
      <c r="AD268" s="117">
        <v>0</v>
      </c>
      <c r="AE268" s="118">
        <v>0</v>
      </c>
      <c r="AF268" s="119">
        <v>0</v>
      </c>
      <c r="AG268" s="118">
        <v>0</v>
      </c>
      <c r="AH268" s="120"/>
      <c r="AI268" s="121"/>
      <c r="AJ268" s="116" t="s">
        <v>112</v>
      </c>
      <c r="AK268" s="117">
        <v>0</v>
      </c>
      <c r="AL268" s="118">
        <v>0</v>
      </c>
      <c r="AM268" s="119">
        <v>0</v>
      </c>
      <c r="AN268" s="118">
        <v>0</v>
      </c>
      <c r="AO268" s="120"/>
      <c r="AP268" s="121"/>
      <c r="AQ268" s="116" t="s">
        <v>112</v>
      </c>
      <c r="AR268" s="117">
        <v>0</v>
      </c>
      <c r="AS268" s="118">
        <v>0</v>
      </c>
      <c r="AT268" s="119">
        <v>0</v>
      </c>
      <c r="AU268" s="118">
        <v>0</v>
      </c>
      <c r="AV268" s="120"/>
      <c r="AW268" s="121"/>
      <c r="AX268" s="116" t="s">
        <v>112</v>
      </c>
      <c r="AY268" s="117">
        <v>0</v>
      </c>
      <c r="AZ268" s="118">
        <v>0</v>
      </c>
      <c r="BA268" s="119">
        <v>0</v>
      </c>
      <c r="BB268" s="118">
        <v>0</v>
      </c>
      <c r="BC268" s="120"/>
      <c r="BD268" s="121"/>
      <c r="BE268" s="116" t="s">
        <v>112</v>
      </c>
      <c r="BF268" s="117">
        <v>0</v>
      </c>
      <c r="BG268" s="118">
        <v>0</v>
      </c>
      <c r="BH268" s="119">
        <v>0</v>
      </c>
      <c r="BI268" s="118">
        <v>0</v>
      </c>
      <c r="BJ268" s="120"/>
      <c r="BK268" s="121"/>
      <c r="BL268" s="116" t="s">
        <v>112</v>
      </c>
      <c r="BM268" s="117">
        <v>0</v>
      </c>
      <c r="BN268" s="118">
        <v>0</v>
      </c>
      <c r="BO268" s="119">
        <v>0</v>
      </c>
      <c r="BP268" s="118">
        <v>0</v>
      </c>
      <c r="BQ268" s="120"/>
      <c r="BR268" s="121"/>
      <c r="BS268" s="116" t="s">
        <v>112</v>
      </c>
      <c r="BT268" s="117">
        <v>0</v>
      </c>
      <c r="BU268" s="118">
        <v>0</v>
      </c>
      <c r="BV268" s="119">
        <v>0</v>
      </c>
      <c r="BW268" s="118">
        <v>0</v>
      </c>
      <c r="BX268" s="120"/>
      <c r="BY268" s="121"/>
      <c r="BZ268" s="116" t="s">
        <v>112</v>
      </c>
      <c r="CA268" s="117">
        <v>0</v>
      </c>
      <c r="CB268" s="118">
        <v>0</v>
      </c>
      <c r="CC268" s="119">
        <v>0</v>
      </c>
      <c r="CD268" s="118">
        <v>0</v>
      </c>
      <c r="CE268" s="120"/>
      <c r="CF268" s="121"/>
    </row>
    <row r="269" spans="1:84" ht="18" x14ac:dyDescent="0.25">
      <c r="A269" s="116"/>
      <c r="B269" s="117"/>
      <c r="C269" s="122"/>
      <c r="D269" s="119"/>
      <c r="E269" s="122"/>
      <c r="F269" s="111"/>
      <c r="G269" s="111"/>
      <c r="H269" s="116"/>
      <c r="I269" s="117"/>
      <c r="J269" s="122"/>
      <c r="K269" s="119"/>
      <c r="L269" s="122"/>
      <c r="M269" s="111"/>
      <c r="N269" s="111"/>
      <c r="O269" s="116"/>
      <c r="P269" s="117"/>
      <c r="Q269" s="122"/>
      <c r="R269" s="119"/>
      <c r="S269" s="122"/>
      <c r="T269" s="111"/>
      <c r="U269" s="111"/>
      <c r="V269" s="116"/>
      <c r="W269" s="117"/>
      <c r="X269" s="122"/>
      <c r="Y269" s="119"/>
      <c r="Z269" s="122"/>
      <c r="AA269" s="111"/>
      <c r="AB269" s="111"/>
      <c r="AC269" s="116"/>
      <c r="AD269" s="117"/>
      <c r="AE269" s="122"/>
      <c r="AF269" s="119"/>
      <c r="AG269" s="122"/>
      <c r="AH269" s="111"/>
      <c r="AI269" s="111"/>
      <c r="AJ269" s="116"/>
      <c r="AK269" s="117"/>
      <c r="AL269" s="122"/>
      <c r="AM269" s="119"/>
      <c r="AN269" s="122"/>
      <c r="AO269" s="111"/>
      <c r="AP269" s="111"/>
      <c r="AQ269" s="116"/>
      <c r="AR269" s="117"/>
      <c r="AS269" s="122"/>
      <c r="AT269" s="119"/>
      <c r="AU269" s="122"/>
      <c r="AV269" s="111"/>
      <c r="AW269" s="111"/>
      <c r="AX269" s="116"/>
      <c r="AY269" s="117"/>
      <c r="AZ269" s="122"/>
      <c r="BA269" s="119"/>
      <c r="BB269" s="122"/>
      <c r="BC269" s="111"/>
      <c r="BD269" s="111"/>
      <c r="BE269" s="116"/>
      <c r="BF269" s="117"/>
      <c r="BG269" s="122"/>
      <c r="BH269" s="119"/>
      <c r="BI269" s="122"/>
      <c r="BJ269" s="111"/>
      <c r="BK269" s="111"/>
      <c r="BL269" s="116"/>
      <c r="BM269" s="117"/>
      <c r="BN269" s="122"/>
      <c r="BO269" s="119"/>
      <c r="BP269" s="122"/>
      <c r="BQ269" s="111"/>
      <c r="BR269" s="111"/>
      <c r="BS269" s="116"/>
      <c r="BT269" s="117"/>
      <c r="BU269" s="122"/>
      <c r="BV269" s="119"/>
      <c r="BW269" s="122"/>
      <c r="BX269" s="111"/>
      <c r="BY269" s="111"/>
      <c r="BZ269" s="116"/>
      <c r="CA269" s="117"/>
      <c r="CB269" s="122"/>
      <c r="CC269" s="119"/>
      <c r="CD269" s="122"/>
      <c r="CE269" s="111"/>
      <c r="CF269" s="111"/>
    </row>
    <row r="270" spans="1:84" ht="18.75" thickBot="1" x14ac:dyDescent="0.3">
      <c r="A270" s="123"/>
      <c r="B270" s="124">
        <v>319851.53999999998</v>
      </c>
      <c r="C270" s="131"/>
      <c r="D270" s="126">
        <v>2</v>
      </c>
      <c r="E270" s="131"/>
      <c r="F270" s="111"/>
      <c r="G270" s="111"/>
      <c r="H270" s="123"/>
      <c r="I270" s="124">
        <v>319906.27</v>
      </c>
      <c r="J270" s="131"/>
      <c r="K270" s="126">
        <v>2</v>
      </c>
      <c r="L270" s="131"/>
      <c r="M270" s="111"/>
      <c r="N270" s="111"/>
      <c r="O270" s="123"/>
      <c r="P270" s="124">
        <v>319278.26</v>
      </c>
      <c r="Q270" s="131"/>
      <c r="R270" s="126">
        <v>2</v>
      </c>
      <c r="S270" s="131"/>
      <c r="T270" s="111"/>
      <c r="U270" s="111"/>
      <c r="V270" s="123"/>
      <c r="W270" s="124">
        <v>318645.07</v>
      </c>
      <c r="X270" s="131"/>
      <c r="Y270" s="126">
        <v>2</v>
      </c>
      <c r="Z270" s="131"/>
      <c r="AA270" s="111"/>
      <c r="AB270" s="111"/>
      <c r="AC270" s="123"/>
      <c r="AD270" s="124">
        <v>319718.37</v>
      </c>
      <c r="AE270" s="131"/>
      <c r="AF270" s="126">
        <v>2</v>
      </c>
      <c r="AG270" s="131"/>
      <c r="AH270" s="111"/>
      <c r="AI270" s="111"/>
      <c r="AJ270" s="123"/>
      <c r="AK270" s="124">
        <v>319872.75</v>
      </c>
      <c r="AL270" s="131"/>
      <c r="AM270" s="126">
        <v>2</v>
      </c>
      <c r="AN270" s="131"/>
      <c r="AO270" s="111"/>
      <c r="AP270" s="111"/>
      <c r="AQ270" s="123"/>
      <c r="AR270" s="124">
        <v>319357.09999999998</v>
      </c>
      <c r="AS270" s="131"/>
      <c r="AT270" s="126">
        <v>2</v>
      </c>
      <c r="AU270" s="131"/>
      <c r="AV270" s="111"/>
      <c r="AW270" s="111"/>
      <c r="AX270" s="123"/>
      <c r="AY270" s="124">
        <v>319603.76</v>
      </c>
      <c r="AZ270" s="131"/>
      <c r="BA270" s="126">
        <v>2</v>
      </c>
      <c r="BB270" s="131"/>
      <c r="BC270" s="111"/>
      <c r="BD270" s="111"/>
      <c r="BE270" s="123"/>
      <c r="BF270" s="124">
        <v>319441.25</v>
      </c>
      <c r="BG270" s="131"/>
      <c r="BH270" s="126">
        <v>2</v>
      </c>
      <c r="BI270" s="131"/>
      <c r="BJ270" s="111"/>
      <c r="BK270" s="111"/>
      <c r="BL270" s="123"/>
      <c r="BM270" s="124">
        <v>320129.71000000002</v>
      </c>
      <c r="BN270" s="131"/>
      <c r="BO270" s="126">
        <v>2</v>
      </c>
      <c r="BP270" s="131"/>
      <c r="BQ270" s="111"/>
      <c r="BR270" s="111"/>
      <c r="BS270" s="123"/>
      <c r="BT270" s="124">
        <v>320241.03999999998</v>
      </c>
      <c r="BU270" s="131"/>
      <c r="BV270" s="126">
        <v>2</v>
      </c>
      <c r="BW270" s="131"/>
      <c r="BX270" s="111"/>
      <c r="BY270" s="111"/>
      <c r="BZ270" s="123"/>
      <c r="CA270" s="124">
        <v>320108.77</v>
      </c>
      <c r="CB270" s="131"/>
      <c r="CC270" s="126">
        <v>2</v>
      </c>
      <c r="CD270" s="131"/>
      <c r="CE270" s="111"/>
      <c r="CF270" s="111"/>
    </row>
    <row r="271" spans="1:84" ht="18.75" thickTop="1" x14ac:dyDescent="0.25">
      <c r="A271" s="116"/>
      <c r="B271" s="117"/>
      <c r="C271" s="116"/>
      <c r="D271" s="119"/>
      <c r="E271" s="116"/>
      <c r="F271" s="111"/>
      <c r="G271" s="111"/>
      <c r="H271" s="116"/>
      <c r="I271" s="117"/>
      <c r="J271" s="116"/>
      <c r="K271" s="119"/>
      <c r="L271" s="116"/>
      <c r="M271" s="111"/>
      <c r="N271" s="111"/>
      <c r="O271" s="116"/>
      <c r="P271" s="117"/>
      <c r="Q271" s="116"/>
      <c r="R271" s="119"/>
      <c r="S271" s="116"/>
      <c r="T271" s="111"/>
      <c r="U271" s="111"/>
      <c r="V271" s="116"/>
      <c r="W271" s="117"/>
      <c r="X271" s="116"/>
      <c r="Y271" s="119"/>
      <c r="Z271" s="116"/>
      <c r="AA271" s="111"/>
      <c r="AB271" s="111"/>
      <c r="AC271" s="116"/>
      <c r="AD271" s="117"/>
      <c r="AE271" s="116"/>
      <c r="AF271" s="119"/>
      <c r="AG271" s="116"/>
      <c r="AH271" s="111"/>
      <c r="AI271" s="111"/>
      <c r="AJ271" s="116"/>
      <c r="AK271" s="117"/>
      <c r="AL271" s="116"/>
      <c r="AM271" s="119"/>
      <c r="AN271" s="116"/>
      <c r="AO271" s="111"/>
      <c r="AP271" s="111"/>
      <c r="AQ271" s="116"/>
      <c r="AR271" s="117"/>
      <c r="AS271" s="116"/>
      <c r="AT271" s="119"/>
      <c r="AU271" s="116"/>
      <c r="AV271" s="111"/>
      <c r="AW271" s="111"/>
      <c r="AX271" s="116"/>
      <c r="AY271" s="117"/>
      <c r="AZ271" s="116"/>
      <c r="BA271" s="119"/>
      <c r="BB271" s="116"/>
      <c r="BC271" s="111"/>
      <c r="BD271" s="111"/>
      <c r="BE271" s="116"/>
      <c r="BF271" s="117"/>
      <c r="BG271" s="116"/>
      <c r="BH271" s="119"/>
      <c r="BI271" s="116"/>
      <c r="BJ271" s="111"/>
      <c r="BK271" s="111"/>
      <c r="BL271" s="116"/>
      <c r="BM271" s="117"/>
      <c r="BN271" s="116"/>
      <c r="BO271" s="119"/>
      <c r="BP271" s="116"/>
      <c r="BQ271" s="111"/>
      <c r="BR271" s="111"/>
      <c r="BS271" s="116"/>
      <c r="BT271" s="117"/>
      <c r="BU271" s="116"/>
      <c r="BV271" s="119"/>
      <c r="BW271" s="116"/>
      <c r="BX271" s="111"/>
      <c r="BY271" s="111"/>
      <c r="BZ271" s="116"/>
      <c r="CA271" s="117"/>
      <c r="CB271" s="116"/>
      <c r="CC271" s="119"/>
      <c r="CD271" s="116"/>
      <c r="CE271" s="111"/>
      <c r="CF271" s="111"/>
    </row>
    <row r="272" spans="1:84" ht="18" x14ac:dyDescent="0.25">
      <c r="A272" s="123" t="s">
        <v>86</v>
      </c>
      <c r="B272" s="117"/>
      <c r="C272" s="116"/>
      <c r="D272" s="137">
        <v>0</v>
      </c>
      <c r="E272" s="116"/>
      <c r="F272" s="120"/>
      <c r="G272" s="111"/>
      <c r="H272" s="123" t="s">
        <v>86</v>
      </c>
      <c r="I272" s="117"/>
      <c r="J272" s="116"/>
      <c r="K272" s="137">
        <v>0</v>
      </c>
      <c r="L272" s="116"/>
      <c r="M272" s="120"/>
      <c r="N272" s="111"/>
      <c r="O272" s="123" t="s">
        <v>86</v>
      </c>
      <c r="P272" s="117"/>
      <c r="Q272" s="116"/>
      <c r="R272" s="137">
        <v>0</v>
      </c>
      <c r="S272" s="116"/>
      <c r="T272" s="120"/>
      <c r="U272" s="111"/>
      <c r="V272" s="123" t="s">
        <v>86</v>
      </c>
      <c r="W272" s="117"/>
      <c r="X272" s="116"/>
      <c r="Y272" s="137">
        <v>0</v>
      </c>
      <c r="Z272" s="116"/>
      <c r="AA272" s="120"/>
      <c r="AB272" s="111"/>
      <c r="AC272" s="123" t="s">
        <v>86</v>
      </c>
      <c r="AD272" s="117"/>
      <c r="AE272" s="116"/>
      <c r="AF272" s="137">
        <v>0</v>
      </c>
      <c r="AG272" s="116"/>
      <c r="AH272" s="120"/>
      <c r="AI272" s="111"/>
      <c r="AJ272" s="123" t="s">
        <v>86</v>
      </c>
      <c r="AK272" s="117"/>
      <c r="AL272" s="116"/>
      <c r="AM272" s="137">
        <v>0</v>
      </c>
      <c r="AN272" s="116"/>
      <c r="AO272" s="120"/>
      <c r="AP272" s="111"/>
      <c r="AQ272" s="123" t="s">
        <v>86</v>
      </c>
      <c r="AR272" s="117"/>
      <c r="AS272" s="116"/>
      <c r="AT272" s="137">
        <v>0</v>
      </c>
      <c r="AU272" s="116"/>
      <c r="AV272" s="120"/>
      <c r="AW272" s="111"/>
      <c r="AX272" s="123" t="s">
        <v>86</v>
      </c>
      <c r="AY272" s="117"/>
      <c r="AZ272" s="116"/>
      <c r="BA272" s="137">
        <v>0</v>
      </c>
      <c r="BB272" s="116"/>
      <c r="BC272" s="120"/>
      <c r="BD272" s="111"/>
      <c r="BE272" s="123" t="s">
        <v>86</v>
      </c>
      <c r="BF272" s="117"/>
      <c r="BG272" s="116"/>
      <c r="BH272" s="137">
        <v>0</v>
      </c>
      <c r="BI272" s="116"/>
      <c r="BJ272" s="120"/>
      <c r="BK272" s="111"/>
      <c r="BL272" s="123" t="s">
        <v>86</v>
      </c>
      <c r="BM272" s="117"/>
      <c r="BN272" s="116"/>
      <c r="BO272" s="137">
        <v>0</v>
      </c>
      <c r="BP272" s="116"/>
      <c r="BQ272" s="120"/>
      <c r="BR272" s="111"/>
      <c r="BS272" s="123" t="s">
        <v>86</v>
      </c>
      <c r="BT272" s="117"/>
      <c r="BU272" s="116"/>
      <c r="BV272" s="137">
        <v>0</v>
      </c>
      <c r="BW272" s="116"/>
      <c r="BX272" s="120"/>
      <c r="BY272" s="111"/>
      <c r="BZ272" s="123" t="s">
        <v>86</v>
      </c>
      <c r="CA272" s="117"/>
      <c r="CB272" s="116"/>
      <c r="CC272" s="137">
        <v>0</v>
      </c>
      <c r="CD272" s="116"/>
      <c r="CE272" s="120"/>
      <c r="CF272" s="111"/>
    </row>
    <row r="273" spans="1:84" ht="15" x14ac:dyDescent="0.2">
      <c r="A273" s="138"/>
      <c r="B273" s="139"/>
      <c r="C273" s="138"/>
      <c r="D273" s="140"/>
      <c r="E273" s="138"/>
      <c r="F273" s="111"/>
      <c r="G273" s="111"/>
      <c r="H273" s="138"/>
      <c r="I273" s="139"/>
      <c r="J273" s="138"/>
      <c r="K273" s="140"/>
      <c r="L273" s="138"/>
      <c r="M273" s="111"/>
      <c r="N273" s="111"/>
      <c r="O273" s="138"/>
      <c r="P273" s="139"/>
      <c r="Q273" s="138"/>
      <c r="R273" s="140"/>
      <c r="S273" s="138"/>
      <c r="T273" s="111"/>
      <c r="U273" s="111"/>
      <c r="V273" s="138"/>
      <c r="W273" s="139"/>
      <c r="X273" s="138"/>
      <c r="Y273" s="140"/>
      <c r="Z273" s="138"/>
      <c r="AA273" s="111"/>
      <c r="AB273" s="111"/>
      <c r="AC273" s="138"/>
      <c r="AD273" s="139"/>
      <c r="AE273" s="138"/>
      <c r="AF273" s="140"/>
      <c r="AG273" s="138"/>
      <c r="AH273" s="111"/>
      <c r="AI273" s="111"/>
      <c r="AJ273" s="138"/>
      <c r="AK273" s="139"/>
      <c r="AL273" s="138"/>
      <c r="AM273" s="140"/>
      <c r="AN273" s="138"/>
      <c r="AO273" s="111"/>
      <c r="AP273" s="111"/>
      <c r="AQ273" s="138"/>
      <c r="AR273" s="139"/>
      <c r="AS273" s="138"/>
      <c r="AT273" s="140"/>
      <c r="AU273" s="138"/>
      <c r="AV273" s="111"/>
      <c r="AW273" s="111"/>
      <c r="AX273" s="138"/>
      <c r="AY273" s="139"/>
      <c r="AZ273" s="138"/>
      <c r="BA273" s="140"/>
      <c r="BB273" s="138"/>
      <c r="BC273" s="111"/>
      <c r="BD273" s="111"/>
      <c r="BE273" s="138"/>
      <c r="BF273" s="139"/>
      <c r="BG273" s="138"/>
      <c r="BH273" s="140"/>
      <c r="BI273" s="138"/>
      <c r="BJ273" s="111"/>
      <c r="BK273" s="111"/>
      <c r="BL273" s="138"/>
      <c r="BM273" s="139"/>
      <c r="BN273" s="138"/>
      <c r="BO273" s="140"/>
      <c r="BP273" s="138"/>
      <c r="BQ273" s="111"/>
      <c r="BR273" s="111"/>
      <c r="BS273" s="138"/>
      <c r="BT273" s="139"/>
      <c r="BU273" s="138"/>
      <c r="BV273" s="140"/>
      <c r="BW273" s="138"/>
      <c r="BX273" s="111"/>
      <c r="BY273" s="111"/>
      <c r="BZ273" s="138"/>
      <c r="CA273" s="139"/>
      <c r="CB273" s="138"/>
      <c r="CC273" s="140"/>
      <c r="CD273" s="138"/>
      <c r="CE273" s="111"/>
      <c r="CF273" s="111"/>
    </row>
    <row r="274" spans="1:84" ht="15" x14ac:dyDescent="0.2">
      <c r="A274" s="138"/>
      <c r="B274" s="139"/>
      <c r="C274" s="138"/>
      <c r="D274" s="140"/>
      <c r="E274" s="138"/>
      <c r="F274" s="111"/>
      <c r="G274" s="111"/>
      <c r="H274" s="138"/>
      <c r="I274" s="139"/>
      <c r="J274" s="138"/>
      <c r="K274" s="140"/>
      <c r="L274" s="138"/>
      <c r="M274" s="111"/>
      <c r="N274" s="111"/>
      <c r="O274" s="138"/>
      <c r="P274" s="139"/>
      <c r="Q274" s="138"/>
      <c r="R274" s="140"/>
      <c r="S274" s="138"/>
      <c r="T274" s="111"/>
      <c r="U274" s="111"/>
      <c r="V274" s="138"/>
      <c r="W274" s="139"/>
      <c r="X274" s="138"/>
      <c r="Y274" s="140"/>
      <c r="Z274" s="138"/>
      <c r="AA274" s="111"/>
      <c r="AB274" s="111"/>
      <c r="AC274" s="138"/>
      <c r="AD274" s="139"/>
      <c r="AE274" s="138"/>
      <c r="AF274" s="140"/>
      <c r="AG274" s="138"/>
      <c r="AH274" s="111"/>
      <c r="AI274" s="111"/>
      <c r="AJ274" s="138"/>
      <c r="AK274" s="139"/>
      <c r="AL274" s="138"/>
      <c r="AM274" s="140"/>
      <c r="AN274" s="138"/>
      <c r="AO274" s="111"/>
      <c r="AP274" s="111"/>
      <c r="AQ274" s="138"/>
      <c r="AR274" s="139"/>
      <c r="AS274" s="138"/>
      <c r="AT274" s="140"/>
      <c r="AU274" s="138"/>
      <c r="AV274" s="111"/>
      <c r="AW274" s="111"/>
      <c r="AX274" s="138"/>
      <c r="AY274" s="139"/>
      <c r="AZ274" s="138"/>
      <c r="BA274" s="140"/>
      <c r="BB274" s="138"/>
      <c r="BC274" s="111"/>
      <c r="BD274" s="111"/>
      <c r="BE274" s="138"/>
      <c r="BF274" s="139"/>
      <c r="BG274" s="138"/>
      <c r="BH274" s="140"/>
      <c r="BI274" s="138"/>
      <c r="BJ274" s="111"/>
      <c r="BK274" s="111"/>
      <c r="BL274" s="138"/>
      <c r="BM274" s="139"/>
      <c r="BN274" s="138"/>
      <c r="BO274" s="140"/>
      <c r="BP274" s="138"/>
      <c r="BQ274" s="111"/>
      <c r="BR274" s="111"/>
      <c r="BS274" s="138"/>
      <c r="BT274" s="139"/>
      <c r="BU274" s="138"/>
      <c r="BV274" s="140"/>
      <c r="BW274" s="138"/>
      <c r="BX274" s="111"/>
      <c r="BY274" s="111"/>
      <c r="BZ274" s="138"/>
      <c r="CA274" s="139"/>
      <c r="CB274" s="138"/>
      <c r="CC274" s="140"/>
      <c r="CD274" s="138"/>
      <c r="CE274" s="111"/>
      <c r="CF274" s="111"/>
    </row>
    <row r="275" spans="1:84" ht="15" x14ac:dyDescent="0.2">
      <c r="A275" s="138"/>
      <c r="B275" s="139"/>
      <c r="C275" s="138"/>
      <c r="D275" s="140"/>
      <c r="E275" s="138"/>
      <c r="F275" s="111"/>
      <c r="G275" s="111"/>
      <c r="H275" s="138"/>
      <c r="I275" s="139"/>
      <c r="J275" s="138"/>
      <c r="K275" s="140"/>
      <c r="L275" s="138"/>
      <c r="M275" s="111"/>
      <c r="N275" s="111"/>
      <c r="O275" s="138"/>
      <c r="P275" s="139"/>
      <c r="Q275" s="138"/>
      <c r="R275" s="140"/>
      <c r="S275" s="138"/>
      <c r="T275" s="111"/>
      <c r="U275" s="111"/>
      <c r="V275" s="138"/>
      <c r="W275" s="139"/>
      <c r="X275" s="138"/>
      <c r="Y275" s="140"/>
      <c r="Z275" s="138"/>
      <c r="AA275" s="111"/>
      <c r="AB275" s="111"/>
      <c r="AC275" s="138"/>
      <c r="AD275" s="139"/>
      <c r="AE275" s="138"/>
      <c r="AF275" s="140"/>
      <c r="AG275" s="138"/>
      <c r="AH275" s="111"/>
      <c r="AI275" s="111"/>
      <c r="AJ275" s="138"/>
      <c r="AK275" s="139"/>
      <c r="AL275" s="138"/>
      <c r="AM275" s="140"/>
      <c r="AN275" s="138"/>
      <c r="AO275" s="111"/>
      <c r="AP275" s="111"/>
      <c r="AQ275" s="138"/>
      <c r="AR275" s="139"/>
      <c r="AS275" s="138"/>
      <c r="AT275" s="140"/>
      <c r="AU275" s="138"/>
      <c r="AV275" s="111"/>
      <c r="AW275" s="111"/>
      <c r="AX275" s="138"/>
      <c r="AY275" s="139"/>
      <c r="AZ275" s="138"/>
      <c r="BA275" s="140"/>
      <c r="BB275" s="138"/>
      <c r="BC275" s="111"/>
      <c r="BD275" s="111"/>
      <c r="BE275" s="138"/>
      <c r="BF275" s="139"/>
      <c r="BG275" s="138"/>
      <c r="BH275" s="140"/>
      <c r="BI275" s="138"/>
      <c r="BJ275" s="111"/>
      <c r="BK275" s="111"/>
      <c r="BL275" s="138"/>
      <c r="BM275" s="139"/>
      <c r="BN275" s="138"/>
      <c r="BO275" s="140"/>
      <c r="BP275" s="138"/>
      <c r="BQ275" s="111"/>
      <c r="BR275" s="111"/>
      <c r="BS275" s="138"/>
      <c r="BT275" s="139"/>
      <c r="BU275" s="138"/>
      <c r="BV275" s="140"/>
      <c r="BW275" s="138"/>
      <c r="BX275" s="111"/>
      <c r="BY275" s="111"/>
      <c r="BZ275" s="138"/>
      <c r="CA275" s="139"/>
      <c r="CB275" s="138"/>
      <c r="CC275" s="140"/>
      <c r="CD275" s="138"/>
      <c r="CE275" s="111"/>
      <c r="CF275" s="111"/>
    </row>
    <row r="276" spans="1:84" ht="15" x14ac:dyDescent="0.2">
      <c r="A276" s="138"/>
      <c r="B276" s="139"/>
      <c r="C276" s="138"/>
      <c r="D276" s="140"/>
      <c r="E276" s="138"/>
      <c r="F276" s="111"/>
      <c r="G276" s="111"/>
      <c r="H276" s="138"/>
      <c r="I276" s="139"/>
      <c r="J276" s="138"/>
      <c r="K276" s="140"/>
      <c r="L276" s="138"/>
      <c r="M276" s="111"/>
      <c r="N276" s="111"/>
      <c r="O276" s="138"/>
      <c r="P276" s="139"/>
      <c r="Q276" s="138"/>
      <c r="R276" s="140"/>
      <c r="S276" s="138"/>
      <c r="T276" s="111"/>
      <c r="U276" s="111"/>
      <c r="V276" s="138"/>
      <c r="W276" s="139"/>
      <c r="X276" s="138"/>
      <c r="Y276" s="140"/>
      <c r="Z276" s="138"/>
      <c r="AA276" s="111"/>
      <c r="AB276" s="111"/>
      <c r="AC276" s="138"/>
      <c r="AD276" s="139"/>
      <c r="AE276" s="138"/>
      <c r="AF276" s="140"/>
      <c r="AG276" s="138"/>
      <c r="AH276" s="111"/>
      <c r="AI276" s="111"/>
      <c r="AJ276" s="138"/>
      <c r="AK276" s="139"/>
      <c r="AL276" s="138"/>
      <c r="AM276" s="140"/>
      <c r="AN276" s="138"/>
      <c r="AO276" s="111"/>
      <c r="AP276" s="111"/>
      <c r="AQ276" s="138"/>
      <c r="AR276" s="139"/>
      <c r="AS276" s="138"/>
      <c r="AT276" s="140"/>
      <c r="AU276" s="138"/>
      <c r="AV276" s="111"/>
      <c r="AW276" s="111"/>
      <c r="AX276" s="138"/>
      <c r="AY276" s="139"/>
      <c r="AZ276" s="138"/>
      <c r="BA276" s="140"/>
      <c r="BB276" s="138"/>
      <c r="BC276" s="111"/>
      <c r="BD276" s="111"/>
      <c r="BE276" s="138"/>
      <c r="BF276" s="139"/>
      <c r="BG276" s="138"/>
      <c r="BH276" s="140"/>
      <c r="BI276" s="138"/>
      <c r="BJ276" s="111"/>
      <c r="BK276" s="111"/>
      <c r="BL276" s="138"/>
      <c r="BM276" s="139"/>
      <c r="BN276" s="138"/>
      <c r="BO276" s="140"/>
      <c r="BP276" s="138"/>
      <c r="BQ276" s="111"/>
      <c r="BR276" s="111"/>
      <c r="BS276" s="138"/>
      <c r="BT276" s="139"/>
      <c r="BU276" s="138"/>
      <c r="BV276" s="140"/>
      <c r="BW276" s="138"/>
      <c r="BX276" s="111"/>
      <c r="BY276" s="111"/>
      <c r="BZ276" s="138"/>
      <c r="CA276" s="139"/>
      <c r="CB276" s="138"/>
      <c r="CC276" s="140"/>
      <c r="CD276" s="138"/>
      <c r="CE276" s="111"/>
      <c r="CF276" s="111"/>
    </row>
    <row r="277" spans="1:84" ht="18.75" x14ac:dyDescent="0.3">
      <c r="A277" s="130" t="s">
        <v>203</v>
      </c>
      <c r="B277" s="117"/>
      <c r="C277" s="116"/>
      <c r="D277" s="119"/>
      <c r="E277" s="116"/>
      <c r="F277" s="111"/>
      <c r="G277" s="111"/>
      <c r="H277" s="130" t="s">
        <v>203</v>
      </c>
      <c r="I277" s="117"/>
      <c r="J277" s="116"/>
      <c r="K277" s="119"/>
      <c r="L277" s="116"/>
      <c r="M277" s="111"/>
      <c r="N277" s="111"/>
      <c r="O277" s="130" t="s">
        <v>203</v>
      </c>
      <c r="P277" s="117"/>
      <c r="Q277" s="116"/>
      <c r="R277" s="119"/>
      <c r="S277" s="116"/>
      <c r="T277" s="111"/>
      <c r="U277" s="111"/>
      <c r="V277" s="130" t="s">
        <v>203</v>
      </c>
      <c r="W277" s="117"/>
      <c r="X277" s="116"/>
      <c r="Y277" s="119"/>
      <c r="Z277" s="116"/>
      <c r="AA277" s="111"/>
      <c r="AB277" s="111"/>
      <c r="AC277" s="130" t="s">
        <v>203</v>
      </c>
      <c r="AD277" s="117"/>
      <c r="AE277" s="116"/>
      <c r="AF277" s="119"/>
      <c r="AG277" s="116"/>
      <c r="AH277" s="111"/>
      <c r="AI277" s="111"/>
      <c r="AJ277" s="130" t="s">
        <v>203</v>
      </c>
      <c r="AK277" s="117"/>
      <c r="AL277" s="116"/>
      <c r="AM277" s="119"/>
      <c r="AN277" s="116"/>
      <c r="AO277" s="111"/>
      <c r="AP277" s="111"/>
      <c r="AQ277" s="130" t="s">
        <v>203</v>
      </c>
      <c r="AR277" s="117"/>
      <c r="AS277" s="116"/>
      <c r="AT277" s="119"/>
      <c r="AU277" s="116"/>
      <c r="AV277" s="111"/>
      <c r="AW277" s="111"/>
      <c r="AX277" s="130" t="s">
        <v>203</v>
      </c>
      <c r="AY277" s="117"/>
      <c r="AZ277" s="116"/>
      <c r="BA277" s="119"/>
      <c r="BB277" s="116"/>
      <c r="BC277" s="111"/>
      <c r="BD277" s="111"/>
      <c r="BE277" s="130" t="s">
        <v>203</v>
      </c>
      <c r="BF277" s="117"/>
      <c r="BG277" s="116"/>
      <c r="BH277" s="119"/>
      <c r="BI277" s="116"/>
      <c r="BJ277" s="111"/>
      <c r="BK277" s="111"/>
      <c r="BL277" s="130" t="s">
        <v>203</v>
      </c>
      <c r="BM277" s="117"/>
      <c r="BN277" s="116"/>
      <c r="BO277" s="119"/>
      <c r="BP277" s="116"/>
      <c r="BQ277" s="111"/>
      <c r="BR277" s="111"/>
      <c r="BS277" s="130" t="s">
        <v>203</v>
      </c>
      <c r="BT277" s="117"/>
      <c r="BU277" s="116"/>
      <c r="BV277" s="119"/>
      <c r="BW277" s="116"/>
      <c r="BX277" s="111"/>
      <c r="BY277" s="111"/>
      <c r="BZ277" s="130" t="s">
        <v>203</v>
      </c>
      <c r="CA277" s="117"/>
      <c r="CB277" s="116"/>
      <c r="CC277" s="119"/>
      <c r="CD277" s="116"/>
      <c r="CE277" s="111"/>
      <c r="CF277" s="111"/>
    </row>
    <row r="278" spans="1:84" ht="18.75" x14ac:dyDescent="0.3">
      <c r="A278" s="130" t="s">
        <v>204</v>
      </c>
      <c r="B278" s="113"/>
      <c r="C278" s="112"/>
      <c r="D278" s="115"/>
      <c r="E278" s="112"/>
      <c r="F278" s="111"/>
      <c r="G278" s="111"/>
      <c r="H278" s="130" t="s">
        <v>204</v>
      </c>
      <c r="I278" s="113"/>
      <c r="J278" s="112"/>
      <c r="K278" s="115"/>
      <c r="L278" s="112"/>
      <c r="M278" s="111"/>
      <c r="N278" s="111"/>
      <c r="O278" s="130" t="s">
        <v>204</v>
      </c>
      <c r="P278" s="113"/>
      <c r="Q278" s="112"/>
      <c r="R278" s="115"/>
      <c r="S278" s="112"/>
      <c r="T278" s="111"/>
      <c r="U278" s="111"/>
      <c r="V278" s="130" t="s">
        <v>204</v>
      </c>
      <c r="W278" s="113"/>
      <c r="X278" s="112"/>
      <c r="Y278" s="115"/>
      <c r="Z278" s="112"/>
      <c r="AA278" s="111"/>
      <c r="AB278" s="111"/>
      <c r="AC278" s="130" t="s">
        <v>204</v>
      </c>
      <c r="AD278" s="113"/>
      <c r="AE278" s="112"/>
      <c r="AF278" s="115"/>
      <c r="AG278" s="112"/>
      <c r="AH278" s="111"/>
      <c r="AI278" s="111"/>
      <c r="AJ278" s="130" t="s">
        <v>204</v>
      </c>
      <c r="AK278" s="113"/>
      <c r="AL278" s="112"/>
      <c r="AM278" s="115"/>
      <c r="AN278" s="112"/>
      <c r="AO278" s="111"/>
      <c r="AP278" s="111"/>
      <c r="AQ278" s="130" t="s">
        <v>204</v>
      </c>
      <c r="AR278" s="113"/>
      <c r="AS278" s="112"/>
      <c r="AT278" s="115"/>
      <c r="AU278" s="112"/>
      <c r="AV278" s="111"/>
      <c r="AW278" s="111"/>
      <c r="AX278" s="130" t="s">
        <v>204</v>
      </c>
      <c r="AY278" s="113"/>
      <c r="AZ278" s="112"/>
      <c r="BA278" s="115"/>
      <c r="BB278" s="112"/>
      <c r="BC278" s="111"/>
      <c r="BD278" s="111"/>
      <c r="BE278" s="130" t="s">
        <v>204</v>
      </c>
      <c r="BF278" s="113"/>
      <c r="BG278" s="112"/>
      <c r="BH278" s="115"/>
      <c r="BI278" s="112"/>
      <c r="BJ278" s="111"/>
      <c r="BK278" s="111"/>
      <c r="BL278" s="130" t="s">
        <v>204</v>
      </c>
      <c r="BM278" s="113"/>
      <c r="BN278" s="112"/>
      <c r="BO278" s="115"/>
      <c r="BP278" s="112"/>
      <c r="BQ278" s="111"/>
      <c r="BR278" s="111"/>
      <c r="BS278" s="130" t="s">
        <v>204</v>
      </c>
      <c r="BT278" s="113"/>
      <c r="BU278" s="112"/>
      <c r="BV278" s="115"/>
      <c r="BW278" s="112"/>
      <c r="BX278" s="111"/>
      <c r="BY278" s="111"/>
      <c r="BZ278" s="130" t="s">
        <v>204</v>
      </c>
      <c r="CA278" s="113"/>
      <c r="CB278" s="112"/>
      <c r="CC278" s="115"/>
      <c r="CD278" s="112"/>
      <c r="CE278" s="111"/>
      <c r="CF278" s="111"/>
    </row>
    <row r="279" spans="1:84" ht="72" x14ac:dyDescent="0.25">
      <c r="A279" s="107" t="s">
        <v>75</v>
      </c>
      <c r="B279" s="108" t="s">
        <v>107</v>
      </c>
      <c r="C279" s="109" t="s">
        <v>69</v>
      </c>
      <c r="D279" s="110" t="s">
        <v>70</v>
      </c>
      <c r="E279" s="109" t="s">
        <v>69</v>
      </c>
      <c r="F279" s="111"/>
      <c r="G279" s="111"/>
      <c r="H279" s="107" t="s">
        <v>75</v>
      </c>
      <c r="I279" s="108" t="s">
        <v>107</v>
      </c>
      <c r="J279" s="109" t="s">
        <v>69</v>
      </c>
      <c r="K279" s="110" t="s">
        <v>70</v>
      </c>
      <c r="L279" s="109" t="s">
        <v>69</v>
      </c>
      <c r="M279" s="111"/>
      <c r="N279" s="111"/>
      <c r="O279" s="107" t="s">
        <v>75</v>
      </c>
      <c r="P279" s="108" t="s">
        <v>107</v>
      </c>
      <c r="Q279" s="109" t="s">
        <v>69</v>
      </c>
      <c r="R279" s="110" t="s">
        <v>70</v>
      </c>
      <c r="S279" s="109" t="s">
        <v>69</v>
      </c>
      <c r="T279" s="111"/>
      <c r="U279" s="111"/>
      <c r="V279" s="107" t="s">
        <v>75</v>
      </c>
      <c r="W279" s="108" t="s">
        <v>107</v>
      </c>
      <c r="X279" s="109" t="s">
        <v>69</v>
      </c>
      <c r="Y279" s="110" t="s">
        <v>70</v>
      </c>
      <c r="Z279" s="109" t="s">
        <v>69</v>
      </c>
      <c r="AA279" s="111"/>
      <c r="AB279" s="111"/>
      <c r="AC279" s="107" t="s">
        <v>75</v>
      </c>
      <c r="AD279" s="108" t="s">
        <v>107</v>
      </c>
      <c r="AE279" s="109" t="s">
        <v>69</v>
      </c>
      <c r="AF279" s="110" t="s">
        <v>70</v>
      </c>
      <c r="AG279" s="109" t="s">
        <v>69</v>
      </c>
      <c r="AH279" s="111"/>
      <c r="AI279" s="111"/>
      <c r="AJ279" s="107" t="s">
        <v>75</v>
      </c>
      <c r="AK279" s="108" t="s">
        <v>107</v>
      </c>
      <c r="AL279" s="109" t="s">
        <v>69</v>
      </c>
      <c r="AM279" s="110" t="s">
        <v>70</v>
      </c>
      <c r="AN279" s="109" t="s">
        <v>69</v>
      </c>
      <c r="AO279" s="111"/>
      <c r="AP279" s="111"/>
      <c r="AQ279" s="107" t="s">
        <v>75</v>
      </c>
      <c r="AR279" s="108" t="s">
        <v>107</v>
      </c>
      <c r="AS279" s="109" t="s">
        <v>69</v>
      </c>
      <c r="AT279" s="110" t="s">
        <v>70</v>
      </c>
      <c r="AU279" s="109" t="s">
        <v>69</v>
      </c>
      <c r="AV279" s="111"/>
      <c r="AW279" s="111"/>
      <c r="AX279" s="107" t="s">
        <v>75</v>
      </c>
      <c r="AY279" s="108" t="s">
        <v>107</v>
      </c>
      <c r="AZ279" s="109" t="s">
        <v>69</v>
      </c>
      <c r="BA279" s="110" t="s">
        <v>70</v>
      </c>
      <c r="BB279" s="109" t="s">
        <v>69</v>
      </c>
      <c r="BC279" s="111"/>
      <c r="BD279" s="111"/>
      <c r="BE279" s="107" t="s">
        <v>75</v>
      </c>
      <c r="BF279" s="108" t="s">
        <v>107</v>
      </c>
      <c r="BG279" s="109" t="s">
        <v>69</v>
      </c>
      <c r="BH279" s="110" t="s">
        <v>70</v>
      </c>
      <c r="BI279" s="109" t="s">
        <v>69</v>
      </c>
      <c r="BJ279" s="111"/>
      <c r="BK279" s="111"/>
      <c r="BL279" s="107" t="s">
        <v>75</v>
      </c>
      <c r="BM279" s="108" t="s">
        <v>107</v>
      </c>
      <c r="BN279" s="109" t="s">
        <v>69</v>
      </c>
      <c r="BO279" s="110" t="s">
        <v>70</v>
      </c>
      <c r="BP279" s="109" t="s">
        <v>69</v>
      </c>
      <c r="BQ279" s="111"/>
      <c r="BR279" s="111"/>
      <c r="BS279" s="107" t="s">
        <v>75</v>
      </c>
      <c r="BT279" s="108" t="s">
        <v>107</v>
      </c>
      <c r="BU279" s="109" t="s">
        <v>69</v>
      </c>
      <c r="BV279" s="110" t="s">
        <v>70</v>
      </c>
      <c r="BW279" s="109" t="s">
        <v>69</v>
      </c>
      <c r="BX279" s="111"/>
      <c r="BY279" s="111"/>
      <c r="BZ279" s="107" t="s">
        <v>75</v>
      </c>
      <c r="CA279" s="108" t="s">
        <v>107</v>
      </c>
      <c r="CB279" s="109" t="s">
        <v>69</v>
      </c>
      <c r="CC279" s="110" t="s">
        <v>70</v>
      </c>
      <c r="CD279" s="109" t="s">
        <v>69</v>
      </c>
      <c r="CE279" s="111"/>
      <c r="CF279" s="111"/>
    </row>
    <row r="280" spans="1:84" ht="18" x14ac:dyDescent="0.25">
      <c r="A280" s="112"/>
      <c r="B280" s="113"/>
      <c r="C280" s="112"/>
      <c r="D280" s="115"/>
      <c r="E280" s="112"/>
      <c r="F280" s="111"/>
      <c r="G280" s="111"/>
      <c r="H280" s="112"/>
      <c r="I280" s="113"/>
      <c r="J280" s="112"/>
      <c r="K280" s="115"/>
      <c r="L280" s="112"/>
      <c r="M280" s="111"/>
      <c r="N280" s="111"/>
      <c r="O280" s="112"/>
      <c r="P280" s="113"/>
      <c r="Q280" s="112"/>
      <c r="R280" s="115"/>
      <c r="S280" s="112"/>
      <c r="T280" s="111"/>
      <c r="U280" s="111"/>
      <c r="V280" s="112"/>
      <c r="W280" s="113"/>
      <c r="X280" s="112"/>
      <c r="Y280" s="115"/>
      <c r="Z280" s="112"/>
      <c r="AA280" s="111"/>
      <c r="AB280" s="111"/>
      <c r="AC280" s="112"/>
      <c r="AD280" s="113"/>
      <c r="AE280" s="112"/>
      <c r="AF280" s="115"/>
      <c r="AG280" s="112"/>
      <c r="AH280" s="111"/>
      <c r="AI280" s="111"/>
      <c r="AJ280" s="112"/>
      <c r="AK280" s="113"/>
      <c r="AL280" s="112"/>
      <c r="AM280" s="115"/>
      <c r="AN280" s="112"/>
      <c r="AO280" s="111"/>
      <c r="AP280" s="111"/>
      <c r="AQ280" s="112"/>
      <c r="AR280" s="113"/>
      <c r="AS280" s="112"/>
      <c r="AT280" s="115"/>
      <c r="AU280" s="112"/>
      <c r="AV280" s="111"/>
      <c r="AW280" s="111"/>
      <c r="AX280" s="112"/>
      <c r="AY280" s="113"/>
      <c r="AZ280" s="112"/>
      <c r="BA280" s="115"/>
      <c r="BB280" s="112"/>
      <c r="BC280" s="111"/>
      <c r="BD280" s="111"/>
      <c r="BE280" s="112"/>
      <c r="BF280" s="113"/>
      <c r="BG280" s="112"/>
      <c r="BH280" s="115"/>
      <c r="BI280" s="112"/>
      <c r="BJ280" s="111"/>
      <c r="BK280" s="111"/>
      <c r="BL280" s="112"/>
      <c r="BM280" s="113"/>
      <c r="BN280" s="112"/>
      <c r="BO280" s="115"/>
      <c r="BP280" s="112"/>
      <c r="BQ280" s="111"/>
      <c r="BR280" s="111"/>
      <c r="BS280" s="112"/>
      <c r="BT280" s="113"/>
      <c r="BU280" s="112"/>
      <c r="BV280" s="115"/>
      <c r="BW280" s="112"/>
      <c r="BX280" s="111"/>
      <c r="BY280" s="111"/>
      <c r="BZ280" s="112"/>
      <c r="CA280" s="113"/>
      <c r="CB280" s="112"/>
      <c r="CC280" s="115"/>
      <c r="CD280" s="112"/>
      <c r="CE280" s="111"/>
      <c r="CF280" s="111"/>
    </row>
    <row r="281" spans="1:84" ht="18" x14ac:dyDescent="0.25">
      <c r="A281" s="116" t="s">
        <v>16</v>
      </c>
      <c r="B281" s="117">
        <v>56806.32</v>
      </c>
      <c r="C281" s="118">
        <v>0.21949983407967852</v>
      </c>
      <c r="D281" s="119">
        <v>1</v>
      </c>
      <c r="E281" s="118">
        <v>0.25</v>
      </c>
      <c r="F281" s="120"/>
      <c r="G281" s="111"/>
      <c r="H281" s="116" t="s">
        <v>16</v>
      </c>
      <c r="I281" s="117">
        <v>109379.88</v>
      </c>
      <c r="J281" s="118">
        <v>0.49835067523902454</v>
      </c>
      <c r="K281" s="119">
        <v>2</v>
      </c>
      <c r="L281" s="118">
        <v>0.66666666666666663</v>
      </c>
      <c r="M281" s="120"/>
      <c r="N281" s="111"/>
      <c r="O281" s="116" t="s">
        <v>16</v>
      </c>
      <c r="P281" s="117">
        <v>304024.67</v>
      </c>
      <c r="Q281" s="118">
        <v>0.44810416102436551</v>
      </c>
      <c r="R281" s="119">
        <v>3</v>
      </c>
      <c r="S281" s="118">
        <v>0.375</v>
      </c>
      <c r="T281" s="120"/>
      <c r="U281" s="111"/>
      <c r="V281" s="116" t="s">
        <v>16</v>
      </c>
      <c r="W281" s="117">
        <v>0</v>
      </c>
      <c r="X281" s="118">
        <v>0</v>
      </c>
      <c r="Y281" s="119">
        <v>0</v>
      </c>
      <c r="Z281" s="118">
        <v>0</v>
      </c>
      <c r="AA281" s="120"/>
      <c r="AB281" s="111"/>
      <c r="AC281" s="116" t="s">
        <v>16</v>
      </c>
      <c r="AD281" s="117">
        <v>78472.22</v>
      </c>
      <c r="AE281" s="118">
        <v>0.32582085682772816</v>
      </c>
      <c r="AF281" s="119">
        <v>2</v>
      </c>
      <c r="AG281" s="118">
        <v>0.5</v>
      </c>
      <c r="AH281" s="120"/>
      <c r="AI281" s="111"/>
      <c r="AJ281" s="116" t="s">
        <v>16</v>
      </c>
      <c r="AK281" s="117">
        <v>51486.57</v>
      </c>
      <c r="AL281" s="118">
        <v>0.11874382846704512</v>
      </c>
      <c r="AM281" s="119">
        <v>1</v>
      </c>
      <c r="AN281" s="118">
        <v>0.14285714285714285</v>
      </c>
      <c r="AO281" s="120"/>
      <c r="AP281" s="111"/>
      <c r="AQ281" s="116" t="s">
        <v>16</v>
      </c>
      <c r="AR281" s="117">
        <v>843955.94000000006</v>
      </c>
      <c r="AS281" s="118">
        <v>0.75896353047403053</v>
      </c>
      <c r="AT281" s="119">
        <v>6</v>
      </c>
      <c r="AU281" s="118">
        <v>0.6</v>
      </c>
      <c r="AV281" s="120"/>
      <c r="AW281" s="111"/>
      <c r="AX281" s="116" t="s">
        <v>16</v>
      </c>
      <c r="AY281" s="117">
        <v>475909.77</v>
      </c>
      <c r="AZ281" s="118">
        <v>0.57632301259591723</v>
      </c>
      <c r="BA281" s="119">
        <v>4</v>
      </c>
      <c r="BB281" s="118">
        <v>0.44444444444444442</v>
      </c>
      <c r="BC281" s="120"/>
      <c r="BD281" s="111"/>
      <c r="BE281" s="116" t="s">
        <v>16</v>
      </c>
      <c r="BF281" s="117">
        <v>133564.29</v>
      </c>
      <c r="BG281" s="118">
        <v>0.28379993614069088</v>
      </c>
      <c r="BH281" s="119">
        <v>2</v>
      </c>
      <c r="BI281" s="118">
        <v>0.4</v>
      </c>
      <c r="BJ281" s="120"/>
      <c r="BK281" s="111"/>
      <c r="BL281" s="116" t="s">
        <v>16</v>
      </c>
      <c r="BM281" s="117">
        <v>685612.64</v>
      </c>
      <c r="BN281" s="118">
        <v>0.79267447251642698</v>
      </c>
      <c r="BO281" s="119">
        <v>5</v>
      </c>
      <c r="BP281" s="118">
        <v>0.7142857142857143</v>
      </c>
      <c r="BQ281" s="120"/>
      <c r="BR281" s="111"/>
      <c r="BS281" s="116" t="s">
        <v>16</v>
      </c>
      <c r="BT281" s="117">
        <v>659093.17000000004</v>
      </c>
      <c r="BU281" s="118">
        <v>0.78629098262111907</v>
      </c>
      <c r="BV281" s="119">
        <v>5</v>
      </c>
      <c r="BW281" s="118">
        <v>0.7142857142857143</v>
      </c>
      <c r="BX281" s="120"/>
      <c r="BY281" s="111"/>
      <c r="BZ281" s="116" t="s">
        <v>16</v>
      </c>
      <c r="CA281" s="117">
        <v>762041.47</v>
      </c>
      <c r="CB281" s="118">
        <v>0.87414799584717406</v>
      </c>
      <c r="CC281" s="119">
        <v>5</v>
      </c>
      <c r="CD281" s="118">
        <v>0.83333333333333337</v>
      </c>
      <c r="CE281" s="120"/>
      <c r="CF281" s="111"/>
    </row>
    <row r="282" spans="1:84" ht="18" x14ac:dyDescent="0.25">
      <c r="A282" s="116" t="s">
        <v>17</v>
      </c>
      <c r="B282" s="117">
        <v>91854.78</v>
      </c>
      <c r="C282" s="118">
        <v>0.35492721530677174</v>
      </c>
      <c r="D282" s="119">
        <v>2</v>
      </c>
      <c r="E282" s="118">
        <v>0.5</v>
      </c>
      <c r="F282" s="120"/>
      <c r="G282" s="111"/>
      <c r="H282" s="116" t="s">
        <v>17</v>
      </c>
      <c r="I282" s="117">
        <v>0</v>
      </c>
      <c r="J282" s="118">
        <v>0</v>
      </c>
      <c r="K282" s="119">
        <v>0</v>
      </c>
      <c r="L282" s="118">
        <v>0</v>
      </c>
      <c r="M282" s="120"/>
      <c r="N282" s="111"/>
      <c r="O282" s="116" t="s">
        <v>17</v>
      </c>
      <c r="P282" s="117">
        <v>264071.59999999998</v>
      </c>
      <c r="Q282" s="118">
        <v>0.38921704205241581</v>
      </c>
      <c r="R282" s="119">
        <v>4</v>
      </c>
      <c r="S282" s="118">
        <v>0.5</v>
      </c>
      <c r="T282" s="120"/>
      <c r="U282" s="111"/>
      <c r="V282" s="116" t="s">
        <v>17</v>
      </c>
      <c r="W282" s="117">
        <v>178837.4</v>
      </c>
      <c r="X282" s="118">
        <v>0.61779403972773272</v>
      </c>
      <c r="Y282" s="119">
        <v>3</v>
      </c>
      <c r="Z282" s="118">
        <v>0.75</v>
      </c>
      <c r="AA282" s="120"/>
      <c r="AB282" s="111"/>
      <c r="AC282" s="116" t="s">
        <v>17</v>
      </c>
      <c r="AD282" s="117">
        <v>0</v>
      </c>
      <c r="AE282" s="118">
        <v>0</v>
      </c>
      <c r="AF282" s="119">
        <v>0</v>
      </c>
      <c r="AG282" s="118">
        <v>0</v>
      </c>
      <c r="AH282" s="120"/>
      <c r="AI282" s="111"/>
      <c r="AJ282" s="116" t="s">
        <v>17</v>
      </c>
      <c r="AK282" s="117">
        <v>56993.16</v>
      </c>
      <c r="AL282" s="118">
        <v>0.13144371463927113</v>
      </c>
      <c r="AM282" s="119">
        <v>1</v>
      </c>
      <c r="AN282" s="118">
        <v>0.14285714285714285</v>
      </c>
      <c r="AO282" s="120"/>
      <c r="AP282" s="111"/>
      <c r="AQ282" s="116" t="s">
        <v>17</v>
      </c>
      <c r="AR282" s="117">
        <v>0</v>
      </c>
      <c r="AS282" s="118">
        <v>0</v>
      </c>
      <c r="AT282" s="119">
        <v>0</v>
      </c>
      <c r="AU282" s="118">
        <v>0</v>
      </c>
      <c r="AV282" s="120"/>
      <c r="AW282" s="111"/>
      <c r="AX282" s="116" t="s">
        <v>17</v>
      </c>
      <c r="AY282" s="117">
        <v>169873.15</v>
      </c>
      <c r="AZ282" s="118">
        <v>0.20571505722010736</v>
      </c>
      <c r="BA282" s="119">
        <v>3</v>
      </c>
      <c r="BB282" s="118">
        <v>0.33333333333333331</v>
      </c>
      <c r="BC282" s="120"/>
      <c r="BD282" s="111"/>
      <c r="BE282" s="116" t="s">
        <v>17</v>
      </c>
      <c r="BF282" s="117">
        <v>0</v>
      </c>
      <c r="BG282" s="118">
        <v>0</v>
      </c>
      <c r="BH282" s="119">
        <v>0</v>
      </c>
      <c r="BI282" s="118">
        <v>0</v>
      </c>
      <c r="BJ282" s="120"/>
      <c r="BK282" s="111"/>
      <c r="BL282" s="116" t="s">
        <v>17</v>
      </c>
      <c r="BM282" s="117">
        <v>69531.03</v>
      </c>
      <c r="BN282" s="118">
        <v>8.0388647048242667E-2</v>
      </c>
      <c r="BO282" s="119">
        <v>1</v>
      </c>
      <c r="BP282" s="118">
        <v>0.14285714285714285</v>
      </c>
      <c r="BQ282" s="120"/>
      <c r="BR282" s="111"/>
      <c r="BS282" s="116" t="s">
        <v>17</v>
      </c>
      <c r="BT282" s="117">
        <v>69376.320000000007</v>
      </c>
      <c r="BU282" s="118">
        <v>8.276519512929742E-2</v>
      </c>
      <c r="BV282" s="119">
        <v>1</v>
      </c>
      <c r="BW282" s="118">
        <v>0.14285714285714285</v>
      </c>
      <c r="BX282" s="120"/>
      <c r="BY282" s="111"/>
      <c r="BZ282" s="116" t="s">
        <v>17</v>
      </c>
      <c r="CA282" s="117">
        <v>0</v>
      </c>
      <c r="CB282" s="118">
        <v>0</v>
      </c>
      <c r="CC282" s="119">
        <v>0</v>
      </c>
      <c r="CD282" s="118">
        <v>0</v>
      </c>
      <c r="CE282" s="120"/>
      <c r="CF282" s="111"/>
    </row>
    <row r="283" spans="1:84" ht="18" x14ac:dyDescent="0.25">
      <c r="A283" s="116" t="s">
        <v>18</v>
      </c>
      <c r="B283" s="117">
        <v>0</v>
      </c>
      <c r="C283" s="118">
        <v>0</v>
      </c>
      <c r="D283" s="119">
        <v>0</v>
      </c>
      <c r="E283" s="118">
        <v>0</v>
      </c>
      <c r="F283" s="120"/>
      <c r="G283" s="111"/>
      <c r="H283" s="116" t="s">
        <v>18</v>
      </c>
      <c r="I283" s="117">
        <v>0</v>
      </c>
      <c r="J283" s="118">
        <v>0</v>
      </c>
      <c r="K283" s="119">
        <v>0</v>
      </c>
      <c r="L283" s="118">
        <v>0</v>
      </c>
      <c r="M283" s="120"/>
      <c r="N283" s="111"/>
      <c r="O283" s="116" t="s">
        <v>18</v>
      </c>
      <c r="P283" s="117">
        <v>0</v>
      </c>
      <c r="Q283" s="118">
        <v>0</v>
      </c>
      <c r="R283" s="119">
        <v>0</v>
      </c>
      <c r="S283" s="118">
        <v>0</v>
      </c>
      <c r="T283" s="120"/>
      <c r="U283" s="111"/>
      <c r="V283" s="116" t="s">
        <v>18</v>
      </c>
      <c r="W283" s="117">
        <v>0</v>
      </c>
      <c r="X283" s="118">
        <v>0</v>
      </c>
      <c r="Y283" s="119">
        <v>0</v>
      </c>
      <c r="Z283" s="118">
        <v>0</v>
      </c>
      <c r="AA283" s="120"/>
      <c r="AB283" s="111"/>
      <c r="AC283" s="116" t="s">
        <v>18</v>
      </c>
      <c r="AD283" s="117">
        <v>52371.77</v>
      </c>
      <c r="AE283" s="118">
        <v>0.21745039167981622</v>
      </c>
      <c r="AF283" s="119">
        <v>1</v>
      </c>
      <c r="AG283" s="118">
        <v>0.25</v>
      </c>
      <c r="AH283" s="120"/>
      <c r="AI283" s="111"/>
      <c r="AJ283" s="116" t="s">
        <v>18</v>
      </c>
      <c r="AK283" s="117">
        <v>0</v>
      </c>
      <c r="AL283" s="118">
        <v>0</v>
      </c>
      <c r="AM283" s="119">
        <v>0</v>
      </c>
      <c r="AN283" s="118">
        <v>0</v>
      </c>
      <c r="AO283" s="120"/>
      <c r="AP283" s="111"/>
      <c r="AQ283" s="116" t="s">
        <v>18</v>
      </c>
      <c r="AR283" s="117">
        <v>114009.18</v>
      </c>
      <c r="AS283" s="118">
        <v>0.10252763877608258</v>
      </c>
      <c r="AT283" s="119">
        <v>2</v>
      </c>
      <c r="AU283" s="118">
        <v>0.2</v>
      </c>
      <c r="AV283" s="120"/>
      <c r="AW283" s="111"/>
      <c r="AX283" s="116" t="s">
        <v>18</v>
      </c>
      <c r="AY283" s="117">
        <v>69838.720000000001</v>
      </c>
      <c r="AZ283" s="118">
        <v>8.4574144183345384E-2</v>
      </c>
      <c r="BA283" s="119">
        <v>1</v>
      </c>
      <c r="BB283" s="118">
        <v>0.1111111111111111</v>
      </c>
      <c r="BC283" s="120"/>
      <c r="BD283" s="111"/>
      <c r="BE283" s="116" t="s">
        <v>18</v>
      </c>
      <c r="BF283" s="117">
        <v>69685.100000000006</v>
      </c>
      <c r="BG283" s="118">
        <v>0.14806822190240865</v>
      </c>
      <c r="BH283" s="119">
        <v>1</v>
      </c>
      <c r="BI283" s="118">
        <v>0.2</v>
      </c>
      <c r="BJ283" s="120"/>
      <c r="BK283" s="111"/>
      <c r="BL283" s="116" t="s">
        <v>18</v>
      </c>
      <c r="BM283" s="117">
        <v>0</v>
      </c>
      <c r="BN283" s="118">
        <v>0</v>
      </c>
      <c r="BO283" s="119">
        <v>0</v>
      </c>
      <c r="BP283" s="118">
        <v>0</v>
      </c>
      <c r="BQ283" s="120"/>
      <c r="BR283" s="111"/>
      <c r="BS283" s="116" t="s">
        <v>18</v>
      </c>
      <c r="BT283" s="117">
        <v>0</v>
      </c>
      <c r="BU283" s="118">
        <v>0</v>
      </c>
      <c r="BV283" s="119">
        <v>0</v>
      </c>
      <c r="BW283" s="118">
        <v>0</v>
      </c>
      <c r="BX283" s="120"/>
      <c r="BY283" s="111"/>
      <c r="BZ283" s="116" t="s">
        <v>18</v>
      </c>
      <c r="CA283" s="117">
        <v>0</v>
      </c>
      <c r="CB283" s="118">
        <v>0</v>
      </c>
      <c r="CC283" s="119">
        <v>0</v>
      </c>
      <c r="CD283" s="118">
        <v>0</v>
      </c>
      <c r="CE283" s="120"/>
      <c r="CF283" s="111"/>
    </row>
    <row r="284" spans="1:84" ht="18" x14ac:dyDescent="0.25">
      <c r="A284" s="116" t="s">
        <v>19</v>
      </c>
      <c r="B284" s="117">
        <v>0</v>
      </c>
      <c r="C284" s="118">
        <v>0</v>
      </c>
      <c r="D284" s="119">
        <v>0</v>
      </c>
      <c r="E284" s="118">
        <v>0</v>
      </c>
      <c r="F284" s="120"/>
      <c r="G284" s="111"/>
      <c r="H284" s="116" t="s">
        <v>19</v>
      </c>
      <c r="I284" s="117">
        <v>0</v>
      </c>
      <c r="J284" s="118">
        <v>0</v>
      </c>
      <c r="K284" s="119">
        <v>0</v>
      </c>
      <c r="L284" s="118">
        <v>0</v>
      </c>
      <c r="M284" s="120"/>
      <c r="N284" s="111"/>
      <c r="O284" s="116" t="s">
        <v>19</v>
      </c>
      <c r="P284" s="117">
        <v>0</v>
      </c>
      <c r="Q284" s="118">
        <v>0</v>
      </c>
      <c r="R284" s="119">
        <v>0</v>
      </c>
      <c r="S284" s="118">
        <v>0</v>
      </c>
      <c r="T284" s="120"/>
      <c r="U284" s="111"/>
      <c r="V284" s="116" t="s">
        <v>19</v>
      </c>
      <c r="W284" s="117">
        <v>0</v>
      </c>
      <c r="X284" s="118">
        <v>0</v>
      </c>
      <c r="Y284" s="119">
        <v>0</v>
      </c>
      <c r="Z284" s="118">
        <v>0</v>
      </c>
      <c r="AA284" s="120"/>
      <c r="AB284" s="111"/>
      <c r="AC284" s="116" t="s">
        <v>19</v>
      </c>
      <c r="AD284" s="117">
        <v>0</v>
      </c>
      <c r="AE284" s="118">
        <v>0</v>
      </c>
      <c r="AF284" s="119">
        <v>0</v>
      </c>
      <c r="AG284" s="118">
        <v>0</v>
      </c>
      <c r="AH284" s="120"/>
      <c r="AI284" s="111"/>
      <c r="AJ284" s="116" t="s">
        <v>19</v>
      </c>
      <c r="AK284" s="117">
        <v>80029.47</v>
      </c>
      <c r="AL284" s="118">
        <v>0.18457251391942664</v>
      </c>
      <c r="AM284" s="119">
        <v>2</v>
      </c>
      <c r="AN284" s="118">
        <v>0.2857142857142857</v>
      </c>
      <c r="AO284" s="120"/>
      <c r="AP284" s="111"/>
      <c r="AQ284" s="116" t="s">
        <v>19</v>
      </c>
      <c r="AR284" s="117">
        <v>0</v>
      </c>
      <c r="AS284" s="118">
        <v>0</v>
      </c>
      <c r="AT284" s="119">
        <v>0</v>
      </c>
      <c r="AU284" s="118">
        <v>0</v>
      </c>
      <c r="AV284" s="120"/>
      <c r="AW284" s="111"/>
      <c r="AX284" s="116" t="s">
        <v>19</v>
      </c>
      <c r="AY284" s="117">
        <v>0</v>
      </c>
      <c r="AZ284" s="118">
        <v>0</v>
      </c>
      <c r="BA284" s="119">
        <v>0</v>
      </c>
      <c r="BB284" s="118">
        <v>0</v>
      </c>
      <c r="BC284" s="120"/>
      <c r="BD284" s="111"/>
      <c r="BE284" s="116" t="s">
        <v>19</v>
      </c>
      <c r="BF284" s="117">
        <v>157537.44</v>
      </c>
      <c r="BG284" s="118">
        <v>0.33473853985798091</v>
      </c>
      <c r="BH284" s="119">
        <v>1</v>
      </c>
      <c r="BI284" s="118">
        <v>0.2</v>
      </c>
      <c r="BJ284" s="120"/>
      <c r="BK284" s="111"/>
      <c r="BL284" s="116" t="s">
        <v>19</v>
      </c>
      <c r="BM284" s="117">
        <v>0</v>
      </c>
      <c r="BN284" s="118">
        <v>0</v>
      </c>
      <c r="BO284" s="119">
        <v>0</v>
      </c>
      <c r="BP284" s="118">
        <v>0</v>
      </c>
      <c r="BQ284" s="120"/>
      <c r="BR284" s="111"/>
      <c r="BS284" s="116" t="s">
        <v>19</v>
      </c>
      <c r="BT284" s="117">
        <v>0</v>
      </c>
      <c r="BU284" s="118">
        <v>0</v>
      </c>
      <c r="BV284" s="119">
        <v>0</v>
      </c>
      <c r="BW284" s="118">
        <v>0</v>
      </c>
      <c r="BX284" s="120"/>
      <c r="BY284" s="111"/>
      <c r="BZ284" s="116" t="s">
        <v>19</v>
      </c>
      <c r="CA284" s="117">
        <v>0</v>
      </c>
      <c r="CB284" s="118">
        <v>0</v>
      </c>
      <c r="CC284" s="119">
        <v>0</v>
      </c>
      <c r="CD284" s="118">
        <v>0</v>
      </c>
      <c r="CE284" s="120"/>
      <c r="CF284" s="111"/>
    </row>
    <row r="285" spans="1:84" ht="18" x14ac:dyDescent="0.25">
      <c r="A285" s="116" t="s">
        <v>20</v>
      </c>
      <c r="B285" s="117">
        <v>0</v>
      </c>
      <c r="C285" s="118">
        <v>0</v>
      </c>
      <c r="D285" s="119">
        <v>0</v>
      </c>
      <c r="E285" s="118">
        <v>0</v>
      </c>
      <c r="F285" s="120"/>
      <c r="G285" s="111"/>
      <c r="H285" s="116" t="s">
        <v>20</v>
      </c>
      <c r="I285" s="117">
        <v>0</v>
      </c>
      <c r="J285" s="118">
        <v>0</v>
      </c>
      <c r="K285" s="119">
        <v>0</v>
      </c>
      <c r="L285" s="118">
        <v>0</v>
      </c>
      <c r="M285" s="120"/>
      <c r="N285" s="111"/>
      <c r="O285" s="116" t="s">
        <v>20</v>
      </c>
      <c r="P285" s="117">
        <v>0</v>
      </c>
      <c r="Q285" s="118">
        <v>0</v>
      </c>
      <c r="R285" s="119">
        <v>0</v>
      </c>
      <c r="S285" s="118">
        <v>0</v>
      </c>
      <c r="T285" s="120"/>
      <c r="U285" s="111"/>
      <c r="V285" s="116" t="s">
        <v>20</v>
      </c>
      <c r="W285" s="117">
        <v>0</v>
      </c>
      <c r="X285" s="118">
        <v>0</v>
      </c>
      <c r="Y285" s="119">
        <v>0</v>
      </c>
      <c r="Z285" s="118">
        <v>0</v>
      </c>
      <c r="AA285" s="120"/>
      <c r="AB285" s="111"/>
      <c r="AC285" s="116" t="s">
        <v>20</v>
      </c>
      <c r="AD285" s="117">
        <v>0</v>
      </c>
      <c r="AE285" s="118">
        <v>0</v>
      </c>
      <c r="AF285" s="119">
        <v>0</v>
      </c>
      <c r="AG285" s="118">
        <v>0</v>
      </c>
      <c r="AH285" s="120"/>
      <c r="AI285" s="111"/>
      <c r="AJ285" s="116" t="s">
        <v>20</v>
      </c>
      <c r="AK285" s="117">
        <v>0</v>
      </c>
      <c r="AL285" s="118">
        <v>0</v>
      </c>
      <c r="AM285" s="119">
        <v>0</v>
      </c>
      <c r="AN285" s="118">
        <v>0</v>
      </c>
      <c r="AO285" s="120"/>
      <c r="AP285" s="111"/>
      <c r="AQ285" s="116" t="s">
        <v>20</v>
      </c>
      <c r="AR285" s="117">
        <v>0</v>
      </c>
      <c r="AS285" s="118">
        <v>0</v>
      </c>
      <c r="AT285" s="119">
        <v>0</v>
      </c>
      <c r="AU285" s="118">
        <v>0</v>
      </c>
      <c r="AV285" s="120"/>
      <c r="AW285" s="111"/>
      <c r="AX285" s="116" t="s">
        <v>20</v>
      </c>
      <c r="AY285" s="117">
        <v>0</v>
      </c>
      <c r="AZ285" s="118">
        <v>0</v>
      </c>
      <c r="BA285" s="119">
        <v>0</v>
      </c>
      <c r="BB285" s="118">
        <v>0</v>
      </c>
      <c r="BC285" s="120"/>
      <c r="BD285" s="111"/>
      <c r="BE285" s="116" t="s">
        <v>20</v>
      </c>
      <c r="BF285" s="117">
        <v>0</v>
      </c>
      <c r="BG285" s="118">
        <v>0</v>
      </c>
      <c r="BH285" s="119">
        <v>0</v>
      </c>
      <c r="BI285" s="118">
        <v>0</v>
      </c>
      <c r="BJ285" s="120"/>
      <c r="BK285" s="111"/>
      <c r="BL285" s="116" t="s">
        <v>20</v>
      </c>
      <c r="BM285" s="117">
        <v>0</v>
      </c>
      <c r="BN285" s="118">
        <v>0</v>
      </c>
      <c r="BO285" s="119">
        <v>0</v>
      </c>
      <c r="BP285" s="118">
        <v>0</v>
      </c>
      <c r="BQ285" s="120"/>
      <c r="BR285" s="111"/>
      <c r="BS285" s="116" t="s">
        <v>20</v>
      </c>
      <c r="BT285" s="117">
        <v>0</v>
      </c>
      <c r="BU285" s="118">
        <v>0</v>
      </c>
      <c r="BV285" s="119">
        <v>0</v>
      </c>
      <c r="BW285" s="118">
        <v>0</v>
      </c>
      <c r="BX285" s="120"/>
      <c r="BY285" s="111"/>
      <c r="BZ285" s="116" t="s">
        <v>20</v>
      </c>
      <c r="CA285" s="117">
        <v>0</v>
      </c>
      <c r="CB285" s="118">
        <v>0</v>
      </c>
      <c r="CC285" s="119">
        <v>0</v>
      </c>
      <c r="CD285" s="118">
        <v>0</v>
      </c>
      <c r="CE285" s="120"/>
      <c r="CF285" s="111"/>
    </row>
    <row r="286" spans="1:84" ht="18" x14ac:dyDescent="0.25">
      <c r="A286" s="116" t="s">
        <v>21</v>
      </c>
      <c r="B286" s="117">
        <v>0</v>
      </c>
      <c r="C286" s="118">
        <v>0</v>
      </c>
      <c r="D286" s="119">
        <v>0</v>
      </c>
      <c r="E286" s="118">
        <v>0</v>
      </c>
      <c r="F286" s="120"/>
      <c r="G286" s="111"/>
      <c r="H286" s="116" t="s">
        <v>21</v>
      </c>
      <c r="I286" s="117">
        <v>0</v>
      </c>
      <c r="J286" s="118">
        <v>0</v>
      </c>
      <c r="K286" s="119">
        <v>0</v>
      </c>
      <c r="L286" s="118">
        <v>0</v>
      </c>
      <c r="M286" s="120"/>
      <c r="N286" s="111"/>
      <c r="O286" s="116" t="s">
        <v>21</v>
      </c>
      <c r="P286" s="117">
        <v>0</v>
      </c>
      <c r="Q286" s="118">
        <v>0</v>
      </c>
      <c r="R286" s="119">
        <v>0</v>
      </c>
      <c r="S286" s="118">
        <v>0</v>
      </c>
      <c r="T286" s="120"/>
      <c r="U286" s="111"/>
      <c r="V286" s="116" t="s">
        <v>21</v>
      </c>
      <c r="W286" s="117">
        <v>0</v>
      </c>
      <c r="X286" s="118">
        <v>0</v>
      </c>
      <c r="Y286" s="119">
        <v>0</v>
      </c>
      <c r="Z286" s="118">
        <v>0</v>
      </c>
      <c r="AA286" s="120"/>
      <c r="AB286" s="111"/>
      <c r="AC286" s="116" t="s">
        <v>21</v>
      </c>
      <c r="AD286" s="117">
        <v>0</v>
      </c>
      <c r="AE286" s="118">
        <v>0</v>
      </c>
      <c r="AF286" s="119">
        <v>0</v>
      </c>
      <c r="AG286" s="118">
        <v>0</v>
      </c>
      <c r="AH286" s="120"/>
      <c r="AI286" s="111"/>
      <c r="AJ286" s="116" t="s">
        <v>21</v>
      </c>
      <c r="AK286" s="117">
        <v>47382.83</v>
      </c>
      <c r="AL286" s="118">
        <v>0.10927934484280385</v>
      </c>
      <c r="AM286" s="119">
        <v>1</v>
      </c>
      <c r="AN286" s="118">
        <v>0.14285714285714285</v>
      </c>
      <c r="AO286" s="120"/>
      <c r="AP286" s="111"/>
      <c r="AQ286" s="116" t="s">
        <v>21</v>
      </c>
      <c r="AR286" s="117">
        <v>44118.83</v>
      </c>
      <c r="AS286" s="118">
        <v>3.9675747737711965E-2</v>
      </c>
      <c r="AT286" s="119">
        <v>1</v>
      </c>
      <c r="AU286" s="118">
        <v>0.1</v>
      </c>
      <c r="AV286" s="120"/>
      <c r="AW286" s="111"/>
      <c r="AX286" s="116" t="s">
        <v>21</v>
      </c>
      <c r="AY286" s="117">
        <v>0</v>
      </c>
      <c r="AZ286" s="118">
        <v>0</v>
      </c>
      <c r="BA286" s="119">
        <v>0</v>
      </c>
      <c r="BB286" s="118">
        <v>0</v>
      </c>
      <c r="BC286" s="120"/>
      <c r="BD286" s="111"/>
      <c r="BE286" s="116" t="s">
        <v>21</v>
      </c>
      <c r="BF286" s="117">
        <v>0</v>
      </c>
      <c r="BG286" s="118">
        <v>0</v>
      </c>
      <c r="BH286" s="119">
        <v>0</v>
      </c>
      <c r="BI286" s="118">
        <v>0</v>
      </c>
      <c r="BJ286" s="120"/>
      <c r="BK286" s="111"/>
      <c r="BL286" s="116" t="s">
        <v>21</v>
      </c>
      <c r="BM286" s="117">
        <v>0</v>
      </c>
      <c r="BN286" s="118">
        <v>0</v>
      </c>
      <c r="BO286" s="119">
        <v>0</v>
      </c>
      <c r="BP286" s="118">
        <v>0</v>
      </c>
      <c r="BQ286" s="120"/>
      <c r="BR286" s="111"/>
      <c r="BS286" s="116" t="s">
        <v>21</v>
      </c>
      <c r="BT286" s="117">
        <v>0</v>
      </c>
      <c r="BU286" s="118">
        <v>0</v>
      </c>
      <c r="BV286" s="119">
        <v>0</v>
      </c>
      <c r="BW286" s="118">
        <v>0</v>
      </c>
      <c r="BX286" s="120"/>
      <c r="BY286" s="111"/>
      <c r="BZ286" s="116" t="s">
        <v>21</v>
      </c>
      <c r="CA286" s="117">
        <v>0</v>
      </c>
      <c r="CB286" s="118">
        <v>0</v>
      </c>
      <c r="CC286" s="119">
        <v>0</v>
      </c>
      <c r="CD286" s="118">
        <v>0</v>
      </c>
      <c r="CE286" s="120"/>
      <c r="CF286" s="111"/>
    </row>
    <row r="287" spans="1:84" ht="18" x14ac:dyDescent="0.25">
      <c r="A287" s="116" t="s">
        <v>111</v>
      </c>
      <c r="B287" s="117">
        <v>0</v>
      </c>
      <c r="C287" s="118">
        <v>0</v>
      </c>
      <c r="D287" s="119">
        <v>0</v>
      </c>
      <c r="E287" s="118">
        <v>0</v>
      </c>
      <c r="F287" s="120"/>
      <c r="G287" s="111"/>
      <c r="H287" s="116" t="s">
        <v>111</v>
      </c>
      <c r="I287" s="117">
        <v>0</v>
      </c>
      <c r="J287" s="118">
        <v>0</v>
      </c>
      <c r="K287" s="119">
        <v>0</v>
      </c>
      <c r="L287" s="118">
        <v>0</v>
      </c>
      <c r="M287" s="120"/>
      <c r="N287" s="111"/>
      <c r="O287" s="116" t="s">
        <v>111</v>
      </c>
      <c r="P287" s="117">
        <v>0</v>
      </c>
      <c r="Q287" s="118">
        <v>0</v>
      </c>
      <c r="R287" s="119">
        <v>0</v>
      </c>
      <c r="S287" s="118">
        <v>0</v>
      </c>
      <c r="T287" s="120"/>
      <c r="U287" s="111"/>
      <c r="V287" s="116" t="s">
        <v>111</v>
      </c>
      <c r="W287" s="117">
        <v>0</v>
      </c>
      <c r="X287" s="118">
        <v>0</v>
      </c>
      <c r="Y287" s="119">
        <v>0</v>
      </c>
      <c r="Z287" s="118">
        <v>0</v>
      </c>
      <c r="AA287" s="120"/>
      <c r="AB287" s="111"/>
      <c r="AC287" s="116" t="s">
        <v>111</v>
      </c>
      <c r="AD287" s="117">
        <v>0</v>
      </c>
      <c r="AE287" s="118">
        <v>0</v>
      </c>
      <c r="AF287" s="119">
        <v>0</v>
      </c>
      <c r="AG287" s="118">
        <v>0</v>
      </c>
      <c r="AH287" s="120"/>
      <c r="AI287" s="111"/>
      <c r="AJ287" s="116" t="s">
        <v>111</v>
      </c>
      <c r="AK287" s="117">
        <v>87750.93</v>
      </c>
      <c r="AL287" s="118">
        <v>0.20238056991840167</v>
      </c>
      <c r="AM287" s="119">
        <v>1</v>
      </c>
      <c r="AN287" s="118">
        <v>0.14285714285714285</v>
      </c>
      <c r="AO287" s="120"/>
      <c r="AP287" s="111"/>
      <c r="AQ287" s="116" t="s">
        <v>111</v>
      </c>
      <c r="AR287" s="117">
        <v>0</v>
      </c>
      <c r="AS287" s="118">
        <v>0</v>
      </c>
      <c r="AT287" s="119">
        <v>0</v>
      </c>
      <c r="AU287" s="118">
        <v>0</v>
      </c>
      <c r="AV287" s="120"/>
      <c r="AW287" s="111"/>
      <c r="AX287" s="116" t="s">
        <v>111</v>
      </c>
      <c r="AY287" s="117">
        <v>0</v>
      </c>
      <c r="AZ287" s="118">
        <v>0</v>
      </c>
      <c r="BA287" s="119">
        <v>0</v>
      </c>
      <c r="BB287" s="118">
        <v>0</v>
      </c>
      <c r="BC287" s="120"/>
      <c r="BD287" s="111"/>
      <c r="BE287" s="116" t="s">
        <v>111</v>
      </c>
      <c r="BF287" s="117">
        <v>0</v>
      </c>
      <c r="BG287" s="118">
        <v>0</v>
      </c>
      <c r="BH287" s="119">
        <v>0</v>
      </c>
      <c r="BI287" s="118">
        <v>0</v>
      </c>
      <c r="BJ287" s="120"/>
      <c r="BK287" s="111"/>
      <c r="BL287" s="116" t="s">
        <v>111</v>
      </c>
      <c r="BM287" s="117">
        <v>0</v>
      </c>
      <c r="BN287" s="118">
        <v>0</v>
      </c>
      <c r="BO287" s="119">
        <v>0</v>
      </c>
      <c r="BP287" s="118">
        <v>0</v>
      </c>
      <c r="BQ287" s="120"/>
      <c r="BR287" s="111"/>
      <c r="BS287" s="116" t="s">
        <v>111</v>
      </c>
      <c r="BT287" s="117">
        <v>0</v>
      </c>
      <c r="BU287" s="118">
        <v>0</v>
      </c>
      <c r="BV287" s="119">
        <v>0</v>
      </c>
      <c r="BW287" s="118">
        <v>0</v>
      </c>
      <c r="BX287" s="120"/>
      <c r="BY287" s="111"/>
      <c r="BZ287" s="116" t="s">
        <v>111</v>
      </c>
      <c r="CA287" s="117">
        <v>0</v>
      </c>
      <c r="CB287" s="118">
        <v>0</v>
      </c>
      <c r="CC287" s="119">
        <v>0</v>
      </c>
      <c r="CD287" s="118">
        <v>0</v>
      </c>
      <c r="CE287" s="120"/>
      <c r="CF287" s="111"/>
    </row>
    <row r="288" spans="1:84" ht="18" x14ac:dyDescent="0.25">
      <c r="A288" s="116" t="s">
        <v>112</v>
      </c>
      <c r="B288" s="117">
        <v>110137.82</v>
      </c>
      <c r="C288" s="118">
        <v>0.42557295061354972</v>
      </c>
      <c r="D288" s="119">
        <v>1</v>
      </c>
      <c r="E288" s="118">
        <v>0.25</v>
      </c>
      <c r="F288" s="120"/>
      <c r="G288" s="111"/>
      <c r="H288" s="116" t="s">
        <v>112</v>
      </c>
      <c r="I288" s="117">
        <v>110103.88</v>
      </c>
      <c r="J288" s="118">
        <v>0.50164932476097546</v>
      </c>
      <c r="K288" s="119">
        <v>1</v>
      </c>
      <c r="L288" s="118">
        <v>0.33333333333333331</v>
      </c>
      <c r="M288" s="120"/>
      <c r="N288" s="111"/>
      <c r="O288" s="116" t="s">
        <v>112</v>
      </c>
      <c r="P288" s="117">
        <v>110372.48</v>
      </c>
      <c r="Q288" s="118">
        <v>0.16267879692321863</v>
      </c>
      <c r="R288" s="119">
        <v>1</v>
      </c>
      <c r="S288" s="118">
        <v>0.125</v>
      </c>
      <c r="T288" s="120"/>
      <c r="U288" s="111"/>
      <c r="V288" s="116" t="s">
        <v>112</v>
      </c>
      <c r="W288" s="117">
        <v>110639.98</v>
      </c>
      <c r="X288" s="118">
        <v>0.38220596027226722</v>
      </c>
      <c r="Y288" s="119">
        <v>1</v>
      </c>
      <c r="Z288" s="118">
        <v>0.25</v>
      </c>
      <c r="AA288" s="120"/>
      <c r="AB288" s="111"/>
      <c r="AC288" s="116" t="s">
        <v>112</v>
      </c>
      <c r="AD288" s="117">
        <v>110000.69</v>
      </c>
      <c r="AE288" s="118">
        <v>0.45672875149245568</v>
      </c>
      <c r="AF288" s="119">
        <v>1</v>
      </c>
      <c r="AG288" s="118">
        <v>0.25</v>
      </c>
      <c r="AH288" s="120"/>
      <c r="AI288" s="111"/>
      <c r="AJ288" s="116" t="s">
        <v>112</v>
      </c>
      <c r="AK288" s="117">
        <v>109950.69</v>
      </c>
      <c r="AL288" s="118">
        <v>0.25358002821305153</v>
      </c>
      <c r="AM288" s="119">
        <v>1</v>
      </c>
      <c r="AN288" s="118">
        <v>0.14285714285714285</v>
      </c>
      <c r="AO288" s="120"/>
      <c r="AP288" s="111"/>
      <c r="AQ288" s="116" t="s">
        <v>112</v>
      </c>
      <c r="AR288" s="117">
        <v>109900.89</v>
      </c>
      <c r="AS288" s="118">
        <v>9.8833083012174874E-2</v>
      </c>
      <c r="AT288" s="119">
        <v>1</v>
      </c>
      <c r="AU288" s="118">
        <v>0.1</v>
      </c>
      <c r="AV288" s="120"/>
      <c r="AW288" s="111"/>
      <c r="AX288" s="116" t="s">
        <v>112</v>
      </c>
      <c r="AY288" s="117">
        <v>110147.52</v>
      </c>
      <c r="AZ288" s="118">
        <v>0.13338778600063</v>
      </c>
      <c r="BA288" s="119">
        <v>1</v>
      </c>
      <c r="BB288" s="118">
        <v>0.1111111111111111</v>
      </c>
      <c r="BC288" s="120"/>
      <c r="BD288" s="111"/>
      <c r="BE288" s="116" t="s">
        <v>112</v>
      </c>
      <c r="BF288" s="117">
        <v>109841.5</v>
      </c>
      <c r="BG288" s="118">
        <v>0.23339330209891954</v>
      </c>
      <c r="BH288" s="119">
        <v>1</v>
      </c>
      <c r="BI288" s="118">
        <v>0.2</v>
      </c>
      <c r="BJ288" s="120"/>
      <c r="BK288" s="111"/>
      <c r="BL288" s="116" t="s">
        <v>112</v>
      </c>
      <c r="BM288" s="117">
        <v>109792.27</v>
      </c>
      <c r="BN288" s="118">
        <v>0.12693688043533027</v>
      </c>
      <c r="BO288" s="119">
        <v>1</v>
      </c>
      <c r="BP288" s="118">
        <v>0.14285714285714285</v>
      </c>
      <c r="BQ288" s="120"/>
      <c r="BR288" s="111"/>
      <c r="BS288" s="116" t="s">
        <v>112</v>
      </c>
      <c r="BT288" s="117">
        <v>109761.12</v>
      </c>
      <c r="BU288" s="118">
        <v>0.13094382224958356</v>
      </c>
      <c r="BV288" s="119">
        <v>1</v>
      </c>
      <c r="BW288" s="118">
        <v>0.14285714285714285</v>
      </c>
      <c r="BX288" s="120"/>
      <c r="BY288" s="111"/>
      <c r="BZ288" s="116" t="s">
        <v>112</v>
      </c>
      <c r="CA288" s="117">
        <v>109711.91</v>
      </c>
      <c r="CB288" s="118">
        <v>0.12585200415282588</v>
      </c>
      <c r="CC288" s="119">
        <v>1</v>
      </c>
      <c r="CD288" s="118">
        <v>0.16666666666666666</v>
      </c>
      <c r="CE288" s="120"/>
      <c r="CF288" s="111"/>
    </row>
    <row r="289" spans="1:84" ht="18" x14ac:dyDescent="0.25">
      <c r="A289" s="116"/>
      <c r="B289" s="117"/>
      <c r="C289" s="122"/>
      <c r="D289" s="119"/>
      <c r="E289" s="122"/>
      <c r="F289" s="111"/>
      <c r="G289" s="111"/>
      <c r="H289" s="116"/>
      <c r="I289" s="117"/>
      <c r="J289" s="122"/>
      <c r="K289" s="119"/>
      <c r="L289" s="122"/>
      <c r="M289" s="111"/>
      <c r="N289" s="111"/>
      <c r="O289" s="116"/>
      <c r="P289" s="117"/>
      <c r="Q289" s="122"/>
      <c r="R289" s="119"/>
      <c r="S289" s="122"/>
      <c r="T289" s="111"/>
      <c r="U289" s="111"/>
      <c r="V289" s="116"/>
      <c r="W289" s="117"/>
      <c r="X289" s="122"/>
      <c r="Y289" s="119"/>
      <c r="Z289" s="122"/>
      <c r="AA289" s="111"/>
      <c r="AB289" s="111"/>
      <c r="AC289" s="116"/>
      <c r="AD289" s="117"/>
      <c r="AE289" s="122"/>
      <c r="AF289" s="119"/>
      <c r="AG289" s="122"/>
      <c r="AH289" s="111"/>
      <c r="AI289" s="111"/>
      <c r="AJ289" s="116"/>
      <c r="AK289" s="117"/>
      <c r="AL289" s="122"/>
      <c r="AM289" s="119"/>
      <c r="AN289" s="122"/>
      <c r="AO289" s="111"/>
      <c r="AP289" s="111"/>
      <c r="AQ289" s="116"/>
      <c r="AR289" s="117"/>
      <c r="AS289" s="122"/>
      <c r="AT289" s="119"/>
      <c r="AU289" s="122"/>
      <c r="AV289" s="111"/>
      <c r="AW289" s="111"/>
      <c r="AX289" s="116"/>
      <c r="AY289" s="117"/>
      <c r="AZ289" s="122"/>
      <c r="BA289" s="119"/>
      <c r="BB289" s="122"/>
      <c r="BC289" s="111"/>
      <c r="BD289" s="111"/>
      <c r="BE289" s="116"/>
      <c r="BF289" s="117"/>
      <c r="BG289" s="122"/>
      <c r="BH289" s="119"/>
      <c r="BI289" s="122"/>
      <c r="BJ289" s="111"/>
      <c r="BK289" s="111"/>
      <c r="BL289" s="116"/>
      <c r="BM289" s="117"/>
      <c r="BN289" s="122"/>
      <c r="BO289" s="119"/>
      <c r="BP289" s="122"/>
      <c r="BQ289" s="111"/>
      <c r="BR289" s="111"/>
      <c r="BS289" s="116"/>
      <c r="BT289" s="117"/>
      <c r="BU289" s="122"/>
      <c r="BV289" s="119"/>
      <c r="BW289" s="122"/>
      <c r="BX289" s="111"/>
      <c r="BY289" s="111"/>
      <c r="BZ289" s="116"/>
      <c r="CA289" s="117"/>
      <c r="CB289" s="122"/>
      <c r="CC289" s="119"/>
      <c r="CD289" s="122"/>
      <c r="CE289" s="111"/>
      <c r="CF289" s="111"/>
    </row>
    <row r="290" spans="1:84" ht="18.75" thickBot="1" x14ac:dyDescent="0.3">
      <c r="A290" s="123"/>
      <c r="B290" s="124">
        <v>258798.92</v>
      </c>
      <c r="C290" s="131"/>
      <c r="D290" s="126">
        <v>4</v>
      </c>
      <c r="E290" s="131"/>
      <c r="F290" s="111"/>
      <c r="G290" s="111"/>
      <c r="H290" s="123"/>
      <c r="I290" s="124">
        <v>219483.76</v>
      </c>
      <c r="J290" s="131"/>
      <c r="K290" s="126">
        <v>3</v>
      </c>
      <c r="L290" s="131"/>
      <c r="M290" s="111"/>
      <c r="N290" s="111"/>
      <c r="O290" s="123"/>
      <c r="P290" s="124">
        <v>678468.75</v>
      </c>
      <c r="Q290" s="131"/>
      <c r="R290" s="126">
        <v>8</v>
      </c>
      <c r="S290" s="131"/>
      <c r="T290" s="111"/>
      <c r="U290" s="111"/>
      <c r="V290" s="123"/>
      <c r="W290" s="124">
        <v>289477.38</v>
      </c>
      <c r="X290" s="131"/>
      <c r="Y290" s="126">
        <v>4</v>
      </c>
      <c r="Z290" s="131"/>
      <c r="AA290" s="111"/>
      <c r="AB290" s="111"/>
      <c r="AC290" s="123"/>
      <c r="AD290" s="124">
        <v>240844.68</v>
      </c>
      <c r="AE290" s="131"/>
      <c r="AF290" s="126">
        <v>4</v>
      </c>
      <c r="AG290" s="131"/>
      <c r="AH290" s="111"/>
      <c r="AI290" s="111"/>
      <c r="AJ290" s="123"/>
      <c r="AK290" s="124">
        <v>433593.65</v>
      </c>
      <c r="AL290" s="131"/>
      <c r="AM290" s="126">
        <v>7</v>
      </c>
      <c r="AN290" s="131"/>
      <c r="AO290" s="111"/>
      <c r="AP290" s="111"/>
      <c r="AQ290" s="123"/>
      <c r="AR290" s="124">
        <v>1111984.8400000001</v>
      </c>
      <c r="AS290" s="131"/>
      <c r="AT290" s="126">
        <v>10</v>
      </c>
      <c r="AU290" s="131"/>
      <c r="AV290" s="111"/>
      <c r="AW290" s="111"/>
      <c r="AX290" s="123"/>
      <c r="AY290" s="124">
        <v>825769.16</v>
      </c>
      <c r="AZ290" s="131"/>
      <c r="BA290" s="126">
        <v>9</v>
      </c>
      <c r="BB290" s="131"/>
      <c r="BC290" s="111"/>
      <c r="BD290" s="111"/>
      <c r="BE290" s="123"/>
      <c r="BF290" s="124">
        <v>470628.33</v>
      </c>
      <c r="BG290" s="131"/>
      <c r="BH290" s="126">
        <v>5</v>
      </c>
      <c r="BI290" s="131"/>
      <c r="BJ290" s="111"/>
      <c r="BK290" s="111"/>
      <c r="BL290" s="123"/>
      <c r="BM290" s="124">
        <v>864935.94000000006</v>
      </c>
      <c r="BN290" s="131"/>
      <c r="BO290" s="126">
        <v>7</v>
      </c>
      <c r="BP290" s="131"/>
      <c r="BQ290" s="111"/>
      <c r="BR290" s="111"/>
      <c r="BS290" s="123"/>
      <c r="BT290" s="124">
        <v>838230.61</v>
      </c>
      <c r="BU290" s="131"/>
      <c r="BV290" s="126">
        <v>7</v>
      </c>
      <c r="BW290" s="131"/>
      <c r="BX290" s="111"/>
      <c r="BY290" s="111"/>
      <c r="BZ290" s="123"/>
      <c r="CA290" s="124">
        <v>871753.38</v>
      </c>
      <c r="CB290" s="131"/>
      <c r="CC290" s="126">
        <v>6</v>
      </c>
      <c r="CD290" s="131"/>
      <c r="CE290" s="111"/>
      <c r="CF290" s="111"/>
    </row>
    <row r="291" spans="1:84" ht="18.75" thickTop="1" x14ac:dyDescent="0.25">
      <c r="A291" s="116"/>
      <c r="B291" s="117"/>
      <c r="C291" s="116"/>
      <c r="D291" s="119"/>
      <c r="E291" s="116"/>
      <c r="F291" s="111"/>
      <c r="G291" s="111"/>
      <c r="H291" s="116"/>
      <c r="I291" s="117"/>
      <c r="J291" s="116"/>
      <c r="K291" s="119"/>
      <c r="L291" s="116"/>
      <c r="M291" s="111"/>
      <c r="N291" s="111"/>
      <c r="O291" s="116"/>
      <c r="P291" s="117"/>
      <c r="Q291" s="116"/>
      <c r="R291" s="119"/>
      <c r="S291" s="116"/>
      <c r="T291" s="111"/>
      <c r="U291" s="111"/>
      <c r="V291" s="116"/>
      <c r="W291" s="117"/>
      <c r="X291" s="116"/>
      <c r="Y291" s="119"/>
      <c r="Z291" s="116"/>
      <c r="AA291" s="111"/>
      <c r="AB291" s="111"/>
      <c r="AC291" s="116"/>
      <c r="AD291" s="117"/>
      <c r="AE291" s="116"/>
      <c r="AF291" s="119"/>
      <c r="AG291" s="116"/>
      <c r="AH291" s="111"/>
      <c r="AI291" s="111"/>
      <c r="AJ291" s="116"/>
      <c r="AK291" s="117"/>
      <c r="AL291" s="116"/>
      <c r="AM291" s="119"/>
      <c r="AN291" s="116"/>
      <c r="AO291" s="111"/>
      <c r="AP291" s="111"/>
      <c r="AQ291" s="116"/>
      <c r="AR291" s="117"/>
      <c r="AS291" s="116"/>
      <c r="AT291" s="119"/>
      <c r="AU291" s="116"/>
      <c r="AV291" s="111"/>
      <c r="AW291" s="111"/>
      <c r="AX291" s="116"/>
      <c r="AY291" s="117"/>
      <c r="AZ291" s="116"/>
      <c r="BA291" s="119"/>
      <c r="BB291" s="116"/>
      <c r="BC291" s="111"/>
      <c r="BD291" s="111"/>
      <c r="BE291" s="116"/>
      <c r="BF291" s="117"/>
      <c r="BG291" s="116"/>
      <c r="BH291" s="119"/>
      <c r="BI291" s="116"/>
      <c r="BJ291" s="111"/>
      <c r="BK291" s="111"/>
      <c r="BL291" s="116"/>
      <c r="BM291" s="117"/>
      <c r="BN291" s="116"/>
      <c r="BO291" s="119"/>
      <c r="BP291" s="116"/>
      <c r="BQ291" s="111"/>
      <c r="BR291" s="111"/>
      <c r="BS291" s="116"/>
      <c r="BT291" s="117"/>
      <c r="BU291" s="116"/>
      <c r="BV291" s="119"/>
      <c r="BW291" s="116"/>
      <c r="BX291" s="111"/>
      <c r="BY291" s="111"/>
      <c r="BZ291" s="116"/>
      <c r="CA291" s="117"/>
      <c r="CB291" s="116"/>
      <c r="CC291" s="119"/>
      <c r="CD291" s="116"/>
      <c r="CE291" s="111"/>
      <c r="CF291" s="111"/>
    </row>
    <row r="292" spans="1:84" ht="18" x14ac:dyDescent="0.25">
      <c r="A292" s="123" t="s">
        <v>205</v>
      </c>
      <c r="B292" s="117"/>
      <c r="C292" s="116"/>
      <c r="D292" s="128">
        <v>3.538413214077833E-3</v>
      </c>
      <c r="E292" s="116"/>
      <c r="F292" s="120"/>
      <c r="G292" s="111"/>
      <c r="H292" s="123" t="s">
        <v>205</v>
      </c>
      <c r="I292" s="117"/>
      <c r="J292" s="116"/>
      <c r="K292" s="128">
        <v>3.0091181489321486E-3</v>
      </c>
      <c r="L292" s="116"/>
      <c r="M292" s="120"/>
      <c r="N292" s="111"/>
      <c r="O292" s="123" t="s">
        <v>205</v>
      </c>
      <c r="P292" s="117"/>
      <c r="Q292" s="116"/>
      <c r="R292" s="128">
        <v>9.3457875514566177E-3</v>
      </c>
      <c r="S292" s="116"/>
      <c r="T292" s="120"/>
      <c r="U292" s="111"/>
      <c r="V292" s="123" t="s">
        <v>205</v>
      </c>
      <c r="W292" s="117"/>
      <c r="X292" s="116"/>
      <c r="Y292" s="128">
        <v>3.9933333628913662E-3</v>
      </c>
      <c r="Z292" s="116"/>
      <c r="AA292" s="120"/>
      <c r="AB292" s="111"/>
      <c r="AC292" s="123" t="s">
        <v>205</v>
      </c>
      <c r="AD292" s="117"/>
      <c r="AE292" s="116"/>
      <c r="AF292" s="128">
        <v>3.2959198702379356E-3</v>
      </c>
      <c r="AG292" s="116"/>
      <c r="AH292" s="120"/>
      <c r="AI292" s="111"/>
      <c r="AJ292" s="123" t="s">
        <v>205</v>
      </c>
      <c r="AK292" s="117"/>
      <c r="AL292" s="116"/>
      <c r="AM292" s="128">
        <v>5.8777817036569421E-3</v>
      </c>
      <c r="AN292" s="116"/>
      <c r="AO292" s="120"/>
      <c r="AP292" s="111"/>
      <c r="AQ292" s="123" t="s">
        <v>205</v>
      </c>
      <c r="AR292" s="117"/>
      <c r="AS292" s="116"/>
      <c r="AT292" s="128">
        <v>1.4981584116958661E-2</v>
      </c>
      <c r="AU292" s="116"/>
      <c r="AV292" s="120"/>
      <c r="AW292" s="111"/>
      <c r="AX292" s="123" t="s">
        <v>205</v>
      </c>
      <c r="AY292" s="117"/>
      <c r="AZ292" s="116"/>
      <c r="BA292" s="128">
        <v>1.1210832969638776E-2</v>
      </c>
      <c r="BB292" s="116"/>
      <c r="BC292" s="120"/>
      <c r="BD292" s="111"/>
      <c r="BE292" s="123" t="s">
        <v>205</v>
      </c>
      <c r="BF292" s="117"/>
      <c r="BG292" s="116"/>
      <c r="BH292" s="128">
        <v>6.4231072301125184E-3</v>
      </c>
      <c r="BI292" s="116"/>
      <c r="BJ292" s="120"/>
      <c r="BK292" s="111"/>
      <c r="BL292" s="123" t="s">
        <v>205</v>
      </c>
      <c r="BM292" s="117"/>
      <c r="BN292" s="116"/>
      <c r="BO292" s="128">
        <v>1.1917033147524934E-2</v>
      </c>
      <c r="BP292" s="116"/>
      <c r="BQ292" s="120"/>
      <c r="BR292" s="111"/>
      <c r="BS292" s="123" t="s">
        <v>205</v>
      </c>
      <c r="BT292" s="117"/>
      <c r="BU292" s="116"/>
      <c r="BV292" s="128">
        <v>1.1635225566452152E-2</v>
      </c>
      <c r="BW292" s="116"/>
      <c r="BX292" s="120"/>
      <c r="BY292" s="111"/>
      <c r="BZ292" s="123" t="s">
        <v>205</v>
      </c>
      <c r="CA292" s="117"/>
      <c r="CB292" s="116"/>
      <c r="CC292" s="128">
        <v>1.2188385409058212E-2</v>
      </c>
      <c r="CD292" s="116"/>
      <c r="CE292" s="120"/>
      <c r="CF292" s="111"/>
    </row>
    <row r="293" spans="1:84" ht="15" x14ac:dyDescent="0.2">
      <c r="A293" s="138"/>
      <c r="B293" s="139"/>
      <c r="C293" s="138"/>
      <c r="D293" s="140"/>
      <c r="E293" s="138"/>
      <c r="F293" s="111"/>
      <c r="G293" s="111"/>
      <c r="H293" s="138"/>
      <c r="I293" s="139"/>
      <c r="J293" s="138"/>
      <c r="K293" s="140"/>
      <c r="L293" s="138"/>
      <c r="M293" s="111"/>
      <c r="N293" s="111"/>
      <c r="O293" s="138"/>
      <c r="P293" s="139"/>
      <c r="Q293" s="138"/>
      <c r="R293" s="140"/>
      <c r="S293" s="138"/>
      <c r="T293" s="111"/>
      <c r="U293" s="111"/>
      <c r="V293" s="138"/>
      <c r="W293" s="139"/>
      <c r="X293" s="138"/>
      <c r="Y293" s="140"/>
      <c r="Z293" s="138"/>
      <c r="AA293" s="111"/>
      <c r="AB293" s="111"/>
      <c r="AC293" s="138"/>
      <c r="AD293" s="139"/>
      <c r="AE293" s="138"/>
      <c r="AF293" s="140"/>
      <c r="AG293" s="138"/>
      <c r="AH293" s="111"/>
      <c r="AI293" s="111"/>
      <c r="AJ293" s="138"/>
      <c r="AK293" s="139"/>
      <c r="AL293" s="138"/>
      <c r="AM293" s="140"/>
      <c r="AN293" s="138"/>
      <c r="AO293" s="111"/>
      <c r="AP293" s="111"/>
      <c r="AQ293" s="138"/>
      <c r="AR293" s="139"/>
      <c r="AS293" s="138"/>
      <c r="AT293" s="140"/>
      <c r="AU293" s="138"/>
      <c r="AV293" s="111"/>
      <c r="AW293" s="111"/>
      <c r="AX293" s="138"/>
      <c r="AY293" s="139"/>
      <c r="AZ293" s="138"/>
      <c r="BA293" s="140"/>
      <c r="BB293" s="138"/>
      <c r="BC293" s="111"/>
      <c r="BD293" s="111"/>
      <c r="BE293" s="138"/>
      <c r="BF293" s="139"/>
      <c r="BG293" s="138"/>
      <c r="BH293" s="140"/>
      <c r="BI293" s="138"/>
      <c r="BJ293" s="111"/>
      <c r="BK293" s="111"/>
      <c r="BL293" s="138"/>
      <c r="BM293" s="139"/>
      <c r="BN293" s="138"/>
      <c r="BO293" s="140"/>
      <c r="BP293" s="138"/>
      <c r="BQ293" s="111"/>
      <c r="BR293" s="111"/>
      <c r="BS293" s="138"/>
      <c r="BT293" s="139"/>
      <c r="BU293" s="138"/>
      <c r="BV293" s="140"/>
      <c r="BW293" s="138"/>
      <c r="BX293" s="111"/>
      <c r="BY293" s="111"/>
      <c r="BZ293" s="138"/>
      <c r="CA293" s="139"/>
      <c r="CB293" s="138"/>
      <c r="CC293" s="140"/>
      <c r="CD293" s="138"/>
      <c r="CE293" s="111"/>
      <c r="CF293" s="111"/>
    </row>
    <row r="294" spans="1:84" ht="15" x14ac:dyDescent="0.2">
      <c r="A294" s="138"/>
      <c r="B294" s="139"/>
      <c r="C294" s="138"/>
      <c r="D294" s="140"/>
      <c r="E294" s="138"/>
      <c r="F294" s="111"/>
      <c r="G294" s="111"/>
      <c r="H294" s="138"/>
      <c r="I294" s="139"/>
      <c r="J294" s="138"/>
      <c r="K294" s="140"/>
      <c r="L294" s="138"/>
      <c r="M294" s="111"/>
      <c r="N294" s="111"/>
      <c r="O294" s="138"/>
      <c r="P294" s="139"/>
      <c r="Q294" s="138"/>
      <c r="R294" s="140"/>
      <c r="S294" s="138"/>
      <c r="T294" s="111"/>
      <c r="U294" s="111"/>
      <c r="V294" s="138"/>
      <c r="W294" s="139"/>
      <c r="X294" s="138"/>
      <c r="Y294" s="140"/>
      <c r="Z294" s="138"/>
      <c r="AA294" s="111"/>
      <c r="AB294" s="111"/>
      <c r="AC294" s="138"/>
      <c r="AD294" s="139"/>
      <c r="AE294" s="138"/>
      <c r="AF294" s="140"/>
      <c r="AG294" s="138"/>
      <c r="AH294" s="111"/>
      <c r="AI294" s="111"/>
      <c r="AJ294" s="138"/>
      <c r="AK294" s="139"/>
      <c r="AL294" s="138"/>
      <c r="AM294" s="140"/>
      <c r="AN294" s="138"/>
      <c r="AO294" s="111"/>
      <c r="AP294" s="111"/>
      <c r="AQ294" s="138"/>
      <c r="AR294" s="139"/>
      <c r="AS294" s="138"/>
      <c r="AT294" s="140"/>
      <c r="AU294" s="138"/>
      <c r="AV294" s="111"/>
      <c r="AW294" s="111"/>
      <c r="AX294" s="138"/>
      <c r="AY294" s="139"/>
      <c r="AZ294" s="138"/>
      <c r="BA294" s="140"/>
      <c r="BB294" s="138"/>
      <c r="BC294" s="111"/>
      <c r="BD294" s="111"/>
      <c r="BE294" s="138"/>
      <c r="BF294" s="139"/>
      <c r="BG294" s="138"/>
      <c r="BH294" s="140"/>
      <c r="BI294" s="138"/>
      <c r="BJ294" s="111"/>
      <c r="BK294" s="111"/>
      <c r="BL294" s="138"/>
      <c r="BM294" s="139"/>
      <c r="BN294" s="138"/>
      <c r="BO294" s="140"/>
      <c r="BP294" s="138"/>
      <c r="BQ294" s="111"/>
      <c r="BR294" s="111"/>
      <c r="BS294" s="138"/>
      <c r="BT294" s="139"/>
      <c r="BU294" s="138"/>
      <c r="BV294" s="140"/>
      <c r="BW294" s="138"/>
      <c r="BX294" s="111"/>
      <c r="BY294" s="111"/>
      <c r="BZ294" s="138"/>
      <c r="CA294" s="139"/>
      <c r="CB294" s="138"/>
      <c r="CC294" s="140"/>
      <c r="CD294" s="138"/>
      <c r="CE294" s="111"/>
      <c r="CF294" s="111"/>
    </row>
    <row r="295" spans="1:84" ht="15" x14ac:dyDescent="0.2">
      <c r="A295" s="138"/>
      <c r="B295" s="139"/>
      <c r="C295" s="138"/>
      <c r="D295" s="140"/>
      <c r="E295" s="138"/>
      <c r="F295" s="111"/>
      <c r="G295" s="111"/>
      <c r="H295" s="138"/>
      <c r="I295" s="139"/>
      <c r="J295" s="138"/>
      <c r="K295" s="140"/>
      <c r="L295" s="138"/>
      <c r="M295" s="111"/>
      <c r="N295" s="111"/>
      <c r="O295" s="138"/>
      <c r="P295" s="139"/>
      <c r="Q295" s="138"/>
      <c r="R295" s="140"/>
      <c r="S295" s="138"/>
      <c r="T295" s="111"/>
      <c r="U295" s="111"/>
      <c r="V295" s="138"/>
      <c r="W295" s="139"/>
      <c r="X295" s="138"/>
      <c r="Y295" s="140"/>
      <c r="Z295" s="138"/>
      <c r="AA295" s="111"/>
      <c r="AB295" s="111"/>
      <c r="AC295" s="138"/>
      <c r="AD295" s="139"/>
      <c r="AE295" s="138"/>
      <c r="AF295" s="140"/>
      <c r="AG295" s="138"/>
      <c r="AH295" s="111"/>
      <c r="AI295" s="111"/>
      <c r="AJ295" s="138"/>
      <c r="AK295" s="139"/>
      <c r="AL295" s="138"/>
      <c r="AM295" s="140"/>
      <c r="AN295" s="138"/>
      <c r="AO295" s="111"/>
      <c r="AP295" s="111"/>
      <c r="AQ295" s="138"/>
      <c r="AR295" s="139"/>
      <c r="AS295" s="138"/>
      <c r="AT295" s="140"/>
      <c r="AU295" s="138"/>
      <c r="AV295" s="111"/>
      <c r="AW295" s="111"/>
      <c r="AX295" s="138"/>
      <c r="AY295" s="139"/>
      <c r="AZ295" s="138"/>
      <c r="BA295" s="140"/>
      <c r="BB295" s="138"/>
      <c r="BC295" s="111"/>
      <c r="BD295" s="111"/>
      <c r="BE295" s="138"/>
      <c r="BF295" s="139"/>
      <c r="BG295" s="138"/>
      <c r="BH295" s="140"/>
      <c r="BI295" s="138"/>
      <c r="BJ295" s="111"/>
      <c r="BK295" s="111"/>
      <c r="BL295" s="138"/>
      <c r="BM295" s="139"/>
      <c r="BN295" s="138"/>
      <c r="BO295" s="140"/>
      <c r="BP295" s="138"/>
      <c r="BQ295" s="111"/>
      <c r="BR295" s="111"/>
      <c r="BS295" s="138"/>
      <c r="BT295" s="139"/>
      <c r="BU295" s="138"/>
      <c r="BV295" s="140"/>
      <c r="BW295" s="138"/>
      <c r="BX295" s="111"/>
      <c r="BY295" s="111"/>
      <c r="BZ295" s="138"/>
      <c r="CA295" s="139"/>
      <c r="CB295" s="138"/>
      <c r="CC295" s="140"/>
      <c r="CD295" s="138"/>
      <c r="CE295" s="111"/>
      <c r="CF295" s="111"/>
    </row>
    <row r="296" spans="1:84" ht="18.75" x14ac:dyDescent="0.3">
      <c r="A296" s="130" t="s">
        <v>88</v>
      </c>
      <c r="B296" s="139"/>
      <c r="C296" s="138"/>
      <c r="D296" s="140"/>
      <c r="E296" s="138"/>
      <c r="F296" s="111"/>
      <c r="G296" s="111"/>
      <c r="H296" s="130" t="s">
        <v>88</v>
      </c>
      <c r="I296" s="139"/>
      <c r="J296" s="138"/>
      <c r="K296" s="140"/>
      <c r="L296" s="138"/>
      <c r="M296" s="111"/>
      <c r="N296" s="111"/>
      <c r="O296" s="130" t="s">
        <v>88</v>
      </c>
      <c r="P296" s="139"/>
      <c r="Q296" s="138"/>
      <c r="R296" s="140"/>
      <c r="S296" s="138"/>
      <c r="T296" s="111"/>
      <c r="U296" s="111"/>
      <c r="V296" s="130" t="s">
        <v>88</v>
      </c>
      <c r="W296" s="139"/>
      <c r="X296" s="138"/>
      <c r="Y296" s="140"/>
      <c r="Z296" s="138"/>
      <c r="AA296" s="111"/>
      <c r="AB296" s="111"/>
      <c r="AC296" s="130" t="s">
        <v>88</v>
      </c>
      <c r="AD296" s="139"/>
      <c r="AE296" s="138"/>
      <c r="AF296" s="140"/>
      <c r="AG296" s="138"/>
      <c r="AH296" s="111"/>
      <c r="AI296" s="111"/>
      <c r="AJ296" s="130" t="s">
        <v>88</v>
      </c>
      <c r="AK296" s="139"/>
      <c r="AL296" s="138"/>
      <c r="AM296" s="140"/>
      <c r="AN296" s="138"/>
      <c r="AO296" s="111"/>
      <c r="AP296" s="111"/>
      <c r="AQ296" s="130" t="s">
        <v>88</v>
      </c>
      <c r="AR296" s="139"/>
      <c r="AS296" s="138"/>
      <c r="AT296" s="140"/>
      <c r="AU296" s="138"/>
      <c r="AV296" s="111"/>
      <c r="AW296" s="111"/>
      <c r="AX296" s="130" t="s">
        <v>88</v>
      </c>
      <c r="AY296" s="139"/>
      <c r="AZ296" s="138"/>
      <c r="BA296" s="140"/>
      <c r="BB296" s="138"/>
      <c r="BC296" s="111"/>
      <c r="BD296" s="111"/>
      <c r="BE296" s="130" t="s">
        <v>88</v>
      </c>
      <c r="BF296" s="139"/>
      <c r="BG296" s="138"/>
      <c r="BH296" s="140"/>
      <c r="BI296" s="138"/>
      <c r="BJ296" s="111"/>
      <c r="BK296" s="111"/>
      <c r="BL296" s="130" t="s">
        <v>88</v>
      </c>
      <c r="BM296" s="139"/>
      <c r="BN296" s="138"/>
      <c r="BO296" s="140"/>
      <c r="BP296" s="138"/>
      <c r="BQ296" s="111"/>
      <c r="BR296" s="111"/>
      <c r="BS296" s="130" t="s">
        <v>88</v>
      </c>
      <c r="BT296" s="139"/>
      <c r="BU296" s="138"/>
      <c r="BV296" s="140"/>
      <c r="BW296" s="138"/>
      <c r="BX296" s="111"/>
      <c r="BY296" s="111"/>
      <c r="BZ296" s="130" t="s">
        <v>88</v>
      </c>
      <c r="CA296" s="139"/>
      <c r="CB296" s="138"/>
      <c r="CC296" s="140"/>
      <c r="CD296" s="138"/>
      <c r="CE296" s="111"/>
      <c r="CF296" s="111"/>
    </row>
    <row r="297" spans="1:84" ht="15" x14ac:dyDescent="0.2">
      <c r="A297" s="141"/>
      <c r="B297" s="142"/>
      <c r="C297" s="141"/>
      <c r="D297" s="143"/>
      <c r="E297" s="141"/>
      <c r="F297" s="111"/>
      <c r="G297" s="111"/>
      <c r="H297" s="141"/>
      <c r="I297" s="142"/>
      <c r="J297" s="141"/>
      <c r="K297" s="143"/>
      <c r="L297" s="141"/>
      <c r="M297" s="111"/>
      <c r="N297" s="111"/>
      <c r="O297" s="141"/>
      <c r="P297" s="142"/>
      <c r="Q297" s="141"/>
      <c r="R297" s="143"/>
      <c r="S297" s="141"/>
      <c r="T297" s="111"/>
      <c r="U297" s="111"/>
      <c r="V297" s="141"/>
      <c r="W297" s="142"/>
      <c r="X297" s="141"/>
      <c r="Y297" s="143"/>
      <c r="Z297" s="141"/>
      <c r="AA297" s="111"/>
      <c r="AB297" s="111"/>
      <c r="AC297" s="141"/>
      <c r="AD297" s="142"/>
      <c r="AE297" s="141"/>
      <c r="AF297" s="143"/>
      <c r="AG297" s="141"/>
      <c r="AH297" s="111"/>
      <c r="AI297" s="111"/>
      <c r="AJ297" s="141"/>
      <c r="AK297" s="142"/>
      <c r="AL297" s="141"/>
      <c r="AM297" s="143"/>
      <c r="AN297" s="141"/>
      <c r="AO297" s="111"/>
      <c r="AP297" s="111"/>
      <c r="AQ297" s="141"/>
      <c r="AR297" s="142"/>
      <c r="AS297" s="141"/>
      <c r="AT297" s="143"/>
      <c r="AU297" s="141"/>
      <c r="AV297" s="111"/>
      <c r="AW297" s="111"/>
      <c r="AX297" s="141"/>
      <c r="AY297" s="142"/>
      <c r="AZ297" s="141"/>
      <c r="BA297" s="143"/>
      <c r="BB297" s="141"/>
      <c r="BC297" s="111"/>
      <c r="BD297" s="111"/>
      <c r="BE297" s="141"/>
      <c r="BF297" s="142"/>
      <c r="BG297" s="141"/>
      <c r="BH297" s="143"/>
      <c r="BI297" s="141"/>
      <c r="BJ297" s="111"/>
      <c r="BK297" s="111"/>
      <c r="BL297" s="141"/>
      <c r="BM297" s="142"/>
      <c r="BN297" s="141"/>
      <c r="BO297" s="143"/>
      <c r="BP297" s="141"/>
      <c r="BQ297" s="111"/>
      <c r="BR297" s="111"/>
      <c r="BS297" s="141"/>
      <c r="BT297" s="142"/>
      <c r="BU297" s="141"/>
      <c r="BV297" s="143"/>
      <c r="BW297" s="141"/>
      <c r="BX297" s="111"/>
      <c r="BY297" s="111"/>
      <c r="BZ297" s="141"/>
      <c r="CA297" s="142"/>
      <c r="CB297" s="141"/>
      <c r="CC297" s="143"/>
      <c r="CD297" s="141"/>
      <c r="CE297" s="111"/>
      <c r="CF297" s="111"/>
    </row>
    <row r="298" spans="1:84" ht="72" x14ac:dyDescent="0.25">
      <c r="A298" s="107" t="s">
        <v>115</v>
      </c>
      <c r="B298" s="108" t="s">
        <v>107</v>
      </c>
      <c r="C298" s="109" t="s">
        <v>69</v>
      </c>
      <c r="D298" s="110" t="s">
        <v>70</v>
      </c>
      <c r="E298" s="109" t="s">
        <v>69</v>
      </c>
      <c r="F298" s="111"/>
      <c r="G298" s="111"/>
      <c r="H298" s="107" t="s">
        <v>115</v>
      </c>
      <c r="I298" s="108" t="s">
        <v>107</v>
      </c>
      <c r="J298" s="109" t="s">
        <v>69</v>
      </c>
      <c r="K298" s="110" t="s">
        <v>70</v>
      </c>
      <c r="L298" s="109" t="s">
        <v>69</v>
      </c>
      <c r="M298" s="111"/>
      <c r="N298" s="111"/>
      <c r="O298" s="107" t="s">
        <v>115</v>
      </c>
      <c r="P298" s="108" t="s">
        <v>107</v>
      </c>
      <c r="Q298" s="109" t="s">
        <v>69</v>
      </c>
      <c r="R298" s="110" t="s">
        <v>70</v>
      </c>
      <c r="S298" s="109" t="s">
        <v>69</v>
      </c>
      <c r="T298" s="111"/>
      <c r="U298" s="111"/>
      <c r="V298" s="107" t="s">
        <v>115</v>
      </c>
      <c r="W298" s="108" t="s">
        <v>107</v>
      </c>
      <c r="X298" s="109" t="s">
        <v>69</v>
      </c>
      <c r="Y298" s="110" t="s">
        <v>70</v>
      </c>
      <c r="Z298" s="109" t="s">
        <v>69</v>
      </c>
      <c r="AA298" s="111"/>
      <c r="AB298" s="111"/>
      <c r="AC298" s="107" t="s">
        <v>115</v>
      </c>
      <c r="AD298" s="108" t="s">
        <v>107</v>
      </c>
      <c r="AE298" s="109" t="s">
        <v>69</v>
      </c>
      <c r="AF298" s="110" t="s">
        <v>70</v>
      </c>
      <c r="AG298" s="109" t="s">
        <v>69</v>
      </c>
      <c r="AH298" s="111"/>
      <c r="AI298" s="111"/>
      <c r="AJ298" s="107" t="s">
        <v>115</v>
      </c>
      <c r="AK298" s="108" t="s">
        <v>107</v>
      </c>
      <c r="AL298" s="109" t="s">
        <v>69</v>
      </c>
      <c r="AM298" s="110" t="s">
        <v>70</v>
      </c>
      <c r="AN298" s="109" t="s">
        <v>69</v>
      </c>
      <c r="AO298" s="111"/>
      <c r="AP298" s="111"/>
      <c r="AQ298" s="107" t="s">
        <v>115</v>
      </c>
      <c r="AR298" s="108" t="s">
        <v>107</v>
      </c>
      <c r="AS298" s="109" t="s">
        <v>69</v>
      </c>
      <c r="AT298" s="110" t="s">
        <v>70</v>
      </c>
      <c r="AU298" s="109" t="s">
        <v>69</v>
      </c>
      <c r="AV298" s="111"/>
      <c r="AW298" s="111"/>
      <c r="AX298" s="107" t="s">
        <v>115</v>
      </c>
      <c r="AY298" s="108" t="s">
        <v>107</v>
      </c>
      <c r="AZ298" s="109" t="s">
        <v>69</v>
      </c>
      <c r="BA298" s="110" t="s">
        <v>70</v>
      </c>
      <c r="BB298" s="109" t="s">
        <v>69</v>
      </c>
      <c r="BC298" s="111"/>
      <c r="BD298" s="111"/>
      <c r="BE298" s="107" t="s">
        <v>115</v>
      </c>
      <c r="BF298" s="108" t="s">
        <v>107</v>
      </c>
      <c r="BG298" s="109" t="s">
        <v>69</v>
      </c>
      <c r="BH298" s="110" t="s">
        <v>70</v>
      </c>
      <c r="BI298" s="109" t="s">
        <v>69</v>
      </c>
      <c r="BJ298" s="111"/>
      <c r="BK298" s="111"/>
      <c r="BL298" s="107" t="s">
        <v>115</v>
      </c>
      <c r="BM298" s="108" t="s">
        <v>107</v>
      </c>
      <c r="BN298" s="109" t="s">
        <v>69</v>
      </c>
      <c r="BO298" s="110" t="s">
        <v>70</v>
      </c>
      <c r="BP298" s="109" t="s">
        <v>69</v>
      </c>
      <c r="BQ298" s="111"/>
      <c r="BR298" s="111"/>
      <c r="BS298" s="107" t="s">
        <v>115</v>
      </c>
      <c r="BT298" s="108" t="s">
        <v>107</v>
      </c>
      <c r="BU298" s="109" t="s">
        <v>69</v>
      </c>
      <c r="BV298" s="110" t="s">
        <v>70</v>
      </c>
      <c r="BW298" s="109" t="s">
        <v>69</v>
      </c>
      <c r="BX298" s="111"/>
      <c r="BY298" s="111"/>
      <c r="BZ298" s="107" t="s">
        <v>115</v>
      </c>
      <c r="CA298" s="108" t="s">
        <v>107</v>
      </c>
      <c r="CB298" s="109" t="s">
        <v>69</v>
      </c>
      <c r="CC298" s="110" t="s">
        <v>70</v>
      </c>
      <c r="CD298" s="109" t="s">
        <v>69</v>
      </c>
      <c r="CE298" s="111"/>
      <c r="CF298" s="111"/>
    </row>
    <row r="299" spans="1:84" ht="15" x14ac:dyDescent="0.2">
      <c r="A299" s="141"/>
      <c r="B299" s="142"/>
      <c r="C299" s="141"/>
      <c r="D299" s="143"/>
      <c r="E299" s="141"/>
      <c r="F299" s="111"/>
      <c r="G299" s="111"/>
      <c r="H299" s="141"/>
      <c r="I299" s="142"/>
      <c r="J299" s="141"/>
      <c r="K299" s="143"/>
      <c r="L299" s="141"/>
      <c r="M299" s="111"/>
      <c r="N299" s="111"/>
      <c r="O299" s="141"/>
      <c r="P299" s="142"/>
      <c r="Q299" s="141"/>
      <c r="R299" s="143"/>
      <c r="S299" s="141"/>
      <c r="T299" s="111"/>
      <c r="U299" s="111"/>
      <c r="V299" s="141"/>
      <c r="W299" s="142"/>
      <c r="X299" s="141"/>
      <c r="Y299" s="143"/>
      <c r="Z299" s="141"/>
      <c r="AA299" s="111"/>
      <c r="AB299" s="111"/>
      <c r="AC299" s="141"/>
      <c r="AD299" s="142"/>
      <c r="AE299" s="141"/>
      <c r="AF299" s="143"/>
      <c r="AG299" s="141"/>
      <c r="AH299" s="111"/>
      <c r="AI299" s="111"/>
      <c r="AJ299" s="141"/>
      <c r="AK299" s="142"/>
      <c r="AL299" s="141"/>
      <c r="AM299" s="143"/>
      <c r="AN299" s="141"/>
      <c r="AO299" s="111"/>
      <c r="AP299" s="111"/>
      <c r="AQ299" s="141"/>
      <c r="AR299" s="142"/>
      <c r="AS299" s="141"/>
      <c r="AT299" s="143"/>
      <c r="AU299" s="141"/>
      <c r="AV299" s="111"/>
      <c r="AW299" s="111"/>
      <c r="AX299" s="141"/>
      <c r="AY299" s="142"/>
      <c r="AZ299" s="141"/>
      <c r="BA299" s="143"/>
      <c r="BB299" s="141"/>
      <c r="BC299" s="111"/>
      <c r="BD299" s="111"/>
      <c r="BE299" s="141"/>
      <c r="BF299" s="142"/>
      <c r="BG299" s="141"/>
      <c r="BH299" s="143"/>
      <c r="BI299" s="141"/>
      <c r="BJ299" s="111"/>
      <c r="BK299" s="111"/>
      <c r="BL299" s="141"/>
      <c r="BM299" s="142"/>
      <c r="BN299" s="141"/>
      <c r="BO299" s="143"/>
      <c r="BP299" s="141"/>
      <c r="BQ299" s="111"/>
      <c r="BR299" s="111"/>
      <c r="BS299" s="141"/>
      <c r="BT299" s="142"/>
      <c r="BU299" s="141"/>
      <c r="BV299" s="143"/>
      <c r="BW299" s="141"/>
      <c r="BX299" s="111"/>
      <c r="BY299" s="111"/>
      <c r="BZ299" s="141"/>
      <c r="CA299" s="142"/>
      <c r="CB299" s="141"/>
      <c r="CC299" s="143"/>
      <c r="CD299" s="141"/>
      <c r="CE299" s="111"/>
      <c r="CF299" s="111"/>
    </row>
    <row r="300" spans="1:84" ht="18" x14ac:dyDescent="0.25">
      <c r="A300" s="116" t="s">
        <v>89</v>
      </c>
      <c r="B300" s="117">
        <v>8904045.0600000024</v>
      </c>
      <c r="C300" s="118">
        <v>0.12174003932879031</v>
      </c>
      <c r="D300" s="119">
        <v>229</v>
      </c>
      <c r="E300" s="118">
        <v>0.24054621848739496</v>
      </c>
      <c r="F300" s="120"/>
      <c r="G300" s="121"/>
      <c r="H300" s="116" t="s">
        <v>89</v>
      </c>
      <c r="I300" s="117">
        <v>8793795.730000006</v>
      </c>
      <c r="J300" s="118">
        <v>0.12056277115511899</v>
      </c>
      <c r="K300" s="119">
        <v>228</v>
      </c>
      <c r="L300" s="118">
        <v>0.24025289778714437</v>
      </c>
      <c r="M300" s="120"/>
      <c r="N300" s="121"/>
      <c r="O300" s="116" t="s">
        <v>89</v>
      </c>
      <c r="P300" s="117">
        <v>8662436.8599999975</v>
      </c>
      <c r="Q300" s="118">
        <v>0.11932354227290043</v>
      </c>
      <c r="R300" s="119">
        <v>226</v>
      </c>
      <c r="S300" s="118">
        <v>0.23940677966101695</v>
      </c>
      <c r="T300" s="120"/>
      <c r="U300" s="121"/>
      <c r="V300" s="116" t="s">
        <v>89</v>
      </c>
      <c r="W300" s="117">
        <v>8641757.110000005</v>
      </c>
      <c r="X300" s="118">
        <v>0.1192128275493122</v>
      </c>
      <c r="Y300" s="119">
        <v>223</v>
      </c>
      <c r="Z300" s="118">
        <v>0.23748668796592121</v>
      </c>
      <c r="AA300" s="120"/>
      <c r="AB300" s="121"/>
      <c r="AC300" s="116" t="s">
        <v>89</v>
      </c>
      <c r="AD300" s="117">
        <v>8594072.2500000037</v>
      </c>
      <c r="AE300" s="118">
        <v>0.11760846656457369</v>
      </c>
      <c r="AF300" s="119">
        <v>215</v>
      </c>
      <c r="AG300" s="118">
        <v>0.23118279569892472</v>
      </c>
      <c r="AH300" s="120"/>
      <c r="AI300" s="121"/>
      <c r="AJ300" s="116" t="s">
        <v>89</v>
      </c>
      <c r="AK300" s="117">
        <v>8864069.2400000039</v>
      </c>
      <c r="AL300" s="118">
        <v>0.12016104017856423</v>
      </c>
      <c r="AM300" s="119">
        <v>204</v>
      </c>
      <c r="AN300" s="118">
        <v>0.22343921139101863</v>
      </c>
      <c r="AO300" s="120"/>
      <c r="AP300" s="121"/>
      <c r="AQ300" s="116" t="s">
        <v>89</v>
      </c>
      <c r="AR300" s="117">
        <v>8847866.1800000053</v>
      </c>
      <c r="AS300" s="118">
        <v>0.11920580808571429</v>
      </c>
      <c r="AT300" s="119">
        <v>194</v>
      </c>
      <c r="AU300" s="118">
        <v>0.21579532814238042</v>
      </c>
      <c r="AV300" s="120"/>
      <c r="AW300" s="121"/>
      <c r="AX300" s="116" t="s">
        <v>89</v>
      </c>
      <c r="AY300" s="117">
        <v>8631107.1800000016</v>
      </c>
      <c r="AZ300" s="118">
        <v>0.11717790591505013</v>
      </c>
      <c r="BA300" s="119">
        <v>185</v>
      </c>
      <c r="BB300" s="118">
        <v>0.20927601809954752</v>
      </c>
      <c r="BC300" s="120"/>
      <c r="BD300" s="121"/>
      <c r="BE300" s="116" t="s">
        <v>89</v>
      </c>
      <c r="BF300" s="117">
        <v>8423389.5599999968</v>
      </c>
      <c r="BG300" s="118">
        <v>0.11496191566897448</v>
      </c>
      <c r="BH300" s="119">
        <v>183</v>
      </c>
      <c r="BI300" s="118">
        <v>0.20842824601366744</v>
      </c>
      <c r="BJ300" s="120"/>
      <c r="BK300" s="121"/>
      <c r="BL300" s="116" t="s">
        <v>89</v>
      </c>
      <c r="BM300" s="117">
        <v>8293631.5600000061</v>
      </c>
      <c r="BN300" s="118">
        <v>0.11426913560081567</v>
      </c>
      <c r="BO300" s="119">
        <v>181</v>
      </c>
      <c r="BP300" s="118">
        <v>0.20804597701149424</v>
      </c>
      <c r="BQ300" s="120"/>
      <c r="BR300" s="121"/>
      <c r="BS300" s="116" t="s">
        <v>89</v>
      </c>
      <c r="BT300" s="117">
        <v>8182071.7200000035</v>
      </c>
      <c r="BU300" s="118">
        <v>0.11357286279856703</v>
      </c>
      <c r="BV300" s="119">
        <v>179</v>
      </c>
      <c r="BW300" s="118">
        <v>0.20693641618497111</v>
      </c>
      <c r="BX300" s="120"/>
      <c r="BY300" s="121"/>
      <c r="BZ300" s="116" t="s">
        <v>89</v>
      </c>
      <c r="CA300" s="117">
        <v>8039516.4200000027</v>
      </c>
      <c r="CB300" s="118">
        <v>0.11240418090425064</v>
      </c>
      <c r="CC300" s="119">
        <v>175</v>
      </c>
      <c r="CD300" s="118">
        <v>0.20396270396270397</v>
      </c>
      <c r="CE300" s="120"/>
      <c r="CF300" s="121"/>
    </row>
    <row r="301" spans="1:84" ht="18" x14ac:dyDescent="0.25">
      <c r="A301" s="116" t="s">
        <v>90</v>
      </c>
      <c r="B301" s="117">
        <v>39770583.089999974</v>
      </c>
      <c r="C301" s="118">
        <v>0.54376098917737492</v>
      </c>
      <c r="D301" s="119">
        <v>416</v>
      </c>
      <c r="E301" s="118">
        <v>0.43697478991596639</v>
      </c>
      <c r="F301" s="120"/>
      <c r="G301" s="121"/>
      <c r="H301" s="116" t="s">
        <v>90</v>
      </c>
      <c r="I301" s="117">
        <v>39925066.30999998</v>
      </c>
      <c r="J301" s="118">
        <v>0.54737189499004602</v>
      </c>
      <c r="K301" s="119">
        <v>415</v>
      </c>
      <c r="L301" s="118">
        <v>0.43730242360379346</v>
      </c>
      <c r="M301" s="120"/>
      <c r="N301" s="121"/>
      <c r="O301" s="116" t="s">
        <v>90</v>
      </c>
      <c r="P301" s="117">
        <v>39813194.050000019</v>
      </c>
      <c r="Q301" s="118">
        <v>0.54841973685039547</v>
      </c>
      <c r="R301" s="119">
        <v>413</v>
      </c>
      <c r="S301" s="118">
        <v>0.4375</v>
      </c>
      <c r="T301" s="120"/>
      <c r="U301" s="121"/>
      <c r="V301" s="116" t="s">
        <v>90</v>
      </c>
      <c r="W301" s="117">
        <v>39802194.009999961</v>
      </c>
      <c r="X301" s="118">
        <v>0.54907029093743986</v>
      </c>
      <c r="Y301" s="119">
        <v>412</v>
      </c>
      <c r="Z301" s="118">
        <v>0.43876464323748671</v>
      </c>
      <c r="AA301" s="120"/>
      <c r="AB301" s="121"/>
      <c r="AC301" s="116" t="s">
        <v>90</v>
      </c>
      <c r="AD301" s="117">
        <v>40335819.219999991</v>
      </c>
      <c r="AE301" s="118">
        <v>0.5519890580498733</v>
      </c>
      <c r="AF301" s="119">
        <v>411</v>
      </c>
      <c r="AG301" s="118">
        <v>0.44193548387096776</v>
      </c>
      <c r="AH301" s="120"/>
      <c r="AI301" s="121"/>
      <c r="AJ301" s="116" t="s">
        <v>90</v>
      </c>
      <c r="AK301" s="117">
        <v>40550791.709999986</v>
      </c>
      <c r="AL301" s="118">
        <v>0.5497052403369872</v>
      </c>
      <c r="AM301" s="119">
        <v>408</v>
      </c>
      <c r="AN301" s="118">
        <v>0.44687842278203727</v>
      </c>
      <c r="AO301" s="120"/>
      <c r="AP301" s="121"/>
      <c r="AQ301" s="116" t="s">
        <v>90</v>
      </c>
      <c r="AR301" s="117">
        <v>40958117.320000015</v>
      </c>
      <c r="AS301" s="118">
        <v>0.55182180352552412</v>
      </c>
      <c r="AT301" s="119">
        <v>407</v>
      </c>
      <c r="AU301" s="118">
        <v>0.45272525027808674</v>
      </c>
      <c r="AV301" s="120"/>
      <c r="AW301" s="121"/>
      <c r="AX301" s="116" t="s">
        <v>90</v>
      </c>
      <c r="AY301" s="117">
        <v>40814307.149999976</v>
      </c>
      <c r="AZ301" s="118">
        <v>0.55410446695561189</v>
      </c>
      <c r="BA301" s="119">
        <v>406</v>
      </c>
      <c r="BB301" s="118">
        <v>0.45927601809954749</v>
      </c>
      <c r="BC301" s="120"/>
      <c r="BD301" s="121"/>
      <c r="BE301" s="116" t="s">
        <v>90</v>
      </c>
      <c r="BF301" s="117">
        <v>40681355.899999999</v>
      </c>
      <c r="BG301" s="118">
        <v>0.55521670616826357</v>
      </c>
      <c r="BH301" s="119">
        <v>404</v>
      </c>
      <c r="BI301" s="118">
        <v>0.46013667425968108</v>
      </c>
      <c r="BJ301" s="120"/>
      <c r="BK301" s="121"/>
      <c r="BL301" s="116" t="s">
        <v>90</v>
      </c>
      <c r="BM301" s="117">
        <v>40369189.239999987</v>
      </c>
      <c r="BN301" s="118">
        <v>0.55620415809266355</v>
      </c>
      <c r="BO301" s="119">
        <v>400</v>
      </c>
      <c r="BP301" s="118">
        <v>0.45977011494252873</v>
      </c>
      <c r="BQ301" s="120"/>
      <c r="BR301" s="121"/>
      <c r="BS301" s="116" t="s">
        <v>90</v>
      </c>
      <c r="BT301" s="117">
        <v>40293226.359999992</v>
      </c>
      <c r="BU301" s="118">
        <v>0.55929808802701153</v>
      </c>
      <c r="BV301" s="119">
        <v>399</v>
      </c>
      <c r="BW301" s="118">
        <v>0.46127167630057803</v>
      </c>
      <c r="BX301" s="120"/>
      <c r="BY301" s="121"/>
      <c r="BZ301" s="116" t="s">
        <v>90</v>
      </c>
      <c r="CA301" s="117">
        <v>40236952.089999981</v>
      </c>
      <c r="CB301" s="118">
        <v>0.56257135447955486</v>
      </c>
      <c r="CC301" s="119">
        <v>399</v>
      </c>
      <c r="CD301" s="118">
        <v>0.46503496503496505</v>
      </c>
      <c r="CE301" s="120"/>
      <c r="CF301" s="121"/>
    </row>
    <row r="302" spans="1:84" ht="18" x14ac:dyDescent="0.25">
      <c r="A302" s="116" t="s">
        <v>91</v>
      </c>
      <c r="B302" s="117">
        <v>24465195.930000003</v>
      </c>
      <c r="C302" s="118">
        <v>0.33449897149383478</v>
      </c>
      <c r="D302" s="119">
        <v>307</v>
      </c>
      <c r="E302" s="118">
        <v>0.32247899159663868</v>
      </c>
      <c r="F302" s="120"/>
      <c r="G302" s="121"/>
      <c r="H302" s="116" t="s">
        <v>91</v>
      </c>
      <c r="I302" s="117">
        <v>24220700.030000001</v>
      </c>
      <c r="J302" s="118">
        <v>0.33206533385483489</v>
      </c>
      <c r="K302" s="119">
        <v>306</v>
      </c>
      <c r="L302" s="118">
        <v>0.32244467860906217</v>
      </c>
      <c r="M302" s="120"/>
      <c r="N302" s="121"/>
      <c r="O302" s="116" t="s">
        <v>91</v>
      </c>
      <c r="P302" s="117">
        <v>24120578.48</v>
      </c>
      <c r="Q302" s="118">
        <v>0.3322567208767041</v>
      </c>
      <c r="R302" s="119">
        <v>305</v>
      </c>
      <c r="S302" s="118">
        <v>0.32309322033898308</v>
      </c>
      <c r="T302" s="120"/>
      <c r="U302" s="121"/>
      <c r="V302" s="116" t="s">
        <v>91</v>
      </c>
      <c r="W302" s="117">
        <v>24046210.280000012</v>
      </c>
      <c r="X302" s="118">
        <v>0.33171688151324796</v>
      </c>
      <c r="Y302" s="119">
        <v>304</v>
      </c>
      <c r="Z302" s="118">
        <v>0.32374866879659214</v>
      </c>
      <c r="AA302" s="120"/>
      <c r="AB302" s="121"/>
      <c r="AC302" s="116" t="s">
        <v>91</v>
      </c>
      <c r="AD302" s="117">
        <v>24143693.290000025</v>
      </c>
      <c r="AE302" s="118">
        <v>0.33040247538555295</v>
      </c>
      <c r="AF302" s="119">
        <v>304</v>
      </c>
      <c r="AG302" s="118">
        <v>0.32688172043010755</v>
      </c>
      <c r="AH302" s="120"/>
      <c r="AI302" s="121"/>
      <c r="AJ302" s="116" t="s">
        <v>91</v>
      </c>
      <c r="AK302" s="117">
        <v>24353385.62000002</v>
      </c>
      <c r="AL302" s="118">
        <v>0.33013371948444858</v>
      </c>
      <c r="AM302" s="119">
        <v>301</v>
      </c>
      <c r="AN302" s="118">
        <v>0.32968236582694416</v>
      </c>
      <c r="AO302" s="120"/>
      <c r="AP302" s="121"/>
      <c r="AQ302" s="116" t="s">
        <v>91</v>
      </c>
      <c r="AR302" s="117">
        <v>24417465.190000001</v>
      </c>
      <c r="AS302" s="118">
        <v>0.32897238838876153</v>
      </c>
      <c r="AT302" s="119">
        <v>298</v>
      </c>
      <c r="AU302" s="118">
        <v>0.33147942157953281</v>
      </c>
      <c r="AV302" s="120"/>
      <c r="AW302" s="121"/>
      <c r="AX302" s="116" t="s">
        <v>91</v>
      </c>
      <c r="AY302" s="117">
        <v>24212730.630000003</v>
      </c>
      <c r="AZ302" s="118">
        <v>0.32871762712933805</v>
      </c>
      <c r="BA302" s="119">
        <v>293</v>
      </c>
      <c r="BB302" s="118">
        <v>0.33144796380090497</v>
      </c>
      <c r="BC302" s="120"/>
      <c r="BD302" s="121"/>
      <c r="BE302" s="116" t="s">
        <v>91</v>
      </c>
      <c r="BF302" s="117">
        <v>24166385.339999996</v>
      </c>
      <c r="BG302" s="118">
        <v>0.32982137816276208</v>
      </c>
      <c r="BH302" s="119">
        <v>291</v>
      </c>
      <c r="BI302" s="118">
        <v>0.33143507972665148</v>
      </c>
      <c r="BJ302" s="120"/>
      <c r="BK302" s="121"/>
      <c r="BL302" s="116" t="s">
        <v>91</v>
      </c>
      <c r="BM302" s="117">
        <v>23916984.030000005</v>
      </c>
      <c r="BN302" s="118">
        <v>0.32952670630652076</v>
      </c>
      <c r="BO302" s="119">
        <v>289</v>
      </c>
      <c r="BP302" s="118">
        <v>0.33218390804597703</v>
      </c>
      <c r="BQ302" s="120"/>
      <c r="BR302" s="121"/>
      <c r="BS302" s="116" t="s">
        <v>91</v>
      </c>
      <c r="BT302" s="117">
        <v>23567190.930000011</v>
      </c>
      <c r="BU302" s="118">
        <v>0.32712904917442148</v>
      </c>
      <c r="BV302" s="119">
        <v>287</v>
      </c>
      <c r="BW302" s="118">
        <v>0.33179190751445087</v>
      </c>
      <c r="BX302" s="120"/>
      <c r="BY302" s="121"/>
      <c r="BZ302" s="116" t="s">
        <v>91</v>
      </c>
      <c r="CA302" s="117">
        <v>23246817.860000011</v>
      </c>
      <c r="CB302" s="118">
        <v>0.32502446461619455</v>
      </c>
      <c r="CC302" s="119">
        <v>284</v>
      </c>
      <c r="CD302" s="118">
        <v>0.33100233100233101</v>
      </c>
      <c r="CE302" s="120"/>
      <c r="CF302" s="121"/>
    </row>
    <row r="303" spans="1:84" ht="18" x14ac:dyDescent="0.25">
      <c r="A303" s="116"/>
      <c r="B303" s="144"/>
      <c r="C303" s="122"/>
      <c r="D303" s="119"/>
      <c r="E303" s="122"/>
      <c r="F303" s="111"/>
      <c r="G303" s="111"/>
      <c r="H303" s="116"/>
      <c r="I303" s="144"/>
      <c r="J303" s="122"/>
      <c r="K303" s="119"/>
      <c r="L303" s="122"/>
      <c r="M303" s="111"/>
      <c r="N303" s="111"/>
      <c r="O303" s="116"/>
      <c r="P303" s="144"/>
      <c r="Q303" s="122"/>
      <c r="R303" s="119"/>
      <c r="S303" s="122"/>
      <c r="T303" s="111"/>
      <c r="U303" s="111"/>
      <c r="V303" s="116"/>
      <c r="W303" s="144"/>
      <c r="X303" s="122"/>
      <c r="Y303" s="119"/>
      <c r="Z303" s="122"/>
      <c r="AA303" s="111"/>
      <c r="AB303" s="111"/>
      <c r="AC303" s="116"/>
      <c r="AD303" s="144"/>
      <c r="AE303" s="122"/>
      <c r="AF303" s="119"/>
      <c r="AG303" s="122"/>
      <c r="AH303" s="111"/>
      <c r="AI303" s="111"/>
      <c r="AJ303" s="116"/>
      <c r="AK303" s="144"/>
      <c r="AL303" s="122"/>
      <c r="AM303" s="119"/>
      <c r="AN303" s="122"/>
      <c r="AO303" s="111"/>
      <c r="AP303" s="111"/>
      <c r="AQ303" s="116"/>
      <c r="AR303" s="144"/>
      <c r="AS303" s="122"/>
      <c r="AT303" s="119"/>
      <c r="AU303" s="122"/>
      <c r="AV303" s="111"/>
      <c r="AW303" s="111"/>
      <c r="AX303" s="116"/>
      <c r="AY303" s="144"/>
      <c r="AZ303" s="122"/>
      <c r="BA303" s="119"/>
      <c r="BB303" s="122"/>
      <c r="BC303" s="111"/>
      <c r="BD303" s="111"/>
      <c r="BE303" s="116"/>
      <c r="BF303" s="144"/>
      <c r="BG303" s="122"/>
      <c r="BH303" s="119"/>
      <c r="BI303" s="122"/>
      <c r="BJ303" s="111"/>
      <c r="BK303" s="111"/>
      <c r="BL303" s="116"/>
      <c r="BM303" s="144"/>
      <c r="BN303" s="122"/>
      <c r="BO303" s="119"/>
      <c r="BP303" s="122"/>
      <c r="BQ303" s="111"/>
      <c r="BR303" s="111"/>
      <c r="BS303" s="116"/>
      <c r="BT303" s="144"/>
      <c r="BU303" s="122"/>
      <c r="BV303" s="119"/>
      <c r="BW303" s="122"/>
      <c r="BX303" s="111"/>
      <c r="BY303" s="111"/>
      <c r="BZ303" s="116"/>
      <c r="CA303" s="144"/>
      <c r="CB303" s="122"/>
      <c r="CC303" s="119"/>
      <c r="CD303" s="122"/>
      <c r="CE303" s="111"/>
      <c r="CF303" s="111"/>
    </row>
    <row r="304" spans="1:84" ht="18.75" thickBot="1" x14ac:dyDescent="0.3">
      <c r="A304" s="116"/>
      <c r="B304" s="124">
        <v>73139824.079999983</v>
      </c>
      <c r="C304" s="131"/>
      <c r="D304" s="126">
        <v>952</v>
      </c>
      <c r="E304" s="122"/>
      <c r="F304" s="111"/>
      <c r="G304" s="111"/>
      <c r="H304" s="116"/>
      <c r="I304" s="124">
        <v>72939562.069999993</v>
      </c>
      <c r="J304" s="131"/>
      <c r="K304" s="126">
        <v>949</v>
      </c>
      <c r="L304" s="122"/>
      <c r="M304" s="111"/>
      <c r="N304" s="111"/>
      <c r="O304" s="116"/>
      <c r="P304" s="124">
        <v>72596209.390000015</v>
      </c>
      <c r="Q304" s="131"/>
      <c r="R304" s="126">
        <v>944</v>
      </c>
      <c r="S304" s="122"/>
      <c r="T304" s="111"/>
      <c r="U304" s="111"/>
      <c r="V304" s="116"/>
      <c r="W304" s="124">
        <v>72490161.399999976</v>
      </c>
      <c r="X304" s="131"/>
      <c r="Y304" s="126">
        <v>939</v>
      </c>
      <c r="Z304" s="122"/>
      <c r="AA304" s="111"/>
      <c r="AB304" s="111"/>
      <c r="AC304" s="116"/>
      <c r="AD304" s="124">
        <v>73073584.76000002</v>
      </c>
      <c r="AE304" s="131"/>
      <c r="AF304" s="126">
        <v>930</v>
      </c>
      <c r="AG304" s="122"/>
      <c r="AH304" s="111"/>
      <c r="AI304" s="111"/>
      <c r="AJ304" s="116"/>
      <c r="AK304" s="124">
        <v>73768246.570000008</v>
      </c>
      <c r="AL304" s="131"/>
      <c r="AM304" s="126">
        <v>913</v>
      </c>
      <c r="AN304" s="122"/>
      <c r="AO304" s="111"/>
      <c r="AP304" s="111"/>
      <c r="AQ304" s="116"/>
      <c r="AR304" s="124">
        <v>74223448.690000027</v>
      </c>
      <c r="AS304" s="131"/>
      <c r="AT304" s="126">
        <v>899</v>
      </c>
      <c r="AU304" s="122"/>
      <c r="AV304" s="111"/>
      <c r="AW304" s="111"/>
      <c r="AX304" s="116"/>
      <c r="AY304" s="124">
        <v>73658144.959999979</v>
      </c>
      <c r="AZ304" s="131"/>
      <c r="BA304" s="126">
        <v>884</v>
      </c>
      <c r="BB304" s="122"/>
      <c r="BC304" s="111"/>
      <c r="BD304" s="111"/>
      <c r="BE304" s="116"/>
      <c r="BF304" s="124">
        <v>73271130.799999982</v>
      </c>
      <c r="BG304" s="131"/>
      <c r="BH304" s="126">
        <v>878</v>
      </c>
      <c r="BI304" s="122"/>
      <c r="BJ304" s="111"/>
      <c r="BK304" s="111"/>
      <c r="BL304" s="116"/>
      <c r="BM304" s="124">
        <v>72579804.829999998</v>
      </c>
      <c r="BN304" s="131"/>
      <c r="BO304" s="126">
        <v>870</v>
      </c>
      <c r="BP304" s="122"/>
      <c r="BQ304" s="111"/>
      <c r="BR304" s="111"/>
      <c r="BS304" s="116"/>
      <c r="BT304" s="124">
        <v>72042489.010000005</v>
      </c>
      <c r="BU304" s="131"/>
      <c r="BV304" s="126">
        <v>865</v>
      </c>
      <c r="BW304" s="122"/>
      <c r="BX304" s="111"/>
      <c r="BY304" s="111"/>
      <c r="BZ304" s="116"/>
      <c r="CA304" s="124">
        <v>71523286.36999999</v>
      </c>
      <c r="CB304" s="131"/>
      <c r="CC304" s="126">
        <v>858</v>
      </c>
      <c r="CD304" s="122"/>
      <c r="CE304" s="111"/>
      <c r="CF304" s="111"/>
    </row>
    <row r="305" spans="1:84" ht="15.75" thickTop="1" x14ac:dyDescent="0.2">
      <c r="A305" s="141"/>
      <c r="B305" s="145"/>
      <c r="C305" s="146"/>
      <c r="D305" s="145"/>
      <c r="E305" s="146"/>
      <c r="F305" s="111"/>
      <c r="G305" s="111"/>
      <c r="H305" s="141"/>
      <c r="I305" s="145"/>
      <c r="J305" s="146"/>
      <c r="K305" s="145"/>
      <c r="L305" s="146"/>
      <c r="M305" s="111"/>
      <c r="N305" s="111"/>
      <c r="O305" s="141"/>
      <c r="P305" s="145"/>
      <c r="Q305" s="146"/>
      <c r="R305" s="145"/>
      <c r="S305" s="146"/>
      <c r="T305" s="111"/>
      <c r="U305" s="111"/>
      <c r="V305" s="141"/>
      <c r="W305" s="145"/>
      <c r="X305" s="146"/>
      <c r="Y305" s="145"/>
      <c r="Z305" s="146"/>
      <c r="AA305" s="111"/>
      <c r="AB305" s="111"/>
      <c r="AC305" s="141"/>
      <c r="AD305" s="145"/>
      <c r="AE305" s="146"/>
      <c r="AF305" s="145"/>
      <c r="AG305" s="146"/>
      <c r="AH305" s="111"/>
      <c r="AI305" s="111"/>
      <c r="AJ305" s="141"/>
      <c r="AK305" s="145"/>
      <c r="AL305" s="146"/>
      <c r="AM305" s="145"/>
      <c r="AN305" s="146"/>
      <c r="AO305" s="111"/>
      <c r="AP305" s="111"/>
      <c r="AQ305" s="141"/>
      <c r="AR305" s="145"/>
      <c r="AS305" s="146"/>
      <c r="AT305" s="145"/>
      <c r="AU305" s="146"/>
      <c r="AV305" s="111"/>
      <c r="AW305" s="111"/>
      <c r="AX305" s="141"/>
      <c r="AY305" s="145"/>
      <c r="AZ305" s="146"/>
      <c r="BA305" s="145"/>
      <c r="BB305" s="146"/>
      <c r="BC305" s="111"/>
      <c r="BD305" s="111"/>
      <c r="BE305" s="141"/>
      <c r="BF305" s="145"/>
      <c r="BG305" s="146"/>
      <c r="BH305" s="145"/>
      <c r="BI305" s="146"/>
      <c r="BJ305" s="111"/>
      <c r="BK305" s="111"/>
      <c r="BL305" s="141"/>
      <c r="BM305" s="145"/>
      <c r="BN305" s="146"/>
      <c r="BO305" s="145"/>
      <c r="BP305" s="146"/>
      <c r="BQ305" s="111"/>
      <c r="BR305" s="111"/>
      <c r="BS305" s="141"/>
      <c r="BT305" s="145"/>
      <c r="BU305" s="146"/>
      <c r="BV305" s="145"/>
      <c r="BW305" s="146"/>
      <c r="BX305" s="111"/>
      <c r="BY305" s="111"/>
      <c r="BZ305" s="141"/>
      <c r="CA305" s="145"/>
      <c r="CB305" s="146"/>
      <c r="CC305" s="145"/>
      <c r="CD305" s="146"/>
      <c r="CE305" s="111"/>
      <c r="CF305" s="111"/>
    </row>
    <row r="306" spans="1:84" ht="15" x14ac:dyDescent="0.2">
      <c r="A306" s="141"/>
      <c r="B306" s="142"/>
      <c r="C306" s="141"/>
      <c r="D306" s="143"/>
      <c r="E306" s="141"/>
      <c r="F306" s="111"/>
      <c r="G306" s="111"/>
      <c r="H306" s="141"/>
      <c r="I306" s="142"/>
      <c r="J306" s="141"/>
      <c r="K306" s="143"/>
      <c r="L306" s="141"/>
      <c r="M306" s="111"/>
      <c r="N306" s="111"/>
      <c r="O306" s="141"/>
      <c r="P306" s="142"/>
      <c r="Q306" s="141"/>
      <c r="R306" s="143"/>
      <c r="S306" s="141"/>
      <c r="T306" s="111"/>
      <c r="U306" s="111"/>
      <c r="V306" s="141"/>
      <c r="W306" s="142"/>
      <c r="X306" s="141"/>
      <c r="Y306" s="143"/>
      <c r="Z306" s="141"/>
      <c r="AA306" s="111"/>
      <c r="AB306" s="111"/>
      <c r="AC306" s="141"/>
      <c r="AD306" s="142"/>
      <c r="AE306" s="141"/>
      <c r="AF306" s="143"/>
      <c r="AG306" s="141"/>
      <c r="AH306" s="111"/>
      <c r="AI306" s="111"/>
      <c r="AJ306" s="141"/>
      <c r="AK306" s="142"/>
      <c r="AL306" s="141"/>
      <c r="AM306" s="143"/>
      <c r="AN306" s="141"/>
      <c r="AO306" s="111"/>
      <c r="AP306" s="111"/>
      <c r="AQ306" s="141"/>
      <c r="AR306" s="142"/>
      <c r="AS306" s="141"/>
      <c r="AT306" s="143"/>
      <c r="AU306" s="141"/>
      <c r="AV306" s="111"/>
      <c r="AW306" s="111"/>
      <c r="AX306" s="141"/>
      <c r="AY306" s="142"/>
      <c r="AZ306" s="141"/>
      <c r="BA306" s="143"/>
      <c r="BB306" s="141"/>
      <c r="BC306" s="111"/>
      <c r="BD306" s="111"/>
      <c r="BE306" s="141"/>
      <c r="BF306" s="142"/>
      <c r="BG306" s="141"/>
      <c r="BH306" s="143"/>
      <c r="BI306" s="141"/>
      <c r="BJ306" s="111"/>
      <c r="BK306" s="111"/>
      <c r="BL306" s="141"/>
      <c r="BM306" s="142"/>
      <c r="BN306" s="141"/>
      <c r="BO306" s="143"/>
      <c r="BP306" s="141"/>
      <c r="BQ306" s="111"/>
      <c r="BR306" s="111"/>
      <c r="BS306" s="141"/>
      <c r="BT306" s="142"/>
      <c r="BU306" s="141"/>
      <c r="BV306" s="143"/>
      <c r="BW306" s="141"/>
      <c r="BX306" s="111"/>
      <c r="BY306" s="111"/>
      <c r="BZ306" s="141"/>
      <c r="CA306" s="142"/>
      <c r="CB306" s="141"/>
      <c r="CC306" s="143"/>
      <c r="CD306" s="141"/>
      <c r="CE306" s="111"/>
      <c r="CF306" s="111"/>
    </row>
    <row r="307" spans="1:84" ht="15" x14ac:dyDescent="0.2">
      <c r="A307" s="141"/>
      <c r="B307" s="142"/>
      <c r="C307" s="141"/>
      <c r="D307" s="143"/>
      <c r="E307" s="141"/>
      <c r="F307" s="111"/>
      <c r="G307" s="111"/>
      <c r="H307" s="141"/>
      <c r="I307" s="142"/>
      <c r="J307" s="141"/>
      <c r="K307" s="143"/>
      <c r="L307" s="141"/>
      <c r="M307" s="111"/>
      <c r="N307" s="111"/>
      <c r="O307" s="141"/>
      <c r="P307" s="142"/>
      <c r="Q307" s="141"/>
      <c r="R307" s="143"/>
      <c r="S307" s="141"/>
      <c r="T307" s="111"/>
      <c r="U307" s="111"/>
      <c r="V307" s="141"/>
      <c r="W307" s="142"/>
      <c r="X307" s="141"/>
      <c r="Y307" s="143"/>
      <c r="Z307" s="141"/>
      <c r="AA307" s="111"/>
      <c r="AB307" s="111"/>
      <c r="AC307" s="141"/>
      <c r="AD307" s="142"/>
      <c r="AE307" s="141"/>
      <c r="AF307" s="143"/>
      <c r="AG307" s="141"/>
      <c r="AH307" s="111"/>
      <c r="AI307" s="111"/>
      <c r="AJ307" s="141"/>
      <c r="AK307" s="142"/>
      <c r="AL307" s="141"/>
      <c r="AM307" s="143"/>
      <c r="AN307" s="141"/>
      <c r="AO307" s="111"/>
      <c r="AP307" s="111"/>
      <c r="AQ307" s="141"/>
      <c r="AR307" s="142"/>
      <c r="AS307" s="141"/>
      <c r="AT307" s="143"/>
      <c r="AU307" s="141"/>
      <c r="AV307" s="111"/>
      <c r="AW307" s="111"/>
      <c r="AX307" s="141"/>
      <c r="AY307" s="142"/>
      <c r="AZ307" s="141"/>
      <c r="BA307" s="143"/>
      <c r="BB307" s="141"/>
      <c r="BC307" s="111"/>
      <c r="BD307" s="111"/>
      <c r="BE307" s="141"/>
      <c r="BF307" s="142"/>
      <c r="BG307" s="141"/>
      <c r="BH307" s="143"/>
      <c r="BI307" s="141"/>
      <c r="BJ307" s="111"/>
      <c r="BK307" s="111"/>
      <c r="BL307" s="141"/>
      <c r="BM307" s="142"/>
      <c r="BN307" s="141"/>
      <c r="BO307" s="143"/>
      <c r="BP307" s="141"/>
      <c r="BQ307" s="111"/>
      <c r="BR307" s="111"/>
      <c r="BS307" s="141"/>
      <c r="BT307" s="142"/>
      <c r="BU307" s="141"/>
      <c r="BV307" s="143"/>
      <c r="BW307" s="141"/>
      <c r="BX307" s="111"/>
      <c r="BY307" s="111"/>
      <c r="BZ307" s="141"/>
      <c r="CA307" s="142"/>
      <c r="CB307" s="141"/>
      <c r="CC307" s="143"/>
      <c r="CD307" s="141"/>
      <c r="CE307" s="111"/>
      <c r="CF307" s="111"/>
    </row>
    <row r="308" spans="1:84" ht="18.75" x14ac:dyDescent="0.3">
      <c r="A308" s="130" t="s">
        <v>101</v>
      </c>
      <c r="B308" s="142"/>
      <c r="C308" s="141"/>
      <c r="D308" s="143"/>
      <c r="E308" s="141"/>
      <c r="F308" s="111"/>
      <c r="G308" s="111"/>
      <c r="H308" s="130" t="s">
        <v>101</v>
      </c>
      <c r="I308" s="142"/>
      <c r="J308" s="141"/>
      <c r="K308" s="143"/>
      <c r="L308" s="141"/>
      <c r="M308" s="111"/>
      <c r="N308" s="111"/>
      <c r="O308" s="130" t="s">
        <v>101</v>
      </c>
      <c r="P308" s="142"/>
      <c r="Q308" s="141"/>
      <c r="R308" s="143"/>
      <c r="S308" s="141"/>
      <c r="T308" s="111"/>
      <c r="U308" s="111"/>
      <c r="V308" s="130" t="s">
        <v>101</v>
      </c>
      <c r="W308" s="142"/>
      <c r="X308" s="141"/>
      <c r="Y308" s="143"/>
      <c r="Z308" s="141"/>
      <c r="AA308" s="111"/>
      <c r="AB308" s="111"/>
      <c r="AC308" s="130" t="s">
        <v>101</v>
      </c>
      <c r="AD308" s="142"/>
      <c r="AE308" s="141"/>
      <c r="AF308" s="143"/>
      <c r="AG308" s="141"/>
      <c r="AH308" s="111"/>
      <c r="AI308" s="111"/>
      <c r="AJ308" s="130" t="s">
        <v>101</v>
      </c>
      <c r="AK308" s="142"/>
      <c r="AL308" s="141"/>
      <c r="AM308" s="143"/>
      <c r="AN308" s="141"/>
      <c r="AO308" s="111"/>
      <c r="AP308" s="111"/>
      <c r="AQ308" s="130" t="s">
        <v>101</v>
      </c>
      <c r="AR308" s="142"/>
      <c r="AS308" s="141"/>
      <c r="AT308" s="143"/>
      <c r="AU308" s="141"/>
      <c r="AV308" s="111"/>
      <c r="AW308" s="111"/>
      <c r="AX308" s="130" t="s">
        <v>101</v>
      </c>
      <c r="AY308" s="142"/>
      <c r="AZ308" s="141"/>
      <c r="BA308" s="143"/>
      <c r="BB308" s="141"/>
      <c r="BC308" s="111"/>
      <c r="BD308" s="111"/>
      <c r="BE308" s="130" t="s">
        <v>101</v>
      </c>
      <c r="BF308" s="142"/>
      <c r="BG308" s="141"/>
      <c r="BH308" s="143"/>
      <c r="BI308" s="141"/>
      <c r="BJ308" s="111"/>
      <c r="BK308" s="111"/>
      <c r="BL308" s="130" t="s">
        <v>101</v>
      </c>
      <c r="BM308" s="142"/>
      <c r="BN308" s="141"/>
      <c r="BO308" s="143"/>
      <c r="BP308" s="141"/>
      <c r="BQ308" s="111"/>
      <c r="BR308" s="111"/>
      <c r="BS308" s="130" t="s">
        <v>101</v>
      </c>
      <c r="BT308" s="142"/>
      <c r="BU308" s="141"/>
      <c r="BV308" s="143"/>
      <c r="BW308" s="141"/>
      <c r="BX308" s="111"/>
      <c r="BY308" s="111"/>
      <c r="BZ308" s="130" t="s">
        <v>101</v>
      </c>
      <c r="CA308" s="142"/>
      <c r="CB308" s="141"/>
      <c r="CC308" s="143"/>
      <c r="CD308" s="141"/>
      <c r="CE308" s="111"/>
      <c r="CF308" s="111"/>
    </row>
    <row r="309" spans="1:84" ht="15" x14ac:dyDescent="0.2">
      <c r="A309" s="141"/>
      <c r="B309" s="142"/>
      <c r="C309" s="141"/>
      <c r="D309" s="143"/>
      <c r="E309" s="141"/>
      <c r="F309" s="111"/>
      <c r="G309" s="111"/>
      <c r="H309" s="141"/>
      <c r="I309" s="142"/>
      <c r="J309" s="141"/>
      <c r="K309" s="143"/>
      <c r="L309" s="141"/>
      <c r="M309" s="111"/>
      <c r="N309" s="111"/>
      <c r="O309" s="141"/>
      <c r="P309" s="142"/>
      <c r="Q309" s="141"/>
      <c r="R309" s="143"/>
      <c r="S309" s="141"/>
      <c r="T309" s="111"/>
      <c r="U309" s="111"/>
      <c r="V309" s="141"/>
      <c r="W309" s="142"/>
      <c r="X309" s="141"/>
      <c r="Y309" s="143"/>
      <c r="Z309" s="141"/>
      <c r="AA309" s="111"/>
      <c r="AB309" s="111"/>
      <c r="AC309" s="141"/>
      <c r="AD309" s="142"/>
      <c r="AE309" s="141"/>
      <c r="AF309" s="143"/>
      <c r="AG309" s="141"/>
      <c r="AH309" s="111"/>
      <c r="AI309" s="111"/>
      <c r="AJ309" s="141"/>
      <c r="AK309" s="142"/>
      <c r="AL309" s="141"/>
      <c r="AM309" s="143"/>
      <c r="AN309" s="141"/>
      <c r="AO309" s="111"/>
      <c r="AP309" s="111"/>
      <c r="AQ309" s="141"/>
      <c r="AR309" s="142"/>
      <c r="AS309" s="141"/>
      <c r="AT309" s="143"/>
      <c r="AU309" s="141"/>
      <c r="AV309" s="111"/>
      <c r="AW309" s="111"/>
      <c r="AX309" s="141"/>
      <c r="AY309" s="142"/>
      <c r="AZ309" s="141"/>
      <c r="BA309" s="143"/>
      <c r="BB309" s="141"/>
      <c r="BC309" s="111"/>
      <c r="BD309" s="111"/>
      <c r="BE309" s="141"/>
      <c r="BF309" s="142"/>
      <c r="BG309" s="141"/>
      <c r="BH309" s="143"/>
      <c r="BI309" s="141"/>
      <c r="BJ309" s="111"/>
      <c r="BK309" s="111"/>
      <c r="BL309" s="141"/>
      <c r="BM309" s="142"/>
      <c r="BN309" s="141"/>
      <c r="BO309" s="143"/>
      <c r="BP309" s="141"/>
      <c r="BQ309" s="111"/>
      <c r="BR309" s="111"/>
      <c r="BS309" s="141"/>
      <c r="BT309" s="142"/>
      <c r="BU309" s="141"/>
      <c r="BV309" s="143"/>
      <c r="BW309" s="141"/>
      <c r="BX309" s="111"/>
      <c r="BY309" s="111"/>
      <c r="BZ309" s="141"/>
      <c r="CA309" s="142"/>
      <c r="CB309" s="141"/>
      <c r="CC309" s="143"/>
      <c r="CD309" s="141"/>
      <c r="CE309" s="111"/>
      <c r="CF309" s="111"/>
    </row>
    <row r="310" spans="1:84" ht="72" x14ac:dyDescent="0.25">
      <c r="A310" s="107" t="s">
        <v>116</v>
      </c>
      <c r="B310" s="108" t="s">
        <v>107</v>
      </c>
      <c r="C310" s="109" t="s">
        <v>69</v>
      </c>
      <c r="D310" s="110" t="s">
        <v>70</v>
      </c>
      <c r="E310" s="109" t="s">
        <v>69</v>
      </c>
      <c r="F310" s="110" t="s">
        <v>103</v>
      </c>
      <c r="G310" s="111"/>
      <c r="H310" s="107" t="s">
        <v>116</v>
      </c>
      <c r="I310" s="108" t="s">
        <v>107</v>
      </c>
      <c r="J310" s="109" t="s">
        <v>69</v>
      </c>
      <c r="K310" s="110" t="s">
        <v>70</v>
      </c>
      <c r="L310" s="109" t="s">
        <v>69</v>
      </c>
      <c r="M310" s="110" t="s">
        <v>103</v>
      </c>
      <c r="N310" s="111"/>
      <c r="O310" s="107" t="s">
        <v>116</v>
      </c>
      <c r="P310" s="108" t="s">
        <v>107</v>
      </c>
      <c r="Q310" s="109" t="s">
        <v>69</v>
      </c>
      <c r="R310" s="110" t="s">
        <v>70</v>
      </c>
      <c r="S310" s="109" t="s">
        <v>69</v>
      </c>
      <c r="T310" s="110" t="s">
        <v>103</v>
      </c>
      <c r="U310" s="111"/>
      <c r="V310" s="107" t="s">
        <v>116</v>
      </c>
      <c r="W310" s="108" t="s">
        <v>107</v>
      </c>
      <c r="X310" s="109" t="s">
        <v>69</v>
      </c>
      <c r="Y310" s="110" t="s">
        <v>70</v>
      </c>
      <c r="Z310" s="109" t="s">
        <v>69</v>
      </c>
      <c r="AA310" s="110" t="s">
        <v>103</v>
      </c>
      <c r="AB310" s="111"/>
      <c r="AC310" s="107" t="s">
        <v>116</v>
      </c>
      <c r="AD310" s="108" t="s">
        <v>107</v>
      </c>
      <c r="AE310" s="109" t="s">
        <v>69</v>
      </c>
      <c r="AF310" s="110" t="s">
        <v>70</v>
      </c>
      <c r="AG310" s="109" t="s">
        <v>69</v>
      </c>
      <c r="AH310" s="110" t="s">
        <v>103</v>
      </c>
      <c r="AI310" s="111"/>
      <c r="AJ310" s="107" t="s">
        <v>116</v>
      </c>
      <c r="AK310" s="108" t="s">
        <v>107</v>
      </c>
      <c r="AL310" s="109" t="s">
        <v>69</v>
      </c>
      <c r="AM310" s="110" t="s">
        <v>70</v>
      </c>
      <c r="AN310" s="109" t="s">
        <v>69</v>
      </c>
      <c r="AO310" s="110" t="s">
        <v>103</v>
      </c>
      <c r="AP310" s="111"/>
      <c r="AQ310" s="107" t="s">
        <v>116</v>
      </c>
      <c r="AR310" s="108" t="s">
        <v>107</v>
      </c>
      <c r="AS310" s="109" t="s">
        <v>69</v>
      </c>
      <c r="AT310" s="110" t="s">
        <v>70</v>
      </c>
      <c r="AU310" s="109" t="s">
        <v>69</v>
      </c>
      <c r="AV310" s="110" t="s">
        <v>103</v>
      </c>
      <c r="AW310" s="111"/>
      <c r="AX310" s="107" t="s">
        <v>116</v>
      </c>
      <c r="AY310" s="108" t="s">
        <v>107</v>
      </c>
      <c r="AZ310" s="109" t="s">
        <v>69</v>
      </c>
      <c r="BA310" s="110" t="s">
        <v>70</v>
      </c>
      <c r="BB310" s="109" t="s">
        <v>69</v>
      </c>
      <c r="BC310" s="110" t="s">
        <v>103</v>
      </c>
      <c r="BD310" s="111"/>
      <c r="BE310" s="107" t="s">
        <v>116</v>
      </c>
      <c r="BF310" s="108" t="s">
        <v>107</v>
      </c>
      <c r="BG310" s="109" t="s">
        <v>69</v>
      </c>
      <c r="BH310" s="110" t="s">
        <v>70</v>
      </c>
      <c r="BI310" s="109" t="s">
        <v>69</v>
      </c>
      <c r="BJ310" s="110" t="s">
        <v>103</v>
      </c>
      <c r="BK310" s="111"/>
      <c r="BL310" s="107" t="s">
        <v>116</v>
      </c>
      <c r="BM310" s="108" t="s">
        <v>107</v>
      </c>
      <c r="BN310" s="109" t="s">
        <v>69</v>
      </c>
      <c r="BO310" s="110" t="s">
        <v>70</v>
      </c>
      <c r="BP310" s="109" t="s">
        <v>69</v>
      </c>
      <c r="BQ310" s="110" t="s">
        <v>103</v>
      </c>
      <c r="BR310" s="111"/>
      <c r="BS310" s="107" t="s">
        <v>116</v>
      </c>
      <c r="BT310" s="108" t="s">
        <v>107</v>
      </c>
      <c r="BU310" s="109" t="s">
        <v>69</v>
      </c>
      <c r="BV310" s="110" t="s">
        <v>70</v>
      </c>
      <c r="BW310" s="109" t="s">
        <v>69</v>
      </c>
      <c r="BX310" s="110" t="s">
        <v>103</v>
      </c>
      <c r="BY310" s="111"/>
      <c r="BZ310" s="107" t="s">
        <v>116</v>
      </c>
      <c r="CA310" s="108" t="s">
        <v>107</v>
      </c>
      <c r="CB310" s="109" t="s">
        <v>69</v>
      </c>
      <c r="CC310" s="110" t="s">
        <v>70</v>
      </c>
      <c r="CD310" s="109" t="s">
        <v>69</v>
      </c>
      <c r="CE310" s="110" t="s">
        <v>103</v>
      </c>
      <c r="CF310" s="111"/>
    </row>
    <row r="311" spans="1:84" ht="15" x14ac:dyDescent="0.2">
      <c r="A311" s="147"/>
      <c r="B311" s="147"/>
      <c r="C311" s="148"/>
      <c r="D311" s="147"/>
      <c r="E311" s="148"/>
      <c r="F311" s="147"/>
      <c r="G311" s="111"/>
      <c r="H311" s="147"/>
      <c r="I311" s="147"/>
      <c r="J311" s="148"/>
      <c r="K311" s="147"/>
      <c r="L311" s="148"/>
      <c r="M311" s="147"/>
      <c r="N311" s="111"/>
      <c r="O311" s="147"/>
      <c r="P311" s="147"/>
      <c r="Q311" s="148"/>
      <c r="R311" s="147"/>
      <c r="S311" s="148"/>
      <c r="T311" s="147"/>
      <c r="U311" s="111"/>
      <c r="V311" s="147"/>
      <c r="W311" s="147"/>
      <c r="X311" s="148"/>
      <c r="Y311" s="147"/>
      <c r="Z311" s="148"/>
      <c r="AA311" s="147"/>
      <c r="AB311" s="111"/>
      <c r="AC311" s="147"/>
      <c r="AD311" s="147"/>
      <c r="AE311" s="148"/>
      <c r="AF311" s="147"/>
      <c r="AG311" s="148"/>
      <c r="AH311" s="147"/>
      <c r="AI311" s="111"/>
      <c r="AJ311" s="147"/>
      <c r="AK311" s="147"/>
      <c r="AL311" s="148"/>
      <c r="AM311" s="147"/>
      <c r="AN311" s="148"/>
      <c r="AO311" s="147"/>
      <c r="AP311" s="111"/>
      <c r="AQ311" s="147"/>
      <c r="AR311" s="147"/>
      <c r="AS311" s="148"/>
      <c r="AT311" s="147"/>
      <c r="AU311" s="148"/>
      <c r="AV311" s="147"/>
      <c r="AW311" s="111"/>
      <c r="AX311" s="147"/>
      <c r="AY311" s="147"/>
      <c r="AZ311" s="148"/>
      <c r="BA311" s="147"/>
      <c r="BB311" s="148"/>
      <c r="BC311" s="147"/>
      <c r="BD311" s="111"/>
      <c r="BE311" s="147"/>
      <c r="BF311" s="147"/>
      <c r="BG311" s="148"/>
      <c r="BH311" s="147"/>
      <c r="BI311" s="148"/>
      <c r="BJ311" s="147"/>
      <c r="BK311" s="111"/>
      <c r="BL311" s="147"/>
      <c r="BM311" s="147"/>
      <c r="BN311" s="148"/>
      <c r="BO311" s="147"/>
      <c r="BP311" s="148"/>
      <c r="BQ311" s="147"/>
      <c r="BR311" s="111"/>
      <c r="BS311" s="147"/>
      <c r="BT311" s="147"/>
      <c r="BU311" s="148"/>
      <c r="BV311" s="147"/>
      <c r="BW311" s="148"/>
      <c r="BX311" s="147"/>
      <c r="BY311" s="111"/>
      <c r="BZ311" s="147"/>
      <c r="CA311" s="147"/>
      <c r="CB311" s="148"/>
      <c r="CC311" s="147"/>
      <c r="CD311" s="148"/>
      <c r="CE311" s="147"/>
      <c r="CF311" s="111"/>
    </row>
    <row r="312" spans="1:84" ht="18" x14ac:dyDescent="0.25">
      <c r="A312" s="116" t="s">
        <v>101</v>
      </c>
      <c r="B312" s="117">
        <v>58222564.379999936</v>
      </c>
      <c r="C312" s="118">
        <v>0.79604463248799151</v>
      </c>
      <c r="D312" s="119">
        <v>854</v>
      </c>
      <c r="E312" s="118">
        <v>0.8970588235294118</v>
      </c>
      <c r="F312" s="149">
        <v>6497912.4800000004</v>
      </c>
      <c r="G312" s="111"/>
      <c r="H312" s="116" t="s">
        <v>101</v>
      </c>
      <c r="I312" s="117">
        <v>58028490.099999964</v>
      </c>
      <c r="J312" s="118">
        <v>0.7955694886721435</v>
      </c>
      <c r="K312" s="119">
        <v>851</v>
      </c>
      <c r="L312" s="118">
        <v>0.89673340358271869</v>
      </c>
      <c r="M312" s="149">
        <v>6423112.4399999976</v>
      </c>
      <c r="N312" s="111"/>
      <c r="O312" s="116" t="s">
        <v>101</v>
      </c>
      <c r="P312" s="117">
        <v>57727217.350000061</v>
      </c>
      <c r="Q312" s="118">
        <v>0.79518225311019985</v>
      </c>
      <c r="R312" s="119">
        <v>847</v>
      </c>
      <c r="S312" s="118">
        <v>0.8972457627118644</v>
      </c>
      <c r="T312" s="149">
        <v>6475941.0700000031</v>
      </c>
      <c r="U312" s="111"/>
      <c r="V312" s="116" t="s">
        <v>101</v>
      </c>
      <c r="W312" s="117">
        <v>57625216.639999934</v>
      </c>
      <c r="X312" s="118">
        <v>0.79493845133030638</v>
      </c>
      <c r="Y312" s="119">
        <v>842</v>
      </c>
      <c r="Z312" s="118">
        <v>0.89669861554845576</v>
      </c>
      <c r="AA312" s="149">
        <v>6393187.1300000073</v>
      </c>
      <c r="AB312" s="111"/>
      <c r="AC312" s="116" t="s">
        <v>101</v>
      </c>
      <c r="AD312" s="117">
        <v>53090567.879999906</v>
      </c>
      <c r="AE312" s="118">
        <v>0.72653569760356573</v>
      </c>
      <c r="AF312" s="119">
        <v>800</v>
      </c>
      <c r="AG312" s="118">
        <v>0.86021505376344087</v>
      </c>
      <c r="AH312" s="149">
        <v>5416550.5900000017</v>
      </c>
      <c r="AI312" s="111"/>
      <c r="AJ312" s="116" t="s">
        <v>101</v>
      </c>
      <c r="AK312" s="117">
        <v>22921397.890000008</v>
      </c>
      <c r="AL312" s="118">
        <v>0.31072173944448422</v>
      </c>
      <c r="AM312" s="119">
        <v>351</v>
      </c>
      <c r="AN312" s="118">
        <v>0.38444687842278202</v>
      </c>
      <c r="AO312" s="149">
        <v>2966181.629999999</v>
      </c>
      <c r="AP312" s="111"/>
      <c r="AQ312" s="116" t="s">
        <v>101</v>
      </c>
      <c r="AR312" s="117">
        <v>1272074.05</v>
      </c>
      <c r="AS312" s="118">
        <v>1.7138439030405548E-2</v>
      </c>
      <c r="AT312" s="119">
        <v>17</v>
      </c>
      <c r="AU312" s="118">
        <v>1.8909899888765295E-2</v>
      </c>
      <c r="AV312" s="149">
        <v>38374.910000000003</v>
      </c>
      <c r="AW312" s="111"/>
      <c r="AX312" s="116" t="s">
        <v>101</v>
      </c>
      <c r="AY312" s="117">
        <v>95067.55</v>
      </c>
      <c r="AZ312" s="118">
        <v>1.2906590310090811E-3</v>
      </c>
      <c r="BA312" s="119">
        <v>3</v>
      </c>
      <c r="BB312" s="118">
        <v>3.3936651583710408E-3</v>
      </c>
      <c r="BC312" s="149">
        <v>0</v>
      </c>
      <c r="BD312" s="111"/>
      <c r="BE312" s="116" t="s">
        <v>101</v>
      </c>
      <c r="BF312" s="117">
        <v>172913.83</v>
      </c>
      <c r="BG312" s="118">
        <v>2.3599175843482412E-3</v>
      </c>
      <c r="BH312" s="119">
        <v>4</v>
      </c>
      <c r="BI312" s="118">
        <v>4.5558086560364463E-3</v>
      </c>
      <c r="BJ312" s="149">
        <v>47.17</v>
      </c>
      <c r="BK312" s="111"/>
      <c r="BL312" s="116" t="s">
        <v>101</v>
      </c>
      <c r="BM312" s="117">
        <v>72331.69</v>
      </c>
      <c r="BN312" s="118">
        <v>9.9658148942972295E-4</v>
      </c>
      <c r="BO312" s="119">
        <v>1</v>
      </c>
      <c r="BP312" s="118">
        <v>1.1494252873563218E-3</v>
      </c>
      <c r="BQ312" s="149">
        <v>0</v>
      </c>
      <c r="BR312" s="111"/>
      <c r="BS312" s="116" t="s">
        <v>101</v>
      </c>
      <c r="BT312" s="117">
        <v>155984.66</v>
      </c>
      <c r="BU312" s="118">
        <v>2.165175886390436E-3</v>
      </c>
      <c r="BV312" s="119">
        <v>2</v>
      </c>
      <c r="BW312" s="118">
        <v>2.3121387283236996E-3</v>
      </c>
      <c r="BX312" s="149">
        <v>100</v>
      </c>
      <c r="BY312" s="111"/>
      <c r="BZ312" s="116" t="s">
        <v>101</v>
      </c>
      <c r="CA312" s="117">
        <v>0</v>
      </c>
      <c r="CB312" s="118">
        <v>0</v>
      </c>
      <c r="CC312" s="119">
        <v>0</v>
      </c>
      <c r="CD312" s="118">
        <v>0</v>
      </c>
      <c r="CE312" s="149">
        <v>0</v>
      </c>
      <c r="CF312" s="111"/>
    </row>
    <row r="313" spans="1:84" ht="18" x14ac:dyDescent="0.25">
      <c r="A313" s="116" t="s">
        <v>102</v>
      </c>
      <c r="B313" s="117">
        <v>14917259.700000005</v>
      </c>
      <c r="C313" s="118">
        <v>0.20395536751200793</v>
      </c>
      <c r="D313" s="119">
        <v>98</v>
      </c>
      <c r="E313" s="118">
        <v>0.10294117647058823</v>
      </c>
      <c r="F313" s="149">
        <v>0</v>
      </c>
      <c r="G313" s="111"/>
      <c r="H313" s="116" t="s">
        <v>102</v>
      </c>
      <c r="I313" s="117">
        <v>14911071.970000004</v>
      </c>
      <c r="J313" s="118">
        <v>0.2044305113278562</v>
      </c>
      <c r="K313" s="119">
        <v>98</v>
      </c>
      <c r="L313" s="118">
        <v>0.10326659641728135</v>
      </c>
      <c r="M313" s="149">
        <v>0</v>
      </c>
      <c r="N313" s="111"/>
      <c r="O313" s="116" t="s">
        <v>102</v>
      </c>
      <c r="P313" s="117">
        <v>14868992.040000003</v>
      </c>
      <c r="Q313" s="118">
        <v>0.20481774688980078</v>
      </c>
      <c r="R313" s="119">
        <v>97</v>
      </c>
      <c r="S313" s="118">
        <v>0.1027542372881356</v>
      </c>
      <c r="T313" s="149">
        <v>0</v>
      </c>
      <c r="U313" s="111"/>
      <c r="V313" s="116" t="s">
        <v>102</v>
      </c>
      <c r="W313" s="117">
        <v>14864944.76</v>
      </c>
      <c r="X313" s="118">
        <v>0.20506154866969306</v>
      </c>
      <c r="Y313" s="119">
        <v>97</v>
      </c>
      <c r="Z313" s="118">
        <v>0.1033013844515442</v>
      </c>
      <c r="AA313" s="149">
        <v>0</v>
      </c>
      <c r="AB313" s="111"/>
      <c r="AC313" s="116" t="s">
        <v>102</v>
      </c>
      <c r="AD313" s="117">
        <v>19983016.880000003</v>
      </c>
      <c r="AE313" s="118">
        <v>0.27346430239643271</v>
      </c>
      <c r="AF313" s="119">
        <v>130</v>
      </c>
      <c r="AG313" s="118">
        <v>0.13978494623655913</v>
      </c>
      <c r="AH313" s="149">
        <v>0</v>
      </c>
      <c r="AI313" s="111"/>
      <c r="AJ313" s="116" t="s">
        <v>102</v>
      </c>
      <c r="AK313" s="117">
        <v>50846848.679999948</v>
      </c>
      <c r="AL313" s="118">
        <v>0.68927826055551511</v>
      </c>
      <c r="AM313" s="119">
        <v>562</v>
      </c>
      <c r="AN313" s="118">
        <v>0.61555312157721798</v>
      </c>
      <c r="AO313" s="149">
        <v>0</v>
      </c>
      <c r="AP313" s="111"/>
      <c r="AQ313" s="116" t="s">
        <v>102</v>
      </c>
      <c r="AR313" s="117">
        <v>72951374.639999956</v>
      </c>
      <c r="AS313" s="118">
        <v>0.98286156096959354</v>
      </c>
      <c r="AT313" s="119">
        <v>882</v>
      </c>
      <c r="AU313" s="118">
        <v>0.98109010011123465</v>
      </c>
      <c r="AV313" s="149">
        <v>0</v>
      </c>
      <c r="AW313" s="111"/>
      <c r="AX313" s="116" t="s">
        <v>102</v>
      </c>
      <c r="AY313" s="117">
        <v>73563077.409999996</v>
      </c>
      <c r="AZ313" s="118">
        <v>0.99870934096899111</v>
      </c>
      <c r="BA313" s="119">
        <v>881</v>
      </c>
      <c r="BB313" s="118">
        <v>0.99660633484162897</v>
      </c>
      <c r="BC313" s="149">
        <v>0</v>
      </c>
      <c r="BD313" s="111"/>
      <c r="BE313" s="116" t="s">
        <v>102</v>
      </c>
      <c r="BF313" s="117">
        <v>73098216.969999969</v>
      </c>
      <c r="BG313" s="118">
        <v>0.99764008241565161</v>
      </c>
      <c r="BH313" s="119">
        <v>874</v>
      </c>
      <c r="BI313" s="118">
        <v>0.99544419134396356</v>
      </c>
      <c r="BJ313" s="149">
        <v>0</v>
      </c>
      <c r="BK313" s="111"/>
      <c r="BL313" s="116" t="s">
        <v>102</v>
      </c>
      <c r="BM313" s="117">
        <v>72507473.139999971</v>
      </c>
      <c r="BN313" s="118">
        <v>0.99900341851056995</v>
      </c>
      <c r="BO313" s="119">
        <v>869</v>
      </c>
      <c r="BP313" s="118">
        <v>0.99885057471264371</v>
      </c>
      <c r="BQ313" s="149">
        <v>0</v>
      </c>
      <c r="BR313" s="111"/>
      <c r="BS313" s="116" t="s">
        <v>102</v>
      </c>
      <c r="BT313" s="117">
        <v>71886504.349999934</v>
      </c>
      <c r="BU313" s="118">
        <v>0.99783482411360858</v>
      </c>
      <c r="BV313" s="119">
        <v>863</v>
      </c>
      <c r="BW313" s="118">
        <v>0.9976878612716763</v>
      </c>
      <c r="BX313" s="149">
        <v>0</v>
      </c>
      <c r="BY313" s="111"/>
      <c r="BZ313" s="116" t="s">
        <v>102</v>
      </c>
      <c r="CA313" s="117">
        <v>71523286.370000005</v>
      </c>
      <c r="CB313" s="118">
        <v>1.0000000000000002</v>
      </c>
      <c r="CC313" s="119">
        <v>858</v>
      </c>
      <c r="CD313" s="118">
        <v>1</v>
      </c>
      <c r="CE313" s="149">
        <v>0</v>
      </c>
      <c r="CF313" s="111"/>
    </row>
    <row r="314" spans="1:84" ht="18" x14ac:dyDescent="0.25">
      <c r="A314" s="116"/>
      <c r="B314" s="144"/>
      <c r="C314" s="122"/>
      <c r="D314" s="119"/>
      <c r="E314" s="122"/>
      <c r="F314" s="150"/>
      <c r="G314" s="111"/>
      <c r="H314" s="116"/>
      <c r="I314" s="144"/>
      <c r="J314" s="122"/>
      <c r="K314" s="119"/>
      <c r="L314" s="122"/>
      <c r="M314" s="150"/>
      <c r="N314" s="111"/>
      <c r="O314" s="116"/>
      <c r="P314" s="144"/>
      <c r="Q314" s="122"/>
      <c r="R314" s="119"/>
      <c r="S314" s="122"/>
      <c r="T314" s="150"/>
      <c r="U314" s="111"/>
      <c r="V314" s="116"/>
      <c r="W314" s="144"/>
      <c r="X314" s="122"/>
      <c r="Y314" s="119"/>
      <c r="Z314" s="122"/>
      <c r="AA314" s="150"/>
      <c r="AB314" s="111"/>
      <c r="AC314" s="116"/>
      <c r="AD314" s="144"/>
      <c r="AE314" s="122"/>
      <c r="AF314" s="119"/>
      <c r="AG314" s="122"/>
      <c r="AH314" s="150"/>
      <c r="AI314" s="111"/>
      <c r="AJ314" s="116"/>
      <c r="AK314" s="144"/>
      <c r="AL314" s="122"/>
      <c r="AM314" s="119"/>
      <c r="AN314" s="122"/>
      <c r="AO314" s="150"/>
      <c r="AP314" s="111"/>
      <c r="AQ314" s="116"/>
      <c r="AR314" s="144"/>
      <c r="AS314" s="122"/>
      <c r="AT314" s="119"/>
      <c r="AU314" s="122"/>
      <c r="AV314" s="150"/>
      <c r="AW314" s="111"/>
      <c r="AX314" s="116"/>
      <c r="AY314" s="144"/>
      <c r="AZ314" s="122"/>
      <c r="BA314" s="119"/>
      <c r="BB314" s="122"/>
      <c r="BC314" s="150"/>
      <c r="BD314" s="111"/>
      <c r="BE314" s="116"/>
      <c r="BF314" s="144"/>
      <c r="BG314" s="122"/>
      <c r="BH314" s="119"/>
      <c r="BI314" s="122"/>
      <c r="BJ314" s="150"/>
      <c r="BK314" s="111"/>
      <c r="BL314" s="116"/>
      <c r="BM314" s="144"/>
      <c r="BN314" s="122"/>
      <c r="BO314" s="119"/>
      <c r="BP314" s="122"/>
      <c r="BQ314" s="150"/>
      <c r="BR314" s="111"/>
      <c r="BS314" s="116"/>
      <c r="BT314" s="144"/>
      <c r="BU314" s="122"/>
      <c r="BV314" s="119"/>
      <c r="BW314" s="122"/>
      <c r="BX314" s="150"/>
      <c r="BY314" s="111"/>
      <c r="BZ314" s="116"/>
      <c r="CA314" s="144"/>
      <c r="CB314" s="122"/>
      <c r="CC314" s="119"/>
      <c r="CD314" s="122"/>
      <c r="CE314" s="150"/>
      <c r="CF314" s="111"/>
    </row>
    <row r="315" spans="1:84" ht="18.75" thickBot="1" x14ac:dyDescent="0.3">
      <c r="A315" s="116"/>
      <c r="B315" s="124">
        <v>73139824.079999939</v>
      </c>
      <c r="C315" s="131"/>
      <c r="D315" s="126">
        <v>952</v>
      </c>
      <c r="E315" s="122"/>
      <c r="F315" s="124">
        <v>6497912.4800000004</v>
      </c>
      <c r="G315" s="111"/>
      <c r="H315" s="116"/>
      <c r="I315" s="124">
        <v>72939562.069999963</v>
      </c>
      <c r="J315" s="131"/>
      <c r="K315" s="126">
        <v>949</v>
      </c>
      <c r="L315" s="122"/>
      <c r="M315" s="124">
        <v>6423112.4399999976</v>
      </c>
      <c r="N315" s="111"/>
      <c r="O315" s="116"/>
      <c r="P315" s="124">
        <v>72596209.39000006</v>
      </c>
      <c r="Q315" s="131"/>
      <c r="R315" s="126">
        <v>944</v>
      </c>
      <c r="S315" s="122"/>
      <c r="T315" s="124">
        <v>6475941.0700000031</v>
      </c>
      <c r="U315" s="111"/>
      <c r="V315" s="116"/>
      <c r="W315" s="124">
        <v>72490161.399999931</v>
      </c>
      <c r="X315" s="131"/>
      <c r="Y315" s="126">
        <v>939</v>
      </c>
      <c r="Z315" s="122"/>
      <c r="AA315" s="124">
        <v>6393187.1300000073</v>
      </c>
      <c r="AB315" s="111"/>
      <c r="AC315" s="116"/>
      <c r="AD315" s="124">
        <v>73073584.759999901</v>
      </c>
      <c r="AE315" s="131"/>
      <c r="AF315" s="126">
        <v>930</v>
      </c>
      <c r="AG315" s="122"/>
      <c r="AH315" s="124">
        <v>5416550.5900000017</v>
      </c>
      <c r="AI315" s="111"/>
      <c r="AJ315" s="116"/>
      <c r="AK315" s="124">
        <v>73768246.569999963</v>
      </c>
      <c r="AL315" s="131"/>
      <c r="AM315" s="126">
        <v>913</v>
      </c>
      <c r="AN315" s="122"/>
      <c r="AO315" s="124">
        <v>2966181.629999999</v>
      </c>
      <c r="AP315" s="111"/>
      <c r="AQ315" s="116"/>
      <c r="AR315" s="124">
        <v>74223448.689999953</v>
      </c>
      <c r="AS315" s="131"/>
      <c r="AT315" s="126">
        <v>899</v>
      </c>
      <c r="AU315" s="122"/>
      <c r="AV315" s="124">
        <v>38374.910000000003</v>
      </c>
      <c r="AW315" s="111"/>
      <c r="AX315" s="116"/>
      <c r="AY315" s="124">
        <v>73658144.959999993</v>
      </c>
      <c r="AZ315" s="131"/>
      <c r="BA315" s="126">
        <v>884</v>
      </c>
      <c r="BB315" s="122"/>
      <c r="BC315" s="124">
        <v>0</v>
      </c>
      <c r="BD315" s="111"/>
      <c r="BE315" s="116"/>
      <c r="BF315" s="124">
        <v>73271130.799999967</v>
      </c>
      <c r="BG315" s="131"/>
      <c r="BH315" s="126">
        <v>878</v>
      </c>
      <c r="BI315" s="122"/>
      <c r="BJ315" s="124">
        <v>47.17</v>
      </c>
      <c r="BK315" s="111"/>
      <c r="BL315" s="116"/>
      <c r="BM315" s="124">
        <v>72579804.829999968</v>
      </c>
      <c r="BN315" s="131"/>
      <c r="BO315" s="126">
        <v>870</v>
      </c>
      <c r="BP315" s="122"/>
      <c r="BQ315" s="124">
        <v>0</v>
      </c>
      <c r="BR315" s="111"/>
      <c r="BS315" s="116"/>
      <c r="BT315" s="124">
        <v>72042489.009999931</v>
      </c>
      <c r="BU315" s="131"/>
      <c r="BV315" s="126">
        <v>865</v>
      </c>
      <c r="BW315" s="122"/>
      <c r="BX315" s="124">
        <v>100</v>
      </c>
      <c r="BY315" s="111"/>
      <c r="BZ315" s="116"/>
      <c r="CA315" s="124">
        <v>71523286.370000005</v>
      </c>
      <c r="CB315" s="131"/>
      <c r="CC315" s="126">
        <v>858</v>
      </c>
      <c r="CD315" s="122"/>
      <c r="CE315" s="124">
        <v>0</v>
      </c>
      <c r="CF315" s="111"/>
    </row>
    <row r="316" spans="1:84" ht="13.5" thickTop="1" x14ac:dyDescent="0.2">
      <c r="A316" s="150"/>
      <c r="B316" s="150"/>
      <c r="C316" s="150"/>
      <c r="D316" s="150"/>
      <c r="E316" s="150"/>
      <c r="F316" s="150"/>
      <c r="G316" s="111"/>
      <c r="H316" s="150"/>
      <c r="I316" s="150"/>
      <c r="J316" s="150"/>
      <c r="K316" s="150"/>
      <c r="L316" s="150"/>
      <c r="M316" s="150"/>
      <c r="N316" s="111"/>
      <c r="O316" s="150"/>
      <c r="P316" s="150"/>
      <c r="Q316" s="150"/>
      <c r="R316" s="150"/>
      <c r="S316" s="150"/>
      <c r="T316" s="150"/>
      <c r="U316" s="111"/>
      <c r="V316" s="150"/>
      <c r="W316" s="150"/>
      <c r="X316" s="150"/>
      <c r="Y316" s="150"/>
      <c r="Z316" s="150"/>
      <c r="AA316" s="150"/>
      <c r="AB316" s="111"/>
      <c r="AC316" s="150"/>
      <c r="AD316" s="150"/>
      <c r="AE316" s="150"/>
      <c r="AF316" s="150"/>
      <c r="AG316" s="150"/>
      <c r="AH316" s="150"/>
      <c r="AI316" s="111"/>
      <c r="AJ316" s="150"/>
      <c r="AK316" s="150"/>
      <c r="AL316" s="150"/>
      <c r="AM316" s="150"/>
      <c r="AN316" s="150"/>
      <c r="AO316" s="150"/>
      <c r="AP316" s="111"/>
      <c r="AQ316" s="150"/>
      <c r="AR316" s="150"/>
      <c r="AS316" s="150"/>
      <c r="AT316" s="150"/>
      <c r="AU316" s="150"/>
      <c r="AV316" s="150"/>
      <c r="AW316" s="111"/>
      <c r="AX316" s="150"/>
      <c r="AY316" s="150"/>
      <c r="AZ316" s="150"/>
      <c r="BA316" s="150"/>
      <c r="BB316" s="150"/>
      <c r="BC316" s="150"/>
      <c r="BD316" s="111"/>
      <c r="BE316" s="150"/>
      <c r="BF316" s="150"/>
      <c r="BG316" s="150"/>
      <c r="BH316" s="150"/>
      <c r="BI316" s="150"/>
      <c r="BJ316" s="150"/>
      <c r="BK316" s="111"/>
      <c r="BL316" s="150"/>
      <c r="BM316" s="150"/>
      <c r="BN316" s="150"/>
      <c r="BO316" s="150"/>
      <c r="BP316" s="150"/>
      <c r="BQ316" s="150"/>
      <c r="BR316" s="111"/>
      <c r="BS316" s="150"/>
      <c r="BT316" s="150"/>
      <c r="BU316" s="150"/>
      <c r="BV316" s="150"/>
      <c r="BW316" s="150"/>
      <c r="BX316" s="150"/>
      <c r="BY316" s="111"/>
      <c r="BZ316" s="150"/>
      <c r="CA316" s="150"/>
      <c r="CB316" s="150"/>
      <c r="CC316" s="150"/>
      <c r="CD316" s="150"/>
      <c r="CE316" s="150"/>
      <c r="CF316" s="111"/>
    </row>
    <row r="317" spans="1:84" x14ac:dyDescent="0.2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  <c r="AX317" s="111"/>
      <c r="AY317" s="111"/>
      <c r="AZ317" s="111"/>
      <c r="BA317" s="111"/>
      <c r="BB317" s="111"/>
      <c r="BC317" s="111"/>
      <c r="BD317" s="111"/>
      <c r="BE317" s="11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V317" s="111"/>
      <c r="BW317" s="111"/>
      <c r="BX317" s="111"/>
      <c r="BY317" s="111"/>
      <c r="BZ317" s="111"/>
      <c r="CA317" s="111"/>
      <c r="CB317" s="111"/>
      <c r="CC317" s="111"/>
      <c r="CD317" s="111"/>
      <c r="CE317" s="111"/>
      <c r="CF317" s="111"/>
    </row>
    <row r="318" spans="1:84" x14ac:dyDescent="0.2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V318" s="111"/>
      <c r="BW318" s="111"/>
      <c r="BX318" s="111"/>
      <c r="BY318" s="111"/>
      <c r="BZ318" s="111"/>
      <c r="CA318" s="111"/>
      <c r="CB318" s="111"/>
      <c r="CC318" s="111"/>
      <c r="CD318" s="111"/>
      <c r="CE318" s="111"/>
      <c r="CF318" s="111"/>
    </row>
    <row r="319" spans="1:84" x14ac:dyDescent="0.2">
      <c r="A319" s="111"/>
      <c r="B319" s="120"/>
      <c r="C319" s="121"/>
      <c r="D319" s="120"/>
      <c r="E319" s="111"/>
      <c r="F319" s="111"/>
      <c r="G319" s="111"/>
      <c r="H319" s="111"/>
      <c r="I319" s="120"/>
      <c r="J319" s="121"/>
      <c r="K319" s="120"/>
      <c r="L319" s="111"/>
      <c r="M319" s="111"/>
      <c r="N319" s="111"/>
      <c r="O319" s="111"/>
      <c r="P319" s="120"/>
      <c r="Q319" s="121"/>
      <c r="R319" s="120"/>
      <c r="S319" s="111"/>
      <c r="T319" s="111"/>
      <c r="U319" s="111"/>
      <c r="V319" s="111"/>
      <c r="W319" s="120"/>
      <c r="X319" s="121"/>
      <c r="Y319" s="120"/>
      <c r="Z319" s="111"/>
      <c r="AA319" s="111"/>
      <c r="AB319" s="111"/>
      <c r="AC319" s="111"/>
      <c r="AD319" s="120"/>
      <c r="AE319" s="121"/>
      <c r="AF319" s="120"/>
      <c r="AG319" s="111"/>
      <c r="AH319" s="111"/>
      <c r="AI319" s="111"/>
      <c r="AJ319" s="111"/>
      <c r="AK319" s="120"/>
      <c r="AL319" s="121"/>
      <c r="AM319" s="120"/>
      <c r="AN319" s="111"/>
      <c r="AO319" s="111"/>
      <c r="AP319" s="111"/>
      <c r="AQ319" s="111"/>
      <c r="AR319" s="120"/>
      <c r="AS319" s="121"/>
      <c r="AT319" s="120"/>
      <c r="AU319" s="111"/>
      <c r="AV319" s="111"/>
      <c r="AW319" s="111"/>
      <c r="AX319" s="111"/>
      <c r="AY319" s="120"/>
      <c r="AZ319" s="121"/>
      <c r="BA319" s="120"/>
      <c r="BB319" s="111"/>
      <c r="BC319" s="111"/>
      <c r="BD319" s="111"/>
      <c r="BE319" s="111"/>
      <c r="BF319" s="120"/>
      <c r="BG319" s="121"/>
      <c r="BH319" s="120"/>
      <c r="BI319" s="111"/>
      <c r="BJ319" s="111"/>
      <c r="BK319" s="111"/>
      <c r="BL319" s="111"/>
      <c r="BM319" s="120"/>
      <c r="BN319" s="121"/>
      <c r="BO319" s="120"/>
      <c r="BP319" s="111"/>
      <c r="BQ319" s="111"/>
      <c r="BR319" s="111"/>
      <c r="BS319" s="111"/>
      <c r="BT319" s="120"/>
      <c r="BU319" s="121"/>
      <c r="BV319" s="120"/>
      <c r="BW319" s="111"/>
      <c r="BX319" s="111"/>
      <c r="BY319" s="111"/>
      <c r="BZ319" s="111"/>
      <c r="CA319" s="120"/>
      <c r="CB319" s="121"/>
      <c r="CC319" s="120"/>
      <c r="CD319" s="111"/>
      <c r="CE319" s="111"/>
      <c r="CF319" s="111"/>
    </row>
    <row r="320" spans="1:84" x14ac:dyDescent="0.2">
      <c r="A320" s="111"/>
      <c r="B320" s="120"/>
      <c r="C320" s="121"/>
      <c r="D320" s="111"/>
      <c r="E320" s="111"/>
      <c r="F320" s="111"/>
      <c r="G320" s="111"/>
      <c r="H320" s="111"/>
      <c r="I320" s="120"/>
      <c r="J320" s="121"/>
      <c r="K320" s="111"/>
      <c r="L320" s="111"/>
      <c r="M320" s="111"/>
      <c r="N320" s="111"/>
      <c r="O320" s="111"/>
      <c r="P320" s="120"/>
      <c r="Q320" s="121"/>
      <c r="R320" s="111"/>
      <c r="S320" s="111"/>
      <c r="T320" s="111"/>
      <c r="U320" s="111"/>
      <c r="V320" s="111"/>
      <c r="W320" s="120"/>
      <c r="X320" s="121"/>
      <c r="Y320" s="111"/>
      <c r="Z320" s="111"/>
      <c r="AA320" s="111"/>
      <c r="AB320" s="111"/>
      <c r="AC320" s="111"/>
      <c r="AD320" s="120"/>
      <c r="AE320" s="121"/>
      <c r="AF320" s="111"/>
      <c r="AG320" s="111"/>
      <c r="AH320" s="111"/>
      <c r="AI320" s="111"/>
      <c r="AJ320" s="111"/>
      <c r="AK320" s="120"/>
      <c r="AL320" s="121"/>
      <c r="AM320" s="111"/>
      <c r="AN320" s="111"/>
      <c r="AO320" s="111"/>
      <c r="AP320" s="111"/>
      <c r="AQ320" s="111"/>
      <c r="AR320" s="120"/>
      <c r="AS320" s="121"/>
      <c r="AT320" s="111"/>
      <c r="AU320" s="111"/>
      <c r="AV320" s="111"/>
      <c r="AW320" s="111"/>
      <c r="AX320" s="111"/>
      <c r="AY320" s="120"/>
      <c r="AZ320" s="121"/>
      <c r="BA320" s="111"/>
      <c r="BB320" s="111"/>
      <c r="BC320" s="111"/>
      <c r="BD320" s="111"/>
      <c r="BE320" s="111"/>
      <c r="BF320" s="120"/>
      <c r="BG320" s="121"/>
      <c r="BH320" s="111"/>
      <c r="BI320" s="111"/>
      <c r="BJ320" s="111"/>
      <c r="BK320" s="111"/>
      <c r="BL320" s="111"/>
      <c r="BM320" s="120"/>
      <c r="BN320" s="121"/>
      <c r="BO320" s="111"/>
      <c r="BP320" s="111"/>
      <c r="BQ320" s="111"/>
      <c r="BR320" s="111"/>
      <c r="BS320" s="111"/>
      <c r="BT320" s="120"/>
      <c r="BU320" s="121"/>
      <c r="BV320" s="111"/>
      <c r="BW320" s="111"/>
      <c r="BX320" s="111"/>
      <c r="BY320" s="111"/>
      <c r="BZ320" s="111"/>
      <c r="CA320" s="120"/>
      <c r="CB320" s="121"/>
      <c r="CC320" s="111"/>
      <c r="CD320" s="111"/>
      <c r="CE320" s="111"/>
      <c r="CF320" s="111"/>
    </row>
    <row r="321" spans="1:84" x14ac:dyDescent="0.2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  <c r="BD321" s="151"/>
      <c r="BE321" s="151"/>
      <c r="BF321" s="151"/>
      <c r="BG321" s="151"/>
      <c r="BH321" s="151"/>
      <c r="BI321" s="151"/>
      <c r="BJ321" s="151"/>
      <c r="BK321" s="151"/>
      <c r="BL321" s="151"/>
      <c r="BM321" s="151"/>
      <c r="BN321" s="151"/>
      <c r="BO321" s="151"/>
      <c r="BP321" s="151"/>
      <c r="BQ321" s="151"/>
      <c r="BR321" s="151"/>
      <c r="BS321" s="151"/>
      <c r="BT321" s="151"/>
      <c r="BU321" s="151"/>
      <c r="BV321" s="151"/>
      <c r="BW321" s="151"/>
      <c r="BX321" s="151"/>
      <c r="BY321" s="151"/>
      <c r="BZ321" s="151"/>
      <c r="CA321" s="151"/>
      <c r="CB321" s="151"/>
      <c r="CC321" s="151"/>
      <c r="CD321" s="151"/>
      <c r="CE321" s="151"/>
      <c r="CF321" s="151"/>
    </row>
  </sheetData>
  <mergeCells count="12">
    <mergeCell ref="AQ1:AU1"/>
    <mergeCell ref="AJ1:AN1"/>
    <mergeCell ref="A1:E1"/>
    <mergeCell ref="H1:L1"/>
    <mergeCell ref="O1:S1"/>
    <mergeCell ref="V1:Z1"/>
    <mergeCell ref="AC1:AG1"/>
    <mergeCell ref="BZ1:CD1"/>
    <mergeCell ref="BS1:BW1"/>
    <mergeCell ref="BL1:BP1"/>
    <mergeCell ref="BE1:BI1"/>
    <mergeCell ref="AX1:BB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tabSelected="1" topLeftCell="H1" zoomScale="60" zoomScaleNormal="60" workbookViewId="0">
      <selection activeCell="H1" sqref="H1:L1"/>
    </sheetView>
  </sheetViews>
  <sheetFormatPr defaultRowHeight="12.75" x14ac:dyDescent="0.2"/>
  <cols>
    <col min="1" max="1" width="33.5703125" customWidth="1"/>
    <col min="2" max="2" width="25.85546875" customWidth="1"/>
    <col min="3" max="3" width="21" customWidth="1"/>
    <col min="4" max="4" width="21.7109375" customWidth="1"/>
    <col min="5" max="5" width="15.28515625" customWidth="1"/>
    <col min="8" max="8" width="35.140625" customWidth="1"/>
    <col min="9" max="9" width="24.140625" customWidth="1"/>
    <col min="10" max="10" width="23" customWidth="1"/>
    <col min="11" max="11" width="23.7109375" customWidth="1"/>
    <col min="12" max="12" width="16.7109375" customWidth="1"/>
    <col min="13" max="13" width="13.7109375" bestFit="1" customWidth="1"/>
    <col min="14" max="14" width="9.140625" customWidth="1"/>
  </cols>
  <sheetData>
    <row r="1" spans="1:14" ht="23.25" x14ac:dyDescent="0.35">
      <c r="A1" s="153" t="s">
        <v>452</v>
      </c>
      <c r="B1" s="153"/>
      <c r="C1" s="153"/>
      <c r="D1" s="153"/>
      <c r="E1" s="153"/>
      <c r="F1" s="49"/>
      <c r="G1" s="49"/>
      <c r="H1" s="153" t="s">
        <v>456</v>
      </c>
      <c r="I1" s="153"/>
      <c r="J1" s="153"/>
      <c r="K1" s="153"/>
      <c r="L1" s="153"/>
      <c r="M1" s="49"/>
      <c r="N1" s="49"/>
    </row>
    <row r="2" spans="1:14" ht="23.25" x14ac:dyDescent="0.35">
      <c r="A2" s="50" t="s">
        <v>455</v>
      </c>
      <c r="B2" s="51"/>
      <c r="C2" s="52"/>
      <c r="D2" s="53"/>
      <c r="E2" s="52"/>
      <c r="F2" s="49"/>
      <c r="G2" s="49"/>
      <c r="H2" s="50" t="s">
        <v>457</v>
      </c>
      <c r="I2" s="51"/>
      <c r="J2" s="52"/>
      <c r="K2" s="53"/>
      <c r="L2" s="52"/>
      <c r="M2" s="49"/>
      <c r="N2" s="49"/>
    </row>
    <row r="3" spans="1:1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</row>
    <row r="4" spans="1:1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</row>
    <row r="5" spans="1:1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</row>
    <row r="6" spans="1:14" ht="36" x14ac:dyDescent="0.25">
      <c r="A6" s="107" t="s">
        <v>68</v>
      </c>
      <c r="B6" s="108" t="s">
        <v>107</v>
      </c>
      <c r="C6" s="109" t="s">
        <v>69</v>
      </c>
      <c r="D6" s="110" t="s">
        <v>70</v>
      </c>
      <c r="E6" s="109" t="s">
        <v>69</v>
      </c>
      <c r="F6" s="111"/>
      <c r="G6" s="111"/>
      <c r="H6" s="107" t="s">
        <v>68</v>
      </c>
      <c r="I6" s="108" t="s">
        <v>107</v>
      </c>
      <c r="J6" s="109" t="s">
        <v>69</v>
      </c>
      <c r="K6" s="110" t="s">
        <v>70</v>
      </c>
      <c r="L6" s="109" t="s">
        <v>69</v>
      </c>
      <c r="M6" s="111"/>
      <c r="N6" s="111"/>
    </row>
    <row r="7" spans="1:14" ht="18" x14ac:dyDescent="0.25">
      <c r="A7" s="112"/>
      <c r="B7" s="113"/>
      <c r="C7" s="114"/>
      <c r="D7" s="115"/>
      <c r="E7" s="114"/>
      <c r="F7" s="111"/>
      <c r="G7" s="111"/>
      <c r="H7" s="112"/>
      <c r="I7" s="113"/>
      <c r="J7" s="114"/>
      <c r="K7" s="115"/>
      <c r="L7" s="114"/>
      <c r="M7" s="111"/>
      <c r="N7" s="111"/>
    </row>
    <row r="8" spans="1:14" ht="18" x14ac:dyDescent="0.25">
      <c r="A8" s="116" t="s">
        <v>53</v>
      </c>
      <c r="B8" s="117">
        <v>2761529.8600000003</v>
      </c>
      <c r="C8" s="118">
        <v>3.8922261167902525E-2</v>
      </c>
      <c r="D8" s="119">
        <v>148</v>
      </c>
      <c r="E8" s="118">
        <v>0.17370892018779344</v>
      </c>
      <c r="F8" s="120"/>
      <c r="G8" s="121"/>
      <c r="H8" s="116" t="s">
        <v>53</v>
      </c>
      <c r="I8" s="117">
        <v>3003753.61</v>
      </c>
      <c r="J8" s="118">
        <v>4.2648799699274827E-2</v>
      </c>
      <c r="K8" s="119">
        <v>152</v>
      </c>
      <c r="L8" s="118">
        <v>0.17966903073286053</v>
      </c>
      <c r="M8" s="120"/>
      <c r="N8" s="121"/>
    </row>
    <row r="9" spans="1:14" ht="18" x14ac:dyDescent="0.25">
      <c r="A9" s="116" t="s">
        <v>54</v>
      </c>
      <c r="B9" s="117">
        <v>10866199.580000008</v>
      </c>
      <c r="C9" s="118">
        <v>0.15315317211718035</v>
      </c>
      <c r="D9" s="119">
        <v>210</v>
      </c>
      <c r="E9" s="118">
        <v>0.24647887323943662</v>
      </c>
      <c r="F9" s="120"/>
      <c r="G9" s="121"/>
      <c r="H9" s="116" t="s">
        <v>54</v>
      </c>
      <c r="I9" s="117">
        <v>10486233.380000001</v>
      </c>
      <c r="J9" s="118">
        <v>0.14888879884641062</v>
      </c>
      <c r="K9" s="119">
        <v>204</v>
      </c>
      <c r="L9" s="118">
        <v>0.24113475177304963</v>
      </c>
      <c r="M9" s="120"/>
      <c r="N9" s="121"/>
    </row>
    <row r="10" spans="1:14" ht="18" x14ac:dyDescent="0.25">
      <c r="A10" s="116" t="s">
        <v>55</v>
      </c>
      <c r="B10" s="117">
        <v>3791781.6700000004</v>
      </c>
      <c r="C10" s="118">
        <v>5.3443099996537999E-2</v>
      </c>
      <c r="D10" s="119">
        <v>45</v>
      </c>
      <c r="E10" s="118">
        <v>5.2816901408450703E-2</v>
      </c>
      <c r="F10" s="120"/>
      <c r="G10" s="121"/>
      <c r="H10" s="116" t="s">
        <v>55</v>
      </c>
      <c r="I10" s="117">
        <v>3754004.899999999</v>
      </c>
      <c r="J10" s="118">
        <v>5.3301243656331786E-2</v>
      </c>
      <c r="K10" s="119">
        <v>45</v>
      </c>
      <c r="L10" s="118">
        <v>5.3191489361702128E-2</v>
      </c>
      <c r="M10" s="120"/>
      <c r="N10" s="121"/>
    </row>
    <row r="11" spans="1:14" ht="18" x14ac:dyDescent="0.25">
      <c r="A11" s="116" t="s">
        <v>56</v>
      </c>
      <c r="B11" s="117">
        <v>4068865.49</v>
      </c>
      <c r="C11" s="118">
        <v>5.7348445712205938E-2</v>
      </c>
      <c r="D11" s="119">
        <v>42</v>
      </c>
      <c r="E11" s="118">
        <v>4.9295774647887321E-2</v>
      </c>
      <c r="F11" s="120"/>
      <c r="G11" s="121"/>
      <c r="H11" s="116" t="s">
        <v>56</v>
      </c>
      <c r="I11" s="117">
        <v>4208324.04</v>
      </c>
      <c r="J11" s="118">
        <v>5.9751894580861796E-2</v>
      </c>
      <c r="K11" s="119">
        <v>42</v>
      </c>
      <c r="L11" s="118">
        <v>4.9645390070921988E-2</v>
      </c>
      <c r="M11" s="120"/>
      <c r="N11" s="121"/>
    </row>
    <row r="12" spans="1:14" ht="18" x14ac:dyDescent="0.25">
      <c r="A12" s="116" t="s">
        <v>57</v>
      </c>
      <c r="B12" s="117">
        <v>5097117.1500000004</v>
      </c>
      <c r="C12" s="118">
        <v>7.1841093514627058E-2</v>
      </c>
      <c r="D12" s="119">
        <v>52</v>
      </c>
      <c r="E12" s="118">
        <v>6.1032863849765258E-2</v>
      </c>
      <c r="F12" s="120"/>
      <c r="G12" s="121"/>
      <c r="H12" s="116" t="s">
        <v>57</v>
      </c>
      <c r="I12" s="117">
        <v>4696908.8900000006</v>
      </c>
      <c r="J12" s="118">
        <v>6.6689067235229493E-2</v>
      </c>
      <c r="K12" s="119">
        <v>49</v>
      </c>
      <c r="L12" s="118">
        <v>5.7919621749408984E-2</v>
      </c>
      <c r="M12" s="120"/>
      <c r="N12" s="121"/>
    </row>
    <row r="13" spans="1:14" ht="18" x14ac:dyDescent="0.25">
      <c r="A13" s="116" t="s">
        <v>58</v>
      </c>
      <c r="B13" s="117">
        <v>5989918.8600000003</v>
      </c>
      <c r="C13" s="118">
        <v>8.4424647953458998E-2</v>
      </c>
      <c r="D13" s="119">
        <v>50</v>
      </c>
      <c r="E13" s="118">
        <v>5.8685446009389672E-2</v>
      </c>
      <c r="F13" s="120"/>
      <c r="G13" s="121"/>
      <c r="H13" s="116" t="s">
        <v>58</v>
      </c>
      <c r="I13" s="117">
        <v>5912992.5199999986</v>
      </c>
      <c r="J13" s="118">
        <v>8.3955632302607622E-2</v>
      </c>
      <c r="K13" s="119">
        <v>49</v>
      </c>
      <c r="L13" s="118">
        <v>5.7919621749408984E-2</v>
      </c>
      <c r="M13" s="120"/>
      <c r="N13" s="121"/>
    </row>
    <row r="14" spans="1:14" ht="18" x14ac:dyDescent="0.25">
      <c r="A14" s="116" t="s">
        <v>59</v>
      </c>
      <c r="B14" s="117">
        <v>7058706.2999999998</v>
      </c>
      <c r="C14" s="118">
        <v>9.9488625524447108E-2</v>
      </c>
      <c r="D14" s="119">
        <v>61</v>
      </c>
      <c r="E14" s="118">
        <v>7.1596244131455405E-2</v>
      </c>
      <c r="F14" s="120"/>
      <c r="G14" s="121"/>
      <c r="H14" s="116" t="s">
        <v>59</v>
      </c>
      <c r="I14" s="117">
        <v>7056270.3800000008</v>
      </c>
      <c r="J14" s="118">
        <v>0.10018846454604709</v>
      </c>
      <c r="K14" s="119">
        <v>61</v>
      </c>
      <c r="L14" s="118">
        <v>7.2104018912529558E-2</v>
      </c>
      <c r="M14" s="120"/>
      <c r="N14" s="121"/>
    </row>
    <row r="15" spans="1:14" ht="18" x14ac:dyDescent="0.25">
      <c r="A15" s="116" t="s">
        <v>60</v>
      </c>
      <c r="B15" s="117">
        <v>8274023.8200000022</v>
      </c>
      <c r="C15" s="118">
        <v>0.11661786486403827</v>
      </c>
      <c r="D15" s="119">
        <v>68</v>
      </c>
      <c r="E15" s="118">
        <v>7.9812206572769953E-2</v>
      </c>
      <c r="F15" s="120"/>
      <c r="G15" s="121"/>
      <c r="H15" s="116" t="s">
        <v>60</v>
      </c>
      <c r="I15" s="117">
        <v>8271137.3500000006</v>
      </c>
      <c r="J15" s="118">
        <v>0.11743775486476764</v>
      </c>
      <c r="K15" s="119">
        <v>68</v>
      </c>
      <c r="L15" s="118">
        <v>8.0378250591016553E-2</v>
      </c>
      <c r="M15" s="120"/>
      <c r="N15" s="121"/>
    </row>
    <row r="16" spans="1:14" ht="18" x14ac:dyDescent="0.25">
      <c r="A16" s="116" t="s">
        <v>61</v>
      </c>
      <c r="B16" s="117">
        <v>16056842.630000003</v>
      </c>
      <c r="C16" s="118">
        <v>0.22631246231636648</v>
      </c>
      <c r="D16" s="119">
        <v>125</v>
      </c>
      <c r="E16" s="118">
        <v>0.14671361502347419</v>
      </c>
      <c r="F16" s="120"/>
      <c r="G16" s="121"/>
      <c r="H16" s="116" t="s">
        <v>61</v>
      </c>
      <c r="I16" s="117">
        <v>16055936.850000001</v>
      </c>
      <c r="J16" s="118">
        <v>0.22797024110771047</v>
      </c>
      <c r="K16" s="119">
        <v>125</v>
      </c>
      <c r="L16" s="118">
        <v>0.14775413711583923</v>
      </c>
      <c r="M16" s="120"/>
      <c r="N16" s="121"/>
    </row>
    <row r="17" spans="1:14" ht="18" x14ac:dyDescent="0.25">
      <c r="A17" s="116" t="s">
        <v>62</v>
      </c>
      <c r="B17" s="117">
        <v>6137904.96</v>
      </c>
      <c r="C17" s="118">
        <v>8.651043153192059E-2</v>
      </c>
      <c r="D17" s="119">
        <v>47</v>
      </c>
      <c r="E17" s="118">
        <v>5.5164319248826289E-2</v>
      </c>
      <c r="F17" s="120"/>
      <c r="G17" s="121"/>
      <c r="H17" s="116" t="s">
        <v>62</v>
      </c>
      <c r="I17" s="117">
        <v>6137672.3699999992</v>
      </c>
      <c r="J17" s="118">
        <v>8.7145749457094593E-2</v>
      </c>
      <c r="K17" s="119">
        <v>47</v>
      </c>
      <c r="L17" s="118">
        <v>5.5555555555555552E-2</v>
      </c>
      <c r="M17" s="120"/>
      <c r="N17" s="121"/>
    </row>
    <row r="18" spans="1:14" ht="18" x14ac:dyDescent="0.25">
      <c r="A18" s="116" t="s">
        <v>63</v>
      </c>
      <c r="B18" s="117">
        <v>492077.77</v>
      </c>
      <c r="C18" s="118">
        <v>6.9355684891486439E-3</v>
      </c>
      <c r="D18" s="119">
        <v>1</v>
      </c>
      <c r="E18" s="118">
        <v>1.1737089201877935E-3</v>
      </c>
      <c r="F18" s="120"/>
      <c r="G18" s="121"/>
      <c r="H18" s="116" t="s">
        <v>63</v>
      </c>
      <c r="I18" s="117">
        <v>492077.77</v>
      </c>
      <c r="J18" s="118">
        <v>6.9867668837178126E-3</v>
      </c>
      <c r="K18" s="119">
        <v>1</v>
      </c>
      <c r="L18" s="118">
        <v>1.1820330969267139E-3</v>
      </c>
      <c r="M18" s="120"/>
      <c r="N18" s="121"/>
    </row>
    <row r="19" spans="1:14" ht="18" x14ac:dyDescent="0.25">
      <c r="A19" s="116" t="s">
        <v>64</v>
      </c>
      <c r="B19" s="117">
        <v>69066.009999999995</v>
      </c>
      <c r="C19" s="118">
        <v>9.7344784062735668E-4</v>
      </c>
      <c r="D19" s="119">
        <v>1</v>
      </c>
      <c r="E19" s="118">
        <v>1.1737089201877935E-3</v>
      </c>
      <c r="F19" s="120"/>
      <c r="G19" s="121"/>
      <c r="H19" s="116" t="s">
        <v>64</v>
      </c>
      <c r="I19" s="117">
        <v>68907.73</v>
      </c>
      <c r="J19" s="118">
        <v>9.7838649772000142E-4</v>
      </c>
      <c r="K19" s="119">
        <v>1</v>
      </c>
      <c r="L19" s="118">
        <v>1.1820330969267139E-3</v>
      </c>
      <c r="M19" s="120"/>
      <c r="N19" s="121"/>
    </row>
    <row r="20" spans="1:14" ht="18" x14ac:dyDescent="0.25">
      <c r="A20" s="116" t="s">
        <v>65</v>
      </c>
      <c r="B20" s="117">
        <v>118927.07</v>
      </c>
      <c r="C20" s="118">
        <v>1.6762123580562785E-3</v>
      </c>
      <c r="D20" s="119">
        <v>1</v>
      </c>
      <c r="E20" s="118">
        <v>1.1737089201877935E-3</v>
      </c>
      <c r="F20" s="120"/>
      <c r="G20" s="121"/>
      <c r="H20" s="116" t="s">
        <v>65</v>
      </c>
      <c r="I20" s="117">
        <v>118877.07</v>
      </c>
      <c r="J20" s="118">
        <v>1.6878762393785932E-3</v>
      </c>
      <c r="K20" s="119">
        <v>1</v>
      </c>
      <c r="L20" s="118">
        <v>1.1820330969267139E-3</v>
      </c>
      <c r="M20" s="120"/>
      <c r="N20" s="121"/>
    </row>
    <row r="21" spans="1:14" ht="18" x14ac:dyDescent="0.25">
      <c r="A21" s="116" t="s">
        <v>22</v>
      </c>
      <c r="B21" s="117">
        <v>166921.42000000001</v>
      </c>
      <c r="C21" s="118">
        <v>2.3526666134825523E-3</v>
      </c>
      <c r="D21" s="119">
        <v>1</v>
      </c>
      <c r="E21" s="118">
        <v>1.1737089201877935E-3</v>
      </c>
      <c r="F21" s="120"/>
      <c r="G21" s="121"/>
      <c r="H21" s="116" t="s">
        <v>22</v>
      </c>
      <c r="I21" s="117">
        <v>166871.42000000001</v>
      </c>
      <c r="J21" s="118">
        <v>2.3693240828476488E-3</v>
      </c>
      <c r="K21" s="119">
        <v>1</v>
      </c>
      <c r="L21" s="118">
        <v>1.1820330969267139E-3</v>
      </c>
      <c r="M21" s="120"/>
      <c r="N21" s="121"/>
    </row>
    <row r="22" spans="1:14" ht="18" x14ac:dyDescent="0.25">
      <c r="A22" s="116"/>
      <c r="B22" s="117"/>
      <c r="C22" s="122"/>
      <c r="D22" s="119"/>
      <c r="E22" s="122"/>
      <c r="F22" s="111"/>
      <c r="G22" s="111"/>
      <c r="H22" s="116"/>
      <c r="I22" s="117"/>
      <c r="J22" s="122"/>
      <c r="K22" s="119"/>
      <c r="L22" s="122"/>
      <c r="M22" s="111"/>
      <c r="N22" s="111"/>
    </row>
    <row r="23" spans="1:14" ht="18.75" thickBot="1" x14ac:dyDescent="0.3">
      <c r="A23" s="123"/>
      <c r="B23" s="124">
        <v>70949882.590000004</v>
      </c>
      <c r="C23" s="125"/>
      <c r="D23" s="126">
        <v>852</v>
      </c>
      <c r="E23" s="127"/>
      <c r="F23" s="111"/>
      <c r="G23" s="111"/>
      <c r="H23" s="123"/>
      <c r="I23" s="124">
        <v>70429968.280000001</v>
      </c>
      <c r="J23" s="125"/>
      <c r="K23" s="126">
        <v>846</v>
      </c>
      <c r="L23" s="127"/>
      <c r="M23" s="111"/>
      <c r="N23" s="111"/>
    </row>
    <row r="24" spans="1:14" ht="18.75" thickTop="1" x14ac:dyDescent="0.25">
      <c r="A24" s="116"/>
      <c r="B24" s="117"/>
      <c r="C24" s="116"/>
      <c r="D24" s="119"/>
      <c r="E24" s="116"/>
      <c r="F24" s="111"/>
      <c r="G24" s="111"/>
      <c r="H24" s="116"/>
      <c r="I24" s="117"/>
      <c r="J24" s="116"/>
      <c r="K24" s="119"/>
      <c r="L24" s="116"/>
      <c r="M24" s="111"/>
      <c r="N24" s="111"/>
    </row>
    <row r="25" spans="1:14" ht="18" x14ac:dyDescent="0.25">
      <c r="A25" s="123" t="s">
        <v>109</v>
      </c>
      <c r="B25" s="117"/>
      <c r="C25" s="116"/>
      <c r="D25" s="128">
        <v>0.66112426623362541</v>
      </c>
      <c r="E25" s="116"/>
      <c r="F25" s="129"/>
      <c r="G25" s="111"/>
      <c r="H25" s="123" t="s">
        <v>109</v>
      </c>
      <c r="I25" s="117"/>
      <c r="J25" s="116"/>
      <c r="K25" s="128">
        <v>0.66125255500782121</v>
      </c>
      <c r="L25" s="116"/>
      <c r="M25" s="129"/>
      <c r="N25" s="111"/>
    </row>
    <row r="26" spans="1:14" ht="18" x14ac:dyDescent="0.25">
      <c r="A26" s="112"/>
      <c r="B26" s="113"/>
      <c r="C26" s="112"/>
      <c r="D26" s="115"/>
      <c r="E26" s="112"/>
      <c r="F26" s="111"/>
      <c r="G26" s="111"/>
      <c r="H26" s="112"/>
      <c r="I26" s="113"/>
      <c r="J26" s="112"/>
      <c r="K26" s="115"/>
      <c r="L26" s="112"/>
      <c r="M26" s="111"/>
      <c r="N26" s="111"/>
    </row>
    <row r="27" spans="1:14" ht="18" x14ac:dyDescent="0.25">
      <c r="A27" s="112"/>
      <c r="B27" s="113"/>
      <c r="C27" s="112"/>
      <c r="D27" s="115"/>
      <c r="E27" s="112"/>
      <c r="F27" s="111"/>
      <c r="G27" s="111"/>
      <c r="H27" s="112"/>
      <c r="I27" s="113"/>
      <c r="J27" s="112"/>
      <c r="K27" s="115"/>
      <c r="L27" s="112"/>
      <c r="M27" s="111"/>
      <c r="N27" s="111"/>
    </row>
    <row r="28" spans="1:14" ht="18" x14ac:dyDescent="0.25">
      <c r="A28" s="112"/>
      <c r="B28" s="113"/>
      <c r="C28" s="112"/>
      <c r="D28" s="115"/>
      <c r="E28" s="112"/>
      <c r="F28" s="111"/>
      <c r="G28" s="111"/>
      <c r="H28" s="112"/>
      <c r="I28" s="113"/>
      <c r="J28" s="112"/>
      <c r="K28" s="115"/>
      <c r="L28" s="112"/>
      <c r="M28" s="111"/>
      <c r="N28" s="111"/>
    </row>
    <row r="29" spans="1:14" ht="18.75" x14ac:dyDescent="0.3">
      <c r="A29" s="130" t="s">
        <v>453</v>
      </c>
      <c r="B29" s="117"/>
      <c r="C29" s="116"/>
      <c r="D29" s="119"/>
      <c r="E29" s="116"/>
      <c r="F29" s="111"/>
      <c r="G29" s="111"/>
      <c r="H29" s="130" t="s">
        <v>453</v>
      </c>
      <c r="I29" s="117"/>
      <c r="J29" s="116"/>
      <c r="K29" s="119"/>
      <c r="L29" s="116"/>
      <c r="M29" s="111"/>
      <c r="N29" s="111"/>
    </row>
    <row r="30" spans="1:14" ht="18" x14ac:dyDescent="0.25">
      <c r="A30" s="112"/>
      <c r="B30" s="113"/>
      <c r="C30" s="112"/>
      <c r="D30" s="115"/>
      <c r="E30" s="112"/>
      <c r="F30" s="111"/>
      <c r="G30" s="111"/>
      <c r="H30" s="112"/>
      <c r="I30" s="113"/>
      <c r="J30" s="112"/>
      <c r="K30" s="115"/>
      <c r="L30" s="112"/>
      <c r="M30" s="111"/>
      <c r="N30" s="111"/>
    </row>
    <row r="31" spans="1:14" ht="36" x14ac:dyDescent="0.25">
      <c r="A31" s="107" t="s">
        <v>68</v>
      </c>
      <c r="B31" s="108" t="s">
        <v>107</v>
      </c>
      <c r="C31" s="109" t="s">
        <v>69</v>
      </c>
      <c r="D31" s="110" t="s">
        <v>70</v>
      </c>
      <c r="E31" s="109" t="s">
        <v>69</v>
      </c>
      <c r="F31" s="111"/>
      <c r="G31" s="111"/>
      <c r="H31" s="107" t="s">
        <v>68</v>
      </c>
      <c r="I31" s="108" t="s">
        <v>107</v>
      </c>
      <c r="J31" s="109" t="s">
        <v>69</v>
      </c>
      <c r="K31" s="110" t="s">
        <v>70</v>
      </c>
      <c r="L31" s="109" t="s">
        <v>69</v>
      </c>
      <c r="M31" s="111"/>
      <c r="N31" s="111"/>
    </row>
    <row r="32" spans="1:14" ht="18" x14ac:dyDescent="0.25">
      <c r="A32" s="112"/>
      <c r="B32" s="113"/>
      <c r="C32" s="114"/>
      <c r="D32" s="115"/>
      <c r="E32" s="114"/>
      <c r="F32" s="111"/>
      <c r="G32" s="111"/>
      <c r="H32" s="112"/>
      <c r="I32" s="113"/>
      <c r="J32" s="114"/>
      <c r="K32" s="115"/>
      <c r="L32" s="114"/>
      <c r="M32" s="111"/>
      <c r="N32" s="111"/>
    </row>
    <row r="33" spans="1:14" ht="18" x14ac:dyDescent="0.25">
      <c r="A33" s="116" t="s">
        <v>53</v>
      </c>
      <c r="B33" s="117">
        <v>9362689.2600000035</v>
      </c>
      <c r="C33" s="118">
        <v>0.13196201203185112</v>
      </c>
      <c r="D33" s="119">
        <v>302</v>
      </c>
      <c r="E33" s="118">
        <v>0.35446009389671362</v>
      </c>
      <c r="F33" s="120"/>
      <c r="G33" s="121"/>
      <c r="H33" s="116" t="s">
        <v>53</v>
      </c>
      <c r="I33" s="117">
        <v>9323403.3699999992</v>
      </c>
      <c r="J33" s="118">
        <v>0.13237835537471868</v>
      </c>
      <c r="K33" s="119">
        <v>300</v>
      </c>
      <c r="L33" s="118">
        <v>0.3546099290780142</v>
      </c>
      <c r="M33" s="120"/>
      <c r="N33" s="121"/>
    </row>
    <row r="34" spans="1:14" ht="18" x14ac:dyDescent="0.25">
      <c r="A34" s="116" t="s">
        <v>54</v>
      </c>
      <c r="B34" s="117">
        <v>31776800.319999993</v>
      </c>
      <c r="C34" s="118">
        <v>0.44787671466110029</v>
      </c>
      <c r="D34" s="119">
        <v>344</v>
      </c>
      <c r="E34" s="118">
        <v>0.40375586854460094</v>
      </c>
      <c r="F34" s="120"/>
      <c r="G34" s="121"/>
      <c r="H34" s="116" t="s">
        <v>54</v>
      </c>
      <c r="I34" s="117">
        <v>31359923.529999986</v>
      </c>
      <c r="J34" s="118">
        <v>0.44526391670838333</v>
      </c>
      <c r="K34" s="119">
        <v>340</v>
      </c>
      <c r="L34" s="118">
        <v>0.40189125295508277</v>
      </c>
      <c r="M34" s="120"/>
      <c r="N34" s="121"/>
    </row>
    <row r="35" spans="1:14" ht="18" x14ac:dyDescent="0.25">
      <c r="A35" s="116" t="s">
        <v>55</v>
      </c>
      <c r="B35" s="117">
        <v>5219147.17</v>
      </c>
      <c r="C35" s="118">
        <v>7.3561040264999836E-2</v>
      </c>
      <c r="D35" s="119">
        <v>43</v>
      </c>
      <c r="E35" s="118">
        <v>5.0469483568075117E-2</v>
      </c>
      <c r="F35" s="120"/>
      <c r="G35" s="121"/>
      <c r="H35" s="116" t="s">
        <v>55</v>
      </c>
      <c r="I35" s="117">
        <v>5169909.57</v>
      </c>
      <c r="J35" s="118">
        <v>7.34049680307481E-2</v>
      </c>
      <c r="K35" s="119">
        <v>43</v>
      </c>
      <c r="L35" s="118">
        <v>5.0827423167848697E-2</v>
      </c>
      <c r="M35" s="120"/>
      <c r="N35" s="121"/>
    </row>
    <row r="36" spans="1:14" ht="18" x14ac:dyDescent="0.25">
      <c r="A36" s="116" t="s">
        <v>56</v>
      </c>
      <c r="B36" s="117">
        <v>5486725.4400000013</v>
      </c>
      <c r="C36" s="118">
        <v>7.7332410424218609E-2</v>
      </c>
      <c r="D36" s="119">
        <v>35</v>
      </c>
      <c r="E36" s="118">
        <v>4.1079812206572773E-2</v>
      </c>
      <c r="F36" s="120"/>
      <c r="G36" s="121"/>
      <c r="H36" s="116" t="s">
        <v>56</v>
      </c>
      <c r="I36" s="117">
        <v>5669066.8500000015</v>
      </c>
      <c r="J36" s="118">
        <v>8.0492253346788015E-2</v>
      </c>
      <c r="K36" s="119">
        <v>36</v>
      </c>
      <c r="L36" s="118">
        <v>4.2553191489361701E-2</v>
      </c>
      <c r="M36" s="120"/>
      <c r="N36" s="121"/>
    </row>
    <row r="37" spans="1:14" ht="18" x14ac:dyDescent="0.25">
      <c r="A37" s="116" t="s">
        <v>57</v>
      </c>
      <c r="B37" s="117">
        <v>5724390.0699999994</v>
      </c>
      <c r="C37" s="118">
        <v>8.0682164099970227E-2</v>
      </c>
      <c r="D37" s="119">
        <v>44</v>
      </c>
      <c r="E37" s="118">
        <v>5.1643192488262914E-2</v>
      </c>
      <c r="F37" s="120"/>
      <c r="G37" s="121"/>
      <c r="H37" s="116" t="s">
        <v>57</v>
      </c>
      <c r="I37" s="117">
        <v>5615965.2399999993</v>
      </c>
      <c r="J37" s="118">
        <v>7.9738290065292663E-2</v>
      </c>
      <c r="K37" s="119">
        <v>44</v>
      </c>
      <c r="L37" s="118">
        <v>5.2009456264775412E-2</v>
      </c>
      <c r="M37" s="120"/>
      <c r="N37" s="121"/>
    </row>
    <row r="38" spans="1:14" ht="18" x14ac:dyDescent="0.25">
      <c r="A38" s="116" t="s">
        <v>58</v>
      </c>
      <c r="B38" s="117">
        <v>3069475.31</v>
      </c>
      <c r="C38" s="118">
        <v>4.3262584770402797E-2</v>
      </c>
      <c r="D38" s="119">
        <v>25</v>
      </c>
      <c r="E38" s="118">
        <v>2.9342723004694836E-2</v>
      </c>
      <c r="F38" s="120"/>
      <c r="G38" s="121"/>
      <c r="H38" s="116" t="s">
        <v>58</v>
      </c>
      <c r="I38" s="117">
        <v>2899129.1400000006</v>
      </c>
      <c r="J38" s="118">
        <v>4.1163289020297165E-2</v>
      </c>
      <c r="K38" s="119">
        <v>24</v>
      </c>
      <c r="L38" s="118">
        <v>2.8368794326241134E-2</v>
      </c>
      <c r="M38" s="120"/>
      <c r="N38" s="121"/>
    </row>
    <row r="39" spans="1:14" ht="18" x14ac:dyDescent="0.25">
      <c r="A39" s="116" t="s">
        <v>59</v>
      </c>
      <c r="B39" s="117">
        <v>3451759.3200000003</v>
      </c>
      <c r="C39" s="118">
        <v>4.8650669937634367E-2</v>
      </c>
      <c r="D39" s="119">
        <v>21</v>
      </c>
      <c r="E39" s="118">
        <v>2.464788732394366E-2</v>
      </c>
      <c r="F39" s="120"/>
      <c r="G39" s="121"/>
      <c r="H39" s="116" t="s">
        <v>59</v>
      </c>
      <c r="I39" s="117">
        <v>2842661.51</v>
      </c>
      <c r="J39" s="118">
        <v>4.0361533299273562E-2</v>
      </c>
      <c r="K39" s="119">
        <v>19</v>
      </c>
      <c r="L39" s="118">
        <v>2.2458628841607566E-2</v>
      </c>
      <c r="M39" s="120"/>
      <c r="N39" s="121"/>
    </row>
    <row r="40" spans="1:14" ht="18" x14ac:dyDescent="0.25">
      <c r="A40" s="116" t="s">
        <v>60</v>
      </c>
      <c r="B40" s="117">
        <v>4720418.2600000007</v>
      </c>
      <c r="C40" s="118">
        <v>6.6531727575618552E-2</v>
      </c>
      <c r="D40" s="119">
        <v>21</v>
      </c>
      <c r="E40" s="118">
        <v>2.464788732394366E-2</v>
      </c>
      <c r="F40" s="120"/>
      <c r="G40" s="121"/>
      <c r="H40" s="116" t="s">
        <v>60</v>
      </c>
      <c r="I40" s="117">
        <v>4719399.5199999996</v>
      </c>
      <c r="J40" s="118">
        <v>6.7008400475741373E-2</v>
      </c>
      <c r="K40" s="119">
        <v>21</v>
      </c>
      <c r="L40" s="118">
        <v>2.4822695035460994E-2</v>
      </c>
      <c r="M40" s="120"/>
      <c r="N40" s="121"/>
    </row>
    <row r="41" spans="1:14" ht="18" x14ac:dyDescent="0.25">
      <c r="A41" s="116" t="s">
        <v>61</v>
      </c>
      <c r="B41" s="117">
        <v>791001.0199999999</v>
      </c>
      <c r="C41" s="118">
        <v>1.1148729090518429E-2</v>
      </c>
      <c r="D41" s="119">
        <v>7</v>
      </c>
      <c r="E41" s="118">
        <v>8.2159624413145546E-3</v>
      </c>
      <c r="F41" s="120"/>
      <c r="G41" s="121"/>
      <c r="H41" s="116" t="s">
        <v>61</v>
      </c>
      <c r="I41" s="117">
        <v>790992.58</v>
      </c>
      <c r="J41" s="118">
        <v>1.1230909218293918E-2</v>
      </c>
      <c r="K41" s="119">
        <v>7</v>
      </c>
      <c r="L41" s="118">
        <v>8.2742316784869974E-3</v>
      </c>
      <c r="M41" s="120"/>
      <c r="N41" s="121"/>
    </row>
    <row r="42" spans="1:14" ht="18" x14ac:dyDescent="0.25">
      <c r="A42" s="116" t="s">
        <v>62</v>
      </c>
      <c r="B42" s="117">
        <v>925826.38</v>
      </c>
      <c r="C42" s="118">
        <v>1.3049019197820214E-2</v>
      </c>
      <c r="D42" s="119">
        <v>7</v>
      </c>
      <c r="E42" s="118">
        <v>8.2159624413145546E-3</v>
      </c>
      <c r="F42" s="120"/>
      <c r="G42" s="121"/>
      <c r="H42" s="116" t="s">
        <v>62</v>
      </c>
      <c r="I42" s="117">
        <v>1125789.1600000001</v>
      </c>
      <c r="J42" s="118">
        <v>1.5984518912806198E-2</v>
      </c>
      <c r="K42" s="119">
        <v>8</v>
      </c>
      <c r="L42" s="118">
        <v>9.4562647754137114E-3</v>
      </c>
      <c r="M42" s="120"/>
      <c r="N42" s="121"/>
    </row>
    <row r="43" spans="1:14" ht="18" x14ac:dyDescent="0.25">
      <c r="A43" s="116" t="s">
        <v>63</v>
      </c>
      <c r="B43" s="117">
        <v>314296.21999999997</v>
      </c>
      <c r="C43" s="118">
        <v>4.4298342509773003E-3</v>
      </c>
      <c r="D43" s="119">
        <v>2</v>
      </c>
      <c r="E43" s="118">
        <v>2.3474178403755869E-3</v>
      </c>
      <c r="F43" s="120"/>
      <c r="G43" s="121"/>
      <c r="H43" s="116" t="s">
        <v>63</v>
      </c>
      <c r="I43" s="117">
        <v>806373.99</v>
      </c>
      <c r="J43" s="118">
        <v>1.144930218900846E-2</v>
      </c>
      <c r="K43" s="119">
        <v>3</v>
      </c>
      <c r="L43" s="118">
        <v>3.5460992907801418E-3</v>
      </c>
      <c r="M43" s="120"/>
      <c r="N43" s="121"/>
    </row>
    <row r="44" spans="1:14" ht="18" x14ac:dyDescent="0.25">
      <c r="A44" s="116" t="s">
        <v>64</v>
      </c>
      <c r="B44" s="117">
        <v>0</v>
      </c>
      <c r="C44" s="118">
        <v>0</v>
      </c>
      <c r="D44" s="119">
        <v>0</v>
      </c>
      <c r="E44" s="118">
        <v>0</v>
      </c>
      <c r="F44" s="120"/>
      <c r="G44" s="121"/>
      <c r="H44" s="116" t="s">
        <v>64</v>
      </c>
      <c r="I44" s="117">
        <v>0</v>
      </c>
      <c r="J44" s="118">
        <v>0</v>
      </c>
      <c r="K44" s="119">
        <v>0</v>
      </c>
      <c r="L44" s="118">
        <v>0</v>
      </c>
      <c r="M44" s="120"/>
      <c r="N44" s="121"/>
    </row>
    <row r="45" spans="1:14" ht="18" x14ac:dyDescent="0.25">
      <c r="A45" s="116" t="s">
        <v>65</v>
      </c>
      <c r="B45" s="117">
        <v>0</v>
      </c>
      <c r="C45" s="118">
        <v>0</v>
      </c>
      <c r="D45" s="119">
        <v>0</v>
      </c>
      <c r="E45" s="118">
        <v>0</v>
      </c>
      <c r="F45" s="120"/>
      <c r="G45" s="121"/>
      <c r="H45" s="116" t="s">
        <v>65</v>
      </c>
      <c r="I45" s="117">
        <v>0</v>
      </c>
      <c r="J45" s="118">
        <v>0</v>
      </c>
      <c r="K45" s="119">
        <v>0</v>
      </c>
      <c r="L45" s="118">
        <v>0</v>
      </c>
      <c r="M45" s="120"/>
      <c r="N45" s="121"/>
    </row>
    <row r="46" spans="1:14" ht="18" x14ac:dyDescent="0.25">
      <c r="A46" s="116" t="s">
        <v>22</v>
      </c>
      <c r="B46" s="117">
        <v>107353.82</v>
      </c>
      <c r="C46" s="118">
        <v>1.5130936948883826E-3</v>
      </c>
      <c r="D46" s="119">
        <v>1</v>
      </c>
      <c r="E46" s="118">
        <v>1.1737089201877935E-3</v>
      </c>
      <c r="F46" s="120"/>
      <c r="G46" s="121"/>
      <c r="H46" s="116" t="s">
        <v>22</v>
      </c>
      <c r="I46" s="117">
        <v>107353.82</v>
      </c>
      <c r="J46" s="118">
        <v>1.5242633586487831E-3</v>
      </c>
      <c r="K46" s="119">
        <v>1</v>
      </c>
      <c r="L46" s="118">
        <v>1.1820330969267139E-3</v>
      </c>
      <c r="M46" s="120"/>
      <c r="N46" s="121"/>
    </row>
    <row r="47" spans="1:14" ht="18" x14ac:dyDescent="0.25">
      <c r="A47" s="116"/>
      <c r="B47" s="117"/>
      <c r="C47" s="122"/>
      <c r="D47" s="119"/>
      <c r="E47" s="122"/>
      <c r="F47" s="111"/>
      <c r="G47" s="111"/>
      <c r="H47" s="116"/>
      <c r="I47" s="117"/>
      <c r="J47" s="122"/>
      <c r="K47" s="119"/>
      <c r="L47" s="122"/>
      <c r="M47" s="111"/>
      <c r="N47" s="111"/>
    </row>
    <row r="48" spans="1:14" ht="18.75" thickBot="1" x14ac:dyDescent="0.3">
      <c r="A48" s="123"/>
      <c r="B48" s="124">
        <v>70949882.589999989</v>
      </c>
      <c r="C48" s="131"/>
      <c r="D48" s="126">
        <v>852</v>
      </c>
      <c r="E48" s="131"/>
      <c r="F48" s="111"/>
      <c r="G48" s="111"/>
      <c r="H48" s="123"/>
      <c r="I48" s="124">
        <v>70429968.279999971</v>
      </c>
      <c r="J48" s="131"/>
      <c r="K48" s="126">
        <v>846</v>
      </c>
      <c r="L48" s="131"/>
      <c r="M48" s="111"/>
      <c r="N48" s="111"/>
    </row>
    <row r="49" spans="1:14" ht="18.75" thickTop="1" x14ac:dyDescent="0.25">
      <c r="A49" s="116"/>
      <c r="B49" s="117"/>
      <c r="C49" s="116"/>
      <c r="D49" s="119"/>
      <c r="E49" s="116"/>
      <c r="F49" s="111"/>
      <c r="G49" s="111"/>
      <c r="H49" s="116"/>
      <c r="I49" s="117"/>
      <c r="J49" s="116"/>
      <c r="K49" s="119"/>
      <c r="L49" s="116"/>
      <c r="M49" s="111"/>
      <c r="N49" s="111"/>
    </row>
    <row r="50" spans="1:14" ht="18" x14ac:dyDescent="0.25">
      <c r="A50" s="116"/>
      <c r="B50" s="117"/>
      <c r="C50" s="116"/>
      <c r="D50" s="119"/>
      <c r="E50" s="116"/>
      <c r="F50" s="111"/>
      <c r="G50" s="111"/>
      <c r="H50" s="116"/>
      <c r="I50" s="117"/>
      <c r="J50" s="116"/>
      <c r="K50" s="119"/>
      <c r="L50" s="116"/>
      <c r="M50" s="111"/>
      <c r="N50" s="111"/>
    </row>
    <row r="51" spans="1:14" ht="18" x14ac:dyDescent="0.25">
      <c r="A51" s="123" t="s">
        <v>109</v>
      </c>
      <c r="B51" s="117"/>
      <c r="C51" s="116"/>
      <c r="D51" s="128">
        <v>0.46284267690194347</v>
      </c>
      <c r="E51" s="116"/>
      <c r="F51" s="129"/>
      <c r="G51" s="111"/>
      <c r="H51" s="123" t="s">
        <v>109</v>
      </c>
      <c r="I51" s="117"/>
      <c r="J51" s="116"/>
      <c r="K51" s="128">
        <v>0.4655895569516007</v>
      </c>
      <c r="L51" s="116"/>
      <c r="M51" s="129"/>
      <c r="N51" s="111"/>
    </row>
    <row r="52" spans="1:14" ht="18" x14ac:dyDescent="0.25">
      <c r="A52" s="116"/>
      <c r="B52" s="117"/>
      <c r="C52" s="116"/>
      <c r="D52" s="119"/>
      <c r="E52" s="116"/>
      <c r="F52" s="111"/>
      <c r="G52" s="111"/>
      <c r="H52" s="116"/>
      <c r="I52" s="117"/>
      <c r="J52" s="116"/>
      <c r="K52" s="119"/>
      <c r="L52" s="116"/>
      <c r="M52" s="111"/>
      <c r="N52" s="111"/>
    </row>
    <row r="53" spans="1:14" ht="18" x14ac:dyDescent="0.25">
      <c r="A53" s="116"/>
      <c r="B53" s="117"/>
      <c r="C53" s="116"/>
      <c r="D53" s="119"/>
      <c r="E53" s="116"/>
      <c r="F53" s="111"/>
      <c r="G53" s="111"/>
      <c r="H53" s="116"/>
      <c r="I53" s="117"/>
      <c r="J53" s="116"/>
      <c r="K53" s="119"/>
      <c r="L53" s="116"/>
      <c r="M53" s="111"/>
      <c r="N53" s="111"/>
    </row>
    <row r="54" spans="1:14" ht="18.75" x14ac:dyDescent="0.3">
      <c r="A54" s="130" t="s">
        <v>454</v>
      </c>
      <c r="B54" s="117"/>
      <c r="C54" s="116"/>
      <c r="D54" s="119"/>
      <c r="E54" s="116"/>
      <c r="F54" s="111"/>
      <c r="G54" s="111"/>
      <c r="H54" s="130" t="s">
        <v>454</v>
      </c>
      <c r="I54" s="117"/>
      <c r="J54" s="116"/>
      <c r="K54" s="119"/>
      <c r="L54" s="116"/>
      <c r="M54" s="111"/>
      <c r="N54" s="111"/>
    </row>
    <row r="55" spans="1:14" ht="18" x14ac:dyDescent="0.25">
      <c r="A55" s="112"/>
      <c r="B55" s="113"/>
      <c r="C55" s="112"/>
      <c r="D55" s="115"/>
      <c r="E55" s="112"/>
      <c r="F55" s="111"/>
      <c r="G55" s="111"/>
      <c r="H55" s="112"/>
      <c r="I55" s="113"/>
      <c r="J55" s="112"/>
      <c r="K55" s="115"/>
      <c r="L55" s="112"/>
      <c r="M55" s="111"/>
      <c r="N55" s="111"/>
    </row>
    <row r="56" spans="1:14" ht="36" x14ac:dyDescent="0.25">
      <c r="A56" s="107" t="s">
        <v>68</v>
      </c>
      <c r="B56" s="108" t="s">
        <v>107</v>
      </c>
      <c r="C56" s="109" t="s">
        <v>69</v>
      </c>
      <c r="D56" s="110" t="s">
        <v>70</v>
      </c>
      <c r="E56" s="109" t="s">
        <v>69</v>
      </c>
      <c r="F56" s="111"/>
      <c r="G56" s="111"/>
      <c r="H56" s="107" t="s">
        <v>68</v>
      </c>
      <c r="I56" s="108" t="s">
        <v>107</v>
      </c>
      <c r="J56" s="109" t="s">
        <v>69</v>
      </c>
      <c r="K56" s="110" t="s">
        <v>70</v>
      </c>
      <c r="L56" s="109" t="s">
        <v>69</v>
      </c>
      <c r="M56" s="111"/>
      <c r="N56" s="111"/>
    </row>
    <row r="57" spans="1:14" ht="18" x14ac:dyDescent="0.25">
      <c r="A57" s="112"/>
      <c r="B57" s="113"/>
      <c r="C57" s="114"/>
      <c r="D57" s="115"/>
      <c r="E57" s="114"/>
      <c r="F57" s="111"/>
      <c r="G57" s="111"/>
      <c r="H57" s="112"/>
      <c r="I57" s="113"/>
      <c r="J57" s="114"/>
      <c r="K57" s="115"/>
      <c r="L57" s="114"/>
      <c r="M57" s="111"/>
      <c r="N57" s="111"/>
    </row>
    <row r="58" spans="1:14" ht="18" x14ac:dyDescent="0.25">
      <c r="A58" s="116" t="s">
        <v>53</v>
      </c>
      <c r="B58" s="117">
        <v>7103157.2400000002</v>
      </c>
      <c r="C58" s="118">
        <v>0.10011513734345702</v>
      </c>
      <c r="D58" s="119">
        <v>266</v>
      </c>
      <c r="E58" s="118">
        <v>0.31220657276995306</v>
      </c>
      <c r="F58" s="120"/>
      <c r="G58" s="121"/>
      <c r="H58" s="116" t="s">
        <v>53</v>
      </c>
      <c r="I58" s="117">
        <v>7310762.1199999982</v>
      </c>
      <c r="J58" s="118">
        <v>0.10380186586107033</v>
      </c>
      <c r="K58" s="119">
        <v>271</v>
      </c>
      <c r="L58" s="118">
        <v>0.3203309692671395</v>
      </c>
      <c r="M58" s="120"/>
      <c r="N58" s="121"/>
    </row>
    <row r="59" spans="1:14" ht="18" x14ac:dyDescent="0.25">
      <c r="A59" s="116" t="s">
        <v>54</v>
      </c>
      <c r="B59" s="117">
        <v>25164523.239999987</v>
      </c>
      <c r="C59" s="118">
        <v>0.35468026614531406</v>
      </c>
      <c r="D59" s="119">
        <v>315</v>
      </c>
      <c r="E59" s="118">
        <v>0.36971830985915494</v>
      </c>
      <c r="F59" s="120"/>
      <c r="G59" s="121"/>
      <c r="H59" s="116" t="s">
        <v>54</v>
      </c>
      <c r="I59" s="117">
        <v>25995637.699999988</v>
      </c>
      <c r="J59" s="118">
        <v>0.36909909708680033</v>
      </c>
      <c r="K59" s="119">
        <v>313</v>
      </c>
      <c r="L59" s="118">
        <v>0.36997635933806144</v>
      </c>
      <c r="M59" s="120"/>
      <c r="N59" s="121"/>
    </row>
    <row r="60" spans="1:14" ht="18" x14ac:dyDescent="0.25">
      <c r="A60" s="116" t="s">
        <v>55</v>
      </c>
      <c r="B60" s="117">
        <v>6120118.3599999985</v>
      </c>
      <c r="C60" s="118">
        <v>8.6259739080422324E-2</v>
      </c>
      <c r="D60" s="119">
        <v>49</v>
      </c>
      <c r="E60" s="118">
        <v>5.7511737089201875E-2</v>
      </c>
      <c r="F60" s="120"/>
      <c r="G60" s="121"/>
      <c r="H60" s="116" t="s">
        <v>55</v>
      </c>
      <c r="I60" s="117">
        <v>5886218.5700000012</v>
      </c>
      <c r="J60" s="118">
        <v>8.3575482337275325E-2</v>
      </c>
      <c r="K60" s="119">
        <v>49</v>
      </c>
      <c r="L60" s="118">
        <v>5.7919621749408984E-2</v>
      </c>
      <c r="M60" s="120"/>
      <c r="N60" s="121"/>
    </row>
    <row r="61" spans="1:14" ht="18" x14ac:dyDescent="0.25">
      <c r="A61" s="116" t="s">
        <v>56</v>
      </c>
      <c r="B61" s="117">
        <v>7094730.2500000019</v>
      </c>
      <c r="C61" s="118">
        <v>9.9996363503495986E-2</v>
      </c>
      <c r="D61" s="119">
        <v>53</v>
      </c>
      <c r="E61" s="118">
        <v>6.2206572769953054E-2</v>
      </c>
      <c r="F61" s="120"/>
      <c r="G61" s="121"/>
      <c r="H61" s="116" t="s">
        <v>56</v>
      </c>
      <c r="I61" s="117">
        <v>5737847.3200000003</v>
      </c>
      <c r="J61" s="118">
        <v>8.1468832943225628E-2</v>
      </c>
      <c r="K61" s="119">
        <v>44</v>
      </c>
      <c r="L61" s="118">
        <v>5.2009456264775412E-2</v>
      </c>
      <c r="M61" s="120"/>
      <c r="N61" s="121"/>
    </row>
    <row r="62" spans="1:14" ht="18" x14ac:dyDescent="0.25">
      <c r="A62" s="116" t="s">
        <v>57</v>
      </c>
      <c r="B62" s="117">
        <v>5190207.2</v>
      </c>
      <c r="C62" s="118">
        <v>7.3153147130528604E-2</v>
      </c>
      <c r="D62" s="119">
        <v>38</v>
      </c>
      <c r="E62" s="118">
        <v>4.4600938967136149E-2</v>
      </c>
      <c r="F62" s="120"/>
      <c r="G62" s="121"/>
      <c r="H62" s="116" t="s">
        <v>57</v>
      </c>
      <c r="I62" s="117">
        <v>5578375.7699999996</v>
      </c>
      <c r="J62" s="118">
        <v>7.9204575924593887E-2</v>
      </c>
      <c r="K62" s="119">
        <v>42</v>
      </c>
      <c r="L62" s="118">
        <v>4.9645390070921988E-2</v>
      </c>
      <c r="M62" s="120"/>
      <c r="N62" s="121"/>
    </row>
    <row r="63" spans="1:14" ht="18" x14ac:dyDescent="0.25">
      <c r="A63" s="116" t="s">
        <v>58</v>
      </c>
      <c r="B63" s="117">
        <v>6688744.4199999981</v>
      </c>
      <c r="C63" s="118">
        <v>9.4274214076609894E-2</v>
      </c>
      <c r="D63" s="119">
        <v>46</v>
      </c>
      <c r="E63" s="118">
        <v>5.39906103286385E-2</v>
      </c>
      <c r="F63" s="120"/>
      <c r="G63" s="121"/>
      <c r="H63" s="116" t="s">
        <v>58</v>
      </c>
      <c r="I63" s="117">
        <v>6323882.3299999982</v>
      </c>
      <c r="J63" s="118">
        <v>8.9789651826320524E-2</v>
      </c>
      <c r="K63" s="119">
        <v>42</v>
      </c>
      <c r="L63" s="118">
        <v>4.9645390070921988E-2</v>
      </c>
      <c r="M63" s="120"/>
      <c r="N63" s="121"/>
    </row>
    <row r="64" spans="1:14" ht="18" x14ac:dyDescent="0.25">
      <c r="A64" s="116" t="s">
        <v>59</v>
      </c>
      <c r="B64" s="117">
        <v>3572309.9499999997</v>
      </c>
      <c r="C64" s="118">
        <v>5.0349765490711289E-2</v>
      </c>
      <c r="D64" s="119">
        <v>26</v>
      </c>
      <c r="E64" s="118">
        <v>3.0516431924882629E-2</v>
      </c>
      <c r="F64" s="120"/>
      <c r="G64" s="121"/>
      <c r="H64" s="116" t="s">
        <v>59</v>
      </c>
      <c r="I64" s="117">
        <v>2973542.4600000009</v>
      </c>
      <c r="J64" s="118">
        <v>4.2219846645087836E-2</v>
      </c>
      <c r="K64" s="119">
        <v>24</v>
      </c>
      <c r="L64" s="118">
        <v>2.8368794326241134E-2</v>
      </c>
      <c r="M64" s="120"/>
      <c r="N64" s="121"/>
    </row>
    <row r="65" spans="1:14" ht="18" x14ac:dyDescent="0.25">
      <c r="A65" s="116" t="s">
        <v>60</v>
      </c>
      <c r="B65" s="117">
        <v>3779779.06</v>
      </c>
      <c r="C65" s="118">
        <v>5.3273929737732068E-2</v>
      </c>
      <c r="D65" s="119">
        <v>24</v>
      </c>
      <c r="E65" s="118">
        <v>2.8169014084507043E-2</v>
      </c>
      <c r="F65" s="120"/>
      <c r="G65" s="121"/>
      <c r="H65" s="116" t="s">
        <v>60</v>
      </c>
      <c r="I65" s="117">
        <v>3946904.15</v>
      </c>
      <c r="J65" s="118">
        <v>5.6040123918681392E-2</v>
      </c>
      <c r="K65" s="119">
        <v>26</v>
      </c>
      <c r="L65" s="118">
        <v>3.0732860520094562E-2</v>
      </c>
      <c r="M65" s="120"/>
      <c r="N65" s="121"/>
    </row>
    <row r="66" spans="1:14" ht="18" x14ac:dyDescent="0.25">
      <c r="A66" s="116" t="s">
        <v>61</v>
      </c>
      <c r="B66" s="117">
        <v>1779437.18</v>
      </c>
      <c r="C66" s="118">
        <v>2.5080199079156783E-2</v>
      </c>
      <c r="D66" s="119">
        <v>15</v>
      </c>
      <c r="E66" s="118">
        <v>1.7605633802816902E-2</v>
      </c>
      <c r="F66" s="120"/>
      <c r="G66" s="121"/>
      <c r="H66" s="116" t="s">
        <v>61</v>
      </c>
      <c r="I66" s="117">
        <v>3801051.6700000004</v>
      </c>
      <c r="J66" s="118">
        <v>5.3969237283887646E-2</v>
      </c>
      <c r="K66" s="119">
        <v>14</v>
      </c>
      <c r="L66" s="118">
        <v>1.6548463356973995E-2</v>
      </c>
      <c r="M66" s="120"/>
      <c r="N66" s="121"/>
    </row>
    <row r="67" spans="1:14" ht="18" x14ac:dyDescent="0.25">
      <c r="A67" s="116" t="s">
        <v>62</v>
      </c>
      <c r="B67" s="117">
        <v>2727476.56</v>
      </c>
      <c r="C67" s="118">
        <v>3.8442298428615337E-2</v>
      </c>
      <c r="D67" s="119">
        <v>5</v>
      </c>
      <c r="E67" s="118">
        <v>5.8685446009389668E-3</v>
      </c>
      <c r="F67" s="120"/>
      <c r="G67" s="121"/>
      <c r="H67" s="116" t="s">
        <v>62</v>
      </c>
      <c r="I67" s="117">
        <v>746232.89</v>
      </c>
      <c r="J67" s="118">
        <v>1.0595388699215242E-2</v>
      </c>
      <c r="K67" s="119">
        <v>6</v>
      </c>
      <c r="L67" s="118">
        <v>7.0921985815602835E-3</v>
      </c>
      <c r="M67" s="120"/>
      <c r="N67" s="121"/>
    </row>
    <row r="68" spans="1:14" ht="18" x14ac:dyDescent="0.25">
      <c r="A68" s="116" t="s">
        <v>63</v>
      </c>
      <c r="B68" s="117">
        <v>239698.51</v>
      </c>
      <c r="C68" s="118">
        <v>3.3784201079676513E-3</v>
      </c>
      <c r="D68" s="119">
        <v>2</v>
      </c>
      <c r="E68" s="118">
        <v>2.3474178403755869E-3</v>
      </c>
      <c r="F68" s="120"/>
      <c r="G68" s="121"/>
      <c r="H68" s="116" t="s">
        <v>63</v>
      </c>
      <c r="I68" s="117">
        <v>833208.28</v>
      </c>
      <c r="J68" s="118">
        <v>1.183030889191251E-2</v>
      </c>
      <c r="K68" s="119">
        <v>4</v>
      </c>
      <c r="L68" s="118">
        <v>4.7281323877068557E-3</v>
      </c>
      <c r="M68" s="120"/>
      <c r="N68" s="121"/>
    </row>
    <row r="69" spans="1:14" ht="18" x14ac:dyDescent="0.25">
      <c r="A69" s="116" t="s">
        <v>64</v>
      </c>
      <c r="B69" s="117">
        <v>241019.12</v>
      </c>
      <c r="C69" s="118">
        <v>3.3970333875361523E-3</v>
      </c>
      <c r="D69" s="119">
        <v>2</v>
      </c>
      <c r="E69" s="118">
        <v>2.3474178403755869E-3</v>
      </c>
      <c r="F69" s="120"/>
      <c r="G69" s="121"/>
      <c r="H69" s="116" t="s">
        <v>64</v>
      </c>
      <c r="I69" s="117">
        <v>104889.2</v>
      </c>
      <c r="J69" s="118">
        <v>1.4892694482411884E-3</v>
      </c>
      <c r="K69" s="119">
        <v>1</v>
      </c>
      <c r="L69" s="118">
        <v>1.1820330969267139E-3</v>
      </c>
      <c r="M69" s="120"/>
      <c r="N69" s="121"/>
    </row>
    <row r="70" spans="1:14" ht="18" x14ac:dyDescent="0.25">
      <c r="A70" s="116" t="s">
        <v>65</v>
      </c>
      <c r="B70" s="117">
        <v>406761.96</v>
      </c>
      <c r="C70" s="118">
        <v>5.7330885570391473E-3</v>
      </c>
      <c r="D70" s="119">
        <v>3</v>
      </c>
      <c r="E70" s="118">
        <v>3.5211267605633804E-3</v>
      </c>
      <c r="F70" s="120"/>
      <c r="G70" s="121"/>
      <c r="H70" s="116" t="s">
        <v>65</v>
      </c>
      <c r="I70" s="117">
        <v>755105.37</v>
      </c>
      <c r="J70" s="118">
        <v>1.0721364618510374E-2</v>
      </c>
      <c r="K70" s="119">
        <v>5</v>
      </c>
      <c r="L70" s="118">
        <v>5.9101654846335696E-3</v>
      </c>
      <c r="M70" s="120"/>
      <c r="N70" s="121"/>
    </row>
    <row r="71" spans="1:14" ht="18" x14ac:dyDescent="0.25">
      <c r="A71" s="116" t="s">
        <v>22</v>
      </c>
      <c r="B71" s="117">
        <v>841919.53999999992</v>
      </c>
      <c r="C71" s="118">
        <v>1.1866397931413404E-2</v>
      </c>
      <c r="D71" s="119">
        <v>8</v>
      </c>
      <c r="E71" s="118">
        <v>9.3896713615023476E-3</v>
      </c>
      <c r="F71" s="120"/>
      <c r="G71" s="121"/>
      <c r="H71" s="116" t="s">
        <v>22</v>
      </c>
      <c r="I71" s="117">
        <v>436310.45</v>
      </c>
      <c r="J71" s="118">
        <v>6.1949545151775837E-3</v>
      </c>
      <c r="K71" s="119">
        <v>5</v>
      </c>
      <c r="L71" s="118">
        <v>5.9101654846335696E-3</v>
      </c>
      <c r="M71" s="120"/>
      <c r="N71" s="121"/>
    </row>
    <row r="72" spans="1:14" ht="18" x14ac:dyDescent="0.25">
      <c r="A72" s="116"/>
      <c r="B72" s="117"/>
      <c r="C72" s="122"/>
      <c r="D72" s="119"/>
      <c r="E72" s="122"/>
      <c r="F72" s="111"/>
      <c r="G72" s="111"/>
      <c r="H72" s="116"/>
      <c r="I72" s="117"/>
      <c r="J72" s="122"/>
      <c r="K72" s="119"/>
      <c r="L72" s="122"/>
      <c r="M72" s="111"/>
      <c r="N72" s="111"/>
    </row>
    <row r="73" spans="1:14" ht="18.75" thickBot="1" x14ac:dyDescent="0.3">
      <c r="A73" s="123"/>
      <c r="B73" s="124">
        <v>70949882.590000004</v>
      </c>
      <c r="C73" s="131"/>
      <c r="D73" s="126">
        <v>852</v>
      </c>
      <c r="E73" s="131"/>
      <c r="F73" s="111"/>
      <c r="G73" s="111"/>
      <c r="H73" s="123"/>
      <c r="I73" s="124">
        <v>70429968.280000001</v>
      </c>
      <c r="J73" s="131"/>
      <c r="K73" s="126">
        <v>846</v>
      </c>
      <c r="L73" s="131"/>
      <c r="M73" s="111"/>
      <c r="N73" s="111"/>
    </row>
    <row r="74" spans="1:14" ht="18.75" thickTop="1" x14ac:dyDescent="0.25">
      <c r="A74" s="116"/>
      <c r="B74" s="117"/>
      <c r="C74" s="122"/>
      <c r="D74" s="119"/>
      <c r="E74" s="122"/>
      <c r="F74" s="111"/>
      <c r="G74" s="111"/>
      <c r="H74" s="116"/>
      <c r="I74" s="117"/>
      <c r="J74" s="122"/>
      <c r="K74" s="119"/>
      <c r="L74" s="122"/>
      <c r="M74" s="111"/>
      <c r="N74" s="111"/>
    </row>
    <row r="75" spans="1:14" ht="18" x14ac:dyDescent="0.25">
      <c r="A75" s="116"/>
      <c r="B75" s="117"/>
      <c r="C75" s="116"/>
      <c r="D75" s="119"/>
      <c r="E75" s="116"/>
      <c r="F75" s="111"/>
      <c r="G75" s="111"/>
      <c r="H75" s="116"/>
      <c r="I75" s="117"/>
      <c r="J75" s="116"/>
      <c r="K75" s="119"/>
      <c r="L75" s="116"/>
      <c r="M75" s="111"/>
      <c r="N75" s="111"/>
    </row>
    <row r="76" spans="1:14" ht="18" x14ac:dyDescent="0.25">
      <c r="A76" s="123" t="s">
        <v>109</v>
      </c>
      <c r="B76" s="117"/>
      <c r="C76" s="116"/>
      <c r="D76" s="128">
        <v>0.51239883737155989</v>
      </c>
      <c r="E76" s="116"/>
      <c r="F76" s="129"/>
      <c r="G76" s="111"/>
      <c r="H76" s="123" t="s">
        <v>109</v>
      </c>
      <c r="I76" s="117"/>
      <c r="J76" s="116"/>
      <c r="K76" s="128">
        <v>0.50962906132170238</v>
      </c>
      <c r="L76" s="116"/>
      <c r="M76" s="129"/>
      <c r="N76" s="111"/>
    </row>
    <row r="77" spans="1:14" ht="18" x14ac:dyDescent="0.25">
      <c r="A77" s="116"/>
      <c r="B77" s="117"/>
      <c r="C77" s="116"/>
      <c r="D77" s="119"/>
      <c r="E77" s="116"/>
      <c r="F77" s="111"/>
      <c r="G77" s="111"/>
      <c r="H77" s="116"/>
      <c r="I77" s="117"/>
      <c r="J77" s="116"/>
      <c r="K77" s="119"/>
      <c r="L77" s="116"/>
      <c r="M77" s="111"/>
      <c r="N77" s="111"/>
    </row>
    <row r="78" spans="1:14" ht="18" x14ac:dyDescent="0.25">
      <c r="A78" s="116"/>
      <c r="B78" s="117"/>
      <c r="C78" s="116"/>
      <c r="D78" s="119"/>
      <c r="E78" s="116"/>
      <c r="F78" s="111"/>
      <c r="G78" s="111"/>
      <c r="H78" s="116"/>
      <c r="I78" s="117"/>
      <c r="J78" s="116"/>
      <c r="K78" s="119"/>
      <c r="L78" s="116"/>
      <c r="M78" s="111"/>
      <c r="N78" s="111"/>
    </row>
    <row r="79" spans="1:14" ht="18.75" x14ac:dyDescent="0.3">
      <c r="A79" s="130" t="s">
        <v>76</v>
      </c>
      <c r="B79" s="117"/>
      <c r="C79" s="116"/>
      <c r="D79" s="119"/>
      <c r="E79" s="116"/>
      <c r="F79" s="111"/>
      <c r="G79" s="111"/>
      <c r="H79" s="130" t="s">
        <v>76</v>
      </c>
      <c r="I79" s="117"/>
      <c r="J79" s="116"/>
      <c r="K79" s="119"/>
      <c r="L79" s="116"/>
      <c r="M79" s="111"/>
      <c r="N79" s="111"/>
    </row>
    <row r="80" spans="1:14" ht="18" x14ac:dyDescent="0.25">
      <c r="A80" s="112"/>
      <c r="B80" s="113"/>
      <c r="C80" s="112"/>
      <c r="D80" s="115"/>
      <c r="E80" s="112"/>
      <c r="F80" s="111"/>
      <c r="G80" s="111"/>
      <c r="H80" s="112"/>
      <c r="I80" s="113"/>
      <c r="J80" s="112"/>
      <c r="K80" s="115"/>
      <c r="L80" s="112"/>
      <c r="M80" s="111"/>
      <c r="N80" s="111"/>
    </row>
    <row r="81" spans="1:14" ht="36" x14ac:dyDescent="0.25">
      <c r="A81" s="107" t="s">
        <v>71</v>
      </c>
      <c r="B81" s="108" t="s">
        <v>107</v>
      </c>
      <c r="C81" s="109" t="s">
        <v>69</v>
      </c>
      <c r="D81" s="110" t="s">
        <v>70</v>
      </c>
      <c r="E81" s="109" t="s">
        <v>69</v>
      </c>
      <c r="F81" s="111"/>
      <c r="G81" s="111"/>
      <c r="H81" s="107" t="s">
        <v>71</v>
      </c>
      <c r="I81" s="108" t="s">
        <v>107</v>
      </c>
      <c r="J81" s="109" t="s">
        <v>69</v>
      </c>
      <c r="K81" s="110" t="s">
        <v>70</v>
      </c>
      <c r="L81" s="109" t="s">
        <v>69</v>
      </c>
      <c r="M81" s="111"/>
      <c r="N81" s="111"/>
    </row>
    <row r="82" spans="1:14" ht="18" x14ac:dyDescent="0.25">
      <c r="A82" s="112"/>
      <c r="B82" s="113"/>
      <c r="C82" s="114"/>
      <c r="D82" s="115"/>
      <c r="E82" s="114"/>
      <c r="F82" s="111"/>
      <c r="G82" s="111"/>
      <c r="H82" s="112"/>
      <c r="I82" s="113"/>
      <c r="J82" s="114"/>
      <c r="K82" s="115"/>
      <c r="L82" s="114"/>
      <c r="M82" s="111"/>
      <c r="N82" s="111"/>
    </row>
    <row r="83" spans="1:14" ht="18" x14ac:dyDescent="0.25">
      <c r="A83" s="116" t="s">
        <v>0</v>
      </c>
      <c r="B83" s="117">
        <v>1427809</v>
      </c>
      <c r="C83" s="118">
        <v>2.0124191159708028E-2</v>
      </c>
      <c r="D83" s="119">
        <v>53</v>
      </c>
      <c r="E83" s="118">
        <v>6.2206572769953054E-2</v>
      </c>
      <c r="F83" s="120"/>
      <c r="G83" s="121"/>
      <c r="H83" s="116" t="s">
        <v>0</v>
      </c>
      <c r="I83" s="117">
        <v>1420607.6099999999</v>
      </c>
      <c r="J83" s="118">
        <v>2.0170499074374976E-2</v>
      </c>
      <c r="K83" s="119">
        <v>53</v>
      </c>
      <c r="L83" s="118">
        <v>6.2647754137115833E-2</v>
      </c>
      <c r="M83" s="120"/>
      <c r="N83" s="121"/>
    </row>
    <row r="84" spans="1:14" ht="18" x14ac:dyDescent="0.25">
      <c r="A84" s="116" t="s">
        <v>1</v>
      </c>
      <c r="B84" s="117">
        <v>0</v>
      </c>
      <c r="C84" s="118">
        <v>0</v>
      </c>
      <c r="D84" s="119">
        <v>0</v>
      </c>
      <c r="E84" s="118">
        <v>0</v>
      </c>
      <c r="F84" s="120"/>
      <c r="G84" s="121"/>
      <c r="H84" s="116" t="s">
        <v>1</v>
      </c>
      <c r="I84" s="117">
        <v>0</v>
      </c>
      <c r="J84" s="118">
        <v>0</v>
      </c>
      <c r="K84" s="119">
        <v>0</v>
      </c>
      <c r="L84" s="118">
        <v>0</v>
      </c>
      <c r="M84" s="120"/>
      <c r="N84" s="121"/>
    </row>
    <row r="85" spans="1:14" ht="18" x14ac:dyDescent="0.25">
      <c r="A85" s="116" t="s">
        <v>2</v>
      </c>
      <c r="B85" s="117">
        <v>59579849.509999968</v>
      </c>
      <c r="C85" s="118">
        <v>0.83974556877416795</v>
      </c>
      <c r="D85" s="119">
        <v>648</v>
      </c>
      <c r="E85" s="118">
        <v>0.76056338028169013</v>
      </c>
      <c r="F85" s="120"/>
      <c r="G85" s="121"/>
      <c r="H85" s="116" t="s">
        <v>2</v>
      </c>
      <c r="I85" s="117">
        <v>59216538.680000052</v>
      </c>
      <c r="J85" s="118">
        <v>0.84078610463914882</v>
      </c>
      <c r="K85" s="119">
        <v>644</v>
      </c>
      <c r="L85" s="118">
        <v>0.76122931442080377</v>
      </c>
      <c r="M85" s="120"/>
      <c r="N85" s="121"/>
    </row>
    <row r="86" spans="1:14" ht="18" x14ac:dyDescent="0.25">
      <c r="A86" s="116" t="s">
        <v>3</v>
      </c>
      <c r="B86" s="117">
        <v>0</v>
      </c>
      <c r="C86" s="118">
        <v>0</v>
      </c>
      <c r="D86" s="119">
        <v>0</v>
      </c>
      <c r="E86" s="118">
        <v>0</v>
      </c>
      <c r="F86" s="120"/>
      <c r="G86" s="121"/>
      <c r="H86" s="116" t="s">
        <v>3</v>
      </c>
      <c r="I86" s="117">
        <v>0</v>
      </c>
      <c r="J86" s="118">
        <v>0</v>
      </c>
      <c r="K86" s="119">
        <v>0</v>
      </c>
      <c r="L86" s="118">
        <v>0</v>
      </c>
      <c r="M86" s="120"/>
      <c r="N86" s="121"/>
    </row>
    <row r="87" spans="1:14" ht="18" x14ac:dyDescent="0.25">
      <c r="A87" s="116" t="s">
        <v>114</v>
      </c>
      <c r="B87" s="117">
        <v>9942224.0800000001</v>
      </c>
      <c r="C87" s="118">
        <v>0.1401302400661239</v>
      </c>
      <c r="D87" s="119">
        <v>151</v>
      </c>
      <c r="E87" s="118">
        <v>0.17723004694835681</v>
      </c>
      <c r="F87" s="120"/>
      <c r="G87" s="121"/>
      <c r="H87" s="116" t="s">
        <v>114</v>
      </c>
      <c r="I87" s="117">
        <v>9792821.9900000002</v>
      </c>
      <c r="J87" s="118">
        <v>0.13904339628647627</v>
      </c>
      <c r="K87" s="119">
        <v>149</v>
      </c>
      <c r="L87" s="118">
        <v>0.17612293144208038</v>
      </c>
      <c r="M87" s="120"/>
      <c r="N87" s="121"/>
    </row>
    <row r="88" spans="1:14" ht="18" x14ac:dyDescent="0.25">
      <c r="A88" s="116"/>
      <c r="B88" s="117"/>
      <c r="C88" s="122"/>
      <c r="D88" s="119"/>
      <c r="E88" s="122"/>
      <c r="F88" s="111"/>
      <c r="G88" s="111"/>
      <c r="H88" s="116"/>
      <c r="I88" s="117"/>
      <c r="J88" s="122"/>
      <c r="K88" s="119"/>
      <c r="L88" s="122"/>
      <c r="M88" s="111"/>
      <c r="N88" s="111"/>
    </row>
    <row r="89" spans="1:14" ht="18.75" thickBot="1" x14ac:dyDescent="0.3">
      <c r="A89" s="123"/>
      <c r="B89" s="124">
        <v>70949882.589999974</v>
      </c>
      <c r="C89" s="131"/>
      <c r="D89" s="126">
        <v>852</v>
      </c>
      <c r="E89" s="131"/>
      <c r="F89" s="111"/>
      <c r="G89" s="111"/>
      <c r="H89" s="123"/>
      <c r="I89" s="124">
        <v>70429968.280000046</v>
      </c>
      <c r="J89" s="131"/>
      <c r="K89" s="126">
        <v>846</v>
      </c>
      <c r="L89" s="131"/>
      <c r="M89" s="111"/>
      <c r="N89" s="111"/>
    </row>
    <row r="90" spans="1:14" ht="18.75" thickTop="1" x14ac:dyDescent="0.25">
      <c r="A90" s="116"/>
      <c r="B90" s="117"/>
      <c r="C90" s="122"/>
      <c r="D90" s="119"/>
      <c r="E90" s="122"/>
      <c r="F90" s="111"/>
      <c r="G90" s="111"/>
      <c r="H90" s="116"/>
      <c r="I90" s="117"/>
      <c r="J90" s="122"/>
      <c r="K90" s="119"/>
      <c r="L90" s="122"/>
      <c r="M90" s="111"/>
      <c r="N90" s="111"/>
    </row>
    <row r="91" spans="1:14" ht="18" x14ac:dyDescent="0.25">
      <c r="A91" s="116"/>
      <c r="B91" s="117"/>
      <c r="C91" s="116"/>
      <c r="D91" s="119"/>
      <c r="E91" s="116"/>
      <c r="F91" s="111"/>
      <c r="G91" s="111"/>
      <c r="H91" s="116"/>
      <c r="I91" s="117"/>
      <c r="J91" s="116"/>
      <c r="K91" s="119"/>
      <c r="L91" s="116"/>
      <c r="M91" s="111"/>
      <c r="N91" s="111"/>
    </row>
    <row r="92" spans="1:14" ht="18" x14ac:dyDescent="0.25">
      <c r="A92" s="116"/>
      <c r="B92" s="117"/>
      <c r="C92" s="116"/>
      <c r="D92" s="119"/>
      <c r="E92" s="116"/>
      <c r="F92" s="111"/>
      <c r="G92" s="111"/>
      <c r="H92" s="116"/>
      <c r="I92" s="117"/>
      <c r="J92" s="116"/>
      <c r="K92" s="119"/>
      <c r="L92" s="116"/>
      <c r="M92" s="111"/>
      <c r="N92" s="111"/>
    </row>
    <row r="93" spans="1:14" ht="18.75" x14ac:dyDescent="0.3">
      <c r="A93" s="130" t="s">
        <v>87</v>
      </c>
      <c r="B93" s="117"/>
      <c r="C93" s="116"/>
      <c r="D93" s="119"/>
      <c r="E93" s="116"/>
      <c r="F93" s="111"/>
      <c r="G93" s="111"/>
      <c r="H93" s="130" t="s">
        <v>87</v>
      </c>
      <c r="I93" s="117"/>
      <c r="J93" s="116"/>
      <c r="K93" s="119"/>
      <c r="L93" s="116"/>
      <c r="M93" s="111"/>
      <c r="N93" s="111"/>
    </row>
    <row r="94" spans="1:14" ht="18" x14ac:dyDescent="0.25">
      <c r="A94" s="112"/>
      <c r="B94" s="113"/>
      <c r="C94" s="112"/>
      <c r="D94" s="115"/>
      <c r="E94" s="112"/>
      <c r="F94" s="111"/>
      <c r="G94" s="111"/>
      <c r="H94" s="112"/>
      <c r="I94" s="113"/>
      <c r="J94" s="112"/>
      <c r="K94" s="115"/>
      <c r="L94" s="112"/>
      <c r="M94" s="111"/>
      <c r="N94" s="111"/>
    </row>
    <row r="95" spans="1:14" ht="36" x14ac:dyDescent="0.25">
      <c r="A95" s="107" t="s">
        <v>71</v>
      </c>
      <c r="B95" s="108" t="s">
        <v>107</v>
      </c>
      <c r="C95" s="109" t="s">
        <v>69</v>
      </c>
      <c r="D95" s="110" t="s">
        <v>70</v>
      </c>
      <c r="E95" s="109" t="s">
        <v>69</v>
      </c>
      <c r="F95" s="111"/>
      <c r="G95" s="111"/>
      <c r="H95" s="107" t="s">
        <v>71</v>
      </c>
      <c r="I95" s="108" t="s">
        <v>107</v>
      </c>
      <c r="J95" s="109" t="s">
        <v>69</v>
      </c>
      <c r="K95" s="110" t="s">
        <v>70</v>
      </c>
      <c r="L95" s="109" t="s">
        <v>69</v>
      </c>
      <c r="M95" s="111"/>
      <c r="N95" s="111"/>
    </row>
    <row r="96" spans="1:14" ht="18" x14ac:dyDescent="0.25">
      <c r="A96" s="112"/>
      <c r="B96" s="113"/>
      <c r="C96" s="112"/>
      <c r="D96" s="115"/>
      <c r="E96" s="112"/>
      <c r="F96" s="111"/>
      <c r="G96" s="111"/>
      <c r="H96" s="112"/>
      <c r="I96" s="113"/>
      <c r="J96" s="112"/>
      <c r="K96" s="115"/>
      <c r="L96" s="112"/>
      <c r="M96" s="111"/>
      <c r="N96" s="111"/>
    </row>
    <row r="97" spans="1:14" ht="18" x14ac:dyDescent="0.25">
      <c r="A97" s="116" t="s">
        <v>23</v>
      </c>
      <c r="B97" s="117">
        <v>60831279.849999994</v>
      </c>
      <c r="C97" s="118">
        <v>0.85738379866711478</v>
      </c>
      <c r="D97" s="119">
        <v>562</v>
      </c>
      <c r="E97" s="118">
        <v>0.65962441314553988</v>
      </c>
      <c r="F97" s="120"/>
      <c r="G97" s="121"/>
      <c r="H97" s="116" t="s">
        <v>23</v>
      </c>
      <c r="I97" s="117">
        <v>60554430.470000014</v>
      </c>
      <c r="J97" s="118">
        <v>0.85978216303123967</v>
      </c>
      <c r="K97" s="119">
        <v>560</v>
      </c>
      <c r="L97" s="118">
        <v>0.66193853427895977</v>
      </c>
      <c r="M97" s="120"/>
      <c r="N97" s="121"/>
    </row>
    <row r="98" spans="1:14" ht="18" x14ac:dyDescent="0.25">
      <c r="A98" s="116" t="s">
        <v>24</v>
      </c>
      <c r="B98" s="117">
        <v>10118602.740000004</v>
      </c>
      <c r="C98" s="118">
        <v>0.14261620133288516</v>
      </c>
      <c r="D98" s="119">
        <v>290</v>
      </c>
      <c r="E98" s="118">
        <v>0.34037558685446012</v>
      </c>
      <c r="F98" s="120"/>
      <c r="G98" s="121"/>
      <c r="H98" s="116" t="s">
        <v>24</v>
      </c>
      <c r="I98" s="117">
        <v>9875537.8099999968</v>
      </c>
      <c r="J98" s="118">
        <v>0.14021783696876022</v>
      </c>
      <c r="K98" s="119">
        <v>286</v>
      </c>
      <c r="L98" s="118">
        <v>0.33806146572104018</v>
      </c>
      <c r="M98" s="120"/>
      <c r="N98" s="121"/>
    </row>
    <row r="99" spans="1:14" ht="18" x14ac:dyDescent="0.25">
      <c r="A99" s="116"/>
      <c r="B99" s="117"/>
      <c r="C99" s="122"/>
      <c r="D99" s="119"/>
      <c r="E99" s="122"/>
      <c r="F99" s="111"/>
      <c r="G99" s="111"/>
      <c r="H99" s="116"/>
      <c r="I99" s="117"/>
      <c r="J99" s="122"/>
      <c r="K99" s="119"/>
      <c r="L99" s="122"/>
      <c r="M99" s="111"/>
      <c r="N99" s="111"/>
    </row>
    <row r="100" spans="1:14" ht="18.75" thickBot="1" x14ac:dyDescent="0.3">
      <c r="A100" s="123"/>
      <c r="B100" s="124">
        <v>70949882.590000004</v>
      </c>
      <c r="C100" s="131"/>
      <c r="D100" s="126">
        <v>852</v>
      </c>
      <c r="E100" s="131"/>
      <c r="F100" s="111"/>
      <c r="G100" s="111"/>
      <c r="H100" s="123"/>
      <c r="I100" s="124">
        <v>70429968.280000016</v>
      </c>
      <c r="J100" s="131"/>
      <c r="K100" s="126">
        <v>846</v>
      </c>
      <c r="L100" s="131"/>
      <c r="M100" s="111"/>
      <c r="N100" s="111"/>
    </row>
    <row r="101" spans="1:14" ht="18.75" thickTop="1" x14ac:dyDescent="0.25">
      <c r="A101" s="116"/>
      <c r="B101" s="117"/>
      <c r="C101" s="122"/>
      <c r="D101" s="119"/>
      <c r="E101" s="122"/>
      <c r="F101" s="111"/>
      <c r="G101" s="111"/>
      <c r="H101" s="116"/>
      <c r="I101" s="117"/>
      <c r="J101" s="122"/>
      <c r="K101" s="119"/>
      <c r="L101" s="122"/>
      <c r="M101" s="111"/>
      <c r="N101" s="111"/>
    </row>
    <row r="102" spans="1:14" ht="18" x14ac:dyDescent="0.25">
      <c r="A102" s="116"/>
      <c r="B102" s="117"/>
      <c r="C102" s="116"/>
      <c r="D102" s="119"/>
      <c r="E102" s="116"/>
      <c r="F102" s="111"/>
      <c r="G102" s="111"/>
      <c r="H102" s="116"/>
      <c r="I102" s="117"/>
      <c r="J102" s="116"/>
      <c r="K102" s="119"/>
      <c r="L102" s="116"/>
      <c r="M102" s="111"/>
      <c r="N102" s="111"/>
    </row>
    <row r="103" spans="1:14" ht="18" x14ac:dyDescent="0.25">
      <c r="A103" s="116"/>
      <c r="B103" s="117"/>
      <c r="C103" s="116"/>
      <c r="D103" s="119"/>
      <c r="E103" s="116"/>
      <c r="F103" s="111"/>
      <c r="G103" s="111"/>
      <c r="H103" s="116"/>
      <c r="I103" s="117"/>
      <c r="J103" s="116"/>
      <c r="K103" s="119"/>
      <c r="L103" s="116"/>
      <c r="M103" s="111"/>
      <c r="N103" s="111"/>
    </row>
    <row r="104" spans="1:14" ht="18" x14ac:dyDescent="0.25">
      <c r="A104" s="116"/>
      <c r="B104" s="117"/>
      <c r="C104" s="116"/>
      <c r="D104" s="119"/>
      <c r="E104" s="116"/>
      <c r="F104" s="111"/>
      <c r="G104" s="111"/>
      <c r="H104" s="116"/>
      <c r="I104" s="117"/>
      <c r="J104" s="116"/>
      <c r="K104" s="119"/>
      <c r="L104" s="116"/>
      <c r="M104" s="111"/>
      <c r="N104" s="111"/>
    </row>
    <row r="105" spans="1:14" ht="18.75" x14ac:dyDescent="0.3">
      <c r="A105" s="130" t="s">
        <v>108</v>
      </c>
      <c r="B105" s="117"/>
      <c r="C105" s="112"/>
      <c r="D105" s="115"/>
      <c r="E105" s="112"/>
      <c r="F105" s="111"/>
      <c r="G105" s="111"/>
      <c r="H105" s="130" t="s">
        <v>108</v>
      </c>
      <c r="I105" s="117"/>
      <c r="J105" s="112"/>
      <c r="K105" s="115"/>
      <c r="L105" s="112"/>
      <c r="M105" s="111"/>
      <c r="N105" s="111"/>
    </row>
    <row r="106" spans="1:14" ht="18" x14ac:dyDescent="0.25">
      <c r="A106" s="112"/>
      <c r="B106" s="113"/>
      <c r="C106" s="112"/>
      <c r="D106" s="115"/>
      <c r="E106" s="112"/>
      <c r="F106" s="111"/>
      <c r="G106" s="111"/>
      <c r="H106" s="112"/>
      <c r="I106" s="113"/>
      <c r="J106" s="112"/>
      <c r="K106" s="115"/>
      <c r="L106" s="112"/>
      <c r="M106" s="111"/>
      <c r="N106" s="111"/>
    </row>
    <row r="107" spans="1:14" ht="36" x14ac:dyDescent="0.25">
      <c r="A107" s="108" t="s">
        <v>107</v>
      </c>
      <c r="B107" s="108" t="s">
        <v>107</v>
      </c>
      <c r="C107" s="109" t="s">
        <v>69</v>
      </c>
      <c r="D107" s="110" t="s">
        <v>70</v>
      </c>
      <c r="E107" s="109" t="s">
        <v>69</v>
      </c>
      <c r="F107" s="111"/>
      <c r="G107" s="111"/>
      <c r="H107" s="108" t="s">
        <v>107</v>
      </c>
      <c r="I107" s="108" t="s">
        <v>107</v>
      </c>
      <c r="J107" s="109" t="s">
        <v>69</v>
      </c>
      <c r="K107" s="110" t="s">
        <v>70</v>
      </c>
      <c r="L107" s="109" t="s">
        <v>69</v>
      </c>
      <c r="M107" s="111"/>
      <c r="N107" s="111"/>
    </row>
    <row r="108" spans="1:14" ht="18" x14ac:dyDescent="0.25">
      <c r="A108" s="112"/>
      <c r="B108" s="113"/>
      <c r="C108" s="114"/>
      <c r="D108" s="115"/>
      <c r="E108" s="114"/>
      <c r="F108" s="111"/>
      <c r="G108" s="111"/>
      <c r="H108" s="112"/>
      <c r="I108" s="113"/>
      <c r="J108" s="114"/>
      <c r="K108" s="115"/>
      <c r="L108" s="114"/>
      <c r="M108" s="111"/>
      <c r="N108" s="111"/>
    </row>
    <row r="109" spans="1:14" ht="18" x14ac:dyDescent="0.25">
      <c r="A109" s="116" t="s">
        <v>25</v>
      </c>
      <c r="B109" s="117">
        <v>643553.29999999993</v>
      </c>
      <c r="C109" s="118">
        <v>9.0705336852904862E-3</v>
      </c>
      <c r="D109" s="119">
        <v>89</v>
      </c>
      <c r="E109" s="118">
        <v>0.10446009389671361</v>
      </c>
      <c r="F109" s="120"/>
      <c r="G109" s="121"/>
      <c r="H109" s="116" t="s">
        <v>25</v>
      </c>
      <c r="I109" s="117">
        <v>643203.06999999995</v>
      </c>
      <c r="J109" s="118">
        <v>9.1325196604220317E-3</v>
      </c>
      <c r="K109" s="119">
        <v>90</v>
      </c>
      <c r="L109" s="118">
        <v>0.10638297872340426</v>
      </c>
      <c r="M109" s="120"/>
      <c r="N109" s="121"/>
    </row>
    <row r="110" spans="1:14" ht="18" x14ac:dyDescent="0.25">
      <c r="A110" s="116" t="s">
        <v>26</v>
      </c>
      <c r="B110" s="117">
        <v>2522976.6200000006</v>
      </c>
      <c r="C110" s="118">
        <v>3.5559983017584312E-2</v>
      </c>
      <c r="D110" s="119">
        <v>114</v>
      </c>
      <c r="E110" s="118">
        <v>0.13380281690140844</v>
      </c>
      <c r="F110" s="120"/>
      <c r="G110" s="121"/>
      <c r="H110" s="116" t="s">
        <v>26</v>
      </c>
      <c r="I110" s="117">
        <v>2536135.7800000003</v>
      </c>
      <c r="J110" s="118">
        <v>3.6009327306770735E-2</v>
      </c>
      <c r="K110" s="119">
        <v>114</v>
      </c>
      <c r="L110" s="118">
        <v>0.13475177304964539</v>
      </c>
      <c r="M110" s="120"/>
      <c r="N110" s="121"/>
    </row>
    <row r="111" spans="1:14" ht="18" x14ac:dyDescent="0.25">
      <c r="A111" s="116" t="s">
        <v>27</v>
      </c>
      <c r="B111" s="117">
        <v>4410454.4300000016</v>
      </c>
      <c r="C111" s="118">
        <v>6.216295600497064E-2</v>
      </c>
      <c r="D111" s="119">
        <v>119</v>
      </c>
      <c r="E111" s="118">
        <v>0.13967136150234741</v>
      </c>
      <c r="F111" s="120"/>
      <c r="G111" s="121"/>
      <c r="H111" s="116" t="s">
        <v>27</v>
      </c>
      <c r="I111" s="117">
        <v>4338382.4200000018</v>
      </c>
      <c r="J111" s="118">
        <v>6.1598528665417179E-2</v>
      </c>
      <c r="K111" s="119">
        <v>117</v>
      </c>
      <c r="L111" s="118">
        <v>0.13829787234042554</v>
      </c>
      <c r="M111" s="120"/>
      <c r="N111" s="121"/>
    </row>
    <row r="112" spans="1:14" ht="18" x14ac:dyDescent="0.25">
      <c r="A112" s="116" t="s">
        <v>28</v>
      </c>
      <c r="B112" s="117">
        <v>4933190.379999999</v>
      </c>
      <c r="C112" s="118">
        <v>6.9530634863873703E-2</v>
      </c>
      <c r="D112" s="119">
        <v>95</v>
      </c>
      <c r="E112" s="118">
        <v>0.11150234741784038</v>
      </c>
      <c r="F112" s="120"/>
      <c r="G112" s="121"/>
      <c r="H112" s="116" t="s">
        <v>28</v>
      </c>
      <c r="I112" s="117">
        <v>4762134.1500000022</v>
      </c>
      <c r="J112" s="118">
        <v>6.7615168177667717E-2</v>
      </c>
      <c r="K112" s="119">
        <v>92</v>
      </c>
      <c r="L112" s="118">
        <v>0.10874704491725769</v>
      </c>
      <c r="M112" s="120"/>
      <c r="N112" s="121"/>
    </row>
    <row r="113" spans="1:14" ht="18" x14ac:dyDescent="0.25">
      <c r="A113" s="116" t="s">
        <v>29</v>
      </c>
      <c r="B113" s="117">
        <v>3560562.93</v>
      </c>
      <c r="C113" s="118">
        <v>5.0184197633920298E-2</v>
      </c>
      <c r="D113" s="119">
        <v>55</v>
      </c>
      <c r="E113" s="118">
        <v>6.455399061032864E-2</v>
      </c>
      <c r="F113" s="120"/>
      <c r="G113" s="121"/>
      <c r="H113" s="116" t="s">
        <v>29</v>
      </c>
      <c r="I113" s="117">
        <v>3551186.84</v>
      </c>
      <c r="J113" s="118">
        <v>5.0421531156765141E-2</v>
      </c>
      <c r="K113" s="119">
        <v>55</v>
      </c>
      <c r="L113" s="118">
        <v>6.5011820330969264E-2</v>
      </c>
      <c r="M113" s="120"/>
      <c r="N113" s="121"/>
    </row>
    <row r="114" spans="1:14" ht="18" x14ac:dyDescent="0.25">
      <c r="A114" s="116" t="s">
        <v>30</v>
      </c>
      <c r="B114" s="117">
        <v>4366514.0199999996</v>
      </c>
      <c r="C114" s="118">
        <v>6.1543639828594114E-2</v>
      </c>
      <c r="D114" s="119">
        <v>58</v>
      </c>
      <c r="E114" s="118">
        <v>6.8075117370892016E-2</v>
      </c>
      <c r="F114" s="120"/>
      <c r="G114" s="121"/>
      <c r="H114" s="116" t="s">
        <v>30</v>
      </c>
      <c r="I114" s="117">
        <v>4441584.84</v>
      </c>
      <c r="J114" s="118">
        <v>6.3063848365544101E-2</v>
      </c>
      <c r="K114" s="119">
        <v>59</v>
      </c>
      <c r="L114" s="118">
        <v>6.9739952718676126E-2</v>
      </c>
      <c r="M114" s="120"/>
      <c r="N114" s="121"/>
    </row>
    <row r="115" spans="1:14" ht="18" x14ac:dyDescent="0.25">
      <c r="A115" s="116" t="s">
        <v>31</v>
      </c>
      <c r="B115" s="117">
        <v>3455110.8800000013</v>
      </c>
      <c r="C115" s="118">
        <v>4.8697908352662744E-2</v>
      </c>
      <c r="D115" s="119">
        <v>41</v>
      </c>
      <c r="E115" s="118">
        <v>4.8122065727699531E-2</v>
      </c>
      <c r="F115" s="120"/>
      <c r="G115" s="121"/>
      <c r="H115" s="116" t="s">
        <v>31</v>
      </c>
      <c r="I115" s="117">
        <v>3461341.39</v>
      </c>
      <c r="J115" s="118">
        <v>4.9145860413271236E-2</v>
      </c>
      <c r="K115" s="119">
        <v>41</v>
      </c>
      <c r="L115" s="118">
        <v>4.8463356973995272E-2</v>
      </c>
      <c r="M115" s="120"/>
      <c r="N115" s="121"/>
    </row>
    <row r="116" spans="1:14" ht="18" x14ac:dyDescent="0.25">
      <c r="A116" s="116" t="s">
        <v>32</v>
      </c>
      <c r="B116" s="117">
        <v>3317321.5999999996</v>
      </c>
      <c r="C116" s="118">
        <v>4.675584340526532E-2</v>
      </c>
      <c r="D116" s="119">
        <v>35</v>
      </c>
      <c r="E116" s="118">
        <v>4.1079812206572773E-2</v>
      </c>
      <c r="F116" s="120"/>
      <c r="G116" s="121"/>
      <c r="H116" s="116" t="s">
        <v>32</v>
      </c>
      <c r="I116" s="117">
        <v>3224617.1500000004</v>
      </c>
      <c r="J116" s="118">
        <v>4.5784730971058743E-2</v>
      </c>
      <c r="K116" s="119">
        <v>34</v>
      </c>
      <c r="L116" s="118">
        <v>4.0189125295508277E-2</v>
      </c>
      <c r="M116" s="120"/>
      <c r="N116" s="121"/>
    </row>
    <row r="117" spans="1:14" ht="18" x14ac:dyDescent="0.25">
      <c r="A117" s="116" t="s">
        <v>33</v>
      </c>
      <c r="B117" s="117">
        <v>3441082.6999999997</v>
      </c>
      <c r="C117" s="118">
        <v>4.8500188786570343E-2</v>
      </c>
      <c r="D117" s="119">
        <v>33</v>
      </c>
      <c r="E117" s="118">
        <v>3.873239436619718E-2</v>
      </c>
      <c r="F117" s="120"/>
      <c r="G117" s="121"/>
      <c r="H117" s="116" t="s">
        <v>33</v>
      </c>
      <c r="I117" s="117">
        <v>3336898.3600000003</v>
      </c>
      <c r="J117" s="118">
        <v>4.7378955883295208E-2</v>
      </c>
      <c r="K117" s="119">
        <v>32</v>
      </c>
      <c r="L117" s="118">
        <v>3.7825059101654845E-2</v>
      </c>
      <c r="M117" s="120"/>
      <c r="N117" s="121"/>
    </row>
    <row r="118" spans="1:14" ht="18" x14ac:dyDescent="0.25">
      <c r="A118" s="116" t="s">
        <v>34</v>
      </c>
      <c r="B118" s="117">
        <v>4814255.8800000008</v>
      </c>
      <c r="C118" s="118">
        <v>6.7854317784009202E-2</v>
      </c>
      <c r="D118" s="119">
        <v>42</v>
      </c>
      <c r="E118" s="118">
        <v>4.9295774647887321E-2</v>
      </c>
      <c r="F118" s="120"/>
      <c r="G118" s="121"/>
      <c r="H118" s="116" t="s">
        <v>34</v>
      </c>
      <c r="I118" s="117">
        <v>4810731.1900000004</v>
      </c>
      <c r="J118" s="118">
        <v>6.8305173315917914E-2</v>
      </c>
      <c r="K118" s="119">
        <v>42</v>
      </c>
      <c r="L118" s="118">
        <v>4.9645390070921988E-2</v>
      </c>
      <c r="M118" s="120"/>
      <c r="N118" s="121"/>
    </row>
    <row r="119" spans="1:14" ht="18" x14ac:dyDescent="0.25">
      <c r="A119" s="116" t="s">
        <v>35</v>
      </c>
      <c r="B119" s="117">
        <v>1761475.2900000003</v>
      </c>
      <c r="C119" s="118">
        <v>2.4827036010462277E-2</v>
      </c>
      <c r="D119" s="119">
        <v>14</v>
      </c>
      <c r="E119" s="118">
        <v>1.6431924882629109E-2</v>
      </c>
      <c r="F119" s="120"/>
      <c r="G119" s="121"/>
      <c r="H119" s="116" t="s">
        <v>35</v>
      </c>
      <c r="I119" s="117">
        <v>1641124.66</v>
      </c>
      <c r="J119" s="118">
        <v>2.3301510707424675E-2</v>
      </c>
      <c r="K119" s="119">
        <v>13</v>
      </c>
      <c r="L119" s="118">
        <v>1.5366430260047281E-2</v>
      </c>
      <c r="M119" s="120"/>
      <c r="N119" s="121"/>
    </row>
    <row r="120" spans="1:14" ht="18" x14ac:dyDescent="0.25">
      <c r="A120" s="116" t="s">
        <v>36</v>
      </c>
      <c r="B120" s="117">
        <v>3106565.3</v>
      </c>
      <c r="C120" s="118">
        <v>4.3785348003350377E-2</v>
      </c>
      <c r="D120" s="119">
        <v>23</v>
      </c>
      <c r="E120" s="118">
        <v>2.699530516431925E-2</v>
      </c>
      <c r="F120" s="120"/>
      <c r="G120" s="121"/>
      <c r="H120" s="116" t="s">
        <v>36</v>
      </c>
      <c r="I120" s="117">
        <v>3106150.41</v>
      </c>
      <c r="J120" s="118">
        <v>4.4102680802740817E-2</v>
      </c>
      <c r="K120" s="119">
        <v>23</v>
      </c>
      <c r="L120" s="118">
        <v>2.7186761229314422E-2</v>
      </c>
      <c r="M120" s="120"/>
      <c r="N120" s="121"/>
    </row>
    <row r="121" spans="1:14" ht="18" x14ac:dyDescent="0.25">
      <c r="A121" s="116" t="s">
        <v>37</v>
      </c>
      <c r="B121" s="117">
        <v>3067727.9000000004</v>
      </c>
      <c r="C121" s="118">
        <v>4.3237955977003695E-2</v>
      </c>
      <c r="D121" s="119">
        <v>21</v>
      </c>
      <c r="E121" s="118">
        <v>2.464788732394366E-2</v>
      </c>
      <c r="F121" s="120"/>
      <c r="G121" s="121"/>
      <c r="H121" s="116" t="s">
        <v>37</v>
      </c>
      <c r="I121" s="117">
        <v>3215563.83</v>
      </c>
      <c r="J121" s="118">
        <v>4.5656187394778718E-2</v>
      </c>
      <c r="K121" s="119">
        <v>22</v>
      </c>
      <c r="L121" s="118">
        <v>2.6004728132387706E-2</v>
      </c>
      <c r="M121" s="120"/>
      <c r="N121" s="121"/>
    </row>
    <row r="122" spans="1:14" ht="18" x14ac:dyDescent="0.25">
      <c r="A122" s="116" t="s">
        <v>38</v>
      </c>
      <c r="B122" s="117">
        <v>5013021.3299999982</v>
      </c>
      <c r="C122" s="118">
        <v>7.0655808677921011E-2</v>
      </c>
      <c r="D122" s="119">
        <v>31</v>
      </c>
      <c r="E122" s="118">
        <v>3.6384976525821594E-2</v>
      </c>
      <c r="F122" s="120"/>
      <c r="G122" s="121"/>
      <c r="H122" s="116" t="s">
        <v>38</v>
      </c>
      <c r="I122" s="117">
        <v>4854024.2699999986</v>
      </c>
      <c r="J122" s="118">
        <v>6.8919870170925476E-2</v>
      </c>
      <c r="K122" s="119">
        <v>30</v>
      </c>
      <c r="L122" s="118">
        <v>3.5460992907801421E-2</v>
      </c>
      <c r="M122" s="120"/>
      <c r="N122" s="121"/>
    </row>
    <row r="123" spans="1:14" ht="18" x14ac:dyDescent="0.25">
      <c r="A123" s="116" t="s">
        <v>39</v>
      </c>
      <c r="B123" s="117">
        <v>3756489.4099999992</v>
      </c>
      <c r="C123" s="118">
        <v>5.2945674790016585E-2</v>
      </c>
      <c r="D123" s="119">
        <v>20</v>
      </c>
      <c r="E123" s="118">
        <v>2.3474178403755867E-2</v>
      </c>
      <c r="F123" s="120"/>
      <c r="G123" s="121"/>
      <c r="H123" s="116" t="s">
        <v>39</v>
      </c>
      <c r="I123" s="117">
        <v>3940508.6100000003</v>
      </c>
      <c r="J123" s="118">
        <v>5.5949316835330554E-2</v>
      </c>
      <c r="K123" s="119">
        <v>21</v>
      </c>
      <c r="L123" s="118">
        <v>2.4822695035460994E-2</v>
      </c>
      <c r="M123" s="120"/>
      <c r="N123" s="121"/>
    </row>
    <row r="124" spans="1:14" ht="18" x14ac:dyDescent="0.25">
      <c r="A124" s="116" t="s">
        <v>40</v>
      </c>
      <c r="B124" s="117">
        <v>4191240.5899999994</v>
      </c>
      <c r="C124" s="118">
        <v>5.9073256177463111E-2</v>
      </c>
      <c r="D124" s="119">
        <v>20</v>
      </c>
      <c r="E124" s="118">
        <v>2.3474178403755867E-2</v>
      </c>
      <c r="F124" s="120"/>
      <c r="G124" s="121"/>
      <c r="H124" s="116" t="s">
        <v>40</v>
      </c>
      <c r="I124" s="117">
        <v>3984277.5599999996</v>
      </c>
      <c r="J124" s="118">
        <v>5.6570770331177557E-2</v>
      </c>
      <c r="K124" s="119">
        <v>19</v>
      </c>
      <c r="L124" s="118">
        <v>2.2458628841607566E-2</v>
      </c>
      <c r="M124" s="120"/>
      <c r="N124" s="121"/>
    </row>
    <row r="125" spans="1:14" ht="18" x14ac:dyDescent="0.25">
      <c r="A125" s="116" t="s">
        <v>41</v>
      </c>
      <c r="B125" s="117">
        <v>3364569.41</v>
      </c>
      <c r="C125" s="118">
        <v>4.742177558549221E-2</v>
      </c>
      <c r="D125" s="119">
        <v>14</v>
      </c>
      <c r="E125" s="118">
        <v>1.6431924882629109E-2</v>
      </c>
      <c r="F125" s="120"/>
      <c r="G125" s="121"/>
      <c r="H125" s="116" t="s">
        <v>41</v>
      </c>
      <c r="I125" s="117">
        <v>3364386.8200000003</v>
      </c>
      <c r="J125" s="118">
        <v>4.776925081983014E-2</v>
      </c>
      <c r="K125" s="119">
        <v>14</v>
      </c>
      <c r="L125" s="118">
        <v>1.6548463356973995E-2</v>
      </c>
      <c r="M125" s="120"/>
      <c r="N125" s="121"/>
    </row>
    <row r="126" spans="1:14" ht="18" x14ac:dyDescent="0.25">
      <c r="A126" s="116" t="s">
        <v>42</v>
      </c>
      <c r="B126" s="117">
        <v>11223770.619999999</v>
      </c>
      <c r="C126" s="118">
        <v>0.15819294141554971</v>
      </c>
      <c r="D126" s="119">
        <v>28</v>
      </c>
      <c r="E126" s="118">
        <v>3.2863849765258218E-2</v>
      </c>
      <c r="F126" s="120"/>
      <c r="G126" s="121"/>
      <c r="H126" s="116" t="s">
        <v>42</v>
      </c>
      <c r="I126" s="117">
        <v>11217716.93</v>
      </c>
      <c r="J126" s="118">
        <v>0.15927476902166229</v>
      </c>
      <c r="K126" s="119">
        <v>28</v>
      </c>
      <c r="L126" s="118">
        <v>3.309692671394799E-2</v>
      </c>
      <c r="M126" s="120"/>
      <c r="N126" s="121"/>
    </row>
    <row r="127" spans="1:14" ht="18" x14ac:dyDescent="0.25">
      <c r="A127" s="116"/>
      <c r="B127" s="117"/>
      <c r="C127" s="122"/>
      <c r="D127" s="119"/>
      <c r="E127" s="122"/>
      <c r="F127" s="111"/>
      <c r="G127" s="111"/>
      <c r="H127" s="116"/>
      <c r="I127" s="117"/>
      <c r="J127" s="122"/>
      <c r="K127" s="119"/>
      <c r="L127" s="122"/>
      <c r="M127" s="111"/>
      <c r="N127" s="111"/>
    </row>
    <row r="128" spans="1:14" ht="18.75" thickBot="1" x14ac:dyDescent="0.3">
      <c r="A128" s="123"/>
      <c r="B128" s="124">
        <v>70949882.589999989</v>
      </c>
      <c r="C128" s="131"/>
      <c r="D128" s="126">
        <v>852</v>
      </c>
      <c r="E128" s="131"/>
      <c r="F128" s="111"/>
      <c r="G128" s="111"/>
      <c r="H128" s="123"/>
      <c r="I128" s="124">
        <v>70429968.279999986</v>
      </c>
      <c r="J128" s="131"/>
      <c r="K128" s="126">
        <v>846</v>
      </c>
      <c r="L128" s="131"/>
      <c r="M128" s="111"/>
      <c r="N128" s="111"/>
    </row>
    <row r="129" spans="1:14" ht="18.75" thickTop="1" x14ac:dyDescent="0.25">
      <c r="A129" s="116"/>
      <c r="B129" s="117"/>
      <c r="C129" s="122"/>
      <c r="D129" s="119"/>
      <c r="E129" s="122"/>
      <c r="F129" s="111"/>
      <c r="G129" s="111"/>
      <c r="H129" s="116"/>
      <c r="I129" s="117"/>
      <c r="J129" s="122"/>
      <c r="K129" s="119"/>
      <c r="L129" s="122"/>
      <c r="M129" s="111"/>
      <c r="N129" s="111"/>
    </row>
    <row r="130" spans="1:14" ht="18" x14ac:dyDescent="0.25">
      <c r="A130" s="116"/>
      <c r="B130" s="117"/>
      <c r="C130" s="116"/>
      <c r="D130" s="119"/>
      <c r="E130" s="116"/>
      <c r="F130" s="111"/>
      <c r="G130" s="111"/>
      <c r="H130" s="116"/>
      <c r="I130" s="117"/>
      <c r="J130" s="116"/>
      <c r="K130" s="119"/>
      <c r="L130" s="116"/>
      <c r="M130" s="111"/>
      <c r="N130" s="111"/>
    </row>
    <row r="131" spans="1:14" ht="18" x14ac:dyDescent="0.25">
      <c r="A131" s="123" t="s">
        <v>77</v>
      </c>
      <c r="B131" s="132">
        <v>83274.510082159613</v>
      </c>
      <c r="C131" s="116"/>
      <c r="D131" s="119"/>
      <c r="E131" s="116"/>
      <c r="F131" s="120"/>
      <c r="G131" s="111"/>
      <c r="H131" s="123" t="s">
        <v>77</v>
      </c>
      <c r="I131" s="132">
        <v>83250.553522458606</v>
      </c>
      <c r="J131" s="116"/>
      <c r="K131" s="119"/>
      <c r="L131" s="116"/>
      <c r="M131" s="120"/>
      <c r="N131" s="111"/>
    </row>
    <row r="132" spans="1:14" ht="18" x14ac:dyDescent="0.25">
      <c r="A132" s="116"/>
      <c r="B132" s="117"/>
      <c r="C132" s="116"/>
      <c r="D132" s="119"/>
      <c r="E132" s="116"/>
      <c r="F132" s="111"/>
      <c r="G132" s="111"/>
      <c r="H132" s="116"/>
      <c r="I132" s="117"/>
      <c r="J132" s="116"/>
      <c r="K132" s="119"/>
      <c r="L132" s="116"/>
      <c r="M132" s="111"/>
      <c r="N132" s="111"/>
    </row>
    <row r="133" spans="1:14" ht="18" x14ac:dyDescent="0.25">
      <c r="A133" s="112"/>
      <c r="B133" s="113"/>
      <c r="C133" s="112"/>
      <c r="D133" s="115"/>
      <c r="E133" s="112"/>
      <c r="F133" s="111"/>
      <c r="G133" s="111"/>
      <c r="H133" s="112"/>
      <c r="I133" s="113"/>
      <c r="J133" s="112"/>
      <c r="K133" s="115"/>
      <c r="L133" s="112"/>
      <c r="M133" s="111"/>
      <c r="N133" s="111"/>
    </row>
    <row r="134" spans="1:14" ht="18.75" x14ac:dyDescent="0.3">
      <c r="A134" s="130" t="s">
        <v>78</v>
      </c>
      <c r="B134" s="113"/>
      <c r="C134" s="112"/>
      <c r="D134" s="115"/>
      <c r="E134" s="112"/>
      <c r="F134" s="111"/>
      <c r="G134" s="111"/>
      <c r="H134" s="130" t="s">
        <v>78</v>
      </c>
      <c r="I134" s="113"/>
      <c r="J134" s="112"/>
      <c r="K134" s="115"/>
      <c r="L134" s="112"/>
      <c r="M134" s="111"/>
      <c r="N134" s="111"/>
    </row>
    <row r="135" spans="1:14" ht="18" x14ac:dyDescent="0.25">
      <c r="A135" s="112"/>
      <c r="B135" s="113"/>
      <c r="C135" s="112"/>
      <c r="D135" s="115"/>
      <c r="E135" s="112"/>
      <c r="F135" s="111"/>
      <c r="G135" s="111"/>
      <c r="H135" s="112"/>
      <c r="I135" s="113"/>
      <c r="J135" s="112"/>
      <c r="K135" s="115"/>
      <c r="L135" s="112"/>
      <c r="M135" s="111"/>
      <c r="N135" s="111"/>
    </row>
    <row r="136" spans="1:14" ht="36" x14ac:dyDescent="0.25">
      <c r="A136" s="107" t="s">
        <v>104</v>
      </c>
      <c r="B136" s="108" t="s">
        <v>107</v>
      </c>
      <c r="C136" s="109" t="s">
        <v>69</v>
      </c>
      <c r="D136" s="110" t="s">
        <v>70</v>
      </c>
      <c r="E136" s="109" t="s">
        <v>69</v>
      </c>
      <c r="F136" s="111"/>
      <c r="G136" s="111"/>
      <c r="H136" s="107" t="s">
        <v>104</v>
      </c>
      <c r="I136" s="108" t="s">
        <v>107</v>
      </c>
      <c r="J136" s="109" t="s">
        <v>69</v>
      </c>
      <c r="K136" s="110" t="s">
        <v>70</v>
      </c>
      <c r="L136" s="109" t="s">
        <v>69</v>
      </c>
      <c r="M136" s="111"/>
      <c r="N136" s="111"/>
    </row>
    <row r="137" spans="1:14" ht="18" x14ac:dyDescent="0.25">
      <c r="A137" s="112"/>
      <c r="B137" s="113"/>
      <c r="C137" s="112"/>
      <c r="D137" s="115"/>
      <c r="E137" s="112"/>
      <c r="F137" s="111"/>
      <c r="G137" s="111"/>
      <c r="H137" s="112"/>
      <c r="I137" s="113"/>
      <c r="J137" s="112"/>
      <c r="K137" s="115"/>
      <c r="L137" s="112"/>
      <c r="M137" s="111"/>
      <c r="N137" s="111"/>
    </row>
    <row r="138" spans="1:14" ht="18" x14ac:dyDescent="0.25">
      <c r="A138" s="116" t="s">
        <v>43</v>
      </c>
      <c r="B138" s="117">
        <v>36701429.989999928</v>
      </c>
      <c r="C138" s="118">
        <v>0.51728669097435298</v>
      </c>
      <c r="D138" s="119">
        <v>457</v>
      </c>
      <c r="E138" s="118">
        <v>0.53638497652582162</v>
      </c>
      <c r="F138" s="120"/>
      <c r="G138" s="121"/>
      <c r="H138" s="116" t="s">
        <v>43</v>
      </c>
      <c r="I138" s="117">
        <v>36324067.750000052</v>
      </c>
      <c r="J138" s="118">
        <v>0.51574732513850863</v>
      </c>
      <c r="K138" s="119">
        <v>453</v>
      </c>
      <c r="L138" s="118">
        <v>0.53546099290780147</v>
      </c>
      <c r="M138" s="120"/>
      <c r="N138" s="121"/>
    </row>
    <row r="139" spans="1:14" ht="18" x14ac:dyDescent="0.25">
      <c r="A139" s="116" t="s">
        <v>44</v>
      </c>
      <c r="B139" s="117">
        <v>33214786.110000025</v>
      </c>
      <c r="C139" s="118">
        <v>0.46814434213991912</v>
      </c>
      <c r="D139" s="119">
        <v>374</v>
      </c>
      <c r="E139" s="118">
        <v>0.43896713615023475</v>
      </c>
      <c r="F139" s="120"/>
      <c r="G139" s="121"/>
      <c r="H139" s="116" t="s">
        <v>44</v>
      </c>
      <c r="I139" s="117">
        <v>33074495.300000016</v>
      </c>
      <c r="J139" s="118">
        <v>0.46960826630660496</v>
      </c>
      <c r="K139" s="119">
        <v>372</v>
      </c>
      <c r="L139" s="118">
        <v>0.43971631205673761</v>
      </c>
      <c r="M139" s="120"/>
      <c r="N139" s="121"/>
    </row>
    <row r="140" spans="1:14" ht="18" x14ac:dyDescent="0.25">
      <c r="A140" s="116" t="s">
        <v>45</v>
      </c>
      <c r="B140" s="117">
        <v>1033666.49</v>
      </c>
      <c r="C140" s="118">
        <v>1.4568966885728018E-2</v>
      </c>
      <c r="D140" s="119">
        <v>21</v>
      </c>
      <c r="E140" s="118">
        <v>2.464788732394366E-2</v>
      </c>
      <c r="F140" s="120"/>
      <c r="G140" s="121"/>
      <c r="H140" s="116" t="s">
        <v>45</v>
      </c>
      <c r="I140" s="117">
        <v>1031405.2299999999</v>
      </c>
      <c r="J140" s="118">
        <v>1.4644408554886244E-2</v>
      </c>
      <c r="K140" s="119">
        <v>21</v>
      </c>
      <c r="L140" s="118">
        <v>2.4822695035460994E-2</v>
      </c>
      <c r="M140" s="120"/>
      <c r="N140" s="121"/>
    </row>
    <row r="141" spans="1:14" ht="18" x14ac:dyDescent="0.25">
      <c r="A141" s="116"/>
      <c r="B141" s="117"/>
      <c r="C141" s="122"/>
      <c r="D141" s="119"/>
      <c r="E141" s="122"/>
      <c r="F141" s="111"/>
      <c r="G141" s="111"/>
      <c r="H141" s="116"/>
      <c r="I141" s="117"/>
      <c r="J141" s="122"/>
      <c r="K141" s="119"/>
      <c r="L141" s="122"/>
      <c r="M141" s="111"/>
      <c r="N141" s="111"/>
    </row>
    <row r="142" spans="1:14" ht="18.75" thickBot="1" x14ac:dyDescent="0.3">
      <c r="A142" s="116"/>
      <c r="B142" s="124">
        <v>70949882.589999944</v>
      </c>
      <c r="C142" s="122"/>
      <c r="D142" s="126">
        <v>852</v>
      </c>
      <c r="E142" s="122"/>
      <c r="F142" s="111"/>
      <c r="G142" s="111"/>
      <c r="H142" s="116"/>
      <c r="I142" s="124">
        <v>70429968.280000076</v>
      </c>
      <c r="J142" s="122"/>
      <c r="K142" s="126">
        <v>846</v>
      </c>
      <c r="L142" s="122"/>
      <c r="M142" s="111"/>
      <c r="N142" s="111"/>
    </row>
    <row r="143" spans="1:14" ht="18.75" thickTop="1" x14ac:dyDescent="0.25">
      <c r="A143" s="116"/>
      <c r="B143" s="117"/>
      <c r="C143" s="116"/>
      <c r="D143" s="119"/>
      <c r="E143" s="116"/>
      <c r="F143" s="111"/>
      <c r="G143" s="111"/>
      <c r="H143" s="116"/>
      <c r="I143" s="117"/>
      <c r="J143" s="116"/>
      <c r="K143" s="119"/>
      <c r="L143" s="116"/>
      <c r="M143" s="111"/>
      <c r="N143" s="111"/>
    </row>
    <row r="144" spans="1:14" ht="18" x14ac:dyDescent="0.25">
      <c r="A144" s="116"/>
      <c r="B144" s="117"/>
      <c r="C144" s="116"/>
      <c r="D144" s="119"/>
      <c r="E144" s="116"/>
      <c r="F144" s="111"/>
      <c r="G144" s="111"/>
      <c r="H144" s="116"/>
      <c r="I144" s="117"/>
      <c r="J144" s="116"/>
      <c r="K144" s="119"/>
      <c r="L144" s="116"/>
      <c r="M144" s="111"/>
      <c r="N144" s="111"/>
    </row>
    <row r="145" spans="1:14" ht="18" x14ac:dyDescent="0.25">
      <c r="A145" s="116"/>
      <c r="B145" s="117"/>
      <c r="C145" s="116"/>
      <c r="D145" s="119"/>
      <c r="E145" s="116"/>
      <c r="F145" s="111"/>
      <c r="G145" s="111"/>
      <c r="H145" s="116"/>
      <c r="I145" s="117"/>
      <c r="J145" s="116"/>
      <c r="K145" s="119"/>
      <c r="L145" s="116"/>
      <c r="M145" s="111"/>
      <c r="N145" s="111"/>
    </row>
    <row r="146" spans="1:14" ht="18.75" x14ac:dyDescent="0.3">
      <c r="A146" s="130" t="s">
        <v>79</v>
      </c>
      <c r="B146" s="117"/>
      <c r="C146" s="116"/>
      <c r="D146" s="119"/>
      <c r="E146" s="116"/>
      <c r="F146" s="111"/>
      <c r="G146" s="111"/>
      <c r="H146" s="130" t="s">
        <v>79</v>
      </c>
      <c r="I146" s="117"/>
      <c r="J146" s="116"/>
      <c r="K146" s="119"/>
      <c r="L146" s="116"/>
      <c r="M146" s="111"/>
      <c r="N146" s="111"/>
    </row>
    <row r="147" spans="1:14" ht="18" x14ac:dyDescent="0.25">
      <c r="A147" s="112"/>
      <c r="B147" s="113"/>
      <c r="C147" s="112"/>
      <c r="D147" s="115"/>
      <c r="E147" s="112"/>
      <c r="F147" s="111"/>
      <c r="G147" s="111"/>
      <c r="H147" s="112"/>
      <c r="I147" s="113"/>
      <c r="J147" s="112"/>
      <c r="K147" s="115"/>
      <c r="L147" s="112"/>
      <c r="M147" s="111"/>
      <c r="N147" s="111"/>
    </row>
    <row r="148" spans="1:14" ht="36" x14ac:dyDescent="0.25">
      <c r="A148" s="107" t="s">
        <v>105</v>
      </c>
      <c r="B148" s="108" t="s">
        <v>107</v>
      </c>
      <c r="C148" s="109" t="s">
        <v>69</v>
      </c>
      <c r="D148" s="110" t="s">
        <v>70</v>
      </c>
      <c r="E148" s="109" t="s">
        <v>69</v>
      </c>
      <c r="F148" s="111"/>
      <c r="G148" s="111"/>
      <c r="H148" s="107" t="s">
        <v>105</v>
      </c>
      <c r="I148" s="108" t="s">
        <v>107</v>
      </c>
      <c r="J148" s="109" t="s">
        <v>69</v>
      </c>
      <c r="K148" s="110" t="s">
        <v>70</v>
      </c>
      <c r="L148" s="109" t="s">
        <v>69</v>
      </c>
      <c r="M148" s="111"/>
      <c r="N148" s="111"/>
    </row>
    <row r="149" spans="1:14" ht="18" x14ac:dyDescent="0.25">
      <c r="A149" s="112"/>
      <c r="B149" s="113"/>
      <c r="C149" s="112"/>
      <c r="D149" s="115"/>
      <c r="E149" s="112"/>
      <c r="F149" s="111"/>
      <c r="G149" s="111"/>
      <c r="H149" s="112"/>
      <c r="I149" s="113"/>
      <c r="J149" s="112"/>
      <c r="K149" s="115"/>
      <c r="L149" s="112"/>
      <c r="M149" s="111"/>
      <c r="N149" s="111"/>
    </row>
    <row r="150" spans="1:14" ht="18" x14ac:dyDescent="0.25">
      <c r="A150" s="133" t="s">
        <v>92</v>
      </c>
      <c r="B150" s="117">
        <v>0</v>
      </c>
      <c r="C150" s="118">
        <v>0</v>
      </c>
      <c r="D150" s="119">
        <v>0</v>
      </c>
      <c r="E150" s="118">
        <v>0</v>
      </c>
      <c r="F150" s="120"/>
      <c r="G150" s="121"/>
      <c r="H150" s="133" t="s">
        <v>92</v>
      </c>
      <c r="I150" s="117">
        <v>0</v>
      </c>
      <c r="J150" s="118">
        <v>0</v>
      </c>
      <c r="K150" s="119">
        <v>0</v>
      </c>
      <c r="L150" s="118">
        <v>0</v>
      </c>
      <c r="M150" s="120"/>
      <c r="N150" s="121"/>
    </row>
    <row r="151" spans="1:14" ht="18" x14ac:dyDescent="0.25">
      <c r="A151" s="116">
        <v>1995</v>
      </c>
      <c r="B151" s="117">
        <v>0</v>
      </c>
      <c r="C151" s="118">
        <v>0</v>
      </c>
      <c r="D151" s="119">
        <v>0</v>
      </c>
      <c r="E151" s="118">
        <v>0</v>
      </c>
      <c r="F151" s="120"/>
      <c r="G151" s="121"/>
      <c r="H151" s="116">
        <v>1995</v>
      </c>
      <c r="I151" s="117">
        <v>0</v>
      </c>
      <c r="J151" s="118">
        <v>0</v>
      </c>
      <c r="K151" s="119">
        <v>0</v>
      </c>
      <c r="L151" s="118">
        <v>0</v>
      </c>
      <c r="M151" s="120"/>
      <c r="N151" s="121"/>
    </row>
    <row r="152" spans="1:14" ht="18" x14ac:dyDescent="0.25">
      <c r="A152" s="116">
        <v>1996</v>
      </c>
      <c r="B152" s="117">
        <v>9385.34</v>
      </c>
      <c r="C152" s="118">
        <v>1.3228126189066892E-4</v>
      </c>
      <c r="D152" s="119">
        <v>1</v>
      </c>
      <c r="E152" s="118">
        <v>1.1737089201877935E-3</v>
      </c>
      <c r="F152" s="120"/>
      <c r="G152" s="121"/>
      <c r="H152" s="116">
        <v>1996</v>
      </c>
      <c r="I152" s="117">
        <v>9293.11</v>
      </c>
      <c r="J152" s="118">
        <v>1.3194823491975032E-4</v>
      </c>
      <c r="K152" s="119">
        <v>1</v>
      </c>
      <c r="L152" s="118">
        <v>1.1820330969267139E-3</v>
      </c>
      <c r="M152" s="120"/>
      <c r="N152" s="121"/>
    </row>
    <row r="153" spans="1:14" ht="18" x14ac:dyDescent="0.25">
      <c r="A153" s="116">
        <v>1997</v>
      </c>
      <c r="B153" s="117">
        <v>1436558.7000000002</v>
      </c>
      <c r="C153" s="118">
        <v>2.0247513421572251E-2</v>
      </c>
      <c r="D153" s="119">
        <v>14</v>
      </c>
      <c r="E153" s="118">
        <v>1.6431924882629109E-2</v>
      </c>
      <c r="F153" s="120"/>
      <c r="G153" s="121"/>
      <c r="H153" s="116">
        <v>1997</v>
      </c>
      <c r="I153" s="117">
        <v>1435926.67</v>
      </c>
      <c r="J153" s="118">
        <v>2.0388006768530104E-2</v>
      </c>
      <c r="K153" s="119">
        <v>14</v>
      </c>
      <c r="L153" s="118">
        <v>1.6548463356973995E-2</v>
      </c>
      <c r="M153" s="120"/>
      <c r="N153" s="121"/>
    </row>
    <row r="154" spans="1:14" ht="18" x14ac:dyDescent="0.25">
      <c r="A154" s="133">
        <v>1998</v>
      </c>
      <c r="B154" s="117">
        <v>789418.68000000017</v>
      </c>
      <c r="C154" s="118">
        <v>1.1126426868975038E-2</v>
      </c>
      <c r="D154" s="119">
        <v>14</v>
      </c>
      <c r="E154" s="118">
        <v>1.6431924882629109E-2</v>
      </c>
      <c r="F154" s="120"/>
      <c r="G154" s="121"/>
      <c r="H154" s="133">
        <v>1998</v>
      </c>
      <c r="I154" s="117">
        <v>786439.27</v>
      </c>
      <c r="J154" s="118">
        <v>1.1166259040092818E-2</v>
      </c>
      <c r="K154" s="119">
        <v>14</v>
      </c>
      <c r="L154" s="118">
        <v>1.6548463356973995E-2</v>
      </c>
      <c r="M154" s="120"/>
      <c r="N154" s="121"/>
    </row>
    <row r="155" spans="1:14" ht="18" x14ac:dyDescent="0.25">
      <c r="A155" s="133">
        <v>1999</v>
      </c>
      <c r="B155" s="117">
        <v>3736081.62</v>
      </c>
      <c r="C155" s="118">
        <v>5.2658038091335492E-2</v>
      </c>
      <c r="D155" s="119">
        <v>36</v>
      </c>
      <c r="E155" s="118">
        <v>4.2253521126760563E-2</v>
      </c>
      <c r="F155" s="120"/>
      <c r="G155" s="121"/>
      <c r="H155" s="133">
        <v>1999</v>
      </c>
      <c r="I155" s="117">
        <v>3734092.4799999995</v>
      </c>
      <c r="J155" s="118">
        <v>5.3018517133996371E-2</v>
      </c>
      <c r="K155" s="119">
        <v>36</v>
      </c>
      <c r="L155" s="118">
        <v>4.2553191489361701E-2</v>
      </c>
      <c r="M155" s="120"/>
      <c r="N155" s="121"/>
    </row>
    <row r="156" spans="1:14" ht="18" x14ac:dyDescent="0.25">
      <c r="A156" s="133">
        <v>2000</v>
      </c>
      <c r="B156" s="117">
        <v>18318151.190000009</v>
      </c>
      <c r="C156" s="118">
        <v>0.25818437636966374</v>
      </c>
      <c r="D156" s="119">
        <v>197</v>
      </c>
      <c r="E156" s="118">
        <v>0.23122065727699531</v>
      </c>
      <c r="F156" s="120"/>
      <c r="G156" s="121"/>
      <c r="H156" s="133">
        <v>2000</v>
      </c>
      <c r="I156" s="117">
        <v>18045051.580000002</v>
      </c>
      <c r="J156" s="118">
        <v>0.25621268929527918</v>
      </c>
      <c r="K156" s="119">
        <v>194</v>
      </c>
      <c r="L156" s="118">
        <v>0.2293144208037825</v>
      </c>
      <c r="M156" s="120"/>
      <c r="N156" s="121"/>
    </row>
    <row r="157" spans="1:14" ht="18" x14ac:dyDescent="0.25">
      <c r="A157" s="133">
        <v>2001</v>
      </c>
      <c r="B157" s="117">
        <v>24364201.489999972</v>
      </c>
      <c r="C157" s="118">
        <v>0.34340016643570848</v>
      </c>
      <c r="D157" s="119">
        <v>351</v>
      </c>
      <c r="E157" s="118">
        <v>0.4119718309859155</v>
      </c>
      <c r="F157" s="120"/>
      <c r="G157" s="121"/>
      <c r="H157" s="133">
        <v>2001</v>
      </c>
      <c r="I157" s="117">
        <v>24165639.42999997</v>
      </c>
      <c r="J157" s="118">
        <v>0.3431158641720175</v>
      </c>
      <c r="K157" s="119">
        <v>349</v>
      </c>
      <c r="L157" s="118">
        <v>0.41252955082742315</v>
      </c>
      <c r="M157" s="120"/>
      <c r="N157" s="121"/>
    </row>
    <row r="158" spans="1:14" ht="18" x14ac:dyDescent="0.25">
      <c r="A158" s="133">
        <v>2002</v>
      </c>
      <c r="B158" s="117">
        <v>14594821.24</v>
      </c>
      <c r="C158" s="118">
        <v>0.2057060661303626</v>
      </c>
      <c r="D158" s="119">
        <v>173</v>
      </c>
      <c r="E158" s="118">
        <v>0.20305164319248825</v>
      </c>
      <c r="F158" s="120"/>
      <c r="G158" s="121"/>
      <c r="H158" s="133">
        <v>2002</v>
      </c>
      <c r="I158" s="117">
        <v>14557461.740000002</v>
      </c>
      <c r="J158" s="118">
        <v>0.20669414022913724</v>
      </c>
      <c r="K158" s="119">
        <v>172</v>
      </c>
      <c r="L158" s="118">
        <v>0.20330969267139479</v>
      </c>
      <c r="M158" s="120"/>
      <c r="N158" s="121"/>
    </row>
    <row r="159" spans="1:14" ht="18" x14ac:dyDescent="0.25">
      <c r="A159" s="116">
        <v>2003</v>
      </c>
      <c r="B159" s="117">
        <v>7701264.3300000019</v>
      </c>
      <c r="C159" s="118">
        <v>0.10854513142049166</v>
      </c>
      <c r="D159" s="119">
        <v>66</v>
      </c>
      <c r="E159" s="118">
        <v>7.746478873239436E-2</v>
      </c>
      <c r="F159" s="120"/>
      <c r="G159" s="121"/>
      <c r="H159" s="116">
        <v>2003</v>
      </c>
      <c r="I159" s="117">
        <v>7696063.9999999981</v>
      </c>
      <c r="J159" s="118">
        <v>0.10927257512602703</v>
      </c>
      <c r="K159" s="119">
        <v>66</v>
      </c>
      <c r="L159" s="118">
        <v>7.8014184397163122E-2</v>
      </c>
      <c r="M159" s="120"/>
      <c r="N159" s="121"/>
    </row>
    <row r="160" spans="1:14" ht="18" x14ac:dyDescent="0.25">
      <c r="A160" s="116"/>
      <c r="B160" s="117"/>
      <c r="C160" s="122"/>
      <c r="D160" s="119"/>
      <c r="E160" s="122"/>
      <c r="F160" s="111"/>
      <c r="G160" s="111"/>
      <c r="H160" s="116"/>
      <c r="I160" s="117"/>
      <c r="J160" s="122"/>
      <c r="K160" s="119"/>
      <c r="L160" s="122"/>
      <c r="M160" s="111"/>
      <c r="N160" s="111"/>
    </row>
    <row r="161" spans="1:14" ht="18.75" thickBot="1" x14ac:dyDescent="0.3">
      <c r="A161" s="123"/>
      <c r="B161" s="124">
        <v>70949882.589999989</v>
      </c>
      <c r="C161" s="131"/>
      <c r="D161" s="126">
        <v>852</v>
      </c>
      <c r="E161" s="131"/>
      <c r="F161" s="111"/>
      <c r="G161" s="111"/>
      <c r="H161" s="123"/>
      <c r="I161" s="124">
        <v>70429968.279999971</v>
      </c>
      <c r="J161" s="131"/>
      <c r="K161" s="126">
        <v>846</v>
      </c>
      <c r="L161" s="131"/>
      <c r="M161" s="111"/>
      <c r="N161" s="111"/>
    </row>
    <row r="162" spans="1:14" ht="18.75" thickTop="1" x14ac:dyDescent="0.25">
      <c r="A162" s="116"/>
      <c r="B162" s="117"/>
      <c r="C162" s="122"/>
      <c r="D162" s="119"/>
      <c r="E162" s="122"/>
      <c r="F162" s="111"/>
      <c r="G162" s="111"/>
      <c r="H162" s="116"/>
      <c r="I162" s="117"/>
      <c r="J162" s="122"/>
      <c r="K162" s="119"/>
      <c r="L162" s="122"/>
      <c r="M162" s="111"/>
      <c r="N162" s="111"/>
    </row>
    <row r="163" spans="1:14" ht="18" x14ac:dyDescent="0.25">
      <c r="A163" s="116"/>
      <c r="B163" s="117"/>
      <c r="C163" s="116"/>
      <c r="D163" s="119"/>
      <c r="E163" s="116"/>
      <c r="F163" s="111"/>
      <c r="G163" s="111"/>
      <c r="H163" s="116"/>
      <c r="I163" s="117"/>
      <c r="J163" s="116"/>
      <c r="K163" s="119"/>
      <c r="L163" s="116"/>
      <c r="M163" s="111"/>
      <c r="N163" s="111"/>
    </row>
    <row r="164" spans="1:14" ht="18" x14ac:dyDescent="0.25">
      <c r="A164" s="116"/>
      <c r="B164" s="117"/>
      <c r="C164" s="116"/>
      <c r="D164" s="119"/>
      <c r="E164" s="116"/>
      <c r="F164" s="111"/>
      <c r="G164" s="111"/>
      <c r="H164" s="116"/>
      <c r="I164" s="117"/>
      <c r="J164" s="116"/>
      <c r="K164" s="119"/>
      <c r="L164" s="116"/>
      <c r="M164" s="111"/>
      <c r="N164" s="111"/>
    </row>
    <row r="165" spans="1:14" ht="18" x14ac:dyDescent="0.25">
      <c r="A165" s="116"/>
      <c r="B165" s="117"/>
      <c r="C165" s="116"/>
      <c r="D165" s="119"/>
      <c r="E165" s="116"/>
      <c r="F165" s="111"/>
      <c r="G165" s="111"/>
      <c r="H165" s="116"/>
      <c r="I165" s="117"/>
      <c r="J165" s="116"/>
      <c r="K165" s="119"/>
      <c r="L165" s="116"/>
      <c r="M165" s="111"/>
      <c r="N165" s="111"/>
    </row>
    <row r="166" spans="1:14" ht="18.75" x14ac:dyDescent="0.3">
      <c r="A166" s="130" t="s">
        <v>80</v>
      </c>
      <c r="B166" s="117"/>
      <c r="C166" s="116"/>
      <c r="D166" s="119"/>
      <c r="E166" s="116"/>
      <c r="F166" s="111"/>
      <c r="G166" s="111"/>
      <c r="H166" s="130" t="s">
        <v>80</v>
      </c>
      <c r="I166" s="117"/>
      <c r="J166" s="116"/>
      <c r="K166" s="119"/>
      <c r="L166" s="116"/>
      <c r="M166" s="111"/>
      <c r="N166" s="111"/>
    </row>
    <row r="167" spans="1:14" ht="18" x14ac:dyDescent="0.25">
      <c r="A167" s="116"/>
      <c r="B167" s="117"/>
      <c r="C167" s="116"/>
      <c r="D167" s="119"/>
      <c r="E167" s="116"/>
      <c r="F167" s="111"/>
      <c r="G167" s="111"/>
      <c r="H167" s="116"/>
      <c r="I167" s="117"/>
      <c r="J167" s="116"/>
      <c r="K167" s="119"/>
      <c r="L167" s="116"/>
      <c r="M167" s="111"/>
      <c r="N167" s="111"/>
    </row>
    <row r="168" spans="1:14" ht="36" x14ac:dyDescent="0.25">
      <c r="A168" s="107" t="s">
        <v>106</v>
      </c>
      <c r="B168" s="108" t="s">
        <v>107</v>
      </c>
      <c r="C168" s="109" t="s">
        <v>69</v>
      </c>
      <c r="D168" s="110" t="s">
        <v>70</v>
      </c>
      <c r="E168" s="109" t="s">
        <v>69</v>
      </c>
      <c r="F168" s="111"/>
      <c r="G168" s="111"/>
      <c r="H168" s="107" t="s">
        <v>106</v>
      </c>
      <c r="I168" s="108" t="s">
        <v>107</v>
      </c>
      <c r="J168" s="109" t="s">
        <v>69</v>
      </c>
      <c r="K168" s="110" t="s">
        <v>70</v>
      </c>
      <c r="L168" s="109" t="s">
        <v>69</v>
      </c>
      <c r="M168" s="111"/>
      <c r="N168" s="111"/>
    </row>
    <row r="169" spans="1:14" ht="18" x14ac:dyDescent="0.25">
      <c r="A169" s="112"/>
      <c r="B169" s="113"/>
      <c r="C169" s="112"/>
      <c r="D169" s="115"/>
      <c r="E169" s="112"/>
      <c r="F169" s="111"/>
      <c r="G169" s="111"/>
      <c r="H169" s="112"/>
      <c r="I169" s="113"/>
      <c r="J169" s="112"/>
      <c r="K169" s="115"/>
      <c r="L169" s="112"/>
      <c r="M169" s="111"/>
      <c r="N169" s="111"/>
    </row>
    <row r="170" spans="1:14" ht="18" x14ac:dyDescent="0.25">
      <c r="A170" s="116" t="s">
        <v>46</v>
      </c>
      <c r="B170" s="117">
        <v>13682586.110000003</v>
      </c>
      <c r="C170" s="118">
        <v>0.19284860820796471</v>
      </c>
      <c r="D170" s="119">
        <v>184</v>
      </c>
      <c r="E170" s="118">
        <v>0.215962441314554</v>
      </c>
      <c r="F170" s="120"/>
      <c r="G170" s="121"/>
      <c r="H170" s="116" t="s">
        <v>46</v>
      </c>
      <c r="I170" s="117">
        <v>13494192.760000004</v>
      </c>
      <c r="J170" s="118">
        <v>0.19159731417672599</v>
      </c>
      <c r="K170" s="119">
        <v>182</v>
      </c>
      <c r="L170" s="118">
        <v>0.21513002364066194</v>
      </c>
      <c r="M170" s="120"/>
      <c r="N170" s="121"/>
    </row>
    <row r="171" spans="1:14" ht="18" x14ac:dyDescent="0.25">
      <c r="A171" s="116" t="s">
        <v>47</v>
      </c>
      <c r="B171" s="117">
        <v>21094179.779999997</v>
      </c>
      <c r="C171" s="118">
        <v>0.29731098924994009</v>
      </c>
      <c r="D171" s="119">
        <v>265</v>
      </c>
      <c r="E171" s="118">
        <v>0.31103286384976525</v>
      </c>
      <c r="F171" s="120"/>
      <c r="G171" s="121"/>
      <c r="H171" s="116" t="s">
        <v>47</v>
      </c>
      <c r="I171" s="117">
        <v>21408852.920000002</v>
      </c>
      <c r="J171" s="118">
        <v>0.30397362717653642</v>
      </c>
      <c r="K171" s="119">
        <v>269</v>
      </c>
      <c r="L171" s="118">
        <v>0.31796690307328607</v>
      </c>
      <c r="M171" s="120"/>
      <c r="N171" s="121"/>
    </row>
    <row r="172" spans="1:14" ht="18" x14ac:dyDescent="0.25">
      <c r="A172" s="116" t="s">
        <v>48</v>
      </c>
      <c r="B172" s="117">
        <v>33682519.999999993</v>
      </c>
      <c r="C172" s="118">
        <v>0.47473679688297843</v>
      </c>
      <c r="D172" s="119">
        <v>378</v>
      </c>
      <c r="E172" s="118">
        <v>0.44366197183098594</v>
      </c>
      <c r="F172" s="120"/>
      <c r="G172" s="121"/>
      <c r="H172" s="116" t="s">
        <v>48</v>
      </c>
      <c r="I172" s="117">
        <v>33038904.389999993</v>
      </c>
      <c r="J172" s="118">
        <v>0.46910292872277293</v>
      </c>
      <c r="K172" s="119">
        <v>370</v>
      </c>
      <c r="L172" s="118">
        <v>0.43735224586288418</v>
      </c>
      <c r="M172" s="120"/>
      <c r="N172" s="121"/>
    </row>
    <row r="173" spans="1:14" ht="18" x14ac:dyDescent="0.25">
      <c r="A173" s="116" t="s">
        <v>49</v>
      </c>
      <c r="B173" s="117">
        <v>2490596.7000000002</v>
      </c>
      <c r="C173" s="118">
        <v>3.5103605659116854E-2</v>
      </c>
      <c r="D173" s="119">
        <v>25</v>
      </c>
      <c r="E173" s="118">
        <v>2.9342723004694836E-2</v>
      </c>
      <c r="F173" s="120"/>
      <c r="G173" s="121"/>
      <c r="H173" s="116" t="s">
        <v>49</v>
      </c>
      <c r="I173" s="117">
        <v>2488018.2099999995</v>
      </c>
      <c r="J173" s="118">
        <v>3.5326129923964805E-2</v>
      </c>
      <c r="K173" s="119">
        <v>25</v>
      </c>
      <c r="L173" s="118">
        <v>2.955082742316785E-2</v>
      </c>
      <c r="M173" s="120"/>
      <c r="N173" s="121"/>
    </row>
    <row r="174" spans="1:14" ht="18" x14ac:dyDescent="0.25">
      <c r="A174" s="116" t="s">
        <v>50</v>
      </c>
      <c r="B174" s="117">
        <v>0</v>
      </c>
      <c r="C174" s="118">
        <v>0</v>
      </c>
      <c r="D174" s="119">
        <v>0</v>
      </c>
      <c r="E174" s="118">
        <v>0</v>
      </c>
      <c r="F174" s="120"/>
      <c r="G174" s="121"/>
      <c r="H174" s="116" t="s">
        <v>50</v>
      </c>
      <c r="I174" s="117">
        <v>0</v>
      </c>
      <c r="J174" s="118">
        <v>0</v>
      </c>
      <c r="K174" s="119">
        <v>0</v>
      </c>
      <c r="L174" s="118">
        <v>0</v>
      </c>
      <c r="M174" s="120"/>
      <c r="N174" s="121"/>
    </row>
    <row r="175" spans="1:14" ht="18" x14ac:dyDescent="0.25">
      <c r="A175" s="116" t="s">
        <v>51</v>
      </c>
      <c r="B175" s="117">
        <v>0</v>
      </c>
      <c r="C175" s="118">
        <v>0</v>
      </c>
      <c r="D175" s="119">
        <v>0</v>
      </c>
      <c r="E175" s="118">
        <v>0</v>
      </c>
      <c r="F175" s="120"/>
      <c r="G175" s="121"/>
      <c r="H175" s="116" t="s">
        <v>51</v>
      </c>
      <c r="I175" s="117">
        <v>0</v>
      </c>
      <c r="J175" s="118">
        <v>0</v>
      </c>
      <c r="K175" s="119">
        <v>0</v>
      </c>
      <c r="L175" s="118">
        <v>0</v>
      </c>
      <c r="M175" s="120"/>
      <c r="N175" s="121"/>
    </row>
    <row r="176" spans="1:14" ht="18" x14ac:dyDescent="0.25">
      <c r="A176" s="116" t="s">
        <v>52</v>
      </c>
      <c r="B176" s="117">
        <v>0</v>
      </c>
      <c r="C176" s="118">
        <v>0</v>
      </c>
      <c r="D176" s="119">
        <v>0</v>
      </c>
      <c r="E176" s="118">
        <v>0</v>
      </c>
      <c r="F176" s="120"/>
      <c r="G176" s="111"/>
      <c r="H176" s="116" t="s">
        <v>52</v>
      </c>
      <c r="I176" s="117">
        <v>0</v>
      </c>
      <c r="J176" s="118">
        <v>0</v>
      </c>
      <c r="K176" s="119">
        <v>0</v>
      </c>
      <c r="L176" s="118">
        <v>0</v>
      </c>
      <c r="M176" s="120"/>
      <c r="N176" s="111"/>
    </row>
    <row r="177" spans="1:14" ht="18" x14ac:dyDescent="0.25">
      <c r="A177" s="116"/>
      <c r="B177" s="117"/>
      <c r="C177" s="122"/>
      <c r="D177" s="119"/>
      <c r="E177" s="122"/>
      <c r="F177" s="111"/>
      <c r="G177" s="111"/>
      <c r="H177" s="116"/>
      <c r="I177" s="117"/>
      <c r="J177" s="122"/>
      <c r="K177" s="119"/>
      <c r="L177" s="122"/>
      <c r="M177" s="111"/>
      <c r="N177" s="111"/>
    </row>
    <row r="178" spans="1:14" ht="18.75" thickBot="1" x14ac:dyDescent="0.3">
      <c r="A178" s="123"/>
      <c r="B178" s="124">
        <v>70949882.589999989</v>
      </c>
      <c r="C178" s="131"/>
      <c r="D178" s="126">
        <v>852</v>
      </c>
      <c r="E178" s="131"/>
      <c r="F178" s="111"/>
      <c r="G178" s="111"/>
      <c r="H178" s="123"/>
      <c r="I178" s="124">
        <v>70429968.279999986</v>
      </c>
      <c r="J178" s="131"/>
      <c r="K178" s="126">
        <v>846</v>
      </c>
      <c r="L178" s="131"/>
      <c r="M178" s="111"/>
      <c r="N178" s="111"/>
    </row>
    <row r="179" spans="1:14" ht="18.75" thickTop="1" x14ac:dyDescent="0.25">
      <c r="A179" s="116"/>
      <c r="B179" s="117"/>
      <c r="C179" s="116"/>
      <c r="D179" s="119"/>
      <c r="E179" s="116"/>
      <c r="F179" s="111"/>
      <c r="G179" s="111"/>
      <c r="H179" s="116"/>
      <c r="I179" s="117"/>
      <c r="J179" s="116"/>
      <c r="K179" s="119"/>
      <c r="L179" s="116"/>
      <c r="M179" s="111"/>
      <c r="N179" s="111"/>
    </row>
    <row r="180" spans="1:14" ht="18" x14ac:dyDescent="0.25">
      <c r="A180" s="123" t="s">
        <v>81</v>
      </c>
      <c r="B180" s="117"/>
      <c r="C180" s="116"/>
      <c r="D180" s="132">
        <v>9.2473149599213045</v>
      </c>
      <c r="E180" s="116"/>
      <c r="F180" s="120"/>
      <c r="G180" s="111"/>
      <c r="H180" s="123" t="s">
        <v>81</v>
      </c>
      <c r="I180" s="117"/>
      <c r="J180" s="116"/>
      <c r="K180" s="132">
        <v>9.1763866133865779</v>
      </c>
      <c r="L180" s="116"/>
      <c r="M180" s="120"/>
      <c r="N180" s="111"/>
    </row>
    <row r="181" spans="1:14" ht="18" x14ac:dyDescent="0.25">
      <c r="A181" s="116"/>
      <c r="B181" s="117"/>
      <c r="C181" s="116"/>
      <c r="D181" s="119"/>
      <c r="E181" s="116"/>
      <c r="F181" s="111"/>
      <c r="G181" s="111"/>
      <c r="H181" s="116"/>
      <c r="I181" s="117"/>
      <c r="J181" s="116"/>
      <c r="K181" s="119"/>
      <c r="L181" s="116"/>
      <c r="M181" s="111"/>
      <c r="N181" s="111"/>
    </row>
    <row r="182" spans="1:14" ht="18" x14ac:dyDescent="0.25">
      <c r="A182" s="116"/>
      <c r="B182" s="117"/>
      <c r="C182" s="116"/>
      <c r="D182" s="119"/>
      <c r="E182" s="116"/>
      <c r="F182" s="111"/>
      <c r="G182" s="111"/>
      <c r="H182" s="116"/>
      <c r="I182" s="117"/>
      <c r="J182" s="116"/>
      <c r="K182" s="119"/>
      <c r="L182" s="116"/>
      <c r="M182" s="111"/>
      <c r="N182" s="111"/>
    </row>
    <row r="183" spans="1:14" ht="18.75" x14ac:dyDescent="0.3">
      <c r="A183" s="130" t="s">
        <v>82</v>
      </c>
      <c r="B183" s="117"/>
      <c r="C183" s="116"/>
      <c r="D183" s="119"/>
      <c r="E183" s="116"/>
      <c r="F183" s="111"/>
      <c r="G183" s="111"/>
      <c r="H183" s="130" t="s">
        <v>82</v>
      </c>
      <c r="I183" s="117"/>
      <c r="J183" s="116"/>
      <c r="K183" s="119"/>
      <c r="L183" s="116"/>
      <c r="M183" s="111"/>
      <c r="N183" s="111"/>
    </row>
    <row r="184" spans="1:14" ht="18" x14ac:dyDescent="0.25">
      <c r="A184" s="112"/>
      <c r="B184" s="113"/>
      <c r="C184" s="112"/>
      <c r="D184" s="115"/>
      <c r="E184" s="112"/>
      <c r="F184" s="111"/>
      <c r="G184" s="111"/>
      <c r="H184" s="112"/>
      <c r="I184" s="113"/>
      <c r="J184" s="112"/>
      <c r="K184" s="115"/>
      <c r="L184" s="112"/>
      <c r="M184" s="111"/>
      <c r="N184" s="111"/>
    </row>
    <row r="185" spans="1:14" ht="36" x14ac:dyDescent="0.25">
      <c r="A185" s="107" t="s">
        <v>72</v>
      </c>
      <c r="B185" s="108" t="s">
        <v>107</v>
      </c>
      <c r="C185" s="109" t="s">
        <v>69</v>
      </c>
      <c r="D185" s="110" t="s">
        <v>70</v>
      </c>
      <c r="E185" s="109" t="s">
        <v>69</v>
      </c>
      <c r="F185" s="111"/>
      <c r="G185" s="111"/>
      <c r="H185" s="107" t="s">
        <v>72</v>
      </c>
      <c r="I185" s="108" t="s">
        <v>107</v>
      </c>
      <c r="J185" s="109" t="s">
        <v>69</v>
      </c>
      <c r="K185" s="110" t="s">
        <v>70</v>
      </c>
      <c r="L185" s="109" t="s">
        <v>69</v>
      </c>
      <c r="M185" s="111"/>
      <c r="N185" s="111"/>
    </row>
    <row r="186" spans="1:14" ht="18" x14ac:dyDescent="0.25">
      <c r="A186" s="112"/>
      <c r="B186" s="113"/>
      <c r="C186" s="112"/>
      <c r="D186" s="115"/>
      <c r="E186" s="112"/>
      <c r="F186" s="111"/>
      <c r="G186" s="111"/>
      <c r="H186" s="112"/>
      <c r="I186" s="113"/>
      <c r="J186" s="112"/>
      <c r="K186" s="115"/>
      <c r="L186" s="112"/>
      <c r="M186" s="111"/>
      <c r="N186" s="111"/>
    </row>
    <row r="187" spans="1:14" ht="18" x14ac:dyDescent="0.25">
      <c r="A187" s="116" t="s">
        <v>4</v>
      </c>
      <c r="B187" s="117">
        <v>41914791.889999971</v>
      </c>
      <c r="C187" s="118">
        <v>0.59076619100575722</v>
      </c>
      <c r="D187" s="119">
        <v>531</v>
      </c>
      <c r="E187" s="118">
        <v>0.62323943661971826</v>
      </c>
      <c r="F187" s="120"/>
      <c r="G187" s="121"/>
      <c r="H187" s="116" t="s">
        <v>4</v>
      </c>
      <c r="I187" s="117">
        <v>41464068.270000003</v>
      </c>
      <c r="J187" s="118">
        <v>0.58872762948232871</v>
      </c>
      <c r="K187" s="119">
        <v>525</v>
      </c>
      <c r="L187" s="118">
        <v>0.62056737588652477</v>
      </c>
      <c r="M187" s="120"/>
      <c r="N187" s="121"/>
    </row>
    <row r="188" spans="1:14" ht="18" x14ac:dyDescent="0.25">
      <c r="A188" s="116" t="s">
        <v>5</v>
      </c>
      <c r="B188" s="117">
        <v>29035090.699999999</v>
      </c>
      <c r="C188" s="118">
        <v>0.40923380899424278</v>
      </c>
      <c r="D188" s="119">
        <v>321</v>
      </c>
      <c r="E188" s="118">
        <v>0.37676056338028169</v>
      </c>
      <c r="F188" s="120"/>
      <c r="G188" s="121"/>
      <c r="H188" s="116" t="s">
        <v>5</v>
      </c>
      <c r="I188" s="117">
        <v>28965900.00999999</v>
      </c>
      <c r="J188" s="118">
        <v>0.41127237051767118</v>
      </c>
      <c r="K188" s="119">
        <v>321</v>
      </c>
      <c r="L188" s="118">
        <v>0.37943262411347517</v>
      </c>
      <c r="M188" s="120"/>
      <c r="N188" s="121"/>
    </row>
    <row r="189" spans="1:14" ht="18" x14ac:dyDescent="0.25">
      <c r="A189" s="116"/>
      <c r="B189" s="117"/>
      <c r="C189" s="122"/>
      <c r="D189" s="119"/>
      <c r="E189" s="122"/>
      <c r="F189" s="111"/>
      <c r="G189" s="111"/>
      <c r="H189" s="116"/>
      <c r="I189" s="117"/>
      <c r="J189" s="122"/>
      <c r="K189" s="119"/>
      <c r="L189" s="122"/>
      <c r="M189" s="111"/>
      <c r="N189" s="111"/>
    </row>
    <row r="190" spans="1:14" ht="18.75" thickBot="1" x14ac:dyDescent="0.3">
      <c r="A190" s="123"/>
      <c r="B190" s="124">
        <v>70949882.589999974</v>
      </c>
      <c r="C190" s="131"/>
      <c r="D190" s="126">
        <v>852</v>
      </c>
      <c r="E190" s="131"/>
      <c r="F190" s="111"/>
      <c r="G190" s="111"/>
      <c r="H190" s="123"/>
      <c r="I190" s="124">
        <v>70429968.280000001</v>
      </c>
      <c r="J190" s="131"/>
      <c r="K190" s="126">
        <v>846</v>
      </c>
      <c r="L190" s="131"/>
      <c r="M190" s="111"/>
      <c r="N190" s="111"/>
    </row>
    <row r="191" spans="1:14" ht="18.75" thickTop="1" x14ac:dyDescent="0.25">
      <c r="A191" s="116"/>
      <c r="B191" s="117"/>
      <c r="C191" s="122"/>
      <c r="D191" s="119"/>
      <c r="E191" s="122"/>
      <c r="F191" s="111"/>
      <c r="G191" s="111"/>
      <c r="H191" s="116"/>
      <c r="I191" s="117"/>
      <c r="J191" s="122"/>
      <c r="K191" s="119"/>
      <c r="L191" s="122"/>
      <c r="M191" s="111"/>
      <c r="N191" s="111"/>
    </row>
    <row r="192" spans="1:14" ht="18" x14ac:dyDescent="0.25">
      <c r="A192" s="112"/>
      <c r="B192" s="113"/>
      <c r="C192" s="112"/>
      <c r="D192" s="115"/>
      <c r="E192" s="112"/>
      <c r="F192" s="111"/>
      <c r="G192" s="111"/>
      <c r="H192" s="112"/>
      <c r="I192" s="113"/>
      <c r="J192" s="112"/>
      <c r="K192" s="115"/>
      <c r="L192" s="112"/>
      <c r="M192" s="111"/>
      <c r="N192" s="111"/>
    </row>
    <row r="193" spans="1:14" ht="18.75" x14ac:dyDescent="0.3">
      <c r="A193" s="130" t="s">
        <v>83</v>
      </c>
      <c r="B193" s="117"/>
      <c r="C193" s="112"/>
      <c r="D193" s="115"/>
      <c r="E193" s="112"/>
      <c r="F193" s="111"/>
      <c r="G193" s="111"/>
      <c r="H193" s="130" t="s">
        <v>83</v>
      </c>
      <c r="I193" s="117"/>
      <c r="J193" s="112"/>
      <c r="K193" s="115"/>
      <c r="L193" s="112"/>
      <c r="M193" s="111"/>
      <c r="N193" s="111"/>
    </row>
    <row r="194" spans="1:14" ht="18" x14ac:dyDescent="0.25">
      <c r="A194" s="112"/>
      <c r="B194" s="113"/>
      <c r="C194" s="112"/>
      <c r="D194" s="115"/>
      <c r="E194" s="112"/>
      <c r="F194" s="111"/>
      <c r="G194" s="111"/>
      <c r="H194" s="112"/>
      <c r="I194" s="113"/>
      <c r="J194" s="112"/>
      <c r="K194" s="115"/>
      <c r="L194" s="112"/>
      <c r="M194" s="111"/>
      <c r="N194" s="111"/>
    </row>
    <row r="195" spans="1:14" ht="36" x14ac:dyDescent="0.25">
      <c r="A195" s="107" t="s">
        <v>73</v>
      </c>
      <c r="B195" s="108" t="s">
        <v>107</v>
      </c>
      <c r="C195" s="109" t="s">
        <v>69</v>
      </c>
      <c r="D195" s="110" t="s">
        <v>70</v>
      </c>
      <c r="E195" s="109" t="s">
        <v>69</v>
      </c>
      <c r="F195" s="111"/>
      <c r="G195" s="111"/>
      <c r="H195" s="107" t="s">
        <v>73</v>
      </c>
      <c r="I195" s="108" t="s">
        <v>107</v>
      </c>
      <c r="J195" s="109" t="s">
        <v>69</v>
      </c>
      <c r="K195" s="110" t="s">
        <v>70</v>
      </c>
      <c r="L195" s="109" t="s">
        <v>69</v>
      </c>
      <c r="M195" s="111"/>
      <c r="N195" s="111"/>
    </row>
    <row r="196" spans="1:14" ht="18" x14ac:dyDescent="0.25">
      <c r="A196" s="112"/>
      <c r="B196" s="113"/>
      <c r="C196" s="112"/>
      <c r="D196" s="115"/>
      <c r="E196" s="112"/>
      <c r="F196" s="111"/>
      <c r="G196" s="111"/>
      <c r="H196" s="112"/>
      <c r="I196" s="113"/>
      <c r="J196" s="112"/>
      <c r="K196" s="115"/>
      <c r="L196" s="112"/>
      <c r="M196" s="111"/>
      <c r="N196" s="111"/>
    </row>
    <row r="197" spans="1:14" ht="18" x14ac:dyDescent="0.25">
      <c r="A197" s="116" t="s">
        <v>6</v>
      </c>
      <c r="B197" s="117">
        <v>1134937.96</v>
      </c>
      <c r="C197" s="118">
        <v>1.599633316602506E-2</v>
      </c>
      <c r="D197" s="119">
        <v>10</v>
      </c>
      <c r="E197" s="118">
        <v>1.1737089201877934E-2</v>
      </c>
      <c r="F197" s="120"/>
      <c r="G197" s="121"/>
      <c r="H197" s="116" t="s">
        <v>6</v>
      </c>
      <c r="I197" s="117">
        <v>1133361.49</v>
      </c>
      <c r="J197" s="118">
        <v>1.6092034650565638E-2</v>
      </c>
      <c r="K197" s="119">
        <v>10</v>
      </c>
      <c r="L197" s="118">
        <v>1.1820330969267139E-2</v>
      </c>
      <c r="M197" s="120"/>
      <c r="N197" s="121"/>
    </row>
    <row r="198" spans="1:14" ht="18" x14ac:dyDescent="0.25">
      <c r="A198" s="116" t="s">
        <v>7</v>
      </c>
      <c r="B198" s="117">
        <v>3271326.3499999987</v>
      </c>
      <c r="C198" s="118">
        <v>4.610756537687459E-2</v>
      </c>
      <c r="D198" s="119">
        <v>55</v>
      </c>
      <c r="E198" s="118">
        <v>6.455399061032864E-2</v>
      </c>
      <c r="F198" s="134"/>
      <c r="G198" s="121"/>
      <c r="H198" s="116" t="s">
        <v>7</v>
      </c>
      <c r="I198" s="117">
        <v>3200194.8200000003</v>
      </c>
      <c r="J198" s="118">
        <v>4.5437970485480914E-2</v>
      </c>
      <c r="K198" s="119">
        <v>54</v>
      </c>
      <c r="L198" s="118">
        <v>6.3829787234042548E-2</v>
      </c>
      <c r="M198" s="134"/>
      <c r="N198" s="121"/>
    </row>
    <row r="199" spans="1:14" ht="18" x14ac:dyDescent="0.25">
      <c r="A199" s="116" t="s">
        <v>8</v>
      </c>
      <c r="B199" s="117">
        <v>2034152.1600000001</v>
      </c>
      <c r="C199" s="118">
        <v>2.8670268163159787E-2</v>
      </c>
      <c r="D199" s="119">
        <v>31</v>
      </c>
      <c r="E199" s="118">
        <v>3.6384976525821594E-2</v>
      </c>
      <c r="F199" s="120"/>
      <c r="G199" s="121"/>
      <c r="H199" s="116" t="s">
        <v>8</v>
      </c>
      <c r="I199" s="117">
        <v>2007821.9999999993</v>
      </c>
      <c r="J199" s="118">
        <v>2.8508063385996988E-2</v>
      </c>
      <c r="K199" s="119">
        <v>30</v>
      </c>
      <c r="L199" s="118">
        <v>3.5460992907801421E-2</v>
      </c>
      <c r="M199" s="120"/>
      <c r="N199" s="121"/>
    </row>
    <row r="200" spans="1:14" ht="18" x14ac:dyDescent="0.25">
      <c r="A200" s="116" t="s">
        <v>9</v>
      </c>
      <c r="B200" s="117">
        <v>2995011.6500000008</v>
      </c>
      <c r="C200" s="118">
        <v>4.2213059989223069E-2</v>
      </c>
      <c r="D200" s="119">
        <v>48</v>
      </c>
      <c r="E200" s="118">
        <v>5.6338028169014086E-2</v>
      </c>
      <c r="F200" s="120"/>
      <c r="G200" s="121"/>
      <c r="H200" s="116" t="s">
        <v>9</v>
      </c>
      <c r="I200" s="117">
        <v>2869886.2000000011</v>
      </c>
      <c r="J200" s="118">
        <v>4.0748083097106258E-2</v>
      </c>
      <c r="K200" s="119">
        <v>47</v>
      </c>
      <c r="L200" s="118">
        <v>5.5555555555555552E-2</v>
      </c>
      <c r="M200" s="120"/>
      <c r="N200" s="121"/>
    </row>
    <row r="201" spans="1:14" ht="18" x14ac:dyDescent="0.25">
      <c r="A201" s="116" t="s">
        <v>10</v>
      </c>
      <c r="B201" s="117">
        <v>3526380.6200000006</v>
      </c>
      <c r="C201" s="118">
        <v>4.9702416568861631E-2</v>
      </c>
      <c r="D201" s="119">
        <v>51</v>
      </c>
      <c r="E201" s="118">
        <v>5.9859154929577461E-2</v>
      </c>
      <c r="F201" s="120"/>
      <c r="G201" s="121"/>
      <c r="H201" s="116" t="s">
        <v>10</v>
      </c>
      <c r="I201" s="117">
        <v>3519368.25</v>
      </c>
      <c r="J201" s="118">
        <v>4.9969754863561276E-2</v>
      </c>
      <c r="K201" s="119">
        <v>51</v>
      </c>
      <c r="L201" s="118">
        <v>6.0283687943262408E-2</v>
      </c>
      <c r="M201" s="120"/>
      <c r="N201" s="121"/>
    </row>
    <row r="202" spans="1:14" ht="18" x14ac:dyDescent="0.25">
      <c r="A202" s="116" t="s">
        <v>11</v>
      </c>
      <c r="B202" s="117">
        <v>1349212.53</v>
      </c>
      <c r="C202" s="118">
        <v>1.9016416669731955E-2</v>
      </c>
      <c r="D202" s="119">
        <v>26</v>
      </c>
      <c r="E202" s="118">
        <v>3.0516431924882629E-2</v>
      </c>
      <c r="F202" s="120"/>
      <c r="G202" s="121"/>
      <c r="H202" s="116" t="s">
        <v>11</v>
      </c>
      <c r="I202" s="117">
        <v>1333628.3199999998</v>
      </c>
      <c r="J202" s="118">
        <v>1.8935523507522419E-2</v>
      </c>
      <c r="K202" s="119">
        <v>25</v>
      </c>
      <c r="L202" s="118">
        <v>2.955082742316785E-2</v>
      </c>
      <c r="M202" s="120"/>
      <c r="N202" s="121"/>
    </row>
    <row r="203" spans="1:14" ht="18" x14ac:dyDescent="0.25">
      <c r="A203" s="116" t="s">
        <v>66</v>
      </c>
      <c r="B203" s="117">
        <v>27248207.42999994</v>
      </c>
      <c r="C203" s="118">
        <v>0.38404866132703719</v>
      </c>
      <c r="D203" s="119">
        <v>323</v>
      </c>
      <c r="E203" s="118">
        <v>0.37910798122065725</v>
      </c>
      <c r="F203" s="120"/>
      <c r="G203" s="121"/>
      <c r="H203" s="116" t="s">
        <v>66</v>
      </c>
      <c r="I203" s="117">
        <v>27168484.140000049</v>
      </c>
      <c r="J203" s="118">
        <v>0.38575175885341206</v>
      </c>
      <c r="K203" s="119">
        <v>322</v>
      </c>
      <c r="L203" s="118">
        <v>0.38061465721040189</v>
      </c>
      <c r="M203" s="120"/>
      <c r="N203" s="121"/>
    </row>
    <row r="204" spans="1:14" ht="18" x14ac:dyDescent="0.25">
      <c r="A204" s="116" t="s">
        <v>12</v>
      </c>
      <c r="B204" s="117">
        <v>4862602.3800000018</v>
      </c>
      <c r="C204" s="118">
        <v>6.8535735402124015E-2</v>
      </c>
      <c r="D204" s="119">
        <v>72</v>
      </c>
      <c r="E204" s="118">
        <v>8.4507042253521125E-2</v>
      </c>
      <c r="F204" s="120"/>
      <c r="G204" s="121"/>
      <c r="H204" s="116" t="s">
        <v>12</v>
      </c>
      <c r="I204" s="117">
        <v>4730674.3600000022</v>
      </c>
      <c r="J204" s="118">
        <v>6.7168486306749722E-2</v>
      </c>
      <c r="K204" s="119">
        <v>71</v>
      </c>
      <c r="L204" s="118">
        <v>8.3924349881796687E-2</v>
      </c>
      <c r="M204" s="120"/>
      <c r="N204" s="121"/>
    </row>
    <row r="205" spans="1:14" ht="18" x14ac:dyDescent="0.25">
      <c r="A205" s="116" t="s">
        <v>13</v>
      </c>
      <c r="B205" s="117">
        <v>20532429.980000012</v>
      </c>
      <c r="C205" s="118">
        <v>0.28939343139792539</v>
      </c>
      <c r="D205" s="119">
        <v>151</v>
      </c>
      <c r="E205" s="118">
        <v>0.17723004694835681</v>
      </c>
      <c r="F205" s="120"/>
      <c r="G205" s="121"/>
      <c r="H205" s="116" t="s">
        <v>13</v>
      </c>
      <c r="I205" s="117">
        <v>20483365.320000019</v>
      </c>
      <c r="J205" s="118">
        <v>0.29083309023463894</v>
      </c>
      <c r="K205" s="119">
        <v>151</v>
      </c>
      <c r="L205" s="118">
        <v>0.17848699763593381</v>
      </c>
      <c r="M205" s="120"/>
      <c r="N205" s="121"/>
    </row>
    <row r="206" spans="1:14" ht="18" x14ac:dyDescent="0.25">
      <c r="A206" s="116" t="s">
        <v>14</v>
      </c>
      <c r="B206" s="117">
        <v>870319.83</v>
      </c>
      <c r="C206" s="118">
        <v>1.2266684569858154E-2</v>
      </c>
      <c r="D206" s="119">
        <v>16</v>
      </c>
      <c r="E206" s="118">
        <v>1.8779342723004695E-2</v>
      </c>
      <c r="F206" s="120"/>
      <c r="G206" s="121"/>
      <c r="H206" s="116" t="s">
        <v>14</v>
      </c>
      <c r="I206" s="117">
        <v>867589.25999999989</v>
      </c>
      <c r="J206" s="118">
        <v>1.2318467283001294E-2</v>
      </c>
      <c r="K206" s="119">
        <v>16</v>
      </c>
      <c r="L206" s="118">
        <v>1.8912529550827423E-2</v>
      </c>
      <c r="M206" s="120"/>
      <c r="N206" s="121"/>
    </row>
    <row r="207" spans="1:14" ht="18" x14ac:dyDescent="0.25">
      <c r="A207" s="116" t="s">
        <v>15</v>
      </c>
      <c r="B207" s="117">
        <v>1033666.49</v>
      </c>
      <c r="C207" s="118">
        <v>1.4568966885728018E-2</v>
      </c>
      <c r="D207" s="119">
        <v>21</v>
      </c>
      <c r="E207" s="118">
        <v>2.464788732394366E-2</v>
      </c>
      <c r="F207" s="120"/>
      <c r="G207" s="121"/>
      <c r="H207" s="116" t="s">
        <v>15</v>
      </c>
      <c r="I207" s="117">
        <v>1031405.2299999999</v>
      </c>
      <c r="J207" s="118">
        <v>1.4644408554886244E-2</v>
      </c>
      <c r="K207" s="119">
        <v>21</v>
      </c>
      <c r="L207" s="118">
        <v>2.4822695035460994E-2</v>
      </c>
      <c r="M207" s="120"/>
      <c r="N207" s="121"/>
    </row>
    <row r="208" spans="1:14" ht="18" x14ac:dyDescent="0.25">
      <c r="A208" s="116" t="s">
        <v>93</v>
      </c>
      <c r="B208" s="117">
        <v>2091635.2099999997</v>
      </c>
      <c r="C208" s="118">
        <v>2.9480460483451258E-2</v>
      </c>
      <c r="D208" s="119">
        <v>48</v>
      </c>
      <c r="E208" s="118">
        <v>5.6338028169014086E-2</v>
      </c>
      <c r="F208" s="120"/>
      <c r="G208" s="121"/>
      <c r="H208" s="116" t="s">
        <v>93</v>
      </c>
      <c r="I208" s="117">
        <v>2084188.89</v>
      </c>
      <c r="J208" s="118">
        <v>2.9592358777078206E-2</v>
      </c>
      <c r="K208" s="119">
        <v>48</v>
      </c>
      <c r="L208" s="118">
        <v>5.6737588652482268E-2</v>
      </c>
      <c r="M208" s="120"/>
      <c r="N208" s="121"/>
    </row>
    <row r="209" spans="1:14" ht="18" x14ac:dyDescent="0.25">
      <c r="A209" s="116"/>
      <c r="B209" s="117"/>
      <c r="C209" s="122"/>
      <c r="D209" s="119"/>
      <c r="E209" s="122"/>
      <c r="F209" s="111"/>
      <c r="G209" s="111"/>
      <c r="H209" s="116"/>
      <c r="I209" s="117"/>
      <c r="J209" s="122"/>
      <c r="K209" s="119"/>
      <c r="L209" s="122"/>
      <c r="M209" s="111"/>
      <c r="N209" s="111"/>
    </row>
    <row r="210" spans="1:14" ht="18.75" thickBot="1" x14ac:dyDescent="0.3">
      <c r="A210" s="123"/>
      <c r="B210" s="124">
        <v>70949882.589999944</v>
      </c>
      <c r="C210" s="131"/>
      <c r="D210" s="126">
        <v>852</v>
      </c>
      <c r="E210" s="131"/>
      <c r="F210" s="111"/>
      <c r="G210" s="111"/>
      <c r="H210" s="123"/>
      <c r="I210" s="124">
        <v>70429968.280000076</v>
      </c>
      <c r="J210" s="131"/>
      <c r="K210" s="126">
        <v>846</v>
      </c>
      <c r="L210" s="131"/>
      <c r="M210" s="111"/>
      <c r="N210" s="111"/>
    </row>
    <row r="211" spans="1:14" ht="18.75" thickTop="1" x14ac:dyDescent="0.25">
      <c r="A211" s="116"/>
      <c r="B211" s="117"/>
      <c r="C211" s="116"/>
      <c r="D211" s="119"/>
      <c r="E211" s="116"/>
      <c r="F211" s="111"/>
      <c r="G211" s="111"/>
      <c r="H211" s="116"/>
      <c r="I211" s="117"/>
      <c r="J211" s="116"/>
      <c r="K211" s="119"/>
      <c r="L211" s="116"/>
      <c r="M211" s="111"/>
      <c r="N211" s="111"/>
    </row>
    <row r="212" spans="1:14" ht="18" x14ac:dyDescent="0.25">
      <c r="A212" s="116"/>
      <c r="B212" s="117"/>
      <c r="C212" s="116"/>
      <c r="D212" s="119"/>
      <c r="E212" s="116"/>
      <c r="F212" s="111"/>
      <c r="G212" s="111"/>
      <c r="H212" s="116"/>
      <c r="I212" s="117"/>
      <c r="J212" s="116"/>
      <c r="K212" s="119"/>
      <c r="L212" s="116"/>
      <c r="M212" s="111"/>
      <c r="N212" s="111"/>
    </row>
    <row r="213" spans="1:14" ht="18" x14ac:dyDescent="0.25">
      <c r="A213" s="116"/>
      <c r="B213" s="117"/>
      <c r="C213" s="116"/>
      <c r="D213" s="119"/>
      <c r="E213" s="116"/>
      <c r="F213" s="111"/>
      <c r="G213" s="111"/>
      <c r="H213" s="116"/>
      <c r="I213" s="117"/>
      <c r="J213" s="116"/>
      <c r="K213" s="119"/>
      <c r="L213" s="116"/>
      <c r="M213" s="111"/>
      <c r="N213" s="111"/>
    </row>
    <row r="214" spans="1:14" ht="18.75" x14ac:dyDescent="0.3">
      <c r="A214" s="130" t="s">
        <v>84</v>
      </c>
      <c r="B214" s="117"/>
      <c r="C214" s="116"/>
      <c r="D214" s="119"/>
      <c r="E214" s="116"/>
      <c r="F214" s="111"/>
      <c r="G214" s="111"/>
      <c r="H214" s="130" t="s">
        <v>84</v>
      </c>
      <c r="I214" s="117"/>
      <c r="J214" s="116"/>
      <c r="K214" s="119"/>
      <c r="L214" s="116"/>
      <c r="M214" s="111"/>
      <c r="N214" s="111"/>
    </row>
    <row r="215" spans="1:14" ht="18" x14ac:dyDescent="0.25">
      <c r="A215" s="112"/>
      <c r="B215" s="113"/>
      <c r="C215" s="112"/>
      <c r="D215" s="115"/>
      <c r="E215" s="112"/>
      <c r="F215" s="111"/>
      <c r="G215" s="111"/>
      <c r="H215" s="112"/>
      <c r="I215" s="113"/>
      <c r="J215" s="112"/>
      <c r="K215" s="115"/>
      <c r="L215" s="112"/>
      <c r="M215" s="111"/>
      <c r="N215" s="111"/>
    </row>
    <row r="216" spans="1:14" ht="36" x14ac:dyDescent="0.25">
      <c r="A216" s="107" t="s">
        <v>74</v>
      </c>
      <c r="B216" s="108" t="s">
        <v>107</v>
      </c>
      <c r="C216" s="109" t="s">
        <v>69</v>
      </c>
      <c r="D216" s="110" t="s">
        <v>70</v>
      </c>
      <c r="E216" s="109" t="s">
        <v>69</v>
      </c>
      <c r="F216" s="111"/>
      <c r="G216" s="111"/>
      <c r="H216" s="107" t="s">
        <v>74</v>
      </c>
      <c r="I216" s="108" t="s">
        <v>107</v>
      </c>
      <c r="J216" s="109" t="s">
        <v>69</v>
      </c>
      <c r="K216" s="110" t="s">
        <v>70</v>
      </c>
      <c r="L216" s="109" t="s">
        <v>69</v>
      </c>
      <c r="M216" s="111"/>
      <c r="N216" s="111"/>
    </row>
    <row r="217" spans="1:14" ht="18" x14ac:dyDescent="0.25">
      <c r="A217" s="112"/>
      <c r="B217" s="113"/>
      <c r="C217" s="112"/>
      <c r="D217" s="115"/>
      <c r="E217" s="112"/>
      <c r="F217" s="111"/>
      <c r="G217" s="111"/>
      <c r="H217" s="112"/>
      <c r="I217" s="113"/>
      <c r="J217" s="112"/>
      <c r="K217" s="115"/>
      <c r="L217" s="112"/>
      <c r="M217" s="111"/>
      <c r="N217" s="111"/>
    </row>
    <row r="218" spans="1:14" ht="18" x14ac:dyDescent="0.25">
      <c r="A218" s="116" t="s">
        <v>185</v>
      </c>
      <c r="B218" s="117">
        <v>15629459.760000004</v>
      </c>
      <c r="C218" s="118">
        <v>0.22028873325017873</v>
      </c>
      <c r="D218" s="119">
        <v>241</v>
      </c>
      <c r="E218" s="118">
        <v>0.28286384976525819</v>
      </c>
      <c r="F218" s="120"/>
      <c r="G218" s="121"/>
      <c r="H218" s="116" t="s">
        <v>185</v>
      </c>
      <c r="I218" s="117">
        <v>15454881.790000001</v>
      </c>
      <c r="J218" s="118">
        <v>0.21943616002435032</v>
      </c>
      <c r="K218" s="119">
        <v>238</v>
      </c>
      <c r="L218" s="118">
        <v>0.28132387706855794</v>
      </c>
      <c r="M218" s="120"/>
      <c r="N218" s="121"/>
    </row>
    <row r="219" spans="1:14" ht="18" x14ac:dyDescent="0.25">
      <c r="A219" s="116" t="s">
        <v>186</v>
      </c>
      <c r="B219" s="117">
        <v>40137337.529999971</v>
      </c>
      <c r="C219" s="118">
        <v>0.56571393869589193</v>
      </c>
      <c r="D219" s="119">
        <v>469</v>
      </c>
      <c r="E219" s="118">
        <v>0.55046948356807512</v>
      </c>
      <c r="F219" s="120"/>
      <c r="G219" s="121"/>
      <c r="H219" s="116" t="s">
        <v>186</v>
      </c>
      <c r="I219" s="117">
        <v>39831941.600000009</v>
      </c>
      <c r="J219" s="118">
        <v>0.56555387674810409</v>
      </c>
      <c r="K219" s="119">
        <v>466</v>
      </c>
      <c r="L219" s="118">
        <v>0.55082742316784872</v>
      </c>
      <c r="M219" s="120"/>
      <c r="N219" s="121"/>
    </row>
    <row r="220" spans="1:14" ht="18" x14ac:dyDescent="0.25">
      <c r="A220" s="116" t="s">
        <v>187</v>
      </c>
      <c r="B220" s="117">
        <v>12712528.610000003</v>
      </c>
      <c r="C220" s="118">
        <v>0.17917617543445757</v>
      </c>
      <c r="D220" s="119">
        <v>80</v>
      </c>
      <c r="E220" s="118">
        <v>9.3896713615023469E-2</v>
      </c>
      <c r="F220" s="120"/>
      <c r="G220" s="121"/>
      <c r="H220" s="116" t="s">
        <v>187</v>
      </c>
      <c r="I220" s="117">
        <v>12680790.170000004</v>
      </c>
      <c r="J220" s="118">
        <v>0.18004821640109933</v>
      </c>
      <c r="K220" s="119">
        <v>80</v>
      </c>
      <c r="L220" s="118">
        <v>9.4562647754137114E-2</v>
      </c>
      <c r="M220" s="120"/>
      <c r="N220" s="121"/>
    </row>
    <row r="221" spans="1:14" ht="18" x14ac:dyDescent="0.25">
      <c r="A221" s="116" t="s">
        <v>188</v>
      </c>
      <c r="B221" s="117">
        <v>255481.03</v>
      </c>
      <c r="C221" s="118">
        <v>3.6008661420393775E-3</v>
      </c>
      <c r="D221" s="119">
        <v>5</v>
      </c>
      <c r="E221" s="118">
        <v>5.8685446009389668E-3</v>
      </c>
      <c r="F221" s="120"/>
      <c r="G221" s="121"/>
      <c r="H221" s="116" t="s">
        <v>188</v>
      </c>
      <c r="I221" s="117">
        <v>254481.16999999998</v>
      </c>
      <c r="J221" s="118">
        <v>3.6132512368639664E-3</v>
      </c>
      <c r="K221" s="119">
        <v>5</v>
      </c>
      <c r="L221" s="118">
        <v>5.9101654846335696E-3</v>
      </c>
      <c r="M221" s="120"/>
      <c r="N221" s="121"/>
    </row>
    <row r="222" spans="1:14" ht="18" x14ac:dyDescent="0.25">
      <c r="A222" s="116" t="s">
        <v>189</v>
      </c>
      <c r="B222" s="117">
        <v>536510.57999999996</v>
      </c>
      <c r="C222" s="118">
        <v>7.5618247756708539E-3</v>
      </c>
      <c r="D222" s="119">
        <v>3</v>
      </c>
      <c r="E222" s="118">
        <v>3.5211267605633804E-3</v>
      </c>
      <c r="F222" s="120"/>
      <c r="G222" s="121"/>
      <c r="H222" s="116" t="s">
        <v>189</v>
      </c>
      <c r="I222" s="117">
        <v>536510.58000000007</v>
      </c>
      <c r="J222" s="118">
        <v>7.6176461966738227E-3</v>
      </c>
      <c r="K222" s="119">
        <v>3</v>
      </c>
      <c r="L222" s="118">
        <v>3.5460992907801418E-3</v>
      </c>
      <c r="M222" s="120"/>
      <c r="N222" s="121"/>
    </row>
    <row r="223" spans="1:14" ht="18" x14ac:dyDescent="0.25">
      <c r="A223" s="116" t="s">
        <v>190</v>
      </c>
      <c r="B223" s="117">
        <v>250756.08</v>
      </c>
      <c r="C223" s="118">
        <v>3.5342705420536211E-3</v>
      </c>
      <c r="D223" s="119">
        <v>1</v>
      </c>
      <c r="E223" s="118">
        <v>1.1737089201877935E-3</v>
      </c>
      <c r="F223" s="120"/>
      <c r="G223" s="121"/>
      <c r="H223" s="116" t="s">
        <v>190</v>
      </c>
      <c r="I223" s="117">
        <v>250755.36</v>
      </c>
      <c r="J223" s="118">
        <v>3.5603503185334664E-3</v>
      </c>
      <c r="K223" s="119">
        <v>1</v>
      </c>
      <c r="L223" s="118">
        <v>1.1820330969267139E-3</v>
      </c>
      <c r="M223" s="120"/>
      <c r="N223" s="121"/>
    </row>
    <row r="224" spans="1:14" ht="18" x14ac:dyDescent="0.25">
      <c r="A224" s="116" t="s">
        <v>191</v>
      </c>
      <c r="B224" s="117">
        <v>0</v>
      </c>
      <c r="C224" s="118">
        <v>0</v>
      </c>
      <c r="D224" s="119">
        <v>0</v>
      </c>
      <c r="E224" s="118">
        <v>0</v>
      </c>
      <c r="F224" s="111"/>
      <c r="G224" s="121"/>
      <c r="H224" s="116" t="s">
        <v>191</v>
      </c>
      <c r="I224" s="117">
        <v>0</v>
      </c>
      <c r="J224" s="118">
        <v>0</v>
      </c>
      <c r="K224" s="119">
        <v>0</v>
      </c>
      <c r="L224" s="118">
        <v>0</v>
      </c>
      <c r="M224" s="111"/>
      <c r="N224" s="121"/>
    </row>
    <row r="225" spans="1:14" ht="18" x14ac:dyDescent="0.25">
      <c r="A225" s="116" t="s">
        <v>95</v>
      </c>
      <c r="B225" s="117">
        <v>0</v>
      </c>
      <c r="C225" s="118">
        <v>0</v>
      </c>
      <c r="D225" s="119">
        <v>0</v>
      </c>
      <c r="E225" s="118">
        <v>0</v>
      </c>
      <c r="F225" s="111"/>
      <c r="G225" s="121"/>
      <c r="H225" s="116" t="s">
        <v>95</v>
      </c>
      <c r="I225" s="117">
        <v>0</v>
      </c>
      <c r="J225" s="118">
        <v>0</v>
      </c>
      <c r="K225" s="119">
        <v>0</v>
      </c>
      <c r="L225" s="118">
        <v>0</v>
      </c>
      <c r="M225" s="111"/>
      <c r="N225" s="121"/>
    </row>
    <row r="226" spans="1:14" ht="18" x14ac:dyDescent="0.25">
      <c r="A226" s="116" t="s">
        <v>96</v>
      </c>
      <c r="B226" s="117">
        <v>973710.86</v>
      </c>
      <c r="C226" s="118">
        <v>1.3723924895363246E-2</v>
      </c>
      <c r="D226" s="119">
        <v>33</v>
      </c>
      <c r="E226" s="118">
        <v>3.873239436619718E-2</v>
      </c>
      <c r="F226" s="111"/>
      <c r="G226" s="121"/>
      <c r="H226" s="116" t="s">
        <v>96</v>
      </c>
      <c r="I226" s="117">
        <v>969128.16999999993</v>
      </c>
      <c r="J226" s="118">
        <v>1.3760167634140523E-2</v>
      </c>
      <c r="K226" s="119">
        <v>33</v>
      </c>
      <c r="L226" s="118">
        <v>3.9007092198581561E-2</v>
      </c>
      <c r="M226" s="111"/>
      <c r="N226" s="121"/>
    </row>
    <row r="227" spans="1:14" ht="18" x14ac:dyDescent="0.25">
      <c r="A227" s="116" t="s">
        <v>97</v>
      </c>
      <c r="B227" s="117">
        <v>117286.98</v>
      </c>
      <c r="C227" s="118">
        <v>1.6530961816775579E-3</v>
      </c>
      <c r="D227" s="119">
        <v>5</v>
      </c>
      <c r="E227" s="118">
        <v>5.8685446009389668E-3</v>
      </c>
      <c r="F227" s="111"/>
      <c r="G227" s="121"/>
      <c r="H227" s="116" t="s">
        <v>97</v>
      </c>
      <c r="I227" s="117">
        <v>116712.55</v>
      </c>
      <c r="J227" s="118">
        <v>1.6571432992273951E-3</v>
      </c>
      <c r="K227" s="119">
        <v>5</v>
      </c>
      <c r="L227" s="118">
        <v>5.9101654846335696E-3</v>
      </c>
      <c r="M227" s="111"/>
      <c r="N227" s="121"/>
    </row>
    <row r="228" spans="1:14" ht="18" x14ac:dyDescent="0.25">
      <c r="A228" s="116" t="s">
        <v>98</v>
      </c>
      <c r="B228" s="117">
        <v>299041.33</v>
      </c>
      <c r="C228" s="118">
        <v>4.2148248747369789E-3</v>
      </c>
      <c r="D228" s="119">
        <v>13</v>
      </c>
      <c r="E228" s="118">
        <v>1.5258215962441314E-2</v>
      </c>
      <c r="F228" s="111"/>
      <c r="G228" s="121"/>
      <c r="H228" s="116" t="s">
        <v>98</v>
      </c>
      <c r="I228" s="117">
        <v>297560.15999999997</v>
      </c>
      <c r="J228" s="118">
        <v>4.2249083347166306E-3</v>
      </c>
      <c r="K228" s="119">
        <v>13</v>
      </c>
      <c r="L228" s="118">
        <v>1.5366430260047281E-2</v>
      </c>
      <c r="M228" s="111"/>
      <c r="N228" s="121"/>
    </row>
    <row r="229" spans="1:14" ht="18" x14ac:dyDescent="0.25">
      <c r="A229" s="116" t="s">
        <v>99</v>
      </c>
      <c r="B229" s="117">
        <v>37769.83</v>
      </c>
      <c r="C229" s="118">
        <v>5.3234520793024489E-4</v>
      </c>
      <c r="D229" s="119">
        <v>2</v>
      </c>
      <c r="E229" s="118">
        <v>2.3474178403755869E-3</v>
      </c>
      <c r="F229" s="111"/>
      <c r="G229" s="121"/>
      <c r="H229" s="116" t="s">
        <v>99</v>
      </c>
      <c r="I229" s="117">
        <v>37206.729999999996</v>
      </c>
      <c r="J229" s="118">
        <v>5.2827980629043653E-4</v>
      </c>
      <c r="K229" s="119">
        <v>2</v>
      </c>
      <c r="L229" s="118">
        <v>2.3640661938534278E-3</v>
      </c>
      <c r="M229" s="111"/>
      <c r="N229" s="121"/>
    </row>
    <row r="230" spans="1:14" ht="18" x14ac:dyDescent="0.25">
      <c r="A230" s="116" t="s">
        <v>100</v>
      </c>
      <c r="B230" s="117">
        <v>0</v>
      </c>
      <c r="C230" s="118">
        <v>0</v>
      </c>
      <c r="D230" s="119">
        <v>0</v>
      </c>
      <c r="E230" s="118">
        <v>0</v>
      </c>
      <c r="F230" s="111"/>
      <c r="G230" s="121"/>
      <c r="H230" s="116" t="s">
        <v>100</v>
      </c>
      <c r="I230" s="117">
        <v>0</v>
      </c>
      <c r="J230" s="118">
        <v>0</v>
      </c>
      <c r="K230" s="119">
        <v>0</v>
      </c>
      <c r="L230" s="118">
        <v>0</v>
      </c>
      <c r="M230" s="111"/>
      <c r="N230" s="121"/>
    </row>
    <row r="231" spans="1:14" ht="18" x14ac:dyDescent="0.25">
      <c r="A231" s="116"/>
      <c r="B231" s="117"/>
      <c r="C231" s="122"/>
      <c r="D231" s="119"/>
      <c r="E231" s="122"/>
      <c r="F231" s="111"/>
      <c r="G231" s="111"/>
      <c r="H231" s="116"/>
      <c r="I231" s="117"/>
      <c r="J231" s="122"/>
      <c r="K231" s="119"/>
      <c r="L231" s="122"/>
      <c r="M231" s="111"/>
      <c r="N231" s="111"/>
    </row>
    <row r="232" spans="1:14" ht="18.75" thickBot="1" x14ac:dyDescent="0.3">
      <c r="A232" s="123"/>
      <c r="B232" s="124">
        <v>70949882.589999974</v>
      </c>
      <c r="C232" s="131"/>
      <c r="D232" s="126">
        <v>852</v>
      </c>
      <c r="E232" s="131"/>
      <c r="F232" s="111"/>
      <c r="G232" s="111"/>
      <c r="H232" s="123"/>
      <c r="I232" s="124">
        <v>70429968.280000016</v>
      </c>
      <c r="J232" s="131"/>
      <c r="K232" s="126">
        <v>846</v>
      </c>
      <c r="L232" s="131"/>
      <c r="M232" s="111"/>
      <c r="N232" s="111"/>
    </row>
    <row r="233" spans="1:14" ht="18.75" thickTop="1" x14ac:dyDescent="0.25">
      <c r="A233" s="116"/>
      <c r="B233" s="117"/>
      <c r="C233" s="122"/>
      <c r="D233" s="119"/>
      <c r="E233" s="122"/>
      <c r="F233" s="111"/>
      <c r="G233" s="111"/>
      <c r="H233" s="116"/>
      <c r="I233" s="117"/>
      <c r="J233" s="122"/>
      <c r="K233" s="119"/>
      <c r="L233" s="122"/>
      <c r="M233" s="111"/>
      <c r="N233" s="111"/>
    </row>
    <row r="234" spans="1:14" ht="18" x14ac:dyDescent="0.25">
      <c r="A234" s="123" t="s">
        <v>85</v>
      </c>
      <c r="B234" s="117"/>
      <c r="C234" s="116"/>
      <c r="D234" s="135">
        <v>2.286152136218075E-2</v>
      </c>
      <c r="E234" s="116"/>
      <c r="F234" s="136"/>
      <c r="G234" s="111"/>
      <c r="H234" s="123" t="s">
        <v>85</v>
      </c>
      <c r="I234" s="117"/>
      <c r="J234" s="116"/>
      <c r="K234" s="135">
        <v>2.2870991634490346E-2</v>
      </c>
      <c r="L234" s="116"/>
      <c r="M234" s="136"/>
      <c r="N234" s="111"/>
    </row>
    <row r="235" spans="1:14" ht="18" x14ac:dyDescent="0.25">
      <c r="A235" s="116"/>
      <c r="B235" s="117"/>
      <c r="C235" s="116"/>
      <c r="D235" s="119"/>
      <c r="E235" s="116"/>
      <c r="F235" s="111"/>
      <c r="G235" s="111"/>
      <c r="H235" s="116"/>
      <c r="I235" s="117"/>
      <c r="J235" s="116"/>
      <c r="K235" s="119"/>
      <c r="L235" s="116"/>
      <c r="M235" s="111"/>
      <c r="N235" s="111"/>
    </row>
    <row r="236" spans="1:14" ht="18" x14ac:dyDescent="0.25">
      <c r="A236" s="116"/>
      <c r="B236" s="117"/>
      <c r="C236" s="116"/>
      <c r="D236" s="119"/>
      <c r="E236" s="116"/>
      <c r="F236" s="111"/>
      <c r="G236" s="111"/>
      <c r="H236" s="116"/>
      <c r="I236" s="117"/>
      <c r="J236" s="116"/>
      <c r="K236" s="119"/>
      <c r="L236" s="116"/>
      <c r="M236" s="111"/>
      <c r="N236" s="111"/>
    </row>
    <row r="237" spans="1:14" ht="18" x14ac:dyDescent="0.25">
      <c r="A237" s="116"/>
      <c r="B237" s="117"/>
      <c r="C237" s="116"/>
      <c r="D237" s="119"/>
      <c r="E237" s="116"/>
      <c r="F237" s="111"/>
      <c r="G237" s="111"/>
      <c r="H237" s="116"/>
      <c r="I237" s="117"/>
      <c r="J237" s="116"/>
      <c r="K237" s="119"/>
      <c r="L237" s="116"/>
      <c r="M237" s="111"/>
      <c r="N237" s="111"/>
    </row>
    <row r="238" spans="1:14" ht="18.75" x14ac:dyDescent="0.3">
      <c r="A238" s="130" t="s">
        <v>110</v>
      </c>
      <c r="B238" s="117"/>
      <c r="C238" s="116"/>
      <c r="D238" s="119"/>
      <c r="E238" s="116"/>
      <c r="F238" s="111"/>
      <c r="G238" s="111"/>
      <c r="H238" s="130" t="s">
        <v>110</v>
      </c>
      <c r="I238" s="117"/>
      <c r="J238" s="116"/>
      <c r="K238" s="119"/>
      <c r="L238" s="116"/>
      <c r="M238" s="111"/>
      <c r="N238" s="111"/>
    </row>
    <row r="239" spans="1:14" ht="18" x14ac:dyDescent="0.25">
      <c r="A239" s="112"/>
      <c r="B239" s="113"/>
      <c r="C239" s="112"/>
      <c r="D239" s="115"/>
      <c r="E239" s="112"/>
      <c r="F239" s="111"/>
      <c r="G239" s="111"/>
      <c r="H239" s="112"/>
      <c r="I239" s="113"/>
      <c r="J239" s="112"/>
      <c r="K239" s="115"/>
      <c r="L239" s="112"/>
      <c r="M239" s="111"/>
      <c r="N239" s="111"/>
    </row>
    <row r="240" spans="1:14" ht="36" x14ac:dyDescent="0.25">
      <c r="A240" s="107" t="s">
        <v>75</v>
      </c>
      <c r="B240" s="108" t="s">
        <v>107</v>
      </c>
      <c r="C240" s="109" t="s">
        <v>69</v>
      </c>
      <c r="D240" s="110" t="s">
        <v>70</v>
      </c>
      <c r="E240" s="109" t="s">
        <v>69</v>
      </c>
      <c r="F240" s="111"/>
      <c r="G240" s="111"/>
      <c r="H240" s="107" t="s">
        <v>75</v>
      </c>
      <c r="I240" s="108" t="s">
        <v>107</v>
      </c>
      <c r="J240" s="109" t="s">
        <v>69</v>
      </c>
      <c r="K240" s="110" t="s">
        <v>70</v>
      </c>
      <c r="L240" s="109" t="s">
        <v>69</v>
      </c>
      <c r="M240" s="111"/>
      <c r="N240" s="111"/>
    </row>
    <row r="241" spans="1:14" ht="18" x14ac:dyDescent="0.25">
      <c r="A241" s="112"/>
      <c r="B241" s="113"/>
      <c r="C241" s="112"/>
      <c r="D241" s="115"/>
      <c r="E241" s="112"/>
      <c r="F241" s="111"/>
      <c r="G241" s="111"/>
      <c r="H241" s="112"/>
      <c r="I241" s="113"/>
      <c r="J241" s="112"/>
      <c r="K241" s="115"/>
      <c r="L241" s="112"/>
      <c r="M241" s="111"/>
      <c r="N241" s="111"/>
    </row>
    <row r="242" spans="1:14" ht="18" x14ac:dyDescent="0.25">
      <c r="A242" s="116" t="s">
        <v>16</v>
      </c>
      <c r="B242" s="117">
        <v>70504350.939999968</v>
      </c>
      <c r="C242" s="118">
        <v>0.99822238296899191</v>
      </c>
      <c r="D242" s="119">
        <v>848</v>
      </c>
      <c r="E242" s="118">
        <v>0.99764705882352944</v>
      </c>
      <c r="F242" s="120"/>
      <c r="G242" s="121"/>
      <c r="H242" s="116" t="s">
        <v>16</v>
      </c>
      <c r="I242" s="117">
        <v>70103474.370000064</v>
      </c>
      <c r="J242" s="118">
        <v>0.99843883295860247</v>
      </c>
      <c r="K242" s="119">
        <v>844</v>
      </c>
      <c r="L242" s="118">
        <v>0.99881656804733732</v>
      </c>
      <c r="M242" s="120"/>
      <c r="N242" s="121"/>
    </row>
    <row r="243" spans="1:14" ht="18" x14ac:dyDescent="0.25">
      <c r="A243" s="116" t="s">
        <v>17</v>
      </c>
      <c r="B243" s="117">
        <v>15889.74</v>
      </c>
      <c r="C243" s="118">
        <v>2.2497184806446948E-4</v>
      </c>
      <c r="D243" s="119">
        <v>1</v>
      </c>
      <c r="E243" s="118">
        <v>1.176470588235294E-3</v>
      </c>
      <c r="F243" s="120"/>
      <c r="G243" s="121"/>
      <c r="H243" s="116" t="s">
        <v>17</v>
      </c>
      <c r="I243" s="117">
        <v>0</v>
      </c>
      <c r="J243" s="118">
        <v>0</v>
      </c>
      <c r="K243" s="119">
        <v>0</v>
      </c>
      <c r="L243" s="118">
        <v>0</v>
      </c>
      <c r="M243" s="120"/>
      <c r="N243" s="121"/>
    </row>
    <row r="244" spans="1:14" ht="18" x14ac:dyDescent="0.25">
      <c r="A244" s="116" t="s">
        <v>18</v>
      </c>
      <c r="B244" s="117">
        <v>0</v>
      </c>
      <c r="C244" s="118">
        <v>0</v>
      </c>
      <c r="D244" s="119">
        <v>0</v>
      </c>
      <c r="E244" s="118">
        <v>0</v>
      </c>
      <c r="F244" s="120"/>
      <c r="G244" s="121"/>
      <c r="H244" s="116" t="s">
        <v>18</v>
      </c>
      <c r="I244" s="117">
        <v>0</v>
      </c>
      <c r="J244" s="118">
        <v>0</v>
      </c>
      <c r="K244" s="119">
        <v>0</v>
      </c>
      <c r="L244" s="118">
        <v>0</v>
      </c>
      <c r="M244" s="120"/>
      <c r="N244" s="121"/>
    </row>
    <row r="245" spans="1:14" ht="18" x14ac:dyDescent="0.25">
      <c r="A245" s="116" t="s">
        <v>19</v>
      </c>
      <c r="B245" s="117">
        <v>0</v>
      </c>
      <c r="C245" s="118">
        <v>0</v>
      </c>
      <c r="D245" s="119">
        <v>0</v>
      </c>
      <c r="E245" s="118">
        <v>0</v>
      </c>
      <c r="F245" s="120"/>
      <c r="G245" s="121"/>
      <c r="H245" s="116" t="s">
        <v>19</v>
      </c>
      <c r="I245" s="117">
        <v>0</v>
      </c>
      <c r="J245" s="118">
        <v>0</v>
      </c>
      <c r="K245" s="119">
        <v>0</v>
      </c>
      <c r="L245" s="118">
        <v>0</v>
      </c>
      <c r="M245" s="120"/>
      <c r="N245" s="121"/>
    </row>
    <row r="246" spans="1:14" ht="18" x14ac:dyDescent="0.25">
      <c r="A246" s="116" t="s">
        <v>20</v>
      </c>
      <c r="B246" s="117">
        <v>0</v>
      </c>
      <c r="C246" s="118">
        <v>0</v>
      </c>
      <c r="D246" s="119">
        <v>0</v>
      </c>
      <c r="E246" s="118">
        <v>0</v>
      </c>
      <c r="F246" s="120"/>
      <c r="G246" s="121"/>
      <c r="H246" s="116" t="s">
        <v>20</v>
      </c>
      <c r="I246" s="117">
        <v>0</v>
      </c>
      <c r="J246" s="118">
        <v>0</v>
      </c>
      <c r="K246" s="119">
        <v>0</v>
      </c>
      <c r="L246" s="118">
        <v>0</v>
      </c>
      <c r="M246" s="120"/>
      <c r="N246" s="121"/>
    </row>
    <row r="247" spans="1:14" ht="18" x14ac:dyDescent="0.25">
      <c r="A247" s="116" t="s">
        <v>21</v>
      </c>
      <c r="B247" s="117">
        <v>0</v>
      </c>
      <c r="C247" s="118">
        <v>0</v>
      </c>
      <c r="D247" s="119">
        <v>0</v>
      </c>
      <c r="E247" s="118">
        <v>0</v>
      </c>
      <c r="F247" s="120"/>
      <c r="G247" s="121"/>
      <c r="H247" s="116" t="s">
        <v>21</v>
      </c>
      <c r="I247" s="117">
        <v>0</v>
      </c>
      <c r="J247" s="118">
        <v>0</v>
      </c>
      <c r="K247" s="119">
        <v>0</v>
      </c>
      <c r="L247" s="118">
        <v>0</v>
      </c>
      <c r="M247" s="120"/>
      <c r="N247" s="121"/>
    </row>
    <row r="248" spans="1:14" ht="18" x14ac:dyDescent="0.25">
      <c r="A248" s="116" t="s">
        <v>111</v>
      </c>
      <c r="B248" s="117">
        <v>0</v>
      </c>
      <c r="C248" s="118">
        <v>0</v>
      </c>
      <c r="D248" s="119">
        <v>0</v>
      </c>
      <c r="E248" s="118">
        <v>0</v>
      </c>
      <c r="F248" s="120"/>
      <c r="G248" s="121"/>
      <c r="H248" s="116" t="s">
        <v>111</v>
      </c>
      <c r="I248" s="117">
        <v>0</v>
      </c>
      <c r="J248" s="118">
        <v>0</v>
      </c>
      <c r="K248" s="119">
        <v>0</v>
      </c>
      <c r="L248" s="118">
        <v>0</v>
      </c>
      <c r="M248" s="120"/>
      <c r="N248" s="121"/>
    </row>
    <row r="249" spans="1:14" ht="18" x14ac:dyDescent="0.25">
      <c r="A249" s="116" t="s">
        <v>112</v>
      </c>
      <c r="B249" s="117">
        <v>109663.18</v>
      </c>
      <c r="C249" s="118">
        <v>1.5526451829436206E-3</v>
      </c>
      <c r="D249" s="119">
        <v>1</v>
      </c>
      <c r="E249" s="118">
        <v>1.176470588235294E-3</v>
      </c>
      <c r="F249" s="120"/>
      <c r="G249" s="121"/>
      <c r="H249" s="116" t="s">
        <v>112</v>
      </c>
      <c r="I249" s="117">
        <v>109614.36</v>
      </c>
      <c r="J249" s="118">
        <v>1.5611670413975805E-3</v>
      </c>
      <c r="K249" s="119">
        <v>1</v>
      </c>
      <c r="L249" s="118">
        <v>1.1834319526627219E-3</v>
      </c>
      <c r="M249" s="120"/>
      <c r="N249" s="121"/>
    </row>
    <row r="250" spans="1:14" ht="18" x14ac:dyDescent="0.25">
      <c r="A250" s="116"/>
      <c r="B250" s="117"/>
      <c r="C250" s="122"/>
      <c r="D250" s="119"/>
      <c r="E250" s="122"/>
      <c r="F250" s="111"/>
      <c r="G250" s="111"/>
      <c r="H250" s="116"/>
      <c r="I250" s="117"/>
      <c r="J250" s="122"/>
      <c r="K250" s="119"/>
      <c r="L250" s="122"/>
      <c r="M250" s="111"/>
      <c r="N250" s="111"/>
    </row>
    <row r="251" spans="1:14" ht="18.75" thickBot="1" x14ac:dyDescent="0.3">
      <c r="A251" s="123"/>
      <c r="B251" s="124">
        <v>70629903.85999997</v>
      </c>
      <c r="C251" s="131"/>
      <c r="D251" s="126">
        <v>850</v>
      </c>
      <c r="E251" s="131"/>
      <c r="F251" s="111"/>
      <c r="G251" s="111"/>
      <c r="H251" s="123"/>
      <c r="I251" s="124">
        <v>70213088.730000064</v>
      </c>
      <c r="J251" s="131"/>
      <c r="K251" s="126">
        <v>845</v>
      </c>
      <c r="L251" s="131"/>
      <c r="M251" s="111"/>
      <c r="N251" s="111"/>
    </row>
    <row r="252" spans="1:14" ht="18.75" thickTop="1" x14ac:dyDescent="0.25">
      <c r="A252" s="116"/>
      <c r="B252" s="117"/>
      <c r="C252" s="122"/>
      <c r="D252" s="119"/>
      <c r="E252" s="122"/>
      <c r="F252" s="111"/>
      <c r="G252" s="111"/>
      <c r="H252" s="116"/>
      <c r="I252" s="117"/>
      <c r="J252" s="122"/>
      <c r="K252" s="119"/>
      <c r="L252" s="122"/>
      <c r="M252" s="111"/>
      <c r="N252" s="111"/>
    </row>
    <row r="253" spans="1:14" ht="18" x14ac:dyDescent="0.25">
      <c r="A253" s="123" t="s">
        <v>86</v>
      </c>
      <c r="B253" s="117"/>
      <c r="C253" s="116"/>
      <c r="D253" s="137">
        <v>1.8430403559964879</v>
      </c>
      <c r="E253" s="116"/>
      <c r="F253" s="120"/>
      <c r="G253" s="111"/>
      <c r="H253" s="123" t="s">
        <v>86</v>
      </c>
      <c r="I253" s="117"/>
      <c r="J253" s="116"/>
      <c r="K253" s="137">
        <v>2.1596418594372908</v>
      </c>
      <c r="L253" s="116"/>
      <c r="M253" s="120"/>
      <c r="N253" s="111"/>
    </row>
    <row r="254" spans="1:14" ht="15" x14ac:dyDescent="0.2">
      <c r="A254" s="138"/>
      <c r="B254" s="139"/>
      <c r="C254" s="138"/>
      <c r="D254" s="140"/>
      <c r="E254" s="138"/>
      <c r="F254" s="111"/>
      <c r="G254" s="111"/>
      <c r="H254" s="138"/>
      <c r="I254" s="139"/>
      <c r="J254" s="138"/>
      <c r="K254" s="140"/>
      <c r="L254" s="138"/>
      <c r="M254" s="111"/>
      <c r="N254" s="111"/>
    </row>
    <row r="255" spans="1:14" ht="15" x14ac:dyDescent="0.2">
      <c r="A255" s="138"/>
      <c r="B255" s="139"/>
      <c r="C255" s="138"/>
      <c r="D255" s="140"/>
      <c r="E255" s="138"/>
      <c r="F255" s="111"/>
      <c r="G255" s="111"/>
      <c r="H255" s="138"/>
      <c r="I255" s="139"/>
      <c r="J255" s="138"/>
      <c r="K255" s="140"/>
      <c r="L255" s="138"/>
      <c r="M255" s="111"/>
      <c r="N255" s="111"/>
    </row>
    <row r="256" spans="1:14" ht="15" x14ac:dyDescent="0.2">
      <c r="A256" s="138"/>
      <c r="B256" s="139"/>
      <c r="C256" s="138"/>
      <c r="D256" s="140"/>
      <c r="E256" s="138"/>
      <c r="F256" s="111"/>
      <c r="G256" s="111"/>
      <c r="H256" s="138"/>
      <c r="I256" s="139"/>
      <c r="J256" s="138"/>
      <c r="K256" s="140"/>
      <c r="L256" s="138"/>
      <c r="M256" s="111"/>
      <c r="N256" s="111"/>
    </row>
    <row r="257" spans="1:14" ht="18.75" x14ac:dyDescent="0.3">
      <c r="A257" s="130" t="s">
        <v>113</v>
      </c>
      <c r="B257" s="117"/>
      <c r="C257" s="116"/>
      <c r="D257" s="119"/>
      <c r="E257" s="116"/>
      <c r="F257" s="111"/>
      <c r="G257" s="111"/>
      <c r="H257" s="130" t="s">
        <v>113</v>
      </c>
      <c r="I257" s="117"/>
      <c r="J257" s="116"/>
      <c r="K257" s="119"/>
      <c r="L257" s="116"/>
      <c r="M257" s="111"/>
      <c r="N257" s="111"/>
    </row>
    <row r="258" spans="1:14" ht="18" x14ac:dyDescent="0.25">
      <c r="A258" s="112"/>
      <c r="B258" s="113"/>
      <c r="C258" s="112"/>
      <c r="D258" s="115"/>
      <c r="E258" s="112"/>
      <c r="F258" s="111"/>
      <c r="G258" s="111"/>
      <c r="H258" s="112"/>
      <c r="I258" s="113"/>
      <c r="J258" s="112"/>
      <c r="K258" s="115"/>
      <c r="L258" s="112"/>
      <c r="M258" s="111"/>
      <c r="N258" s="111"/>
    </row>
    <row r="259" spans="1:14" ht="36" x14ac:dyDescent="0.25">
      <c r="A259" s="107" t="s">
        <v>75</v>
      </c>
      <c r="B259" s="108" t="s">
        <v>107</v>
      </c>
      <c r="C259" s="109" t="s">
        <v>69</v>
      </c>
      <c r="D259" s="110" t="s">
        <v>70</v>
      </c>
      <c r="E259" s="109" t="s">
        <v>69</v>
      </c>
      <c r="F259" s="111"/>
      <c r="G259" s="111"/>
      <c r="H259" s="107" t="s">
        <v>75</v>
      </c>
      <c r="I259" s="108" t="s">
        <v>107</v>
      </c>
      <c r="J259" s="109" t="s">
        <v>69</v>
      </c>
      <c r="K259" s="110" t="s">
        <v>70</v>
      </c>
      <c r="L259" s="109" t="s">
        <v>69</v>
      </c>
      <c r="M259" s="111"/>
      <c r="N259" s="111"/>
    </row>
    <row r="260" spans="1:14" ht="18" x14ac:dyDescent="0.25">
      <c r="A260" s="112"/>
      <c r="B260" s="113"/>
      <c r="C260" s="112"/>
      <c r="D260" s="115"/>
      <c r="E260" s="112"/>
      <c r="F260" s="111"/>
      <c r="G260" s="111"/>
      <c r="H260" s="112"/>
      <c r="I260" s="113"/>
      <c r="J260" s="112"/>
      <c r="K260" s="115"/>
      <c r="L260" s="112"/>
      <c r="M260" s="111"/>
      <c r="N260" s="111"/>
    </row>
    <row r="261" spans="1:14" ht="18" x14ac:dyDescent="0.25">
      <c r="A261" s="116" t="s">
        <v>16</v>
      </c>
      <c r="B261" s="117">
        <v>319978.73</v>
      </c>
      <c r="C261" s="118">
        <v>1</v>
      </c>
      <c r="D261" s="119">
        <v>2</v>
      </c>
      <c r="E261" s="118">
        <v>1</v>
      </c>
      <c r="F261" s="120"/>
      <c r="G261" s="121"/>
      <c r="H261" s="116" t="s">
        <v>16</v>
      </c>
      <c r="I261" s="117">
        <v>216879.55</v>
      </c>
      <c r="J261" s="118">
        <v>1</v>
      </c>
      <c r="K261" s="119">
        <v>1</v>
      </c>
      <c r="L261" s="118">
        <v>1</v>
      </c>
      <c r="M261" s="120"/>
      <c r="N261" s="121"/>
    </row>
    <row r="262" spans="1:14" ht="18" x14ac:dyDescent="0.25">
      <c r="A262" s="116" t="s">
        <v>17</v>
      </c>
      <c r="B262" s="117">
        <v>0</v>
      </c>
      <c r="C262" s="118">
        <v>0</v>
      </c>
      <c r="D262" s="119">
        <v>0</v>
      </c>
      <c r="E262" s="118">
        <v>0</v>
      </c>
      <c r="F262" s="120"/>
      <c r="G262" s="121"/>
      <c r="H262" s="116" t="s">
        <v>17</v>
      </c>
      <c r="I262" s="117">
        <v>0</v>
      </c>
      <c r="J262" s="118">
        <v>0</v>
      </c>
      <c r="K262" s="119">
        <v>0</v>
      </c>
      <c r="L262" s="118">
        <v>0</v>
      </c>
      <c r="M262" s="120"/>
      <c r="N262" s="121"/>
    </row>
    <row r="263" spans="1:14" ht="18" x14ac:dyDescent="0.25">
      <c r="A263" s="116" t="s">
        <v>18</v>
      </c>
      <c r="B263" s="117">
        <v>0</v>
      </c>
      <c r="C263" s="118">
        <v>0</v>
      </c>
      <c r="D263" s="119">
        <v>0</v>
      </c>
      <c r="E263" s="118">
        <v>0</v>
      </c>
      <c r="F263" s="120"/>
      <c r="G263" s="121"/>
      <c r="H263" s="116" t="s">
        <v>18</v>
      </c>
      <c r="I263" s="117">
        <v>0</v>
      </c>
      <c r="J263" s="118">
        <v>0</v>
      </c>
      <c r="K263" s="119">
        <v>0</v>
      </c>
      <c r="L263" s="118">
        <v>0</v>
      </c>
      <c r="M263" s="120"/>
      <c r="N263" s="121"/>
    </row>
    <row r="264" spans="1:14" ht="18" x14ac:dyDescent="0.25">
      <c r="A264" s="116" t="s">
        <v>19</v>
      </c>
      <c r="B264" s="117">
        <v>0</v>
      </c>
      <c r="C264" s="118">
        <v>0</v>
      </c>
      <c r="D264" s="119">
        <v>0</v>
      </c>
      <c r="E264" s="118">
        <v>0</v>
      </c>
      <c r="F264" s="120"/>
      <c r="G264" s="121"/>
      <c r="H264" s="116" t="s">
        <v>19</v>
      </c>
      <c r="I264" s="117">
        <v>0</v>
      </c>
      <c r="J264" s="118">
        <v>0</v>
      </c>
      <c r="K264" s="119">
        <v>0</v>
      </c>
      <c r="L264" s="118">
        <v>0</v>
      </c>
      <c r="M264" s="120"/>
      <c r="N264" s="121"/>
    </row>
    <row r="265" spans="1:14" ht="18" x14ac:dyDescent="0.25">
      <c r="A265" s="116" t="s">
        <v>20</v>
      </c>
      <c r="B265" s="117">
        <v>0</v>
      </c>
      <c r="C265" s="118">
        <v>0</v>
      </c>
      <c r="D265" s="119">
        <v>0</v>
      </c>
      <c r="E265" s="118">
        <v>0</v>
      </c>
      <c r="F265" s="120"/>
      <c r="G265" s="121"/>
      <c r="H265" s="116" t="s">
        <v>20</v>
      </c>
      <c r="I265" s="117">
        <v>0</v>
      </c>
      <c r="J265" s="118">
        <v>0</v>
      </c>
      <c r="K265" s="119">
        <v>0</v>
      </c>
      <c r="L265" s="118">
        <v>0</v>
      </c>
      <c r="M265" s="120"/>
      <c r="N265" s="121"/>
    </row>
    <row r="266" spans="1:14" ht="18" x14ac:dyDescent="0.25">
      <c r="A266" s="116" t="s">
        <v>21</v>
      </c>
      <c r="B266" s="117">
        <v>0</v>
      </c>
      <c r="C266" s="118">
        <v>0</v>
      </c>
      <c r="D266" s="119">
        <v>0</v>
      </c>
      <c r="E266" s="118">
        <v>0</v>
      </c>
      <c r="F266" s="120"/>
      <c r="G266" s="121"/>
      <c r="H266" s="116" t="s">
        <v>21</v>
      </c>
      <c r="I266" s="117">
        <v>0</v>
      </c>
      <c r="J266" s="118">
        <v>0</v>
      </c>
      <c r="K266" s="119">
        <v>0</v>
      </c>
      <c r="L266" s="118">
        <v>0</v>
      </c>
      <c r="M266" s="120"/>
      <c r="N266" s="121"/>
    </row>
    <row r="267" spans="1:14" ht="18" x14ac:dyDescent="0.25">
      <c r="A267" s="116" t="s">
        <v>111</v>
      </c>
      <c r="B267" s="117">
        <v>0</v>
      </c>
      <c r="C267" s="118">
        <v>0</v>
      </c>
      <c r="D267" s="119">
        <v>0</v>
      </c>
      <c r="E267" s="118">
        <v>0</v>
      </c>
      <c r="F267" s="120"/>
      <c r="G267" s="121"/>
      <c r="H267" s="116" t="s">
        <v>111</v>
      </c>
      <c r="I267" s="117">
        <v>0</v>
      </c>
      <c r="J267" s="118">
        <v>0</v>
      </c>
      <c r="K267" s="119">
        <v>0</v>
      </c>
      <c r="L267" s="118">
        <v>0</v>
      </c>
      <c r="M267" s="120"/>
      <c r="N267" s="121"/>
    </row>
    <row r="268" spans="1:14" ht="18" x14ac:dyDescent="0.25">
      <c r="A268" s="116" t="s">
        <v>112</v>
      </c>
      <c r="B268" s="117">
        <v>0</v>
      </c>
      <c r="C268" s="118">
        <v>0</v>
      </c>
      <c r="D268" s="119">
        <v>0</v>
      </c>
      <c r="E268" s="118">
        <v>0</v>
      </c>
      <c r="F268" s="120"/>
      <c r="G268" s="121"/>
      <c r="H268" s="116" t="s">
        <v>112</v>
      </c>
      <c r="I268" s="117">
        <v>0</v>
      </c>
      <c r="J268" s="118">
        <v>0</v>
      </c>
      <c r="K268" s="119">
        <v>0</v>
      </c>
      <c r="L268" s="118">
        <v>0</v>
      </c>
      <c r="M268" s="120"/>
      <c r="N268" s="121"/>
    </row>
    <row r="269" spans="1:14" ht="18" x14ac:dyDescent="0.25">
      <c r="A269" s="116"/>
      <c r="B269" s="117"/>
      <c r="C269" s="122"/>
      <c r="D269" s="119"/>
      <c r="E269" s="122"/>
      <c r="F269" s="111"/>
      <c r="G269" s="111"/>
      <c r="H269" s="116"/>
      <c r="I269" s="117"/>
      <c r="J269" s="122"/>
      <c r="K269" s="119"/>
      <c r="L269" s="122"/>
      <c r="M269" s="111"/>
      <c r="N269" s="111"/>
    </row>
    <row r="270" spans="1:14" ht="18.75" thickBot="1" x14ac:dyDescent="0.3">
      <c r="A270" s="123"/>
      <c r="B270" s="124">
        <v>319978.73</v>
      </c>
      <c r="C270" s="131"/>
      <c r="D270" s="126">
        <v>2</v>
      </c>
      <c r="E270" s="131"/>
      <c r="F270" s="111"/>
      <c r="G270" s="111"/>
      <c r="H270" s="123"/>
      <c r="I270" s="124">
        <v>216879.55</v>
      </c>
      <c r="J270" s="131"/>
      <c r="K270" s="126">
        <v>1</v>
      </c>
      <c r="L270" s="131"/>
      <c r="M270" s="111"/>
      <c r="N270" s="111"/>
    </row>
    <row r="271" spans="1:14" ht="18.75" thickTop="1" x14ac:dyDescent="0.25">
      <c r="A271" s="116"/>
      <c r="B271" s="117"/>
      <c r="C271" s="116"/>
      <c r="D271" s="119"/>
      <c r="E271" s="116"/>
      <c r="F271" s="111"/>
      <c r="G271" s="111"/>
      <c r="H271" s="116"/>
      <c r="I271" s="117"/>
      <c r="J271" s="116"/>
      <c r="K271" s="119"/>
      <c r="L271" s="116"/>
      <c r="M271" s="111"/>
      <c r="N271" s="111"/>
    </row>
    <row r="272" spans="1:14" ht="18" x14ac:dyDescent="0.25">
      <c r="A272" s="123" t="s">
        <v>86</v>
      </c>
      <c r="B272" s="117"/>
      <c r="C272" s="116"/>
      <c r="D272" s="137">
        <v>0</v>
      </c>
      <c r="E272" s="116"/>
      <c r="F272" s="120"/>
      <c r="G272" s="111"/>
      <c r="H272" s="123" t="s">
        <v>86</v>
      </c>
      <c r="I272" s="117"/>
      <c r="J272" s="116"/>
      <c r="K272" s="137">
        <v>0</v>
      </c>
      <c r="L272" s="116"/>
      <c r="M272" s="120"/>
      <c r="N272" s="111"/>
    </row>
    <row r="273" spans="1:14" ht="15" x14ac:dyDescent="0.2">
      <c r="A273" s="138"/>
      <c r="B273" s="139"/>
      <c r="C273" s="138"/>
      <c r="D273" s="140"/>
      <c r="E273" s="138"/>
      <c r="F273" s="111"/>
      <c r="G273" s="111"/>
      <c r="H273" s="138"/>
      <c r="I273" s="139"/>
      <c r="J273" s="138"/>
      <c r="K273" s="140"/>
      <c r="L273" s="138"/>
      <c r="M273" s="111"/>
      <c r="N273" s="111"/>
    </row>
    <row r="274" spans="1:14" ht="15" x14ac:dyDescent="0.2">
      <c r="A274" s="138"/>
      <c r="B274" s="139"/>
      <c r="C274" s="138"/>
      <c r="D274" s="140"/>
      <c r="E274" s="138"/>
      <c r="F274" s="111"/>
      <c r="G274" s="111"/>
      <c r="H274" s="138"/>
      <c r="I274" s="139"/>
      <c r="J274" s="138"/>
      <c r="K274" s="140"/>
      <c r="L274" s="138"/>
      <c r="M274" s="111"/>
      <c r="N274" s="111"/>
    </row>
    <row r="275" spans="1:14" ht="15" x14ac:dyDescent="0.2">
      <c r="A275" s="138"/>
      <c r="B275" s="139"/>
      <c r="C275" s="138"/>
      <c r="D275" s="140"/>
      <c r="E275" s="138"/>
      <c r="F275" s="111"/>
      <c r="G275" s="111"/>
      <c r="H275" s="138"/>
      <c r="I275" s="139"/>
      <c r="J275" s="138"/>
      <c r="K275" s="140"/>
      <c r="L275" s="138"/>
      <c r="M275" s="111"/>
      <c r="N275" s="111"/>
    </row>
    <row r="276" spans="1:14" ht="15" x14ac:dyDescent="0.2">
      <c r="A276" s="138"/>
      <c r="B276" s="139"/>
      <c r="C276" s="138"/>
      <c r="D276" s="140"/>
      <c r="E276" s="138"/>
      <c r="F276" s="111"/>
      <c r="G276" s="111"/>
      <c r="H276" s="138"/>
      <c r="I276" s="139"/>
      <c r="J276" s="138"/>
      <c r="K276" s="140"/>
      <c r="L276" s="138"/>
      <c r="M276" s="111"/>
      <c r="N276" s="111"/>
    </row>
    <row r="277" spans="1:14" ht="18.75" x14ac:dyDescent="0.3">
      <c r="A277" s="130" t="s">
        <v>203</v>
      </c>
      <c r="B277" s="117"/>
      <c r="C277" s="116"/>
      <c r="D277" s="119"/>
      <c r="E277" s="116"/>
      <c r="F277" s="111"/>
      <c r="G277" s="111"/>
      <c r="H277" s="130" t="s">
        <v>203</v>
      </c>
      <c r="I277" s="117"/>
      <c r="J277" s="116"/>
      <c r="K277" s="119"/>
      <c r="L277" s="116"/>
      <c r="M277" s="111"/>
      <c r="N277" s="111"/>
    </row>
    <row r="278" spans="1:14" ht="18.75" x14ac:dyDescent="0.3">
      <c r="A278" s="130" t="s">
        <v>204</v>
      </c>
      <c r="B278" s="113"/>
      <c r="C278" s="112"/>
      <c r="D278" s="115"/>
      <c r="E278" s="112"/>
      <c r="F278" s="111"/>
      <c r="G278" s="111"/>
      <c r="H278" s="130" t="s">
        <v>204</v>
      </c>
      <c r="I278" s="113"/>
      <c r="J278" s="112"/>
      <c r="K278" s="115"/>
      <c r="L278" s="112"/>
      <c r="M278" s="111"/>
      <c r="N278" s="111"/>
    </row>
    <row r="279" spans="1:14" ht="36" x14ac:dyDescent="0.25">
      <c r="A279" s="107" t="s">
        <v>75</v>
      </c>
      <c r="B279" s="108" t="s">
        <v>107</v>
      </c>
      <c r="C279" s="109" t="s">
        <v>69</v>
      </c>
      <c r="D279" s="110" t="s">
        <v>70</v>
      </c>
      <c r="E279" s="109" t="s">
        <v>69</v>
      </c>
      <c r="F279" s="111"/>
      <c r="G279" s="111"/>
      <c r="H279" s="107" t="s">
        <v>75</v>
      </c>
      <c r="I279" s="108" t="s">
        <v>107</v>
      </c>
      <c r="J279" s="109" t="s">
        <v>69</v>
      </c>
      <c r="K279" s="110" t="s">
        <v>70</v>
      </c>
      <c r="L279" s="109" t="s">
        <v>69</v>
      </c>
      <c r="M279" s="111"/>
      <c r="N279" s="111"/>
    </row>
    <row r="280" spans="1:14" ht="18" x14ac:dyDescent="0.25">
      <c r="A280" s="112"/>
      <c r="B280" s="113"/>
      <c r="C280" s="112"/>
      <c r="D280" s="115"/>
      <c r="E280" s="112"/>
      <c r="F280" s="111"/>
      <c r="G280" s="111"/>
      <c r="H280" s="112"/>
      <c r="I280" s="113"/>
      <c r="J280" s="112"/>
      <c r="K280" s="115"/>
      <c r="L280" s="112"/>
      <c r="M280" s="111"/>
      <c r="N280" s="111"/>
    </row>
    <row r="281" spans="1:14" ht="18" x14ac:dyDescent="0.25">
      <c r="A281" s="116" t="s">
        <v>16</v>
      </c>
      <c r="B281" s="117">
        <v>604988.51</v>
      </c>
      <c r="C281" s="118">
        <v>0.8465501704753543</v>
      </c>
      <c r="D281" s="119">
        <v>4</v>
      </c>
      <c r="E281" s="118">
        <v>0.8</v>
      </c>
      <c r="F281" s="120"/>
      <c r="G281" s="111"/>
      <c r="H281" s="116" t="s">
        <v>16</v>
      </c>
      <c r="I281" s="117">
        <v>207024.32</v>
      </c>
      <c r="J281" s="118">
        <v>0.65381879434312962</v>
      </c>
      <c r="K281" s="119">
        <v>2</v>
      </c>
      <c r="L281" s="118">
        <v>0.66666666666666663</v>
      </c>
      <c r="M281" s="120"/>
      <c r="N281" s="111"/>
    </row>
    <row r="282" spans="1:14" ht="18" x14ac:dyDescent="0.25">
      <c r="A282" s="116" t="s">
        <v>17</v>
      </c>
      <c r="B282" s="117">
        <v>0</v>
      </c>
      <c r="C282" s="118">
        <v>0</v>
      </c>
      <c r="D282" s="119">
        <v>0</v>
      </c>
      <c r="E282" s="118">
        <v>0</v>
      </c>
      <c r="F282" s="120"/>
      <c r="G282" s="111"/>
      <c r="H282" s="116" t="s">
        <v>17</v>
      </c>
      <c r="I282" s="117">
        <v>0</v>
      </c>
      <c r="J282" s="118">
        <v>0</v>
      </c>
      <c r="K282" s="119">
        <v>0</v>
      </c>
      <c r="L282" s="118">
        <v>0</v>
      </c>
      <c r="M282" s="120"/>
      <c r="N282" s="111"/>
    </row>
    <row r="283" spans="1:14" ht="18" x14ac:dyDescent="0.25">
      <c r="A283" s="116" t="s">
        <v>18</v>
      </c>
      <c r="B283" s="117">
        <v>0</v>
      </c>
      <c r="C283" s="118">
        <v>0</v>
      </c>
      <c r="D283" s="119">
        <v>0</v>
      </c>
      <c r="E283" s="118">
        <v>0</v>
      </c>
      <c r="F283" s="120"/>
      <c r="G283" s="111"/>
      <c r="H283" s="116" t="s">
        <v>18</v>
      </c>
      <c r="I283" s="117">
        <v>0</v>
      </c>
      <c r="J283" s="118">
        <v>0</v>
      </c>
      <c r="K283" s="119">
        <v>0</v>
      </c>
      <c r="L283" s="118">
        <v>0</v>
      </c>
      <c r="M283" s="120"/>
      <c r="N283" s="111"/>
    </row>
    <row r="284" spans="1:14" ht="18" x14ac:dyDescent="0.25">
      <c r="A284" s="116" t="s">
        <v>19</v>
      </c>
      <c r="B284" s="117">
        <v>0</v>
      </c>
      <c r="C284" s="118">
        <v>0</v>
      </c>
      <c r="D284" s="119">
        <v>0</v>
      </c>
      <c r="E284" s="118">
        <v>0</v>
      </c>
      <c r="F284" s="120"/>
      <c r="G284" s="111"/>
      <c r="H284" s="116" t="s">
        <v>19</v>
      </c>
      <c r="I284" s="117">
        <v>0</v>
      </c>
      <c r="J284" s="118">
        <v>0</v>
      </c>
      <c r="K284" s="119">
        <v>0</v>
      </c>
      <c r="L284" s="118">
        <v>0</v>
      </c>
      <c r="M284" s="120"/>
      <c r="N284" s="111"/>
    </row>
    <row r="285" spans="1:14" ht="18" x14ac:dyDescent="0.25">
      <c r="A285" s="116" t="s">
        <v>20</v>
      </c>
      <c r="B285" s="117">
        <v>0</v>
      </c>
      <c r="C285" s="118">
        <v>0</v>
      </c>
      <c r="D285" s="119">
        <v>0</v>
      </c>
      <c r="E285" s="118">
        <v>0</v>
      </c>
      <c r="F285" s="120"/>
      <c r="G285" s="111"/>
      <c r="H285" s="116" t="s">
        <v>20</v>
      </c>
      <c r="I285" s="117">
        <v>0</v>
      </c>
      <c r="J285" s="118">
        <v>0</v>
      </c>
      <c r="K285" s="119">
        <v>0</v>
      </c>
      <c r="L285" s="118">
        <v>0</v>
      </c>
      <c r="M285" s="120"/>
      <c r="N285" s="111"/>
    </row>
    <row r="286" spans="1:14" ht="18" x14ac:dyDescent="0.25">
      <c r="A286" s="116" t="s">
        <v>21</v>
      </c>
      <c r="B286" s="117">
        <v>0</v>
      </c>
      <c r="C286" s="118">
        <v>0</v>
      </c>
      <c r="D286" s="119">
        <v>0</v>
      </c>
      <c r="E286" s="118">
        <v>0</v>
      </c>
      <c r="F286" s="120"/>
      <c r="G286" s="111"/>
      <c r="H286" s="116" t="s">
        <v>21</v>
      </c>
      <c r="I286" s="117">
        <v>0</v>
      </c>
      <c r="J286" s="118">
        <v>0</v>
      </c>
      <c r="K286" s="119">
        <v>0</v>
      </c>
      <c r="L286" s="118">
        <v>0</v>
      </c>
      <c r="M286" s="120"/>
      <c r="N286" s="111"/>
    </row>
    <row r="287" spans="1:14" ht="18" x14ac:dyDescent="0.25">
      <c r="A287" s="116" t="s">
        <v>111</v>
      </c>
      <c r="B287" s="117">
        <v>0</v>
      </c>
      <c r="C287" s="118">
        <v>0</v>
      </c>
      <c r="D287" s="119">
        <v>0</v>
      </c>
      <c r="E287" s="118">
        <v>0</v>
      </c>
      <c r="F287" s="120"/>
      <c r="G287" s="111"/>
      <c r="H287" s="116" t="s">
        <v>111</v>
      </c>
      <c r="I287" s="117">
        <v>0</v>
      </c>
      <c r="J287" s="118">
        <v>0</v>
      </c>
      <c r="K287" s="119">
        <v>0</v>
      </c>
      <c r="L287" s="118">
        <v>0</v>
      </c>
      <c r="M287" s="120"/>
      <c r="N287" s="111"/>
    </row>
    <row r="288" spans="1:14" ht="18" x14ac:dyDescent="0.25">
      <c r="A288" s="116" t="s">
        <v>112</v>
      </c>
      <c r="B288" s="117">
        <v>109663.18</v>
      </c>
      <c r="C288" s="118">
        <v>0.15344982952464578</v>
      </c>
      <c r="D288" s="119">
        <v>1</v>
      </c>
      <c r="E288" s="118">
        <v>0.2</v>
      </c>
      <c r="F288" s="120"/>
      <c r="G288" s="111"/>
      <c r="H288" s="116" t="s">
        <v>112</v>
      </c>
      <c r="I288" s="117">
        <v>109614.36</v>
      </c>
      <c r="J288" s="118">
        <v>0.34618120565687049</v>
      </c>
      <c r="K288" s="119">
        <v>1</v>
      </c>
      <c r="L288" s="118">
        <v>0.33333333333333331</v>
      </c>
      <c r="M288" s="120"/>
      <c r="N288" s="111"/>
    </row>
    <row r="289" spans="1:14" ht="18" x14ac:dyDescent="0.25">
      <c r="A289" s="116"/>
      <c r="B289" s="117"/>
      <c r="C289" s="122"/>
      <c r="D289" s="119"/>
      <c r="E289" s="122"/>
      <c r="F289" s="111"/>
      <c r="G289" s="111"/>
      <c r="H289" s="116"/>
      <c r="I289" s="117"/>
      <c r="J289" s="122"/>
      <c r="K289" s="119"/>
      <c r="L289" s="122"/>
      <c r="M289" s="111"/>
      <c r="N289" s="111"/>
    </row>
    <row r="290" spans="1:14" ht="18.75" thickBot="1" x14ac:dyDescent="0.3">
      <c r="A290" s="123"/>
      <c r="B290" s="124">
        <v>714651.69</v>
      </c>
      <c r="C290" s="131"/>
      <c r="D290" s="126">
        <v>5</v>
      </c>
      <c r="E290" s="131"/>
      <c r="F290" s="111"/>
      <c r="G290" s="111"/>
      <c r="H290" s="123"/>
      <c r="I290" s="124">
        <v>316638.68</v>
      </c>
      <c r="J290" s="131"/>
      <c r="K290" s="126">
        <v>3</v>
      </c>
      <c r="L290" s="131"/>
      <c r="M290" s="111"/>
      <c r="N290" s="111"/>
    </row>
    <row r="291" spans="1:14" ht="18.75" thickTop="1" x14ac:dyDescent="0.25">
      <c r="A291" s="116"/>
      <c r="B291" s="117"/>
      <c r="C291" s="116"/>
      <c r="D291" s="119"/>
      <c r="E291" s="116"/>
      <c r="F291" s="111"/>
      <c r="G291" s="111"/>
      <c r="H291" s="116"/>
      <c r="I291" s="117"/>
      <c r="J291" s="116"/>
      <c r="K291" s="119"/>
      <c r="L291" s="116"/>
      <c r="M291" s="111"/>
      <c r="N291" s="111"/>
    </row>
    <row r="292" spans="1:14" ht="18" x14ac:dyDescent="0.25">
      <c r="A292" s="123" t="s">
        <v>205</v>
      </c>
      <c r="B292" s="117"/>
      <c r="C292" s="116"/>
      <c r="D292" s="128">
        <v>1.0072626816449815E-2</v>
      </c>
      <c r="E292" s="116"/>
      <c r="F292" s="120"/>
      <c r="G292" s="111"/>
      <c r="H292" s="123" t="s">
        <v>205</v>
      </c>
      <c r="I292" s="117"/>
      <c r="J292" s="116"/>
      <c r="K292" s="128">
        <v>4.495794726772806E-3</v>
      </c>
      <c r="L292" s="116"/>
      <c r="M292" s="120"/>
      <c r="N292" s="111"/>
    </row>
    <row r="293" spans="1:14" ht="15" x14ac:dyDescent="0.2">
      <c r="A293" s="138"/>
      <c r="B293" s="139"/>
      <c r="C293" s="138"/>
      <c r="D293" s="140"/>
      <c r="E293" s="138"/>
      <c r="F293" s="111"/>
      <c r="G293" s="111"/>
      <c r="H293" s="138"/>
      <c r="I293" s="139"/>
      <c r="J293" s="138"/>
      <c r="K293" s="140"/>
      <c r="L293" s="138"/>
      <c r="M293" s="111"/>
      <c r="N293" s="111"/>
    </row>
    <row r="294" spans="1:14" ht="15" x14ac:dyDescent="0.2">
      <c r="A294" s="138"/>
      <c r="B294" s="139"/>
      <c r="C294" s="138"/>
      <c r="D294" s="140"/>
      <c r="E294" s="138"/>
      <c r="F294" s="111"/>
      <c r="G294" s="111"/>
      <c r="H294" s="138"/>
      <c r="I294" s="139"/>
      <c r="J294" s="138"/>
      <c r="K294" s="140"/>
      <c r="L294" s="138"/>
      <c r="M294" s="111"/>
      <c r="N294" s="111"/>
    </row>
    <row r="295" spans="1:14" ht="15" x14ac:dyDescent="0.2">
      <c r="A295" s="138"/>
      <c r="B295" s="139"/>
      <c r="C295" s="138"/>
      <c r="D295" s="140"/>
      <c r="E295" s="138"/>
      <c r="F295" s="111"/>
      <c r="G295" s="111"/>
      <c r="H295" s="138"/>
      <c r="I295" s="139"/>
      <c r="J295" s="138"/>
      <c r="K295" s="140"/>
      <c r="L295" s="138"/>
      <c r="M295" s="111"/>
      <c r="N295" s="111"/>
    </row>
    <row r="296" spans="1:14" ht="18.75" x14ac:dyDescent="0.3">
      <c r="A296" s="130" t="s">
        <v>88</v>
      </c>
      <c r="B296" s="139"/>
      <c r="C296" s="138"/>
      <c r="D296" s="140"/>
      <c r="E296" s="138"/>
      <c r="F296" s="111"/>
      <c r="G296" s="111"/>
      <c r="H296" s="130" t="s">
        <v>88</v>
      </c>
      <c r="I296" s="139"/>
      <c r="J296" s="138"/>
      <c r="K296" s="140"/>
      <c r="L296" s="138"/>
      <c r="M296" s="111"/>
      <c r="N296" s="111"/>
    </row>
    <row r="297" spans="1:14" ht="15" x14ac:dyDescent="0.2">
      <c r="A297" s="141"/>
      <c r="B297" s="142"/>
      <c r="C297" s="141"/>
      <c r="D297" s="143"/>
      <c r="E297" s="141"/>
      <c r="F297" s="111"/>
      <c r="G297" s="111"/>
      <c r="H297" s="141"/>
      <c r="I297" s="142"/>
      <c r="J297" s="141"/>
      <c r="K297" s="143"/>
      <c r="L297" s="141"/>
      <c r="M297" s="111"/>
      <c r="N297" s="111"/>
    </row>
    <row r="298" spans="1:14" ht="36" x14ac:dyDescent="0.25">
      <c r="A298" s="107" t="s">
        <v>115</v>
      </c>
      <c r="B298" s="108" t="s">
        <v>107</v>
      </c>
      <c r="C298" s="109" t="s">
        <v>69</v>
      </c>
      <c r="D298" s="110" t="s">
        <v>70</v>
      </c>
      <c r="E298" s="109" t="s">
        <v>69</v>
      </c>
      <c r="F298" s="111"/>
      <c r="G298" s="111"/>
      <c r="H298" s="107" t="s">
        <v>115</v>
      </c>
      <c r="I298" s="108" t="s">
        <v>107</v>
      </c>
      <c r="J298" s="109" t="s">
        <v>69</v>
      </c>
      <c r="K298" s="110" t="s">
        <v>70</v>
      </c>
      <c r="L298" s="109" t="s">
        <v>69</v>
      </c>
      <c r="M298" s="111"/>
      <c r="N298" s="111"/>
    </row>
    <row r="299" spans="1:14" ht="15" x14ac:dyDescent="0.2">
      <c r="A299" s="141"/>
      <c r="B299" s="142"/>
      <c r="C299" s="141"/>
      <c r="D299" s="143"/>
      <c r="E299" s="141"/>
      <c r="F299" s="111"/>
      <c r="G299" s="111"/>
      <c r="H299" s="141"/>
      <c r="I299" s="142"/>
      <c r="J299" s="141"/>
      <c r="K299" s="143"/>
      <c r="L299" s="141"/>
      <c r="M299" s="111"/>
      <c r="N299" s="111"/>
    </row>
    <row r="300" spans="1:14" ht="18" x14ac:dyDescent="0.25">
      <c r="A300" s="116" t="s">
        <v>89</v>
      </c>
      <c r="B300" s="117">
        <v>7903859.4000000013</v>
      </c>
      <c r="C300" s="118">
        <v>0.11140059872507821</v>
      </c>
      <c r="D300" s="119">
        <v>173</v>
      </c>
      <c r="E300" s="118">
        <v>0.20305164319248825</v>
      </c>
      <c r="F300" s="120"/>
      <c r="G300" s="121"/>
      <c r="H300" s="116" t="s">
        <v>89</v>
      </c>
      <c r="I300" s="117">
        <v>7748150.330000001</v>
      </c>
      <c r="J300" s="118">
        <v>0.11001212295306746</v>
      </c>
      <c r="K300" s="119">
        <v>171</v>
      </c>
      <c r="L300" s="118">
        <v>0.20212765957446807</v>
      </c>
      <c r="M300" s="120"/>
      <c r="N300" s="121"/>
    </row>
    <row r="301" spans="1:14" ht="18" x14ac:dyDescent="0.25">
      <c r="A301" s="116" t="s">
        <v>90</v>
      </c>
      <c r="B301" s="117">
        <v>40100133.629999988</v>
      </c>
      <c r="C301" s="118">
        <v>0.56518956996345882</v>
      </c>
      <c r="D301" s="119">
        <v>397</v>
      </c>
      <c r="E301" s="118">
        <v>0.465962441314554</v>
      </c>
      <c r="F301" s="120"/>
      <c r="G301" s="121"/>
      <c r="H301" s="116" t="s">
        <v>90</v>
      </c>
      <c r="I301" s="117">
        <v>39908491.650000006</v>
      </c>
      <c r="J301" s="118">
        <v>0.56664077273669344</v>
      </c>
      <c r="K301" s="119">
        <v>395</v>
      </c>
      <c r="L301" s="118">
        <v>0.46690307328605202</v>
      </c>
      <c r="M301" s="120"/>
      <c r="N301" s="121"/>
    </row>
    <row r="302" spans="1:14" ht="18" x14ac:dyDescent="0.25">
      <c r="A302" s="116" t="s">
        <v>91</v>
      </c>
      <c r="B302" s="117">
        <v>22945889.560000006</v>
      </c>
      <c r="C302" s="118">
        <v>0.32340983131146306</v>
      </c>
      <c r="D302" s="119">
        <v>282</v>
      </c>
      <c r="E302" s="118">
        <v>0.33098591549295775</v>
      </c>
      <c r="F302" s="120"/>
      <c r="G302" s="121"/>
      <c r="H302" s="116" t="s">
        <v>91</v>
      </c>
      <c r="I302" s="117">
        <v>22773326.299999993</v>
      </c>
      <c r="J302" s="118">
        <v>0.32334710431023911</v>
      </c>
      <c r="K302" s="119">
        <v>280</v>
      </c>
      <c r="L302" s="118">
        <v>0.33096926713947988</v>
      </c>
      <c r="M302" s="120"/>
      <c r="N302" s="121"/>
    </row>
    <row r="303" spans="1:14" ht="18" x14ac:dyDescent="0.25">
      <c r="A303" s="116"/>
      <c r="B303" s="144"/>
      <c r="C303" s="122"/>
      <c r="D303" s="119"/>
      <c r="E303" s="122"/>
      <c r="F303" s="111"/>
      <c r="G303" s="111"/>
      <c r="H303" s="116"/>
      <c r="I303" s="144"/>
      <c r="J303" s="122"/>
      <c r="K303" s="119"/>
      <c r="L303" s="122"/>
      <c r="M303" s="111"/>
      <c r="N303" s="111"/>
    </row>
    <row r="304" spans="1:14" ht="18.75" thickBot="1" x14ac:dyDescent="0.3">
      <c r="A304" s="116"/>
      <c r="B304" s="124">
        <v>70949882.589999989</v>
      </c>
      <c r="C304" s="131"/>
      <c r="D304" s="126">
        <v>852</v>
      </c>
      <c r="E304" s="122"/>
      <c r="F304" s="111"/>
      <c r="G304" s="111"/>
      <c r="H304" s="116"/>
      <c r="I304" s="124">
        <v>70429968.280000001</v>
      </c>
      <c r="J304" s="131"/>
      <c r="K304" s="126">
        <v>846</v>
      </c>
      <c r="L304" s="122"/>
      <c r="M304" s="111"/>
      <c r="N304" s="111"/>
    </row>
    <row r="305" spans="1:14" ht="15.75" thickTop="1" x14ac:dyDescent="0.2">
      <c r="A305" s="141"/>
      <c r="B305" s="145"/>
      <c r="C305" s="146"/>
      <c r="D305" s="145"/>
      <c r="E305" s="146"/>
      <c r="F305" s="111"/>
      <c r="G305" s="111"/>
      <c r="H305" s="141"/>
      <c r="I305" s="145"/>
      <c r="J305" s="146"/>
      <c r="K305" s="145"/>
      <c r="L305" s="146"/>
      <c r="M305" s="111"/>
      <c r="N305" s="111"/>
    </row>
    <row r="306" spans="1:14" ht="15" x14ac:dyDescent="0.2">
      <c r="A306" s="141"/>
      <c r="B306" s="142"/>
      <c r="C306" s="141"/>
      <c r="D306" s="143"/>
      <c r="E306" s="141"/>
      <c r="F306" s="111"/>
      <c r="G306" s="111"/>
      <c r="H306" s="141"/>
      <c r="I306" s="142"/>
      <c r="J306" s="141"/>
      <c r="K306" s="143"/>
      <c r="L306" s="141"/>
      <c r="M306" s="111"/>
      <c r="N306" s="111"/>
    </row>
    <row r="307" spans="1:14" ht="15" x14ac:dyDescent="0.2">
      <c r="A307" s="141"/>
      <c r="B307" s="142"/>
      <c r="C307" s="141"/>
      <c r="D307" s="143"/>
      <c r="E307" s="141"/>
      <c r="F307" s="111"/>
      <c r="G307" s="111"/>
      <c r="H307" s="141"/>
      <c r="I307" s="142"/>
      <c r="J307" s="141"/>
      <c r="K307" s="143"/>
      <c r="L307" s="141"/>
      <c r="M307" s="111"/>
      <c r="N307" s="111"/>
    </row>
    <row r="308" spans="1:14" ht="18.75" x14ac:dyDescent="0.3">
      <c r="A308" s="130" t="s">
        <v>101</v>
      </c>
      <c r="B308" s="142"/>
      <c r="C308" s="141"/>
      <c r="D308" s="143"/>
      <c r="E308" s="141"/>
      <c r="F308" s="111"/>
      <c r="G308" s="111"/>
      <c r="H308" s="130" t="s">
        <v>101</v>
      </c>
      <c r="I308" s="142"/>
      <c r="J308" s="141"/>
      <c r="K308" s="143"/>
      <c r="L308" s="141"/>
      <c r="M308" s="111"/>
      <c r="N308" s="111"/>
    </row>
    <row r="309" spans="1:14" ht="15" x14ac:dyDescent="0.2">
      <c r="A309" s="141"/>
      <c r="B309" s="142"/>
      <c r="C309" s="141"/>
      <c r="D309" s="143"/>
      <c r="E309" s="141"/>
      <c r="F309" s="111"/>
      <c r="G309" s="111"/>
      <c r="H309" s="141"/>
      <c r="I309" s="142"/>
      <c r="J309" s="141"/>
      <c r="K309" s="143"/>
      <c r="L309" s="141"/>
      <c r="M309" s="111"/>
      <c r="N309" s="111"/>
    </row>
    <row r="310" spans="1:14" ht="108" x14ac:dyDescent="0.25">
      <c r="A310" s="107" t="s">
        <v>116</v>
      </c>
      <c r="B310" s="108" t="s">
        <v>107</v>
      </c>
      <c r="C310" s="109" t="s">
        <v>69</v>
      </c>
      <c r="D310" s="110" t="s">
        <v>70</v>
      </c>
      <c r="E310" s="109" t="s">
        <v>69</v>
      </c>
      <c r="F310" s="110" t="s">
        <v>103</v>
      </c>
      <c r="G310" s="111"/>
      <c r="H310" s="107" t="s">
        <v>116</v>
      </c>
      <c r="I310" s="108" t="s">
        <v>107</v>
      </c>
      <c r="J310" s="109" t="s">
        <v>69</v>
      </c>
      <c r="K310" s="110" t="s">
        <v>70</v>
      </c>
      <c r="L310" s="109" t="s">
        <v>69</v>
      </c>
      <c r="M310" s="110" t="s">
        <v>103</v>
      </c>
      <c r="N310" s="111"/>
    </row>
    <row r="311" spans="1:14" ht="15" x14ac:dyDescent="0.2">
      <c r="A311" s="147"/>
      <c r="B311" s="147"/>
      <c r="C311" s="148"/>
      <c r="D311" s="147"/>
      <c r="E311" s="148"/>
      <c r="F311" s="147"/>
      <c r="G311" s="111"/>
      <c r="H311" s="147"/>
      <c r="I311" s="147"/>
      <c r="J311" s="148"/>
      <c r="K311" s="147"/>
      <c r="L311" s="148"/>
      <c r="M311" s="147"/>
      <c r="N311" s="111"/>
    </row>
    <row r="312" spans="1:14" ht="18" x14ac:dyDescent="0.25">
      <c r="A312" s="116" t="s">
        <v>101</v>
      </c>
      <c r="B312" s="117">
        <v>0</v>
      </c>
      <c r="C312" s="118">
        <v>0</v>
      </c>
      <c r="D312" s="119">
        <v>0</v>
      </c>
      <c r="E312" s="118">
        <v>0</v>
      </c>
      <c r="F312" s="149">
        <v>0</v>
      </c>
      <c r="G312" s="111"/>
      <c r="H312" s="116" t="s">
        <v>101</v>
      </c>
      <c r="I312" s="117">
        <v>0</v>
      </c>
      <c r="J312" s="118">
        <v>0</v>
      </c>
      <c r="K312" s="119">
        <v>0</v>
      </c>
      <c r="L312" s="118">
        <v>0</v>
      </c>
      <c r="M312" s="149">
        <v>0</v>
      </c>
      <c r="N312" s="111"/>
    </row>
    <row r="313" spans="1:14" ht="18" x14ac:dyDescent="0.25">
      <c r="A313" s="116" t="s">
        <v>102</v>
      </c>
      <c r="B313" s="117">
        <v>70949882.589999959</v>
      </c>
      <c r="C313" s="118">
        <v>0.99999999999999956</v>
      </c>
      <c r="D313" s="119">
        <v>852</v>
      </c>
      <c r="E313" s="118">
        <v>1</v>
      </c>
      <c r="F313" s="149">
        <v>0</v>
      </c>
      <c r="G313" s="111"/>
      <c r="H313" s="116" t="s">
        <v>102</v>
      </c>
      <c r="I313" s="117">
        <v>70429968.280000061</v>
      </c>
      <c r="J313" s="118">
        <v>1.0000000000000009</v>
      </c>
      <c r="K313" s="119">
        <v>846</v>
      </c>
      <c r="L313" s="118">
        <v>1</v>
      </c>
      <c r="M313" s="149">
        <v>0</v>
      </c>
      <c r="N313" s="111"/>
    </row>
    <row r="314" spans="1:14" ht="18" x14ac:dyDescent="0.25">
      <c r="A314" s="116"/>
      <c r="B314" s="144"/>
      <c r="C314" s="122"/>
      <c r="D314" s="119"/>
      <c r="E314" s="122"/>
      <c r="F314" s="150"/>
      <c r="G314" s="111"/>
      <c r="H314" s="116"/>
      <c r="I314" s="144"/>
      <c r="J314" s="122"/>
      <c r="K314" s="119"/>
      <c r="L314" s="122"/>
      <c r="M314" s="150"/>
      <c r="N314" s="111"/>
    </row>
    <row r="315" spans="1:14" ht="18.75" thickBot="1" x14ac:dyDescent="0.3">
      <c r="A315" s="116"/>
      <c r="B315" s="124">
        <v>70949882.589999959</v>
      </c>
      <c r="C315" s="131"/>
      <c r="D315" s="126">
        <v>852</v>
      </c>
      <c r="E315" s="122"/>
      <c r="F315" s="124">
        <v>0</v>
      </c>
      <c r="G315" s="111"/>
      <c r="H315" s="116"/>
      <c r="I315" s="124">
        <v>70429968.280000061</v>
      </c>
      <c r="J315" s="131"/>
      <c r="K315" s="126">
        <v>846</v>
      </c>
      <c r="L315" s="122"/>
      <c r="M315" s="124">
        <v>0</v>
      </c>
      <c r="N315" s="111"/>
    </row>
    <row r="316" spans="1:14" ht="13.5" thickTop="1" x14ac:dyDescent="0.2">
      <c r="A316" s="150"/>
      <c r="B316" s="150"/>
      <c r="C316" s="150"/>
      <c r="D316" s="150"/>
      <c r="E316" s="150"/>
      <c r="F316" s="150"/>
      <c r="G316" s="111"/>
      <c r="H316" s="150"/>
      <c r="I316" s="150"/>
      <c r="J316" s="150"/>
      <c r="K316" s="150"/>
      <c r="L316" s="150"/>
      <c r="M316" s="150"/>
      <c r="N316" s="111"/>
    </row>
    <row r="317" spans="1:14" x14ac:dyDescent="0.2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</row>
    <row r="318" spans="1:14" x14ac:dyDescent="0.2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</row>
    <row r="319" spans="1:14" x14ac:dyDescent="0.2">
      <c r="A319" s="111"/>
      <c r="B319" s="120"/>
      <c r="C319" s="121"/>
      <c r="D319" s="120"/>
      <c r="E319" s="111"/>
      <c r="F319" s="111"/>
      <c r="G319" s="111"/>
      <c r="H319" s="111"/>
      <c r="I319" s="120"/>
      <c r="J319" s="121"/>
      <c r="K319" s="120"/>
      <c r="L319" s="111"/>
      <c r="M319" s="111"/>
      <c r="N319" s="111"/>
    </row>
    <row r="320" spans="1:14" x14ac:dyDescent="0.2">
      <c r="A320" s="111"/>
      <c r="B320" s="120"/>
      <c r="C320" s="121"/>
      <c r="D320" s="111"/>
      <c r="E320" s="111"/>
      <c r="F320" s="111"/>
      <c r="G320" s="111"/>
      <c r="H320" s="111"/>
      <c r="I320" s="120"/>
      <c r="J320" s="121"/>
      <c r="K320" s="111"/>
      <c r="L320" s="111"/>
      <c r="M320" s="111"/>
      <c r="N320" s="111"/>
    </row>
    <row r="321" spans="1:7" x14ac:dyDescent="0.2">
      <c r="A321" s="151"/>
      <c r="B321" s="151"/>
      <c r="C321" s="151"/>
      <c r="D321" s="151"/>
      <c r="E321" s="151"/>
      <c r="F321" s="151"/>
      <c r="G321" s="151"/>
    </row>
  </sheetData>
  <mergeCells count="2">
    <mergeCell ref="A1:E1"/>
    <mergeCell ref="H1:L1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rowBreaks count="5" manualBreakCount="5">
    <brk id="52" max="16383" man="1"/>
    <brk id="103" max="16383" man="1"/>
    <brk id="163" max="16383" man="1"/>
    <brk id="212" max="16383" man="1"/>
    <brk id="27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96"/>
  <sheetViews>
    <sheetView zoomScale="60" zoomScaleNormal="60" workbookViewId="0">
      <selection sqref="A1:E1"/>
    </sheetView>
  </sheetViews>
  <sheetFormatPr defaultRowHeight="12.75" x14ac:dyDescent="0.2"/>
  <cols>
    <col min="1" max="1" width="33.5703125" customWidth="1"/>
    <col min="2" max="2" width="25.28515625" customWidth="1"/>
    <col min="3" max="3" width="17.7109375" customWidth="1"/>
    <col min="4" max="4" width="19.85546875" customWidth="1"/>
    <col min="5" max="5" width="18.85546875" customWidth="1"/>
    <col min="6" max="6" width="21.5703125" customWidth="1"/>
    <col min="8" max="8" width="34.5703125" customWidth="1"/>
    <col min="9" max="9" width="23.42578125" customWidth="1"/>
    <col min="10" max="10" width="14.5703125" customWidth="1"/>
    <col min="11" max="11" width="18.85546875" customWidth="1"/>
    <col min="12" max="12" width="17.42578125" customWidth="1"/>
    <col min="13" max="13" width="23" customWidth="1"/>
    <col min="16" max="16" width="30.140625" customWidth="1"/>
    <col min="17" max="17" width="26.42578125" customWidth="1"/>
    <col min="18" max="18" width="15.140625" customWidth="1"/>
    <col min="19" max="19" width="18.7109375" customWidth="1"/>
    <col min="20" max="20" width="16.5703125" customWidth="1"/>
    <col min="21" max="21" width="21.42578125" bestFit="1" customWidth="1"/>
    <col min="24" max="24" width="34.42578125" customWidth="1"/>
    <col min="25" max="25" width="28.85546875" customWidth="1"/>
    <col min="26" max="26" width="15.5703125" customWidth="1"/>
    <col min="27" max="27" width="23.140625" customWidth="1"/>
    <col min="28" max="28" width="19.5703125" customWidth="1"/>
    <col min="29" max="29" width="21.42578125" bestFit="1" customWidth="1"/>
    <col min="32" max="32" width="34.5703125" customWidth="1"/>
    <col min="33" max="33" width="29.140625" customWidth="1"/>
    <col min="34" max="34" width="22.7109375" customWidth="1"/>
    <col min="35" max="35" width="18.140625" customWidth="1"/>
    <col min="36" max="36" width="22.7109375" customWidth="1"/>
    <col min="37" max="37" width="23" customWidth="1"/>
    <col min="39" max="39" width="30.85546875" customWidth="1"/>
    <col min="40" max="40" width="26.28515625" customWidth="1"/>
    <col min="41" max="41" width="17.7109375" customWidth="1"/>
    <col min="42" max="42" width="20.7109375" customWidth="1"/>
    <col min="43" max="43" width="14.85546875" customWidth="1"/>
    <col min="44" max="44" width="22" customWidth="1"/>
    <col min="46" max="46" width="31.140625" customWidth="1"/>
    <col min="47" max="47" width="26.28515625" customWidth="1"/>
    <col min="48" max="48" width="20.140625" customWidth="1"/>
    <col min="49" max="49" width="20.28515625" customWidth="1"/>
    <col min="50" max="50" width="18.7109375" customWidth="1"/>
    <col min="51" max="51" width="21.42578125" bestFit="1" customWidth="1"/>
    <col min="53" max="53" width="31.5703125" customWidth="1"/>
    <col min="54" max="54" width="26.28515625" customWidth="1"/>
    <col min="55" max="55" width="15.85546875" customWidth="1"/>
    <col min="56" max="56" width="21.42578125" customWidth="1"/>
    <col min="57" max="57" width="15.5703125" customWidth="1"/>
    <col min="58" max="58" width="21.42578125" bestFit="1" customWidth="1"/>
    <col min="61" max="61" width="26.5703125" customWidth="1"/>
    <col min="62" max="62" width="27" customWidth="1"/>
    <col min="63" max="63" width="13.85546875" customWidth="1"/>
    <col min="64" max="64" width="21" customWidth="1"/>
    <col min="65" max="65" width="15.85546875" customWidth="1"/>
    <col min="66" max="66" width="22" customWidth="1"/>
    <col min="69" max="69" width="32.28515625" customWidth="1"/>
    <col min="70" max="70" width="25.42578125" customWidth="1"/>
    <col min="71" max="71" width="19.42578125" customWidth="1"/>
    <col min="72" max="72" width="22.7109375" customWidth="1"/>
    <col min="73" max="73" width="18.85546875" customWidth="1"/>
    <col min="74" max="74" width="21.42578125" bestFit="1" customWidth="1"/>
    <col min="76" max="76" width="33.42578125" customWidth="1"/>
    <col min="77" max="77" width="23.7109375" customWidth="1"/>
    <col min="78" max="78" width="21.5703125" customWidth="1"/>
    <col min="79" max="79" width="23" customWidth="1"/>
    <col min="80" max="80" width="14.85546875" customWidth="1"/>
    <col min="81" max="81" width="21.28515625" customWidth="1"/>
    <col min="83" max="83" width="32" customWidth="1"/>
    <col min="84" max="84" width="25.85546875" customWidth="1"/>
    <col min="85" max="85" width="16.5703125" customWidth="1"/>
    <col min="86" max="86" width="22.28515625" customWidth="1"/>
    <col min="87" max="87" width="20.85546875" customWidth="1"/>
    <col min="88" max="88" width="22.28515625" customWidth="1"/>
  </cols>
  <sheetData>
    <row r="1" spans="1:89" ht="23.25" x14ac:dyDescent="0.35">
      <c r="A1" s="152" t="s">
        <v>323</v>
      </c>
      <c r="B1" s="152"/>
      <c r="C1" s="152"/>
      <c r="D1" s="152"/>
      <c r="E1" s="152"/>
      <c r="F1" s="54"/>
      <c r="G1" s="54"/>
      <c r="H1" s="152" t="s">
        <v>241</v>
      </c>
      <c r="I1" s="152"/>
      <c r="J1" s="152"/>
      <c r="K1" s="152"/>
      <c r="L1" s="152"/>
      <c r="M1" s="54"/>
      <c r="N1" s="54"/>
      <c r="O1" s="54"/>
      <c r="P1" s="152" t="s">
        <v>242</v>
      </c>
      <c r="Q1" s="152"/>
      <c r="R1" s="152"/>
      <c r="S1" s="152"/>
      <c r="T1" s="152"/>
      <c r="U1" s="54"/>
      <c r="V1" s="54"/>
      <c r="W1" s="54"/>
      <c r="X1" s="152" t="s">
        <v>243</v>
      </c>
      <c r="Y1" s="152"/>
      <c r="Z1" s="152"/>
      <c r="AA1" s="152"/>
      <c r="AB1" s="152"/>
      <c r="AC1" s="54"/>
      <c r="AD1" s="54"/>
      <c r="AE1" s="54"/>
      <c r="AF1" s="152" t="s">
        <v>244</v>
      </c>
      <c r="AG1" s="152"/>
      <c r="AH1" s="152"/>
      <c r="AI1" s="152"/>
      <c r="AJ1" s="152"/>
      <c r="AK1" s="54"/>
      <c r="AL1" s="54"/>
      <c r="AM1" s="152" t="s">
        <v>245</v>
      </c>
      <c r="AN1" s="152"/>
      <c r="AO1" s="152"/>
      <c r="AP1" s="152"/>
      <c r="AQ1" s="152"/>
      <c r="AR1" s="54"/>
      <c r="AS1" s="54"/>
      <c r="AT1" s="152" t="s">
        <v>246</v>
      </c>
      <c r="AU1" s="152"/>
      <c r="AV1" s="152"/>
      <c r="AW1" s="152"/>
      <c r="AX1" s="152"/>
      <c r="AY1" s="54"/>
      <c r="AZ1" s="54"/>
      <c r="BA1" s="152" t="s">
        <v>247</v>
      </c>
      <c r="BB1" s="152"/>
      <c r="BC1" s="152"/>
      <c r="BD1" s="152"/>
      <c r="BE1" s="152"/>
      <c r="BF1" s="54"/>
      <c r="BG1" s="54"/>
      <c r="BH1" s="54"/>
      <c r="BI1" s="152" t="s">
        <v>248</v>
      </c>
      <c r="BJ1" s="152"/>
      <c r="BK1" s="152"/>
      <c r="BL1" s="152"/>
      <c r="BM1" s="152"/>
      <c r="BN1" s="54"/>
      <c r="BO1" s="54"/>
      <c r="BP1" s="54"/>
      <c r="BQ1" s="152" t="s">
        <v>249</v>
      </c>
      <c r="BR1" s="152"/>
      <c r="BS1" s="152"/>
      <c r="BT1" s="152"/>
      <c r="BU1" s="152"/>
      <c r="BV1" s="54"/>
      <c r="BW1" s="54"/>
      <c r="BX1" s="152" t="s">
        <v>250</v>
      </c>
      <c r="BY1" s="152"/>
      <c r="BZ1" s="152"/>
      <c r="CA1" s="152"/>
      <c r="CB1" s="152"/>
      <c r="CC1" s="54"/>
      <c r="CD1" s="54"/>
      <c r="CE1" s="152" t="s">
        <v>251</v>
      </c>
      <c r="CF1" s="152"/>
      <c r="CG1" s="152"/>
      <c r="CH1" s="152"/>
      <c r="CI1" s="152"/>
      <c r="CJ1" s="54"/>
      <c r="CK1" s="54"/>
    </row>
    <row r="2" spans="1:89" ht="23.25" x14ac:dyDescent="0.35">
      <c r="A2" s="55" t="s">
        <v>335</v>
      </c>
      <c r="B2" s="56"/>
      <c r="C2" s="57"/>
      <c r="D2" s="58"/>
      <c r="E2" s="57"/>
      <c r="F2" s="54"/>
      <c r="G2" s="54"/>
      <c r="H2" s="55" t="s">
        <v>266</v>
      </c>
      <c r="I2" s="56"/>
      <c r="J2" s="57"/>
      <c r="K2" s="58"/>
      <c r="L2" s="57"/>
      <c r="M2" s="54"/>
      <c r="N2" s="54"/>
      <c r="O2" s="54"/>
      <c r="P2" s="55" t="s">
        <v>267</v>
      </c>
      <c r="Q2" s="56"/>
      <c r="R2" s="57"/>
      <c r="S2" s="58"/>
      <c r="T2" s="57"/>
      <c r="U2" s="54"/>
      <c r="V2" s="54"/>
      <c r="W2" s="54"/>
      <c r="X2" s="55" t="s">
        <v>268</v>
      </c>
      <c r="Y2" s="56"/>
      <c r="Z2" s="57"/>
      <c r="AA2" s="58"/>
      <c r="AB2" s="57"/>
      <c r="AC2" s="54"/>
      <c r="AD2" s="54"/>
      <c r="AE2" s="54"/>
      <c r="AF2" s="55" t="s">
        <v>269</v>
      </c>
      <c r="AG2" s="56"/>
      <c r="AH2" s="57"/>
      <c r="AI2" s="58"/>
      <c r="AJ2" s="57"/>
      <c r="AK2" s="54"/>
      <c r="AL2" s="54"/>
      <c r="AM2" s="55" t="s">
        <v>270</v>
      </c>
      <c r="AN2" s="56"/>
      <c r="AO2" s="57"/>
      <c r="AP2" s="58"/>
      <c r="AQ2" s="57"/>
      <c r="AR2" s="54"/>
      <c r="AS2" s="54"/>
      <c r="AT2" s="55" t="s">
        <v>271</v>
      </c>
      <c r="AU2" s="56"/>
      <c r="AV2" s="57"/>
      <c r="AW2" s="58"/>
      <c r="AX2" s="57"/>
      <c r="AY2" s="54"/>
      <c r="AZ2" s="54"/>
      <c r="BA2" s="55" t="s">
        <v>272</v>
      </c>
      <c r="BB2" s="56"/>
      <c r="BC2" s="57"/>
      <c r="BD2" s="58"/>
      <c r="BE2" s="57"/>
      <c r="BF2" s="54"/>
      <c r="BG2" s="54"/>
      <c r="BH2" s="54"/>
      <c r="BI2" s="55" t="s">
        <v>273</v>
      </c>
      <c r="BJ2" s="56"/>
      <c r="BK2" s="57"/>
      <c r="BL2" s="58"/>
      <c r="BM2" s="57"/>
      <c r="BN2" s="54"/>
      <c r="BO2" s="54"/>
      <c r="BP2" s="54"/>
      <c r="BQ2" s="55" t="s">
        <v>274</v>
      </c>
      <c r="BR2" s="56"/>
      <c r="BS2" s="57"/>
      <c r="BT2" s="58"/>
      <c r="BU2" s="57"/>
      <c r="BV2" s="54"/>
      <c r="BW2" s="54"/>
      <c r="BX2" s="55" t="s">
        <v>275</v>
      </c>
      <c r="BY2" s="56"/>
      <c r="BZ2" s="57"/>
      <c r="CA2" s="58"/>
      <c r="CB2" s="57"/>
      <c r="CC2" s="54"/>
      <c r="CD2" s="54"/>
      <c r="CE2" s="55" t="s">
        <v>276</v>
      </c>
      <c r="CF2" s="56"/>
      <c r="CG2" s="57"/>
      <c r="CH2" s="58"/>
      <c r="CI2" s="57"/>
      <c r="CJ2" s="54"/>
      <c r="CK2" s="54"/>
    </row>
    <row r="3" spans="1:89" x14ac:dyDescent="0.2">
      <c r="A3" s="57"/>
      <c r="B3" s="56"/>
      <c r="C3" s="57"/>
      <c r="D3" s="58"/>
      <c r="E3" s="57"/>
      <c r="F3" s="54"/>
      <c r="G3" s="54"/>
      <c r="H3" s="57"/>
      <c r="I3" s="56"/>
      <c r="J3" s="57"/>
      <c r="K3" s="58"/>
      <c r="L3" s="57"/>
      <c r="M3" s="54"/>
      <c r="N3" s="54"/>
      <c r="O3" s="54"/>
      <c r="P3" s="57"/>
      <c r="Q3" s="56"/>
      <c r="R3" s="57"/>
      <c r="S3" s="58"/>
      <c r="T3" s="57"/>
      <c r="U3" s="54"/>
      <c r="V3" s="54"/>
      <c r="W3" s="54"/>
      <c r="X3" s="57"/>
      <c r="Y3" s="56"/>
      <c r="Z3" s="57"/>
      <c r="AA3" s="58"/>
      <c r="AB3" s="57"/>
      <c r="AC3" s="54"/>
      <c r="AD3" s="54"/>
      <c r="AE3" s="54"/>
      <c r="AF3" s="57"/>
      <c r="AG3" s="56"/>
      <c r="AH3" s="57"/>
      <c r="AI3" s="58"/>
      <c r="AJ3" s="57"/>
      <c r="AK3" s="54"/>
      <c r="AL3" s="54"/>
      <c r="AM3" s="57"/>
      <c r="AN3" s="56"/>
      <c r="AO3" s="57"/>
      <c r="AP3" s="58"/>
      <c r="AQ3" s="57"/>
      <c r="AR3" s="54"/>
      <c r="AS3" s="54"/>
      <c r="AT3" s="57"/>
      <c r="AU3" s="56"/>
      <c r="AV3" s="57"/>
      <c r="AW3" s="58"/>
      <c r="AX3" s="57"/>
      <c r="AY3" s="54"/>
      <c r="AZ3" s="54"/>
      <c r="BA3" s="57"/>
      <c r="BB3" s="56"/>
      <c r="BC3" s="57"/>
      <c r="BD3" s="58"/>
      <c r="BE3" s="57"/>
      <c r="BF3" s="54"/>
      <c r="BG3" s="54"/>
      <c r="BH3" s="54"/>
      <c r="BI3" s="57"/>
      <c r="BJ3" s="56"/>
      <c r="BK3" s="57"/>
      <c r="BL3" s="58"/>
      <c r="BM3" s="57"/>
      <c r="BN3" s="54"/>
      <c r="BO3" s="54"/>
      <c r="BP3" s="54"/>
      <c r="BQ3" s="57"/>
      <c r="BR3" s="56"/>
      <c r="BS3" s="57"/>
      <c r="BT3" s="58"/>
      <c r="BU3" s="57"/>
      <c r="BV3" s="54"/>
      <c r="BW3" s="54"/>
      <c r="BX3" s="57"/>
      <c r="BY3" s="56"/>
      <c r="BZ3" s="57"/>
      <c r="CA3" s="58"/>
      <c r="CB3" s="57"/>
      <c r="CC3" s="54"/>
      <c r="CD3" s="54"/>
      <c r="CE3" s="57"/>
      <c r="CF3" s="56"/>
      <c r="CG3" s="57"/>
      <c r="CH3" s="58"/>
      <c r="CI3" s="57"/>
      <c r="CJ3" s="54"/>
      <c r="CK3" s="54"/>
    </row>
    <row r="4" spans="1:89" ht="18.75" x14ac:dyDescent="0.3">
      <c r="A4" s="59" t="s">
        <v>67</v>
      </c>
      <c r="B4" s="60"/>
      <c r="C4" s="61"/>
      <c r="D4" s="62"/>
      <c r="E4" s="61"/>
      <c r="F4" s="54"/>
      <c r="G4" s="54"/>
      <c r="H4" s="59" t="s">
        <v>67</v>
      </c>
      <c r="I4" s="60"/>
      <c r="J4" s="61"/>
      <c r="K4" s="62"/>
      <c r="L4" s="61"/>
      <c r="M4" s="54"/>
      <c r="N4" s="54"/>
      <c r="O4" s="54"/>
      <c r="P4" s="59" t="s">
        <v>67</v>
      </c>
      <c r="Q4" s="60"/>
      <c r="R4" s="61"/>
      <c r="S4" s="62"/>
      <c r="T4" s="61"/>
      <c r="U4" s="54"/>
      <c r="V4" s="54"/>
      <c r="W4" s="54"/>
      <c r="X4" s="59" t="s">
        <v>67</v>
      </c>
      <c r="Y4" s="60"/>
      <c r="Z4" s="61"/>
      <c r="AA4" s="62"/>
      <c r="AB4" s="61"/>
      <c r="AC4" s="54"/>
      <c r="AD4" s="54"/>
      <c r="AE4" s="54"/>
      <c r="AF4" s="59" t="s">
        <v>67</v>
      </c>
      <c r="AG4" s="60"/>
      <c r="AH4" s="61"/>
      <c r="AI4" s="62"/>
      <c r="AJ4" s="61"/>
      <c r="AK4" s="54"/>
      <c r="AL4" s="54"/>
      <c r="AM4" s="59" t="s">
        <v>67</v>
      </c>
      <c r="AN4" s="60"/>
      <c r="AO4" s="61"/>
      <c r="AP4" s="62"/>
      <c r="AQ4" s="61"/>
      <c r="AR4" s="54"/>
      <c r="AS4" s="54"/>
      <c r="AT4" s="59" t="s">
        <v>67</v>
      </c>
      <c r="AU4" s="60"/>
      <c r="AV4" s="61"/>
      <c r="AW4" s="62"/>
      <c r="AX4" s="61"/>
      <c r="AY4" s="54"/>
      <c r="AZ4" s="54"/>
      <c r="BA4" s="59" t="s">
        <v>67</v>
      </c>
      <c r="BB4" s="60"/>
      <c r="BC4" s="61"/>
      <c r="BD4" s="62"/>
      <c r="BE4" s="61"/>
      <c r="BF4" s="54"/>
      <c r="BG4" s="54"/>
      <c r="BH4" s="54"/>
      <c r="BI4" s="59" t="s">
        <v>67</v>
      </c>
      <c r="BJ4" s="60"/>
      <c r="BK4" s="61"/>
      <c r="BL4" s="62"/>
      <c r="BM4" s="61"/>
      <c r="BN4" s="54"/>
      <c r="BO4" s="54"/>
      <c r="BP4" s="54"/>
      <c r="BQ4" s="59" t="s">
        <v>67</v>
      </c>
      <c r="BR4" s="60"/>
      <c r="BS4" s="61"/>
      <c r="BT4" s="62"/>
      <c r="BU4" s="61"/>
      <c r="BV4" s="54"/>
      <c r="BW4" s="54"/>
      <c r="BX4" s="59" t="s">
        <v>67</v>
      </c>
      <c r="BY4" s="60"/>
      <c r="BZ4" s="61"/>
      <c r="CA4" s="62"/>
      <c r="CB4" s="61"/>
      <c r="CC4" s="54"/>
      <c r="CD4" s="54"/>
      <c r="CE4" s="59" t="s">
        <v>67</v>
      </c>
      <c r="CF4" s="60"/>
      <c r="CG4" s="61"/>
      <c r="CH4" s="62"/>
      <c r="CI4" s="61"/>
      <c r="CJ4" s="54"/>
      <c r="CK4" s="54"/>
    </row>
    <row r="5" spans="1:89" ht="18" x14ac:dyDescent="0.25">
      <c r="A5" s="63"/>
      <c r="B5" s="64"/>
      <c r="C5" s="63"/>
      <c r="D5" s="65"/>
      <c r="E5" s="63"/>
      <c r="F5" s="54"/>
      <c r="G5" s="54"/>
      <c r="H5" s="63"/>
      <c r="I5" s="64"/>
      <c r="J5" s="63"/>
      <c r="K5" s="65"/>
      <c r="L5" s="63"/>
      <c r="M5" s="54"/>
      <c r="N5" s="54"/>
      <c r="O5" s="54"/>
      <c r="P5" s="63"/>
      <c r="Q5" s="64"/>
      <c r="R5" s="63"/>
      <c r="S5" s="65"/>
      <c r="T5" s="63"/>
      <c r="U5" s="54"/>
      <c r="V5" s="54"/>
      <c r="W5" s="54"/>
      <c r="X5" s="63"/>
      <c r="Y5" s="64"/>
      <c r="Z5" s="63"/>
      <c r="AA5" s="65"/>
      <c r="AB5" s="63"/>
      <c r="AC5" s="54"/>
      <c r="AD5" s="54"/>
      <c r="AE5" s="54"/>
      <c r="AF5" s="63"/>
      <c r="AG5" s="64"/>
      <c r="AH5" s="63"/>
      <c r="AI5" s="65"/>
      <c r="AJ5" s="63"/>
      <c r="AK5" s="54"/>
      <c r="AL5" s="54"/>
      <c r="AM5" s="63"/>
      <c r="AN5" s="64"/>
      <c r="AO5" s="63"/>
      <c r="AP5" s="65"/>
      <c r="AQ5" s="63"/>
      <c r="AR5" s="54"/>
      <c r="AS5" s="54"/>
      <c r="AT5" s="63"/>
      <c r="AU5" s="64"/>
      <c r="AV5" s="63"/>
      <c r="AW5" s="65"/>
      <c r="AX5" s="63"/>
      <c r="AY5" s="54"/>
      <c r="AZ5" s="54"/>
      <c r="BA5" s="63"/>
      <c r="BB5" s="64"/>
      <c r="BC5" s="63"/>
      <c r="BD5" s="65"/>
      <c r="BE5" s="63"/>
      <c r="BF5" s="54"/>
      <c r="BG5" s="54"/>
      <c r="BH5" s="54"/>
      <c r="BI5" s="63"/>
      <c r="BJ5" s="64"/>
      <c r="BK5" s="63"/>
      <c r="BL5" s="65"/>
      <c r="BM5" s="63"/>
      <c r="BN5" s="54"/>
      <c r="BO5" s="54"/>
      <c r="BP5" s="54"/>
      <c r="BQ5" s="63"/>
      <c r="BR5" s="64"/>
      <c r="BS5" s="63"/>
      <c r="BT5" s="65"/>
      <c r="BU5" s="63"/>
      <c r="BV5" s="54"/>
      <c r="BW5" s="54"/>
      <c r="BX5" s="63"/>
      <c r="BY5" s="64"/>
      <c r="BZ5" s="63"/>
      <c r="CA5" s="65"/>
      <c r="CB5" s="63"/>
      <c r="CC5" s="54"/>
      <c r="CD5" s="54"/>
      <c r="CE5" s="63"/>
      <c r="CF5" s="64"/>
      <c r="CG5" s="63"/>
      <c r="CH5" s="65"/>
      <c r="CI5" s="63"/>
      <c r="CJ5" s="54"/>
      <c r="CK5" s="54"/>
    </row>
    <row r="6" spans="1:89" ht="72" x14ac:dyDescent="0.25">
      <c r="A6" s="66" t="s">
        <v>68</v>
      </c>
      <c r="B6" s="67" t="s">
        <v>107</v>
      </c>
      <c r="C6" s="68" t="s">
        <v>69</v>
      </c>
      <c r="D6" s="69" t="s">
        <v>70</v>
      </c>
      <c r="E6" s="68" t="s">
        <v>69</v>
      </c>
      <c r="F6" s="54"/>
      <c r="G6" s="54"/>
      <c r="H6" s="66" t="s">
        <v>68</v>
      </c>
      <c r="I6" s="67" t="s">
        <v>107</v>
      </c>
      <c r="J6" s="68" t="s">
        <v>69</v>
      </c>
      <c r="K6" s="69" t="s">
        <v>70</v>
      </c>
      <c r="L6" s="68" t="s">
        <v>69</v>
      </c>
      <c r="M6" s="54"/>
      <c r="N6" s="54"/>
      <c r="O6" s="54"/>
      <c r="P6" s="66" t="s">
        <v>68</v>
      </c>
      <c r="Q6" s="67" t="s">
        <v>107</v>
      </c>
      <c r="R6" s="68" t="s">
        <v>69</v>
      </c>
      <c r="S6" s="69" t="s">
        <v>70</v>
      </c>
      <c r="T6" s="68" t="s">
        <v>69</v>
      </c>
      <c r="U6" s="54"/>
      <c r="V6" s="54"/>
      <c r="W6" s="54"/>
      <c r="X6" s="66" t="s">
        <v>68</v>
      </c>
      <c r="Y6" s="67" t="s">
        <v>107</v>
      </c>
      <c r="Z6" s="68" t="s">
        <v>69</v>
      </c>
      <c r="AA6" s="69" t="s">
        <v>70</v>
      </c>
      <c r="AB6" s="68" t="s">
        <v>69</v>
      </c>
      <c r="AC6" s="54"/>
      <c r="AD6" s="54"/>
      <c r="AE6" s="54"/>
      <c r="AF6" s="66" t="s">
        <v>68</v>
      </c>
      <c r="AG6" s="67" t="s">
        <v>107</v>
      </c>
      <c r="AH6" s="68" t="s">
        <v>69</v>
      </c>
      <c r="AI6" s="69" t="s">
        <v>70</v>
      </c>
      <c r="AJ6" s="68" t="s">
        <v>69</v>
      </c>
      <c r="AK6" s="54"/>
      <c r="AL6" s="54"/>
      <c r="AM6" s="66" t="s">
        <v>68</v>
      </c>
      <c r="AN6" s="67" t="s">
        <v>107</v>
      </c>
      <c r="AO6" s="68" t="s">
        <v>69</v>
      </c>
      <c r="AP6" s="69" t="s">
        <v>70</v>
      </c>
      <c r="AQ6" s="68" t="s">
        <v>69</v>
      </c>
      <c r="AR6" s="54"/>
      <c r="AS6" s="54"/>
      <c r="AT6" s="66" t="s">
        <v>68</v>
      </c>
      <c r="AU6" s="67" t="s">
        <v>107</v>
      </c>
      <c r="AV6" s="68" t="s">
        <v>69</v>
      </c>
      <c r="AW6" s="69" t="s">
        <v>70</v>
      </c>
      <c r="AX6" s="68" t="s">
        <v>69</v>
      </c>
      <c r="AY6" s="54"/>
      <c r="AZ6" s="54"/>
      <c r="BA6" s="66" t="s">
        <v>68</v>
      </c>
      <c r="BB6" s="67" t="s">
        <v>107</v>
      </c>
      <c r="BC6" s="68" t="s">
        <v>69</v>
      </c>
      <c r="BD6" s="69" t="s">
        <v>70</v>
      </c>
      <c r="BE6" s="68" t="s">
        <v>69</v>
      </c>
      <c r="BF6" s="54"/>
      <c r="BG6" s="54"/>
      <c r="BH6" s="54"/>
      <c r="BI6" s="66" t="s">
        <v>68</v>
      </c>
      <c r="BJ6" s="67" t="s">
        <v>107</v>
      </c>
      <c r="BK6" s="68" t="s">
        <v>69</v>
      </c>
      <c r="BL6" s="69" t="s">
        <v>70</v>
      </c>
      <c r="BM6" s="68" t="s">
        <v>69</v>
      </c>
      <c r="BN6" s="54"/>
      <c r="BO6" s="54"/>
      <c r="BP6" s="54"/>
      <c r="BQ6" s="66" t="s">
        <v>68</v>
      </c>
      <c r="BR6" s="67" t="s">
        <v>107</v>
      </c>
      <c r="BS6" s="68" t="s">
        <v>69</v>
      </c>
      <c r="BT6" s="69" t="s">
        <v>70</v>
      </c>
      <c r="BU6" s="68" t="s">
        <v>69</v>
      </c>
      <c r="BV6" s="54"/>
      <c r="BW6" s="54"/>
      <c r="BX6" s="66" t="s">
        <v>68</v>
      </c>
      <c r="BY6" s="67" t="s">
        <v>107</v>
      </c>
      <c r="BZ6" s="68" t="s">
        <v>69</v>
      </c>
      <c r="CA6" s="69" t="s">
        <v>70</v>
      </c>
      <c r="CB6" s="68" t="s">
        <v>69</v>
      </c>
      <c r="CC6" s="54"/>
      <c r="CD6" s="54"/>
      <c r="CE6" s="66" t="s">
        <v>68</v>
      </c>
      <c r="CF6" s="67" t="s">
        <v>107</v>
      </c>
      <c r="CG6" s="68" t="s">
        <v>69</v>
      </c>
      <c r="CH6" s="69" t="s">
        <v>70</v>
      </c>
      <c r="CI6" s="68" t="s">
        <v>69</v>
      </c>
      <c r="CJ6" s="54"/>
      <c r="CK6" s="54"/>
    </row>
    <row r="7" spans="1:89" ht="18" x14ac:dyDescent="0.25">
      <c r="A7" s="63"/>
      <c r="B7" s="64"/>
      <c r="C7" s="63"/>
      <c r="D7" s="65"/>
      <c r="E7" s="63"/>
      <c r="F7" s="54"/>
      <c r="G7" s="54"/>
      <c r="H7" s="63"/>
      <c r="I7" s="64"/>
      <c r="J7" s="63"/>
      <c r="K7" s="65"/>
      <c r="L7" s="63"/>
      <c r="M7" s="54"/>
      <c r="N7" s="54"/>
      <c r="O7" s="54"/>
      <c r="P7" s="63"/>
      <c r="Q7" s="64"/>
      <c r="R7" s="63"/>
      <c r="S7" s="65"/>
      <c r="T7" s="63"/>
      <c r="U7" s="54"/>
      <c r="V7" s="54"/>
      <c r="W7" s="54"/>
      <c r="X7" s="63"/>
      <c r="Y7" s="64"/>
      <c r="Z7" s="63"/>
      <c r="AA7" s="65"/>
      <c r="AB7" s="63"/>
      <c r="AC7" s="54"/>
      <c r="AD7" s="54"/>
      <c r="AE7" s="54"/>
      <c r="AF7" s="63"/>
      <c r="AG7" s="64"/>
      <c r="AH7" s="63"/>
      <c r="AI7" s="65"/>
      <c r="AJ7" s="63"/>
      <c r="AK7" s="54"/>
      <c r="AL7" s="54"/>
      <c r="AM7" s="63"/>
      <c r="AN7" s="64"/>
      <c r="AO7" s="63"/>
      <c r="AP7" s="65"/>
      <c r="AQ7" s="63"/>
      <c r="AR7" s="54"/>
      <c r="AS7" s="54"/>
      <c r="AT7" s="63"/>
      <c r="AU7" s="64"/>
      <c r="AV7" s="63"/>
      <c r="AW7" s="65"/>
      <c r="AX7" s="63"/>
      <c r="AY7" s="54"/>
      <c r="AZ7" s="54"/>
      <c r="BA7" s="63"/>
      <c r="BB7" s="64"/>
      <c r="BC7" s="63"/>
      <c r="BD7" s="65"/>
      <c r="BE7" s="63"/>
      <c r="BF7" s="54"/>
      <c r="BG7" s="54"/>
      <c r="BH7" s="54"/>
      <c r="BI7" s="63"/>
      <c r="BJ7" s="64"/>
      <c r="BK7" s="63"/>
      <c r="BL7" s="65"/>
      <c r="BM7" s="63"/>
      <c r="BN7" s="54"/>
      <c r="BO7" s="54"/>
      <c r="BP7" s="54"/>
      <c r="BQ7" s="63"/>
      <c r="BR7" s="64"/>
      <c r="BS7" s="63"/>
      <c r="BT7" s="65"/>
      <c r="BU7" s="63"/>
      <c r="BV7" s="54"/>
      <c r="BW7" s="54"/>
      <c r="BX7" s="63"/>
      <c r="BY7" s="64"/>
      <c r="BZ7" s="63"/>
      <c r="CA7" s="65"/>
      <c r="CB7" s="63"/>
      <c r="CC7" s="54"/>
      <c r="CD7" s="54"/>
      <c r="CE7" s="63"/>
      <c r="CF7" s="64"/>
      <c r="CG7" s="63"/>
      <c r="CH7" s="65"/>
      <c r="CI7" s="63"/>
      <c r="CJ7" s="54"/>
      <c r="CK7" s="54"/>
    </row>
    <row r="8" spans="1:89" ht="18" x14ac:dyDescent="0.25">
      <c r="A8" s="61" t="s">
        <v>53</v>
      </c>
      <c r="B8" s="60">
        <v>12987115.879999995</v>
      </c>
      <c r="C8" s="71">
        <v>3.8959161087082528E-2</v>
      </c>
      <c r="D8" s="62">
        <v>528</v>
      </c>
      <c r="E8" s="71">
        <v>0.12738238841978286</v>
      </c>
      <c r="F8" s="54"/>
      <c r="G8" s="54"/>
      <c r="H8" s="61" t="s">
        <v>53</v>
      </c>
      <c r="I8" s="60">
        <v>12736397.259999992</v>
      </c>
      <c r="J8" s="71">
        <v>3.9126337257261216E-2</v>
      </c>
      <c r="K8" s="62">
        <v>546</v>
      </c>
      <c r="L8" s="71">
        <v>0.1334963325183374</v>
      </c>
      <c r="M8" s="54"/>
      <c r="N8" s="54"/>
      <c r="O8" s="54"/>
      <c r="P8" s="61" t="s">
        <v>53</v>
      </c>
      <c r="Q8" s="60">
        <v>12761877.830000017</v>
      </c>
      <c r="R8" s="71">
        <v>3.9974060213772415E-2</v>
      </c>
      <c r="S8" s="62">
        <v>535</v>
      </c>
      <c r="T8" s="71">
        <v>0.13341645885286782</v>
      </c>
      <c r="U8" s="54"/>
      <c r="V8" s="54"/>
      <c r="W8" s="54"/>
      <c r="X8" s="61" t="s">
        <v>53</v>
      </c>
      <c r="Y8" s="60">
        <v>12481927.209999999</v>
      </c>
      <c r="Z8" s="71">
        <v>4.0232615019079696E-2</v>
      </c>
      <c r="AA8" s="62">
        <v>538</v>
      </c>
      <c r="AB8" s="71">
        <v>0.136791253496059</v>
      </c>
      <c r="AC8" s="54"/>
      <c r="AD8" s="54"/>
      <c r="AE8" s="54"/>
      <c r="AF8" s="61" t="s">
        <v>53</v>
      </c>
      <c r="AG8" s="60">
        <v>12220054.720000006</v>
      </c>
      <c r="AH8" s="71">
        <v>4.0463764702803891E-2</v>
      </c>
      <c r="AI8" s="62">
        <v>531</v>
      </c>
      <c r="AJ8" s="71">
        <v>0.1388961548522103</v>
      </c>
      <c r="AK8" s="54"/>
      <c r="AL8" s="54"/>
      <c r="AM8" s="61" t="s">
        <v>53</v>
      </c>
      <c r="AN8" s="60">
        <v>11506449.129999978</v>
      </c>
      <c r="AO8" s="71">
        <v>3.9140853318242179E-2</v>
      </c>
      <c r="AP8" s="62">
        <v>498</v>
      </c>
      <c r="AQ8" s="71">
        <v>0.13333333333333333</v>
      </c>
      <c r="AR8" s="54"/>
      <c r="AS8" s="54"/>
      <c r="AT8" s="61" t="s">
        <v>53</v>
      </c>
      <c r="AU8" s="60">
        <v>11338233.279999997</v>
      </c>
      <c r="AV8" s="71">
        <v>3.9782838017216042E-2</v>
      </c>
      <c r="AW8" s="62">
        <v>546</v>
      </c>
      <c r="AX8" s="71">
        <v>0.14885496183206107</v>
      </c>
      <c r="AY8" s="54"/>
      <c r="AZ8" s="54"/>
      <c r="BA8" s="61" t="s">
        <v>53</v>
      </c>
      <c r="BB8" s="60">
        <v>11116319.719999999</v>
      </c>
      <c r="BC8" s="71">
        <v>4.01943920476414E-2</v>
      </c>
      <c r="BD8" s="62">
        <v>523</v>
      </c>
      <c r="BE8" s="71">
        <v>0.14699269252388983</v>
      </c>
      <c r="BF8" s="54"/>
      <c r="BG8" s="54"/>
      <c r="BH8" s="54"/>
      <c r="BI8" s="61" t="s">
        <v>53</v>
      </c>
      <c r="BJ8" s="60">
        <v>10882514.209999992</v>
      </c>
      <c r="BK8" s="71">
        <v>4.0392472363059866E-2</v>
      </c>
      <c r="BL8" s="62">
        <v>507</v>
      </c>
      <c r="BM8" s="71">
        <v>0.14581535806729939</v>
      </c>
      <c r="BN8" s="54"/>
      <c r="BO8" s="54"/>
      <c r="BP8" s="54"/>
      <c r="BQ8" s="61" t="s">
        <v>53</v>
      </c>
      <c r="BR8" s="60">
        <v>10742636.809999997</v>
      </c>
      <c r="BS8" s="71">
        <v>4.0964161985291417E-2</v>
      </c>
      <c r="BT8" s="62">
        <v>504</v>
      </c>
      <c r="BU8" s="71">
        <v>0.14832254267216011</v>
      </c>
      <c r="BV8" s="54"/>
      <c r="BW8" s="54"/>
      <c r="BX8" s="61" t="s">
        <v>53</v>
      </c>
      <c r="BY8" s="60">
        <v>10392757.119999997</v>
      </c>
      <c r="BZ8" s="71">
        <v>4.08066689058336E-2</v>
      </c>
      <c r="CA8" s="62">
        <v>509</v>
      </c>
      <c r="CB8" s="71">
        <v>0.15368357487922704</v>
      </c>
      <c r="CC8" s="54"/>
      <c r="CD8" s="54"/>
      <c r="CE8" s="61" t="s">
        <v>53</v>
      </c>
      <c r="CF8" s="60">
        <v>10256303.880000005</v>
      </c>
      <c r="CG8" s="71">
        <v>4.1262913623696294E-2</v>
      </c>
      <c r="CH8" s="62">
        <v>511</v>
      </c>
      <c r="CI8" s="71">
        <v>0.15771604938271605</v>
      </c>
      <c r="CJ8" s="54"/>
      <c r="CK8" s="54"/>
    </row>
    <row r="9" spans="1:89" ht="18" x14ac:dyDescent="0.25">
      <c r="A9" s="61" t="s">
        <v>54</v>
      </c>
      <c r="B9" s="60">
        <v>56609470.040000044</v>
      </c>
      <c r="C9" s="71">
        <v>0.16981887916616747</v>
      </c>
      <c r="D9" s="62">
        <v>842</v>
      </c>
      <c r="E9" s="71">
        <v>0.20313630880579012</v>
      </c>
      <c r="F9" s="54"/>
      <c r="G9" s="54"/>
      <c r="H9" s="61" t="s">
        <v>54</v>
      </c>
      <c r="I9" s="60">
        <v>54593294.180000022</v>
      </c>
      <c r="J9" s="71">
        <v>0.16771113498320309</v>
      </c>
      <c r="K9" s="62">
        <v>813</v>
      </c>
      <c r="L9" s="71">
        <v>0.19877750611246944</v>
      </c>
      <c r="M9" s="54"/>
      <c r="N9" s="54"/>
      <c r="O9" s="54"/>
      <c r="P9" s="61" t="s">
        <v>54</v>
      </c>
      <c r="Q9" s="60">
        <v>52806869.480000079</v>
      </c>
      <c r="R9" s="71">
        <v>0.16540708259501816</v>
      </c>
      <c r="S9" s="62">
        <v>788</v>
      </c>
      <c r="T9" s="71">
        <v>0.19650872817955112</v>
      </c>
      <c r="U9" s="54"/>
      <c r="V9" s="54"/>
      <c r="W9" s="54"/>
      <c r="X9" s="61" t="s">
        <v>54</v>
      </c>
      <c r="Y9" s="60">
        <v>50513461.589999974</v>
      </c>
      <c r="Z9" s="71">
        <v>0.16281849903782114</v>
      </c>
      <c r="AA9" s="62">
        <v>776</v>
      </c>
      <c r="AB9" s="71">
        <v>0.19730485634375794</v>
      </c>
      <c r="AC9" s="54"/>
      <c r="AD9" s="54"/>
      <c r="AE9" s="54"/>
      <c r="AF9" s="61" t="s">
        <v>54</v>
      </c>
      <c r="AG9" s="60">
        <v>48042453.229999959</v>
      </c>
      <c r="AH9" s="71">
        <v>0.15908099986349147</v>
      </c>
      <c r="AI9" s="62">
        <v>746</v>
      </c>
      <c r="AJ9" s="71">
        <v>0.19513471095997909</v>
      </c>
      <c r="AK9" s="54"/>
      <c r="AL9" s="54"/>
      <c r="AM9" s="61" t="s">
        <v>54</v>
      </c>
      <c r="AN9" s="60">
        <v>46678888.660000041</v>
      </c>
      <c r="AO9" s="71">
        <v>0.15878500078152463</v>
      </c>
      <c r="AP9" s="62">
        <v>730</v>
      </c>
      <c r="AQ9" s="71">
        <v>0.19544846050870146</v>
      </c>
      <c r="AR9" s="54"/>
      <c r="AS9" s="54"/>
      <c r="AT9" s="61" t="s">
        <v>54</v>
      </c>
      <c r="AU9" s="60">
        <v>44804856.079999991</v>
      </c>
      <c r="AV9" s="71">
        <v>0.15720829584265858</v>
      </c>
      <c r="AW9" s="62">
        <v>703</v>
      </c>
      <c r="AX9" s="71">
        <v>0.19165757906215922</v>
      </c>
      <c r="AY9" s="54"/>
      <c r="AZ9" s="54"/>
      <c r="BA9" s="61" t="s">
        <v>54</v>
      </c>
      <c r="BB9" s="60">
        <v>44157885.820000038</v>
      </c>
      <c r="BC9" s="71">
        <v>0.15966609627561762</v>
      </c>
      <c r="BD9" s="62">
        <v>697</v>
      </c>
      <c r="BE9" s="71">
        <v>0.19589657110736369</v>
      </c>
      <c r="BF9" s="54"/>
      <c r="BG9" s="54"/>
      <c r="BH9" s="54"/>
      <c r="BI9" s="61" t="s">
        <v>54</v>
      </c>
      <c r="BJ9" s="60">
        <v>43464138.919999972</v>
      </c>
      <c r="BK9" s="71">
        <v>0.1613252228512638</v>
      </c>
      <c r="BL9" s="62">
        <v>698</v>
      </c>
      <c r="BM9" s="71">
        <v>0.2007477710670118</v>
      </c>
      <c r="BN9" s="54"/>
      <c r="BO9" s="54"/>
      <c r="BP9" s="54"/>
      <c r="BQ9" s="61" t="s">
        <v>54</v>
      </c>
      <c r="BR9" s="60">
        <v>42521314.390000023</v>
      </c>
      <c r="BS9" s="71">
        <v>0.16214361904872629</v>
      </c>
      <c r="BT9" s="62">
        <v>680</v>
      </c>
      <c r="BU9" s="71">
        <v>0.20011771630370806</v>
      </c>
      <c r="BV9" s="54"/>
      <c r="BW9" s="54"/>
      <c r="BX9" s="61" t="s">
        <v>54</v>
      </c>
      <c r="BY9" s="60">
        <v>40926661.680000037</v>
      </c>
      <c r="BZ9" s="71">
        <v>0.16069659988328772</v>
      </c>
      <c r="CA9" s="62">
        <v>655</v>
      </c>
      <c r="CB9" s="71">
        <v>0.19776570048309178</v>
      </c>
      <c r="CC9" s="54"/>
      <c r="CD9" s="54"/>
      <c r="CE9" s="61" t="s">
        <v>54</v>
      </c>
      <c r="CF9" s="60">
        <v>40289809.259999998</v>
      </c>
      <c r="CG9" s="71">
        <v>0.16209298582235246</v>
      </c>
      <c r="CH9" s="62">
        <v>647</v>
      </c>
      <c r="CI9" s="71">
        <v>0.19969135802469135</v>
      </c>
      <c r="CJ9" s="54"/>
      <c r="CK9" s="54"/>
    </row>
    <row r="10" spans="1:89" ht="18" x14ac:dyDescent="0.25">
      <c r="A10" s="61" t="s">
        <v>55</v>
      </c>
      <c r="B10" s="60">
        <v>17151398.980000004</v>
      </c>
      <c r="C10" s="71">
        <v>5.145130927488447E-2</v>
      </c>
      <c r="D10" s="62">
        <v>217</v>
      </c>
      <c r="E10" s="71">
        <v>5.2352231604342582E-2</v>
      </c>
      <c r="F10" s="54"/>
      <c r="G10" s="54"/>
      <c r="H10" s="61" t="s">
        <v>55</v>
      </c>
      <c r="I10" s="60">
        <v>17500443.889999993</v>
      </c>
      <c r="J10" s="71">
        <v>5.3761535213916259E-2</v>
      </c>
      <c r="K10" s="62">
        <v>227</v>
      </c>
      <c r="L10" s="71">
        <v>5.5501222493887531E-2</v>
      </c>
      <c r="M10" s="54"/>
      <c r="N10" s="54"/>
      <c r="O10" s="54"/>
      <c r="P10" s="61" t="s">
        <v>55</v>
      </c>
      <c r="Q10" s="60">
        <v>17256015.060000002</v>
      </c>
      <c r="R10" s="71">
        <v>5.4051056924919863E-2</v>
      </c>
      <c r="S10" s="62">
        <v>225</v>
      </c>
      <c r="T10" s="71">
        <v>5.6109725685785539E-2</v>
      </c>
      <c r="U10" s="54"/>
      <c r="V10" s="54"/>
      <c r="W10" s="54"/>
      <c r="X10" s="61" t="s">
        <v>55</v>
      </c>
      <c r="Y10" s="60">
        <v>16604873.989999996</v>
      </c>
      <c r="Z10" s="71">
        <v>5.3521983539911999E-2</v>
      </c>
      <c r="AA10" s="62">
        <v>215</v>
      </c>
      <c r="AB10" s="71">
        <v>5.4665649631324691E-2</v>
      </c>
      <c r="AC10" s="54"/>
      <c r="AD10" s="54"/>
      <c r="AE10" s="54"/>
      <c r="AF10" s="61" t="s">
        <v>55</v>
      </c>
      <c r="AG10" s="60">
        <v>17197893.990000002</v>
      </c>
      <c r="AH10" s="71">
        <v>5.6946679187630099E-2</v>
      </c>
      <c r="AI10" s="62">
        <v>217</v>
      </c>
      <c r="AJ10" s="71">
        <v>5.6761705466910804E-2</v>
      </c>
      <c r="AK10" s="54"/>
      <c r="AL10" s="54"/>
      <c r="AM10" s="61" t="s">
        <v>55</v>
      </c>
      <c r="AN10" s="60">
        <v>15962032.249999998</v>
      </c>
      <c r="AO10" s="71">
        <v>5.4297164650855441E-2</v>
      </c>
      <c r="AP10" s="62">
        <v>210</v>
      </c>
      <c r="AQ10" s="71">
        <v>5.6224899598393573E-2</v>
      </c>
      <c r="AR10" s="54"/>
      <c r="AS10" s="54"/>
      <c r="AT10" s="61" t="s">
        <v>55</v>
      </c>
      <c r="AU10" s="60">
        <v>15385166.729999995</v>
      </c>
      <c r="AV10" s="71">
        <v>5.3982448656008895E-2</v>
      </c>
      <c r="AW10" s="62">
        <v>208</v>
      </c>
      <c r="AX10" s="71">
        <v>5.6706652126499453E-2</v>
      </c>
      <c r="AY10" s="54"/>
      <c r="AZ10" s="54"/>
      <c r="BA10" s="61" t="s">
        <v>55</v>
      </c>
      <c r="BB10" s="60">
        <v>15577479.479999995</v>
      </c>
      <c r="BC10" s="71">
        <v>5.6325054793692909E-2</v>
      </c>
      <c r="BD10" s="62">
        <v>204</v>
      </c>
      <c r="BE10" s="71">
        <v>5.733558178752108E-2</v>
      </c>
      <c r="BF10" s="54"/>
      <c r="BG10" s="54"/>
      <c r="BH10" s="54"/>
      <c r="BI10" s="61" t="s">
        <v>55</v>
      </c>
      <c r="BJ10" s="60">
        <v>14366457.279999996</v>
      </c>
      <c r="BK10" s="71">
        <v>5.3323774032313483E-2</v>
      </c>
      <c r="BL10" s="62">
        <v>191</v>
      </c>
      <c r="BM10" s="71">
        <v>5.4932412999712396E-2</v>
      </c>
      <c r="BN10" s="54"/>
      <c r="BO10" s="54"/>
      <c r="BP10" s="54"/>
      <c r="BQ10" s="61" t="s">
        <v>55</v>
      </c>
      <c r="BR10" s="60">
        <v>13748858.380000005</v>
      </c>
      <c r="BS10" s="71">
        <v>5.2427581026184916E-2</v>
      </c>
      <c r="BT10" s="62">
        <v>182</v>
      </c>
      <c r="BU10" s="71">
        <v>5.3560918187168925E-2</v>
      </c>
      <c r="BV10" s="54"/>
      <c r="BW10" s="54"/>
      <c r="BX10" s="61" t="s">
        <v>55</v>
      </c>
      <c r="BY10" s="60">
        <v>12955202.859999998</v>
      </c>
      <c r="BZ10" s="71">
        <v>5.0867990814349812E-2</v>
      </c>
      <c r="CA10" s="62">
        <v>175</v>
      </c>
      <c r="CB10" s="71">
        <v>5.2838164251207728E-2</v>
      </c>
      <c r="CC10" s="54"/>
      <c r="CD10" s="54"/>
      <c r="CE10" s="61" t="s">
        <v>55</v>
      </c>
      <c r="CF10" s="60">
        <v>13436122.679999998</v>
      </c>
      <c r="CG10" s="71">
        <v>5.4055883685675904E-2</v>
      </c>
      <c r="CH10" s="62">
        <v>176</v>
      </c>
      <c r="CI10" s="71">
        <v>5.4320987654320987E-2</v>
      </c>
      <c r="CJ10" s="54"/>
      <c r="CK10" s="54"/>
    </row>
    <row r="11" spans="1:89" ht="18" x14ac:dyDescent="0.25">
      <c r="A11" s="61" t="s">
        <v>56</v>
      </c>
      <c r="B11" s="60">
        <v>16947795.840000011</v>
      </c>
      <c r="C11" s="71">
        <v>5.0840534134168967E-2</v>
      </c>
      <c r="D11" s="62">
        <v>221</v>
      </c>
      <c r="E11" s="71">
        <v>5.3317249698431844E-2</v>
      </c>
      <c r="F11" s="54"/>
      <c r="G11" s="54"/>
      <c r="H11" s="61" t="s">
        <v>56</v>
      </c>
      <c r="I11" s="60">
        <v>17914777.709999993</v>
      </c>
      <c r="J11" s="71">
        <v>5.5034372771309577E-2</v>
      </c>
      <c r="K11" s="62">
        <v>223</v>
      </c>
      <c r="L11" s="71">
        <v>5.4523227383863081E-2</v>
      </c>
      <c r="M11" s="54"/>
      <c r="N11" s="54"/>
      <c r="O11" s="54"/>
      <c r="P11" s="61" t="s">
        <v>56</v>
      </c>
      <c r="Q11" s="60">
        <v>17703431.639999997</v>
      </c>
      <c r="R11" s="71">
        <v>5.5452500940276019E-2</v>
      </c>
      <c r="S11" s="62">
        <v>222</v>
      </c>
      <c r="T11" s="71">
        <v>5.5361596009975061E-2</v>
      </c>
      <c r="U11" s="54"/>
      <c r="V11" s="54"/>
      <c r="W11" s="54"/>
      <c r="X11" s="61" t="s">
        <v>56</v>
      </c>
      <c r="Y11" s="60">
        <v>17365883.949999996</v>
      </c>
      <c r="Z11" s="71">
        <v>5.5974923717438098E-2</v>
      </c>
      <c r="AA11" s="62">
        <v>222</v>
      </c>
      <c r="AB11" s="71">
        <v>5.6445461479786421E-2</v>
      </c>
      <c r="AC11" s="54"/>
      <c r="AD11" s="54"/>
      <c r="AE11" s="54"/>
      <c r="AF11" s="61" t="s">
        <v>56</v>
      </c>
      <c r="AG11" s="60">
        <v>15765280.26</v>
      </c>
      <c r="AH11" s="71">
        <v>5.2202924252895543E-2</v>
      </c>
      <c r="AI11" s="62">
        <v>211</v>
      </c>
      <c r="AJ11" s="71">
        <v>5.5192257389484696E-2</v>
      </c>
      <c r="AK11" s="54"/>
      <c r="AL11" s="54"/>
      <c r="AM11" s="61" t="s">
        <v>56</v>
      </c>
      <c r="AN11" s="60">
        <v>15829665.840000011</v>
      </c>
      <c r="AO11" s="71">
        <v>5.3846901135192395E-2</v>
      </c>
      <c r="AP11" s="62">
        <v>205</v>
      </c>
      <c r="AQ11" s="71">
        <v>5.4886211512717539E-2</v>
      </c>
      <c r="AR11" s="54"/>
      <c r="AS11" s="54"/>
      <c r="AT11" s="61" t="s">
        <v>56</v>
      </c>
      <c r="AU11" s="60">
        <v>15308767.769999994</v>
      </c>
      <c r="AV11" s="71">
        <v>5.3714385071911973E-2</v>
      </c>
      <c r="AW11" s="62">
        <v>198</v>
      </c>
      <c r="AX11" s="71">
        <v>5.3980370774263903E-2</v>
      </c>
      <c r="AY11" s="54"/>
      <c r="AZ11" s="54"/>
      <c r="BA11" s="61" t="s">
        <v>56</v>
      </c>
      <c r="BB11" s="60">
        <v>14750387.179999998</v>
      </c>
      <c r="BC11" s="71">
        <v>5.3334454216959468E-2</v>
      </c>
      <c r="BD11" s="62">
        <v>184</v>
      </c>
      <c r="BE11" s="71">
        <v>5.1714446318156269E-2</v>
      </c>
      <c r="BF11" s="54"/>
      <c r="BG11" s="54"/>
      <c r="BH11" s="54"/>
      <c r="BI11" s="61" t="s">
        <v>56</v>
      </c>
      <c r="BJ11" s="60">
        <v>14662502.350000003</v>
      </c>
      <c r="BK11" s="71">
        <v>5.4422600284909341E-2</v>
      </c>
      <c r="BL11" s="62">
        <v>186</v>
      </c>
      <c r="BM11" s="71">
        <v>5.3494391716997408E-2</v>
      </c>
      <c r="BN11" s="54"/>
      <c r="BO11" s="54"/>
      <c r="BP11" s="54"/>
      <c r="BQ11" s="61" t="s">
        <v>56</v>
      </c>
      <c r="BR11" s="60">
        <v>14963666.230000004</v>
      </c>
      <c r="BS11" s="71">
        <v>5.7059924688969844E-2</v>
      </c>
      <c r="BT11" s="62">
        <v>187</v>
      </c>
      <c r="BU11" s="71">
        <v>5.5032371983519721E-2</v>
      </c>
      <c r="BV11" s="54"/>
      <c r="BW11" s="54"/>
      <c r="BX11" s="61" t="s">
        <v>56</v>
      </c>
      <c r="BY11" s="60">
        <v>15570650.720000004</v>
      </c>
      <c r="BZ11" s="71">
        <v>6.113742303826878E-2</v>
      </c>
      <c r="CA11" s="62">
        <v>188</v>
      </c>
      <c r="CB11" s="71">
        <v>5.6763285024154592E-2</v>
      </c>
      <c r="CC11" s="54"/>
      <c r="CD11" s="54"/>
      <c r="CE11" s="61" t="s">
        <v>56</v>
      </c>
      <c r="CF11" s="60">
        <v>13792948.540000005</v>
      </c>
      <c r="CG11" s="71">
        <v>5.5491456852398556E-2</v>
      </c>
      <c r="CH11" s="62">
        <v>173</v>
      </c>
      <c r="CI11" s="71">
        <v>5.339506172839506E-2</v>
      </c>
      <c r="CJ11" s="54"/>
      <c r="CK11" s="54"/>
    </row>
    <row r="12" spans="1:89" ht="18" x14ac:dyDescent="0.25">
      <c r="A12" s="61" t="s">
        <v>57</v>
      </c>
      <c r="B12" s="60">
        <v>23446101.390000001</v>
      </c>
      <c r="C12" s="71">
        <v>7.0334356708387211E-2</v>
      </c>
      <c r="D12" s="62">
        <v>275</v>
      </c>
      <c r="E12" s="71">
        <v>6.6344993968636912E-2</v>
      </c>
      <c r="F12" s="54"/>
      <c r="G12" s="54"/>
      <c r="H12" s="61" t="s">
        <v>57</v>
      </c>
      <c r="I12" s="60">
        <v>20407317.219999995</v>
      </c>
      <c r="J12" s="71">
        <v>6.2691478584237778E-2</v>
      </c>
      <c r="K12" s="62">
        <v>251</v>
      </c>
      <c r="L12" s="71">
        <v>6.1369193154034232E-2</v>
      </c>
      <c r="M12" s="54"/>
      <c r="N12" s="54"/>
      <c r="O12" s="54"/>
      <c r="P12" s="61" t="s">
        <v>57</v>
      </c>
      <c r="Q12" s="60">
        <v>19467974.020000003</v>
      </c>
      <c r="R12" s="71">
        <v>6.0979581224813853E-2</v>
      </c>
      <c r="S12" s="62">
        <v>243</v>
      </c>
      <c r="T12" s="71">
        <v>6.0598503740648381E-2</v>
      </c>
      <c r="U12" s="54"/>
      <c r="V12" s="54"/>
      <c r="W12" s="54"/>
      <c r="X12" s="61" t="s">
        <v>57</v>
      </c>
      <c r="Y12" s="60">
        <v>20648384.550000001</v>
      </c>
      <c r="Z12" s="71">
        <v>6.6555307717265824E-2</v>
      </c>
      <c r="AA12" s="62">
        <v>244</v>
      </c>
      <c r="AB12" s="71">
        <v>6.2039155860666155E-2</v>
      </c>
      <c r="AC12" s="54"/>
      <c r="AD12" s="54"/>
      <c r="AE12" s="54"/>
      <c r="AF12" s="61" t="s">
        <v>57</v>
      </c>
      <c r="AG12" s="60">
        <v>21231702.620000001</v>
      </c>
      <c r="AH12" s="71">
        <v>7.0303663832986876E-2</v>
      </c>
      <c r="AI12" s="62">
        <v>243</v>
      </c>
      <c r="AJ12" s="71">
        <v>6.3562647135757253E-2</v>
      </c>
      <c r="AK12" s="54"/>
      <c r="AL12" s="54"/>
      <c r="AM12" s="61" t="s">
        <v>57</v>
      </c>
      <c r="AN12" s="60">
        <v>19529204.479999997</v>
      </c>
      <c r="AO12" s="71">
        <v>6.6431417663047485E-2</v>
      </c>
      <c r="AP12" s="62">
        <v>236</v>
      </c>
      <c r="AQ12" s="71">
        <v>6.3186077643908975E-2</v>
      </c>
      <c r="AR12" s="54"/>
      <c r="AS12" s="54"/>
      <c r="AT12" s="61" t="s">
        <v>57</v>
      </c>
      <c r="AU12" s="60">
        <v>19204050.439999998</v>
      </c>
      <c r="AV12" s="71">
        <v>6.73818935509648E-2</v>
      </c>
      <c r="AW12" s="62">
        <v>230</v>
      </c>
      <c r="AX12" s="71">
        <v>6.2704471101417664E-2</v>
      </c>
      <c r="AY12" s="54"/>
      <c r="AZ12" s="54"/>
      <c r="BA12" s="61" t="s">
        <v>57</v>
      </c>
      <c r="BB12" s="60">
        <v>18028327.54000001</v>
      </c>
      <c r="BC12" s="71">
        <v>6.5186831915450785E-2</v>
      </c>
      <c r="BD12" s="62">
        <v>222</v>
      </c>
      <c r="BE12" s="71">
        <v>6.2394603709949412E-2</v>
      </c>
      <c r="BF12" s="54"/>
      <c r="BG12" s="54"/>
      <c r="BH12" s="54"/>
      <c r="BI12" s="61" t="s">
        <v>57</v>
      </c>
      <c r="BJ12" s="60">
        <v>18280439.329999987</v>
      </c>
      <c r="BK12" s="71">
        <v>6.7851245233670837E-2</v>
      </c>
      <c r="BL12" s="62">
        <v>226</v>
      </c>
      <c r="BM12" s="71">
        <v>6.4998561978717284E-2</v>
      </c>
      <c r="BN12" s="54"/>
      <c r="BO12" s="54"/>
      <c r="BP12" s="54"/>
      <c r="BQ12" s="61" t="s">
        <v>57</v>
      </c>
      <c r="BR12" s="60">
        <v>18323655.490000002</v>
      </c>
      <c r="BS12" s="71">
        <v>6.987234185896625E-2</v>
      </c>
      <c r="BT12" s="62">
        <v>226</v>
      </c>
      <c r="BU12" s="71">
        <v>6.650971159505592E-2</v>
      </c>
      <c r="BV12" s="54"/>
      <c r="BW12" s="54"/>
      <c r="BX12" s="61" t="s">
        <v>57</v>
      </c>
      <c r="BY12" s="60">
        <v>17647244.730000004</v>
      </c>
      <c r="BZ12" s="71">
        <v>6.9291071126015819E-2</v>
      </c>
      <c r="CA12" s="62">
        <v>218</v>
      </c>
      <c r="CB12" s="71">
        <v>6.5821256038647344E-2</v>
      </c>
      <c r="CC12" s="54"/>
      <c r="CD12" s="54"/>
      <c r="CE12" s="61" t="s">
        <v>57</v>
      </c>
      <c r="CF12" s="60">
        <v>17267337.399999999</v>
      </c>
      <c r="CG12" s="71">
        <v>6.9469534052789814E-2</v>
      </c>
      <c r="CH12" s="62">
        <v>208</v>
      </c>
      <c r="CI12" s="71">
        <v>6.4197530864197536E-2</v>
      </c>
      <c r="CJ12" s="54"/>
      <c r="CK12" s="54"/>
    </row>
    <row r="13" spans="1:89" ht="18" x14ac:dyDescent="0.25">
      <c r="A13" s="61" t="s">
        <v>58</v>
      </c>
      <c r="B13" s="60">
        <v>31345280.020000007</v>
      </c>
      <c r="C13" s="71">
        <v>9.403056266707388E-2</v>
      </c>
      <c r="D13" s="62">
        <v>330</v>
      </c>
      <c r="E13" s="71">
        <v>7.9613992762364291E-2</v>
      </c>
      <c r="F13" s="54"/>
      <c r="G13" s="54"/>
      <c r="H13" s="61" t="s">
        <v>58</v>
      </c>
      <c r="I13" s="60">
        <v>29421407.969999991</v>
      </c>
      <c r="J13" s="71">
        <v>9.0382853747268663E-2</v>
      </c>
      <c r="K13" s="62">
        <v>330</v>
      </c>
      <c r="L13" s="71">
        <v>8.0684596577017112E-2</v>
      </c>
      <c r="M13" s="54"/>
      <c r="N13" s="54"/>
      <c r="O13" s="54"/>
      <c r="P13" s="61" t="s">
        <v>58</v>
      </c>
      <c r="Q13" s="60">
        <v>30367297.279999986</v>
      </c>
      <c r="R13" s="71">
        <v>9.5119557338705946E-2</v>
      </c>
      <c r="S13" s="62">
        <v>333</v>
      </c>
      <c r="T13" s="71">
        <v>8.3042394014962592E-2</v>
      </c>
      <c r="U13" s="54"/>
      <c r="V13" s="54"/>
      <c r="W13" s="54"/>
      <c r="X13" s="61" t="s">
        <v>58</v>
      </c>
      <c r="Y13" s="60">
        <v>28981465.900000013</v>
      </c>
      <c r="Z13" s="71">
        <v>9.3415074501406806E-2</v>
      </c>
      <c r="AA13" s="62">
        <v>326</v>
      </c>
      <c r="AB13" s="71">
        <v>8.2888380371217901E-2</v>
      </c>
      <c r="AC13" s="54"/>
      <c r="AD13" s="54"/>
      <c r="AE13" s="54"/>
      <c r="AF13" s="61" t="s">
        <v>58</v>
      </c>
      <c r="AG13" s="60">
        <v>27375584.910000015</v>
      </c>
      <c r="AH13" s="71">
        <v>9.0647648621975149E-2</v>
      </c>
      <c r="AI13" s="62">
        <v>312</v>
      </c>
      <c r="AJ13" s="71">
        <v>8.1611300026157463E-2</v>
      </c>
      <c r="AK13" s="54"/>
      <c r="AL13" s="54"/>
      <c r="AM13" s="61" t="s">
        <v>58</v>
      </c>
      <c r="AN13" s="60">
        <v>28531988.570000011</v>
      </c>
      <c r="AO13" s="71">
        <v>9.7055691715045633E-2</v>
      </c>
      <c r="AP13" s="62">
        <v>314</v>
      </c>
      <c r="AQ13" s="71">
        <v>8.4069611780455147E-2</v>
      </c>
      <c r="AR13" s="54"/>
      <c r="AS13" s="54"/>
      <c r="AT13" s="61" t="s">
        <v>58</v>
      </c>
      <c r="AU13" s="60">
        <v>27011620.989999987</v>
      </c>
      <c r="AV13" s="71">
        <v>9.4776577257687414E-2</v>
      </c>
      <c r="AW13" s="62">
        <v>301</v>
      </c>
      <c r="AX13" s="71">
        <v>8.2061068702290074E-2</v>
      </c>
      <c r="AY13" s="54"/>
      <c r="AZ13" s="54"/>
      <c r="BA13" s="61" t="s">
        <v>58</v>
      </c>
      <c r="BB13" s="60">
        <v>27836207.510000017</v>
      </c>
      <c r="BC13" s="71">
        <v>0.10065016713790963</v>
      </c>
      <c r="BD13" s="62">
        <v>303</v>
      </c>
      <c r="BE13" s="71">
        <v>8.5160202360876902E-2</v>
      </c>
      <c r="BF13" s="54"/>
      <c r="BG13" s="54"/>
      <c r="BH13" s="54"/>
      <c r="BI13" s="61" t="s">
        <v>58</v>
      </c>
      <c r="BJ13" s="60">
        <v>27863150.789999992</v>
      </c>
      <c r="BK13" s="71">
        <v>0.1034192583179586</v>
      </c>
      <c r="BL13" s="62">
        <v>297</v>
      </c>
      <c r="BM13" s="71">
        <v>8.5418464193270066E-2</v>
      </c>
      <c r="BN13" s="54"/>
      <c r="BO13" s="54"/>
      <c r="BP13" s="54"/>
      <c r="BQ13" s="61" t="s">
        <v>58</v>
      </c>
      <c r="BR13" s="60">
        <v>27331526.120000012</v>
      </c>
      <c r="BS13" s="71">
        <v>0.1042214386548645</v>
      </c>
      <c r="BT13" s="62">
        <v>293</v>
      </c>
      <c r="BU13" s="71">
        <v>8.6227192466156566E-2</v>
      </c>
      <c r="BV13" s="54"/>
      <c r="BW13" s="54"/>
      <c r="BX13" s="61" t="s">
        <v>58</v>
      </c>
      <c r="BY13" s="60">
        <v>25439684.390000004</v>
      </c>
      <c r="BZ13" s="71">
        <v>9.9887716607355292E-2</v>
      </c>
      <c r="CA13" s="62">
        <v>283</v>
      </c>
      <c r="CB13" s="71">
        <v>8.5446859903381647E-2</v>
      </c>
      <c r="CC13" s="54"/>
      <c r="CD13" s="54"/>
      <c r="CE13" s="61" t="s">
        <v>58</v>
      </c>
      <c r="CF13" s="60">
        <v>25369419.080000009</v>
      </c>
      <c r="CG13" s="71">
        <v>0.10206563304181202</v>
      </c>
      <c r="CH13" s="62">
        <v>276</v>
      </c>
      <c r="CI13" s="71">
        <v>8.5185185185185183E-2</v>
      </c>
      <c r="CJ13" s="54"/>
      <c r="CK13" s="54"/>
    </row>
    <row r="14" spans="1:89" ht="18" x14ac:dyDescent="0.25">
      <c r="A14" s="61" t="s">
        <v>59</v>
      </c>
      <c r="B14" s="60">
        <v>40588564.789999992</v>
      </c>
      <c r="C14" s="71">
        <v>0.12175886074769485</v>
      </c>
      <c r="D14" s="62">
        <v>435</v>
      </c>
      <c r="E14" s="71">
        <v>0.10494571773220748</v>
      </c>
      <c r="F14" s="54"/>
      <c r="G14" s="54"/>
      <c r="H14" s="61" t="s">
        <v>59</v>
      </c>
      <c r="I14" s="60">
        <v>41610719.779999971</v>
      </c>
      <c r="J14" s="71">
        <v>0.1278285391382076</v>
      </c>
      <c r="K14" s="62">
        <v>437</v>
      </c>
      <c r="L14" s="71">
        <v>0.10684596577017115</v>
      </c>
      <c r="M14" s="54"/>
      <c r="N14" s="54"/>
      <c r="O14" s="54"/>
      <c r="P14" s="61" t="s">
        <v>59</v>
      </c>
      <c r="Q14" s="60">
        <v>40807680.120000064</v>
      </c>
      <c r="R14" s="71">
        <v>0.12782199328586144</v>
      </c>
      <c r="S14" s="62">
        <v>431</v>
      </c>
      <c r="T14" s="71">
        <v>0.10748129675810474</v>
      </c>
      <c r="U14" s="54"/>
      <c r="V14" s="54"/>
      <c r="W14" s="54"/>
      <c r="X14" s="61" t="s">
        <v>59</v>
      </c>
      <c r="Y14" s="60">
        <v>38947666.199999996</v>
      </c>
      <c r="Z14" s="71">
        <v>0.12553882375318087</v>
      </c>
      <c r="AA14" s="62">
        <v>406</v>
      </c>
      <c r="AB14" s="71">
        <v>0.10322908721078057</v>
      </c>
      <c r="AC14" s="54"/>
      <c r="AD14" s="54"/>
      <c r="AE14" s="54"/>
      <c r="AF14" s="61" t="s">
        <v>59</v>
      </c>
      <c r="AG14" s="60">
        <v>38619267.850000016</v>
      </c>
      <c r="AH14" s="71">
        <v>0.12787839359830289</v>
      </c>
      <c r="AI14" s="62">
        <v>397</v>
      </c>
      <c r="AJ14" s="71">
        <v>0.10384514778969396</v>
      </c>
      <c r="AK14" s="54"/>
      <c r="AL14" s="54"/>
      <c r="AM14" s="61" t="s">
        <v>59</v>
      </c>
      <c r="AN14" s="60">
        <v>35726347.519999988</v>
      </c>
      <c r="AO14" s="71">
        <v>0.1215283457197075</v>
      </c>
      <c r="AP14" s="62">
        <v>374</v>
      </c>
      <c r="AQ14" s="71">
        <v>0.1001338688085676</v>
      </c>
      <c r="AR14" s="54"/>
      <c r="AS14" s="54"/>
      <c r="AT14" s="61" t="s">
        <v>59</v>
      </c>
      <c r="AU14" s="60">
        <v>36747227.509999998</v>
      </c>
      <c r="AV14" s="71">
        <v>0.12893622520457751</v>
      </c>
      <c r="AW14" s="62">
        <v>381</v>
      </c>
      <c r="AX14" s="71">
        <v>0.10387131952017448</v>
      </c>
      <c r="AY14" s="54"/>
      <c r="AZ14" s="54"/>
      <c r="BA14" s="61" t="s">
        <v>59</v>
      </c>
      <c r="BB14" s="60">
        <v>34464019.410000019</v>
      </c>
      <c r="BC14" s="71">
        <v>0.12461501131626897</v>
      </c>
      <c r="BD14" s="62">
        <v>366</v>
      </c>
      <c r="BE14" s="71">
        <v>0.10286677908937605</v>
      </c>
      <c r="BF14" s="54"/>
      <c r="BG14" s="54"/>
      <c r="BH14" s="54"/>
      <c r="BI14" s="61" t="s">
        <v>59</v>
      </c>
      <c r="BJ14" s="60">
        <v>32308033.420000006</v>
      </c>
      <c r="BK14" s="71">
        <v>0.119917265609724</v>
      </c>
      <c r="BL14" s="62">
        <v>343</v>
      </c>
      <c r="BM14" s="71">
        <v>9.8648259994247908E-2</v>
      </c>
      <c r="BN14" s="54"/>
      <c r="BO14" s="54"/>
      <c r="BP14" s="54"/>
      <c r="BQ14" s="61" t="s">
        <v>59</v>
      </c>
      <c r="BR14" s="60">
        <v>30618350.829999991</v>
      </c>
      <c r="BS14" s="71">
        <v>0.11675486245193109</v>
      </c>
      <c r="BT14" s="62">
        <v>327</v>
      </c>
      <c r="BU14" s="71">
        <v>9.6233078281341963E-2</v>
      </c>
      <c r="BV14" s="54"/>
      <c r="BW14" s="54"/>
      <c r="BX14" s="61" t="s">
        <v>59</v>
      </c>
      <c r="BY14" s="60">
        <v>30637242.320000004</v>
      </c>
      <c r="BZ14" s="71">
        <v>0.12029568180075335</v>
      </c>
      <c r="CA14" s="62">
        <v>319</v>
      </c>
      <c r="CB14" s="71">
        <v>9.6316425120772944E-2</v>
      </c>
      <c r="CC14" s="54"/>
      <c r="CD14" s="54"/>
      <c r="CE14" s="61" t="s">
        <v>59</v>
      </c>
      <c r="CF14" s="60">
        <v>29081944.670000006</v>
      </c>
      <c r="CG14" s="71">
        <v>0.11700177617273608</v>
      </c>
      <c r="CH14" s="62">
        <v>307</v>
      </c>
      <c r="CI14" s="71">
        <v>9.475308641975308E-2</v>
      </c>
      <c r="CJ14" s="54"/>
      <c r="CK14" s="54"/>
    </row>
    <row r="15" spans="1:89" ht="18" x14ac:dyDescent="0.25">
      <c r="A15" s="61" t="s">
        <v>60</v>
      </c>
      <c r="B15" s="60">
        <v>49264690.669999994</v>
      </c>
      <c r="C15" s="71">
        <v>0.14778577764702461</v>
      </c>
      <c r="D15" s="62">
        <v>436</v>
      </c>
      <c r="E15" s="71">
        <v>0.10518697225572979</v>
      </c>
      <c r="F15" s="54"/>
      <c r="G15" s="54"/>
      <c r="H15" s="61" t="s">
        <v>60</v>
      </c>
      <c r="I15" s="60">
        <v>48200813.690000027</v>
      </c>
      <c r="J15" s="71">
        <v>0.14807337224257996</v>
      </c>
      <c r="K15" s="62">
        <v>419</v>
      </c>
      <c r="L15" s="71">
        <v>0.10244498777506113</v>
      </c>
      <c r="M15" s="54"/>
      <c r="N15" s="54"/>
      <c r="O15" s="54"/>
      <c r="P15" s="61" t="s">
        <v>60</v>
      </c>
      <c r="Q15" s="60">
        <v>46751257.530000031</v>
      </c>
      <c r="R15" s="71">
        <v>0.14643907491267685</v>
      </c>
      <c r="S15" s="62">
        <v>409</v>
      </c>
      <c r="T15" s="71">
        <v>0.10199501246882793</v>
      </c>
      <c r="U15" s="54"/>
      <c r="V15" s="54"/>
      <c r="W15" s="54"/>
      <c r="X15" s="61" t="s">
        <v>60</v>
      </c>
      <c r="Y15" s="60">
        <v>45924357.129999951</v>
      </c>
      <c r="Z15" s="71">
        <v>0.1480265786944944</v>
      </c>
      <c r="AA15" s="62">
        <v>404</v>
      </c>
      <c r="AB15" s="71">
        <v>0.1027205695397915</v>
      </c>
      <c r="AC15" s="54"/>
      <c r="AD15" s="54"/>
      <c r="AE15" s="54"/>
      <c r="AF15" s="61" t="s">
        <v>60</v>
      </c>
      <c r="AG15" s="60">
        <v>45301847.639999963</v>
      </c>
      <c r="AH15" s="71">
        <v>0.1500061452676727</v>
      </c>
      <c r="AI15" s="62">
        <v>398</v>
      </c>
      <c r="AJ15" s="71">
        <v>0.10410672246926497</v>
      </c>
      <c r="AK15" s="54"/>
      <c r="AL15" s="54"/>
      <c r="AM15" s="61" t="s">
        <v>60</v>
      </c>
      <c r="AN15" s="60">
        <v>44396650.360000037</v>
      </c>
      <c r="AO15" s="71">
        <v>0.15102163664300219</v>
      </c>
      <c r="AP15" s="62">
        <v>407</v>
      </c>
      <c r="AQ15" s="71">
        <v>0.10896921017402945</v>
      </c>
      <c r="AR15" s="54"/>
      <c r="AS15" s="54"/>
      <c r="AT15" s="61" t="s">
        <v>60</v>
      </c>
      <c r="AU15" s="60">
        <v>41945230.340000011</v>
      </c>
      <c r="AV15" s="71">
        <v>0.14717463144408302</v>
      </c>
      <c r="AW15" s="62">
        <v>371</v>
      </c>
      <c r="AX15" s="71">
        <v>0.10114503816793893</v>
      </c>
      <c r="AY15" s="54"/>
      <c r="AZ15" s="54"/>
      <c r="BA15" s="61" t="s">
        <v>60</v>
      </c>
      <c r="BB15" s="60">
        <v>39774646.959999986</v>
      </c>
      <c r="BC15" s="71">
        <v>0.14381717994224513</v>
      </c>
      <c r="BD15" s="62">
        <v>355</v>
      </c>
      <c r="BE15" s="71">
        <v>9.9775154581225406E-2</v>
      </c>
      <c r="BF15" s="54"/>
      <c r="BG15" s="54"/>
      <c r="BH15" s="54"/>
      <c r="BI15" s="61" t="s">
        <v>60</v>
      </c>
      <c r="BJ15" s="60">
        <v>39616048.669999979</v>
      </c>
      <c r="BK15" s="71">
        <v>0.14704232130165168</v>
      </c>
      <c r="BL15" s="62">
        <v>356</v>
      </c>
      <c r="BM15" s="71">
        <v>0.10238711532930687</v>
      </c>
      <c r="BN15" s="54"/>
      <c r="BO15" s="54"/>
      <c r="BP15" s="54"/>
      <c r="BQ15" s="61" t="s">
        <v>60</v>
      </c>
      <c r="BR15" s="60">
        <v>38065745.420000002</v>
      </c>
      <c r="BS15" s="71">
        <v>0.14515350272516056</v>
      </c>
      <c r="BT15" s="62">
        <v>351</v>
      </c>
      <c r="BU15" s="71">
        <v>0.10329605650382578</v>
      </c>
      <c r="BV15" s="54"/>
      <c r="BW15" s="54"/>
      <c r="BX15" s="61" t="s">
        <v>60</v>
      </c>
      <c r="BY15" s="60">
        <v>37306628.669999979</v>
      </c>
      <c r="BZ15" s="71">
        <v>0.14648271161845153</v>
      </c>
      <c r="CA15" s="62">
        <v>341</v>
      </c>
      <c r="CB15" s="71">
        <v>0.10295893719806763</v>
      </c>
      <c r="CC15" s="54"/>
      <c r="CD15" s="54"/>
      <c r="CE15" s="61" t="s">
        <v>60</v>
      </c>
      <c r="CF15" s="60">
        <v>36910081.230000004</v>
      </c>
      <c r="CG15" s="71">
        <v>0.14849574578294414</v>
      </c>
      <c r="CH15" s="62">
        <v>340</v>
      </c>
      <c r="CI15" s="71">
        <v>0.10493827160493827</v>
      </c>
      <c r="CJ15" s="54"/>
      <c r="CK15" s="54"/>
    </row>
    <row r="16" spans="1:89" ht="18" x14ac:dyDescent="0.25">
      <c r="A16" s="61" t="s">
        <v>61</v>
      </c>
      <c r="B16" s="60">
        <v>54575769.479999974</v>
      </c>
      <c r="C16" s="71">
        <v>0.16371811988658425</v>
      </c>
      <c r="D16" s="62">
        <v>552</v>
      </c>
      <c r="E16" s="71">
        <v>0.13317249698431846</v>
      </c>
      <c r="F16" s="54"/>
      <c r="G16" s="54"/>
      <c r="H16" s="61" t="s">
        <v>61</v>
      </c>
      <c r="I16" s="60">
        <v>53752137.699999996</v>
      </c>
      <c r="J16" s="71">
        <v>0.165127094029489</v>
      </c>
      <c r="K16" s="62">
        <v>545</v>
      </c>
      <c r="L16" s="71">
        <v>0.1332518337408313</v>
      </c>
      <c r="M16" s="54"/>
      <c r="N16" s="54"/>
      <c r="O16" s="54"/>
      <c r="P16" s="61" t="s">
        <v>61</v>
      </c>
      <c r="Q16" s="60">
        <v>52721099.959999979</v>
      </c>
      <c r="R16" s="71">
        <v>0.16513842652397112</v>
      </c>
      <c r="S16" s="62">
        <v>534</v>
      </c>
      <c r="T16" s="71">
        <v>0.13316708229426433</v>
      </c>
      <c r="U16" s="54"/>
      <c r="V16" s="54"/>
      <c r="W16" s="54"/>
      <c r="X16" s="61" t="s">
        <v>61</v>
      </c>
      <c r="Y16" s="60">
        <v>50613894.349999949</v>
      </c>
      <c r="Z16" s="71">
        <v>0.16314222088785288</v>
      </c>
      <c r="AA16" s="62">
        <v>515</v>
      </c>
      <c r="AB16" s="71">
        <v>0.13094330027968473</v>
      </c>
      <c r="AC16" s="54"/>
      <c r="AD16" s="54"/>
      <c r="AE16" s="54"/>
      <c r="AF16" s="61" t="s">
        <v>61</v>
      </c>
      <c r="AG16" s="60">
        <v>49039760.859999947</v>
      </c>
      <c r="AH16" s="71">
        <v>0.16238334360918547</v>
      </c>
      <c r="AI16" s="62">
        <v>492</v>
      </c>
      <c r="AJ16" s="71">
        <v>0.12869474234894063</v>
      </c>
      <c r="AK16" s="54"/>
      <c r="AL16" s="54"/>
      <c r="AM16" s="61" t="s">
        <v>61</v>
      </c>
      <c r="AN16" s="60">
        <v>49116821.039999977</v>
      </c>
      <c r="AO16" s="71">
        <v>0.1670779808840118</v>
      </c>
      <c r="AP16" s="62">
        <v>490</v>
      </c>
      <c r="AQ16" s="71">
        <v>0.13119143239625167</v>
      </c>
      <c r="AR16" s="54"/>
      <c r="AS16" s="54"/>
      <c r="AT16" s="61" t="s">
        <v>61</v>
      </c>
      <c r="AU16" s="60">
        <v>48166156.329999991</v>
      </c>
      <c r="AV16" s="71">
        <v>0.16900220235972205</v>
      </c>
      <c r="AW16" s="62">
        <v>472</v>
      </c>
      <c r="AX16" s="71">
        <v>0.128680479825518</v>
      </c>
      <c r="AY16" s="54"/>
      <c r="AZ16" s="54"/>
      <c r="BA16" s="61" t="s">
        <v>61</v>
      </c>
      <c r="BB16" s="60">
        <v>46069447.859999985</v>
      </c>
      <c r="BC16" s="71">
        <v>0.16657792285082043</v>
      </c>
      <c r="BD16" s="62">
        <v>452</v>
      </c>
      <c r="BE16" s="71">
        <v>0.12703766160764474</v>
      </c>
      <c r="BF16" s="54"/>
      <c r="BG16" s="54"/>
      <c r="BH16" s="54"/>
      <c r="BI16" s="61" t="s">
        <v>61</v>
      </c>
      <c r="BJ16" s="60">
        <v>44346675.689999983</v>
      </c>
      <c r="BK16" s="71">
        <v>0.16460092195936626</v>
      </c>
      <c r="BL16" s="62">
        <v>434</v>
      </c>
      <c r="BM16" s="71">
        <v>0.12482024733966063</v>
      </c>
      <c r="BN16" s="54"/>
      <c r="BO16" s="54"/>
      <c r="BP16" s="54"/>
      <c r="BQ16" s="61" t="s">
        <v>61</v>
      </c>
      <c r="BR16" s="60">
        <v>43005531.509999976</v>
      </c>
      <c r="BS16" s="71">
        <v>0.16399005106449219</v>
      </c>
      <c r="BT16" s="62">
        <v>418</v>
      </c>
      <c r="BU16" s="71">
        <v>0.12301353737492643</v>
      </c>
      <c r="BV16" s="54"/>
      <c r="BW16" s="54"/>
      <c r="BX16" s="61" t="s">
        <v>61</v>
      </c>
      <c r="BY16" s="60">
        <v>41530225.279999994</v>
      </c>
      <c r="BZ16" s="71">
        <v>0.16306646378989378</v>
      </c>
      <c r="CA16" s="62">
        <v>401</v>
      </c>
      <c r="CB16" s="71">
        <v>0.12107487922705314</v>
      </c>
      <c r="CC16" s="54"/>
      <c r="CD16" s="54"/>
      <c r="CE16" s="61" t="s">
        <v>61</v>
      </c>
      <c r="CF16" s="60">
        <v>40938234.29999996</v>
      </c>
      <c r="CG16" s="71">
        <v>0.16470171375494957</v>
      </c>
      <c r="CH16" s="62">
        <v>392</v>
      </c>
      <c r="CI16" s="71">
        <v>0.12098765432098765</v>
      </c>
      <c r="CJ16" s="54"/>
      <c r="CK16" s="54"/>
    </row>
    <row r="17" spans="1:89" ht="18" x14ac:dyDescent="0.25">
      <c r="A17" s="61" t="s">
        <v>62</v>
      </c>
      <c r="B17" s="60">
        <v>27157907.089999977</v>
      </c>
      <c r="C17" s="71">
        <v>8.1469148876750483E-2</v>
      </c>
      <c r="D17" s="62">
        <v>275</v>
      </c>
      <c r="E17" s="71">
        <v>6.6344993968636912E-2</v>
      </c>
      <c r="F17" s="54"/>
      <c r="G17" s="54"/>
      <c r="H17" s="61" t="s">
        <v>62</v>
      </c>
      <c r="I17" s="60">
        <v>26285303.62000002</v>
      </c>
      <c r="J17" s="71">
        <v>8.0748710436002097E-2</v>
      </c>
      <c r="K17" s="62">
        <v>269</v>
      </c>
      <c r="L17" s="71">
        <v>6.5770171149144255E-2</v>
      </c>
      <c r="M17" s="54"/>
      <c r="N17" s="54"/>
      <c r="O17" s="54"/>
      <c r="P17" s="61" t="s">
        <v>62</v>
      </c>
      <c r="Q17" s="60">
        <v>25974155.430000007</v>
      </c>
      <c r="R17" s="71">
        <v>8.1358908696017709E-2</v>
      </c>
      <c r="S17" s="62">
        <v>263</v>
      </c>
      <c r="T17" s="71">
        <v>6.5586034912718208E-2</v>
      </c>
      <c r="U17" s="54"/>
      <c r="V17" s="54"/>
      <c r="W17" s="54"/>
      <c r="X17" s="61" t="s">
        <v>62</v>
      </c>
      <c r="Y17" s="60">
        <v>25932759.74000001</v>
      </c>
      <c r="Z17" s="71">
        <v>8.3588272984465653E-2</v>
      </c>
      <c r="AA17" s="62">
        <v>263</v>
      </c>
      <c r="AB17" s="71">
        <v>6.6870073735062291E-2</v>
      </c>
      <c r="AC17" s="54"/>
      <c r="AD17" s="54"/>
      <c r="AE17" s="54"/>
      <c r="AF17" s="61" t="s">
        <v>62</v>
      </c>
      <c r="AG17" s="60">
        <v>24785729.790000025</v>
      </c>
      <c r="AH17" s="71">
        <v>8.2071967858572528E-2</v>
      </c>
      <c r="AI17" s="62">
        <v>251</v>
      </c>
      <c r="AJ17" s="71">
        <v>6.5655244572325397E-2</v>
      </c>
      <c r="AK17" s="54"/>
      <c r="AL17" s="54"/>
      <c r="AM17" s="61" t="s">
        <v>62</v>
      </c>
      <c r="AN17" s="60">
        <v>24472241.560000021</v>
      </c>
      <c r="AO17" s="71">
        <v>8.3245874243790527E-2</v>
      </c>
      <c r="AP17" s="62">
        <v>249</v>
      </c>
      <c r="AQ17" s="71">
        <v>6.6666666666666666E-2</v>
      </c>
      <c r="AR17" s="54"/>
      <c r="AS17" s="54"/>
      <c r="AT17" s="61" t="s">
        <v>62</v>
      </c>
      <c r="AU17" s="60">
        <v>22871448.190000001</v>
      </c>
      <c r="AV17" s="71">
        <v>8.024981459562272E-2</v>
      </c>
      <c r="AW17" s="62">
        <v>235</v>
      </c>
      <c r="AX17" s="71">
        <v>6.4067611777535435E-2</v>
      </c>
      <c r="AY17" s="54"/>
      <c r="AZ17" s="54"/>
      <c r="BA17" s="61" t="s">
        <v>62</v>
      </c>
      <c r="BB17" s="60">
        <v>22795830.490000006</v>
      </c>
      <c r="BC17" s="71">
        <v>8.2425170456201832E-2</v>
      </c>
      <c r="BD17" s="62">
        <v>230</v>
      </c>
      <c r="BE17" s="71">
        <v>6.4643057897695338E-2</v>
      </c>
      <c r="BF17" s="54"/>
      <c r="BG17" s="54"/>
      <c r="BH17" s="54"/>
      <c r="BI17" s="61" t="s">
        <v>62</v>
      </c>
      <c r="BJ17" s="60">
        <v>20919396.300000001</v>
      </c>
      <c r="BK17" s="71">
        <v>7.7646224079651119E-2</v>
      </c>
      <c r="BL17" s="62">
        <v>213</v>
      </c>
      <c r="BM17" s="71">
        <v>6.1259706643658325E-2</v>
      </c>
      <c r="BN17" s="54"/>
      <c r="BO17" s="54"/>
      <c r="BP17" s="54"/>
      <c r="BQ17" s="61" t="s">
        <v>62</v>
      </c>
      <c r="BR17" s="60">
        <v>20615242.359999996</v>
      </c>
      <c r="BS17" s="71">
        <v>7.8610693290400963E-2</v>
      </c>
      <c r="BT17" s="62">
        <v>209</v>
      </c>
      <c r="BU17" s="71">
        <v>6.1506768687463215E-2</v>
      </c>
      <c r="BV17" s="54"/>
      <c r="BW17" s="54"/>
      <c r="BX17" s="61" t="s">
        <v>62</v>
      </c>
      <c r="BY17" s="60">
        <v>20493742.239999998</v>
      </c>
      <c r="BZ17" s="71">
        <v>8.0467708864264964E-2</v>
      </c>
      <c r="CA17" s="62">
        <v>206</v>
      </c>
      <c r="CB17" s="71">
        <v>6.219806763285024E-2</v>
      </c>
      <c r="CC17" s="54"/>
      <c r="CD17" s="54"/>
      <c r="CE17" s="61" t="s">
        <v>62</v>
      </c>
      <c r="CF17" s="60">
        <v>19283154.499999996</v>
      </c>
      <c r="CG17" s="71">
        <v>7.7579520637788474E-2</v>
      </c>
      <c r="CH17" s="62">
        <v>192</v>
      </c>
      <c r="CI17" s="71">
        <v>5.9259259259259262E-2</v>
      </c>
      <c r="CJ17" s="54"/>
      <c r="CK17" s="54"/>
    </row>
    <row r="18" spans="1:89" ht="18" x14ac:dyDescent="0.25">
      <c r="A18" s="61" t="s">
        <v>63</v>
      </c>
      <c r="B18" s="60">
        <v>2533963.2200000002</v>
      </c>
      <c r="C18" s="71">
        <v>7.6014630337403596E-3</v>
      </c>
      <c r="D18" s="62">
        <v>25</v>
      </c>
      <c r="E18" s="71">
        <v>6.0313630880579009E-3</v>
      </c>
      <c r="F18" s="54"/>
      <c r="G18" s="54"/>
      <c r="H18" s="61" t="s">
        <v>63</v>
      </c>
      <c r="I18" s="60">
        <v>2553209.9500000002</v>
      </c>
      <c r="J18" s="71">
        <v>7.8434859994540654E-3</v>
      </c>
      <c r="K18" s="62">
        <v>22</v>
      </c>
      <c r="L18" s="71">
        <v>5.3789731051344745E-3</v>
      </c>
      <c r="M18" s="54"/>
      <c r="N18" s="54"/>
      <c r="O18" s="54"/>
      <c r="P18" s="61" t="s">
        <v>63</v>
      </c>
      <c r="Q18" s="60">
        <v>2126737.16</v>
      </c>
      <c r="R18" s="71">
        <v>6.6615838535031046E-3</v>
      </c>
      <c r="S18" s="62">
        <v>20</v>
      </c>
      <c r="T18" s="71">
        <v>4.9875311720698253E-3</v>
      </c>
      <c r="U18" s="54"/>
      <c r="V18" s="54"/>
      <c r="W18" s="54"/>
      <c r="X18" s="61" t="s">
        <v>63</v>
      </c>
      <c r="Y18" s="60">
        <v>1719698.2</v>
      </c>
      <c r="Z18" s="71">
        <v>5.5430507217005568E-3</v>
      </c>
      <c r="AA18" s="62">
        <v>17</v>
      </c>
      <c r="AB18" s="71">
        <v>4.3224002034070686E-3</v>
      </c>
      <c r="AC18" s="54"/>
      <c r="AD18" s="54"/>
      <c r="AE18" s="54"/>
      <c r="AF18" s="61" t="s">
        <v>63</v>
      </c>
      <c r="AG18" s="60">
        <v>1910742.36</v>
      </c>
      <c r="AH18" s="71">
        <v>6.3269626064915169E-3</v>
      </c>
      <c r="AI18" s="62">
        <v>18</v>
      </c>
      <c r="AJ18" s="71">
        <v>4.7083442322783152E-3</v>
      </c>
      <c r="AK18" s="54"/>
      <c r="AL18" s="54"/>
      <c r="AM18" s="61" t="s">
        <v>63</v>
      </c>
      <c r="AN18" s="60">
        <v>1577352.41</v>
      </c>
      <c r="AO18" s="71">
        <v>5.3655926874971475E-3</v>
      </c>
      <c r="AP18" s="62">
        <v>15</v>
      </c>
      <c r="AQ18" s="71">
        <v>4.0160642570281121E-3</v>
      </c>
      <c r="AR18" s="54"/>
      <c r="AS18" s="54"/>
      <c r="AT18" s="61" t="s">
        <v>63</v>
      </c>
      <c r="AU18" s="60">
        <v>1570745.02</v>
      </c>
      <c r="AV18" s="71">
        <v>5.5113255437454524E-3</v>
      </c>
      <c r="AW18" s="62">
        <v>16</v>
      </c>
      <c r="AX18" s="71">
        <v>4.3620501635768813E-3</v>
      </c>
      <c r="AY18" s="54"/>
      <c r="AZ18" s="54"/>
      <c r="BA18" s="61" t="s">
        <v>63</v>
      </c>
      <c r="BB18" s="60">
        <v>1225909.18</v>
      </c>
      <c r="BC18" s="71">
        <v>4.4326427663887473E-3</v>
      </c>
      <c r="BD18" s="62">
        <v>15</v>
      </c>
      <c r="BE18" s="71">
        <v>4.2158516020236085E-3</v>
      </c>
      <c r="BF18" s="54"/>
      <c r="BG18" s="54"/>
      <c r="BH18" s="54"/>
      <c r="BI18" s="61" t="s">
        <v>63</v>
      </c>
      <c r="BJ18" s="60">
        <v>1940139.6</v>
      </c>
      <c r="BK18" s="71">
        <v>7.2011884074974332E-3</v>
      </c>
      <c r="BL18" s="62">
        <v>19</v>
      </c>
      <c r="BM18" s="71">
        <v>5.4644808743169399E-3</v>
      </c>
      <c r="BN18" s="54"/>
      <c r="BO18" s="54"/>
      <c r="BP18" s="54"/>
      <c r="BQ18" s="61" t="s">
        <v>63</v>
      </c>
      <c r="BR18" s="60">
        <v>1416623.14</v>
      </c>
      <c r="BS18" s="71">
        <v>5.4019121008589861E-3</v>
      </c>
      <c r="BT18" s="62">
        <v>13</v>
      </c>
      <c r="BU18" s="71">
        <v>3.8257798705120657E-3</v>
      </c>
      <c r="BV18" s="54"/>
      <c r="BW18" s="54"/>
      <c r="BX18" s="61" t="s">
        <v>63</v>
      </c>
      <c r="BY18" s="60">
        <v>1098139.33</v>
      </c>
      <c r="BZ18" s="71">
        <v>4.3117921004377285E-3</v>
      </c>
      <c r="CA18" s="62">
        <v>11</v>
      </c>
      <c r="CB18" s="71">
        <v>3.321256038647343E-3</v>
      </c>
      <c r="CC18" s="54"/>
      <c r="CD18" s="54"/>
      <c r="CE18" s="61" t="s">
        <v>63</v>
      </c>
      <c r="CF18" s="60">
        <v>1246914.68</v>
      </c>
      <c r="CG18" s="71">
        <v>5.0165569720774386E-3</v>
      </c>
      <c r="CH18" s="62">
        <v>12</v>
      </c>
      <c r="CI18" s="71">
        <v>3.7037037037037038E-3</v>
      </c>
      <c r="CJ18" s="54"/>
      <c r="CK18" s="54"/>
    </row>
    <row r="19" spans="1:89" ht="18" x14ac:dyDescent="0.25">
      <c r="A19" s="61" t="s">
        <v>64</v>
      </c>
      <c r="B19" s="60">
        <v>586659.34</v>
      </c>
      <c r="C19" s="71">
        <v>1.7598792481323057E-3</v>
      </c>
      <c r="D19" s="62">
        <v>6</v>
      </c>
      <c r="E19" s="71">
        <v>1.4475271411338963E-3</v>
      </c>
      <c r="F19" s="54"/>
      <c r="G19" s="54"/>
      <c r="H19" s="61" t="s">
        <v>64</v>
      </c>
      <c r="I19" s="60">
        <v>386415.3</v>
      </c>
      <c r="J19" s="71">
        <v>1.1870715902250193E-3</v>
      </c>
      <c r="K19" s="62">
        <v>5</v>
      </c>
      <c r="L19" s="71">
        <v>1.2224938875305623E-3</v>
      </c>
      <c r="M19" s="54"/>
      <c r="N19" s="54"/>
      <c r="O19" s="54"/>
      <c r="P19" s="61" t="s">
        <v>64</v>
      </c>
      <c r="Q19" s="60">
        <v>386487.67</v>
      </c>
      <c r="R19" s="71">
        <v>1.2105962459648921E-3</v>
      </c>
      <c r="S19" s="62">
        <v>5</v>
      </c>
      <c r="T19" s="71">
        <v>1.2468827930174563E-3</v>
      </c>
      <c r="U19" s="54"/>
      <c r="V19" s="54"/>
      <c r="W19" s="54"/>
      <c r="X19" s="61" t="s">
        <v>64</v>
      </c>
      <c r="Y19" s="60">
        <v>386526.56</v>
      </c>
      <c r="Z19" s="71">
        <v>1.2458792637943293E-3</v>
      </c>
      <c r="AA19" s="62">
        <v>5</v>
      </c>
      <c r="AB19" s="71">
        <v>1.2712941774726673E-3</v>
      </c>
      <c r="AC19" s="54"/>
      <c r="AD19" s="54"/>
      <c r="AE19" s="54"/>
      <c r="AF19" s="61" t="s">
        <v>64</v>
      </c>
      <c r="AG19" s="60">
        <v>386532.86</v>
      </c>
      <c r="AH19" s="71">
        <v>1.2799103649956348E-3</v>
      </c>
      <c r="AI19" s="62">
        <v>5</v>
      </c>
      <c r="AJ19" s="71">
        <v>1.3078733978550876E-3</v>
      </c>
      <c r="AK19" s="54"/>
      <c r="AL19" s="54"/>
      <c r="AM19" s="61" t="s">
        <v>64</v>
      </c>
      <c r="AN19" s="60">
        <v>524694.26</v>
      </c>
      <c r="AO19" s="71">
        <v>1.7848235224921787E-3</v>
      </c>
      <c r="AP19" s="62">
        <v>5</v>
      </c>
      <c r="AQ19" s="71">
        <v>1.3386880856760374E-3</v>
      </c>
      <c r="AR19" s="54"/>
      <c r="AS19" s="54"/>
      <c r="AT19" s="61" t="s">
        <v>64</v>
      </c>
      <c r="AU19" s="60">
        <v>526534.40000000002</v>
      </c>
      <c r="AV19" s="71">
        <v>1.8474688453130894E-3</v>
      </c>
      <c r="AW19" s="62">
        <v>5</v>
      </c>
      <c r="AX19" s="71">
        <v>1.3631406761177754E-3</v>
      </c>
      <c r="AY19" s="54"/>
      <c r="AZ19" s="54"/>
      <c r="BA19" s="61" t="s">
        <v>64</v>
      </c>
      <c r="BB19" s="60">
        <v>527806.01</v>
      </c>
      <c r="BC19" s="71">
        <v>1.9084411230879334E-3</v>
      </c>
      <c r="BD19" s="62">
        <v>5</v>
      </c>
      <c r="BE19" s="71">
        <v>1.405283867341203E-3</v>
      </c>
      <c r="BF19" s="54"/>
      <c r="BG19" s="54"/>
      <c r="BH19" s="54"/>
      <c r="BI19" s="61" t="s">
        <v>64</v>
      </c>
      <c r="BJ19" s="60">
        <v>314904.58</v>
      </c>
      <c r="BK19" s="71">
        <v>1.1688268261540807E-3</v>
      </c>
      <c r="BL19" s="62">
        <v>4</v>
      </c>
      <c r="BM19" s="71">
        <v>1.1504170261719873E-3</v>
      </c>
      <c r="BN19" s="54"/>
      <c r="BO19" s="54"/>
      <c r="BP19" s="54"/>
      <c r="BQ19" s="61" t="s">
        <v>64</v>
      </c>
      <c r="BR19" s="60">
        <v>434477.13</v>
      </c>
      <c r="BS19" s="71">
        <v>1.6567619148826573E-3</v>
      </c>
      <c r="BT19" s="62">
        <v>5</v>
      </c>
      <c r="BU19" s="71">
        <v>1.4714537963507945E-3</v>
      </c>
      <c r="BV19" s="54"/>
      <c r="BW19" s="54"/>
      <c r="BX19" s="61" t="s">
        <v>64</v>
      </c>
      <c r="BY19" s="60">
        <v>225186.91</v>
      </c>
      <c r="BZ19" s="71">
        <v>8.8418574322438818E-4</v>
      </c>
      <c r="CA19" s="62">
        <v>3</v>
      </c>
      <c r="CB19" s="71">
        <v>9.0579710144927537E-4</v>
      </c>
      <c r="CC19" s="54"/>
      <c r="CD19" s="54"/>
      <c r="CE19" s="61" t="s">
        <v>64</v>
      </c>
      <c r="CF19" s="60">
        <v>225949.46</v>
      </c>
      <c r="CG19" s="71">
        <v>9.0903440073392377E-4</v>
      </c>
      <c r="CH19" s="62">
        <v>3</v>
      </c>
      <c r="CI19" s="71">
        <v>9.2592592592592596E-4</v>
      </c>
      <c r="CJ19" s="54"/>
      <c r="CK19" s="54"/>
    </row>
    <row r="20" spans="1:89" ht="18" x14ac:dyDescent="0.25">
      <c r="A20" s="61" t="s">
        <v>65</v>
      </c>
      <c r="B20" s="60">
        <v>108860.27</v>
      </c>
      <c r="C20" s="71">
        <v>3.2656248193215469E-4</v>
      </c>
      <c r="D20" s="62">
        <v>2</v>
      </c>
      <c r="E20" s="71">
        <v>4.8250904704463208E-4</v>
      </c>
      <c r="F20" s="54"/>
      <c r="G20" s="54"/>
      <c r="H20" s="61" t="s">
        <v>65</v>
      </c>
      <c r="I20" s="60">
        <v>109093.2</v>
      </c>
      <c r="J20" s="71">
        <v>3.3513538000885595E-4</v>
      </c>
      <c r="K20" s="62">
        <v>2</v>
      </c>
      <c r="L20" s="71">
        <v>4.8899755501222489E-4</v>
      </c>
      <c r="M20" s="54"/>
      <c r="N20" s="54"/>
      <c r="O20" s="54"/>
      <c r="P20" s="61" t="s">
        <v>65</v>
      </c>
      <c r="Q20" s="60">
        <v>74635.63</v>
      </c>
      <c r="R20" s="71">
        <v>2.3378136097646965E-4</v>
      </c>
      <c r="S20" s="62">
        <v>1</v>
      </c>
      <c r="T20" s="71">
        <v>2.4937655860349125E-4</v>
      </c>
      <c r="U20" s="54"/>
      <c r="V20" s="54"/>
      <c r="W20" s="54"/>
      <c r="X20" s="61" t="s">
        <v>65</v>
      </c>
      <c r="Y20" s="60">
        <v>74635.63</v>
      </c>
      <c r="Z20" s="71">
        <v>2.4057074824877751E-4</v>
      </c>
      <c r="AA20" s="62">
        <v>1</v>
      </c>
      <c r="AB20" s="71">
        <v>2.5425883549453341E-4</v>
      </c>
      <c r="AC20" s="54"/>
      <c r="AD20" s="54"/>
      <c r="AE20" s="54"/>
      <c r="AF20" s="61" t="s">
        <v>65</v>
      </c>
      <c r="AG20" s="60">
        <v>74635.63</v>
      </c>
      <c r="AH20" s="71">
        <v>2.4713789258429194E-4</v>
      </c>
      <c r="AI20" s="62">
        <v>1</v>
      </c>
      <c r="AJ20" s="71">
        <v>2.615746795710175E-4</v>
      </c>
      <c r="AK20" s="54"/>
      <c r="AL20" s="54"/>
      <c r="AM20" s="61" t="s">
        <v>65</v>
      </c>
      <c r="AN20" s="60">
        <v>74635.63</v>
      </c>
      <c r="AO20" s="71">
        <v>2.5388390572449361E-4</v>
      </c>
      <c r="AP20" s="62">
        <v>1</v>
      </c>
      <c r="AQ20" s="71">
        <v>2.6773761713520751E-4</v>
      </c>
      <c r="AR20" s="54"/>
      <c r="AS20" s="54"/>
      <c r="AT20" s="61" t="s">
        <v>65</v>
      </c>
      <c r="AU20" s="60">
        <v>74635.63</v>
      </c>
      <c r="AV20" s="71">
        <v>2.6187652919793084E-4</v>
      </c>
      <c r="AW20" s="62">
        <v>1</v>
      </c>
      <c r="AX20" s="71">
        <v>2.7262813522355508E-4</v>
      </c>
      <c r="AY20" s="54"/>
      <c r="AZ20" s="54"/>
      <c r="BA20" s="61" t="s">
        <v>65</v>
      </c>
      <c r="BB20" s="60">
        <v>239680.04</v>
      </c>
      <c r="BC20" s="71">
        <v>8.666351577151628E-4</v>
      </c>
      <c r="BD20" s="62">
        <v>2</v>
      </c>
      <c r="BE20" s="71">
        <v>5.6211354693648118E-4</v>
      </c>
      <c r="BF20" s="54"/>
      <c r="BG20" s="54"/>
      <c r="BH20" s="54"/>
      <c r="BI20" s="61" t="s">
        <v>65</v>
      </c>
      <c r="BJ20" s="60">
        <v>454962.75</v>
      </c>
      <c r="BK20" s="71">
        <v>1.6886787327794108E-3</v>
      </c>
      <c r="BL20" s="62">
        <v>3</v>
      </c>
      <c r="BM20" s="71">
        <v>8.6281276962899055E-4</v>
      </c>
      <c r="BN20" s="54"/>
      <c r="BO20" s="54"/>
      <c r="BP20" s="54"/>
      <c r="BQ20" s="61" t="s">
        <v>65</v>
      </c>
      <c r="BR20" s="60">
        <v>457131.74</v>
      </c>
      <c r="BS20" s="71">
        <v>1.7431491892704249E-3</v>
      </c>
      <c r="BT20" s="62">
        <v>3</v>
      </c>
      <c r="BU20" s="71">
        <v>8.828722778104767E-4</v>
      </c>
      <c r="BV20" s="54"/>
      <c r="BW20" s="54"/>
      <c r="BX20" s="61" t="s">
        <v>65</v>
      </c>
      <c r="BY20" s="60">
        <v>459444.15</v>
      </c>
      <c r="BZ20" s="71">
        <v>1.8039857078630695E-3</v>
      </c>
      <c r="CA20" s="62">
        <v>3</v>
      </c>
      <c r="CB20" s="71">
        <v>9.0579710144927537E-4</v>
      </c>
      <c r="CC20" s="54"/>
      <c r="CD20" s="54"/>
      <c r="CE20" s="61" t="s">
        <v>65</v>
      </c>
      <c r="CF20" s="60">
        <v>461636.6</v>
      </c>
      <c r="CG20" s="71">
        <v>1.8572452000453822E-3</v>
      </c>
      <c r="CH20" s="62">
        <v>3</v>
      </c>
      <c r="CI20" s="71">
        <v>9.2592592592592596E-4</v>
      </c>
      <c r="CJ20" s="54"/>
      <c r="CK20" s="54"/>
    </row>
    <row r="21" spans="1:89" ht="18" x14ac:dyDescent="0.25">
      <c r="A21" s="61" t="s">
        <v>22</v>
      </c>
      <c r="B21" s="60">
        <v>48464.4</v>
      </c>
      <c r="C21" s="71">
        <v>1.4538504037655536E-4</v>
      </c>
      <c r="D21" s="62">
        <v>1</v>
      </c>
      <c r="E21" s="71">
        <v>2.4125452352231604E-4</v>
      </c>
      <c r="F21" s="54"/>
      <c r="G21" s="54"/>
      <c r="H21" s="61" t="s">
        <v>22</v>
      </c>
      <c r="I21" s="60">
        <v>48462.94</v>
      </c>
      <c r="J21" s="71">
        <v>1.488786268369283E-4</v>
      </c>
      <c r="K21" s="62">
        <v>1</v>
      </c>
      <c r="L21" s="71">
        <v>2.4449877750611245E-4</v>
      </c>
      <c r="M21" s="54"/>
      <c r="N21" s="54"/>
      <c r="O21" s="54"/>
      <c r="P21" s="61" t="s">
        <v>22</v>
      </c>
      <c r="Q21" s="60">
        <v>48461.440000000002</v>
      </c>
      <c r="R21" s="71">
        <v>1.5179588352211303E-4</v>
      </c>
      <c r="S21" s="62">
        <v>1</v>
      </c>
      <c r="T21" s="71">
        <v>2.4937655860349125E-4</v>
      </c>
      <c r="U21" s="54"/>
      <c r="V21" s="54"/>
      <c r="W21" s="54"/>
      <c r="X21" s="61" t="s">
        <v>22</v>
      </c>
      <c r="Y21" s="60">
        <v>48459.93</v>
      </c>
      <c r="Z21" s="71">
        <v>1.5619941333895593E-4</v>
      </c>
      <c r="AA21" s="62">
        <v>1</v>
      </c>
      <c r="AB21" s="71">
        <v>2.5425883549453341E-4</v>
      </c>
      <c r="AC21" s="54"/>
      <c r="AD21" s="54"/>
      <c r="AE21" s="54"/>
      <c r="AF21" s="61" t="s">
        <v>22</v>
      </c>
      <c r="AG21" s="60">
        <v>48458.41</v>
      </c>
      <c r="AH21" s="71">
        <v>1.6045834041175213E-4</v>
      </c>
      <c r="AI21" s="62">
        <v>1</v>
      </c>
      <c r="AJ21" s="71">
        <v>2.615746795710175E-4</v>
      </c>
      <c r="AK21" s="54"/>
      <c r="AL21" s="54"/>
      <c r="AM21" s="61" t="s">
        <v>22</v>
      </c>
      <c r="AN21" s="60">
        <v>48456.89</v>
      </c>
      <c r="AO21" s="71">
        <v>1.6483312986655509E-4</v>
      </c>
      <c r="AP21" s="62">
        <v>1</v>
      </c>
      <c r="AQ21" s="71">
        <v>2.6773761713520751E-4</v>
      </c>
      <c r="AR21" s="54"/>
      <c r="AS21" s="54"/>
      <c r="AT21" s="61" t="s">
        <v>22</v>
      </c>
      <c r="AU21" s="60">
        <v>48455.4</v>
      </c>
      <c r="AV21" s="71">
        <v>1.7001708129076444E-4</v>
      </c>
      <c r="AW21" s="62">
        <v>1</v>
      </c>
      <c r="AX21" s="71">
        <v>2.7262813522355508E-4</v>
      </c>
      <c r="AY21" s="54"/>
      <c r="AZ21" s="54"/>
      <c r="BA21" s="61" t="s">
        <v>22</v>
      </c>
      <c r="BB21" s="60">
        <v>0</v>
      </c>
      <c r="BC21" s="71">
        <v>0</v>
      </c>
      <c r="BD21" s="62">
        <v>0</v>
      </c>
      <c r="BE21" s="71">
        <v>0</v>
      </c>
      <c r="BF21" s="54"/>
      <c r="BG21" s="54"/>
      <c r="BH21" s="54"/>
      <c r="BI21" s="61" t="s">
        <v>22</v>
      </c>
      <c r="BJ21" s="60">
        <v>0</v>
      </c>
      <c r="BK21" s="71">
        <v>0</v>
      </c>
      <c r="BL21" s="62">
        <v>0</v>
      </c>
      <c r="BM21" s="71">
        <v>0</v>
      </c>
      <c r="BN21" s="54"/>
      <c r="BO21" s="54"/>
      <c r="BP21" s="54"/>
      <c r="BQ21" s="61" t="s">
        <v>22</v>
      </c>
      <c r="BR21" s="60">
        <v>0</v>
      </c>
      <c r="BS21" s="71">
        <v>0</v>
      </c>
      <c r="BT21" s="62">
        <v>0</v>
      </c>
      <c r="BU21" s="71">
        <v>0</v>
      </c>
      <c r="BV21" s="54"/>
      <c r="BW21" s="54"/>
      <c r="BX21" s="61" t="s">
        <v>22</v>
      </c>
      <c r="BY21" s="60">
        <v>0</v>
      </c>
      <c r="BZ21" s="71">
        <v>0</v>
      </c>
      <c r="CA21" s="62">
        <v>0</v>
      </c>
      <c r="CB21" s="71">
        <v>0</v>
      </c>
      <c r="CC21" s="54"/>
      <c r="CD21" s="54"/>
      <c r="CE21" s="61" t="s">
        <v>22</v>
      </c>
      <c r="CF21" s="60">
        <v>0</v>
      </c>
      <c r="CG21" s="71">
        <v>0</v>
      </c>
      <c r="CH21" s="62">
        <v>0</v>
      </c>
      <c r="CI21" s="71">
        <v>0</v>
      </c>
      <c r="CJ21" s="54"/>
      <c r="CK21" s="54"/>
    </row>
    <row r="22" spans="1:89" ht="18" x14ac:dyDescent="0.25">
      <c r="A22" s="61"/>
      <c r="B22" s="60"/>
      <c r="C22" s="61"/>
      <c r="D22" s="62"/>
      <c r="E22" s="61"/>
      <c r="F22" s="54"/>
      <c r="G22" s="54"/>
      <c r="H22" s="61"/>
      <c r="I22" s="60"/>
      <c r="J22" s="61"/>
      <c r="K22" s="62"/>
      <c r="L22" s="61"/>
      <c r="M22" s="54"/>
      <c r="N22" s="54"/>
      <c r="O22" s="54"/>
      <c r="P22" s="61"/>
      <c r="Q22" s="60"/>
      <c r="R22" s="61"/>
      <c r="S22" s="62"/>
      <c r="T22" s="61"/>
      <c r="U22" s="54"/>
      <c r="V22" s="54"/>
      <c r="W22" s="54"/>
      <c r="X22" s="61"/>
      <c r="Y22" s="60"/>
      <c r="Z22" s="61"/>
      <c r="AA22" s="62"/>
      <c r="AB22" s="61"/>
      <c r="AC22" s="54"/>
      <c r="AD22" s="54"/>
      <c r="AE22" s="54"/>
      <c r="AF22" s="61"/>
      <c r="AG22" s="60"/>
      <c r="AH22" s="61"/>
      <c r="AI22" s="62"/>
      <c r="AJ22" s="61"/>
      <c r="AK22" s="54"/>
      <c r="AL22" s="54"/>
      <c r="AM22" s="61"/>
      <c r="AN22" s="60"/>
      <c r="AO22" s="61"/>
      <c r="AP22" s="62"/>
      <c r="AQ22" s="61"/>
      <c r="AR22" s="54"/>
      <c r="AS22" s="54"/>
      <c r="AT22" s="61"/>
      <c r="AU22" s="60"/>
      <c r="AV22" s="61"/>
      <c r="AW22" s="62"/>
      <c r="AX22" s="61"/>
      <c r="AY22" s="54"/>
      <c r="AZ22" s="54"/>
      <c r="BA22" s="61"/>
      <c r="BB22" s="60"/>
      <c r="BC22" s="61"/>
      <c r="BD22" s="62"/>
      <c r="BE22" s="61"/>
      <c r="BF22" s="54"/>
      <c r="BG22" s="54"/>
      <c r="BH22" s="54"/>
      <c r="BI22" s="61"/>
      <c r="BJ22" s="60"/>
      <c r="BK22" s="61"/>
      <c r="BL22" s="62"/>
      <c r="BM22" s="61"/>
      <c r="BN22" s="54"/>
      <c r="BO22" s="54"/>
      <c r="BP22" s="54"/>
      <c r="BQ22" s="61"/>
      <c r="BR22" s="60"/>
      <c r="BS22" s="61"/>
      <c r="BT22" s="62"/>
      <c r="BU22" s="61"/>
      <c r="BV22" s="54"/>
      <c r="BW22" s="54"/>
      <c r="BX22" s="61"/>
      <c r="BY22" s="60"/>
      <c r="BZ22" s="61"/>
      <c r="CA22" s="62"/>
      <c r="CB22" s="61"/>
      <c r="CC22" s="54"/>
      <c r="CD22" s="54"/>
      <c r="CE22" s="61"/>
      <c r="CF22" s="60"/>
      <c r="CG22" s="61"/>
      <c r="CH22" s="62"/>
      <c r="CI22" s="61"/>
      <c r="CJ22" s="54"/>
      <c r="CK22" s="54"/>
    </row>
    <row r="23" spans="1:89" ht="18.75" thickBot="1" x14ac:dyDescent="0.3">
      <c r="A23" s="75"/>
      <c r="B23" s="76">
        <f>SUM(B8:B22)</f>
        <v>333352041.40999997</v>
      </c>
      <c r="C23" s="82"/>
      <c r="D23" s="78">
        <f>SUM(D8:D22)</f>
        <v>4145</v>
      </c>
      <c r="E23" s="82"/>
      <c r="F23" s="54"/>
      <c r="G23" s="54"/>
      <c r="H23" s="75"/>
      <c r="I23" s="76">
        <f>SUM(I8:I22)</f>
        <v>325519794.40999997</v>
      </c>
      <c r="J23" s="82"/>
      <c r="K23" s="78">
        <f>SUM(K8:K22)</f>
        <v>4090</v>
      </c>
      <c r="L23" s="82"/>
      <c r="M23" s="54"/>
      <c r="N23" s="54"/>
      <c r="O23" s="54"/>
      <c r="P23" s="75"/>
      <c r="Q23" s="76">
        <f>SUM(Q8:Q22)</f>
        <v>319253980.25000018</v>
      </c>
      <c r="R23" s="82"/>
      <c r="S23" s="78">
        <f>SUM(S8:S22)</f>
        <v>4010</v>
      </c>
      <c r="T23" s="82"/>
      <c r="U23" s="54"/>
      <c r="V23" s="54"/>
      <c r="W23" s="54"/>
      <c r="X23" s="75"/>
      <c r="Y23" s="76">
        <f>SUM(Y8:Y22)</f>
        <v>310243994.92999989</v>
      </c>
      <c r="Z23" s="82"/>
      <c r="AA23" s="78">
        <f>SUM(AA8:AA22)</f>
        <v>3933</v>
      </c>
      <c r="AB23" s="82"/>
      <c r="AC23" s="54"/>
      <c r="AD23" s="54"/>
      <c r="AE23" s="54"/>
      <c r="AF23" s="75"/>
      <c r="AG23" s="76">
        <f>SUM(AG8:AG22)</f>
        <v>301999945.13</v>
      </c>
      <c r="AH23" s="82"/>
      <c r="AI23" s="78">
        <f>SUM(AI8:AI22)</f>
        <v>3823</v>
      </c>
      <c r="AJ23" s="82"/>
      <c r="AK23" s="54"/>
      <c r="AL23" s="54"/>
      <c r="AM23" s="75"/>
      <c r="AN23" s="76">
        <f>SUM(AN8:AN22)</f>
        <v>293975428.60000002</v>
      </c>
      <c r="AO23" s="82"/>
      <c r="AP23" s="78">
        <f>SUM(AP8:AP22)</f>
        <v>3735</v>
      </c>
      <c r="AQ23" s="82"/>
      <c r="AR23" s="54"/>
      <c r="AS23" s="54"/>
      <c r="AT23" s="75"/>
      <c r="AU23" s="76">
        <f>SUM(AU8:AU22)</f>
        <v>285003128.1099999</v>
      </c>
      <c r="AV23" s="82"/>
      <c r="AW23" s="78">
        <f>SUM(AW8:AW22)</f>
        <v>3668</v>
      </c>
      <c r="AX23" s="82"/>
      <c r="AY23" s="54"/>
      <c r="AZ23" s="54"/>
      <c r="BA23" s="75"/>
      <c r="BB23" s="76">
        <f>SUM(BB8:BB22)</f>
        <v>276563947.20000005</v>
      </c>
      <c r="BC23" s="82"/>
      <c r="BD23" s="78">
        <f>SUM(BD8:BD22)</f>
        <v>3558</v>
      </c>
      <c r="BE23" s="82"/>
      <c r="BF23" s="54"/>
      <c r="BG23" s="54"/>
      <c r="BH23" s="54"/>
      <c r="BI23" s="75"/>
      <c r="BJ23" s="76">
        <f>SUM(BJ8:BJ22)</f>
        <v>269419363.88999993</v>
      </c>
      <c r="BK23" s="82"/>
      <c r="BL23" s="78">
        <f>SUM(BL8:BL22)</f>
        <v>3477</v>
      </c>
      <c r="BM23" s="82"/>
      <c r="BN23" s="54"/>
      <c r="BO23" s="54"/>
      <c r="BP23" s="54"/>
      <c r="BQ23" s="75"/>
      <c r="BR23" s="76">
        <f>SUM(BR8:BR22)</f>
        <v>262244759.54999998</v>
      </c>
      <c r="BS23" s="82"/>
      <c r="BT23" s="78">
        <f>SUM(BT8:BT22)</f>
        <v>3398</v>
      </c>
      <c r="BU23" s="82"/>
      <c r="BV23" s="54"/>
      <c r="BW23" s="54"/>
      <c r="BX23" s="75"/>
      <c r="BY23" s="76">
        <f>SUM(BY8:BY22)</f>
        <v>254682810.40000007</v>
      </c>
      <c r="BZ23" s="82"/>
      <c r="CA23" s="78">
        <f>SUM(CA8:CA22)</f>
        <v>3312</v>
      </c>
      <c r="CB23" s="82"/>
      <c r="CC23" s="54"/>
      <c r="CD23" s="54"/>
      <c r="CE23" s="75"/>
      <c r="CF23" s="76">
        <f>SUM(CF8:CF22)</f>
        <v>248559856.27999997</v>
      </c>
      <c r="CG23" s="82"/>
      <c r="CH23" s="78">
        <f>SUM(CH8:CH22)</f>
        <v>3240</v>
      </c>
      <c r="CI23" s="82"/>
      <c r="CJ23" s="54"/>
      <c r="CK23" s="54"/>
    </row>
    <row r="24" spans="1:89" ht="18.75" thickTop="1" x14ac:dyDescent="0.25">
      <c r="A24" s="61"/>
      <c r="B24" s="60"/>
      <c r="C24" s="61"/>
      <c r="D24" s="62"/>
      <c r="E24" s="61"/>
      <c r="F24" s="54"/>
      <c r="G24" s="54"/>
      <c r="H24" s="61"/>
      <c r="I24" s="60"/>
      <c r="J24" s="61"/>
      <c r="K24" s="62"/>
      <c r="L24" s="61"/>
      <c r="M24" s="54"/>
      <c r="N24" s="54"/>
      <c r="O24" s="54"/>
      <c r="P24" s="61"/>
      <c r="Q24" s="60"/>
      <c r="R24" s="61"/>
      <c r="S24" s="62"/>
      <c r="T24" s="61"/>
      <c r="U24" s="54"/>
      <c r="V24" s="54"/>
      <c r="W24" s="54"/>
      <c r="X24" s="61"/>
      <c r="Y24" s="60"/>
      <c r="Z24" s="61"/>
      <c r="AA24" s="62"/>
      <c r="AB24" s="61"/>
      <c r="AC24" s="54"/>
      <c r="AD24" s="54"/>
      <c r="AE24" s="54"/>
      <c r="AF24" s="61"/>
      <c r="AG24" s="60"/>
      <c r="AH24" s="61"/>
      <c r="AI24" s="62"/>
      <c r="AJ24" s="61"/>
      <c r="AK24" s="54"/>
      <c r="AL24" s="54"/>
      <c r="AM24" s="61"/>
      <c r="AN24" s="60"/>
      <c r="AO24" s="61"/>
      <c r="AP24" s="62"/>
      <c r="AQ24" s="61"/>
      <c r="AR24" s="54"/>
      <c r="AS24" s="54"/>
      <c r="AT24" s="61"/>
      <c r="AU24" s="60"/>
      <c r="AV24" s="61"/>
      <c r="AW24" s="62"/>
      <c r="AX24" s="61"/>
      <c r="AY24" s="54"/>
      <c r="AZ24" s="54"/>
      <c r="BA24" s="61"/>
      <c r="BB24" s="60"/>
      <c r="BC24" s="61"/>
      <c r="BD24" s="62"/>
      <c r="BE24" s="61"/>
      <c r="BF24" s="54"/>
      <c r="BG24" s="54"/>
      <c r="BH24" s="54"/>
      <c r="BI24" s="61"/>
      <c r="BJ24" s="60"/>
      <c r="BK24" s="61"/>
      <c r="BL24" s="62"/>
      <c r="BM24" s="61"/>
      <c r="BN24" s="54"/>
      <c r="BO24" s="54"/>
      <c r="BP24" s="54"/>
      <c r="BQ24" s="61"/>
      <c r="BR24" s="60"/>
      <c r="BS24" s="61"/>
      <c r="BT24" s="62"/>
      <c r="BU24" s="61"/>
      <c r="BV24" s="54"/>
      <c r="BW24" s="54"/>
      <c r="BX24" s="61"/>
      <c r="BY24" s="60"/>
      <c r="BZ24" s="61"/>
      <c r="CA24" s="62"/>
      <c r="CB24" s="61"/>
      <c r="CC24" s="54"/>
      <c r="CD24" s="54"/>
      <c r="CE24" s="61"/>
      <c r="CF24" s="60"/>
      <c r="CG24" s="61"/>
      <c r="CH24" s="62"/>
      <c r="CI24" s="61"/>
      <c r="CJ24" s="54"/>
      <c r="CK24" s="54"/>
    </row>
    <row r="25" spans="1:89" ht="18" x14ac:dyDescent="0.25">
      <c r="A25" s="75" t="s">
        <v>109</v>
      </c>
      <c r="B25" s="60"/>
      <c r="C25" s="61"/>
      <c r="D25" s="80">
        <v>0.65276477246416786</v>
      </c>
      <c r="E25" s="61"/>
      <c r="F25" s="54"/>
      <c r="G25" s="54"/>
      <c r="H25" s="75" t="s">
        <v>109</v>
      </c>
      <c r="I25" s="60"/>
      <c r="J25" s="61"/>
      <c r="K25" s="80">
        <v>0.65323659916372212</v>
      </c>
      <c r="L25" s="61"/>
      <c r="M25" s="54"/>
      <c r="N25" s="54"/>
      <c r="O25" s="54"/>
      <c r="P25" s="75" t="s">
        <v>109</v>
      </c>
      <c r="Q25" s="60"/>
      <c r="R25" s="61"/>
      <c r="S25" s="80">
        <v>0.65296584166002913</v>
      </c>
      <c r="T25" s="61"/>
      <c r="U25" s="54"/>
      <c r="V25" s="54"/>
      <c r="W25" s="54"/>
      <c r="X25" s="75" t="s">
        <v>109</v>
      </c>
      <c r="Y25" s="60"/>
      <c r="Z25" s="61"/>
      <c r="AA25" s="80">
        <v>0.65341911978407352</v>
      </c>
      <c r="AB25" s="61"/>
      <c r="AC25" s="54"/>
      <c r="AD25" s="54"/>
      <c r="AE25" s="54"/>
      <c r="AF25" s="75" t="s">
        <v>109</v>
      </c>
      <c r="AG25" s="60"/>
      <c r="AH25" s="61"/>
      <c r="AI25" s="80">
        <v>0.65451238609847551</v>
      </c>
      <c r="AJ25" s="61"/>
      <c r="AK25" s="54"/>
      <c r="AL25" s="54"/>
      <c r="AM25" s="75" t="s">
        <v>109</v>
      </c>
      <c r="AN25" s="60"/>
      <c r="AO25" s="61"/>
      <c r="AP25" s="80">
        <v>0.6563079503584015</v>
      </c>
      <c r="AQ25" s="61"/>
      <c r="AR25" s="54"/>
      <c r="AS25" s="54"/>
      <c r="AT25" s="75" t="s">
        <v>109</v>
      </c>
      <c r="AU25" s="60"/>
      <c r="AV25" s="61"/>
      <c r="AW25" s="80">
        <v>0.65628205363462755</v>
      </c>
      <c r="AX25" s="61"/>
      <c r="AY25" s="54"/>
      <c r="AZ25" s="54"/>
      <c r="BA25" s="75" t="s">
        <v>109</v>
      </c>
      <c r="BB25" s="60"/>
      <c r="BC25" s="61"/>
      <c r="BD25" s="80">
        <v>0.65414023982351877</v>
      </c>
      <c r="BE25" s="61"/>
      <c r="BF25" s="54"/>
      <c r="BG25" s="54"/>
      <c r="BH25" s="54"/>
      <c r="BI25" s="75" t="s">
        <v>109</v>
      </c>
      <c r="BJ25" s="60"/>
      <c r="BK25" s="61"/>
      <c r="BL25" s="80">
        <v>0.65282740364940683</v>
      </c>
      <c r="BM25" s="61"/>
      <c r="BN25" s="54"/>
      <c r="BO25" s="54"/>
      <c r="BP25" s="54"/>
      <c r="BQ25" s="75" t="s">
        <v>109</v>
      </c>
      <c r="BR25" s="60"/>
      <c r="BS25" s="61"/>
      <c r="BT25" s="80">
        <v>0.65182522624843575</v>
      </c>
      <c r="BU25" s="61"/>
      <c r="BV25" s="54"/>
      <c r="BW25" s="54"/>
      <c r="BX25" s="75" t="s">
        <v>109</v>
      </c>
      <c r="BY25" s="60"/>
      <c r="BZ25" s="61"/>
      <c r="CA25" s="80">
        <v>0.65225843980188702</v>
      </c>
      <c r="CB25" s="61"/>
      <c r="CC25" s="54"/>
      <c r="CD25" s="54"/>
      <c r="CE25" s="75" t="s">
        <v>109</v>
      </c>
      <c r="CF25" s="60"/>
      <c r="CG25" s="61"/>
      <c r="CH25" s="80">
        <v>0.6520610819689503</v>
      </c>
      <c r="CI25" s="61"/>
      <c r="CJ25" s="54"/>
      <c r="CK25" s="54"/>
    </row>
    <row r="26" spans="1:89" ht="18" x14ac:dyDescent="0.25">
      <c r="A26" s="63"/>
      <c r="B26" s="64"/>
      <c r="C26" s="63"/>
      <c r="D26" s="65"/>
      <c r="E26" s="63"/>
      <c r="F26" s="54"/>
      <c r="G26" s="54"/>
      <c r="H26" s="63"/>
      <c r="I26" s="64"/>
      <c r="J26" s="63"/>
      <c r="K26" s="65"/>
      <c r="L26" s="63"/>
      <c r="M26" s="54"/>
      <c r="N26" s="54"/>
      <c r="O26" s="54"/>
      <c r="P26" s="63"/>
      <c r="Q26" s="64"/>
      <c r="R26" s="63"/>
      <c r="S26" s="65"/>
      <c r="T26" s="63"/>
      <c r="U26" s="54"/>
      <c r="V26" s="54"/>
      <c r="W26" s="54"/>
      <c r="X26" s="63"/>
      <c r="Y26" s="64"/>
      <c r="Z26" s="63"/>
      <c r="AA26" s="65"/>
      <c r="AB26" s="63"/>
      <c r="AC26" s="54"/>
      <c r="AD26" s="54"/>
      <c r="AE26" s="54"/>
      <c r="AF26" s="63"/>
      <c r="AG26" s="64"/>
      <c r="AH26" s="63"/>
      <c r="AI26" s="65"/>
      <c r="AJ26" s="63"/>
      <c r="AK26" s="54"/>
      <c r="AL26" s="54"/>
      <c r="AM26" s="63"/>
      <c r="AN26" s="64"/>
      <c r="AO26" s="63"/>
      <c r="AP26" s="65"/>
      <c r="AQ26" s="63"/>
      <c r="AR26" s="54"/>
      <c r="AS26" s="54"/>
      <c r="AT26" s="63"/>
      <c r="AU26" s="64"/>
      <c r="AV26" s="63"/>
      <c r="AW26" s="65"/>
      <c r="AX26" s="63"/>
      <c r="AY26" s="54"/>
      <c r="AZ26" s="54"/>
      <c r="BA26" s="63"/>
      <c r="BB26" s="64"/>
      <c r="BC26" s="63"/>
      <c r="BD26" s="65"/>
      <c r="BE26" s="63"/>
      <c r="BF26" s="54"/>
      <c r="BG26" s="54"/>
      <c r="BH26" s="54"/>
      <c r="BI26" s="63"/>
      <c r="BJ26" s="64"/>
      <c r="BK26" s="63"/>
      <c r="BL26" s="65"/>
      <c r="BM26" s="63"/>
      <c r="BN26" s="54"/>
      <c r="BO26" s="54"/>
      <c r="BP26" s="54"/>
      <c r="BQ26" s="63"/>
      <c r="BR26" s="64"/>
      <c r="BS26" s="63"/>
      <c r="BT26" s="65"/>
      <c r="BU26" s="63"/>
      <c r="BV26" s="54"/>
      <c r="BW26" s="54"/>
      <c r="BX26" s="63"/>
      <c r="BY26" s="64"/>
      <c r="BZ26" s="63"/>
      <c r="CA26" s="65"/>
      <c r="CB26" s="63"/>
      <c r="CC26" s="54"/>
      <c r="CD26" s="54"/>
      <c r="CE26" s="63"/>
      <c r="CF26" s="64"/>
      <c r="CG26" s="63"/>
      <c r="CH26" s="65"/>
      <c r="CI26" s="63"/>
      <c r="CJ26" s="54"/>
      <c r="CK26" s="54"/>
    </row>
    <row r="27" spans="1:89" ht="18" x14ac:dyDescent="0.25">
      <c r="A27" s="63"/>
      <c r="B27" s="64"/>
      <c r="C27" s="63"/>
      <c r="D27" s="65"/>
      <c r="E27" s="63"/>
      <c r="F27" s="54"/>
      <c r="G27" s="54"/>
      <c r="H27" s="63"/>
      <c r="I27" s="64"/>
      <c r="J27" s="63"/>
      <c r="K27" s="65"/>
      <c r="L27" s="63"/>
      <c r="M27" s="54"/>
      <c r="N27" s="54"/>
      <c r="O27" s="54"/>
      <c r="P27" s="63"/>
      <c r="Q27" s="64"/>
      <c r="R27" s="63"/>
      <c r="S27" s="65"/>
      <c r="T27" s="63"/>
      <c r="U27" s="54"/>
      <c r="V27" s="54"/>
      <c r="W27" s="54"/>
      <c r="X27" s="63"/>
      <c r="Y27" s="64"/>
      <c r="Z27" s="63"/>
      <c r="AA27" s="65"/>
      <c r="AB27" s="63"/>
      <c r="AC27" s="54"/>
      <c r="AD27" s="54"/>
      <c r="AE27" s="54"/>
      <c r="AF27" s="63"/>
      <c r="AG27" s="64"/>
      <c r="AH27" s="63"/>
      <c r="AI27" s="65"/>
      <c r="AJ27" s="63"/>
      <c r="AK27" s="54"/>
      <c r="AL27" s="54"/>
      <c r="AM27" s="63"/>
      <c r="AN27" s="64"/>
      <c r="AO27" s="63"/>
      <c r="AP27" s="65"/>
      <c r="AQ27" s="63"/>
      <c r="AR27" s="54"/>
      <c r="AS27" s="54"/>
      <c r="AT27" s="63"/>
      <c r="AU27" s="64"/>
      <c r="AV27" s="63"/>
      <c r="AW27" s="65"/>
      <c r="AX27" s="63"/>
      <c r="AY27" s="54"/>
      <c r="AZ27" s="54"/>
      <c r="BA27" s="63"/>
      <c r="BB27" s="64"/>
      <c r="BC27" s="63"/>
      <c r="BD27" s="65"/>
      <c r="BE27" s="63"/>
      <c r="BF27" s="54"/>
      <c r="BG27" s="54"/>
      <c r="BH27" s="54"/>
      <c r="BI27" s="63"/>
      <c r="BJ27" s="64"/>
      <c r="BK27" s="63"/>
      <c r="BL27" s="65"/>
      <c r="BM27" s="63"/>
      <c r="BN27" s="54"/>
      <c r="BO27" s="54"/>
      <c r="BP27" s="54"/>
      <c r="BQ27" s="63"/>
      <c r="BR27" s="64"/>
      <c r="BS27" s="63"/>
      <c r="BT27" s="65"/>
      <c r="BU27" s="63"/>
      <c r="BV27" s="54"/>
      <c r="BW27" s="54"/>
      <c r="BX27" s="63"/>
      <c r="BY27" s="64"/>
      <c r="BZ27" s="63"/>
      <c r="CA27" s="65"/>
      <c r="CB27" s="63"/>
      <c r="CC27" s="54"/>
      <c r="CD27" s="54"/>
      <c r="CE27" s="63"/>
      <c r="CF27" s="64"/>
      <c r="CG27" s="63"/>
      <c r="CH27" s="65"/>
      <c r="CI27" s="63"/>
      <c r="CJ27" s="54"/>
      <c r="CK27" s="54"/>
    </row>
    <row r="28" spans="1:89" ht="18" x14ac:dyDescent="0.25">
      <c r="A28" s="63"/>
      <c r="B28" s="64"/>
      <c r="C28" s="63"/>
      <c r="D28" s="65"/>
      <c r="E28" s="63"/>
      <c r="F28" s="54"/>
      <c r="G28" s="54"/>
      <c r="H28" s="63"/>
      <c r="I28" s="64"/>
      <c r="J28" s="63"/>
      <c r="K28" s="65"/>
      <c r="L28" s="63"/>
      <c r="M28" s="54"/>
      <c r="N28" s="54"/>
      <c r="O28" s="54"/>
      <c r="P28" s="63"/>
      <c r="Q28" s="64"/>
      <c r="R28" s="63"/>
      <c r="S28" s="65"/>
      <c r="T28" s="63"/>
      <c r="U28" s="54"/>
      <c r="V28" s="54"/>
      <c r="W28" s="54"/>
      <c r="X28" s="63"/>
      <c r="Y28" s="64"/>
      <c r="Z28" s="63"/>
      <c r="AA28" s="65"/>
      <c r="AB28" s="63"/>
      <c r="AC28" s="54"/>
      <c r="AD28" s="54"/>
      <c r="AE28" s="54"/>
      <c r="AF28" s="63"/>
      <c r="AG28" s="64"/>
      <c r="AH28" s="63"/>
      <c r="AI28" s="65"/>
      <c r="AJ28" s="63"/>
      <c r="AK28" s="54"/>
      <c r="AL28" s="54"/>
      <c r="AM28" s="63"/>
      <c r="AN28" s="64"/>
      <c r="AO28" s="63"/>
      <c r="AP28" s="65"/>
      <c r="AQ28" s="63"/>
      <c r="AR28" s="54"/>
      <c r="AS28" s="54"/>
      <c r="AT28" s="63"/>
      <c r="AU28" s="64"/>
      <c r="AV28" s="63"/>
      <c r="AW28" s="65"/>
      <c r="AX28" s="63"/>
      <c r="AY28" s="54"/>
      <c r="AZ28" s="54"/>
      <c r="BA28" s="63"/>
      <c r="BB28" s="64"/>
      <c r="BC28" s="63"/>
      <c r="BD28" s="65"/>
      <c r="BE28" s="63"/>
      <c r="BF28" s="54"/>
      <c r="BG28" s="54"/>
      <c r="BH28" s="54"/>
      <c r="BI28" s="63"/>
      <c r="BJ28" s="64"/>
      <c r="BK28" s="63"/>
      <c r="BL28" s="65"/>
      <c r="BM28" s="63"/>
      <c r="BN28" s="54"/>
      <c r="BO28" s="54"/>
      <c r="BP28" s="54"/>
      <c r="BQ28" s="63"/>
      <c r="BR28" s="64"/>
      <c r="BS28" s="63"/>
      <c r="BT28" s="65"/>
      <c r="BU28" s="63"/>
      <c r="BV28" s="54"/>
      <c r="BW28" s="54"/>
      <c r="BX28" s="63"/>
      <c r="BY28" s="64"/>
      <c r="BZ28" s="63"/>
      <c r="CA28" s="65"/>
      <c r="CB28" s="63"/>
      <c r="CC28" s="54"/>
      <c r="CD28" s="54"/>
      <c r="CE28" s="63"/>
      <c r="CF28" s="64"/>
      <c r="CG28" s="63"/>
      <c r="CH28" s="65"/>
      <c r="CI28" s="63"/>
      <c r="CJ28" s="54"/>
      <c r="CK28" s="54"/>
    </row>
    <row r="29" spans="1:89" ht="18.75" x14ac:dyDescent="0.3">
      <c r="A29" s="59" t="s">
        <v>291</v>
      </c>
      <c r="B29" s="60"/>
      <c r="C29" s="61"/>
      <c r="D29" s="62"/>
      <c r="E29" s="61"/>
      <c r="F29" s="54"/>
      <c r="G29" s="54"/>
      <c r="H29" s="59" t="s">
        <v>291</v>
      </c>
      <c r="I29" s="60"/>
      <c r="J29" s="61"/>
      <c r="K29" s="62"/>
      <c r="L29" s="61"/>
      <c r="M29" s="54"/>
      <c r="N29" s="54"/>
      <c r="O29" s="54"/>
      <c r="P29" s="59" t="s">
        <v>291</v>
      </c>
      <c r="Q29" s="60"/>
      <c r="R29" s="61"/>
      <c r="S29" s="62"/>
      <c r="T29" s="61"/>
      <c r="U29" s="54"/>
      <c r="V29" s="54"/>
      <c r="W29" s="54"/>
      <c r="X29" s="59" t="s">
        <v>292</v>
      </c>
      <c r="Y29" s="60"/>
      <c r="Z29" s="61"/>
      <c r="AA29" s="62"/>
      <c r="AB29" s="61"/>
      <c r="AC29" s="54"/>
      <c r="AD29" s="54"/>
      <c r="AE29" s="54"/>
      <c r="AF29" s="59" t="s">
        <v>292</v>
      </c>
      <c r="AG29" s="60"/>
      <c r="AH29" s="61"/>
      <c r="AI29" s="62"/>
      <c r="AJ29" s="61"/>
      <c r="AK29" s="54"/>
      <c r="AL29" s="54"/>
      <c r="AM29" s="59" t="s">
        <v>292</v>
      </c>
      <c r="AN29" s="60"/>
      <c r="AO29" s="61"/>
      <c r="AP29" s="62"/>
      <c r="AQ29" s="61"/>
      <c r="AR29" s="54"/>
      <c r="AS29" s="54"/>
      <c r="AT29" s="59" t="s">
        <v>293</v>
      </c>
      <c r="AU29" s="60"/>
      <c r="AV29" s="61"/>
      <c r="AW29" s="62"/>
      <c r="AX29" s="61"/>
      <c r="AY29" s="54"/>
      <c r="AZ29" s="54"/>
      <c r="BA29" s="59" t="s">
        <v>293</v>
      </c>
      <c r="BB29" s="60"/>
      <c r="BC29" s="61"/>
      <c r="BD29" s="62"/>
      <c r="BE29" s="61"/>
      <c r="BF29" s="54"/>
      <c r="BG29" s="54"/>
      <c r="BH29" s="54"/>
      <c r="BI29" s="59" t="s">
        <v>293</v>
      </c>
      <c r="BJ29" s="60"/>
      <c r="BK29" s="61"/>
      <c r="BL29" s="62"/>
      <c r="BM29" s="61"/>
      <c r="BN29" s="54"/>
      <c r="BO29" s="54"/>
      <c r="BP29" s="54"/>
      <c r="BQ29" s="59" t="s">
        <v>294</v>
      </c>
      <c r="BR29" s="60"/>
      <c r="BS29" s="61"/>
      <c r="BT29" s="62"/>
      <c r="BU29" s="61"/>
      <c r="BV29" s="54"/>
      <c r="BW29" s="54"/>
      <c r="BX29" s="59" t="s">
        <v>294</v>
      </c>
      <c r="BY29" s="60"/>
      <c r="BZ29" s="61"/>
      <c r="CA29" s="62"/>
      <c r="CB29" s="61"/>
      <c r="CC29" s="54"/>
      <c r="CD29" s="54"/>
      <c r="CE29" s="59" t="s">
        <v>294</v>
      </c>
      <c r="CF29" s="60"/>
      <c r="CG29" s="61"/>
      <c r="CH29" s="62"/>
      <c r="CI29" s="61"/>
      <c r="CJ29" s="54"/>
      <c r="CK29" s="54"/>
    </row>
    <row r="30" spans="1:89" ht="18" x14ac:dyDescent="0.25">
      <c r="A30" s="63"/>
      <c r="B30" s="64"/>
      <c r="C30" s="63"/>
      <c r="D30" s="65"/>
      <c r="E30" s="63"/>
      <c r="F30" s="54"/>
      <c r="G30" s="54"/>
      <c r="H30" s="63"/>
      <c r="I30" s="64"/>
      <c r="J30" s="63"/>
      <c r="K30" s="65"/>
      <c r="L30" s="63"/>
      <c r="M30" s="54"/>
      <c r="N30" s="54"/>
      <c r="O30" s="54"/>
      <c r="P30" s="63"/>
      <c r="Q30" s="64"/>
      <c r="R30" s="63"/>
      <c r="S30" s="65"/>
      <c r="T30" s="63"/>
      <c r="U30" s="54"/>
      <c r="V30" s="54"/>
      <c r="W30" s="54"/>
      <c r="X30" s="63"/>
      <c r="Y30" s="64"/>
      <c r="Z30" s="63"/>
      <c r="AA30" s="65"/>
      <c r="AB30" s="63"/>
      <c r="AC30" s="54"/>
      <c r="AD30" s="54"/>
      <c r="AE30" s="54"/>
      <c r="AF30" s="63"/>
      <c r="AG30" s="64"/>
      <c r="AH30" s="63"/>
      <c r="AI30" s="65"/>
      <c r="AJ30" s="63"/>
      <c r="AK30" s="54"/>
      <c r="AL30" s="54"/>
      <c r="AM30" s="63"/>
      <c r="AN30" s="64"/>
      <c r="AO30" s="63"/>
      <c r="AP30" s="65"/>
      <c r="AQ30" s="63"/>
      <c r="AR30" s="54"/>
      <c r="AS30" s="54"/>
      <c r="AT30" s="63"/>
      <c r="AU30" s="64"/>
      <c r="AV30" s="63"/>
      <c r="AW30" s="65"/>
      <c r="AX30" s="63"/>
      <c r="AY30" s="54"/>
      <c r="AZ30" s="54"/>
      <c r="BA30" s="63"/>
      <c r="BB30" s="64"/>
      <c r="BC30" s="63"/>
      <c r="BD30" s="65"/>
      <c r="BE30" s="63"/>
      <c r="BF30" s="54"/>
      <c r="BG30" s="54"/>
      <c r="BH30" s="54"/>
      <c r="BI30" s="63"/>
      <c r="BJ30" s="64"/>
      <c r="BK30" s="63"/>
      <c r="BL30" s="65"/>
      <c r="BM30" s="63"/>
      <c r="BN30" s="54"/>
      <c r="BO30" s="54"/>
      <c r="BP30" s="54"/>
      <c r="BQ30" s="63"/>
      <c r="BR30" s="64"/>
      <c r="BS30" s="63"/>
      <c r="BT30" s="65"/>
      <c r="BU30" s="63"/>
      <c r="BV30" s="54"/>
      <c r="BW30" s="54"/>
      <c r="BX30" s="63"/>
      <c r="BY30" s="64"/>
      <c r="BZ30" s="63"/>
      <c r="CA30" s="65"/>
      <c r="CB30" s="63"/>
      <c r="CC30" s="54"/>
      <c r="CD30" s="54"/>
      <c r="CE30" s="63"/>
      <c r="CF30" s="64"/>
      <c r="CG30" s="63"/>
      <c r="CH30" s="65"/>
      <c r="CI30" s="63"/>
      <c r="CJ30" s="54"/>
      <c r="CK30" s="54"/>
    </row>
    <row r="31" spans="1:89" ht="72" x14ac:dyDescent="0.25">
      <c r="A31" s="66" t="s">
        <v>68</v>
      </c>
      <c r="B31" s="67" t="s">
        <v>107</v>
      </c>
      <c r="C31" s="68" t="s">
        <v>69</v>
      </c>
      <c r="D31" s="69" t="s">
        <v>70</v>
      </c>
      <c r="E31" s="68" t="s">
        <v>69</v>
      </c>
      <c r="F31" s="54"/>
      <c r="G31" s="54"/>
      <c r="H31" s="66" t="s">
        <v>68</v>
      </c>
      <c r="I31" s="67" t="s">
        <v>107</v>
      </c>
      <c r="J31" s="68" t="s">
        <v>69</v>
      </c>
      <c r="K31" s="69" t="s">
        <v>70</v>
      </c>
      <c r="L31" s="68" t="s">
        <v>69</v>
      </c>
      <c r="M31" s="54"/>
      <c r="N31" s="54"/>
      <c r="O31" s="54"/>
      <c r="P31" s="66" t="s">
        <v>68</v>
      </c>
      <c r="Q31" s="67" t="s">
        <v>107</v>
      </c>
      <c r="R31" s="68" t="s">
        <v>69</v>
      </c>
      <c r="S31" s="69" t="s">
        <v>70</v>
      </c>
      <c r="T31" s="68" t="s">
        <v>69</v>
      </c>
      <c r="U31" s="54"/>
      <c r="V31" s="54"/>
      <c r="W31" s="54"/>
      <c r="X31" s="66" t="s">
        <v>68</v>
      </c>
      <c r="Y31" s="67" t="s">
        <v>107</v>
      </c>
      <c r="Z31" s="68" t="s">
        <v>69</v>
      </c>
      <c r="AA31" s="69" t="s">
        <v>70</v>
      </c>
      <c r="AB31" s="68" t="s">
        <v>69</v>
      </c>
      <c r="AC31" s="54"/>
      <c r="AD31" s="54"/>
      <c r="AE31" s="54"/>
      <c r="AF31" s="66" t="s">
        <v>68</v>
      </c>
      <c r="AG31" s="67" t="s">
        <v>107</v>
      </c>
      <c r="AH31" s="68" t="s">
        <v>69</v>
      </c>
      <c r="AI31" s="69" t="s">
        <v>70</v>
      </c>
      <c r="AJ31" s="68" t="s">
        <v>69</v>
      </c>
      <c r="AK31" s="54"/>
      <c r="AL31" s="54"/>
      <c r="AM31" s="66" t="s">
        <v>68</v>
      </c>
      <c r="AN31" s="67" t="s">
        <v>107</v>
      </c>
      <c r="AO31" s="68" t="s">
        <v>69</v>
      </c>
      <c r="AP31" s="69" t="s">
        <v>70</v>
      </c>
      <c r="AQ31" s="68" t="s">
        <v>69</v>
      </c>
      <c r="AR31" s="54"/>
      <c r="AS31" s="54"/>
      <c r="AT31" s="66" t="s">
        <v>68</v>
      </c>
      <c r="AU31" s="67" t="s">
        <v>107</v>
      </c>
      <c r="AV31" s="68" t="s">
        <v>69</v>
      </c>
      <c r="AW31" s="69" t="s">
        <v>70</v>
      </c>
      <c r="AX31" s="68" t="s">
        <v>69</v>
      </c>
      <c r="AY31" s="54"/>
      <c r="AZ31" s="54"/>
      <c r="BA31" s="66" t="s">
        <v>68</v>
      </c>
      <c r="BB31" s="67" t="s">
        <v>107</v>
      </c>
      <c r="BC31" s="68" t="s">
        <v>69</v>
      </c>
      <c r="BD31" s="69" t="s">
        <v>70</v>
      </c>
      <c r="BE31" s="68" t="s">
        <v>69</v>
      </c>
      <c r="BF31" s="54"/>
      <c r="BG31" s="54"/>
      <c r="BH31" s="54"/>
      <c r="BI31" s="66" t="s">
        <v>68</v>
      </c>
      <c r="BJ31" s="67" t="s">
        <v>107</v>
      </c>
      <c r="BK31" s="68" t="s">
        <v>69</v>
      </c>
      <c r="BL31" s="69" t="s">
        <v>70</v>
      </c>
      <c r="BM31" s="68" t="s">
        <v>69</v>
      </c>
      <c r="BN31" s="54"/>
      <c r="BO31" s="54"/>
      <c r="BP31" s="54"/>
      <c r="BQ31" s="66" t="s">
        <v>68</v>
      </c>
      <c r="BR31" s="67" t="s">
        <v>107</v>
      </c>
      <c r="BS31" s="68" t="s">
        <v>69</v>
      </c>
      <c r="BT31" s="69" t="s">
        <v>70</v>
      </c>
      <c r="BU31" s="68" t="s">
        <v>69</v>
      </c>
      <c r="BV31" s="54"/>
      <c r="BW31" s="54"/>
      <c r="BX31" s="66" t="s">
        <v>68</v>
      </c>
      <c r="BY31" s="67" t="s">
        <v>107</v>
      </c>
      <c r="BZ31" s="68" t="s">
        <v>69</v>
      </c>
      <c r="CA31" s="69" t="s">
        <v>70</v>
      </c>
      <c r="CB31" s="68" t="s">
        <v>69</v>
      </c>
      <c r="CC31" s="54"/>
      <c r="CD31" s="54"/>
      <c r="CE31" s="66" t="s">
        <v>68</v>
      </c>
      <c r="CF31" s="67" t="s">
        <v>107</v>
      </c>
      <c r="CG31" s="68" t="s">
        <v>69</v>
      </c>
      <c r="CH31" s="69" t="s">
        <v>70</v>
      </c>
      <c r="CI31" s="68" t="s">
        <v>69</v>
      </c>
      <c r="CJ31" s="54"/>
      <c r="CK31" s="54"/>
    </row>
    <row r="32" spans="1:89" ht="18" x14ac:dyDescent="0.25">
      <c r="A32" s="63"/>
      <c r="B32" s="64"/>
      <c r="C32" s="63"/>
      <c r="D32" s="65"/>
      <c r="E32" s="63"/>
      <c r="F32" s="54"/>
      <c r="G32" s="54"/>
      <c r="H32" s="63"/>
      <c r="I32" s="64"/>
      <c r="J32" s="63"/>
      <c r="K32" s="65"/>
      <c r="L32" s="63"/>
      <c r="M32" s="54"/>
      <c r="N32" s="54"/>
      <c r="O32" s="54"/>
      <c r="P32" s="63"/>
      <c r="Q32" s="64"/>
      <c r="R32" s="63"/>
      <c r="S32" s="65"/>
      <c r="T32" s="63"/>
      <c r="U32" s="54"/>
      <c r="V32" s="54"/>
      <c r="W32" s="54"/>
      <c r="X32" s="63"/>
      <c r="Y32" s="64"/>
      <c r="Z32" s="63"/>
      <c r="AA32" s="65"/>
      <c r="AB32" s="63"/>
      <c r="AC32" s="54"/>
      <c r="AD32" s="54"/>
      <c r="AE32" s="54"/>
      <c r="AF32" s="63"/>
      <c r="AG32" s="64"/>
      <c r="AH32" s="63"/>
      <c r="AI32" s="65"/>
      <c r="AJ32" s="63"/>
      <c r="AK32" s="54"/>
      <c r="AL32" s="54"/>
      <c r="AM32" s="63"/>
      <c r="AN32" s="64"/>
      <c r="AO32" s="63"/>
      <c r="AP32" s="65"/>
      <c r="AQ32" s="63"/>
      <c r="AR32" s="54"/>
      <c r="AS32" s="54"/>
      <c r="AT32" s="63"/>
      <c r="AU32" s="64"/>
      <c r="AV32" s="63"/>
      <c r="AW32" s="65"/>
      <c r="AX32" s="63"/>
      <c r="AY32" s="54"/>
      <c r="AZ32" s="54"/>
      <c r="BA32" s="63"/>
      <c r="BB32" s="64"/>
      <c r="BC32" s="63"/>
      <c r="BD32" s="65"/>
      <c r="BE32" s="63"/>
      <c r="BF32" s="54"/>
      <c r="BG32" s="54"/>
      <c r="BH32" s="54"/>
      <c r="BI32" s="63"/>
      <c r="BJ32" s="64"/>
      <c r="BK32" s="63"/>
      <c r="BL32" s="65"/>
      <c r="BM32" s="63"/>
      <c r="BN32" s="54"/>
      <c r="BO32" s="54"/>
      <c r="BP32" s="54"/>
      <c r="BQ32" s="63"/>
      <c r="BR32" s="64"/>
      <c r="BS32" s="63"/>
      <c r="BT32" s="65"/>
      <c r="BU32" s="63"/>
      <c r="BV32" s="54"/>
      <c r="BW32" s="54"/>
      <c r="BX32" s="63"/>
      <c r="BY32" s="64"/>
      <c r="BZ32" s="63"/>
      <c r="CA32" s="65"/>
      <c r="CB32" s="63"/>
      <c r="CC32" s="54"/>
      <c r="CD32" s="54"/>
      <c r="CE32" s="63"/>
      <c r="CF32" s="64"/>
      <c r="CG32" s="63"/>
      <c r="CH32" s="65"/>
      <c r="CI32" s="63"/>
      <c r="CJ32" s="54"/>
      <c r="CK32" s="54"/>
    </row>
    <row r="33" spans="1:89" ht="18" x14ac:dyDescent="0.25">
      <c r="A33" s="61" t="s">
        <v>53</v>
      </c>
      <c r="B33" s="60">
        <v>46312424.110000029</v>
      </c>
      <c r="C33" s="71">
        <v>0.13892947502019037</v>
      </c>
      <c r="D33" s="62">
        <v>1073</v>
      </c>
      <c r="E33" s="71">
        <v>0.25886610373944513</v>
      </c>
      <c r="F33" s="54"/>
      <c r="G33" s="54"/>
      <c r="H33" s="61" t="s">
        <v>53</v>
      </c>
      <c r="I33" s="60">
        <v>44425384.279999949</v>
      </c>
      <c r="J33" s="71">
        <v>0.13647521607870367</v>
      </c>
      <c r="K33" s="62">
        <v>1076</v>
      </c>
      <c r="L33" s="71">
        <v>0.26308068459657702</v>
      </c>
      <c r="M33" s="54"/>
      <c r="N33" s="54"/>
      <c r="O33" s="54"/>
      <c r="P33" s="61" t="s">
        <v>53</v>
      </c>
      <c r="Q33" s="60">
        <v>44029711.579999968</v>
      </c>
      <c r="R33" s="71">
        <v>0.13791437007463897</v>
      </c>
      <c r="S33" s="62">
        <v>1053</v>
      </c>
      <c r="T33" s="71">
        <v>0.2625935162094763</v>
      </c>
      <c r="U33" s="54"/>
      <c r="V33" s="54"/>
      <c r="W33" s="54"/>
      <c r="X33" s="61" t="s">
        <v>53</v>
      </c>
      <c r="Y33" s="60">
        <v>42775101.039999962</v>
      </c>
      <c r="Z33" s="71">
        <v>0.13787567765703646</v>
      </c>
      <c r="AA33" s="62">
        <v>1052</v>
      </c>
      <c r="AB33" s="71">
        <v>0.26748029494024916</v>
      </c>
      <c r="AC33" s="54"/>
      <c r="AD33" s="54"/>
      <c r="AE33" s="54"/>
      <c r="AF33" s="61" t="s">
        <v>53</v>
      </c>
      <c r="AG33" s="60">
        <v>40437288.139999911</v>
      </c>
      <c r="AH33" s="71">
        <v>0.13389832942715649</v>
      </c>
      <c r="AI33" s="62">
        <v>1018</v>
      </c>
      <c r="AJ33" s="71">
        <v>0.26628302380329583</v>
      </c>
      <c r="AK33" s="54"/>
      <c r="AL33" s="54"/>
      <c r="AM33" s="61" t="s">
        <v>53</v>
      </c>
      <c r="AN33" s="60">
        <v>38699907.139999904</v>
      </c>
      <c r="AO33" s="71">
        <v>0.13164333945969778</v>
      </c>
      <c r="AP33" s="62">
        <v>971</v>
      </c>
      <c r="AQ33" s="71">
        <v>0.2599732262382865</v>
      </c>
      <c r="AR33" s="54"/>
      <c r="AS33" s="54"/>
      <c r="AT33" s="61" t="s">
        <v>53</v>
      </c>
      <c r="AU33" s="60">
        <v>39306290.74000001</v>
      </c>
      <c r="AV33" s="71">
        <v>0.13791529587994322</v>
      </c>
      <c r="AW33" s="62">
        <v>1033</v>
      </c>
      <c r="AX33" s="71">
        <v>0.28162486368593237</v>
      </c>
      <c r="AY33" s="54"/>
      <c r="AZ33" s="54"/>
      <c r="BA33" s="61" t="s">
        <v>53</v>
      </c>
      <c r="BB33" s="60">
        <v>38908089.669999972</v>
      </c>
      <c r="BC33" s="71">
        <v>0.14068388184329469</v>
      </c>
      <c r="BD33" s="62">
        <v>1003</v>
      </c>
      <c r="BE33" s="71">
        <v>0.2818999437886453</v>
      </c>
      <c r="BF33" s="54"/>
      <c r="BG33" s="54"/>
      <c r="BH33" s="54"/>
      <c r="BI33" s="61" t="s">
        <v>53</v>
      </c>
      <c r="BJ33" s="60">
        <v>39041855.019999988</v>
      </c>
      <c r="BK33" s="71">
        <v>0.14491109494245624</v>
      </c>
      <c r="BL33" s="62">
        <v>994</v>
      </c>
      <c r="BM33" s="71">
        <v>0.28587863100373884</v>
      </c>
      <c r="BN33" s="54"/>
      <c r="BO33" s="54"/>
      <c r="BP33" s="54"/>
      <c r="BQ33" s="61" t="s">
        <v>53</v>
      </c>
      <c r="BR33" s="60">
        <v>38665816.55999995</v>
      </c>
      <c r="BS33" s="71">
        <v>0.14744171294918815</v>
      </c>
      <c r="BT33" s="62">
        <v>986</v>
      </c>
      <c r="BU33" s="71">
        <v>0.29017068864037671</v>
      </c>
      <c r="BV33" s="54"/>
      <c r="BW33" s="54"/>
      <c r="BX33" s="61" t="s">
        <v>53</v>
      </c>
      <c r="BY33" s="60">
        <v>36701415.739999972</v>
      </c>
      <c r="BZ33" s="71">
        <v>0.14410637169566881</v>
      </c>
      <c r="CA33" s="62">
        <v>961</v>
      </c>
      <c r="CB33" s="71">
        <v>0.29015700483091789</v>
      </c>
      <c r="CC33" s="54"/>
      <c r="CD33" s="54"/>
      <c r="CE33" s="61" t="s">
        <v>53</v>
      </c>
      <c r="CF33" s="60">
        <v>36851489.510000005</v>
      </c>
      <c r="CG33" s="71">
        <v>0.14826002099263855</v>
      </c>
      <c r="CH33" s="62">
        <v>977</v>
      </c>
      <c r="CI33" s="71">
        <v>0.30154320987654321</v>
      </c>
      <c r="CJ33" s="54"/>
      <c r="CK33" s="54"/>
    </row>
    <row r="34" spans="1:89" ht="18" x14ac:dyDescent="0.25">
      <c r="A34" s="61" t="s">
        <v>54</v>
      </c>
      <c r="B34" s="60">
        <v>185630815.27999973</v>
      </c>
      <c r="C34" s="71">
        <v>0.55686119243435728</v>
      </c>
      <c r="D34" s="62">
        <v>2171</v>
      </c>
      <c r="E34" s="71">
        <v>0.52376357056694811</v>
      </c>
      <c r="F34" s="54"/>
      <c r="G34" s="54"/>
      <c r="H34" s="61" t="s">
        <v>54</v>
      </c>
      <c r="I34" s="60">
        <v>183924340.01000008</v>
      </c>
      <c r="J34" s="71">
        <v>0.56501737580462752</v>
      </c>
      <c r="K34" s="62">
        <v>2148</v>
      </c>
      <c r="L34" s="71">
        <v>0.52518337408312954</v>
      </c>
      <c r="M34" s="54"/>
      <c r="N34" s="54"/>
      <c r="O34" s="54"/>
      <c r="P34" s="61" t="s">
        <v>54</v>
      </c>
      <c r="Q34" s="60">
        <v>180007437.7899999</v>
      </c>
      <c r="R34" s="71">
        <v>0.56383772458855652</v>
      </c>
      <c r="S34" s="62">
        <v>2104</v>
      </c>
      <c r="T34" s="71">
        <v>0.52468827930174566</v>
      </c>
      <c r="U34" s="54"/>
      <c r="V34" s="54"/>
      <c r="W34" s="54"/>
      <c r="X34" s="61" t="s">
        <v>54</v>
      </c>
      <c r="Y34" s="60">
        <v>173480840.9700003</v>
      </c>
      <c r="Z34" s="71">
        <v>0.55917549994526872</v>
      </c>
      <c r="AA34" s="62">
        <v>2044</v>
      </c>
      <c r="AB34" s="71">
        <v>0.51970505975082637</v>
      </c>
      <c r="AC34" s="54"/>
      <c r="AD34" s="54"/>
      <c r="AE34" s="54"/>
      <c r="AF34" s="61" t="s">
        <v>54</v>
      </c>
      <c r="AG34" s="60">
        <v>171537286.42999998</v>
      </c>
      <c r="AH34" s="71">
        <v>0.56800436290198475</v>
      </c>
      <c r="AI34" s="62">
        <v>2002</v>
      </c>
      <c r="AJ34" s="71">
        <v>0.52367250850117708</v>
      </c>
      <c r="AK34" s="54"/>
      <c r="AL34" s="54"/>
      <c r="AM34" s="61" t="s">
        <v>54</v>
      </c>
      <c r="AN34" s="60">
        <v>167147980.69999981</v>
      </c>
      <c r="AO34" s="71">
        <v>0.5685780661873997</v>
      </c>
      <c r="AP34" s="62">
        <v>1980</v>
      </c>
      <c r="AQ34" s="71">
        <v>0.53012048192771088</v>
      </c>
      <c r="AR34" s="54"/>
      <c r="AS34" s="54"/>
      <c r="AT34" s="61" t="s">
        <v>54</v>
      </c>
      <c r="AU34" s="60">
        <v>168798298.25</v>
      </c>
      <c r="AV34" s="71">
        <v>0.59226823006956797</v>
      </c>
      <c r="AW34" s="62">
        <v>1951</v>
      </c>
      <c r="AX34" s="71">
        <v>0.53189749182115598</v>
      </c>
      <c r="AY34" s="54"/>
      <c r="AZ34" s="54"/>
      <c r="BA34" s="61" t="s">
        <v>54</v>
      </c>
      <c r="BB34" s="60">
        <v>164847267.4199999</v>
      </c>
      <c r="BC34" s="71">
        <v>0.59605479705129105</v>
      </c>
      <c r="BD34" s="62">
        <v>1905</v>
      </c>
      <c r="BE34" s="71">
        <v>0.53541315345699836</v>
      </c>
      <c r="BF34" s="54"/>
      <c r="BG34" s="54"/>
      <c r="BH34" s="54"/>
      <c r="BI34" s="61" t="s">
        <v>54</v>
      </c>
      <c r="BJ34" s="60">
        <v>160145408.13000023</v>
      </c>
      <c r="BK34" s="71">
        <v>0.59440942112603734</v>
      </c>
      <c r="BL34" s="62">
        <v>1860</v>
      </c>
      <c r="BM34" s="71">
        <v>0.53494391716997414</v>
      </c>
      <c r="BN34" s="54"/>
      <c r="BO34" s="54"/>
      <c r="BP34" s="54"/>
      <c r="BQ34" s="61" t="s">
        <v>54</v>
      </c>
      <c r="BR34" s="60">
        <v>157023449.37999994</v>
      </c>
      <c r="BS34" s="71">
        <v>0.59876677669153444</v>
      </c>
      <c r="BT34" s="62">
        <v>1834</v>
      </c>
      <c r="BU34" s="71">
        <v>0.53972925250147141</v>
      </c>
      <c r="BV34" s="54"/>
      <c r="BW34" s="54"/>
      <c r="BX34" s="61" t="s">
        <v>54</v>
      </c>
      <c r="BY34" s="60">
        <v>149225224.36000025</v>
      </c>
      <c r="BZ34" s="71">
        <v>0.58592578009340257</v>
      </c>
      <c r="CA34" s="62">
        <v>1705</v>
      </c>
      <c r="CB34" s="71">
        <v>0.51479468599033817</v>
      </c>
      <c r="CC34" s="54"/>
      <c r="CD34" s="54"/>
      <c r="CE34" s="61" t="s">
        <v>54</v>
      </c>
      <c r="CF34" s="60">
        <v>149343074.05999994</v>
      </c>
      <c r="CG34" s="71">
        <v>0.6008334422746312</v>
      </c>
      <c r="CH34" s="62">
        <v>1727</v>
      </c>
      <c r="CI34" s="71">
        <v>0.53302469135802466</v>
      </c>
      <c r="CJ34" s="54"/>
      <c r="CK34" s="54"/>
    </row>
    <row r="35" spans="1:89" ht="18" x14ac:dyDescent="0.25">
      <c r="A35" s="61" t="s">
        <v>55</v>
      </c>
      <c r="B35" s="60">
        <v>28271294.259999994</v>
      </c>
      <c r="C35" s="71">
        <v>8.4809122933278427E-2</v>
      </c>
      <c r="D35" s="62">
        <v>282</v>
      </c>
      <c r="E35" s="71">
        <v>6.8033775633293131E-2</v>
      </c>
      <c r="F35" s="54"/>
      <c r="G35" s="54"/>
      <c r="H35" s="61" t="s">
        <v>55</v>
      </c>
      <c r="I35" s="60">
        <v>26937586.22000001</v>
      </c>
      <c r="J35" s="71">
        <v>8.2752528978534162E-2</v>
      </c>
      <c r="K35" s="62">
        <v>271</v>
      </c>
      <c r="L35" s="71">
        <v>6.6259168704156476E-2</v>
      </c>
      <c r="M35" s="54"/>
      <c r="N35" s="54"/>
      <c r="O35" s="54"/>
      <c r="P35" s="61" t="s">
        <v>55</v>
      </c>
      <c r="Q35" s="60">
        <v>26938282.539999992</v>
      </c>
      <c r="R35" s="71">
        <v>8.437884633076552E-2</v>
      </c>
      <c r="S35" s="62">
        <v>271</v>
      </c>
      <c r="T35" s="71">
        <v>6.7581047381546133E-2</v>
      </c>
      <c r="U35" s="54"/>
      <c r="V35" s="54"/>
      <c r="W35" s="54"/>
      <c r="X35" s="61" t="s">
        <v>55</v>
      </c>
      <c r="Y35" s="60">
        <v>24716797.880000003</v>
      </c>
      <c r="Z35" s="71">
        <v>7.9668900233111059E-2</v>
      </c>
      <c r="AA35" s="62">
        <v>246</v>
      </c>
      <c r="AB35" s="71">
        <v>6.2547673531655232E-2</v>
      </c>
      <c r="AC35" s="54"/>
      <c r="AD35" s="54"/>
      <c r="AE35" s="54"/>
      <c r="AF35" s="61" t="s">
        <v>55</v>
      </c>
      <c r="AG35" s="60">
        <v>24652484.910000011</v>
      </c>
      <c r="AH35" s="71">
        <v>8.163075956648938E-2</v>
      </c>
      <c r="AI35" s="62">
        <v>246</v>
      </c>
      <c r="AJ35" s="71">
        <v>6.4347371174470314E-2</v>
      </c>
      <c r="AK35" s="54"/>
      <c r="AL35" s="54"/>
      <c r="AM35" s="61" t="s">
        <v>55</v>
      </c>
      <c r="AN35" s="60">
        <v>24497097.040000014</v>
      </c>
      <c r="AO35" s="71">
        <v>8.3330423759096592E-2</v>
      </c>
      <c r="AP35" s="62">
        <v>243</v>
      </c>
      <c r="AQ35" s="71">
        <v>6.5060240963855417E-2</v>
      </c>
      <c r="AR35" s="54"/>
      <c r="AS35" s="54"/>
      <c r="AT35" s="61" t="s">
        <v>55</v>
      </c>
      <c r="AU35" s="60">
        <v>21418249.320000008</v>
      </c>
      <c r="AV35" s="71">
        <v>7.5150927156607941E-2</v>
      </c>
      <c r="AW35" s="62">
        <v>214</v>
      </c>
      <c r="AX35" s="71">
        <v>5.8342420937840783E-2</v>
      </c>
      <c r="AY35" s="54"/>
      <c r="AZ35" s="54"/>
      <c r="BA35" s="61" t="s">
        <v>55</v>
      </c>
      <c r="BB35" s="60">
        <v>20733047.54000001</v>
      </c>
      <c r="BC35" s="71">
        <v>7.4966559271034364E-2</v>
      </c>
      <c r="BD35" s="62">
        <v>207</v>
      </c>
      <c r="BE35" s="71">
        <v>5.81787521079258E-2</v>
      </c>
      <c r="BF35" s="54"/>
      <c r="BG35" s="54"/>
      <c r="BH35" s="54"/>
      <c r="BI35" s="61" t="s">
        <v>55</v>
      </c>
      <c r="BJ35" s="60">
        <v>20345378.590000004</v>
      </c>
      <c r="BK35" s="71">
        <v>7.5515650754437641E-2</v>
      </c>
      <c r="BL35" s="62">
        <v>201</v>
      </c>
      <c r="BM35" s="71">
        <v>5.7808455565142365E-2</v>
      </c>
      <c r="BN35" s="54"/>
      <c r="BO35" s="54"/>
      <c r="BP35" s="54"/>
      <c r="BQ35" s="61" t="s">
        <v>55</v>
      </c>
      <c r="BR35" s="60">
        <v>18967991.660000011</v>
      </c>
      <c r="BS35" s="71">
        <v>7.2329344893481279E-2</v>
      </c>
      <c r="BT35" s="62">
        <v>176</v>
      </c>
      <c r="BU35" s="71">
        <v>5.1795173631547967E-2</v>
      </c>
      <c r="BV35" s="54"/>
      <c r="BW35" s="54"/>
      <c r="BX35" s="61" t="s">
        <v>55</v>
      </c>
      <c r="BY35" s="60">
        <v>17681252.289999999</v>
      </c>
      <c r="BZ35" s="71">
        <v>6.9424600200658007E-2</v>
      </c>
      <c r="CA35" s="62">
        <v>169</v>
      </c>
      <c r="CB35" s="71">
        <v>5.1026570048309176E-2</v>
      </c>
      <c r="CC35" s="54"/>
      <c r="CD35" s="54"/>
      <c r="CE35" s="61" t="s">
        <v>55</v>
      </c>
      <c r="CF35" s="60">
        <v>17618257.15000001</v>
      </c>
      <c r="CG35" s="71">
        <v>7.0881345900655979E-2</v>
      </c>
      <c r="CH35" s="62">
        <v>165</v>
      </c>
      <c r="CI35" s="71">
        <v>5.0925925925925923E-2</v>
      </c>
      <c r="CJ35" s="54"/>
      <c r="CK35" s="54"/>
    </row>
    <row r="36" spans="1:89" ht="18" x14ac:dyDescent="0.25">
      <c r="A36" s="61" t="s">
        <v>56</v>
      </c>
      <c r="B36" s="60">
        <v>17701297.300000001</v>
      </c>
      <c r="C36" s="71">
        <v>5.3100911652221257E-2</v>
      </c>
      <c r="D36" s="62">
        <v>172</v>
      </c>
      <c r="E36" s="71">
        <v>4.1495778045838358E-2</v>
      </c>
      <c r="F36" s="54"/>
      <c r="G36" s="54"/>
      <c r="H36" s="61" t="s">
        <v>56</v>
      </c>
      <c r="I36" s="60">
        <v>17458515.420000002</v>
      </c>
      <c r="J36" s="71">
        <v>5.3632730542986833E-2</v>
      </c>
      <c r="K36" s="62">
        <v>168</v>
      </c>
      <c r="L36" s="71">
        <v>4.1075794621026895E-2</v>
      </c>
      <c r="M36" s="54"/>
      <c r="N36" s="54"/>
      <c r="O36" s="54"/>
      <c r="P36" s="61" t="s">
        <v>56</v>
      </c>
      <c r="Q36" s="60">
        <v>17075235.600000001</v>
      </c>
      <c r="R36" s="71">
        <v>5.3484800993330792E-2</v>
      </c>
      <c r="S36" s="62">
        <v>166</v>
      </c>
      <c r="T36" s="71">
        <v>4.139650872817955E-2</v>
      </c>
      <c r="U36" s="54"/>
      <c r="V36" s="54"/>
      <c r="W36" s="54"/>
      <c r="X36" s="61" t="s">
        <v>56</v>
      </c>
      <c r="Y36" s="60">
        <v>19026489.630000003</v>
      </c>
      <c r="Z36" s="71">
        <v>6.1327503322966534E-2</v>
      </c>
      <c r="AA36" s="62">
        <v>185</v>
      </c>
      <c r="AB36" s="71">
        <v>4.7037884566488684E-2</v>
      </c>
      <c r="AC36" s="54"/>
      <c r="AD36" s="54"/>
      <c r="AE36" s="54"/>
      <c r="AF36" s="61" t="s">
        <v>56</v>
      </c>
      <c r="AG36" s="60">
        <v>17398051.480000004</v>
      </c>
      <c r="AH36" s="71">
        <v>5.7609452453743923E-2</v>
      </c>
      <c r="AI36" s="62">
        <v>167</v>
      </c>
      <c r="AJ36" s="71">
        <v>4.368297148835993E-2</v>
      </c>
      <c r="AK36" s="54"/>
      <c r="AL36" s="54"/>
      <c r="AM36" s="61" t="s">
        <v>56</v>
      </c>
      <c r="AN36" s="60">
        <v>17204394.980000008</v>
      </c>
      <c r="AO36" s="71">
        <v>5.8523241421681277E-2</v>
      </c>
      <c r="AP36" s="62">
        <v>165</v>
      </c>
      <c r="AQ36" s="71">
        <v>4.4176706827309238E-2</v>
      </c>
      <c r="AR36" s="54"/>
      <c r="AS36" s="54"/>
      <c r="AT36" s="61" t="s">
        <v>56</v>
      </c>
      <c r="AU36" s="60">
        <v>15264997.359999998</v>
      </c>
      <c r="AV36" s="71">
        <v>5.3560806371599934E-2</v>
      </c>
      <c r="AW36" s="62">
        <v>148</v>
      </c>
      <c r="AX36" s="71">
        <v>4.0348964013086151E-2</v>
      </c>
      <c r="AY36" s="54"/>
      <c r="AZ36" s="54"/>
      <c r="BA36" s="61" t="s">
        <v>56</v>
      </c>
      <c r="BB36" s="60">
        <v>14131398.200000003</v>
      </c>
      <c r="BC36" s="71">
        <v>5.1096313684663844E-2</v>
      </c>
      <c r="BD36" s="62">
        <v>138</v>
      </c>
      <c r="BE36" s="71">
        <v>3.87858347386172E-2</v>
      </c>
      <c r="BF36" s="54"/>
      <c r="BG36" s="54"/>
      <c r="BH36" s="54"/>
      <c r="BI36" s="61" t="s">
        <v>56</v>
      </c>
      <c r="BJ36" s="60">
        <v>13624661.580000002</v>
      </c>
      <c r="BK36" s="71">
        <v>5.0570461541000228E-2</v>
      </c>
      <c r="BL36" s="62">
        <v>134</v>
      </c>
      <c r="BM36" s="71">
        <v>3.8538970376761579E-2</v>
      </c>
      <c r="BN36" s="54"/>
      <c r="BO36" s="54"/>
      <c r="BP36" s="54"/>
      <c r="BQ36" s="61" t="s">
        <v>56</v>
      </c>
      <c r="BR36" s="60">
        <v>13116750.489999996</v>
      </c>
      <c r="BS36" s="71">
        <v>5.0017207255190703E-2</v>
      </c>
      <c r="BT36" s="62">
        <v>132</v>
      </c>
      <c r="BU36" s="71">
        <v>3.8846380223660978E-2</v>
      </c>
      <c r="BV36" s="54"/>
      <c r="BW36" s="54"/>
      <c r="BX36" s="61" t="s">
        <v>56</v>
      </c>
      <c r="BY36" s="60">
        <v>12188707.280000001</v>
      </c>
      <c r="BZ36" s="71">
        <v>4.7858382200418784E-2</v>
      </c>
      <c r="CA36" s="62">
        <v>122</v>
      </c>
      <c r="CB36" s="71">
        <v>3.6835748792270528E-2</v>
      </c>
      <c r="CC36" s="54"/>
      <c r="CD36" s="54"/>
      <c r="CE36" s="61" t="s">
        <v>56</v>
      </c>
      <c r="CF36" s="60">
        <v>11687885.520000003</v>
      </c>
      <c r="CG36" s="71">
        <v>4.7022418241317816E-2</v>
      </c>
      <c r="CH36" s="62">
        <v>112</v>
      </c>
      <c r="CI36" s="71">
        <v>3.4567901234567898E-2</v>
      </c>
      <c r="CJ36" s="54"/>
      <c r="CK36" s="54"/>
    </row>
    <row r="37" spans="1:89" ht="18" x14ac:dyDescent="0.25">
      <c r="A37" s="61" t="s">
        <v>57</v>
      </c>
      <c r="B37" s="60">
        <v>16890771.890000004</v>
      </c>
      <c r="C37" s="71">
        <v>5.0669471884905996E-2</v>
      </c>
      <c r="D37" s="62">
        <v>154</v>
      </c>
      <c r="E37" s="71">
        <v>3.7153196622436671E-2</v>
      </c>
      <c r="F37" s="54"/>
      <c r="G37" s="54"/>
      <c r="H37" s="61" t="s">
        <v>57</v>
      </c>
      <c r="I37" s="60">
        <v>16044223.1</v>
      </c>
      <c r="J37" s="71">
        <v>4.928801066945844E-2</v>
      </c>
      <c r="K37" s="62">
        <v>148</v>
      </c>
      <c r="L37" s="71">
        <v>3.6185819070904644E-2</v>
      </c>
      <c r="M37" s="54"/>
      <c r="N37" s="54"/>
      <c r="O37" s="54"/>
      <c r="P37" s="61" t="s">
        <v>57</v>
      </c>
      <c r="Q37" s="60">
        <v>15393609.669999998</v>
      </c>
      <c r="R37" s="71">
        <v>4.8217440101907719E-2</v>
      </c>
      <c r="S37" s="62">
        <v>144</v>
      </c>
      <c r="T37" s="71">
        <v>3.5910224438902745E-2</v>
      </c>
      <c r="U37" s="54"/>
      <c r="V37" s="54"/>
      <c r="W37" s="54"/>
      <c r="X37" s="61" t="s">
        <v>57</v>
      </c>
      <c r="Y37" s="60">
        <v>15431146.289999995</v>
      </c>
      <c r="Z37" s="71">
        <v>4.9738742867470154E-2</v>
      </c>
      <c r="AA37" s="62">
        <v>146</v>
      </c>
      <c r="AB37" s="71">
        <v>3.7121789982201885E-2</v>
      </c>
      <c r="AC37" s="54"/>
      <c r="AD37" s="54"/>
      <c r="AE37" s="54"/>
      <c r="AF37" s="61" t="s">
        <v>57</v>
      </c>
      <c r="AG37" s="60">
        <v>14597784.459999992</v>
      </c>
      <c r="AH37" s="71">
        <v>4.8337043418058168E-2</v>
      </c>
      <c r="AI37" s="62">
        <v>139</v>
      </c>
      <c r="AJ37" s="71">
        <v>3.6358880460371439E-2</v>
      </c>
      <c r="AK37" s="54"/>
      <c r="AL37" s="54"/>
      <c r="AM37" s="61" t="s">
        <v>57</v>
      </c>
      <c r="AN37" s="60">
        <v>13830104.040000005</v>
      </c>
      <c r="AO37" s="71">
        <v>4.7045102054491979E-2</v>
      </c>
      <c r="AP37" s="62">
        <v>132</v>
      </c>
      <c r="AQ37" s="71">
        <v>3.5341365461847386E-2</v>
      </c>
      <c r="AR37" s="54"/>
      <c r="AS37" s="54"/>
      <c r="AT37" s="61" t="s">
        <v>57</v>
      </c>
      <c r="AU37" s="60">
        <v>14019988.600000001</v>
      </c>
      <c r="AV37" s="71">
        <v>4.9192402528960455E-2</v>
      </c>
      <c r="AW37" s="62">
        <v>125</v>
      </c>
      <c r="AX37" s="71">
        <v>3.4078516902944382E-2</v>
      </c>
      <c r="AY37" s="54"/>
      <c r="AZ37" s="54"/>
      <c r="BA37" s="61" t="s">
        <v>57</v>
      </c>
      <c r="BB37" s="60">
        <v>13507082.359999994</v>
      </c>
      <c r="BC37" s="71">
        <v>4.8838912290444778E-2</v>
      </c>
      <c r="BD37" s="62">
        <v>121</v>
      </c>
      <c r="BE37" s="71">
        <v>3.4007869589657111E-2</v>
      </c>
      <c r="BF37" s="54"/>
      <c r="BG37" s="54"/>
      <c r="BH37" s="54"/>
      <c r="BI37" s="61" t="s">
        <v>57</v>
      </c>
      <c r="BJ37" s="60">
        <v>12944739.50999999</v>
      </c>
      <c r="BK37" s="71">
        <v>4.8046804517306814E-2</v>
      </c>
      <c r="BL37" s="62">
        <v>114</v>
      </c>
      <c r="BM37" s="71">
        <v>3.2786885245901641E-2</v>
      </c>
      <c r="BN37" s="54"/>
      <c r="BO37" s="54"/>
      <c r="BP37" s="54"/>
      <c r="BQ37" s="61" t="s">
        <v>57</v>
      </c>
      <c r="BR37" s="60">
        <v>12108023.669999992</v>
      </c>
      <c r="BS37" s="71">
        <v>4.6170698284979314E-2</v>
      </c>
      <c r="BT37" s="62">
        <v>106</v>
      </c>
      <c r="BU37" s="71">
        <v>3.1194820482636845E-2</v>
      </c>
      <c r="BV37" s="54"/>
      <c r="BW37" s="54"/>
      <c r="BX37" s="61" t="s">
        <v>57</v>
      </c>
      <c r="BY37" s="60">
        <v>12524865.75999999</v>
      </c>
      <c r="BZ37" s="71">
        <v>4.9178292560572365E-2</v>
      </c>
      <c r="CA37" s="62">
        <v>118</v>
      </c>
      <c r="CB37" s="71">
        <v>3.5628019323671496E-2</v>
      </c>
      <c r="CC37" s="54"/>
      <c r="CD37" s="54"/>
      <c r="CE37" s="61" t="s">
        <v>57</v>
      </c>
      <c r="CF37" s="60">
        <v>11457127.919999994</v>
      </c>
      <c r="CG37" s="71">
        <v>4.6094039848066481E-2</v>
      </c>
      <c r="CH37" s="62">
        <v>102</v>
      </c>
      <c r="CI37" s="71">
        <v>3.1481481481481478E-2</v>
      </c>
      <c r="CJ37" s="54"/>
      <c r="CK37" s="54"/>
    </row>
    <row r="38" spans="1:89" ht="18" x14ac:dyDescent="0.25">
      <c r="A38" s="61" t="s">
        <v>58</v>
      </c>
      <c r="B38" s="60">
        <v>20144423.800000001</v>
      </c>
      <c r="C38" s="71">
        <v>6.0429879819526175E-2</v>
      </c>
      <c r="D38" s="62">
        <v>167</v>
      </c>
      <c r="E38" s="71">
        <v>4.0289505428226777E-2</v>
      </c>
      <c r="F38" s="54"/>
      <c r="G38" s="54"/>
      <c r="H38" s="61" t="s">
        <v>58</v>
      </c>
      <c r="I38" s="60">
        <v>18655652.980000004</v>
      </c>
      <c r="J38" s="71">
        <v>5.7310348864692266E-2</v>
      </c>
      <c r="K38" s="62">
        <v>156</v>
      </c>
      <c r="L38" s="71">
        <v>3.8141809290953545E-2</v>
      </c>
      <c r="M38" s="54"/>
      <c r="N38" s="54"/>
      <c r="O38" s="54"/>
      <c r="P38" s="61" t="s">
        <v>58</v>
      </c>
      <c r="Q38" s="60">
        <v>18525679.800000008</v>
      </c>
      <c r="R38" s="71">
        <v>5.8028030803227597E-2</v>
      </c>
      <c r="S38" s="62">
        <v>154</v>
      </c>
      <c r="T38" s="71">
        <v>3.8403990024937655E-2</v>
      </c>
      <c r="U38" s="54"/>
      <c r="V38" s="54"/>
      <c r="W38" s="54"/>
      <c r="X38" s="61" t="s">
        <v>58</v>
      </c>
      <c r="Y38" s="60">
        <v>16697670.979999997</v>
      </c>
      <c r="Z38" s="71">
        <v>5.3821093245551649E-2</v>
      </c>
      <c r="AA38" s="62">
        <v>135</v>
      </c>
      <c r="AB38" s="71">
        <v>3.4324942791762014E-2</v>
      </c>
      <c r="AC38" s="54"/>
      <c r="AD38" s="54"/>
      <c r="AE38" s="54"/>
      <c r="AF38" s="61" t="s">
        <v>58</v>
      </c>
      <c r="AG38" s="60">
        <v>15864140.229999993</v>
      </c>
      <c r="AH38" s="71">
        <v>5.253027520641125E-2</v>
      </c>
      <c r="AI38" s="62">
        <v>131</v>
      </c>
      <c r="AJ38" s="71">
        <v>3.4266283023803294E-2</v>
      </c>
      <c r="AK38" s="54"/>
      <c r="AL38" s="54"/>
      <c r="AM38" s="61" t="s">
        <v>58</v>
      </c>
      <c r="AN38" s="60">
        <v>15326833.460000001</v>
      </c>
      <c r="AO38" s="71">
        <v>5.2136443964011008E-2</v>
      </c>
      <c r="AP38" s="62">
        <v>127</v>
      </c>
      <c r="AQ38" s="71">
        <v>3.4002677376171353E-2</v>
      </c>
      <c r="AR38" s="54"/>
      <c r="AS38" s="54"/>
      <c r="AT38" s="61" t="s">
        <v>58</v>
      </c>
      <c r="AU38" s="60">
        <v>14552836.17</v>
      </c>
      <c r="AV38" s="71">
        <v>5.1062022604829727E-2</v>
      </c>
      <c r="AW38" s="62">
        <v>120</v>
      </c>
      <c r="AX38" s="71">
        <v>3.271537622682661E-2</v>
      </c>
      <c r="AY38" s="54"/>
      <c r="AZ38" s="54"/>
      <c r="BA38" s="61" t="s">
        <v>58</v>
      </c>
      <c r="BB38" s="60">
        <v>13227481.279999992</v>
      </c>
      <c r="BC38" s="71">
        <v>4.7827930624791133E-2</v>
      </c>
      <c r="BD38" s="62">
        <v>110</v>
      </c>
      <c r="BE38" s="71">
        <v>3.0916245081506463E-2</v>
      </c>
      <c r="BF38" s="54"/>
      <c r="BG38" s="54"/>
      <c r="BH38" s="54"/>
      <c r="BI38" s="61" t="s">
        <v>58</v>
      </c>
      <c r="BJ38" s="60">
        <v>12599191.009999992</v>
      </c>
      <c r="BK38" s="71">
        <v>4.6764237091525641E-2</v>
      </c>
      <c r="BL38" s="62">
        <v>103</v>
      </c>
      <c r="BM38" s="71">
        <v>2.9623238423928673E-2</v>
      </c>
      <c r="BN38" s="54"/>
      <c r="BO38" s="54"/>
      <c r="BP38" s="54"/>
      <c r="BQ38" s="61" t="s">
        <v>58</v>
      </c>
      <c r="BR38" s="60">
        <v>11720492.75</v>
      </c>
      <c r="BS38" s="71">
        <v>4.4692953140843816E-2</v>
      </c>
      <c r="BT38" s="62">
        <v>92</v>
      </c>
      <c r="BU38" s="71">
        <v>2.7074749852854619E-2</v>
      </c>
      <c r="BV38" s="54"/>
      <c r="BW38" s="54"/>
      <c r="BX38" s="61" t="s">
        <v>58</v>
      </c>
      <c r="BY38" s="60">
        <v>12541190.609999998</v>
      </c>
      <c r="BZ38" s="71">
        <v>4.9242391311384665E-2</v>
      </c>
      <c r="CA38" s="62">
        <v>108</v>
      </c>
      <c r="CB38" s="71">
        <v>3.2608695652173912E-2</v>
      </c>
      <c r="CC38" s="54"/>
      <c r="CD38" s="54"/>
      <c r="CE38" s="61" t="s">
        <v>58</v>
      </c>
      <c r="CF38" s="60">
        <v>11149693.82</v>
      </c>
      <c r="CG38" s="71">
        <v>4.48571784151661E-2</v>
      </c>
      <c r="CH38" s="62">
        <v>87</v>
      </c>
      <c r="CI38" s="71">
        <v>2.6851851851851852E-2</v>
      </c>
      <c r="CJ38" s="54"/>
      <c r="CK38" s="54"/>
    </row>
    <row r="39" spans="1:89" ht="18" x14ac:dyDescent="0.25">
      <c r="A39" s="61" t="s">
        <v>59</v>
      </c>
      <c r="B39" s="60">
        <v>15427127.050000004</v>
      </c>
      <c r="C39" s="71">
        <v>4.6278783788894558E-2</v>
      </c>
      <c r="D39" s="62">
        <v>106</v>
      </c>
      <c r="E39" s="71">
        <v>2.55729794933655E-2</v>
      </c>
      <c r="F39" s="54"/>
      <c r="G39" s="54"/>
      <c r="H39" s="61" t="s">
        <v>59</v>
      </c>
      <c r="I39" s="60">
        <v>15100524.020000003</v>
      </c>
      <c r="J39" s="71">
        <v>4.6388957843161237E-2</v>
      </c>
      <c r="K39" s="62">
        <v>103</v>
      </c>
      <c r="L39" s="71">
        <v>2.5183374083129585E-2</v>
      </c>
      <c r="M39" s="54"/>
      <c r="N39" s="54"/>
      <c r="O39" s="54"/>
      <c r="P39" s="61" t="s">
        <v>59</v>
      </c>
      <c r="Q39" s="60">
        <v>14309031.220000006</v>
      </c>
      <c r="R39" s="71">
        <v>4.4820212449019299E-2</v>
      </c>
      <c r="S39" s="62">
        <v>98</v>
      </c>
      <c r="T39" s="71">
        <v>2.4438902743142144E-2</v>
      </c>
      <c r="U39" s="54"/>
      <c r="V39" s="54"/>
      <c r="W39" s="54"/>
      <c r="X39" s="61" t="s">
        <v>59</v>
      </c>
      <c r="Y39" s="60">
        <v>10657978.4</v>
      </c>
      <c r="Z39" s="71">
        <v>3.4353536487965672E-2</v>
      </c>
      <c r="AA39" s="62">
        <v>75</v>
      </c>
      <c r="AB39" s="71">
        <v>1.9069412662090009E-2</v>
      </c>
      <c r="AC39" s="54"/>
      <c r="AD39" s="54"/>
      <c r="AE39" s="54"/>
      <c r="AF39" s="61" t="s">
        <v>59</v>
      </c>
      <c r="AG39" s="60">
        <v>10313457.210000001</v>
      </c>
      <c r="AH39" s="71">
        <v>3.4150526767680156E-2</v>
      </c>
      <c r="AI39" s="62">
        <v>72</v>
      </c>
      <c r="AJ39" s="71">
        <v>1.8833376929113261E-2</v>
      </c>
      <c r="AK39" s="54"/>
      <c r="AL39" s="54"/>
      <c r="AM39" s="61" t="s">
        <v>59</v>
      </c>
      <c r="AN39" s="60">
        <v>10744745.150000002</v>
      </c>
      <c r="AO39" s="71">
        <v>3.6549806904508125E-2</v>
      </c>
      <c r="AP39" s="62">
        <v>73</v>
      </c>
      <c r="AQ39" s="71">
        <v>1.9544846050870146E-2</v>
      </c>
      <c r="AR39" s="54"/>
      <c r="AS39" s="54"/>
      <c r="AT39" s="61" t="s">
        <v>59</v>
      </c>
      <c r="AU39" s="60">
        <v>11097861.51</v>
      </c>
      <c r="AV39" s="71">
        <v>3.8939437554933301E-2</v>
      </c>
      <c r="AW39" s="62">
        <v>73</v>
      </c>
      <c r="AX39" s="71">
        <v>1.9901853871319521E-2</v>
      </c>
      <c r="AY39" s="54"/>
      <c r="AZ39" s="54"/>
      <c r="BA39" s="61" t="s">
        <v>59</v>
      </c>
      <c r="BB39" s="60">
        <v>10498664.960000001</v>
      </c>
      <c r="BC39" s="71">
        <v>3.796107578840633E-2</v>
      </c>
      <c r="BD39" s="62">
        <v>69</v>
      </c>
      <c r="BE39" s="71">
        <v>1.93929173693086E-2</v>
      </c>
      <c r="BF39" s="54"/>
      <c r="BG39" s="54"/>
      <c r="BH39" s="54"/>
      <c r="BI39" s="61" t="s">
        <v>59</v>
      </c>
      <c r="BJ39" s="60">
        <v>10004809.419999998</v>
      </c>
      <c r="BK39" s="71">
        <v>3.7134708046021543E-2</v>
      </c>
      <c r="BL39" s="62">
        <v>66</v>
      </c>
      <c r="BM39" s="71">
        <v>1.8981880931837791E-2</v>
      </c>
      <c r="BN39" s="54"/>
      <c r="BO39" s="54"/>
      <c r="BP39" s="54"/>
      <c r="BQ39" s="61" t="s">
        <v>59</v>
      </c>
      <c r="BR39" s="60">
        <v>9926745.4199999981</v>
      </c>
      <c r="BS39" s="71">
        <v>3.7852979167377232E-2</v>
      </c>
      <c r="BT39" s="62">
        <v>67</v>
      </c>
      <c r="BU39" s="71">
        <v>1.9717480871100649E-2</v>
      </c>
      <c r="BV39" s="54"/>
      <c r="BW39" s="54"/>
      <c r="BX39" s="61" t="s">
        <v>59</v>
      </c>
      <c r="BY39" s="60">
        <v>11410621.15</v>
      </c>
      <c r="BZ39" s="71">
        <v>4.4803263840534374E-2</v>
      </c>
      <c r="CA39" s="62">
        <v>96</v>
      </c>
      <c r="CB39" s="71">
        <v>2.8985507246376812E-2</v>
      </c>
      <c r="CC39" s="54"/>
      <c r="CD39" s="54"/>
      <c r="CE39" s="61" t="s">
        <v>59</v>
      </c>
      <c r="CF39" s="60">
        <v>9732333.820000004</v>
      </c>
      <c r="CG39" s="71">
        <v>3.9154889955506887E-2</v>
      </c>
      <c r="CH39" s="62">
        <v>65</v>
      </c>
      <c r="CI39" s="71">
        <v>2.0061728395061727E-2</v>
      </c>
      <c r="CJ39" s="54"/>
      <c r="CK39" s="54"/>
    </row>
    <row r="40" spans="1:89" ht="18" x14ac:dyDescent="0.25">
      <c r="A40" s="61" t="s">
        <v>60</v>
      </c>
      <c r="B40" s="60">
        <v>2574358.7400000002</v>
      </c>
      <c r="C40" s="71">
        <v>7.7226427926197052E-3</v>
      </c>
      <c r="D40" s="62">
        <v>18</v>
      </c>
      <c r="E40" s="71">
        <v>4.3425814234016886E-3</v>
      </c>
      <c r="F40" s="54"/>
      <c r="G40" s="54"/>
      <c r="H40" s="61" t="s">
        <v>60</v>
      </c>
      <c r="I40" s="60">
        <v>2573129.7400000002</v>
      </c>
      <c r="J40" s="71">
        <v>7.9046797896384791E-3</v>
      </c>
      <c r="K40" s="62">
        <v>18</v>
      </c>
      <c r="L40" s="71">
        <v>4.4009779951100243E-3</v>
      </c>
      <c r="M40" s="54"/>
      <c r="N40" s="54"/>
      <c r="O40" s="54"/>
      <c r="P40" s="61" t="s">
        <v>60</v>
      </c>
      <c r="Q40" s="60">
        <v>2573462.71</v>
      </c>
      <c r="R40" s="71">
        <v>8.0608633539503115E-3</v>
      </c>
      <c r="S40" s="62">
        <v>18</v>
      </c>
      <c r="T40" s="71">
        <v>4.4887780548628431E-3</v>
      </c>
      <c r="U40" s="54"/>
      <c r="V40" s="54"/>
      <c r="W40" s="54"/>
      <c r="X40" s="61" t="s">
        <v>60</v>
      </c>
      <c r="Y40" s="60">
        <v>7250877.0300000021</v>
      </c>
      <c r="Z40" s="71">
        <v>2.3371530629097279E-2</v>
      </c>
      <c r="AA40" s="62">
        <v>49</v>
      </c>
      <c r="AB40" s="71">
        <v>1.2458682939232139E-2</v>
      </c>
      <c r="AC40" s="54"/>
      <c r="AD40" s="54"/>
      <c r="AE40" s="54"/>
      <c r="AF40" s="61" t="s">
        <v>60</v>
      </c>
      <c r="AG40" s="60">
        <v>6991098.8000000007</v>
      </c>
      <c r="AH40" s="71">
        <v>2.3149337980808534E-2</v>
      </c>
      <c r="AI40" s="62">
        <v>47</v>
      </c>
      <c r="AJ40" s="71">
        <v>1.2294009939837824E-2</v>
      </c>
      <c r="AK40" s="54"/>
      <c r="AL40" s="54"/>
      <c r="AM40" s="61" t="s">
        <v>60</v>
      </c>
      <c r="AN40" s="60">
        <v>6314626.7600000007</v>
      </c>
      <c r="AO40" s="71">
        <v>2.1480117539320113E-2</v>
      </c>
      <c r="AP40" s="62">
        <v>43</v>
      </c>
      <c r="AQ40" s="71">
        <v>1.1512717536813922E-2</v>
      </c>
      <c r="AR40" s="54"/>
      <c r="AS40" s="54"/>
      <c r="AT40" s="61" t="s">
        <v>60</v>
      </c>
      <c r="AU40" s="60">
        <v>332993.51</v>
      </c>
      <c r="AV40" s="71">
        <v>1.1683854567079617E-3</v>
      </c>
      <c r="AW40" s="62">
        <v>3</v>
      </c>
      <c r="AX40" s="71">
        <v>8.178844056706652E-4</v>
      </c>
      <c r="AY40" s="54"/>
      <c r="AZ40" s="54"/>
      <c r="BA40" s="61" t="s">
        <v>60</v>
      </c>
      <c r="BB40" s="60">
        <v>498037.92</v>
      </c>
      <c r="BC40" s="71">
        <v>1.8008056546858552E-3</v>
      </c>
      <c r="BD40" s="62">
        <v>4</v>
      </c>
      <c r="BE40" s="71">
        <v>1.1242270938729624E-3</v>
      </c>
      <c r="BF40" s="54"/>
      <c r="BG40" s="54"/>
      <c r="BH40" s="54"/>
      <c r="BI40" s="61" t="s">
        <v>60</v>
      </c>
      <c r="BJ40" s="60">
        <v>499007.73</v>
      </c>
      <c r="BK40" s="71">
        <v>1.8521598551607342E-3</v>
      </c>
      <c r="BL40" s="62">
        <v>4</v>
      </c>
      <c r="BM40" s="71">
        <v>1.1504170261719873E-3</v>
      </c>
      <c r="BN40" s="54"/>
      <c r="BO40" s="54"/>
      <c r="BP40" s="54"/>
      <c r="BQ40" s="61" t="s">
        <v>60</v>
      </c>
      <c r="BR40" s="60">
        <v>499944.56</v>
      </c>
      <c r="BS40" s="71">
        <v>1.9064043867182787E-3</v>
      </c>
      <c r="BT40" s="62">
        <v>4</v>
      </c>
      <c r="BU40" s="71">
        <v>1.1771630370806356E-3</v>
      </c>
      <c r="BV40" s="54"/>
      <c r="BW40" s="54"/>
      <c r="BX40" s="61" t="s">
        <v>60</v>
      </c>
      <c r="BY40" s="60">
        <v>1185924.48</v>
      </c>
      <c r="BZ40" s="71">
        <v>4.6564763367319875E-3</v>
      </c>
      <c r="CA40" s="62">
        <v>16</v>
      </c>
      <c r="CB40" s="71">
        <v>4.830917874396135E-3</v>
      </c>
      <c r="CC40" s="54"/>
      <c r="CD40" s="54"/>
      <c r="CE40" s="61" t="s">
        <v>60</v>
      </c>
      <c r="CF40" s="60">
        <v>501833.09</v>
      </c>
      <c r="CG40" s="71">
        <v>2.0189627460787175E-3</v>
      </c>
      <c r="CH40" s="62">
        <v>4</v>
      </c>
      <c r="CI40" s="71">
        <v>1.2345679012345679E-3</v>
      </c>
      <c r="CJ40" s="54"/>
      <c r="CK40" s="54"/>
    </row>
    <row r="41" spans="1:89" ht="18" x14ac:dyDescent="0.25">
      <c r="A41" s="61" t="s">
        <v>61</v>
      </c>
      <c r="B41" s="60">
        <v>399528.98</v>
      </c>
      <c r="C41" s="71">
        <v>1.1985196740061572E-3</v>
      </c>
      <c r="D41" s="62">
        <v>2</v>
      </c>
      <c r="E41" s="71">
        <v>4.8250904704463208E-4</v>
      </c>
      <c r="F41" s="54"/>
      <c r="G41" s="54"/>
      <c r="H41" s="61" t="s">
        <v>61</v>
      </c>
      <c r="I41" s="60">
        <v>400438.64</v>
      </c>
      <c r="J41" s="71">
        <v>1.2301514281974444E-3</v>
      </c>
      <c r="K41" s="62">
        <v>2</v>
      </c>
      <c r="L41" s="71">
        <v>4.8899755501222489E-4</v>
      </c>
      <c r="M41" s="54"/>
      <c r="N41" s="54"/>
      <c r="O41" s="54"/>
      <c r="P41" s="61" t="s">
        <v>61</v>
      </c>
      <c r="Q41" s="60">
        <v>401529.34</v>
      </c>
      <c r="R41" s="71">
        <v>1.2577113046032262E-3</v>
      </c>
      <c r="S41" s="62">
        <v>2</v>
      </c>
      <c r="T41" s="71">
        <v>4.9875311720698251E-4</v>
      </c>
      <c r="U41" s="54"/>
      <c r="V41" s="54"/>
      <c r="W41" s="54"/>
      <c r="X41" s="61" t="s">
        <v>61</v>
      </c>
      <c r="Y41" s="60">
        <v>207092.71</v>
      </c>
      <c r="Z41" s="71">
        <v>6.6751561153254849E-4</v>
      </c>
      <c r="AA41" s="62">
        <v>1</v>
      </c>
      <c r="AB41" s="71">
        <v>2.5425883549453341E-4</v>
      </c>
      <c r="AC41" s="54"/>
      <c r="AD41" s="54"/>
      <c r="AE41" s="54"/>
      <c r="AF41" s="61" t="s">
        <v>61</v>
      </c>
      <c r="AG41" s="60">
        <v>208353.47</v>
      </c>
      <c r="AH41" s="71">
        <v>6.8991227766717462E-4</v>
      </c>
      <c r="AI41" s="62">
        <v>1</v>
      </c>
      <c r="AJ41" s="71">
        <v>2.615746795710175E-4</v>
      </c>
      <c r="AK41" s="54"/>
      <c r="AL41" s="54"/>
      <c r="AM41" s="61" t="s">
        <v>61</v>
      </c>
      <c r="AN41" s="60">
        <v>209739.33</v>
      </c>
      <c r="AO41" s="71">
        <v>7.1345870979368047E-4</v>
      </c>
      <c r="AP41" s="62">
        <v>1</v>
      </c>
      <c r="AQ41" s="71">
        <v>2.6773761713520751E-4</v>
      </c>
      <c r="AR41" s="54"/>
      <c r="AS41" s="54"/>
      <c r="AT41" s="61" t="s">
        <v>61</v>
      </c>
      <c r="AU41" s="60">
        <v>211612.65</v>
      </c>
      <c r="AV41" s="71">
        <v>7.4249237684972306E-4</v>
      </c>
      <c r="AW41" s="62">
        <v>1</v>
      </c>
      <c r="AX41" s="71">
        <v>2.7262813522355508E-4</v>
      </c>
      <c r="AY41" s="54"/>
      <c r="AZ41" s="54"/>
      <c r="BA41" s="61" t="s">
        <v>61</v>
      </c>
      <c r="BB41" s="60">
        <v>212877.85</v>
      </c>
      <c r="BC41" s="71">
        <v>7.6972379138794741E-4</v>
      </c>
      <c r="BD41" s="62">
        <v>1</v>
      </c>
      <c r="BE41" s="71">
        <v>2.8105677346824059E-4</v>
      </c>
      <c r="BF41" s="54"/>
      <c r="BG41" s="54"/>
      <c r="BH41" s="54"/>
      <c r="BI41" s="61" t="s">
        <v>61</v>
      </c>
      <c r="BJ41" s="60">
        <v>214312.9</v>
      </c>
      <c r="BK41" s="71">
        <v>7.9546212605379266E-4</v>
      </c>
      <c r="BL41" s="62">
        <v>1</v>
      </c>
      <c r="BM41" s="71">
        <v>2.8760425654299681E-4</v>
      </c>
      <c r="BN41" s="54"/>
      <c r="BO41" s="54"/>
      <c r="BP41" s="54"/>
      <c r="BQ41" s="61" t="s">
        <v>61</v>
      </c>
      <c r="BR41" s="60">
        <v>215545.06</v>
      </c>
      <c r="BS41" s="71">
        <v>8.2192323068672765E-4</v>
      </c>
      <c r="BT41" s="62">
        <v>1</v>
      </c>
      <c r="BU41" s="71">
        <v>2.942907592701589E-4</v>
      </c>
      <c r="BV41" s="54"/>
      <c r="BW41" s="54"/>
      <c r="BX41" s="61" t="s">
        <v>61</v>
      </c>
      <c r="BY41" s="60">
        <v>1119606.4099999999</v>
      </c>
      <c r="BZ41" s="71">
        <v>4.3960815739451219E-3</v>
      </c>
      <c r="CA41" s="62">
        <v>15</v>
      </c>
      <c r="CB41" s="71">
        <v>4.528985507246377E-3</v>
      </c>
      <c r="CC41" s="54"/>
      <c r="CD41" s="54"/>
      <c r="CE41" s="61" t="s">
        <v>61</v>
      </c>
      <c r="CF41" s="60">
        <v>218161.39</v>
      </c>
      <c r="CG41" s="71">
        <v>8.7770162593851699E-4</v>
      </c>
      <c r="CH41" s="62">
        <v>1</v>
      </c>
      <c r="CI41" s="71">
        <v>3.0864197530864197E-4</v>
      </c>
      <c r="CJ41" s="54"/>
      <c r="CK41" s="54"/>
    </row>
    <row r="42" spans="1:89" ht="18" x14ac:dyDescent="0.25">
      <c r="A42" s="61" t="s">
        <v>62</v>
      </c>
      <c r="B42" s="60">
        <v>0</v>
      </c>
      <c r="C42" s="71">
        <v>0</v>
      </c>
      <c r="D42" s="62">
        <v>0</v>
      </c>
      <c r="E42" s="71">
        <v>0</v>
      </c>
      <c r="F42" s="54"/>
      <c r="G42" s="54"/>
      <c r="H42" s="61" t="s">
        <v>62</v>
      </c>
      <c r="I42" s="60">
        <v>0</v>
      </c>
      <c r="J42" s="71">
        <v>0</v>
      </c>
      <c r="K42" s="62">
        <v>0</v>
      </c>
      <c r="L42" s="71">
        <v>0</v>
      </c>
      <c r="M42" s="54"/>
      <c r="N42" s="54"/>
      <c r="O42" s="54"/>
      <c r="P42" s="61" t="s">
        <v>62</v>
      </c>
      <c r="Q42" s="60">
        <v>0</v>
      </c>
      <c r="R42" s="71">
        <v>0</v>
      </c>
      <c r="S42" s="62">
        <v>0</v>
      </c>
      <c r="T42" s="71">
        <v>0</v>
      </c>
      <c r="U42" s="54"/>
      <c r="V42" s="54"/>
      <c r="W42" s="54"/>
      <c r="X42" s="61" t="s">
        <v>62</v>
      </c>
      <c r="Y42" s="60">
        <v>0</v>
      </c>
      <c r="Z42" s="71">
        <v>0</v>
      </c>
      <c r="AA42" s="62">
        <v>0</v>
      </c>
      <c r="AB42" s="71">
        <v>0</v>
      </c>
      <c r="AC42" s="54"/>
      <c r="AD42" s="54"/>
      <c r="AE42" s="54"/>
      <c r="AF42" s="61" t="s">
        <v>62</v>
      </c>
      <c r="AG42" s="60">
        <v>0</v>
      </c>
      <c r="AH42" s="71">
        <v>0</v>
      </c>
      <c r="AI42" s="62">
        <v>0</v>
      </c>
      <c r="AJ42" s="71">
        <v>0</v>
      </c>
      <c r="AK42" s="54"/>
      <c r="AL42" s="54"/>
      <c r="AM42" s="61" t="s">
        <v>62</v>
      </c>
      <c r="AN42" s="60">
        <v>0</v>
      </c>
      <c r="AO42" s="71">
        <v>0</v>
      </c>
      <c r="AP42" s="62">
        <v>0</v>
      </c>
      <c r="AQ42" s="71">
        <v>0</v>
      </c>
      <c r="AR42" s="54"/>
      <c r="AS42" s="54"/>
      <c r="AT42" s="61" t="s">
        <v>62</v>
      </c>
      <c r="AU42" s="60">
        <v>0</v>
      </c>
      <c r="AV42" s="71">
        <v>0</v>
      </c>
      <c r="AW42" s="62">
        <v>0</v>
      </c>
      <c r="AX42" s="71">
        <v>0</v>
      </c>
      <c r="AY42" s="54"/>
      <c r="AZ42" s="54"/>
      <c r="BA42" s="61" t="s">
        <v>62</v>
      </c>
      <c r="BB42" s="60">
        <v>0</v>
      </c>
      <c r="BC42" s="71">
        <v>0</v>
      </c>
      <c r="BD42" s="62">
        <v>0</v>
      </c>
      <c r="BE42" s="71">
        <v>0</v>
      </c>
      <c r="BF42" s="54"/>
      <c r="BG42" s="54"/>
      <c r="BH42" s="54"/>
      <c r="BI42" s="61" t="s">
        <v>62</v>
      </c>
      <c r="BJ42" s="60">
        <v>0</v>
      </c>
      <c r="BK42" s="71">
        <v>0</v>
      </c>
      <c r="BL42" s="62">
        <v>0</v>
      </c>
      <c r="BM42" s="71">
        <v>0</v>
      </c>
      <c r="BN42" s="54"/>
      <c r="BO42" s="54"/>
      <c r="BP42" s="54"/>
      <c r="BQ42" s="61" t="s">
        <v>62</v>
      </c>
      <c r="BR42" s="60">
        <v>0</v>
      </c>
      <c r="BS42" s="71">
        <v>0</v>
      </c>
      <c r="BT42" s="62">
        <v>0</v>
      </c>
      <c r="BU42" s="71">
        <v>0</v>
      </c>
      <c r="BV42" s="54"/>
      <c r="BW42" s="54"/>
      <c r="BX42" s="61" t="s">
        <v>62</v>
      </c>
      <c r="BY42" s="60">
        <v>104002.32</v>
      </c>
      <c r="BZ42" s="71">
        <v>4.0836018668341165E-4</v>
      </c>
      <c r="CA42" s="62">
        <v>2</v>
      </c>
      <c r="CB42" s="71">
        <v>6.0386473429951688E-4</v>
      </c>
      <c r="CC42" s="54"/>
      <c r="CD42" s="54"/>
      <c r="CE42" s="61" t="s">
        <v>62</v>
      </c>
      <c r="CF42" s="60">
        <v>0</v>
      </c>
      <c r="CG42" s="71">
        <v>0</v>
      </c>
      <c r="CH42" s="62">
        <v>0</v>
      </c>
      <c r="CI42" s="71">
        <v>0</v>
      </c>
      <c r="CJ42" s="54"/>
      <c r="CK42" s="54"/>
    </row>
    <row r="43" spans="1:89" ht="18" x14ac:dyDescent="0.25">
      <c r="A43" s="61" t="s">
        <v>63</v>
      </c>
      <c r="B43" s="60">
        <v>0</v>
      </c>
      <c r="C43" s="71">
        <v>0</v>
      </c>
      <c r="D43" s="62">
        <v>0</v>
      </c>
      <c r="E43" s="71">
        <v>0</v>
      </c>
      <c r="F43" s="54"/>
      <c r="G43" s="54"/>
      <c r="H43" s="61" t="s">
        <v>63</v>
      </c>
      <c r="I43" s="60">
        <v>0</v>
      </c>
      <c r="J43" s="71">
        <v>0</v>
      </c>
      <c r="K43" s="62">
        <v>0</v>
      </c>
      <c r="L43" s="71">
        <v>0</v>
      </c>
      <c r="M43" s="54"/>
      <c r="N43" s="54"/>
      <c r="O43" s="54"/>
      <c r="P43" s="61" t="s">
        <v>63</v>
      </c>
      <c r="Q43" s="60">
        <v>0</v>
      </c>
      <c r="R43" s="71">
        <v>0</v>
      </c>
      <c r="S43" s="62">
        <v>0</v>
      </c>
      <c r="T43" s="71">
        <v>0</v>
      </c>
      <c r="U43" s="54"/>
      <c r="V43" s="54"/>
      <c r="W43" s="54"/>
      <c r="X43" s="61" t="s">
        <v>63</v>
      </c>
      <c r="Y43" s="60">
        <v>0</v>
      </c>
      <c r="Z43" s="71">
        <v>0</v>
      </c>
      <c r="AA43" s="62">
        <v>0</v>
      </c>
      <c r="AB43" s="71">
        <v>0</v>
      </c>
      <c r="AC43" s="54"/>
      <c r="AD43" s="54"/>
      <c r="AE43" s="54"/>
      <c r="AF43" s="61" t="s">
        <v>63</v>
      </c>
      <c r="AG43" s="60">
        <v>0</v>
      </c>
      <c r="AH43" s="71">
        <v>0</v>
      </c>
      <c r="AI43" s="62">
        <v>0</v>
      </c>
      <c r="AJ43" s="71">
        <v>0</v>
      </c>
      <c r="AK43" s="54"/>
      <c r="AL43" s="54"/>
      <c r="AM43" s="61" t="s">
        <v>63</v>
      </c>
      <c r="AN43" s="60">
        <v>0</v>
      </c>
      <c r="AO43" s="71">
        <v>0</v>
      </c>
      <c r="AP43" s="62">
        <v>0</v>
      </c>
      <c r="AQ43" s="71">
        <v>0</v>
      </c>
      <c r="AR43" s="54"/>
      <c r="AS43" s="54"/>
      <c r="AT43" s="61" t="s">
        <v>63</v>
      </c>
      <c r="AU43" s="60">
        <v>0</v>
      </c>
      <c r="AV43" s="71">
        <v>0</v>
      </c>
      <c r="AW43" s="62">
        <v>0</v>
      </c>
      <c r="AX43" s="71">
        <v>0</v>
      </c>
      <c r="AY43" s="54"/>
      <c r="AZ43" s="54"/>
      <c r="BA43" s="61" t="s">
        <v>63</v>
      </c>
      <c r="BB43" s="60">
        <v>0</v>
      </c>
      <c r="BC43" s="71">
        <v>0</v>
      </c>
      <c r="BD43" s="62">
        <v>0</v>
      </c>
      <c r="BE43" s="71">
        <v>0</v>
      </c>
      <c r="BF43" s="54"/>
      <c r="BG43" s="54"/>
      <c r="BH43" s="54"/>
      <c r="BI43" s="61" t="s">
        <v>63</v>
      </c>
      <c r="BJ43" s="60">
        <v>0</v>
      </c>
      <c r="BK43" s="71">
        <v>0</v>
      </c>
      <c r="BL43" s="62">
        <v>0</v>
      </c>
      <c r="BM43" s="71">
        <v>0</v>
      </c>
      <c r="BN43" s="54"/>
      <c r="BO43" s="54"/>
      <c r="BP43" s="54"/>
      <c r="BQ43" s="61" t="s">
        <v>63</v>
      </c>
      <c r="BR43" s="60">
        <v>0</v>
      </c>
      <c r="BS43" s="71">
        <v>0</v>
      </c>
      <c r="BT43" s="62">
        <v>0</v>
      </c>
      <c r="BU43" s="71">
        <v>0</v>
      </c>
      <c r="BV43" s="54"/>
      <c r="BW43" s="54"/>
      <c r="BX43" s="61" t="s">
        <v>63</v>
      </c>
      <c r="BY43" s="60">
        <v>0</v>
      </c>
      <c r="BZ43" s="71">
        <v>0</v>
      </c>
      <c r="CA43" s="62">
        <v>0</v>
      </c>
      <c r="CB43" s="71">
        <v>0</v>
      </c>
      <c r="CC43" s="54"/>
      <c r="CD43" s="54"/>
      <c r="CE43" s="61" t="s">
        <v>63</v>
      </c>
      <c r="CF43" s="60">
        <v>0</v>
      </c>
      <c r="CG43" s="71">
        <v>0</v>
      </c>
      <c r="CH43" s="62">
        <v>0</v>
      </c>
      <c r="CI43" s="71">
        <v>0</v>
      </c>
      <c r="CJ43" s="54"/>
      <c r="CK43" s="54"/>
    </row>
    <row r="44" spans="1:89" ht="18" x14ac:dyDescent="0.25">
      <c r="A44" s="61" t="s">
        <v>64</v>
      </c>
      <c r="B44" s="60">
        <v>0</v>
      </c>
      <c r="C44" s="71">
        <v>0</v>
      </c>
      <c r="D44" s="62">
        <v>0</v>
      </c>
      <c r="E44" s="71">
        <v>0</v>
      </c>
      <c r="F44" s="54"/>
      <c r="G44" s="54"/>
      <c r="H44" s="61" t="s">
        <v>64</v>
      </c>
      <c r="I44" s="60">
        <v>0</v>
      </c>
      <c r="J44" s="71">
        <v>0</v>
      </c>
      <c r="K44" s="62">
        <v>0</v>
      </c>
      <c r="L44" s="71">
        <v>0</v>
      </c>
      <c r="M44" s="54"/>
      <c r="N44" s="54"/>
      <c r="O44" s="54"/>
      <c r="P44" s="61" t="s">
        <v>64</v>
      </c>
      <c r="Q44" s="60">
        <v>0</v>
      </c>
      <c r="R44" s="71">
        <v>0</v>
      </c>
      <c r="S44" s="62">
        <v>0</v>
      </c>
      <c r="T44" s="71">
        <v>0</v>
      </c>
      <c r="U44" s="54"/>
      <c r="V44" s="54"/>
      <c r="W44" s="54"/>
      <c r="X44" s="61" t="s">
        <v>64</v>
      </c>
      <c r="Y44" s="60">
        <v>0</v>
      </c>
      <c r="Z44" s="71">
        <v>0</v>
      </c>
      <c r="AA44" s="62">
        <v>0</v>
      </c>
      <c r="AB44" s="71">
        <v>0</v>
      </c>
      <c r="AC44" s="54"/>
      <c r="AD44" s="54"/>
      <c r="AE44" s="54"/>
      <c r="AF44" s="61" t="s">
        <v>64</v>
      </c>
      <c r="AG44" s="60">
        <v>0</v>
      </c>
      <c r="AH44" s="71">
        <v>0</v>
      </c>
      <c r="AI44" s="62">
        <v>0</v>
      </c>
      <c r="AJ44" s="71">
        <v>0</v>
      </c>
      <c r="AK44" s="54"/>
      <c r="AL44" s="54"/>
      <c r="AM44" s="61" t="s">
        <v>64</v>
      </c>
      <c r="AN44" s="60">
        <v>0</v>
      </c>
      <c r="AO44" s="71">
        <v>0</v>
      </c>
      <c r="AP44" s="62">
        <v>0</v>
      </c>
      <c r="AQ44" s="71">
        <v>0</v>
      </c>
      <c r="AR44" s="54"/>
      <c r="AS44" s="54"/>
      <c r="AT44" s="61" t="s">
        <v>64</v>
      </c>
      <c r="AU44" s="60">
        <v>0</v>
      </c>
      <c r="AV44" s="71">
        <v>0</v>
      </c>
      <c r="AW44" s="62">
        <v>0</v>
      </c>
      <c r="AX44" s="71">
        <v>0</v>
      </c>
      <c r="AY44" s="54"/>
      <c r="AZ44" s="54"/>
      <c r="BA44" s="61" t="s">
        <v>64</v>
      </c>
      <c r="BB44" s="60">
        <v>0</v>
      </c>
      <c r="BC44" s="71">
        <v>0</v>
      </c>
      <c r="BD44" s="62">
        <v>0</v>
      </c>
      <c r="BE44" s="71">
        <v>0</v>
      </c>
      <c r="BF44" s="54"/>
      <c r="BG44" s="54"/>
      <c r="BH44" s="54"/>
      <c r="BI44" s="61" t="s">
        <v>64</v>
      </c>
      <c r="BJ44" s="60">
        <v>0</v>
      </c>
      <c r="BK44" s="71">
        <v>0</v>
      </c>
      <c r="BL44" s="62">
        <v>0</v>
      </c>
      <c r="BM44" s="71">
        <v>0</v>
      </c>
      <c r="BN44" s="54"/>
      <c r="BO44" s="54"/>
      <c r="BP44" s="54"/>
      <c r="BQ44" s="61" t="s">
        <v>64</v>
      </c>
      <c r="BR44" s="60">
        <v>0</v>
      </c>
      <c r="BS44" s="71">
        <v>0</v>
      </c>
      <c r="BT44" s="62">
        <v>0</v>
      </c>
      <c r="BU44" s="71">
        <v>0</v>
      </c>
      <c r="BV44" s="54"/>
      <c r="BW44" s="54"/>
      <c r="BX44" s="61" t="s">
        <v>64</v>
      </c>
      <c r="BY44" s="60">
        <v>0</v>
      </c>
      <c r="BZ44" s="71">
        <v>0</v>
      </c>
      <c r="CA44" s="62">
        <v>0</v>
      </c>
      <c r="CB44" s="71">
        <v>0</v>
      </c>
      <c r="CC44" s="54"/>
      <c r="CD44" s="54"/>
      <c r="CE44" s="61" t="s">
        <v>64</v>
      </c>
      <c r="CF44" s="60">
        <v>0</v>
      </c>
      <c r="CG44" s="71">
        <v>0</v>
      </c>
      <c r="CH44" s="62">
        <v>0</v>
      </c>
      <c r="CI44" s="71">
        <v>0</v>
      </c>
      <c r="CJ44" s="54"/>
      <c r="CK44" s="54"/>
    </row>
    <row r="45" spans="1:89" ht="18" x14ac:dyDescent="0.25">
      <c r="A45" s="61" t="s">
        <v>65</v>
      </c>
      <c r="B45" s="60">
        <v>0</v>
      </c>
      <c r="C45" s="71">
        <v>0</v>
      </c>
      <c r="D45" s="62">
        <v>0</v>
      </c>
      <c r="E45" s="71">
        <v>0</v>
      </c>
      <c r="F45" s="54"/>
      <c r="G45" s="54"/>
      <c r="H45" s="61" t="s">
        <v>65</v>
      </c>
      <c r="I45" s="60">
        <v>0</v>
      </c>
      <c r="J45" s="71">
        <v>0</v>
      </c>
      <c r="K45" s="62">
        <v>0</v>
      </c>
      <c r="L45" s="71">
        <v>0</v>
      </c>
      <c r="M45" s="54"/>
      <c r="N45" s="54"/>
      <c r="O45" s="54"/>
      <c r="P45" s="61" t="s">
        <v>65</v>
      </c>
      <c r="Q45" s="60">
        <v>0</v>
      </c>
      <c r="R45" s="71">
        <v>0</v>
      </c>
      <c r="S45" s="62">
        <v>0</v>
      </c>
      <c r="T45" s="71">
        <v>0</v>
      </c>
      <c r="U45" s="54"/>
      <c r="V45" s="54"/>
      <c r="W45" s="54"/>
      <c r="X45" s="61" t="s">
        <v>65</v>
      </c>
      <c r="Y45" s="60">
        <v>0</v>
      </c>
      <c r="Z45" s="71">
        <v>0</v>
      </c>
      <c r="AA45" s="62">
        <v>0</v>
      </c>
      <c r="AB45" s="71">
        <v>0</v>
      </c>
      <c r="AC45" s="54"/>
      <c r="AD45" s="54"/>
      <c r="AE45" s="54"/>
      <c r="AF45" s="61" t="s">
        <v>65</v>
      </c>
      <c r="AG45" s="60">
        <v>0</v>
      </c>
      <c r="AH45" s="71">
        <v>0</v>
      </c>
      <c r="AI45" s="62">
        <v>0</v>
      </c>
      <c r="AJ45" s="71">
        <v>0</v>
      </c>
      <c r="AK45" s="54"/>
      <c r="AL45" s="54"/>
      <c r="AM45" s="61" t="s">
        <v>65</v>
      </c>
      <c r="AN45" s="60">
        <v>0</v>
      </c>
      <c r="AO45" s="71">
        <v>0</v>
      </c>
      <c r="AP45" s="62">
        <v>0</v>
      </c>
      <c r="AQ45" s="71">
        <v>0</v>
      </c>
      <c r="AR45" s="54"/>
      <c r="AS45" s="54"/>
      <c r="AT45" s="61" t="s">
        <v>65</v>
      </c>
      <c r="AU45" s="60">
        <v>0</v>
      </c>
      <c r="AV45" s="71">
        <v>0</v>
      </c>
      <c r="AW45" s="62">
        <v>0</v>
      </c>
      <c r="AX45" s="71">
        <v>0</v>
      </c>
      <c r="AY45" s="54"/>
      <c r="AZ45" s="54"/>
      <c r="BA45" s="61" t="s">
        <v>65</v>
      </c>
      <c r="BB45" s="60">
        <v>0</v>
      </c>
      <c r="BC45" s="71">
        <v>0</v>
      </c>
      <c r="BD45" s="62">
        <v>0</v>
      </c>
      <c r="BE45" s="71">
        <v>0</v>
      </c>
      <c r="BF45" s="54"/>
      <c r="BG45" s="54"/>
      <c r="BH45" s="54"/>
      <c r="BI45" s="61" t="s">
        <v>65</v>
      </c>
      <c r="BJ45" s="60">
        <v>0</v>
      </c>
      <c r="BK45" s="71">
        <v>0</v>
      </c>
      <c r="BL45" s="62">
        <v>0</v>
      </c>
      <c r="BM45" s="71">
        <v>0</v>
      </c>
      <c r="BN45" s="54"/>
      <c r="BO45" s="54"/>
      <c r="BP45" s="54"/>
      <c r="BQ45" s="61" t="s">
        <v>65</v>
      </c>
      <c r="BR45" s="60">
        <v>0</v>
      </c>
      <c r="BS45" s="71">
        <v>0</v>
      </c>
      <c r="BT45" s="62">
        <v>0</v>
      </c>
      <c r="BU45" s="71">
        <v>0</v>
      </c>
      <c r="BV45" s="54"/>
      <c r="BW45" s="54"/>
      <c r="BX45" s="61" t="s">
        <v>65</v>
      </c>
      <c r="BY45" s="60">
        <v>0</v>
      </c>
      <c r="BZ45" s="71">
        <v>0</v>
      </c>
      <c r="CA45" s="62">
        <v>0</v>
      </c>
      <c r="CB45" s="71">
        <v>0</v>
      </c>
      <c r="CC45" s="54"/>
      <c r="CD45" s="54"/>
      <c r="CE45" s="61" t="s">
        <v>65</v>
      </c>
      <c r="CF45" s="60">
        <v>0</v>
      </c>
      <c r="CG45" s="71">
        <v>0</v>
      </c>
      <c r="CH45" s="62">
        <v>0</v>
      </c>
      <c r="CI45" s="71">
        <v>0</v>
      </c>
      <c r="CJ45" s="54"/>
      <c r="CK45" s="54"/>
    </row>
    <row r="46" spans="1:89" ht="18" x14ac:dyDescent="0.25">
      <c r="A46" s="61" t="s">
        <v>22</v>
      </c>
      <c r="B46" s="60">
        <v>0</v>
      </c>
      <c r="C46" s="71">
        <v>0</v>
      </c>
      <c r="D46" s="62">
        <v>0</v>
      </c>
      <c r="E46" s="71">
        <v>0</v>
      </c>
      <c r="F46" s="54"/>
      <c r="G46" s="54"/>
      <c r="H46" s="61" t="s">
        <v>22</v>
      </c>
      <c r="I46" s="60">
        <v>0</v>
      </c>
      <c r="J46" s="71">
        <v>0</v>
      </c>
      <c r="K46" s="62">
        <v>0</v>
      </c>
      <c r="L46" s="71">
        <v>0</v>
      </c>
      <c r="M46" s="54"/>
      <c r="N46" s="54"/>
      <c r="O46" s="54"/>
      <c r="P46" s="61" t="s">
        <v>22</v>
      </c>
      <c r="Q46" s="60">
        <v>0</v>
      </c>
      <c r="R46" s="71">
        <v>0</v>
      </c>
      <c r="S46" s="62">
        <v>0</v>
      </c>
      <c r="T46" s="71">
        <v>0</v>
      </c>
      <c r="U46" s="54"/>
      <c r="V46" s="54"/>
      <c r="W46" s="54"/>
      <c r="X46" s="61" t="s">
        <v>22</v>
      </c>
      <c r="Y46" s="60">
        <v>0</v>
      </c>
      <c r="Z46" s="71">
        <v>0</v>
      </c>
      <c r="AA46" s="62">
        <v>0</v>
      </c>
      <c r="AB46" s="71">
        <v>0</v>
      </c>
      <c r="AC46" s="54"/>
      <c r="AD46" s="54"/>
      <c r="AE46" s="54"/>
      <c r="AF46" s="61" t="s">
        <v>22</v>
      </c>
      <c r="AG46" s="60">
        <v>0</v>
      </c>
      <c r="AH46" s="71">
        <v>0</v>
      </c>
      <c r="AI46" s="62">
        <v>0</v>
      </c>
      <c r="AJ46" s="71">
        <v>0</v>
      </c>
      <c r="AK46" s="54"/>
      <c r="AL46" s="54"/>
      <c r="AM46" s="61" t="s">
        <v>22</v>
      </c>
      <c r="AN46" s="60">
        <v>0</v>
      </c>
      <c r="AO46" s="71">
        <v>0</v>
      </c>
      <c r="AP46" s="62">
        <v>0</v>
      </c>
      <c r="AQ46" s="71">
        <v>0</v>
      </c>
      <c r="AR46" s="54"/>
      <c r="AS46" s="54"/>
      <c r="AT46" s="61" t="s">
        <v>22</v>
      </c>
      <c r="AU46" s="60">
        <v>0</v>
      </c>
      <c r="AV46" s="71">
        <v>0</v>
      </c>
      <c r="AW46" s="62">
        <v>0</v>
      </c>
      <c r="AX46" s="71">
        <v>0</v>
      </c>
      <c r="AY46" s="54"/>
      <c r="AZ46" s="54"/>
      <c r="BA46" s="61" t="s">
        <v>22</v>
      </c>
      <c r="BB46" s="60">
        <v>0</v>
      </c>
      <c r="BC46" s="71">
        <v>0</v>
      </c>
      <c r="BD46" s="62">
        <v>0</v>
      </c>
      <c r="BE46" s="71">
        <v>0</v>
      </c>
      <c r="BF46" s="54"/>
      <c r="BG46" s="54"/>
      <c r="BH46" s="54"/>
      <c r="BI46" s="61" t="s">
        <v>22</v>
      </c>
      <c r="BJ46" s="60">
        <v>0</v>
      </c>
      <c r="BK46" s="71">
        <v>0</v>
      </c>
      <c r="BL46" s="62">
        <v>0</v>
      </c>
      <c r="BM46" s="71">
        <v>0</v>
      </c>
      <c r="BN46" s="54"/>
      <c r="BO46" s="54"/>
      <c r="BP46" s="54"/>
      <c r="BQ46" s="61" t="s">
        <v>22</v>
      </c>
      <c r="BR46" s="60">
        <v>0</v>
      </c>
      <c r="BS46" s="71">
        <v>0</v>
      </c>
      <c r="BT46" s="62">
        <v>0</v>
      </c>
      <c r="BU46" s="71">
        <v>0</v>
      </c>
      <c r="BV46" s="54"/>
      <c r="BW46" s="54"/>
      <c r="BX46" s="61" t="s">
        <v>22</v>
      </c>
      <c r="BY46" s="60">
        <v>0</v>
      </c>
      <c r="BZ46" s="71">
        <v>0</v>
      </c>
      <c r="CA46" s="62">
        <v>0</v>
      </c>
      <c r="CB46" s="71">
        <v>0</v>
      </c>
      <c r="CC46" s="54"/>
      <c r="CD46" s="54"/>
      <c r="CE46" s="61" t="s">
        <v>22</v>
      </c>
      <c r="CF46" s="60">
        <v>0</v>
      </c>
      <c r="CG46" s="71">
        <v>0</v>
      </c>
      <c r="CH46" s="62">
        <v>0</v>
      </c>
      <c r="CI46" s="71">
        <v>0</v>
      </c>
      <c r="CJ46" s="54"/>
      <c r="CK46" s="54"/>
    </row>
    <row r="47" spans="1:89" ht="18" x14ac:dyDescent="0.25">
      <c r="A47" s="61"/>
      <c r="B47" s="60"/>
      <c r="C47" s="61"/>
      <c r="D47" s="62"/>
      <c r="E47" s="61"/>
      <c r="F47" s="54"/>
      <c r="G47" s="54"/>
      <c r="H47" s="61"/>
      <c r="I47" s="60"/>
      <c r="J47" s="61"/>
      <c r="K47" s="62"/>
      <c r="L47" s="61"/>
      <c r="M47" s="54"/>
      <c r="N47" s="54"/>
      <c r="O47" s="54"/>
      <c r="P47" s="61"/>
      <c r="Q47" s="60"/>
      <c r="R47" s="61"/>
      <c r="S47" s="62"/>
      <c r="T47" s="61"/>
      <c r="U47" s="54"/>
      <c r="V47" s="54"/>
      <c r="W47" s="54"/>
      <c r="X47" s="61"/>
      <c r="Y47" s="60"/>
      <c r="Z47" s="61"/>
      <c r="AA47" s="62"/>
      <c r="AB47" s="61"/>
      <c r="AC47" s="54"/>
      <c r="AD47" s="54"/>
      <c r="AE47" s="54"/>
      <c r="AF47" s="61"/>
      <c r="AG47" s="60"/>
      <c r="AH47" s="61"/>
      <c r="AI47" s="62"/>
      <c r="AJ47" s="61"/>
      <c r="AK47" s="54"/>
      <c r="AL47" s="54"/>
      <c r="AM47" s="61"/>
      <c r="AN47" s="60"/>
      <c r="AO47" s="61"/>
      <c r="AP47" s="62"/>
      <c r="AQ47" s="61"/>
      <c r="AR47" s="54"/>
      <c r="AS47" s="54"/>
      <c r="AT47" s="61"/>
      <c r="AU47" s="60"/>
      <c r="AV47" s="61"/>
      <c r="AW47" s="62"/>
      <c r="AX47" s="61"/>
      <c r="AY47" s="54"/>
      <c r="AZ47" s="54"/>
      <c r="BA47" s="61"/>
      <c r="BB47" s="60"/>
      <c r="BC47" s="61"/>
      <c r="BD47" s="62"/>
      <c r="BE47" s="61"/>
      <c r="BF47" s="54"/>
      <c r="BG47" s="54"/>
      <c r="BH47" s="54"/>
      <c r="BI47" s="61"/>
      <c r="BJ47" s="60"/>
      <c r="BK47" s="61"/>
      <c r="BL47" s="62"/>
      <c r="BM47" s="61"/>
      <c r="BN47" s="54"/>
      <c r="BO47" s="54"/>
      <c r="BP47" s="54"/>
      <c r="BQ47" s="61"/>
      <c r="BR47" s="60"/>
      <c r="BS47" s="61"/>
      <c r="BT47" s="62"/>
      <c r="BU47" s="61"/>
      <c r="BV47" s="54"/>
      <c r="BW47" s="54"/>
      <c r="BX47" s="61"/>
      <c r="BY47" s="60"/>
      <c r="BZ47" s="61"/>
      <c r="CA47" s="62"/>
      <c r="CB47" s="61"/>
      <c r="CC47" s="54"/>
      <c r="CD47" s="54"/>
      <c r="CE47" s="61"/>
      <c r="CF47" s="60"/>
      <c r="CG47" s="61"/>
      <c r="CH47" s="62"/>
      <c r="CI47" s="61"/>
      <c r="CJ47" s="54"/>
      <c r="CK47" s="54"/>
    </row>
    <row r="48" spans="1:89" ht="18.75" thickBot="1" x14ac:dyDescent="0.3">
      <c r="A48" s="75"/>
      <c r="B48" s="76">
        <f>SUM(B33:B47)</f>
        <v>333352041.40999979</v>
      </c>
      <c r="C48" s="82"/>
      <c r="D48" s="78">
        <f>SUM(D33:D47)</f>
        <v>4145</v>
      </c>
      <c r="E48" s="82"/>
      <c r="F48" s="54"/>
      <c r="G48" s="54"/>
      <c r="H48" s="75"/>
      <c r="I48" s="76">
        <f>SUM(I33:I47)</f>
        <v>325519794.41000003</v>
      </c>
      <c r="J48" s="82"/>
      <c r="K48" s="78">
        <f>SUM(K33:K47)</f>
        <v>4090</v>
      </c>
      <c r="L48" s="82"/>
      <c r="M48" s="54"/>
      <c r="N48" s="54"/>
      <c r="O48" s="54"/>
      <c r="P48" s="75"/>
      <c r="Q48" s="76">
        <f>SUM(Q33:Q47)</f>
        <v>319253980.24999988</v>
      </c>
      <c r="R48" s="82"/>
      <c r="S48" s="78">
        <f>SUM(S33:S47)</f>
        <v>4010</v>
      </c>
      <c r="T48" s="82"/>
      <c r="U48" s="54"/>
      <c r="V48" s="54"/>
      <c r="W48" s="54"/>
      <c r="X48" s="75"/>
      <c r="Y48" s="76">
        <f>SUM(Y33:Y47)</f>
        <v>310243994.93000025</v>
      </c>
      <c r="Z48" s="82"/>
      <c r="AA48" s="78">
        <f>SUM(AA33:AA47)</f>
        <v>3933</v>
      </c>
      <c r="AB48" s="82"/>
      <c r="AC48" s="54"/>
      <c r="AD48" s="54"/>
      <c r="AE48" s="54"/>
      <c r="AF48" s="75"/>
      <c r="AG48" s="76">
        <f>SUM(AG33:AG47)</f>
        <v>301999945.12999994</v>
      </c>
      <c r="AH48" s="82"/>
      <c r="AI48" s="78">
        <f>SUM(AI33:AI47)</f>
        <v>3823</v>
      </c>
      <c r="AJ48" s="82"/>
      <c r="AK48" s="54"/>
      <c r="AL48" s="54"/>
      <c r="AM48" s="75"/>
      <c r="AN48" s="76">
        <f>SUM(AN33:AN47)</f>
        <v>293975428.59999967</v>
      </c>
      <c r="AO48" s="82"/>
      <c r="AP48" s="78">
        <f>SUM(AP33:AP47)</f>
        <v>3735</v>
      </c>
      <c r="AQ48" s="82"/>
      <c r="AR48" s="54"/>
      <c r="AS48" s="54"/>
      <c r="AT48" s="75"/>
      <c r="AU48" s="76">
        <f>SUM(AU33:AU47)</f>
        <v>285003128.10999995</v>
      </c>
      <c r="AV48" s="82"/>
      <c r="AW48" s="78">
        <f>SUM(AW33:AW47)</f>
        <v>3668</v>
      </c>
      <c r="AX48" s="82"/>
      <c r="AY48" s="54"/>
      <c r="AZ48" s="54"/>
      <c r="BA48" s="75"/>
      <c r="BB48" s="76">
        <f>SUM(BB33:BB47)</f>
        <v>276563947.19999987</v>
      </c>
      <c r="BC48" s="82"/>
      <c r="BD48" s="78">
        <f>SUM(BD33:BD47)</f>
        <v>3558</v>
      </c>
      <c r="BE48" s="82"/>
      <c r="BF48" s="54"/>
      <c r="BG48" s="54"/>
      <c r="BH48" s="54"/>
      <c r="BI48" s="75"/>
      <c r="BJ48" s="76">
        <f>SUM(BJ33:BJ47)</f>
        <v>269419363.89000022</v>
      </c>
      <c r="BK48" s="82"/>
      <c r="BL48" s="78">
        <f>SUM(BL33:BL47)</f>
        <v>3477</v>
      </c>
      <c r="BM48" s="82"/>
      <c r="BN48" s="54"/>
      <c r="BO48" s="54"/>
      <c r="BP48" s="54"/>
      <c r="BQ48" s="75"/>
      <c r="BR48" s="76">
        <f>SUM(BR33:BR47)</f>
        <v>262244759.54999989</v>
      </c>
      <c r="BS48" s="82"/>
      <c r="BT48" s="78">
        <f>SUM(BT33:BT47)</f>
        <v>3398</v>
      </c>
      <c r="BU48" s="82"/>
      <c r="BV48" s="54"/>
      <c r="BW48" s="54"/>
      <c r="BX48" s="75"/>
      <c r="BY48" s="76">
        <f>SUM(BY33:BY47)</f>
        <v>254682810.40000018</v>
      </c>
      <c r="BZ48" s="82"/>
      <c r="CA48" s="78">
        <f>SUM(CA33:CA47)</f>
        <v>3312</v>
      </c>
      <c r="CB48" s="82"/>
      <c r="CC48" s="54"/>
      <c r="CD48" s="54"/>
      <c r="CE48" s="75"/>
      <c r="CF48" s="76">
        <f>SUM(CF33:CF47)</f>
        <v>248559856.27999991</v>
      </c>
      <c r="CG48" s="82"/>
      <c r="CH48" s="78">
        <f>SUM(CH33:CH47)</f>
        <v>3240</v>
      </c>
      <c r="CI48" s="82"/>
      <c r="CJ48" s="54"/>
      <c r="CK48" s="54"/>
    </row>
    <row r="49" spans="1:89" ht="18.75" thickTop="1" x14ac:dyDescent="0.25">
      <c r="A49" s="61"/>
      <c r="B49" s="60"/>
      <c r="C49" s="61"/>
      <c r="D49" s="62"/>
      <c r="E49" s="61"/>
      <c r="F49" s="54"/>
      <c r="G49" s="54"/>
      <c r="H49" s="61"/>
      <c r="I49" s="60"/>
      <c r="J49" s="61"/>
      <c r="K49" s="62"/>
      <c r="L49" s="61"/>
      <c r="M49" s="54"/>
      <c r="N49" s="54"/>
      <c r="O49" s="54"/>
      <c r="P49" s="61"/>
      <c r="Q49" s="60"/>
      <c r="R49" s="61"/>
      <c r="S49" s="62"/>
      <c r="T49" s="61"/>
      <c r="U49" s="54"/>
      <c r="V49" s="54"/>
      <c r="W49" s="54"/>
      <c r="X49" s="61"/>
      <c r="Y49" s="60"/>
      <c r="Z49" s="61"/>
      <c r="AA49" s="62"/>
      <c r="AB49" s="61"/>
      <c r="AC49" s="54"/>
      <c r="AD49" s="54"/>
      <c r="AE49" s="54"/>
      <c r="AF49" s="61"/>
      <c r="AG49" s="60"/>
      <c r="AH49" s="61"/>
      <c r="AI49" s="62"/>
      <c r="AJ49" s="61"/>
      <c r="AK49" s="54"/>
      <c r="AL49" s="54"/>
      <c r="AM49" s="61"/>
      <c r="AN49" s="60"/>
      <c r="AO49" s="61"/>
      <c r="AP49" s="62"/>
      <c r="AQ49" s="61"/>
      <c r="AR49" s="54"/>
      <c r="AS49" s="54"/>
      <c r="AT49" s="61"/>
      <c r="AU49" s="60"/>
      <c r="AV49" s="61"/>
      <c r="AW49" s="62"/>
      <c r="AX49" s="61"/>
      <c r="AY49" s="54"/>
      <c r="AZ49" s="54"/>
      <c r="BA49" s="61"/>
      <c r="BB49" s="60"/>
      <c r="BC49" s="61"/>
      <c r="BD49" s="62"/>
      <c r="BE49" s="61"/>
      <c r="BF49" s="54"/>
      <c r="BG49" s="54"/>
      <c r="BH49" s="54"/>
      <c r="BI49" s="61"/>
      <c r="BJ49" s="60"/>
      <c r="BK49" s="61"/>
      <c r="BL49" s="62"/>
      <c r="BM49" s="61"/>
      <c r="BN49" s="54"/>
      <c r="BO49" s="54"/>
      <c r="BP49" s="54"/>
      <c r="BQ49" s="61"/>
      <c r="BR49" s="60"/>
      <c r="BS49" s="61"/>
      <c r="BT49" s="62"/>
      <c r="BU49" s="61"/>
      <c r="BV49" s="54"/>
      <c r="BW49" s="54"/>
      <c r="BX49" s="61"/>
      <c r="BY49" s="60"/>
      <c r="BZ49" s="61"/>
      <c r="CA49" s="62"/>
      <c r="CB49" s="61"/>
      <c r="CC49" s="54"/>
      <c r="CD49" s="54"/>
      <c r="CE49" s="61"/>
      <c r="CF49" s="60"/>
      <c r="CG49" s="61"/>
      <c r="CH49" s="62"/>
      <c r="CI49" s="61"/>
      <c r="CJ49" s="54"/>
      <c r="CK49" s="54"/>
    </row>
    <row r="50" spans="1:89" ht="18" x14ac:dyDescent="0.25">
      <c r="A50" s="61"/>
      <c r="B50" s="60"/>
      <c r="C50" s="61"/>
      <c r="D50" s="62"/>
      <c r="E50" s="61"/>
      <c r="F50" s="54"/>
      <c r="G50" s="54"/>
      <c r="H50" s="61"/>
      <c r="I50" s="60"/>
      <c r="J50" s="61"/>
      <c r="K50" s="62"/>
      <c r="L50" s="61"/>
      <c r="M50" s="54"/>
      <c r="N50" s="54"/>
      <c r="O50" s="54"/>
      <c r="P50" s="61"/>
      <c r="Q50" s="60"/>
      <c r="R50" s="61"/>
      <c r="S50" s="62"/>
      <c r="T50" s="61"/>
      <c r="U50" s="54"/>
      <c r="V50" s="54"/>
      <c r="W50" s="54"/>
      <c r="X50" s="61"/>
      <c r="Y50" s="60"/>
      <c r="Z50" s="61"/>
      <c r="AA50" s="62"/>
      <c r="AB50" s="61"/>
      <c r="AC50" s="54"/>
      <c r="AD50" s="54"/>
      <c r="AE50" s="54"/>
      <c r="AF50" s="61"/>
      <c r="AG50" s="60"/>
      <c r="AH50" s="61"/>
      <c r="AI50" s="62"/>
      <c r="AJ50" s="61"/>
      <c r="AK50" s="54"/>
      <c r="AL50" s="54"/>
      <c r="AM50" s="61"/>
      <c r="AN50" s="60"/>
      <c r="AO50" s="61"/>
      <c r="AP50" s="62"/>
      <c r="AQ50" s="61"/>
      <c r="AR50" s="54"/>
      <c r="AS50" s="54"/>
      <c r="AT50" s="61"/>
      <c r="AU50" s="60"/>
      <c r="AV50" s="61"/>
      <c r="AW50" s="62"/>
      <c r="AX50" s="61"/>
      <c r="AY50" s="54"/>
      <c r="AZ50" s="54"/>
      <c r="BA50" s="61"/>
      <c r="BB50" s="60"/>
      <c r="BC50" s="61"/>
      <c r="BD50" s="62"/>
      <c r="BE50" s="61"/>
      <c r="BF50" s="54"/>
      <c r="BG50" s="54"/>
      <c r="BH50" s="54"/>
      <c r="BI50" s="61"/>
      <c r="BJ50" s="60"/>
      <c r="BK50" s="61"/>
      <c r="BL50" s="62"/>
      <c r="BM50" s="61"/>
      <c r="BN50" s="54"/>
      <c r="BO50" s="54"/>
      <c r="BP50" s="54"/>
      <c r="BQ50" s="61"/>
      <c r="BR50" s="60"/>
      <c r="BS50" s="61"/>
      <c r="BT50" s="62"/>
      <c r="BU50" s="61"/>
      <c r="BV50" s="54"/>
      <c r="BW50" s="54"/>
      <c r="BX50" s="61"/>
      <c r="BY50" s="60"/>
      <c r="BZ50" s="61"/>
      <c r="CA50" s="62"/>
      <c r="CB50" s="61"/>
      <c r="CC50" s="54"/>
      <c r="CD50" s="54"/>
      <c r="CE50" s="61"/>
      <c r="CF50" s="60"/>
      <c r="CG50" s="61"/>
      <c r="CH50" s="62"/>
      <c r="CI50" s="61"/>
      <c r="CJ50" s="54"/>
      <c r="CK50" s="54"/>
    </row>
    <row r="51" spans="1:89" ht="18" x14ac:dyDescent="0.25">
      <c r="A51" s="75" t="s">
        <v>109</v>
      </c>
      <c r="B51" s="60"/>
      <c r="C51" s="61"/>
      <c r="D51" s="80">
        <v>0.42540596610625719</v>
      </c>
      <c r="E51" s="61"/>
      <c r="F51" s="54"/>
      <c r="G51" s="54"/>
      <c r="H51" s="75" t="s">
        <v>109</v>
      </c>
      <c r="I51" s="60"/>
      <c r="J51" s="61"/>
      <c r="K51" s="80">
        <v>0.42500139139170851</v>
      </c>
      <c r="L51" s="61"/>
      <c r="M51" s="54"/>
      <c r="N51" s="54"/>
      <c r="O51" s="54"/>
      <c r="P51" s="75" t="s">
        <v>109</v>
      </c>
      <c r="Q51" s="60"/>
      <c r="R51" s="61"/>
      <c r="S51" s="80">
        <v>0.42446581227309915</v>
      </c>
      <c r="T51" s="61"/>
      <c r="U51" s="54"/>
      <c r="V51" s="54"/>
      <c r="W51" s="54"/>
      <c r="X51" s="75" t="s">
        <v>109</v>
      </c>
      <c r="Y51" s="60"/>
      <c r="Z51" s="61"/>
      <c r="AA51" s="80">
        <v>0.42717441995212141</v>
      </c>
      <c r="AB51" s="61"/>
      <c r="AC51" s="54"/>
      <c r="AD51" s="54"/>
      <c r="AE51" s="54"/>
      <c r="AF51" s="75" t="s">
        <v>109</v>
      </c>
      <c r="AG51" s="60"/>
      <c r="AH51" s="61"/>
      <c r="AI51" s="80">
        <v>0.42670750125795059</v>
      </c>
      <c r="AJ51" s="61"/>
      <c r="AK51" s="54"/>
      <c r="AL51" s="54"/>
      <c r="AM51" s="75" t="s">
        <v>109</v>
      </c>
      <c r="AN51" s="60"/>
      <c r="AO51" s="61"/>
      <c r="AP51" s="80">
        <v>0.42722151773591732</v>
      </c>
      <c r="AQ51" s="61"/>
      <c r="AR51" s="54"/>
      <c r="AS51" s="54"/>
      <c r="AT51" s="75" t="s">
        <v>109</v>
      </c>
      <c r="AU51" s="60"/>
      <c r="AV51" s="61"/>
      <c r="AW51" s="80">
        <v>0.41612310792610829</v>
      </c>
      <c r="AX51" s="61"/>
      <c r="AY51" s="54"/>
      <c r="AZ51" s="54"/>
      <c r="BA51" s="75" t="s">
        <v>109</v>
      </c>
      <c r="BB51" s="60"/>
      <c r="BC51" s="61"/>
      <c r="BD51" s="80">
        <v>0.41380396783602419</v>
      </c>
      <c r="BE51" s="61"/>
      <c r="BF51" s="54"/>
      <c r="BG51" s="54"/>
      <c r="BH51" s="54"/>
      <c r="BI51" s="75" t="s">
        <v>109</v>
      </c>
      <c r="BJ51" s="60"/>
      <c r="BK51" s="61"/>
      <c r="BL51" s="80">
        <v>0.41242372229830759</v>
      </c>
      <c r="BM51" s="61"/>
      <c r="BN51" s="54"/>
      <c r="BO51" s="54"/>
      <c r="BP51" s="54"/>
      <c r="BQ51" s="75" t="s">
        <v>109</v>
      </c>
      <c r="BR51" s="60"/>
      <c r="BS51" s="61"/>
      <c r="BT51" s="80">
        <v>0.41004997775992991</v>
      </c>
      <c r="BU51" s="61"/>
      <c r="BV51" s="54"/>
      <c r="BW51" s="54"/>
      <c r="BX51" s="75" t="s">
        <v>109</v>
      </c>
      <c r="BY51" s="60"/>
      <c r="BZ51" s="61"/>
      <c r="CA51" s="80">
        <v>0.41711419003877104</v>
      </c>
      <c r="CB51" s="61"/>
      <c r="CC51" s="54"/>
      <c r="CD51" s="54"/>
      <c r="CE51" s="75" t="s">
        <v>109</v>
      </c>
      <c r="CF51" s="60"/>
      <c r="CG51" s="61"/>
      <c r="CH51" s="80">
        <v>0.40995121033464221</v>
      </c>
      <c r="CI51" s="61"/>
      <c r="CJ51" s="54"/>
      <c r="CK51" s="54"/>
    </row>
    <row r="52" spans="1:89" ht="18" x14ac:dyDescent="0.25">
      <c r="A52" s="61"/>
      <c r="B52" s="60"/>
      <c r="C52" s="61"/>
      <c r="D52" s="62"/>
      <c r="E52" s="61"/>
      <c r="F52" s="54"/>
      <c r="G52" s="54"/>
      <c r="H52" s="61"/>
      <c r="I52" s="60"/>
      <c r="J52" s="61"/>
      <c r="K52" s="62"/>
      <c r="L52" s="61"/>
      <c r="M52" s="54"/>
      <c r="N52" s="54"/>
      <c r="O52" s="54"/>
      <c r="P52" s="61"/>
      <c r="Q52" s="60"/>
      <c r="R52" s="61"/>
      <c r="S52" s="62"/>
      <c r="T52" s="61"/>
      <c r="U52" s="54"/>
      <c r="V52" s="54"/>
      <c r="W52" s="54"/>
      <c r="X52" s="61"/>
      <c r="Y52" s="60"/>
      <c r="Z52" s="61"/>
      <c r="AA52" s="62"/>
      <c r="AB52" s="61"/>
      <c r="AC52" s="54"/>
      <c r="AD52" s="54"/>
      <c r="AE52" s="54"/>
      <c r="AF52" s="61"/>
      <c r="AG52" s="60"/>
      <c r="AH52" s="61"/>
      <c r="AI52" s="62"/>
      <c r="AJ52" s="61"/>
      <c r="AK52" s="54"/>
      <c r="AL52" s="54"/>
      <c r="AM52" s="61"/>
      <c r="AN52" s="60"/>
      <c r="AO52" s="61"/>
      <c r="AP52" s="62"/>
      <c r="AQ52" s="61"/>
      <c r="AR52" s="54"/>
      <c r="AS52" s="54"/>
      <c r="AT52" s="61"/>
      <c r="AU52" s="60"/>
      <c r="AV52" s="61"/>
      <c r="AW52" s="62"/>
      <c r="AX52" s="61"/>
      <c r="AY52" s="54"/>
      <c r="AZ52" s="54"/>
      <c r="BA52" s="61"/>
      <c r="BB52" s="60"/>
      <c r="BC52" s="61"/>
      <c r="BD52" s="62"/>
      <c r="BE52" s="61"/>
      <c r="BF52" s="54"/>
      <c r="BG52" s="54"/>
      <c r="BH52" s="54"/>
      <c r="BI52" s="61"/>
      <c r="BJ52" s="60"/>
      <c r="BK52" s="61"/>
      <c r="BL52" s="62"/>
      <c r="BM52" s="61"/>
      <c r="BN52" s="54"/>
      <c r="BO52" s="54"/>
      <c r="BP52" s="54"/>
      <c r="BQ52" s="61"/>
      <c r="BR52" s="60"/>
      <c r="BS52" s="61"/>
      <c r="BT52" s="62"/>
      <c r="BU52" s="61"/>
      <c r="BV52" s="54"/>
      <c r="BW52" s="54"/>
      <c r="BX52" s="61"/>
      <c r="BY52" s="60"/>
      <c r="BZ52" s="61"/>
      <c r="CA52" s="62"/>
      <c r="CB52" s="61"/>
      <c r="CC52" s="54"/>
      <c r="CD52" s="54"/>
      <c r="CE52" s="61"/>
      <c r="CF52" s="60"/>
      <c r="CG52" s="61"/>
      <c r="CH52" s="62"/>
      <c r="CI52" s="61"/>
      <c r="CJ52" s="54"/>
      <c r="CK52" s="54"/>
    </row>
    <row r="53" spans="1:89" ht="18" x14ac:dyDescent="0.25">
      <c r="A53" s="61"/>
      <c r="B53" s="60"/>
      <c r="C53" s="61"/>
      <c r="D53" s="62"/>
      <c r="E53" s="61"/>
      <c r="F53" s="54"/>
      <c r="G53" s="54"/>
      <c r="H53" s="61"/>
      <c r="I53" s="60"/>
      <c r="J53" s="61"/>
      <c r="K53" s="62"/>
      <c r="L53" s="61"/>
      <c r="M53" s="54"/>
      <c r="N53" s="54"/>
      <c r="O53" s="54"/>
      <c r="P53" s="61"/>
      <c r="Q53" s="60"/>
      <c r="R53" s="61"/>
      <c r="S53" s="62"/>
      <c r="T53" s="61"/>
      <c r="U53" s="54"/>
      <c r="V53" s="54"/>
      <c r="W53" s="54"/>
      <c r="X53" s="61"/>
      <c r="Y53" s="60"/>
      <c r="Z53" s="61"/>
      <c r="AA53" s="62"/>
      <c r="AB53" s="61"/>
      <c r="AC53" s="54"/>
      <c r="AD53" s="54"/>
      <c r="AE53" s="54"/>
      <c r="AF53" s="61"/>
      <c r="AG53" s="60"/>
      <c r="AH53" s="61"/>
      <c r="AI53" s="62"/>
      <c r="AJ53" s="61"/>
      <c r="AK53" s="54"/>
      <c r="AL53" s="54"/>
      <c r="AM53" s="61"/>
      <c r="AN53" s="60"/>
      <c r="AO53" s="61"/>
      <c r="AP53" s="62"/>
      <c r="AQ53" s="61"/>
      <c r="AR53" s="54"/>
      <c r="AS53" s="54"/>
      <c r="AT53" s="61"/>
      <c r="AU53" s="60"/>
      <c r="AV53" s="61"/>
      <c r="AW53" s="62"/>
      <c r="AX53" s="61"/>
      <c r="AY53" s="54"/>
      <c r="AZ53" s="54"/>
      <c r="BA53" s="61"/>
      <c r="BB53" s="60"/>
      <c r="BC53" s="61"/>
      <c r="BD53" s="62"/>
      <c r="BE53" s="61"/>
      <c r="BF53" s="54"/>
      <c r="BG53" s="54"/>
      <c r="BH53" s="54"/>
      <c r="BI53" s="61"/>
      <c r="BJ53" s="60"/>
      <c r="BK53" s="61"/>
      <c r="BL53" s="62"/>
      <c r="BM53" s="61"/>
      <c r="BN53" s="54"/>
      <c r="BO53" s="54"/>
      <c r="BP53" s="54"/>
      <c r="BQ53" s="61"/>
      <c r="BR53" s="60"/>
      <c r="BS53" s="61"/>
      <c r="BT53" s="62"/>
      <c r="BU53" s="61"/>
      <c r="BV53" s="54"/>
      <c r="BW53" s="54"/>
      <c r="BX53" s="61"/>
      <c r="BY53" s="60"/>
      <c r="BZ53" s="61"/>
      <c r="CA53" s="62"/>
      <c r="CB53" s="61"/>
      <c r="CC53" s="54"/>
      <c r="CD53" s="54"/>
      <c r="CE53" s="61"/>
      <c r="CF53" s="60"/>
      <c r="CG53" s="61"/>
      <c r="CH53" s="62"/>
      <c r="CI53" s="61"/>
      <c r="CJ53" s="54"/>
      <c r="CK53" s="54"/>
    </row>
    <row r="54" spans="1:89" ht="18.75" x14ac:dyDescent="0.3">
      <c r="A54" s="59" t="s">
        <v>299</v>
      </c>
      <c r="B54" s="60"/>
      <c r="C54" s="61"/>
      <c r="D54" s="62"/>
      <c r="E54" s="61"/>
      <c r="F54" s="54"/>
      <c r="G54" s="54"/>
      <c r="H54" s="59" t="s">
        <v>299</v>
      </c>
      <c r="I54" s="60"/>
      <c r="J54" s="61"/>
      <c r="K54" s="62"/>
      <c r="L54" s="61"/>
      <c r="M54" s="54"/>
      <c r="N54" s="54"/>
      <c r="O54" s="54"/>
      <c r="P54" s="59" t="s">
        <v>299</v>
      </c>
      <c r="Q54" s="60"/>
      <c r="R54" s="61"/>
      <c r="S54" s="62"/>
      <c r="T54" s="61"/>
      <c r="U54" s="54"/>
      <c r="V54" s="54"/>
      <c r="W54" s="54"/>
      <c r="X54" s="59" t="s">
        <v>300</v>
      </c>
      <c r="Y54" s="60"/>
      <c r="Z54" s="61"/>
      <c r="AA54" s="62"/>
      <c r="AB54" s="61"/>
      <c r="AC54" s="54"/>
      <c r="AD54" s="54"/>
      <c r="AE54" s="54"/>
      <c r="AF54" s="59" t="s">
        <v>300</v>
      </c>
      <c r="AG54" s="60"/>
      <c r="AH54" s="61"/>
      <c r="AI54" s="62"/>
      <c r="AJ54" s="61"/>
      <c r="AK54" s="54"/>
      <c r="AL54" s="54"/>
      <c r="AM54" s="59" t="s">
        <v>300</v>
      </c>
      <c r="AN54" s="60"/>
      <c r="AO54" s="61"/>
      <c r="AP54" s="62"/>
      <c r="AQ54" s="61"/>
      <c r="AR54" s="54"/>
      <c r="AS54" s="54"/>
      <c r="AT54" s="59" t="s">
        <v>301</v>
      </c>
      <c r="AU54" s="60"/>
      <c r="AV54" s="61"/>
      <c r="AW54" s="62"/>
      <c r="AX54" s="61"/>
      <c r="AY54" s="54"/>
      <c r="AZ54" s="54"/>
      <c r="BA54" s="59" t="s">
        <v>301</v>
      </c>
      <c r="BB54" s="60"/>
      <c r="BC54" s="61"/>
      <c r="BD54" s="62"/>
      <c r="BE54" s="61"/>
      <c r="BF54" s="54"/>
      <c r="BG54" s="54"/>
      <c r="BH54" s="54"/>
      <c r="BI54" s="59" t="s">
        <v>301</v>
      </c>
      <c r="BJ54" s="60"/>
      <c r="BK54" s="61"/>
      <c r="BL54" s="62"/>
      <c r="BM54" s="61"/>
      <c r="BN54" s="54"/>
      <c r="BO54" s="54"/>
      <c r="BP54" s="54"/>
      <c r="BQ54" s="59" t="s">
        <v>302</v>
      </c>
      <c r="BR54" s="60"/>
      <c r="BS54" s="61"/>
      <c r="BT54" s="62"/>
      <c r="BU54" s="61"/>
      <c r="BV54" s="54"/>
      <c r="BW54" s="54"/>
      <c r="BX54" s="59" t="s">
        <v>302</v>
      </c>
      <c r="BY54" s="60"/>
      <c r="BZ54" s="61"/>
      <c r="CA54" s="62"/>
      <c r="CB54" s="61"/>
      <c r="CC54" s="54"/>
      <c r="CD54" s="54"/>
      <c r="CE54" s="59" t="s">
        <v>302</v>
      </c>
      <c r="CF54" s="60"/>
      <c r="CG54" s="61"/>
      <c r="CH54" s="62"/>
      <c r="CI54" s="61"/>
      <c r="CJ54" s="54"/>
      <c r="CK54" s="54"/>
    </row>
    <row r="55" spans="1:89" ht="18" x14ac:dyDescent="0.25">
      <c r="A55" s="63"/>
      <c r="B55" s="64"/>
      <c r="C55" s="63"/>
      <c r="D55" s="65"/>
      <c r="E55" s="63"/>
      <c r="F55" s="54"/>
      <c r="G55" s="54"/>
      <c r="H55" s="63"/>
      <c r="I55" s="64"/>
      <c r="J55" s="63"/>
      <c r="K55" s="65"/>
      <c r="L55" s="63"/>
      <c r="M55" s="54"/>
      <c r="N55" s="54"/>
      <c r="O55" s="54"/>
      <c r="P55" s="63"/>
      <c r="Q55" s="64"/>
      <c r="R55" s="63"/>
      <c r="S55" s="65"/>
      <c r="T55" s="63"/>
      <c r="U55" s="54"/>
      <c r="V55" s="54"/>
      <c r="W55" s="54"/>
      <c r="X55" s="63"/>
      <c r="Y55" s="64"/>
      <c r="Z55" s="63"/>
      <c r="AA55" s="65"/>
      <c r="AB55" s="63"/>
      <c r="AC55" s="54"/>
      <c r="AD55" s="54"/>
      <c r="AE55" s="54"/>
      <c r="AF55" s="63"/>
      <c r="AG55" s="64"/>
      <c r="AH55" s="63"/>
      <c r="AI55" s="65"/>
      <c r="AJ55" s="63"/>
      <c r="AK55" s="54"/>
      <c r="AL55" s="54"/>
      <c r="AM55" s="63"/>
      <c r="AN55" s="64"/>
      <c r="AO55" s="63"/>
      <c r="AP55" s="65"/>
      <c r="AQ55" s="63"/>
      <c r="AR55" s="54"/>
      <c r="AS55" s="54"/>
      <c r="AT55" s="63"/>
      <c r="AU55" s="64"/>
      <c r="AV55" s="63"/>
      <c r="AW55" s="65"/>
      <c r="AX55" s="63"/>
      <c r="AY55" s="54"/>
      <c r="AZ55" s="54"/>
      <c r="BA55" s="63"/>
      <c r="BB55" s="64"/>
      <c r="BC55" s="63"/>
      <c r="BD55" s="65"/>
      <c r="BE55" s="63"/>
      <c r="BF55" s="54"/>
      <c r="BG55" s="54"/>
      <c r="BH55" s="54"/>
      <c r="BI55" s="63"/>
      <c r="BJ55" s="64"/>
      <c r="BK55" s="63"/>
      <c r="BL55" s="65"/>
      <c r="BM55" s="63"/>
      <c r="BN55" s="54"/>
      <c r="BO55" s="54"/>
      <c r="BP55" s="54"/>
      <c r="BQ55" s="63"/>
      <c r="BR55" s="64"/>
      <c r="BS55" s="63"/>
      <c r="BT55" s="65"/>
      <c r="BU55" s="63"/>
      <c r="BV55" s="54"/>
      <c r="BW55" s="54"/>
      <c r="BX55" s="63"/>
      <c r="BY55" s="64"/>
      <c r="BZ55" s="63"/>
      <c r="CA55" s="65"/>
      <c r="CB55" s="63"/>
      <c r="CC55" s="54"/>
      <c r="CD55" s="54"/>
      <c r="CE55" s="63"/>
      <c r="CF55" s="64"/>
      <c r="CG55" s="63"/>
      <c r="CH55" s="65"/>
      <c r="CI55" s="63"/>
      <c r="CJ55" s="54"/>
      <c r="CK55" s="54"/>
    </row>
    <row r="56" spans="1:89" ht="72" x14ac:dyDescent="0.25">
      <c r="A56" s="66" t="s">
        <v>68</v>
      </c>
      <c r="B56" s="67" t="s">
        <v>107</v>
      </c>
      <c r="C56" s="68" t="s">
        <v>69</v>
      </c>
      <c r="D56" s="69" t="s">
        <v>70</v>
      </c>
      <c r="E56" s="68" t="s">
        <v>69</v>
      </c>
      <c r="F56" s="54"/>
      <c r="G56" s="54"/>
      <c r="H56" s="66" t="s">
        <v>68</v>
      </c>
      <c r="I56" s="67" t="s">
        <v>107</v>
      </c>
      <c r="J56" s="68" t="s">
        <v>69</v>
      </c>
      <c r="K56" s="69" t="s">
        <v>70</v>
      </c>
      <c r="L56" s="68" t="s">
        <v>69</v>
      </c>
      <c r="M56" s="54"/>
      <c r="N56" s="54"/>
      <c r="O56" s="54"/>
      <c r="P56" s="66" t="s">
        <v>68</v>
      </c>
      <c r="Q56" s="67" t="s">
        <v>107</v>
      </c>
      <c r="R56" s="68" t="s">
        <v>69</v>
      </c>
      <c r="S56" s="69" t="s">
        <v>70</v>
      </c>
      <c r="T56" s="68" t="s">
        <v>69</v>
      </c>
      <c r="U56" s="54"/>
      <c r="V56" s="54"/>
      <c r="W56" s="54"/>
      <c r="X56" s="66" t="s">
        <v>68</v>
      </c>
      <c r="Y56" s="67" t="s">
        <v>107</v>
      </c>
      <c r="Z56" s="68" t="s">
        <v>69</v>
      </c>
      <c r="AA56" s="69" t="s">
        <v>70</v>
      </c>
      <c r="AB56" s="68" t="s">
        <v>69</v>
      </c>
      <c r="AC56" s="54"/>
      <c r="AD56" s="54"/>
      <c r="AE56" s="54"/>
      <c r="AF56" s="66" t="s">
        <v>68</v>
      </c>
      <c r="AG56" s="67" t="s">
        <v>107</v>
      </c>
      <c r="AH56" s="68" t="s">
        <v>69</v>
      </c>
      <c r="AI56" s="69" t="s">
        <v>70</v>
      </c>
      <c r="AJ56" s="68" t="s">
        <v>69</v>
      </c>
      <c r="AK56" s="54"/>
      <c r="AL56" s="54"/>
      <c r="AM56" s="66" t="s">
        <v>68</v>
      </c>
      <c r="AN56" s="67" t="s">
        <v>107</v>
      </c>
      <c r="AO56" s="68" t="s">
        <v>69</v>
      </c>
      <c r="AP56" s="69" t="s">
        <v>70</v>
      </c>
      <c r="AQ56" s="68" t="s">
        <v>69</v>
      </c>
      <c r="AR56" s="54"/>
      <c r="AS56" s="54"/>
      <c r="AT56" s="66" t="s">
        <v>68</v>
      </c>
      <c r="AU56" s="67" t="s">
        <v>107</v>
      </c>
      <c r="AV56" s="68" t="s">
        <v>69</v>
      </c>
      <c r="AW56" s="69" t="s">
        <v>70</v>
      </c>
      <c r="AX56" s="68" t="s">
        <v>69</v>
      </c>
      <c r="AY56" s="54"/>
      <c r="AZ56" s="54"/>
      <c r="BA56" s="66" t="s">
        <v>68</v>
      </c>
      <c r="BB56" s="67" t="s">
        <v>107</v>
      </c>
      <c r="BC56" s="68" t="s">
        <v>69</v>
      </c>
      <c r="BD56" s="69" t="s">
        <v>70</v>
      </c>
      <c r="BE56" s="68" t="s">
        <v>69</v>
      </c>
      <c r="BF56" s="54"/>
      <c r="BG56" s="54"/>
      <c r="BH56" s="54"/>
      <c r="BI56" s="66" t="s">
        <v>68</v>
      </c>
      <c r="BJ56" s="67" t="s">
        <v>107</v>
      </c>
      <c r="BK56" s="68" t="s">
        <v>69</v>
      </c>
      <c r="BL56" s="69" t="s">
        <v>70</v>
      </c>
      <c r="BM56" s="68" t="s">
        <v>69</v>
      </c>
      <c r="BN56" s="54"/>
      <c r="BO56" s="54"/>
      <c r="BP56" s="54"/>
      <c r="BQ56" s="66" t="s">
        <v>68</v>
      </c>
      <c r="BR56" s="67" t="s">
        <v>107</v>
      </c>
      <c r="BS56" s="68" t="s">
        <v>69</v>
      </c>
      <c r="BT56" s="69" t="s">
        <v>70</v>
      </c>
      <c r="BU56" s="68" t="s">
        <v>69</v>
      </c>
      <c r="BV56" s="54"/>
      <c r="BW56" s="54"/>
      <c r="BX56" s="66" t="s">
        <v>68</v>
      </c>
      <c r="BY56" s="67" t="s">
        <v>107</v>
      </c>
      <c r="BZ56" s="68" t="s">
        <v>69</v>
      </c>
      <c r="CA56" s="69" t="s">
        <v>70</v>
      </c>
      <c r="CB56" s="68" t="s">
        <v>69</v>
      </c>
      <c r="CC56" s="54"/>
      <c r="CD56" s="54"/>
      <c r="CE56" s="66" t="s">
        <v>68</v>
      </c>
      <c r="CF56" s="67" t="s">
        <v>107</v>
      </c>
      <c r="CG56" s="68" t="s">
        <v>69</v>
      </c>
      <c r="CH56" s="69" t="s">
        <v>70</v>
      </c>
      <c r="CI56" s="68" t="s">
        <v>69</v>
      </c>
      <c r="CJ56" s="54"/>
      <c r="CK56" s="54"/>
    </row>
    <row r="57" spans="1:89" ht="18" x14ac:dyDescent="0.25">
      <c r="A57" s="63"/>
      <c r="B57" s="64"/>
      <c r="C57" s="63"/>
      <c r="D57" s="65"/>
      <c r="E57" s="63"/>
      <c r="F57" s="54"/>
      <c r="G57" s="54"/>
      <c r="H57" s="63"/>
      <c r="I57" s="64"/>
      <c r="J57" s="63"/>
      <c r="K57" s="65"/>
      <c r="L57" s="63"/>
      <c r="M57" s="54"/>
      <c r="N57" s="54"/>
      <c r="O57" s="54"/>
      <c r="P57" s="63"/>
      <c r="Q57" s="64"/>
      <c r="R57" s="63"/>
      <c r="S57" s="65"/>
      <c r="T57" s="63"/>
      <c r="U57" s="54"/>
      <c r="V57" s="54"/>
      <c r="W57" s="54"/>
      <c r="X57" s="63"/>
      <c r="Y57" s="64"/>
      <c r="Z57" s="63"/>
      <c r="AA57" s="65"/>
      <c r="AB57" s="63"/>
      <c r="AC57" s="54"/>
      <c r="AD57" s="54"/>
      <c r="AE57" s="54"/>
      <c r="AF57" s="63"/>
      <c r="AG57" s="64"/>
      <c r="AH57" s="63"/>
      <c r="AI57" s="65"/>
      <c r="AJ57" s="63"/>
      <c r="AK57" s="54"/>
      <c r="AL57" s="54"/>
      <c r="AM57" s="63"/>
      <c r="AN57" s="64"/>
      <c r="AO57" s="63"/>
      <c r="AP57" s="65"/>
      <c r="AQ57" s="63"/>
      <c r="AR57" s="54"/>
      <c r="AS57" s="54"/>
      <c r="AT57" s="63"/>
      <c r="AU57" s="64"/>
      <c r="AV57" s="63"/>
      <c r="AW57" s="65"/>
      <c r="AX57" s="63"/>
      <c r="AY57" s="54"/>
      <c r="AZ57" s="54"/>
      <c r="BA57" s="63"/>
      <c r="BB57" s="64"/>
      <c r="BC57" s="63"/>
      <c r="BD57" s="65"/>
      <c r="BE57" s="63"/>
      <c r="BF57" s="54"/>
      <c r="BG57" s="54"/>
      <c r="BH57" s="54"/>
      <c r="BI57" s="63"/>
      <c r="BJ57" s="64"/>
      <c r="BK57" s="63"/>
      <c r="BL57" s="65"/>
      <c r="BM57" s="63"/>
      <c r="BN57" s="54"/>
      <c r="BO57" s="54"/>
      <c r="BP57" s="54"/>
      <c r="BQ57" s="63"/>
      <c r="BR57" s="64"/>
      <c r="BS57" s="63"/>
      <c r="BT57" s="65"/>
      <c r="BU57" s="63"/>
      <c r="BV57" s="54"/>
      <c r="BW57" s="54"/>
      <c r="BX57" s="63"/>
      <c r="BY57" s="64"/>
      <c r="BZ57" s="63"/>
      <c r="CA57" s="65"/>
      <c r="CB57" s="63"/>
      <c r="CC57" s="54"/>
      <c r="CD57" s="54"/>
      <c r="CE57" s="63"/>
      <c r="CF57" s="64"/>
      <c r="CG57" s="63"/>
      <c r="CH57" s="65"/>
      <c r="CI57" s="63"/>
      <c r="CJ57" s="54"/>
      <c r="CK57" s="54"/>
    </row>
    <row r="58" spans="1:89" ht="18" x14ac:dyDescent="0.25">
      <c r="A58" s="61" t="s">
        <v>53</v>
      </c>
      <c r="B58" s="60">
        <v>41634921.860000007</v>
      </c>
      <c r="C58" s="71">
        <v>0.12489775578962768</v>
      </c>
      <c r="D58" s="62">
        <v>1013</v>
      </c>
      <c r="E58" s="71">
        <v>0.24439083232810616</v>
      </c>
      <c r="F58" s="54"/>
      <c r="G58" s="54"/>
      <c r="H58" s="61" t="s">
        <v>53</v>
      </c>
      <c r="I58" s="60">
        <v>41044511.789999984</v>
      </c>
      <c r="J58" s="71">
        <v>0.12608914264151758</v>
      </c>
      <c r="K58" s="62">
        <v>1024</v>
      </c>
      <c r="L58" s="71">
        <v>0.25036674816625915</v>
      </c>
      <c r="M58" s="54"/>
      <c r="N58" s="54"/>
      <c r="O58" s="54"/>
      <c r="P58" s="61" t="s">
        <v>53</v>
      </c>
      <c r="Q58" s="60">
        <v>40365014.549999967</v>
      </c>
      <c r="R58" s="71">
        <v>0.12643543087040335</v>
      </c>
      <c r="S58" s="62">
        <v>997</v>
      </c>
      <c r="T58" s="71">
        <v>0.24862842892768081</v>
      </c>
      <c r="U58" s="54"/>
      <c r="V58" s="54"/>
      <c r="W58" s="54"/>
      <c r="X58" s="61" t="s">
        <v>53</v>
      </c>
      <c r="Y58" s="60">
        <v>39903774.659999996</v>
      </c>
      <c r="Z58" s="71">
        <v>0.12862061897121782</v>
      </c>
      <c r="AA58" s="62">
        <v>1005</v>
      </c>
      <c r="AB58" s="71">
        <v>0.25553012967200611</v>
      </c>
      <c r="AC58" s="54"/>
      <c r="AD58" s="54"/>
      <c r="AE58" s="54"/>
      <c r="AF58" s="61" t="s">
        <v>53</v>
      </c>
      <c r="AG58" s="60">
        <v>37434171.539999947</v>
      </c>
      <c r="AH58" s="71">
        <v>0.12395423291843938</v>
      </c>
      <c r="AI58" s="62">
        <v>976</v>
      </c>
      <c r="AJ58" s="71">
        <v>0.25529688726131311</v>
      </c>
      <c r="AK58" s="54"/>
      <c r="AL58" s="54"/>
      <c r="AM58" s="61" t="s">
        <v>53</v>
      </c>
      <c r="AN58" s="60">
        <v>36989249.559999883</v>
      </c>
      <c r="AO58" s="71">
        <v>0.1258242899284267</v>
      </c>
      <c r="AP58" s="62">
        <v>947</v>
      </c>
      <c r="AQ58" s="71">
        <v>0.25354752342704151</v>
      </c>
      <c r="AR58" s="54"/>
      <c r="AS58" s="54"/>
      <c r="AT58" s="61" t="s">
        <v>53</v>
      </c>
      <c r="AU58" s="60">
        <v>35851152.100000016</v>
      </c>
      <c r="AV58" s="71">
        <v>0.1257921354679408</v>
      </c>
      <c r="AW58" s="62">
        <v>975</v>
      </c>
      <c r="AX58" s="71">
        <v>0.26581243184296621</v>
      </c>
      <c r="AY58" s="54"/>
      <c r="AZ58" s="54"/>
      <c r="BA58" s="61" t="s">
        <v>53</v>
      </c>
      <c r="BB58" s="60">
        <v>35434515.29999999</v>
      </c>
      <c r="BC58" s="71">
        <v>0.1281241306350577</v>
      </c>
      <c r="BD58" s="62">
        <v>948</v>
      </c>
      <c r="BE58" s="71">
        <v>0.26644182124789206</v>
      </c>
      <c r="BF58" s="54"/>
      <c r="BG58" s="54"/>
      <c r="BH58" s="54"/>
      <c r="BI58" s="61" t="s">
        <v>53</v>
      </c>
      <c r="BJ58" s="60">
        <v>35530485.879999965</v>
      </c>
      <c r="BK58" s="71">
        <v>0.13187799632140218</v>
      </c>
      <c r="BL58" s="62">
        <v>937</v>
      </c>
      <c r="BM58" s="71">
        <v>0.26948518838078805</v>
      </c>
      <c r="BN58" s="54"/>
      <c r="BO58" s="54"/>
      <c r="BP58" s="54"/>
      <c r="BQ58" s="61" t="s">
        <v>53</v>
      </c>
      <c r="BR58" s="60">
        <v>35251097.979999952</v>
      </c>
      <c r="BS58" s="71">
        <v>0.13442060020756649</v>
      </c>
      <c r="BT58" s="62">
        <v>937</v>
      </c>
      <c r="BU58" s="71">
        <v>0.27575044143613892</v>
      </c>
      <c r="BV58" s="54"/>
      <c r="BW58" s="54"/>
      <c r="BX58" s="61" t="s">
        <v>53</v>
      </c>
      <c r="BY58" s="60">
        <v>33365624.819999982</v>
      </c>
      <c r="BZ58" s="71">
        <v>0.13100854654303745</v>
      </c>
      <c r="CA58" s="62">
        <v>911</v>
      </c>
      <c r="CB58" s="71">
        <v>0.27506038647342995</v>
      </c>
      <c r="CC58" s="54"/>
      <c r="CD58" s="54"/>
      <c r="CE58" s="61" t="s">
        <v>53</v>
      </c>
      <c r="CF58" s="60">
        <v>32712197.730000015</v>
      </c>
      <c r="CG58" s="71">
        <v>0.13160692245150829</v>
      </c>
      <c r="CH58" s="62">
        <v>926</v>
      </c>
      <c r="CI58" s="71">
        <v>0.28580246913580248</v>
      </c>
      <c r="CJ58" s="54"/>
      <c r="CK58" s="54"/>
    </row>
    <row r="59" spans="1:89" ht="18" x14ac:dyDescent="0.25">
      <c r="A59" s="61" t="s">
        <v>54</v>
      </c>
      <c r="B59" s="60">
        <v>180368992.40999973</v>
      </c>
      <c r="C59" s="71">
        <v>0.54107660972190785</v>
      </c>
      <c r="D59" s="62">
        <v>2124</v>
      </c>
      <c r="E59" s="71">
        <v>0.51242460796139933</v>
      </c>
      <c r="F59" s="54"/>
      <c r="G59" s="54"/>
      <c r="H59" s="61" t="s">
        <v>54</v>
      </c>
      <c r="I59" s="60">
        <v>176456986.74000016</v>
      </c>
      <c r="J59" s="71">
        <v>0.54207759334520922</v>
      </c>
      <c r="K59" s="62">
        <v>2084</v>
      </c>
      <c r="L59" s="71">
        <v>0.50953545232273834</v>
      </c>
      <c r="M59" s="54"/>
      <c r="N59" s="54"/>
      <c r="O59" s="54"/>
      <c r="P59" s="61" t="s">
        <v>54</v>
      </c>
      <c r="Q59" s="60">
        <v>172880964.87999985</v>
      </c>
      <c r="R59" s="71">
        <v>0.5415154565798086</v>
      </c>
      <c r="S59" s="62">
        <v>2045</v>
      </c>
      <c r="T59" s="71">
        <v>0.5099750623441397</v>
      </c>
      <c r="U59" s="54"/>
      <c r="V59" s="54"/>
      <c r="W59" s="54"/>
      <c r="X59" s="61" t="s">
        <v>54</v>
      </c>
      <c r="Y59" s="60">
        <v>169175502.49000022</v>
      </c>
      <c r="Z59" s="71">
        <v>0.54529823382454501</v>
      </c>
      <c r="AA59" s="62">
        <v>2014</v>
      </c>
      <c r="AB59" s="71">
        <v>0.51207729468599039</v>
      </c>
      <c r="AC59" s="54"/>
      <c r="AD59" s="54"/>
      <c r="AE59" s="54"/>
      <c r="AF59" s="61" t="s">
        <v>54</v>
      </c>
      <c r="AG59" s="60">
        <v>167320655.37000015</v>
      </c>
      <c r="AH59" s="71">
        <v>0.55404200586187069</v>
      </c>
      <c r="AI59" s="62">
        <v>1966</v>
      </c>
      <c r="AJ59" s="71">
        <v>0.5142558200366204</v>
      </c>
      <c r="AK59" s="54"/>
      <c r="AL59" s="54"/>
      <c r="AM59" s="61" t="s">
        <v>54</v>
      </c>
      <c r="AN59" s="60">
        <v>161775238.49999997</v>
      </c>
      <c r="AO59" s="71">
        <v>0.55030190540217161</v>
      </c>
      <c r="AP59" s="62">
        <v>1930</v>
      </c>
      <c r="AQ59" s="71">
        <v>0.51673360107095045</v>
      </c>
      <c r="AR59" s="54"/>
      <c r="AS59" s="54"/>
      <c r="AT59" s="61" t="s">
        <v>54</v>
      </c>
      <c r="AU59" s="60">
        <v>157734485.17000005</v>
      </c>
      <c r="AV59" s="71">
        <v>0.5534482593788258</v>
      </c>
      <c r="AW59" s="62">
        <v>1868</v>
      </c>
      <c r="AX59" s="71">
        <v>0.50926935659760086</v>
      </c>
      <c r="AY59" s="54"/>
      <c r="AZ59" s="54"/>
      <c r="BA59" s="61" t="s">
        <v>54</v>
      </c>
      <c r="BB59" s="60">
        <v>154030589.14999992</v>
      </c>
      <c r="BC59" s="71">
        <v>0.55694384864492541</v>
      </c>
      <c r="BD59" s="62">
        <v>1819</v>
      </c>
      <c r="BE59" s="71">
        <v>0.51124227093872965</v>
      </c>
      <c r="BF59" s="54"/>
      <c r="BG59" s="54"/>
      <c r="BH59" s="54"/>
      <c r="BI59" s="61" t="s">
        <v>54</v>
      </c>
      <c r="BJ59" s="60">
        <v>149822880.32000029</v>
      </c>
      <c r="BK59" s="71">
        <v>0.55609544227552499</v>
      </c>
      <c r="BL59" s="62">
        <v>1780</v>
      </c>
      <c r="BM59" s="71">
        <v>0.51193557664653433</v>
      </c>
      <c r="BN59" s="54"/>
      <c r="BO59" s="54"/>
      <c r="BP59" s="54"/>
      <c r="BQ59" s="61" t="s">
        <v>54</v>
      </c>
      <c r="BR59" s="60">
        <v>149183285.16999999</v>
      </c>
      <c r="BS59" s="71">
        <v>0.5688704148978676</v>
      </c>
      <c r="BT59" s="62">
        <v>1765</v>
      </c>
      <c r="BU59" s="71">
        <v>0.51942319011183047</v>
      </c>
      <c r="BV59" s="54"/>
      <c r="BW59" s="54"/>
      <c r="BX59" s="61" t="s">
        <v>54</v>
      </c>
      <c r="BY59" s="60">
        <v>141310783.90000001</v>
      </c>
      <c r="BZ59" s="71">
        <v>0.55485010424559067</v>
      </c>
      <c r="CA59" s="62">
        <v>1633</v>
      </c>
      <c r="CB59" s="71">
        <v>0.49305555555555558</v>
      </c>
      <c r="CC59" s="54"/>
      <c r="CD59" s="54"/>
      <c r="CE59" s="61" t="s">
        <v>54</v>
      </c>
      <c r="CF59" s="60">
        <v>142976526.87000006</v>
      </c>
      <c r="CG59" s="71">
        <v>0.57521970365535813</v>
      </c>
      <c r="CH59" s="62">
        <v>1665</v>
      </c>
      <c r="CI59" s="71">
        <v>0.51388888888888884</v>
      </c>
      <c r="CJ59" s="54"/>
      <c r="CK59" s="54"/>
    </row>
    <row r="60" spans="1:89" ht="18" x14ac:dyDescent="0.25">
      <c r="A60" s="61" t="s">
        <v>55</v>
      </c>
      <c r="B60" s="60">
        <v>28064016.949999999</v>
      </c>
      <c r="C60" s="71">
        <v>8.4187325901158086E-2</v>
      </c>
      <c r="D60" s="62">
        <v>299</v>
      </c>
      <c r="E60" s="71">
        <v>7.2135102533172499E-2</v>
      </c>
      <c r="F60" s="54"/>
      <c r="G60" s="54"/>
      <c r="H60" s="61" t="s">
        <v>55</v>
      </c>
      <c r="I60" s="60">
        <v>27755879.500000007</v>
      </c>
      <c r="J60" s="71">
        <v>8.5266333957684917E-2</v>
      </c>
      <c r="K60" s="62">
        <v>295</v>
      </c>
      <c r="L60" s="71">
        <v>7.2127139364303178E-2</v>
      </c>
      <c r="M60" s="54"/>
      <c r="N60" s="54"/>
      <c r="O60" s="54"/>
      <c r="P60" s="61" t="s">
        <v>55</v>
      </c>
      <c r="Q60" s="60">
        <v>27850963.330000009</v>
      </c>
      <c r="R60" s="71">
        <v>8.7237638535283463E-2</v>
      </c>
      <c r="S60" s="62">
        <v>295</v>
      </c>
      <c r="T60" s="71">
        <v>7.3566084788029923E-2</v>
      </c>
      <c r="U60" s="54"/>
      <c r="V60" s="54"/>
      <c r="W60" s="54"/>
      <c r="X60" s="61" t="s">
        <v>55</v>
      </c>
      <c r="Y60" s="60">
        <v>27334332.970000003</v>
      </c>
      <c r="Z60" s="71">
        <v>8.8105921199755674E-2</v>
      </c>
      <c r="AA60" s="62">
        <v>278</v>
      </c>
      <c r="AB60" s="71">
        <v>7.0683956267480294E-2</v>
      </c>
      <c r="AC60" s="54"/>
      <c r="AD60" s="54"/>
      <c r="AE60" s="54"/>
      <c r="AF60" s="61" t="s">
        <v>55</v>
      </c>
      <c r="AG60" s="60">
        <v>26758877.030000016</v>
      </c>
      <c r="AH60" s="71">
        <v>8.8605569178104596E-2</v>
      </c>
      <c r="AI60" s="62">
        <v>272</v>
      </c>
      <c r="AJ60" s="71">
        <v>7.1148312843316769E-2</v>
      </c>
      <c r="AK60" s="54"/>
      <c r="AL60" s="54"/>
      <c r="AM60" s="61" t="s">
        <v>55</v>
      </c>
      <c r="AN60" s="60">
        <v>26630868.750000019</v>
      </c>
      <c r="AO60" s="71">
        <v>9.0588757287723989E-2</v>
      </c>
      <c r="AP60" s="62">
        <v>269</v>
      </c>
      <c r="AQ60" s="71">
        <v>7.2021419009370813E-2</v>
      </c>
      <c r="AR60" s="54"/>
      <c r="AS60" s="54"/>
      <c r="AT60" s="61" t="s">
        <v>55</v>
      </c>
      <c r="AU60" s="60">
        <v>25213931.780000012</v>
      </c>
      <c r="AV60" s="71">
        <v>8.846896505033594E-2</v>
      </c>
      <c r="AW60" s="62">
        <v>256</v>
      </c>
      <c r="AX60" s="71">
        <v>6.9792802617230101E-2</v>
      </c>
      <c r="AY60" s="54"/>
      <c r="AZ60" s="54"/>
      <c r="BA60" s="61" t="s">
        <v>55</v>
      </c>
      <c r="BB60" s="60">
        <v>25005607.850000005</v>
      </c>
      <c r="BC60" s="71">
        <v>9.0415284071415691E-2</v>
      </c>
      <c r="BD60" s="62">
        <v>252</v>
      </c>
      <c r="BE60" s="71">
        <v>7.0826306913996634E-2</v>
      </c>
      <c r="BF60" s="54"/>
      <c r="BG60" s="54"/>
      <c r="BH60" s="54"/>
      <c r="BI60" s="61" t="s">
        <v>55</v>
      </c>
      <c r="BJ60" s="60">
        <v>24676619.840000011</v>
      </c>
      <c r="BK60" s="71">
        <v>9.1591856961235701E-2</v>
      </c>
      <c r="BL60" s="62">
        <v>251</v>
      </c>
      <c r="BM60" s="71">
        <v>7.218866839229221E-2</v>
      </c>
      <c r="BN60" s="54"/>
      <c r="BO60" s="54"/>
      <c r="BP60" s="54"/>
      <c r="BQ60" s="61" t="s">
        <v>55</v>
      </c>
      <c r="BR60" s="60">
        <v>21441895.45000001</v>
      </c>
      <c r="BS60" s="71">
        <v>8.1762912962658724E-2</v>
      </c>
      <c r="BT60" s="62">
        <v>219</v>
      </c>
      <c r="BU60" s="71">
        <v>6.4449676280164805E-2</v>
      </c>
      <c r="BV60" s="54"/>
      <c r="BW60" s="54"/>
      <c r="BX60" s="61" t="s">
        <v>55</v>
      </c>
      <c r="BY60" s="60">
        <v>20704322.840000007</v>
      </c>
      <c r="BZ60" s="71">
        <v>8.1294543622642573E-2</v>
      </c>
      <c r="CA60" s="62">
        <v>214</v>
      </c>
      <c r="CB60" s="71">
        <v>6.4613526570048305E-2</v>
      </c>
      <c r="CC60" s="54"/>
      <c r="CD60" s="54"/>
      <c r="CE60" s="61" t="s">
        <v>55</v>
      </c>
      <c r="CF60" s="60">
        <v>20009878.16</v>
      </c>
      <c r="CG60" s="71">
        <v>8.0503257683972429E-2</v>
      </c>
      <c r="CH60" s="62">
        <v>203</v>
      </c>
      <c r="CI60" s="71">
        <v>6.2654320987654319E-2</v>
      </c>
      <c r="CJ60" s="54"/>
      <c r="CK60" s="54"/>
    </row>
    <row r="61" spans="1:89" ht="18" x14ac:dyDescent="0.25">
      <c r="A61" s="61" t="s">
        <v>56</v>
      </c>
      <c r="B61" s="60">
        <v>21441416.689999998</v>
      </c>
      <c r="C61" s="71">
        <v>6.432064012359999E-2</v>
      </c>
      <c r="D61" s="62">
        <v>207</v>
      </c>
      <c r="E61" s="71">
        <v>4.993968636911942E-2</v>
      </c>
      <c r="F61" s="54"/>
      <c r="G61" s="54"/>
      <c r="H61" s="61" t="s">
        <v>56</v>
      </c>
      <c r="I61" s="60">
        <v>21424758.199999999</v>
      </c>
      <c r="J61" s="71">
        <v>6.5817067250340519E-2</v>
      </c>
      <c r="K61" s="62">
        <v>208</v>
      </c>
      <c r="L61" s="71">
        <v>5.0855745721271391E-2</v>
      </c>
      <c r="M61" s="54"/>
      <c r="N61" s="54"/>
      <c r="O61" s="54"/>
      <c r="P61" s="61" t="s">
        <v>56</v>
      </c>
      <c r="Q61" s="60">
        <v>20459796.140000004</v>
      </c>
      <c r="R61" s="71">
        <v>6.4086268005111316E-2</v>
      </c>
      <c r="S61" s="62">
        <v>202</v>
      </c>
      <c r="T61" s="71">
        <v>5.0374064837905234E-2</v>
      </c>
      <c r="U61" s="54"/>
      <c r="V61" s="54"/>
      <c r="W61" s="54"/>
      <c r="X61" s="61" t="s">
        <v>56</v>
      </c>
      <c r="Y61" s="60">
        <v>18942643.16</v>
      </c>
      <c r="Z61" s="71">
        <v>6.1057243555266857E-2</v>
      </c>
      <c r="AA61" s="62">
        <v>189</v>
      </c>
      <c r="AB61" s="71">
        <v>4.8054919908466817E-2</v>
      </c>
      <c r="AC61" s="54"/>
      <c r="AD61" s="54"/>
      <c r="AE61" s="54"/>
      <c r="AF61" s="61" t="s">
        <v>56</v>
      </c>
      <c r="AG61" s="60">
        <v>18878533.199999996</v>
      </c>
      <c r="AH61" s="71">
        <v>6.2511710695422371E-2</v>
      </c>
      <c r="AI61" s="62">
        <v>185</v>
      </c>
      <c r="AJ61" s="71">
        <v>4.8391315720638241E-2</v>
      </c>
      <c r="AK61" s="54"/>
      <c r="AL61" s="54"/>
      <c r="AM61" s="61" t="s">
        <v>56</v>
      </c>
      <c r="AN61" s="60">
        <v>18673171.21000002</v>
      </c>
      <c r="AO61" s="71">
        <v>6.3519496506654741E-2</v>
      </c>
      <c r="AP61" s="62">
        <v>181</v>
      </c>
      <c r="AQ61" s="71">
        <v>4.846050870147256E-2</v>
      </c>
      <c r="AR61" s="54"/>
      <c r="AS61" s="54"/>
      <c r="AT61" s="61" t="s">
        <v>56</v>
      </c>
      <c r="AU61" s="60">
        <v>18205716.840000004</v>
      </c>
      <c r="AV61" s="71">
        <v>6.387900708575138E-2</v>
      </c>
      <c r="AW61" s="62">
        <v>175</v>
      </c>
      <c r="AX61" s="71">
        <v>4.7709923664122141E-2</v>
      </c>
      <c r="AY61" s="54"/>
      <c r="AZ61" s="54"/>
      <c r="BA61" s="61" t="s">
        <v>56</v>
      </c>
      <c r="BB61" s="60">
        <v>16221065.140000008</v>
      </c>
      <c r="BC61" s="71">
        <v>5.8652132008622175E-2</v>
      </c>
      <c r="BD61" s="62">
        <v>161</v>
      </c>
      <c r="BE61" s="71">
        <v>4.5250140528386731E-2</v>
      </c>
      <c r="BF61" s="54"/>
      <c r="BG61" s="54"/>
      <c r="BH61" s="54"/>
      <c r="BI61" s="61" t="s">
        <v>56</v>
      </c>
      <c r="BJ61" s="60">
        <v>15777763.970000008</v>
      </c>
      <c r="BK61" s="71">
        <v>5.8562100890572316E-2</v>
      </c>
      <c r="BL61" s="62">
        <v>153</v>
      </c>
      <c r="BM61" s="71">
        <v>4.4003451251078518E-2</v>
      </c>
      <c r="BN61" s="54"/>
      <c r="BO61" s="54"/>
      <c r="BP61" s="54"/>
      <c r="BQ61" s="61" t="s">
        <v>56</v>
      </c>
      <c r="BR61" s="60">
        <v>15110336.470000004</v>
      </c>
      <c r="BS61" s="71">
        <v>5.761921228065206E-2</v>
      </c>
      <c r="BT61" s="62">
        <v>138</v>
      </c>
      <c r="BU61" s="71">
        <v>4.061212477928193E-2</v>
      </c>
      <c r="BV61" s="54"/>
      <c r="BW61" s="54"/>
      <c r="BX61" s="61" t="s">
        <v>56</v>
      </c>
      <c r="BY61" s="60">
        <v>13887938.670000007</v>
      </c>
      <c r="BZ61" s="71">
        <v>5.4530333822639519E-2</v>
      </c>
      <c r="CA61" s="62">
        <v>135</v>
      </c>
      <c r="CB61" s="71">
        <v>4.0760869565217392E-2</v>
      </c>
      <c r="CC61" s="54"/>
      <c r="CD61" s="54"/>
      <c r="CE61" s="61" t="s">
        <v>56</v>
      </c>
      <c r="CF61" s="60">
        <v>13340487.960000008</v>
      </c>
      <c r="CG61" s="71">
        <v>5.367112839400779E-2</v>
      </c>
      <c r="CH61" s="62">
        <v>125</v>
      </c>
      <c r="CI61" s="71">
        <v>3.8580246913580245E-2</v>
      </c>
      <c r="CJ61" s="54"/>
      <c r="CK61" s="54"/>
    </row>
    <row r="62" spans="1:89" ht="18" x14ac:dyDescent="0.25">
      <c r="A62" s="61" t="s">
        <v>57</v>
      </c>
      <c r="B62" s="60">
        <v>15453942.160000002</v>
      </c>
      <c r="C62" s="71">
        <v>4.6359224604215724E-2</v>
      </c>
      <c r="D62" s="62">
        <v>150</v>
      </c>
      <c r="E62" s="71">
        <v>3.6188178528347409E-2</v>
      </c>
      <c r="F62" s="54"/>
      <c r="G62" s="54"/>
      <c r="H62" s="61" t="s">
        <v>57</v>
      </c>
      <c r="I62" s="60">
        <v>14841592.779999997</v>
      </c>
      <c r="J62" s="71">
        <v>4.5593518535178998E-2</v>
      </c>
      <c r="K62" s="62">
        <v>144</v>
      </c>
      <c r="L62" s="71">
        <v>3.5207823960880194E-2</v>
      </c>
      <c r="M62" s="54"/>
      <c r="N62" s="54"/>
      <c r="O62" s="54"/>
      <c r="P62" s="61" t="s">
        <v>57</v>
      </c>
      <c r="Q62" s="60">
        <v>15033538.339999989</v>
      </c>
      <c r="R62" s="71">
        <v>4.7089587820416834E-2</v>
      </c>
      <c r="S62" s="62">
        <v>145</v>
      </c>
      <c r="T62" s="71">
        <v>3.6159600997506237E-2</v>
      </c>
      <c r="U62" s="54"/>
      <c r="V62" s="54"/>
      <c r="W62" s="54"/>
      <c r="X62" s="61" t="s">
        <v>57</v>
      </c>
      <c r="Y62" s="60">
        <v>16077086.989999987</v>
      </c>
      <c r="Z62" s="71">
        <v>5.1820783811230349E-2</v>
      </c>
      <c r="AA62" s="62">
        <v>154</v>
      </c>
      <c r="AB62" s="71">
        <v>3.915586066615815E-2</v>
      </c>
      <c r="AC62" s="54"/>
      <c r="AD62" s="54"/>
      <c r="AE62" s="54"/>
      <c r="AF62" s="61" t="s">
        <v>57</v>
      </c>
      <c r="AG62" s="60">
        <v>14756509.839999992</v>
      </c>
      <c r="AH62" s="71">
        <v>4.8862624242027079E-2</v>
      </c>
      <c r="AI62" s="62">
        <v>144</v>
      </c>
      <c r="AJ62" s="71">
        <v>3.7666753858226522E-2</v>
      </c>
      <c r="AK62" s="54"/>
      <c r="AL62" s="54"/>
      <c r="AM62" s="61" t="s">
        <v>57</v>
      </c>
      <c r="AN62" s="60">
        <v>14169354.939999999</v>
      </c>
      <c r="AO62" s="71">
        <v>4.8199113128191584E-2</v>
      </c>
      <c r="AP62" s="62">
        <v>137</v>
      </c>
      <c r="AQ62" s="71">
        <v>3.6680053547523427E-2</v>
      </c>
      <c r="AR62" s="54"/>
      <c r="AS62" s="54"/>
      <c r="AT62" s="61" t="s">
        <v>57</v>
      </c>
      <c r="AU62" s="60">
        <v>14138683.109999999</v>
      </c>
      <c r="AV62" s="71">
        <v>4.9608869922799656E-2</v>
      </c>
      <c r="AW62" s="62">
        <v>132</v>
      </c>
      <c r="AX62" s="71">
        <v>3.5986913849509271E-2</v>
      </c>
      <c r="AY62" s="54"/>
      <c r="AZ62" s="54"/>
      <c r="BA62" s="61" t="s">
        <v>57</v>
      </c>
      <c r="BB62" s="60">
        <v>14012279.949999997</v>
      </c>
      <c r="BC62" s="71">
        <v>5.0665605881980269E-2</v>
      </c>
      <c r="BD62" s="62">
        <v>131</v>
      </c>
      <c r="BE62" s="71">
        <v>3.6818437324339516E-2</v>
      </c>
      <c r="BF62" s="54"/>
      <c r="BG62" s="54"/>
      <c r="BH62" s="54"/>
      <c r="BI62" s="61" t="s">
        <v>57</v>
      </c>
      <c r="BJ62" s="60">
        <v>13276112.659999989</v>
      </c>
      <c r="BK62" s="71">
        <v>4.9276757499213834E-2</v>
      </c>
      <c r="BL62" s="62">
        <v>124</v>
      </c>
      <c r="BM62" s="71">
        <v>3.566292781133161E-2</v>
      </c>
      <c r="BN62" s="54"/>
      <c r="BO62" s="54"/>
      <c r="BP62" s="54"/>
      <c r="BQ62" s="61" t="s">
        <v>57</v>
      </c>
      <c r="BR62" s="60">
        <v>12583107.909999989</v>
      </c>
      <c r="BS62" s="71">
        <v>4.7982304514271434E-2</v>
      </c>
      <c r="BT62" s="62">
        <v>122</v>
      </c>
      <c r="BU62" s="71">
        <v>3.5903472630959388E-2</v>
      </c>
      <c r="BV62" s="54"/>
      <c r="BW62" s="54"/>
      <c r="BX62" s="61" t="s">
        <v>57</v>
      </c>
      <c r="BY62" s="60">
        <v>12910125.519999988</v>
      </c>
      <c r="BZ62" s="71">
        <v>5.069099677250926E-2</v>
      </c>
      <c r="CA62" s="62">
        <v>129</v>
      </c>
      <c r="CB62" s="71">
        <v>3.894927536231884E-2</v>
      </c>
      <c r="CC62" s="54"/>
      <c r="CD62" s="54"/>
      <c r="CE62" s="61" t="s">
        <v>57</v>
      </c>
      <c r="CF62" s="60">
        <v>12077557.379999993</v>
      </c>
      <c r="CG62" s="71">
        <v>4.859013664054726E-2</v>
      </c>
      <c r="CH62" s="62">
        <v>115</v>
      </c>
      <c r="CI62" s="71">
        <v>3.5493827160493825E-2</v>
      </c>
      <c r="CJ62" s="54"/>
      <c r="CK62" s="54"/>
    </row>
    <row r="63" spans="1:89" ht="18" x14ac:dyDescent="0.25">
      <c r="A63" s="61" t="s">
        <v>58</v>
      </c>
      <c r="B63" s="60">
        <v>21878069.650000002</v>
      </c>
      <c r="C63" s="71">
        <v>6.5630525487292576E-2</v>
      </c>
      <c r="D63" s="62">
        <v>176</v>
      </c>
      <c r="E63" s="71">
        <v>4.2460796139927627E-2</v>
      </c>
      <c r="F63" s="54"/>
      <c r="G63" s="54"/>
      <c r="H63" s="61" t="s">
        <v>58</v>
      </c>
      <c r="I63" s="60">
        <v>20830090.260000002</v>
      </c>
      <c r="J63" s="71">
        <v>6.3990241508213766E-2</v>
      </c>
      <c r="K63" s="62">
        <v>169</v>
      </c>
      <c r="L63" s="71">
        <v>4.1320293398533006E-2</v>
      </c>
      <c r="M63" s="54"/>
      <c r="N63" s="54"/>
      <c r="O63" s="54"/>
      <c r="P63" s="61" t="s">
        <v>58</v>
      </c>
      <c r="Q63" s="60">
        <v>20160866.500000011</v>
      </c>
      <c r="R63" s="71">
        <v>6.3149929984310738E-2</v>
      </c>
      <c r="S63" s="62">
        <v>165</v>
      </c>
      <c r="T63" s="71">
        <v>4.1147132169576058E-2</v>
      </c>
      <c r="U63" s="54"/>
      <c r="V63" s="54"/>
      <c r="W63" s="54"/>
      <c r="X63" s="61" t="s">
        <v>58</v>
      </c>
      <c r="Y63" s="60">
        <v>18124332.970000003</v>
      </c>
      <c r="Z63" s="71">
        <v>5.841960929522378E-2</v>
      </c>
      <c r="AA63" s="62">
        <v>143</v>
      </c>
      <c r="AB63" s="71">
        <v>3.635901347571828E-2</v>
      </c>
      <c r="AC63" s="54"/>
      <c r="AD63" s="54"/>
      <c r="AE63" s="54"/>
      <c r="AF63" s="61" t="s">
        <v>58</v>
      </c>
      <c r="AG63" s="60">
        <v>16734559.729999991</v>
      </c>
      <c r="AH63" s="71">
        <v>5.5412459504906086E-2</v>
      </c>
      <c r="AI63" s="62">
        <v>134</v>
      </c>
      <c r="AJ63" s="71">
        <v>3.5051007062516348E-2</v>
      </c>
      <c r="AK63" s="54"/>
      <c r="AL63" s="54"/>
      <c r="AM63" s="61" t="s">
        <v>58</v>
      </c>
      <c r="AN63" s="60">
        <v>15988933.379999999</v>
      </c>
      <c r="AO63" s="71">
        <v>5.4388672740929914E-2</v>
      </c>
      <c r="AP63" s="62">
        <v>129</v>
      </c>
      <c r="AQ63" s="71">
        <v>3.4538152610441769E-2</v>
      </c>
      <c r="AR63" s="54"/>
      <c r="AS63" s="54"/>
      <c r="AT63" s="61" t="s">
        <v>58</v>
      </c>
      <c r="AU63" s="60">
        <v>15314124.730000002</v>
      </c>
      <c r="AV63" s="71">
        <v>5.3733181216485973E-2</v>
      </c>
      <c r="AW63" s="62">
        <v>129</v>
      </c>
      <c r="AX63" s="71">
        <v>3.5169029443838602E-2</v>
      </c>
      <c r="AY63" s="54"/>
      <c r="AZ63" s="54"/>
      <c r="BA63" s="61" t="s">
        <v>58</v>
      </c>
      <c r="BB63" s="60">
        <v>14423423.439999992</v>
      </c>
      <c r="BC63" s="71">
        <v>5.215221863162646E-2</v>
      </c>
      <c r="BD63" s="62">
        <v>121</v>
      </c>
      <c r="BE63" s="71">
        <v>3.4007869589657111E-2</v>
      </c>
      <c r="BF63" s="54"/>
      <c r="BG63" s="54"/>
      <c r="BH63" s="54"/>
      <c r="BI63" s="61" t="s">
        <v>58</v>
      </c>
      <c r="BJ63" s="60">
        <v>13859454.849999988</v>
      </c>
      <c r="BK63" s="71">
        <v>5.14419403634944E-2</v>
      </c>
      <c r="BL63" s="62">
        <v>114</v>
      </c>
      <c r="BM63" s="71">
        <v>3.2786885245901641E-2</v>
      </c>
      <c r="BN63" s="54"/>
      <c r="BO63" s="54"/>
      <c r="BP63" s="54"/>
      <c r="BQ63" s="61" t="s">
        <v>58</v>
      </c>
      <c r="BR63" s="60">
        <v>12441021.069999993</v>
      </c>
      <c r="BS63" s="71">
        <v>4.7440494488233884E-2</v>
      </c>
      <c r="BT63" s="62">
        <v>102</v>
      </c>
      <c r="BU63" s="71">
        <v>3.001765744555621E-2</v>
      </c>
      <c r="BV63" s="54"/>
      <c r="BW63" s="54"/>
      <c r="BX63" s="61" t="s">
        <v>58</v>
      </c>
      <c r="BY63" s="60">
        <v>13102893.899999993</v>
      </c>
      <c r="BZ63" s="71">
        <v>5.1447892692172023E-2</v>
      </c>
      <c r="CA63" s="62">
        <v>118</v>
      </c>
      <c r="CB63" s="71">
        <v>3.5628019323671496E-2</v>
      </c>
      <c r="CC63" s="54"/>
      <c r="CD63" s="54"/>
      <c r="CE63" s="61" t="s">
        <v>58</v>
      </c>
      <c r="CF63" s="60">
        <v>11295759.089999998</v>
      </c>
      <c r="CG63" s="71">
        <v>4.5444824675451384E-2</v>
      </c>
      <c r="CH63" s="62">
        <v>92</v>
      </c>
      <c r="CI63" s="71">
        <v>2.8395061728395062E-2</v>
      </c>
      <c r="CJ63" s="54"/>
      <c r="CK63" s="54"/>
    </row>
    <row r="64" spans="1:89" ht="18" x14ac:dyDescent="0.25">
      <c r="A64" s="61" t="s">
        <v>59</v>
      </c>
      <c r="B64" s="60">
        <v>12735175.099999998</v>
      </c>
      <c r="C64" s="71">
        <v>3.8203381164648754E-2</v>
      </c>
      <c r="D64" s="62">
        <v>92</v>
      </c>
      <c r="E64" s="71">
        <v>2.2195416164053076E-2</v>
      </c>
      <c r="F64" s="54"/>
      <c r="G64" s="54"/>
      <c r="H64" s="61" t="s">
        <v>59</v>
      </c>
      <c r="I64" s="60">
        <v>11475094.720000006</v>
      </c>
      <c r="J64" s="71">
        <v>3.525160348788757E-2</v>
      </c>
      <c r="K64" s="62">
        <v>83</v>
      </c>
      <c r="L64" s="71">
        <v>2.0293398533007333E-2</v>
      </c>
      <c r="M64" s="54"/>
      <c r="N64" s="54"/>
      <c r="O64" s="54"/>
      <c r="P64" s="61" t="s">
        <v>59</v>
      </c>
      <c r="Q64" s="60">
        <v>10995434.390000001</v>
      </c>
      <c r="R64" s="71">
        <v>3.4441025234484939E-2</v>
      </c>
      <c r="S64" s="62">
        <v>79</v>
      </c>
      <c r="T64" s="71">
        <v>1.9700748129675809E-2</v>
      </c>
      <c r="U64" s="54"/>
      <c r="V64" s="54"/>
      <c r="W64" s="54"/>
      <c r="X64" s="61" t="s">
        <v>59</v>
      </c>
      <c r="Y64" s="60">
        <v>11697156.59</v>
      </c>
      <c r="Z64" s="71">
        <v>3.7703087831367069E-2</v>
      </c>
      <c r="AA64" s="62">
        <v>87</v>
      </c>
      <c r="AB64" s="71">
        <v>2.212051868802441E-2</v>
      </c>
      <c r="AC64" s="54"/>
      <c r="AD64" s="54"/>
      <c r="AE64" s="54"/>
      <c r="AF64" s="61" t="s">
        <v>59</v>
      </c>
      <c r="AG64" s="60">
        <v>11697981.699999999</v>
      </c>
      <c r="AH64" s="71">
        <v>3.8735045779443568E-2</v>
      </c>
      <c r="AI64" s="62">
        <v>87</v>
      </c>
      <c r="AJ64" s="71">
        <v>2.2756997122678525E-2</v>
      </c>
      <c r="AK64" s="54"/>
      <c r="AL64" s="54"/>
      <c r="AM64" s="61" t="s">
        <v>59</v>
      </c>
      <c r="AN64" s="60">
        <v>11780076.650000002</v>
      </c>
      <c r="AO64" s="71">
        <v>4.0071636959933356E-2</v>
      </c>
      <c r="AP64" s="62">
        <v>86</v>
      </c>
      <c r="AQ64" s="71">
        <v>2.3025435073627844E-2</v>
      </c>
      <c r="AR64" s="54"/>
      <c r="AS64" s="54"/>
      <c r="AT64" s="61" t="s">
        <v>59</v>
      </c>
      <c r="AU64" s="60">
        <v>10796928.250000002</v>
      </c>
      <c r="AV64" s="71">
        <v>3.7883542968808429E-2</v>
      </c>
      <c r="AW64" s="62">
        <v>79</v>
      </c>
      <c r="AX64" s="71">
        <v>2.1537622682660851E-2</v>
      </c>
      <c r="AY64" s="54"/>
      <c r="AZ64" s="54"/>
      <c r="BA64" s="61" t="s">
        <v>59</v>
      </c>
      <c r="BB64" s="60">
        <v>9823063.0200000033</v>
      </c>
      <c r="BC64" s="71">
        <v>3.5518234099025062E-2</v>
      </c>
      <c r="BD64" s="62">
        <v>73</v>
      </c>
      <c r="BE64" s="71">
        <v>2.0517144463181564E-2</v>
      </c>
      <c r="BF64" s="54"/>
      <c r="BG64" s="54"/>
      <c r="BH64" s="54"/>
      <c r="BI64" s="61" t="s">
        <v>59</v>
      </c>
      <c r="BJ64" s="60">
        <v>9544191.8600000031</v>
      </c>
      <c r="BK64" s="71">
        <v>3.5425040435834262E-2</v>
      </c>
      <c r="BL64" s="62">
        <v>69</v>
      </c>
      <c r="BM64" s="71">
        <v>1.9844693701466781E-2</v>
      </c>
      <c r="BN64" s="54"/>
      <c r="BO64" s="54"/>
      <c r="BP64" s="54"/>
      <c r="BQ64" s="61" t="s">
        <v>59</v>
      </c>
      <c r="BR64" s="60">
        <v>9062698.5300000031</v>
      </c>
      <c r="BS64" s="71">
        <v>3.4558168275893024E-2</v>
      </c>
      <c r="BT64" s="62">
        <v>63</v>
      </c>
      <c r="BU64" s="71">
        <v>1.8540317834020013E-2</v>
      </c>
      <c r="BV64" s="54"/>
      <c r="BW64" s="54"/>
      <c r="BX64" s="61" t="s">
        <v>59</v>
      </c>
      <c r="BY64" s="60">
        <v>10535527.049999999</v>
      </c>
      <c r="BZ64" s="71">
        <v>4.1367248278174326E-2</v>
      </c>
      <c r="CA64" s="62">
        <v>92</v>
      </c>
      <c r="CB64" s="71">
        <v>2.7777777777777776E-2</v>
      </c>
      <c r="CC64" s="54"/>
      <c r="CD64" s="54"/>
      <c r="CE64" s="61" t="s">
        <v>59</v>
      </c>
      <c r="CF64" s="60">
        <v>8970999.5800000038</v>
      </c>
      <c r="CG64" s="71">
        <v>3.609190846125316E-2</v>
      </c>
      <c r="CH64" s="62">
        <v>62</v>
      </c>
      <c r="CI64" s="71">
        <v>1.9135802469135803E-2</v>
      </c>
      <c r="CJ64" s="54"/>
      <c r="CK64" s="54"/>
    </row>
    <row r="65" spans="1:89" ht="18" x14ac:dyDescent="0.25">
      <c r="A65" s="61" t="s">
        <v>60</v>
      </c>
      <c r="B65" s="60">
        <v>11163750.799999999</v>
      </c>
      <c r="C65" s="71">
        <v>3.3489372834736485E-2</v>
      </c>
      <c r="D65" s="62">
        <v>80</v>
      </c>
      <c r="E65" s="71">
        <v>1.9300361881785282E-2</v>
      </c>
      <c r="F65" s="54"/>
      <c r="G65" s="54"/>
      <c r="H65" s="61" t="s">
        <v>60</v>
      </c>
      <c r="I65" s="60">
        <v>11078806.429999996</v>
      </c>
      <c r="J65" s="71">
        <v>3.4034201975582379E-2</v>
      </c>
      <c r="K65" s="62">
        <v>79</v>
      </c>
      <c r="L65" s="71">
        <v>1.9315403422982887E-2</v>
      </c>
      <c r="M65" s="54"/>
      <c r="N65" s="54"/>
      <c r="O65" s="54"/>
      <c r="P65" s="61" t="s">
        <v>60</v>
      </c>
      <c r="Q65" s="60">
        <v>10894204.640000001</v>
      </c>
      <c r="R65" s="71">
        <v>3.4123943048318527E-2</v>
      </c>
      <c r="S65" s="62">
        <v>78</v>
      </c>
      <c r="T65" s="71">
        <v>1.945137157107232E-2</v>
      </c>
      <c r="U65" s="54"/>
      <c r="V65" s="54"/>
      <c r="W65" s="54"/>
      <c r="X65" s="61" t="s">
        <v>60</v>
      </c>
      <c r="Y65" s="60">
        <v>8699791.410000002</v>
      </c>
      <c r="Z65" s="71">
        <v>2.8041772128298306E-2</v>
      </c>
      <c r="AA65" s="62">
        <v>61</v>
      </c>
      <c r="AB65" s="71">
        <v>1.5509788965166539E-2</v>
      </c>
      <c r="AC65" s="54"/>
      <c r="AD65" s="54"/>
      <c r="AE65" s="54"/>
      <c r="AF65" s="61" t="s">
        <v>60</v>
      </c>
      <c r="AG65" s="60">
        <v>8210303.2500000009</v>
      </c>
      <c r="AH65" s="71">
        <v>2.7186439542118992E-2</v>
      </c>
      <c r="AI65" s="62">
        <v>58</v>
      </c>
      <c r="AJ65" s="71">
        <v>1.5171331415119017E-2</v>
      </c>
      <c r="AK65" s="54"/>
      <c r="AL65" s="54"/>
      <c r="AM65" s="61" t="s">
        <v>60</v>
      </c>
      <c r="AN65" s="60">
        <v>7758796.2799999984</v>
      </c>
      <c r="AO65" s="71">
        <v>2.6392669336174589E-2</v>
      </c>
      <c r="AP65" s="62">
        <v>55</v>
      </c>
      <c r="AQ65" s="71">
        <v>1.4725568942436412E-2</v>
      </c>
      <c r="AR65" s="54"/>
      <c r="AS65" s="54"/>
      <c r="AT65" s="61" t="s">
        <v>60</v>
      </c>
      <c r="AU65" s="60">
        <v>7536493.4800000004</v>
      </c>
      <c r="AV65" s="71">
        <v>2.6443546532202301E-2</v>
      </c>
      <c r="AW65" s="62">
        <v>53</v>
      </c>
      <c r="AX65" s="71">
        <v>1.4449291166848418E-2</v>
      </c>
      <c r="AY65" s="54"/>
      <c r="AZ65" s="54"/>
      <c r="BA65" s="61" t="s">
        <v>60</v>
      </c>
      <c r="BB65" s="60">
        <v>7400525.5000000009</v>
      </c>
      <c r="BC65" s="71">
        <v>2.6758822235959188E-2</v>
      </c>
      <c r="BD65" s="62">
        <v>52</v>
      </c>
      <c r="BE65" s="71">
        <v>1.4614952220348511E-2</v>
      </c>
      <c r="BF65" s="54"/>
      <c r="BG65" s="54"/>
      <c r="BH65" s="54"/>
      <c r="BI65" s="61" t="s">
        <v>60</v>
      </c>
      <c r="BJ65" s="60">
        <v>6717541.6100000003</v>
      </c>
      <c r="BK65" s="71">
        <v>2.4933403126668613E-2</v>
      </c>
      <c r="BL65" s="62">
        <v>48</v>
      </c>
      <c r="BM65" s="71">
        <v>1.3805004314063849E-2</v>
      </c>
      <c r="BN65" s="54"/>
      <c r="BO65" s="54"/>
      <c r="BP65" s="54"/>
      <c r="BQ65" s="61" t="s">
        <v>60</v>
      </c>
      <c r="BR65" s="60">
        <v>6955771.9100000001</v>
      </c>
      <c r="BS65" s="71">
        <v>2.6523969142170038E-2</v>
      </c>
      <c r="BT65" s="62">
        <v>51</v>
      </c>
      <c r="BU65" s="71">
        <v>1.5008828722778105E-2</v>
      </c>
      <c r="BV65" s="54"/>
      <c r="BW65" s="54"/>
      <c r="BX65" s="61" t="s">
        <v>60</v>
      </c>
      <c r="BY65" s="60">
        <v>7641984.9700000016</v>
      </c>
      <c r="BZ65" s="71">
        <v>3.0005892262605569E-2</v>
      </c>
      <c r="CA65" s="62">
        <v>63</v>
      </c>
      <c r="CB65" s="71">
        <v>1.9021739130434784E-2</v>
      </c>
      <c r="CC65" s="54"/>
      <c r="CD65" s="54"/>
      <c r="CE65" s="61" t="s">
        <v>60</v>
      </c>
      <c r="CF65" s="60">
        <v>6958288.120000001</v>
      </c>
      <c r="CG65" s="71">
        <v>2.7994416411963007E-2</v>
      </c>
      <c r="CH65" s="62">
        <v>51</v>
      </c>
      <c r="CI65" s="71">
        <v>1.5740740740740739E-2</v>
      </c>
      <c r="CJ65" s="54"/>
      <c r="CK65" s="54"/>
    </row>
    <row r="66" spans="1:89" ht="18" x14ac:dyDescent="0.25">
      <c r="A66" s="61" t="s">
        <v>61</v>
      </c>
      <c r="B66" s="60">
        <v>611755.79</v>
      </c>
      <c r="C66" s="71">
        <v>1.8351643728126538E-3</v>
      </c>
      <c r="D66" s="62">
        <v>4</v>
      </c>
      <c r="E66" s="71">
        <v>9.6501809408926415E-4</v>
      </c>
      <c r="F66" s="54"/>
      <c r="G66" s="54"/>
      <c r="H66" s="61" t="s">
        <v>61</v>
      </c>
      <c r="I66" s="60">
        <v>612073.99</v>
      </c>
      <c r="J66" s="71">
        <v>1.8802972983851108E-3</v>
      </c>
      <c r="K66" s="62">
        <v>4</v>
      </c>
      <c r="L66" s="71">
        <v>9.7799511002444979E-4</v>
      </c>
      <c r="M66" s="54"/>
      <c r="N66" s="54"/>
      <c r="O66" s="54"/>
      <c r="P66" s="61" t="s">
        <v>61</v>
      </c>
      <c r="Q66" s="60">
        <v>613197.48</v>
      </c>
      <c r="R66" s="71">
        <v>1.9207199218622751E-3</v>
      </c>
      <c r="S66" s="62">
        <v>4</v>
      </c>
      <c r="T66" s="71">
        <v>9.9750623441396502E-4</v>
      </c>
      <c r="U66" s="54"/>
      <c r="V66" s="54"/>
      <c r="W66" s="54"/>
      <c r="X66" s="61" t="s">
        <v>61</v>
      </c>
      <c r="Y66" s="60">
        <v>289373.69</v>
      </c>
      <c r="Z66" s="71">
        <v>9.3272938309504048E-4</v>
      </c>
      <c r="AA66" s="62">
        <v>2</v>
      </c>
      <c r="AB66" s="71">
        <v>5.0851767098906682E-4</v>
      </c>
      <c r="AC66" s="54"/>
      <c r="AD66" s="54"/>
      <c r="AE66" s="54"/>
      <c r="AF66" s="61" t="s">
        <v>61</v>
      </c>
      <c r="AG66" s="60">
        <v>208353.47</v>
      </c>
      <c r="AH66" s="71">
        <v>6.8991227766717418E-4</v>
      </c>
      <c r="AI66" s="62">
        <v>1</v>
      </c>
      <c r="AJ66" s="71">
        <v>2.615746795710175E-4</v>
      </c>
      <c r="AK66" s="54"/>
      <c r="AL66" s="54"/>
      <c r="AM66" s="61" t="s">
        <v>61</v>
      </c>
      <c r="AN66" s="60">
        <v>209739.33</v>
      </c>
      <c r="AO66" s="71">
        <v>7.1345870979368003E-4</v>
      </c>
      <c r="AP66" s="62">
        <v>1</v>
      </c>
      <c r="AQ66" s="71">
        <v>2.6773761713520751E-4</v>
      </c>
      <c r="AR66" s="54"/>
      <c r="AS66" s="54"/>
      <c r="AT66" s="61" t="s">
        <v>61</v>
      </c>
      <c r="AU66" s="60">
        <v>0</v>
      </c>
      <c r="AV66" s="71">
        <v>0</v>
      </c>
      <c r="AW66" s="62">
        <v>0</v>
      </c>
      <c r="AX66" s="71">
        <v>0</v>
      </c>
      <c r="AY66" s="54"/>
      <c r="AZ66" s="54"/>
      <c r="BA66" s="61" t="s">
        <v>61</v>
      </c>
      <c r="BB66" s="60">
        <v>0</v>
      </c>
      <c r="BC66" s="71">
        <v>0</v>
      </c>
      <c r="BD66" s="62">
        <v>0</v>
      </c>
      <c r="BE66" s="71">
        <v>0</v>
      </c>
      <c r="BF66" s="54"/>
      <c r="BG66" s="54"/>
      <c r="BH66" s="54"/>
      <c r="BI66" s="61" t="s">
        <v>61</v>
      </c>
      <c r="BJ66" s="60">
        <v>0</v>
      </c>
      <c r="BK66" s="71">
        <v>0</v>
      </c>
      <c r="BL66" s="62">
        <v>0</v>
      </c>
      <c r="BM66" s="71">
        <v>0</v>
      </c>
      <c r="BN66" s="54"/>
      <c r="BO66" s="54"/>
      <c r="BP66" s="54"/>
      <c r="BQ66" s="61" t="s">
        <v>61</v>
      </c>
      <c r="BR66" s="60">
        <v>215545.06</v>
      </c>
      <c r="BS66" s="71">
        <v>8.2192323068672754E-4</v>
      </c>
      <c r="BT66" s="62">
        <v>1</v>
      </c>
      <c r="BU66" s="71">
        <v>2.942907592701589E-4</v>
      </c>
      <c r="BV66" s="54"/>
      <c r="BW66" s="54"/>
      <c r="BX66" s="61" t="s">
        <v>61</v>
      </c>
      <c r="BY66" s="60">
        <v>902690.72</v>
      </c>
      <c r="BZ66" s="71">
        <v>3.5443723845447238E-3</v>
      </c>
      <c r="CA66" s="62">
        <v>14</v>
      </c>
      <c r="CB66" s="71">
        <v>4.227053140096618E-3</v>
      </c>
      <c r="CC66" s="54"/>
      <c r="CD66" s="54"/>
      <c r="CE66" s="61" t="s">
        <v>61</v>
      </c>
      <c r="CF66" s="60">
        <v>0</v>
      </c>
      <c r="CG66" s="71">
        <v>0</v>
      </c>
      <c r="CH66" s="62">
        <v>0</v>
      </c>
      <c r="CI66" s="71">
        <v>0</v>
      </c>
      <c r="CJ66" s="54"/>
      <c r="CK66" s="54"/>
    </row>
    <row r="67" spans="1:89" ht="18" x14ac:dyDescent="0.25">
      <c r="A67" s="61" t="s">
        <v>62</v>
      </c>
      <c r="B67" s="60">
        <v>0</v>
      </c>
      <c r="C67" s="71">
        <v>0</v>
      </c>
      <c r="D67" s="62">
        <v>0</v>
      </c>
      <c r="E67" s="71">
        <v>0</v>
      </c>
      <c r="F67" s="54"/>
      <c r="G67" s="54"/>
      <c r="H67" s="61" t="s">
        <v>62</v>
      </c>
      <c r="I67" s="60">
        <v>0</v>
      </c>
      <c r="J67" s="71">
        <v>0</v>
      </c>
      <c r="K67" s="62">
        <v>0</v>
      </c>
      <c r="L67" s="71">
        <v>0</v>
      </c>
      <c r="M67" s="54"/>
      <c r="N67" s="54"/>
      <c r="O67" s="54"/>
      <c r="P67" s="61" t="s">
        <v>62</v>
      </c>
      <c r="Q67" s="60">
        <v>0</v>
      </c>
      <c r="R67" s="71">
        <v>0</v>
      </c>
      <c r="S67" s="62">
        <v>0</v>
      </c>
      <c r="T67" s="71">
        <v>0</v>
      </c>
      <c r="U67" s="54"/>
      <c r="V67" s="54"/>
      <c r="W67" s="54"/>
      <c r="X67" s="61" t="s">
        <v>62</v>
      </c>
      <c r="Y67" s="60">
        <v>0</v>
      </c>
      <c r="Z67" s="71">
        <v>0</v>
      </c>
      <c r="AA67" s="62">
        <v>0</v>
      </c>
      <c r="AB67" s="71">
        <v>0</v>
      </c>
      <c r="AC67" s="54"/>
      <c r="AD67" s="54"/>
      <c r="AE67" s="54"/>
      <c r="AF67" s="61" t="s">
        <v>62</v>
      </c>
      <c r="AG67" s="60">
        <v>0</v>
      </c>
      <c r="AH67" s="71">
        <v>0</v>
      </c>
      <c r="AI67" s="62">
        <v>0</v>
      </c>
      <c r="AJ67" s="71">
        <v>0</v>
      </c>
      <c r="AK67" s="54"/>
      <c r="AL67" s="54"/>
      <c r="AM67" s="61" t="s">
        <v>62</v>
      </c>
      <c r="AN67" s="60">
        <v>0</v>
      </c>
      <c r="AO67" s="71">
        <v>0</v>
      </c>
      <c r="AP67" s="62">
        <v>0</v>
      </c>
      <c r="AQ67" s="71">
        <v>0</v>
      </c>
      <c r="AR67" s="54"/>
      <c r="AS67" s="54"/>
      <c r="AT67" s="61" t="s">
        <v>62</v>
      </c>
      <c r="AU67" s="60">
        <v>211612.65</v>
      </c>
      <c r="AV67" s="71">
        <v>7.4249237684972274E-4</v>
      </c>
      <c r="AW67" s="62">
        <v>1</v>
      </c>
      <c r="AX67" s="71">
        <v>2.7262813522355508E-4</v>
      </c>
      <c r="AY67" s="54"/>
      <c r="AZ67" s="54"/>
      <c r="BA67" s="61" t="s">
        <v>62</v>
      </c>
      <c r="BB67" s="60">
        <v>212877.85</v>
      </c>
      <c r="BC67" s="71">
        <v>7.697237913879473E-4</v>
      </c>
      <c r="BD67" s="62">
        <v>1</v>
      </c>
      <c r="BE67" s="71">
        <v>2.8105677346824059E-4</v>
      </c>
      <c r="BF67" s="54"/>
      <c r="BG67" s="54"/>
      <c r="BH67" s="54"/>
      <c r="BI67" s="61" t="s">
        <v>62</v>
      </c>
      <c r="BJ67" s="60">
        <v>214312.9</v>
      </c>
      <c r="BK67" s="71">
        <v>7.9546212605379266E-4</v>
      </c>
      <c r="BL67" s="62">
        <v>1</v>
      </c>
      <c r="BM67" s="71">
        <v>2.8760425654299681E-4</v>
      </c>
      <c r="BN67" s="54"/>
      <c r="BO67" s="54"/>
      <c r="BP67" s="54"/>
      <c r="BQ67" s="61" t="s">
        <v>62</v>
      </c>
      <c r="BR67" s="60">
        <v>0</v>
      </c>
      <c r="BS67" s="71">
        <v>0</v>
      </c>
      <c r="BT67" s="62">
        <v>0</v>
      </c>
      <c r="BU67" s="71">
        <v>0</v>
      </c>
      <c r="BV67" s="54"/>
      <c r="BW67" s="54"/>
      <c r="BX67" s="61" t="s">
        <v>62</v>
      </c>
      <c r="BY67" s="60">
        <v>320918.01</v>
      </c>
      <c r="BZ67" s="71">
        <v>1.2600693760838129E-3</v>
      </c>
      <c r="CA67" s="62">
        <v>3</v>
      </c>
      <c r="CB67" s="71">
        <v>9.0579710144927537E-4</v>
      </c>
      <c r="CC67" s="54"/>
      <c r="CD67" s="54"/>
      <c r="CE67" s="61" t="s">
        <v>62</v>
      </c>
      <c r="CF67" s="60">
        <v>218161.39</v>
      </c>
      <c r="CG67" s="71">
        <v>8.7770162593851634E-4</v>
      </c>
      <c r="CH67" s="62">
        <v>1</v>
      </c>
      <c r="CI67" s="71">
        <v>3.0864197530864197E-4</v>
      </c>
      <c r="CJ67" s="54"/>
      <c r="CK67" s="54"/>
    </row>
    <row r="68" spans="1:89" ht="18" x14ac:dyDescent="0.25">
      <c r="A68" s="61" t="s">
        <v>63</v>
      </c>
      <c r="B68" s="60">
        <v>0</v>
      </c>
      <c r="C68" s="71">
        <v>0</v>
      </c>
      <c r="D68" s="62">
        <v>0</v>
      </c>
      <c r="E68" s="71">
        <v>0</v>
      </c>
      <c r="F68" s="54"/>
      <c r="G68" s="54"/>
      <c r="H68" s="61" t="s">
        <v>63</v>
      </c>
      <c r="I68" s="60">
        <v>0</v>
      </c>
      <c r="J68" s="71">
        <v>0</v>
      </c>
      <c r="K68" s="62">
        <v>0</v>
      </c>
      <c r="L68" s="71">
        <v>0</v>
      </c>
      <c r="M68" s="54"/>
      <c r="N68" s="54"/>
      <c r="O68" s="54"/>
      <c r="P68" s="61" t="s">
        <v>63</v>
      </c>
      <c r="Q68" s="60">
        <v>0</v>
      </c>
      <c r="R68" s="71">
        <v>0</v>
      </c>
      <c r="S68" s="62">
        <v>0</v>
      </c>
      <c r="T68" s="71">
        <v>0</v>
      </c>
      <c r="U68" s="54"/>
      <c r="V68" s="54"/>
      <c r="W68" s="54"/>
      <c r="X68" s="61" t="s">
        <v>63</v>
      </c>
      <c r="Y68" s="60">
        <v>0</v>
      </c>
      <c r="Z68" s="71">
        <v>0</v>
      </c>
      <c r="AA68" s="62">
        <v>0</v>
      </c>
      <c r="AB68" s="71">
        <v>0</v>
      </c>
      <c r="AC68" s="54"/>
      <c r="AD68" s="54"/>
      <c r="AE68" s="54"/>
      <c r="AF68" s="61" t="s">
        <v>63</v>
      </c>
      <c r="AG68" s="60">
        <v>0</v>
      </c>
      <c r="AH68" s="71">
        <v>0</v>
      </c>
      <c r="AI68" s="62">
        <v>0</v>
      </c>
      <c r="AJ68" s="71">
        <v>0</v>
      </c>
      <c r="AK68" s="54"/>
      <c r="AL68" s="54"/>
      <c r="AM68" s="61" t="s">
        <v>63</v>
      </c>
      <c r="AN68" s="60">
        <v>0</v>
      </c>
      <c r="AO68" s="71">
        <v>0</v>
      </c>
      <c r="AP68" s="62">
        <v>0</v>
      </c>
      <c r="AQ68" s="71">
        <v>0</v>
      </c>
      <c r="AR68" s="54"/>
      <c r="AS68" s="54"/>
      <c r="AT68" s="61" t="s">
        <v>63</v>
      </c>
      <c r="AU68" s="60">
        <v>0</v>
      </c>
      <c r="AV68" s="71">
        <v>0</v>
      </c>
      <c r="AW68" s="62">
        <v>0</v>
      </c>
      <c r="AX68" s="71">
        <v>0</v>
      </c>
      <c r="AY68" s="54"/>
      <c r="AZ68" s="54"/>
      <c r="BA68" s="61" t="s">
        <v>63</v>
      </c>
      <c r="BB68" s="60">
        <v>0</v>
      </c>
      <c r="BC68" s="71">
        <v>0</v>
      </c>
      <c r="BD68" s="62">
        <v>0</v>
      </c>
      <c r="BE68" s="71">
        <v>0</v>
      </c>
      <c r="BF68" s="54"/>
      <c r="BG68" s="54"/>
      <c r="BH68" s="54"/>
      <c r="BI68" s="61" t="s">
        <v>63</v>
      </c>
      <c r="BJ68" s="60">
        <v>0</v>
      </c>
      <c r="BK68" s="71">
        <v>0</v>
      </c>
      <c r="BL68" s="62">
        <v>0</v>
      </c>
      <c r="BM68" s="71">
        <v>0</v>
      </c>
      <c r="BN68" s="54"/>
      <c r="BO68" s="54"/>
      <c r="BP68" s="54"/>
      <c r="BQ68" s="61" t="s">
        <v>63</v>
      </c>
      <c r="BR68" s="60">
        <v>0</v>
      </c>
      <c r="BS68" s="71">
        <v>0</v>
      </c>
      <c r="BT68" s="62">
        <v>0</v>
      </c>
      <c r="BU68" s="71">
        <v>0</v>
      </c>
      <c r="BV68" s="54"/>
      <c r="BW68" s="54"/>
      <c r="BX68" s="61" t="s">
        <v>63</v>
      </c>
      <c r="BY68" s="60">
        <v>0</v>
      </c>
      <c r="BZ68" s="71">
        <v>0</v>
      </c>
      <c r="CA68" s="62">
        <v>0</v>
      </c>
      <c r="CB68" s="71">
        <v>0</v>
      </c>
      <c r="CC68" s="54"/>
      <c r="CD68" s="54"/>
      <c r="CE68" s="61" t="s">
        <v>63</v>
      </c>
      <c r="CF68" s="60">
        <v>0</v>
      </c>
      <c r="CG68" s="71">
        <v>0</v>
      </c>
      <c r="CH68" s="62">
        <v>0</v>
      </c>
      <c r="CI68" s="71">
        <v>0</v>
      </c>
      <c r="CJ68" s="54"/>
      <c r="CK68" s="54"/>
    </row>
    <row r="69" spans="1:89" ht="18" x14ac:dyDescent="0.25">
      <c r="A69" s="61" t="s">
        <v>64</v>
      </c>
      <c r="B69" s="60">
        <v>0</v>
      </c>
      <c r="C69" s="71">
        <v>0</v>
      </c>
      <c r="D69" s="62">
        <v>0</v>
      </c>
      <c r="E69" s="71">
        <v>0</v>
      </c>
      <c r="F69" s="54"/>
      <c r="G69" s="54"/>
      <c r="H69" s="61" t="s">
        <v>64</v>
      </c>
      <c r="I69" s="60">
        <v>0</v>
      </c>
      <c r="J69" s="71">
        <v>0</v>
      </c>
      <c r="K69" s="62">
        <v>0</v>
      </c>
      <c r="L69" s="71">
        <v>0</v>
      </c>
      <c r="M69" s="54"/>
      <c r="N69" s="54"/>
      <c r="O69" s="54"/>
      <c r="P69" s="61" t="s">
        <v>64</v>
      </c>
      <c r="Q69" s="60">
        <v>0</v>
      </c>
      <c r="R69" s="71">
        <v>0</v>
      </c>
      <c r="S69" s="62">
        <v>0</v>
      </c>
      <c r="T69" s="71">
        <v>0</v>
      </c>
      <c r="U69" s="54"/>
      <c r="V69" s="54"/>
      <c r="W69" s="54"/>
      <c r="X69" s="61" t="s">
        <v>64</v>
      </c>
      <c r="Y69" s="60">
        <v>0</v>
      </c>
      <c r="Z69" s="71">
        <v>0</v>
      </c>
      <c r="AA69" s="62">
        <v>0</v>
      </c>
      <c r="AB69" s="71">
        <v>0</v>
      </c>
      <c r="AC69" s="54"/>
      <c r="AD69" s="54"/>
      <c r="AE69" s="54"/>
      <c r="AF69" s="61" t="s">
        <v>64</v>
      </c>
      <c r="AG69" s="60">
        <v>0</v>
      </c>
      <c r="AH69" s="71">
        <v>0</v>
      </c>
      <c r="AI69" s="62">
        <v>0</v>
      </c>
      <c r="AJ69" s="71">
        <v>0</v>
      </c>
      <c r="AK69" s="54"/>
      <c r="AL69" s="54"/>
      <c r="AM69" s="61" t="s">
        <v>64</v>
      </c>
      <c r="AN69" s="60">
        <v>0</v>
      </c>
      <c r="AO69" s="71">
        <v>0</v>
      </c>
      <c r="AP69" s="62">
        <v>0</v>
      </c>
      <c r="AQ69" s="71">
        <v>0</v>
      </c>
      <c r="AR69" s="54"/>
      <c r="AS69" s="54"/>
      <c r="AT69" s="61" t="s">
        <v>64</v>
      </c>
      <c r="AU69" s="60">
        <v>0</v>
      </c>
      <c r="AV69" s="71">
        <v>0</v>
      </c>
      <c r="AW69" s="62">
        <v>0</v>
      </c>
      <c r="AX69" s="71">
        <v>0</v>
      </c>
      <c r="AY69" s="54"/>
      <c r="AZ69" s="54"/>
      <c r="BA69" s="61" t="s">
        <v>64</v>
      </c>
      <c r="BB69" s="60">
        <v>0</v>
      </c>
      <c r="BC69" s="71">
        <v>0</v>
      </c>
      <c r="BD69" s="62">
        <v>0</v>
      </c>
      <c r="BE69" s="71">
        <v>0</v>
      </c>
      <c r="BF69" s="54"/>
      <c r="BG69" s="54"/>
      <c r="BH69" s="54"/>
      <c r="BI69" s="61" t="s">
        <v>64</v>
      </c>
      <c r="BJ69" s="60">
        <v>0</v>
      </c>
      <c r="BK69" s="71">
        <v>0</v>
      </c>
      <c r="BL69" s="62">
        <v>0</v>
      </c>
      <c r="BM69" s="71">
        <v>0</v>
      </c>
      <c r="BN69" s="54"/>
      <c r="BO69" s="54"/>
      <c r="BP69" s="54"/>
      <c r="BQ69" s="61" t="s">
        <v>64</v>
      </c>
      <c r="BR69" s="60">
        <v>0</v>
      </c>
      <c r="BS69" s="71">
        <v>0</v>
      </c>
      <c r="BT69" s="62">
        <v>0</v>
      </c>
      <c r="BU69" s="71">
        <v>0</v>
      </c>
      <c r="BV69" s="54"/>
      <c r="BW69" s="54"/>
      <c r="BX69" s="61" t="s">
        <v>64</v>
      </c>
      <c r="BY69" s="60">
        <v>0</v>
      </c>
      <c r="BZ69" s="71">
        <v>0</v>
      </c>
      <c r="CA69" s="62">
        <v>0</v>
      </c>
      <c r="CB69" s="71">
        <v>0</v>
      </c>
      <c r="CC69" s="54"/>
      <c r="CD69" s="54"/>
      <c r="CE69" s="61" t="s">
        <v>64</v>
      </c>
      <c r="CF69" s="60">
        <v>0</v>
      </c>
      <c r="CG69" s="71">
        <v>0</v>
      </c>
      <c r="CH69" s="62">
        <v>0</v>
      </c>
      <c r="CI69" s="71">
        <v>0</v>
      </c>
      <c r="CJ69" s="54"/>
      <c r="CK69" s="54"/>
    </row>
    <row r="70" spans="1:89" ht="18" x14ac:dyDescent="0.25">
      <c r="A70" s="61" t="s">
        <v>65</v>
      </c>
      <c r="B70" s="60">
        <v>0</v>
      </c>
      <c r="C70" s="71">
        <v>0</v>
      </c>
      <c r="D70" s="62">
        <v>0</v>
      </c>
      <c r="E70" s="71">
        <v>0</v>
      </c>
      <c r="F70" s="54"/>
      <c r="G70" s="54"/>
      <c r="H70" s="61" t="s">
        <v>65</v>
      </c>
      <c r="I70" s="60">
        <v>0</v>
      </c>
      <c r="J70" s="71">
        <v>0</v>
      </c>
      <c r="K70" s="62">
        <v>0</v>
      </c>
      <c r="L70" s="71">
        <v>0</v>
      </c>
      <c r="M70" s="54"/>
      <c r="N70" s="54"/>
      <c r="O70" s="54"/>
      <c r="P70" s="61" t="s">
        <v>65</v>
      </c>
      <c r="Q70" s="60">
        <v>0</v>
      </c>
      <c r="R70" s="71">
        <v>0</v>
      </c>
      <c r="S70" s="62">
        <v>0</v>
      </c>
      <c r="T70" s="71">
        <v>0</v>
      </c>
      <c r="U70" s="54"/>
      <c r="V70" s="54"/>
      <c r="W70" s="54"/>
      <c r="X70" s="61" t="s">
        <v>65</v>
      </c>
      <c r="Y70" s="60">
        <v>0</v>
      </c>
      <c r="Z70" s="71">
        <v>0</v>
      </c>
      <c r="AA70" s="62">
        <v>0</v>
      </c>
      <c r="AB70" s="71">
        <v>0</v>
      </c>
      <c r="AC70" s="54"/>
      <c r="AD70" s="54"/>
      <c r="AE70" s="54"/>
      <c r="AF70" s="61" t="s">
        <v>65</v>
      </c>
      <c r="AG70" s="60">
        <v>0</v>
      </c>
      <c r="AH70" s="71">
        <v>0</v>
      </c>
      <c r="AI70" s="62">
        <v>0</v>
      </c>
      <c r="AJ70" s="71">
        <v>0</v>
      </c>
      <c r="AK70" s="54"/>
      <c r="AL70" s="54"/>
      <c r="AM70" s="61" t="s">
        <v>65</v>
      </c>
      <c r="AN70" s="60">
        <v>0</v>
      </c>
      <c r="AO70" s="71">
        <v>0</v>
      </c>
      <c r="AP70" s="62">
        <v>0</v>
      </c>
      <c r="AQ70" s="71">
        <v>0</v>
      </c>
      <c r="AR70" s="54"/>
      <c r="AS70" s="54"/>
      <c r="AT70" s="61" t="s">
        <v>65</v>
      </c>
      <c r="AU70" s="60">
        <v>0</v>
      </c>
      <c r="AV70" s="71">
        <v>0</v>
      </c>
      <c r="AW70" s="62">
        <v>0</v>
      </c>
      <c r="AX70" s="71">
        <v>0</v>
      </c>
      <c r="AY70" s="54"/>
      <c r="AZ70" s="54"/>
      <c r="BA70" s="61" t="s">
        <v>65</v>
      </c>
      <c r="BB70" s="60">
        <v>0</v>
      </c>
      <c r="BC70" s="71">
        <v>0</v>
      </c>
      <c r="BD70" s="62">
        <v>0</v>
      </c>
      <c r="BE70" s="71">
        <v>0</v>
      </c>
      <c r="BF70" s="54"/>
      <c r="BG70" s="54"/>
      <c r="BH70" s="54"/>
      <c r="BI70" s="61" t="s">
        <v>65</v>
      </c>
      <c r="BJ70" s="60">
        <v>0</v>
      </c>
      <c r="BK70" s="71">
        <v>0</v>
      </c>
      <c r="BL70" s="62">
        <v>0</v>
      </c>
      <c r="BM70" s="71">
        <v>0</v>
      </c>
      <c r="BN70" s="54"/>
      <c r="BO70" s="54"/>
      <c r="BP70" s="54"/>
      <c r="BQ70" s="61" t="s">
        <v>65</v>
      </c>
      <c r="BR70" s="60">
        <v>0</v>
      </c>
      <c r="BS70" s="71">
        <v>0</v>
      </c>
      <c r="BT70" s="62">
        <v>0</v>
      </c>
      <c r="BU70" s="71">
        <v>0</v>
      </c>
      <c r="BV70" s="54"/>
      <c r="BW70" s="54"/>
      <c r="BX70" s="61" t="s">
        <v>65</v>
      </c>
      <c r="BY70" s="60">
        <v>0</v>
      </c>
      <c r="BZ70" s="71">
        <v>0</v>
      </c>
      <c r="CA70" s="62">
        <v>0</v>
      </c>
      <c r="CB70" s="71">
        <v>0</v>
      </c>
      <c r="CC70" s="54"/>
      <c r="CD70" s="54"/>
      <c r="CE70" s="61" t="s">
        <v>65</v>
      </c>
      <c r="CF70" s="60">
        <v>0</v>
      </c>
      <c r="CG70" s="71">
        <v>0</v>
      </c>
      <c r="CH70" s="62">
        <v>0</v>
      </c>
      <c r="CI70" s="71">
        <v>0</v>
      </c>
      <c r="CJ70" s="54"/>
      <c r="CK70" s="54"/>
    </row>
    <row r="71" spans="1:89" ht="18" x14ac:dyDescent="0.25">
      <c r="A71" s="61" t="s">
        <v>22</v>
      </c>
      <c r="B71" s="60">
        <v>0</v>
      </c>
      <c r="C71" s="71">
        <v>0</v>
      </c>
      <c r="D71" s="62">
        <v>0</v>
      </c>
      <c r="E71" s="71">
        <v>0</v>
      </c>
      <c r="F71" s="54"/>
      <c r="G71" s="54"/>
      <c r="H71" s="61" t="s">
        <v>22</v>
      </c>
      <c r="I71" s="60">
        <v>0</v>
      </c>
      <c r="J71" s="71">
        <v>0</v>
      </c>
      <c r="K71" s="62">
        <v>0</v>
      </c>
      <c r="L71" s="71">
        <v>0</v>
      </c>
      <c r="M71" s="54"/>
      <c r="N71" s="54"/>
      <c r="O71" s="54"/>
      <c r="P71" s="61" t="s">
        <v>22</v>
      </c>
      <c r="Q71" s="60">
        <v>0</v>
      </c>
      <c r="R71" s="71">
        <v>0</v>
      </c>
      <c r="S71" s="62">
        <v>0</v>
      </c>
      <c r="T71" s="71">
        <v>0</v>
      </c>
      <c r="U71" s="54"/>
      <c r="V71" s="54"/>
      <c r="W71" s="54"/>
      <c r="X71" s="61" t="s">
        <v>22</v>
      </c>
      <c r="Y71" s="60">
        <v>0</v>
      </c>
      <c r="Z71" s="71">
        <v>0</v>
      </c>
      <c r="AA71" s="62">
        <v>0</v>
      </c>
      <c r="AB71" s="71">
        <v>0</v>
      </c>
      <c r="AC71" s="54"/>
      <c r="AD71" s="54"/>
      <c r="AE71" s="54"/>
      <c r="AF71" s="61" t="s">
        <v>22</v>
      </c>
      <c r="AG71" s="60">
        <v>0</v>
      </c>
      <c r="AH71" s="71">
        <v>0</v>
      </c>
      <c r="AI71" s="62">
        <v>0</v>
      </c>
      <c r="AJ71" s="71">
        <v>0</v>
      </c>
      <c r="AK71" s="54"/>
      <c r="AL71" s="54"/>
      <c r="AM71" s="61" t="s">
        <v>22</v>
      </c>
      <c r="AN71" s="60">
        <v>0</v>
      </c>
      <c r="AO71" s="71">
        <v>0</v>
      </c>
      <c r="AP71" s="62">
        <v>0</v>
      </c>
      <c r="AQ71" s="71">
        <v>0</v>
      </c>
      <c r="AR71" s="54"/>
      <c r="AS71" s="54"/>
      <c r="AT71" s="61" t="s">
        <v>22</v>
      </c>
      <c r="AU71" s="60">
        <v>0</v>
      </c>
      <c r="AV71" s="71">
        <v>0</v>
      </c>
      <c r="AW71" s="62">
        <v>0</v>
      </c>
      <c r="AX71" s="71">
        <v>0</v>
      </c>
      <c r="AY71" s="54"/>
      <c r="AZ71" s="54"/>
      <c r="BA71" s="61" t="s">
        <v>22</v>
      </c>
      <c r="BB71" s="60">
        <v>0</v>
      </c>
      <c r="BC71" s="71">
        <v>0</v>
      </c>
      <c r="BD71" s="62">
        <v>0</v>
      </c>
      <c r="BE71" s="71">
        <v>0</v>
      </c>
      <c r="BF71" s="54"/>
      <c r="BG71" s="54"/>
      <c r="BH71" s="54"/>
      <c r="BI71" s="61" t="s">
        <v>22</v>
      </c>
      <c r="BJ71" s="60">
        <v>0</v>
      </c>
      <c r="BK71" s="71">
        <v>0</v>
      </c>
      <c r="BL71" s="62">
        <v>0</v>
      </c>
      <c r="BM71" s="71">
        <v>0</v>
      </c>
      <c r="BN71" s="54"/>
      <c r="BO71" s="54"/>
      <c r="BP71" s="54"/>
      <c r="BQ71" s="61" t="s">
        <v>22</v>
      </c>
      <c r="BR71" s="60">
        <v>0</v>
      </c>
      <c r="BS71" s="71">
        <v>0</v>
      </c>
      <c r="BT71" s="62">
        <v>0</v>
      </c>
      <c r="BU71" s="71">
        <v>0</v>
      </c>
      <c r="BV71" s="54"/>
      <c r="BW71" s="54"/>
      <c r="BX71" s="61" t="s">
        <v>22</v>
      </c>
      <c r="BY71" s="60">
        <v>0</v>
      </c>
      <c r="BZ71" s="71">
        <v>0</v>
      </c>
      <c r="CA71" s="62">
        <v>0</v>
      </c>
      <c r="CB71" s="71">
        <v>0</v>
      </c>
      <c r="CC71" s="54"/>
      <c r="CD71" s="54"/>
      <c r="CE71" s="61" t="s">
        <v>22</v>
      </c>
      <c r="CF71" s="60">
        <v>0</v>
      </c>
      <c r="CG71" s="71">
        <v>0</v>
      </c>
      <c r="CH71" s="62">
        <v>0</v>
      </c>
      <c r="CI71" s="71">
        <v>0</v>
      </c>
      <c r="CJ71" s="54"/>
      <c r="CK71" s="54"/>
    </row>
    <row r="72" spans="1:89" ht="18" x14ac:dyDescent="0.25">
      <c r="A72" s="61"/>
      <c r="B72" s="60"/>
      <c r="C72" s="61"/>
      <c r="D72" s="62"/>
      <c r="E72" s="61"/>
      <c r="F72" s="54"/>
      <c r="G72" s="54"/>
      <c r="H72" s="61"/>
      <c r="I72" s="60"/>
      <c r="J72" s="61"/>
      <c r="K72" s="62"/>
      <c r="L72" s="61"/>
      <c r="M72" s="54"/>
      <c r="N72" s="54"/>
      <c r="O72" s="54"/>
      <c r="P72" s="61"/>
      <c r="Q72" s="60"/>
      <c r="R72" s="61"/>
      <c r="S72" s="62"/>
      <c r="T72" s="61"/>
      <c r="U72" s="54"/>
      <c r="V72" s="54"/>
      <c r="W72" s="54"/>
      <c r="X72" s="61"/>
      <c r="Y72" s="60"/>
      <c r="Z72" s="61"/>
      <c r="AA72" s="62"/>
      <c r="AB72" s="61"/>
      <c r="AC72" s="54"/>
      <c r="AD72" s="54"/>
      <c r="AE72" s="54"/>
      <c r="AF72" s="61"/>
      <c r="AG72" s="60"/>
      <c r="AH72" s="61"/>
      <c r="AI72" s="62"/>
      <c r="AJ72" s="61"/>
      <c r="AK72" s="54"/>
      <c r="AL72" s="54"/>
      <c r="AM72" s="61"/>
      <c r="AN72" s="60"/>
      <c r="AO72" s="61"/>
      <c r="AP72" s="62"/>
      <c r="AQ72" s="61"/>
      <c r="AR72" s="54"/>
      <c r="AS72" s="54"/>
      <c r="AT72" s="61"/>
      <c r="AU72" s="60"/>
      <c r="AV72" s="61"/>
      <c r="AW72" s="62"/>
      <c r="AX72" s="61"/>
      <c r="AY72" s="54"/>
      <c r="AZ72" s="54"/>
      <c r="BA72" s="61"/>
      <c r="BB72" s="60"/>
      <c r="BC72" s="61"/>
      <c r="BD72" s="62"/>
      <c r="BE72" s="61"/>
      <c r="BF72" s="54"/>
      <c r="BG72" s="54"/>
      <c r="BH72" s="54"/>
      <c r="BI72" s="61"/>
      <c r="BJ72" s="60"/>
      <c r="BK72" s="61"/>
      <c r="BL72" s="62"/>
      <c r="BM72" s="61"/>
      <c r="BN72" s="54"/>
      <c r="BO72" s="54"/>
      <c r="BP72" s="54"/>
      <c r="BQ72" s="61"/>
      <c r="BR72" s="60"/>
      <c r="BS72" s="61"/>
      <c r="BT72" s="62"/>
      <c r="BU72" s="61"/>
      <c r="BV72" s="54"/>
      <c r="BW72" s="54"/>
      <c r="BX72" s="61"/>
      <c r="BY72" s="60"/>
      <c r="BZ72" s="61"/>
      <c r="CA72" s="62"/>
      <c r="CB72" s="61"/>
      <c r="CC72" s="54"/>
      <c r="CD72" s="54"/>
      <c r="CE72" s="61"/>
      <c r="CF72" s="60"/>
      <c r="CG72" s="61"/>
      <c r="CH72" s="62"/>
      <c r="CI72" s="61"/>
      <c r="CJ72" s="54"/>
      <c r="CK72" s="54"/>
    </row>
    <row r="73" spans="1:89" ht="18.75" thickBot="1" x14ac:dyDescent="0.3">
      <c r="A73" s="75"/>
      <c r="B73" s="76">
        <f>SUM(B58:B72)</f>
        <v>333352041.40999979</v>
      </c>
      <c r="C73" s="82"/>
      <c r="D73" s="78">
        <f>SUM(D58:D72)</f>
        <v>4145</v>
      </c>
      <c r="E73" s="82"/>
      <c r="F73" s="54"/>
      <c r="G73" s="54"/>
      <c r="H73" s="75"/>
      <c r="I73" s="76">
        <f>SUM(I58:I72)</f>
        <v>325519794.41000015</v>
      </c>
      <c r="J73" s="82"/>
      <c r="K73" s="78">
        <f>SUM(K58:K72)</f>
        <v>4090</v>
      </c>
      <c r="L73" s="82"/>
      <c r="M73" s="54"/>
      <c r="N73" s="54"/>
      <c r="O73" s="54"/>
      <c r="P73" s="75"/>
      <c r="Q73" s="76">
        <f>SUM(Q58:Q72)</f>
        <v>319253980.24999982</v>
      </c>
      <c r="R73" s="82"/>
      <c r="S73" s="78">
        <f>SUM(S58:S72)</f>
        <v>4010</v>
      </c>
      <c r="T73" s="82"/>
      <c r="U73" s="54"/>
      <c r="V73" s="54"/>
      <c r="W73" s="54"/>
      <c r="X73" s="75"/>
      <c r="Y73" s="76">
        <f>SUM(Y58:Y72)</f>
        <v>310243994.93000025</v>
      </c>
      <c r="Z73" s="82"/>
      <c r="AA73" s="78">
        <f>SUM(AA58:AA72)</f>
        <v>3933</v>
      </c>
      <c r="AB73" s="82"/>
      <c r="AC73" s="54"/>
      <c r="AD73" s="54"/>
      <c r="AE73" s="54"/>
      <c r="AF73" s="75"/>
      <c r="AG73" s="76">
        <f>SUM(AG58:AG72)</f>
        <v>301999945.13000011</v>
      </c>
      <c r="AH73" s="82"/>
      <c r="AI73" s="78">
        <f>SUM(AI58:AI72)</f>
        <v>3823</v>
      </c>
      <c r="AJ73" s="82"/>
      <c r="AK73" s="54"/>
      <c r="AL73" s="54"/>
      <c r="AM73" s="75"/>
      <c r="AN73" s="76">
        <f>SUM(AN58:AN72)</f>
        <v>293975428.59999985</v>
      </c>
      <c r="AO73" s="82"/>
      <c r="AP73" s="78">
        <f>SUM(AP58:AP72)</f>
        <v>3735</v>
      </c>
      <c r="AQ73" s="82"/>
      <c r="AR73" s="54"/>
      <c r="AS73" s="54"/>
      <c r="AT73" s="75"/>
      <c r="AU73" s="76">
        <f>SUM(AU58:AU72)</f>
        <v>285003128.11000007</v>
      </c>
      <c r="AV73" s="82"/>
      <c r="AW73" s="78">
        <f>SUM(AW58:AW72)</f>
        <v>3668</v>
      </c>
      <c r="AX73" s="82"/>
      <c r="AY73" s="54"/>
      <c r="AZ73" s="54"/>
      <c r="BA73" s="75"/>
      <c r="BB73" s="76">
        <f>SUM(BB58:BB72)</f>
        <v>276563947.19999993</v>
      </c>
      <c r="BC73" s="82"/>
      <c r="BD73" s="78">
        <f>SUM(BD58:BD72)</f>
        <v>3558</v>
      </c>
      <c r="BE73" s="82"/>
      <c r="BF73" s="54"/>
      <c r="BG73" s="54"/>
      <c r="BH73" s="54"/>
      <c r="BI73" s="75"/>
      <c r="BJ73" s="76">
        <f>SUM(BJ58:BJ72)</f>
        <v>269419363.89000022</v>
      </c>
      <c r="BK73" s="82"/>
      <c r="BL73" s="78">
        <f>SUM(BL58:BL72)</f>
        <v>3477</v>
      </c>
      <c r="BM73" s="82"/>
      <c r="BN73" s="54"/>
      <c r="BO73" s="54"/>
      <c r="BP73" s="54"/>
      <c r="BQ73" s="75"/>
      <c r="BR73" s="76">
        <f>SUM(BR58:BR72)</f>
        <v>262244759.54999995</v>
      </c>
      <c r="BS73" s="82"/>
      <c r="BT73" s="78">
        <f>SUM(BT58:BT72)</f>
        <v>3398</v>
      </c>
      <c r="BU73" s="82"/>
      <c r="BV73" s="54"/>
      <c r="BW73" s="54"/>
      <c r="BX73" s="75"/>
      <c r="BY73" s="76">
        <f>SUM(BY58:BY72)</f>
        <v>254682810.40000001</v>
      </c>
      <c r="BZ73" s="82"/>
      <c r="CA73" s="78">
        <f>SUM(CA58:CA72)</f>
        <v>3312</v>
      </c>
      <c r="CB73" s="82"/>
      <c r="CC73" s="54"/>
      <c r="CD73" s="54"/>
      <c r="CE73" s="75"/>
      <c r="CF73" s="76">
        <f>SUM(CF58:CF72)</f>
        <v>248559856.28000009</v>
      </c>
      <c r="CG73" s="82"/>
      <c r="CH73" s="78">
        <f>SUM(CH58:CH72)</f>
        <v>3240</v>
      </c>
      <c r="CI73" s="82"/>
      <c r="CJ73" s="54"/>
      <c r="CK73" s="54"/>
    </row>
    <row r="74" spans="1:89" ht="18.75" thickTop="1" x14ac:dyDescent="0.25">
      <c r="A74" s="61"/>
      <c r="B74" s="60"/>
      <c r="C74" s="61"/>
      <c r="D74" s="62"/>
      <c r="E74" s="61"/>
      <c r="F74" s="54"/>
      <c r="G74" s="54"/>
      <c r="H74" s="61"/>
      <c r="I74" s="60"/>
      <c r="J74" s="61"/>
      <c r="K74" s="62"/>
      <c r="L74" s="61"/>
      <c r="M74" s="54"/>
      <c r="N74" s="54"/>
      <c r="O74" s="54"/>
      <c r="P74" s="61"/>
      <c r="Q74" s="60"/>
      <c r="R74" s="61"/>
      <c r="S74" s="62"/>
      <c r="T74" s="61"/>
      <c r="U74" s="54"/>
      <c r="V74" s="54"/>
      <c r="W74" s="54"/>
      <c r="X74" s="61"/>
      <c r="Y74" s="60"/>
      <c r="Z74" s="61"/>
      <c r="AA74" s="62"/>
      <c r="AB74" s="61"/>
      <c r="AC74" s="54"/>
      <c r="AD74" s="54"/>
      <c r="AE74" s="54"/>
      <c r="AF74" s="61"/>
      <c r="AG74" s="60"/>
      <c r="AH74" s="61"/>
      <c r="AI74" s="62"/>
      <c r="AJ74" s="61"/>
      <c r="AK74" s="54"/>
      <c r="AL74" s="54"/>
      <c r="AM74" s="61"/>
      <c r="AN74" s="60"/>
      <c r="AO74" s="61"/>
      <c r="AP74" s="62"/>
      <c r="AQ74" s="61"/>
      <c r="AR74" s="54"/>
      <c r="AS74" s="54"/>
      <c r="AT74" s="61"/>
      <c r="AU74" s="60"/>
      <c r="AV74" s="61"/>
      <c r="AW74" s="62"/>
      <c r="AX74" s="61"/>
      <c r="AY74" s="54"/>
      <c r="AZ74" s="54"/>
      <c r="BA74" s="61"/>
      <c r="BB74" s="60"/>
      <c r="BC74" s="61"/>
      <c r="BD74" s="62"/>
      <c r="BE74" s="61"/>
      <c r="BF74" s="54"/>
      <c r="BG74" s="54"/>
      <c r="BH74" s="54"/>
      <c r="BI74" s="61"/>
      <c r="BJ74" s="60"/>
      <c r="BK74" s="61"/>
      <c r="BL74" s="62"/>
      <c r="BM74" s="61"/>
      <c r="BN74" s="54"/>
      <c r="BO74" s="54"/>
      <c r="BP74" s="54"/>
      <c r="BQ74" s="61"/>
      <c r="BR74" s="60"/>
      <c r="BS74" s="61"/>
      <c r="BT74" s="62"/>
      <c r="BU74" s="61"/>
      <c r="BV74" s="54"/>
      <c r="BW74" s="54"/>
      <c r="BX74" s="61"/>
      <c r="BY74" s="60"/>
      <c r="BZ74" s="61"/>
      <c r="CA74" s="62"/>
      <c r="CB74" s="61"/>
      <c r="CC74" s="54"/>
      <c r="CD74" s="54"/>
      <c r="CE74" s="61"/>
      <c r="CF74" s="60"/>
      <c r="CG74" s="61"/>
      <c r="CH74" s="62"/>
      <c r="CI74" s="61"/>
      <c r="CJ74" s="54"/>
      <c r="CK74" s="54"/>
    </row>
    <row r="75" spans="1:89" ht="18" x14ac:dyDescent="0.25">
      <c r="A75" s="61"/>
      <c r="B75" s="60"/>
      <c r="C75" s="61"/>
      <c r="D75" s="62"/>
      <c r="E75" s="61"/>
      <c r="F75" s="54"/>
      <c r="G75" s="54"/>
      <c r="H75" s="61"/>
      <c r="I75" s="60"/>
      <c r="J75" s="61"/>
      <c r="K75" s="62"/>
      <c r="L75" s="61"/>
      <c r="M75" s="54"/>
      <c r="N75" s="54"/>
      <c r="O75" s="54"/>
      <c r="P75" s="61"/>
      <c r="Q75" s="60"/>
      <c r="R75" s="61"/>
      <c r="S75" s="62"/>
      <c r="T75" s="61"/>
      <c r="U75" s="54"/>
      <c r="V75" s="54"/>
      <c r="W75" s="54"/>
      <c r="X75" s="61"/>
      <c r="Y75" s="60"/>
      <c r="Z75" s="61"/>
      <c r="AA75" s="62"/>
      <c r="AB75" s="61"/>
      <c r="AC75" s="54"/>
      <c r="AD75" s="54"/>
      <c r="AE75" s="54"/>
      <c r="AF75" s="61"/>
      <c r="AG75" s="60"/>
      <c r="AH75" s="61"/>
      <c r="AI75" s="62"/>
      <c r="AJ75" s="61"/>
      <c r="AK75" s="54"/>
      <c r="AL75" s="54"/>
      <c r="AM75" s="61"/>
      <c r="AN75" s="60"/>
      <c r="AO75" s="61"/>
      <c r="AP75" s="62"/>
      <c r="AQ75" s="61"/>
      <c r="AR75" s="54"/>
      <c r="AS75" s="54"/>
      <c r="AT75" s="61"/>
      <c r="AU75" s="60"/>
      <c r="AV75" s="61"/>
      <c r="AW75" s="62"/>
      <c r="AX75" s="61"/>
      <c r="AY75" s="54"/>
      <c r="AZ75" s="54"/>
      <c r="BA75" s="61"/>
      <c r="BB75" s="60"/>
      <c r="BC75" s="61"/>
      <c r="BD75" s="62"/>
      <c r="BE75" s="61"/>
      <c r="BF75" s="54"/>
      <c r="BG75" s="54"/>
      <c r="BH75" s="54"/>
      <c r="BI75" s="61"/>
      <c r="BJ75" s="60"/>
      <c r="BK75" s="61"/>
      <c r="BL75" s="62"/>
      <c r="BM75" s="61"/>
      <c r="BN75" s="54"/>
      <c r="BO75" s="54"/>
      <c r="BP75" s="54"/>
      <c r="BQ75" s="61"/>
      <c r="BR75" s="60"/>
      <c r="BS75" s="61"/>
      <c r="BT75" s="62"/>
      <c r="BU75" s="61"/>
      <c r="BV75" s="54"/>
      <c r="BW75" s="54"/>
      <c r="BX75" s="61"/>
      <c r="BY75" s="60"/>
      <c r="BZ75" s="61"/>
      <c r="CA75" s="62"/>
      <c r="CB75" s="61"/>
      <c r="CC75" s="54"/>
      <c r="CD75" s="54"/>
      <c r="CE75" s="61"/>
      <c r="CF75" s="60"/>
      <c r="CG75" s="61"/>
      <c r="CH75" s="62"/>
      <c r="CI75" s="61"/>
      <c r="CJ75" s="54"/>
      <c r="CK75" s="54"/>
    </row>
    <row r="76" spans="1:89" ht="18" x14ac:dyDescent="0.25">
      <c r="A76" s="75" t="s">
        <v>109</v>
      </c>
      <c r="B76" s="60"/>
      <c r="C76" s="61"/>
      <c r="D76" s="80">
        <v>0.44142866046537199</v>
      </c>
      <c r="E76" s="61"/>
      <c r="F76" s="54"/>
      <c r="G76" s="54"/>
      <c r="H76" s="75" t="s">
        <v>109</v>
      </c>
      <c r="I76" s="60"/>
      <c r="J76" s="61"/>
      <c r="K76" s="80">
        <v>0.44116559372063635</v>
      </c>
      <c r="L76" s="61"/>
      <c r="M76" s="54"/>
      <c r="N76" s="54"/>
      <c r="O76" s="54"/>
      <c r="P76" s="75" t="s">
        <v>109</v>
      </c>
      <c r="Q76" s="60"/>
      <c r="R76" s="61"/>
      <c r="S76" s="80">
        <v>0.44058121017260887</v>
      </c>
      <c r="T76" s="61"/>
      <c r="U76" s="54"/>
      <c r="V76" s="54"/>
      <c r="W76" s="54"/>
      <c r="X76" s="75" t="s">
        <v>109</v>
      </c>
      <c r="Y76" s="60"/>
      <c r="Z76" s="61"/>
      <c r="AA76" s="80">
        <v>0.43748546847804076</v>
      </c>
      <c r="AB76" s="61"/>
      <c r="AC76" s="54"/>
      <c r="AD76" s="54"/>
      <c r="AE76" s="54"/>
      <c r="AF76" s="75" t="s">
        <v>109</v>
      </c>
      <c r="AG76" s="60"/>
      <c r="AH76" s="61"/>
      <c r="AI76" s="80">
        <v>0.43709537368905105</v>
      </c>
      <c r="AJ76" s="61"/>
      <c r="AK76" s="54"/>
      <c r="AL76" s="54"/>
      <c r="AM76" s="75" t="s">
        <v>109</v>
      </c>
      <c r="AN76" s="60"/>
      <c r="AO76" s="61"/>
      <c r="AP76" s="80">
        <v>0.43773023096563413</v>
      </c>
      <c r="AQ76" s="61"/>
      <c r="AR76" s="54"/>
      <c r="AS76" s="54"/>
      <c r="AT76" s="75" t="s">
        <v>109</v>
      </c>
      <c r="AU76" s="60"/>
      <c r="AV76" s="61"/>
      <c r="AW76" s="80">
        <v>0.43706434684066214</v>
      </c>
      <c r="AX76" s="61"/>
      <c r="AY76" s="54"/>
      <c r="AZ76" s="54"/>
      <c r="BA76" s="75" t="s">
        <v>109</v>
      </c>
      <c r="BB76" s="60"/>
      <c r="BC76" s="61"/>
      <c r="BD76" s="80">
        <v>0.43479750064233369</v>
      </c>
      <c r="BE76" s="61"/>
      <c r="BF76" s="54"/>
      <c r="BG76" s="54"/>
      <c r="BH76" s="54"/>
      <c r="BI76" s="75" t="s">
        <v>109</v>
      </c>
      <c r="BJ76" s="60"/>
      <c r="BK76" s="61"/>
      <c r="BL76" s="80">
        <v>0.43350440112662353</v>
      </c>
      <c r="BM76" s="61"/>
      <c r="BN76" s="54"/>
      <c r="BO76" s="54"/>
      <c r="BP76" s="54"/>
      <c r="BQ76" s="75" t="s">
        <v>109</v>
      </c>
      <c r="BR76" s="60"/>
      <c r="BS76" s="61"/>
      <c r="BT76" s="80">
        <v>0.42828987991498546</v>
      </c>
      <c r="BU76" s="61"/>
      <c r="BV76" s="54"/>
      <c r="BW76" s="54"/>
      <c r="BX76" s="75" t="s">
        <v>109</v>
      </c>
      <c r="BY76" s="60"/>
      <c r="BZ76" s="61"/>
      <c r="CA76" s="80">
        <v>0.43592583706739524</v>
      </c>
      <c r="CB76" s="61"/>
      <c r="CC76" s="54"/>
      <c r="CD76" s="54"/>
      <c r="CE76" s="75" t="s">
        <v>109</v>
      </c>
      <c r="CF76" s="60"/>
      <c r="CG76" s="61"/>
      <c r="CH76" s="80">
        <v>0.42830530016352947</v>
      </c>
      <c r="CI76" s="61"/>
      <c r="CJ76" s="54"/>
      <c r="CK76" s="54"/>
    </row>
    <row r="77" spans="1:89" ht="18" x14ac:dyDescent="0.25">
      <c r="A77" s="61"/>
      <c r="B77" s="60"/>
      <c r="C77" s="61"/>
      <c r="D77" s="62"/>
      <c r="E77" s="61"/>
      <c r="F77" s="54"/>
      <c r="G77" s="54"/>
      <c r="H77" s="61"/>
      <c r="I77" s="60"/>
      <c r="J77" s="61"/>
      <c r="K77" s="62"/>
      <c r="L77" s="61"/>
      <c r="M77" s="54"/>
      <c r="N77" s="54"/>
      <c r="O77" s="54"/>
      <c r="P77" s="61"/>
      <c r="Q77" s="60"/>
      <c r="R77" s="61"/>
      <c r="S77" s="62"/>
      <c r="T77" s="61"/>
      <c r="U77" s="54"/>
      <c r="V77" s="54"/>
      <c r="W77" s="54"/>
      <c r="X77" s="61"/>
      <c r="Y77" s="60"/>
      <c r="Z77" s="61"/>
      <c r="AA77" s="62"/>
      <c r="AB77" s="61"/>
      <c r="AC77" s="54"/>
      <c r="AD77" s="54"/>
      <c r="AE77" s="54"/>
      <c r="AF77" s="61"/>
      <c r="AG77" s="60"/>
      <c r="AH77" s="61"/>
      <c r="AI77" s="62"/>
      <c r="AJ77" s="61"/>
      <c r="AK77" s="54"/>
      <c r="AL77" s="54"/>
      <c r="AM77" s="61"/>
      <c r="AN77" s="60"/>
      <c r="AO77" s="61"/>
      <c r="AP77" s="62"/>
      <c r="AQ77" s="61"/>
      <c r="AR77" s="54"/>
      <c r="AS77" s="54"/>
      <c r="AT77" s="61"/>
      <c r="AU77" s="60"/>
      <c r="AV77" s="61"/>
      <c r="AW77" s="62"/>
      <c r="AX77" s="61"/>
      <c r="AY77" s="54"/>
      <c r="AZ77" s="54"/>
      <c r="BA77" s="61"/>
      <c r="BB77" s="60"/>
      <c r="BC77" s="61"/>
      <c r="BD77" s="62"/>
      <c r="BE77" s="61"/>
      <c r="BF77" s="54"/>
      <c r="BG77" s="54"/>
      <c r="BH77" s="54"/>
      <c r="BI77" s="61"/>
      <c r="BJ77" s="60"/>
      <c r="BK77" s="61"/>
      <c r="BL77" s="62"/>
      <c r="BM77" s="61"/>
      <c r="BN77" s="54"/>
      <c r="BO77" s="54"/>
      <c r="BP77" s="54"/>
      <c r="BQ77" s="61"/>
      <c r="BR77" s="60"/>
      <c r="BS77" s="61"/>
      <c r="BT77" s="62"/>
      <c r="BU77" s="61"/>
      <c r="BV77" s="54"/>
      <c r="BW77" s="54"/>
      <c r="BX77" s="61"/>
      <c r="BY77" s="60"/>
      <c r="BZ77" s="61"/>
      <c r="CA77" s="62"/>
      <c r="CB77" s="61"/>
      <c r="CC77" s="54"/>
      <c r="CD77" s="54"/>
      <c r="CE77" s="61"/>
      <c r="CF77" s="60"/>
      <c r="CG77" s="61"/>
      <c r="CH77" s="62"/>
      <c r="CI77" s="61"/>
      <c r="CJ77" s="54"/>
      <c r="CK77" s="54"/>
    </row>
    <row r="78" spans="1:89" ht="18" x14ac:dyDescent="0.25">
      <c r="A78" s="61"/>
      <c r="B78" s="60"/>
      <c r="C78" s="61"/>
      <c r="D78" s="62"/>
      <c r="E78" s="61"/>
      <c r="F78" s="54"/>
      <c r="G78" s="54"/>
      <c r="H78" s="61"/>
      <c r="I78" s="60"/>
      <c r="J78" s="61"/>
      <c r="K78" s="62"/>
      <c r="L78" s="61"/>
      <c r="M78" s="54"/>
      <c r="N78" s="54"/>
      <c r="O78" s="54"/>
      <c r="P78" s="61"/>
      <c r="Q78" s="60"/>
      <c r="R78" s="61"/>
      <c r="S78" s="62"/>
      <c r="T78" s="61"/>
      <c r="U78" s="54"/>
      <c r="V78" s="54"/>
      <c r="W78" s="54"/>
      <c r="X78" s="61"/>
      <c r="Y78" s="60"/>
      <c r="Z78" s="61"/>
      <c r="AA78" s="62"/>
      <c r="AB78" s="61"/>
      <c r="AC78" s="54"/>
      <c r="AD78" s="54"/>
      <c r="AE78" s="54"/>
      <c r="AF78" s="61"/>
      <c r="AG78" s="60"/>
      <c r="AH78" s="61"/>
      <c r="AI78" s="62"/>
      <c r="AJ78" s="61"/>
      <c r="AK78" s="54"/>
      <c r="AL78" s="54"/>
      <c r="AM78" s="61"/>
      <c r="AN78" s="60"/>
      <c r="AO78" s="61"/>
      <c r="AP78" s="62"/>
      <c r="AQ78" s="61"/>
      <c r="AR78" s="54"/>
      <c r="AS78" s="54"/>
      <c r="AT78" s="61"/>
      <c r="AU78" s="60"/>
      <c r="AV78" s="61"/>
      <c r="AW78" s="62"/>
      <c r="AX78" s="61"/>
      <c r="AY78" s="54"/>
      <c r="AZ78" s="54"/>
      <c r="BA78" s="61"/>
      <c r="BB78" s="60"/>
      <c r="BC78" s="61"/>
      <c r="BD78" s="62"/>
      <c r="BE78" s="61"/>
      <c r="BF78" s="54"/>
      <c r="BG78" s="54"/>
      <c r="BH78" s="54"/>
      <c r="BI78" s="61"/>
      <c r="BJ78" s="60"/>
      <c r="BK78" s="61"/>
      <c r="BL78" s="62"/>
      <c r="BM78" s="61"/>
      <c r="BN78" s="54"/>
      <c r="BO78" s="54"/>
      <c r="BP78" s="54"/>
      <c r="BQ78" s="61"/>
      <c r="BR78" s="60"/>
      <c r="BS78" s="61"/>
      <c r="BT78" s="62"/>
      <c r="BU78" s="61"/>
      <c r="BV78" s="54"/>
      <c r="BW78" s="54"/>
      <c r="BX78" s="61"/>
      <c r="BY78" s="60"/>
      <c r="BZ78" s="61"/>
      <c r="CA78" s="62"/>
      <c r="CB78" s="61"/>
      <c r="CC78" s="54"/>
      <c r="CD78" s="54"/>
      <c r="CE78" s="61"/>
      <c r="CF78" s="60"/>
      <c r="CG78" s="61"/>
      <c r="CH78" s="62"/>
      <c r="CI78" s="61"/>
      <c r="CJ78" s="54"/>
      <c r="CK78" s="54"/>
    </row>
    <row r="79" spans="1:89" ht="18.75" x14ac:dyDescent="0.3">
      <c r="A79" s="59" t="s">
        <v>76</v>
      </c>
      <c r="B79" s="60"/>
      <c r="C79" s="61"/>
      <c r="D79" s="62"/>
      <c r="E79" s="61"/>
      <c r="F79" s="54"/>
      <c r="G79" s="54"/>
      <c r="H79" s="59" t="s">
        <v>76</v>
      </c>
      <c r="I79" s="60"/>
      <c r="J79" s="61"/>
      <c r="K79" s="62"/>
      <c r="L79" s="61"/>
      <c r="M79" s="54"/>
      <c r="N79" s="54"/>
      <c r="O79" s="54"/>
      <c r="P79" s="59" t="s">
        <v>76</v>
      </c>
      <c r="Q79" s="60"/>
      <c r="R79" s="61"/>
      <c r="S79" s="62"/>
      <c r="T79" s="61"/>
      <c r="U79" s="54"/>
      <c r="V79" s="54"/>
      <c r="W79" s="54"/>
      <c r="X79" s="59" t="s">
        <v>76</v>
      </c>
      <c r="Y79" s="60"/>
      <c r="Z79" s="61"/>
      <c r="AA79" s="62"/>
      <c r="AB79" s="61"/>
      <c r="AC79" s="54"/>
      <c r="AD79" s="54"/>
      <c r="AE79" s="54"/>
      <c r="AF79" s="59" t="s">
        <v>76</v>
      </c>
      <c r="AG79" s="60"/>
      <c r="AH79" s="61"/>
      <c r="AI79" s="62"/>
      <c r="AJ79" s="61"/>
      <c r="AK79" s="54"/>
      <c r="AL79" s="54"/>
      <c r="AM79" s="59" t="s">
        <v>76</v>
      </c>
      <c r="AN79" s="60"/>
      <c r="AO79" s="61"/>
      <c r="AP79" s="62"/>
      <c r="AQ79" s="61"/>
      <c r="AR79" s="54"/>
      <c r="AS79" s="54"/>
      <c r="AT79" s="59" t="s">
        <v>76</v>
      </c>
      <c r="AU79" s="60"/>
      <c r="AV79" s="61"/>
      <c r="AW79" s="62"/>
      <c r="AX79" s="61"/>
      <c r="AY79" s="54"/>
      <c r="AZ79" s="54"/>
      <c r="BA79" s="59" t="s">
        <v>76</v>
      </c>
      <c r="BB79" s="60"/>
      <c r="BC79" s="61"/>
      <c r="BD79" s="62"/>
      <c r="BE79" s="61"/>
      <c r="BF79" s="54"/>
      <c r="BG79" s="54"/>
      <c r="BH79" s="54"/>
      <c r="BI79" s="59" t="s">
        <v>76</v>
      </c>
      <c r="BJ79" s="60"/>
      <c r="BK79" s="61"/>
      <c r="BL79" s="62"/>
      <c r="BM79" s="61"/>
      <c r="BN79" s="54"/>
      <c r="BO79" s="54"/>
      <c r="BP79" s="54"/>
      <c r="BQ79" s="59" t="s">
        <v>76</v>
      </c>
      <c r="BR79" s="60"/>
      <c r="BS79" s="61"/>
      <c r="BT79" s="62"/>
      <c r="BU79" s="61"/>
      <c r="BV79" s="54"/>
      <c r="BW79" s="54"/>
      <c r="BX79" s="59" t="s">
        <v>76</v>
      </c>
      <c r="BY79" s="60"/>
      <c r="BZ79" s="61"/>
      <c r="CA79" s="62"/>
      <c r="CB79" s="61"/>
      <c r="CC79" s="54"/>
      <c r="CD79" s="54"/>
      <c r="CE79" s="59" t="s">
        <v>76</v>
      </c>
      <c r="CF79" s="60"/>
      <c r="CG79" s="61"/>
      <c r="CH79" s="62"/>
      <c r="CI79" s="61"/>
      <c r="CJ79" s="54"/>
      <c r="CK79" s="54"/>
    </row>
    <row r="80" spans="1:89" ht="18" x14ac:dyDescent="0.25">
      <c r="A80" s="63"/>
      <c r="B80" s="64"/>
      <c r="C80" s="63"/>
      <c r="D80" s="65"/>
      <c r="E80" s="63"/>
      <c r="F80" s="54"/>
      <c r="G80" s="54"/>
      <c r="H80" s="63"/>
      <c r="I80" s="64"/>
      <c r="J80" s="63"/>
      <c r="K80" s="65"/>
      <c r="L80" s="63"/>
      <c r="M80" s="54"/>
      <c r="N80" s="54"/>
      <c r="O80" s="54"/>
      <c r="P80" s="63"/>
      <c r="Q80" s="64"/>
      <c r="R80" s="63"/>
      <c r="S80" s="65"/>
      <c r="T80" s="63"/>
      <c r="U80" s="54"/>
      <c r="V80" s="54"/>
      <c r="W80" s="54"/>
      <c r="X80" s="63"/>
      <c r="Y80" s="64"/>
      <c r="Z80" s="63"/>
      <c r="AA80" s="65"/>
      <c r="AB80" s="63"/>
      <c r="AC80" s="54"/>
      <c r="AD80" s="54"/>
      <c r="AE80" s="54"/>
      <c r="AF80" s="63"/>
      <c r="AG80" s="64"/>
      <c r="AH80" s="63"/>
      <c r="AI80" s="65"/>
      <c r="AJ80" s="63"/>
      <c r="AK80" s="54"/>
      <c r="AL80" s="54"/>
      <c r="AM80" s="63"/>
      <c r="AN80" s="64"/>
      <c r="AO80" s="63"/>
      <c r="AP80" s="65"/>
      <c r="AQ80" s="63"/>
      <c r="AR80" s="54"/>
      <c r="AS80" s="54"/>
      <c r="AT80" s="63"/>
      <c r="AU80" s="64"/>
      <c r="AV80" s="63"/>
      <c r="AW80" s="65"/>
      <c r="AX80" s="63"/>
      <c r="AY80" s="54"/>
      <c r="AZ80" s="54"/>
      <c r="BA80" s="63"/>
      <c r="BB80" s="64"/>
      <c r="BC80" s="63"/>
      <c r="BD80" s="65"/>
      <c r="BE80" s="63"/>
      <c r="BF80" s="54"/>
      <c r="BG80" s="54"/>
      <c r="BH80" s="54"/>
      <c r="BI80" s="63"/>
      <c r="BJ80" s="64"/>
      <c r="BK80" s="63"/>
      <c r="BL80" s="65"/>
      <c r="BM80" s="63"/>
      <c r="BN80" s="54"/>
      <c r="BO80" s="54"/>
      <c r="BP80" s="54"/>
      <c r="BQ80" s="63"/>
      <c r="BR80" s="64"/>
      <c r="BS80" s="63"/>
      <c r="BT80" s="65"/>
      <c r="BU80" s="63"/>
      <c r="BV80" s="54"/>
      <c r="BW80" s="54"/>
      <c r="BX80" s="63"/>
      <c r="BY80" s="64"/>
      <c r="BZ80" s="63"/>
      <c r="CA80" s="65"/>
      <c r="CB80" s="63"/>
      <c r="CC80" s="54"/>
      <c r="CD80" s="54"/>
      <c r="CE80" s="63"/>
      <c r="CF80" s="64"/>
      <c r="CG80" s="63"/>
      <c r="CH80" s="65"/>
      <c r="CI80" s="63"/>
      <c r="CJ80" s="54"/>
      <c r="CK80" s="54"/>
    </row>
    <row r="81" spans="1:89" ht="72" x14ac:dyDescent="0.25">
      <c r="A81" s="66" t="s">
        <v>71</v>
      </c>
      <c r="B81" s="67" t="s">
        <v>107</v>
      </c>
      <c r="C81" s="68" t="s">
        <v>69</v>
      </c>
      <c r="D81" s="69" t="s">
        <v>70</v>
      </c>
      <c r="E81" s="68" t="s">
        <v>69</v>
      </c>
      <c r="F81" s="54"/>
      <c r="G81" s="54"/>
      <c r="H81" s="66" t="s">
        <v>71</v>
      </c>
      <c r="I81" s="67" t="s">
        <v>107</v>
      </c>
      <c r="J81" s="68" t="s">
        <v>69</v>
      </c>
      <c r="K81" s="69" t="s">
        <v>70</v>
      </c>
      <c r="L81" s="68" t="s">
        <v>69</v>
      </c>
      <c r="M81" s="54"/>
      <c r="N81" s="54"/>
      <c r="O81" s="54"/>
      <c r="P81" s="66" t="s">
        <v>71</v>
      </c>
      <c r="Q81" s="67" t="s">
        <v>107</v>
      </c>
      <c r="R81" s="68" t="s">
        <v>69</v>
      </c>
      <c r="S81" s="69" t="s">
        <v>70</v>
      </c>
      <c r="T81" s="68" t="s">
        <v>69</v>
      </c>
      <c r="U81" s="54"/>
      <c r="V81" s="54"/>
      <c r="W81" s="54"/>
      <c r="X81" s="66" t="s">
        <v>71</v>
      </c>
      <c r="Y81" s="67" t="s">
        <v>107</v>
      </c>
      <c r="Z81" s="68" t="s">
        <v>69</v>
      </c>
      <c r="AA81" s="69" t="s">
        <v>70</v>
      </c>
      <c r="AB81" s="68" t="s">
        <v>69</v>
      </c>
      <c r="AC81" s="54"/>
      <c r="AD81" s="54"/>
      <c r="AE81" s="54"/>
      <c r="AF81" s="66" t="s">
        <v>71</v>
      </c>
      <c r="AG81" s="67" t="s">
        <v>107</v>
      </c>
      <c r="AH81" s="68" t="s">
        <v>69</v>
      </c>
      <c r="AI81" s="69" t="s">
        <v>70</v>
      </c>
      <c r="AJ81" s="68" t="s">
        <v>69</v>
      </c>
      <c r="AK81" s="54"/>
      <c r="AL81" s="54"/>
      <c r="AM81" s="66" t="s">
        <v>71</v>
      </c>
      <c r="AN81" s="67" t="s">
        <v>107</v>
      </c>
      <c r="AO81" s="68" t="s">
        <v>69</v>
      </c>
      <c r="AP81" s="69" t="s">
        <v>70</v>
      </c>
      <c r="AQ81" s="68" t="s">
        <v>69</v>
      </c>
      <c r="AR81" s="54"/>
      <c r="AS81" s="54"/>
      <c r="AT81" s="66" t="s">
        <v>71</v>
      </c>
      <c r="AU81" s="67" t="s">
        <v>107</v>
      </c>
      <c r="AV81" s="68" t="s">
        <v>69</v>
      </c>
      <c r="AW81" s="69" t="s">
        <v>70</v>
      </c>
      <c r="AX81" s="68" t="s">
        <v>69</v>
      </c>
      <c r="AY81" s="54"/>
      <c r="AZ81" s="54"/>
      <c r="BA81" s="66" t="s">
        <v>71</v>
      </c>
      <c r="BB81" s="67" t="s">
        <v>107</v>
      </c>
      <c r="BC81" s="68" t="s">
        <v>69</v>
      </c>
      <c r="BD81" s="69" t="s">
        <v>70</v>
      </c>
      <c r="BE81" s="68" t="s">
        <v>69</v>
      </c>
      <c r="BF81" s="54"/>
      <c r="BG81" s="54"/>
      <c r="BH81" s="54"/>
      <c r="BI81" s="66" t="s">
        <v>71</v>
      </c>
      <c r="BJ81" s="67" t="s">
        <v>107</v>
      </c>
      <c r="BK81" s="68" t="s">
        <v>69</v>
      </c>
      <c r="BL81" s="69" t="s">
        <v>70</v>
      </c>
      <c r="BM81" s="68" t="s">
        <v>69</v>
      </c>
      <c r="BN81" s="54"/>
      <c r="BO81" s="54"/>
      <c r="BP81" s="54"/>
      <c r="BQ81" s="66" t="s">
        <v>71</v>
      </c>
      <c r="BR81" s="67" t="s">
        <v>107</v>
      </c>
      <c r="BS81" s="68" t="s">
        <v>69</v>
      </c>
      <c r="BT81" s="69" t="s">
        <v>70</v>
      </c>
      <c r="BU81" s="68" t="s">
        <v>69</v>
      </c>
      <c r="BV81" s="54"/>
      <c r="BW81" s="54"/>
      <c r="BX81" s="66" t="s">
        <v>71</v>
      </c>
      <c r="BY81" s="67" t="s">
        <v>107</v>
      </c>
      <c r="BZ81" s="68" t="s">
        <v>69</v>
      </c>
      <c r="CA81" s="69" t="s">
        <v>70</v>
      </c>
      <c r="CB81" s="68" t="s">
        <v>69</v>
      </c>
      <c r="CC81" s="54"/>
      <c r="CD81" s="54"/>
      <c r="CE81" s="66" t="s">
        <v>71</v>
      </c>
      <c r="CF81" s="67" t="s">
        <v>107</v>
      </c>
      <c r="CG81" s="68" t="s">
        <v>69</v>
      </c>
      <c r="CH81" s="69" t="s">
        <v>70</v>
      </c>
      <c r="CI81" s="68" t="s">
        <v>69</v>
      </c>
      <c r="CJ81" s="54"/>
      <c r="CK81" s="54"/>
    </row>
    <row r="82" spans="1:89" ht="18" x14ac:dyDescent="0.25">
      <c r="A82" s="63"/>
      <c r="B82" s="64"/>
      <c r="C82" s="63"/>
      <c r="D82" s="65"/>
      <c r="E82" s="63"/>
      <c r="F82" s="54"/>
      <c r="G82" s="54"/>
      <c r="H82" s="63"/>
      <c r="I82" s="64"/>
      <c r="J82" s="63"/>
      <c r="K82" s="65"/>
      <c r="L82" s="63"/>
      <c r="M82" s="54"/>
      <c r="N82" s="54"/>
      <c r="O82" s="54"/>
      <c r="P82" s="63"/>
      <c r="Q82" s="64"/>
      <c r="R82" s="63"/>
      <c r="S82" s="65"/>
      <c r="T82" s="63"/>
      <c r="U82" s="54"/>
      <c r="V82" s="54"/>
      <c r="W82" s="54"/>
      <c r="X82" s="63"/>
      <c r="Y82" s="64"/>
      <c r="Z82" s="63"/>
      <c r="AA82" s="65"/>
      <c r="AB82" s="63"/>
      <c r="AC82" s="54"/>
      <c r="AD82" s="54"/>
      <c r="AE82" s="54"/>
      <c r="AF82" s="63"/>
      <c r="AG82" s="64"/>
      <c r="AH82" s="63"/>
      <c r="AI82" s="65"/>
      <c r="AJ82" s="63"/>
      <c r="AK82" s="54"/>
      <c r="AL82" s="54"/>
      <c r="AM82" s="63"/>
      <c r="AN82" s="64"/>
      <c r="AO82" s="63"/>
      <c r="AP82" s="65"/>
      <c r="AQ82" s="63"/>
      <c r="AR82" s="54"/>
      <c r="AS82" s="54"/>
      <c r="AT82" s="63"/>
      <c r="AU82" s="64"/>
      <c r="AV82" s="63"/>
      <c r="AW82" s="65"/>
      <c r="AX82" s="63"/>
      <c r="AY82" s="54"/>
      <c r="AZ82" s="54"/>
      <c r="BA82" s="63"/>
      <c r="BB82" s="64"/>
      <c r="BC82" s="63"/>
      <c r="BD82" s="65"/>
      <c r="BE82" s="63"/>
      <c r="BF82" s="54"/>
      <c r="BG82" s="54"/>
      <c r="BH82" s="54"/>
      <c r="BI82" s="63"/>
      <c r="BJ82" s="64"/>
      <c r="BK82" s="63"/>
      <c r="BL82" s="65"/>
      <c r="BM82" s="63"/>
      <c r="BN82" s="54"/>
      <c r="BO82" s="54"/>
      <c r="BP82" s="54"/>
      <c r="BQ82" s="63"/>
      <c r="BR82" s="64"/>
      <c r="BS82" s="63"/>
      <c r="BT82" s="65"/>
      <c r="BU82" s="63"/>
      <c r="BV82" s="54"/>
      <c r="BW82" s="54"/>
      <c r="BX82" s="63"/>
      <c r="BY82" s="64"/>
      <c r="BZ82" s="63"/>
      <c r="CA82" s="65"/>
      <c r="CB82" s="63"/>
      <c r="CC82" s="54"/>
      <c r="CD82" s="54"/>
      <c r="CE82" s="63"/>
      <c r="CF82" s="64"/>
      <c r="CG82" s="63"/>
      <c r="CH82" s="65"/>
      <c r="CI82" s="63"/>
      <c r="CJ82" s="54"/>
      <c r="CK82" s="54"/>
    </row>
    <row r="83" spans="1:89" ht="18" x14ac:dyDescent="0.25">
      <c r="A83" s="61" t="s">
        <v>0</v>
      </c>
      <c r="B83" s="60">
        <v>31129757.270000014</v>
      </c>
      <c r="C83" s="71">
        <v>9.3384030703182574E-2</v>
      </c>
      <c r="D83" s="62">
        <v>550</v>
      </c>
      <c r="E83" s="71">
        <v>0.13268998793727382</v>
      </c>
      <c r="F83" s="54"/>
      <c r="G83" s="54"/>
      <c r="H83" s="61" t="s">
        <v>0</v>
      </c>
      <c r="I83" s="60">
        <v>36936804.170000039</v>
      </c>
      <c r="J83" s="71">
        <v>0.11347022455868613</v>
      </c>
      <c r="K83" s="62">
        <v>598</v>
      </c>
      <c r="L83" s="71">
        <v>0.14621026894865527</v>
      </c>
      <c r="M83" s="54"/>
      <c r="N83" s="54"/>
      <c r="O83" s="54"/>
      <c r="P83" s="61" t="s">
        <v>0</v>
      </c>
      <c r="Q83" s="60">
        <v>34455419.670000002</v>
      </c>
      <c r="R83" s="71">
        <v>0.10792479280295532</v>
      </c>
      <c r="S83" s="62">
        <v>573</v>
      </c>
      <c r="T83" s="71">
        <v>0.1428927680798005</v>
      </c>
      <c r="U83" s="54"/>
      <c r="V83" s="54"/>
      <c r="W83" s="54"/>
      <c r="X83" s="61" t="s">
        <v>0</v>
      </c>
      <c r="Y83" s="60">
        <v>37180036.019999973</v>
      </c>
      <c r="Z83" s="71">
        <v>0.11984127534326292</v>
      </c>
      <c r="AA83" s="62">
        <v>612</v>
      </c>
      <c r="AB83" s="71">
        <v>0.15560640732265446</v>
      </c>
      <c r="AC83" s="54"/>
      <c r="AD83" s="54"/>
      <c r="AE83" s="54"/>
      <c r="AF83" s="61" t="s">
        <v>0</v>
      </c>
      <c r="AG83" s="60">
        <v>33031426.230000004</v>
      </c>
      <c r="AH83" s="71">
        <v>0.10937560341536219</v>
      </c>
      <c r="AI83" s="62">
        <v>567</v>
      </c>
      <c r="AJ83" s="71">
        <v>0.14831284331676695</v>
      </c>
      <c r="AK83" s="54"/>
      <c r="AL83" s="54"/>
      <c r="AM83" s="61" t="s">
        <v>0</v>
      </c>
      <c r="AN83" s="60">
        <v>30049284.429999985</v>
      </c>
      <c r="AO83" s="71">
        <v>0.10221699334908306</v>
      </c>
      <c r="AP83" s="62">
        <v>527</v>
      </c>
      <c r="AQ83" s="71">
        <v>0.14109772423025435</v>
      </c>
      <c r="AR83" s="54"/>
      <c r="AS83" s="54"/>
      <c r="AT83" s="61" t="s">
        <v>0</v>
      </c>
      <c r="AU83" s="60">
        <v>28319737.379999995</v>
      </c>
      <c r="AV83" s="71">
        <v>9.9366408950675389E-2</v>
      </c>
      <c r="AW83" s="62">
        <v>509</v>
      </c>
      <c r="AX83" s="71">
        <v>0.13876772082878952</v>
      </c>
      <c r="AY83" s="54"/>
      <c r="AZ83" s="54"/>
      <c r="BA83" s="61" t="s">
        <v>0</v>
      </c>
      <c r="BB83" s="60">
        <v>26583736.770000018</v>
      </c>
      <c r="BC83" s="71">
        <v>9.6121483075217187E-2</v>
      </c>
      <c r="BD83" s="62">
        <v>490</v>
      </c>
      <c r="BE83" s="71">
        <v>0.13771781899943789</v>
      </c>
      <c r="BF83" s="54"/>
      <c r="BG83" s="54"/>
      <c r="BH83" s="54"/>
      <c r="BI83" s="61" t="s">
        <v>0</v>
      </c>
      <c r="BJ83" s="60">
        <v>27155523.289999977</v>
      </c>
      <c r="BK83" s="71">
        <v>0.10079276744594785</v>
      </c>
      <c r="BL83" s="62">
        <v>493</v>
      </c>
      <c r="BM83" s="71">
        <v>0.14178889847569745</v>
      </c>
      <c r="BN83" s="54"/>
      <c r="BO83" s="54"/>
      <c r="BP83" s="54"/>
      <c r="BQ83" s="61" t="s">
        <v>0</v>
      </c>
      <c r="BR83" s="60">
        <v>25432479.620000005</v>
      </c>
      <c r="BS83" s="71">
        <v>9.697993456052649E-2</v>
      </c>
      <c r="BT83" s="62">
        <v>476</v>
      </c>
      <c r="BU83" s="71">
        <v>0.14008240141259565</v>
      </c>
      <c r="BV83" s="54"/>
      <c r="BW83" s="54"/>
      <c r="BX83" s="61" t="s">
        <v>0</v>
      </c>
      <c r="BY83" s="60">
        <v>23895913.750000011</v>
      </c>
      <c r="BZ83" s="71">
        <v>9.3826174261504094E-2</v>
      </c>
      <c r="CA83" s="62">
        <v>456</v>
      </c>
      <c r="CB83" s="71">
        <v>0.13768115942028986</v>
      </c>
      <c r="CC83" s="54"/>
      <c r="CD83" s="54"/>
      <c r="CE83" s="61" t="s">
        <v>0</v>
      </c>
      <c r="CF83" s="60">
        <v>21970046.710000008</v>
      </c>
      <c r="CG83" s="71">
        <v>8.8389360369000955E-2</v>
      </c>
      <c r="CH83" s="62">
        <v>427</v>
      </c>
      <c r="CI83" s="71">
        <v>0.13179012345679011</v>
      </c>
      <c r="CJ83" s="54"/>
      <c r="CK83" s="54"/>
    </row>
    <row r="84" spans="1:89" ht="18" x14ac:dyDescent="0.25">
      <c r="A84" s="61" t="s">
        <v>1</v>
      </c>
      <c r="B84" s="60">
        <v>52693213.539999992</v>
      </c>
      <c r="C84" s="71">
        <v>0.1580707690198033</v>
      </c>
      <c r="D84" s="62">
        <v>472</v>
      </c>
      <c r="E84" s="71">
        <v>0.11387213510253318</v>
      </c>
      <c r="F84" s="54"/>
      <c r="G84" s="54"/>
      <c r="H84" s="61" t="s">
        <v>1</v>
      </c>
      <c r="I84" s="60">
        <v>31568473.369999997</v>
      </c>
      <c r="J84" s="71">
        <v>9.6978659707061474E-2</v>
      </c>
      <c r="K84" s="62">
        <v>290</v>
      </c>
      <c r="L84" s="71">
        <v>7.090464547677261E-2</v>
      </c>
      <c r="M84" s="54"/>
      <c r="N84" s="54"/>
      <c r="O84" s="54"/>
      <c r="P84" s="61" t="s">
        <v>1</v>
      </c>
      <c r="Q84" s="60">
        <v>33572804.110000014</v>
      </c>
      <c r="R84" s="71">
        <v>0.10516017398971818</v>
      </c>
      <c r="S84" s="62">
        <v>304</v>
      </c>
      <c r="T84" s="71">
        <v>7.5810473815461341E-2</v>
      </c>
      <c r="U84" s="54"/>
      <c r="V84" s="54"/>
      <c r="W84" s="54"/>
      <c r="X84" s="61" t="s">
        <v>1</v>
      </c>
      <c r="Y84" s="60">
        <v>27858429.59</v>
      </c>
      <c r="Z84" s="71">
        <v>8.9795225839216258E-2</v>
      </c>
      <c r="AA84" s="62">
        <v>247</v>
      </c>
      <c r="AB84" s="71">
        <v>6.280193236714976E-2</v>
      </c>
      <c r="AC84" s="54"/>
      <c r="AD84" s="54"/>
      <c r="AE84" s="54"/>
      <c r="AF84" s="61" t="s">
        <v>1</v>
      </c>
      <c r="AG84" s="60">
        <v>29147263.420000009</v>
      </c>
      <c r="AH84" s="71">
        <v>9.651413482030001E-2</v>
      </c>
      <c r="AI84" s="62">
        <v>260</v>
      </c>
      <c r="AJ84" s="71">
        <v>6.8009416688464552E-2</v>
      </c>
      <c r="AK84" s="54"/>
      <c r="AL84" s="54"/>
      <c r="AM84" s="61" t="s">
        <v>1</v>
      </c>
      <c r="AN84" s="60">
        <v>19180787.389999997</v>
      </c>
      <c r="AO84" s="71">
        <v>6.5246226466425278E-2</v>
      </c>
      <c r="AP84" s="62">
        <v>188</v>
      </c>
      <c r="AQ84" s="71">
        <v>5.0334672021419009E-2</v>
      </c>
      <c r="AR84" s="54"/>
      <c r="AS84" s="54"/>
      <c r="AT84" s="61" t="s">
        <v>1</v>
      </c>
      <c r="AU84" s="60">
        <v>20166946.440000005</v>
      </c>
      <c r="AV84" s="71">
        <v>7.0760438924783842E-2</v>
      </c>
      <c r="AW84" s="62">
        <v>195</v>
      </c>
      <c r="AX84" s="71">
        <v>5.3162486368593241E-2</v>
      </c>
      <c r="AY84" s="54"/>
      <c r="AZ84" s="54"/>
      <c r="BA84" s="61" t="s">
        <v>1</v>
      </c>
      <c r="BB84" s="60">
        <v>21920983.549999986</v>
      </c>
      <c r="BC84" s="71">
        <v>7.9261898638392086E-2</v>
      </c>
      <c r="BD84" s="62">
        <v>209</v>
      </c>
      <c r="BE84" s="71">
        <v>5.8740865654862279E-2</v>
      </c>
      <c r="BF84" s="54"/>
      <c r="BG84" s="54"/>
      <c r="BH84" s="54"/>
      <c r="BI84" s="61" t="s">
        <v>1</v>
      </c>
      <c r="BJ84" s="60">
        <v>21482032.380000006</v>
      </c>
      <c r="BK84" s="71">
        <v>7.9734552371561546E-2</v>
      </c>
      <c r="BL84" s="62">
        <v>191</v>
      </c>
      <c r="BM84" s="71">
        <v>5.4932412999712396E-2</v>
      </c>
      <c r="BN84" s="54"/>
      <c r="BO84" s="54"/>
      <c r="BP84" s="54"/>
      <c r="BQ84" s="61" t="s">
        <v>1</v>
      </c>
      <c r="BR84" s="60">
        <v>21570800.000000007</v>
      </c>
      <c r="BS84" s="71">
        <v>8.2254455864111495E-2</v>
      </c>
      <c r="BT84" s="62">
        <v>195</v>
      </c>
      <c r="BU84" s="71">
        <v>5.7386698057680992E-2</v>
      </c>
      <c r="BV84" s="54"/>
      <c r="BW84" s="54"/>
      <c r="BX84" s="61" t="s">
        <v>1</v>
      </c>
      <c r="BY84" s="60">
        <v>22174047.850000001</v>
      </c>
      <c r="BZ84" s="71">
        <v>8.7065349307139564E-2</v>
      </c>
      <c r="CA84" s="62">
        <v>202</v>
      </c>
      <c r="CB84" s="71">
        <v>6.0990338164251208E-2</v>
      </c>
      <c r="CC84" s="54"/>
      <c r="CD84" s="54"/>
      <c r="CE84" s="61" t="s">
        <v>1</v>
      </c>
      <c r="CF84" s="60">
        <v>24388210.269999988</v>
      </c>
      <c r="CG84" s="71">
        <v>9.8118057497293243E-2</v>
      </c>
      <c r="CH84" s="62">
        <v>221</v>
      </c>
      <c r="CI84" s="71">
        <v>6.8209876543209882E-2</v>
      </c>
      <c r="CJ84" s="54"/>
      <c r="CK84" s="54"/>
    </row>
    <row r="85" spans="1:89" ht="18" x14ac:dyDescent="0.25">
      <c r="A85" s="61" t="s">
        <v>2</v>
      </c>
      <c r="B85" s="60">
        <v>183556695.52999979</v>
      </c>
      <c r="C85" s="71">
        <v>0.55063918238988019</v>
      </c>
      <c r="D85" s="62">
        <v>2134</v>
      </c>
      <c r="E85" s="71">
        <v>0.51483715319662249</v>
      </c>
      <c r="F85" s="54"/>
      <c r="G85" s="54"/>
      <c r="H85" s="61" t="s">
        <v>2</v>
      </c>
      <c r="I85" s="60">
        <v>191956995.24999997</v>
      </c>
      <c r="J85" s="71">
        <v>0.58969377145841262</v>
      </c>
      <c r="K85" s="62">
        <v>2225</v>
      </c>
      <c r="L85" s="71">
        <v>0.54400977995110023</v>
      </c>
      <c r="M85" s="54"/>
      <c r="N85" s="54"/>
      <c r="O85" s="54"/>
      <c r="P85" s="61" t="s">
        <v>2</v>
      </c>
      <c r="Q85" s="60">
        <v>187565669.63999957</v>
      </c>
      <c r="R85" s="71">
        <v>0.58751239214972883</v>
      </c>
      <c r="S85" s="62">
        <v>2174</v>
      </c>
      <c r="T85" s="71">
        <v>0.54214463840399008</v>
      </c>
      <c r="U85" s="54"/>
      <c r="V85" s="54"/>
      <c r="W85" s="54"/>
      <c r="X85" s="61" t="s">
        <v>2</v>
      </c>
      <c r="Y85" s="60">
        <v>182780710.92999986</v>
      </c>
      <c r="Z85" s="71">
        <v>0.58915148694897568</v>
      </c>
      <c r="AA85" s="62">
        <v>2141</v>
      </c>
      <c r="AB85" s="71">
        <v>0.54436816679379607</v>
      </c>
      <c r="AC85" s="54"/>
      <c r="AD85" s="54"/>
      <c r="AE85" s="54"/>
      <c r="AF85" s="61" t="s">
        <v>2</v>
      </c>
      <c r="AG85" s="60">
        <v>179204092.63999984</v>
      </c>
      <c r="AH85" s="71">
        <v>0.59339114304427798</v>
      </c>
      <c r="AI85" s="62">
        <v>2088</v>
      </c>
      <c r="AJ85" s="71">
        <v>0.54616793094428462</v>
      </c>
      <c r="AK85" s="54"/>
      <c r="AL85" s="54"/>
      <c r="AM85" s="61" t="s">
        <v>2</v>
      </c>
      <c r="AN85" s="60">
        <v>186171066.01999953</v>
      </c>
      <c r="AO85" s="71">
        <v>0.63328784622103584</v>
      </c>
      <c r="AP85" s="62">
        <v>2131</v>
      </c>
      <c r="AQ85" s="71">
        <v>0.57054886211512712</v>
      </c>
      <c r="AR85" s="54"/>
      <c r="AS85" s="54"/>
      <c r="AT85" s="61" t="s">
        <v>2</v>
      </c>
      <c r="AU85" s="60">
        <v>179861394.98000005</v>
      </c>
      <c r="AV85" s="71">
        <v>0.63108568727912551</v>
      </c>
      <c r="AW85" s="62">
        <v>2091</v>
      </c>
      <c r="AX85" s="71">
        <v>0.57006543075245364</v>
      </c>
      <c r="AY85" s="54"/>
      <c r="AZ85" s="54"/>
      <c r="BA85" s="61" t="s">
        <v>2</v>
      </c>
      <c r="BB85" s="60">
        <v>173170110.70999959</v>
      </c>
      <c r="BC85" s="71">
        <v>0.62614853621817224</v>
      </c>
      <c r="BD85" s="62">
        <v>2012</v>
      </c>
      <c r="BE85" s="71">
        <v>0.56548622821810002</v>
      </c>
      <c r="BF85" s="54"/>
      <c r="BG85" s="54"/>
      <c r="BH85" s="54"/>
      <c r="BI85" s="61" t="s">
        <v>2</v>
      </c>
      <c r="BJ85" s="60">
        <v>167644088.31000009</v>
      </c>
      <c r="BK85" s="71">
        <v>0.62224216511195796</v>
      </c>
      <c r="BL85" s="62">
        <v>1976</v>
      </c>
      <c r="BM85" s="71">
        <v>0.56830601092896171</v>
      </c>
      <c r="BN85" s="54"/>
      <c r="BO85" s="54"/>
      <c r="BP85" s="54"/>
      <c r="BQ85" s="61" t="s">
        <v>2</v>
      </c>
      <c r="BR85" s="60">
        <v>163921521.13000003</v>
      </c>
      <c r="BS85" s="71">
        <v>0.62507072176115874</v>
      </c>
      <c r="BT85" s="62">
        <v>1933</v>
      </c>
      <c r="BU85" s="71">
        <v>0.56886403766921723</v>
      </c>
      <c r="BV85" s="54"/>
      <c r="BW85" s="54"/>
      <c r="BX85" s="61" t="s">
        <v>2</v>
      </c>
      <c r="BY85" s="60">
        <v>160091225.12000006</v>
      </c>
      <c r="BZ85" s="71">
        <v>0.62859061775140535</v>
      </c>
      <c r="CA85" s="62">
        <v>1892</v>
      </c>
      <c r="CB85" s="71">
        <v>0.57125603864734298</v>
      </c>
      <c r="CC85" s="54"/>
      <c r="CD85" s="54"/>
      <c r="CE85" s="61" t="s">
        <v>2</v>
      </c>
      <c r="CF85" s="60">
        <v>154846135.12000006</v>
      </c>
      <c r="CG85" s="71">
        <v>0.62297322438731839</v>
      </c>
      <c r="CH85" s="62">
        <v>1843</v>
      </c>
      <c r="CI85" s="71">
        <v>0.5688271604938272</v>
      </c>
      <c r="CJ85" s="54"/>
      <c r="CK85" s="54"/>
    </row>
    <row r="86" spans="1:89" ht="18" x14ac:dyDescent="0.25">
      <c r="A86" s="61" t="s">
        <v>3</v>
      </c>
      <c r="B86" s="60">
        <v>0</v>
      </c>
      <c r="C86" s="71">
        <v>0</v>
      </c>
      <c r="D86" s="62">
        <v>0</v>
      </c>
      <c r="E86" s="71">
        <v>0</v>
      </c>
      <c r="F86" s="54"/>
      <c r="G86" s="54"/>
      <c r="H86" s="61" t="s">
        <v>3</v>
      </c>
      <c r="I86" s="60">
        <v>0</v>
      </c>
      <c r="J86" s="71">
        <v>0</v>
      </c>
      <c r="K86" s="62">
        <v>0</v>
      </c>
      <c r="L86" s="71">
        <v>0</v>
      </c>
      <c r="M86" s="54"/>
      <c r="N86" s="54"/>
      <c r="O86" s="54"/>
      <c r="P86" s="61" t="s">
        <v>3</v>
      </c>
      <c r="Q86" s="60">
        <v>0</v>
      </c>
      <c r="R86" s="71">
        <v>0</v>
      </c>
      <c r="S86" s="62">
        <v>0</v>
      </c>
      <c r="T86" s="71">
        <v>0</v>
      </c>
      <c r="U86" s="54"/>
      <c r="V86" s="54"/>
      <c r="W86" s="54"/>
      <c r="X86" s="61" t="s">
        <v>3</v>
      </c>
      <c r="Y86" s="60">
        <v>0</v>
      </c>
      <c r="Z86" s="71">
        <v>0</v>
      </c>
      <c r="AA86" s="62">
        <v>0</v>
      </c>
      <c r="AB86" s="71">
        <v>0</v>
      </c>
      <c r="AC86" s="54"/>
      <c r="AD86" s="54"/>
      <c r="AE86" s="54"/>
      <c r="AF86" s="61" t="s">
        <v>3</v>
      </c>
      <c r="AG86" s="60">
        <v>0</v>
      </c>
      <c r="AH86" s="71">
        <v>0</v>
      </c>
      <c r="AI86" s="62">
        <v>0</v>
      </c>
      <c r="AJ86" s="71">
        <v>0</v>
      </c>
      <c r="AK86" s="54"/>
      <c r="AL86" s="54"/>
      <c r="AM86" s="61" t="s">
        <v>3</v>
      </c>
      <c r="AN86" s="60">
        <v>0</v>
      </c>
      <c r="AO86" s="71">
        <v>0</v>
      </c>
      <c r="AP86" s="62">
        <v>0</v>
      </c>
      <c r="AQ86" s="71">
        <v>0</v>
      </c>
      <c r="AR86" s="54"/>
      <c r="AS86" s="54"/>
      <c r="AT86" s="61" t="s">
        <v>3</v>
      </c>
      <c r="AU86" s="60">
        <v>0</v>
      </c>
      <c r="AV86" s="71">
        <v>0</v>
      </c>
      <c r="AW86" s="62">
        <v>0</v>
      </c>
      <c r="AX86" s="71">
        <v>0</v>
      </c>
      <c r="AY86" s="54"/>
      <c r="AZ86" s="54"/>
      <c r="BA86" s="61" t="s">
        <v>3</v>
      </c>
      <c r="BB86" s="60">
        <v>0</v>
      </c>
      <c r="BC86" s="71">
        <v>0</v>
      </c>
      <c r="BD86" s="62">
        <v>0</v>
      </c>
      <c r="BE86" s="71">
        <v>0</v>
      </c>
      <c r="BF86" s="54"/>
      <c r="BG86" s="54"/>
      <c r="BH86" s="54"/>
      <c r="BI86" s="61" t="s">
        <v>3</v>
      </c>
      <c r="BJ86" s="60">
        <v>0</v>
      </c>
      <c r="BK86" s="71">
        <v>0</v>
      </c>
      <c r="BL86" s="62">
        <v>0</v>
      </c>
      <c r="BM86" s="71">
        <v>0</v>
      </c>
      <c r="BN86" s="54"/>
      <c r="BO86" s="54"/>
      <c r="BP86" s="54"/>
      <c r="BQ86" s="61" t="s">
        <v>3</v>
      </c>
      <c r="BR86" s="60">
        <v>0</v>
      </c>
      <c r="BS86" s="71">
        <v>0</v>
      </c>
      <c r="BT86" s="62">
        <v>0</v>
      </c>
      <c r="BU86" s="71">
        <v>0</v>
      </c>
      <c r="BV86" s="54"/>
      <c r="BW86" s="54"/>
      <c r="BX86" s="61" t="s">
        <v>3</v>
      </c>
      <c r="BY86" s="60">
        <v>0</v>
      </c>
      <c r="BZ86" s="71">
        <v>0</v>
      </c>
      <c r="CA86" s="62">
        <v>0</v>
      </c>
      <c r="CB86" s="71">
        <v>0</v>
      </c>
      <c r="CC86" s="54"/>
      <c r="CD86" s="54"/>
      <c r="CE86" s="61" t="s">
        <v>3</v>
      </c>
      <c r="CF86" s="60">
        <v>0</v>
      </c>
      <c r="CG86" s="71">
        <v>0</v>
      </c>
      <c r="CH86" s="62">
        <v>0</v>
      </c>
      <c r="CI86" s="71">
        <v>0</v>
      </c>
      <c r="CJ86" s="54"/>
      <c r="CK86" s="54"/>
    </row>
    <row r="87" spans="1:89" ht="18" x14ac:dyDescent="0.25">
      <c r="A87" s="61" t="s">
        <v>307</v>
      </c>
      <c r="B87" s="60">
        <v>65972375.070000075</v>
      </c>
      <c r="C87" s="71">
        <v>0.19790601788713402</v>
      </c>
      <c r="D87" s="62">
        <v>989</v>
      </c>
      <c r="E87" s="71">
        <v>0.23860072376357055</v>
      </c>
      <c r="F87" s="54"/>
      <c r="G87" s="54"/>
      <c r="H87" s="61" t="s">
        <v>307</v>
      </c>
      <c r="I87" s="60">
        <v>65057521.619999953</v>
      </c>
      <c r="J87" s="71">
        <v>0.19985734427583979</v>
      </c>
      <c r="K87" s="62">
        <v>977</v>
      </c>
      <c r="L87" s="71">
        <v>0.2388753056234719</v>
      </c>
      <c r="M87" s="54"/>
      <c r="N87" s="54"/>
      <c r="O87" s="54"/>
      <c r="P87" s="61" t="s">
        <v>307</v>
      </c>
      <c r="Q87" s="60">
        <v>63660086.830000021</v>
      </c>
      <c r="R87" s="71">
        <v>0.19940264105759756</v>
      </c>
      <c r="S87" s="62">
        <v>959</v>
      </c>
      <c r="T87" s="71">
        <v>0.23915211970074812</v>
      </c>
      <c r="U87" s="54"/>
      <c r="V87" s="54"/>
      <c r="W87" s="54"/>
      <c r="X87" s="61" t="s">
        <v>307</v>
      </c>
      <c r="Y87" s="60">
        <v>62424818.389999956</v>
      </c>
      <c r="Z87" s="71">
        <v>0.20121201186854504</v>
      </c>
      <c r="AA87" s="62">
        <v>933</v>
      </c>
      <c r="AB87" s="71">
        <v>0.23722349351639971</v>
      </c>
      <c r="AC87" s="54"/>
      <c r="AD87" s="54"/>
      <c r="AE87" s="54"/>
      <c r="AF87" s="61" t="s">
        <v>307</v>
      </c>
      <c r="AG87" s="60">
        <v>60617162.839999951</v>
      </c>
      <c r="AH87" s="71">
        <v>0.20071911872005971</v>
      </c>
      <c r="AI87" s="62">
        <v>908</v>
      </c>
      <c r="AJ87" s="71">
        <v>0.23750980905048391</v>
      </c>
      <c r="AK87" s="54"/>
      <c r="AL87" s="54"/>
      <c r="AM87" s="61" t="s">
        <v>307</v>
      </c>
      <c r="AN87" s="60">
        <v>58574290.759999953</v>
      </c>
      <c r="AO87" s="71">
        <v>0.19924893396345597</v>
      </c>
      <c r="AP87" s="62">
        <v>889</v>
      </c>
      <c r="AQ87" s="71">
        <v>0.23801874163319947</v>
      </c>
      <c r="AR87" s="54"/>
      <c r="AS87" s="54"/>
      <c r="AT87" s="61" t="s">
        <v>307</v>
      </c>
      <c r="AU87" s="60">
        <v>56655049.31000001</v>
      </c>
      <c r="AV87" s="71">
        <v>0.19878746484541521</v>
      </c>
      <c r="AW87" s="62">
        <v>873</v>
      </c>
      <c r="AX87" s="71">
        <v>0.23800436205016356</v>
      </c>
      <c r="AY87" s="54"/>
      <c r="AZ87" s="54"/>
      <c r="BA87" s="61" t="s">
        <v>307</v>
      </c>
      <c r="BB87" s="60">
        <v>54889116.169999987</v>
      </c>
      <c r="BC87" s="71">
        <v>0.19846808206821859</v>
      </c>
      <c r="BD87" s="62">
        <v>847</v>
      </c>
      <c r="BE87" s="71">
        <v>0.23805508712759976</v>
      </c>
      <c r="BF87" s="54"/>
      <c r="BG87" s="54"/>
      <c r="BH87" s="54"/>
      <c r="BI87" s="61" t="s">
        <v>307</v>
      </c>
      <c r="BJ87" s="60">
        <v>53137719.909999959</v>
      </c>
      <c r="BK87" s="71">
        <v>0.1972305150705326</v>
      </c>
      <c r="BL87" s="62">
        <v>817</v>
      </c>
      <c r="BM87" s="71">
        <v>0.23497267759562843</v>
      </c>
      <c r="BN87" s="54"/>
      <c r="BO87" s="54"/>
      <c r="BP87" s="54"/>
      <c r="BQ87" s="61" t="s">
        <v>307</v>
      </c>
      <c r="BR87" s="60">
        <v>51319958.799999982</v>
      </c>
      <c r="BS87" s="71">
        <v>0.19569488781420333</v>
      </c>
      <c r="BT87" s="62">
        <v>794</v>
      </c>
      <c r="BU87" s="71">
        <v>0.23366686286050617</v>
      </c>
      <c r="BV87" s="54"/>
      <c r="BW87" s="54"/>
      <c r="BX87" s="61" t="s">
        <v>307</v>
      </c>
      <c r="BY87" s="60">
        <v>48521623.679999962</v>
      </c>
      <c r="BZ87" s="71">
        <v>0.190517858679951</v>
      </c>
      <c r="CA87" s="62">
        <v>762</v>
      </c>
      <c r="CB87" s="71">
        <v>0.23007246376811594</v>
      </c>
      <c r="CC87" s="54"/>
      <c r="CD87" s="54"/>
      <c r="CE87" s="61" t="s">
        <v>307</v>
      </c>
      <c r="CF87" s="60">
        <v>47355464.179999985</v>
      </c>
      <c r="CG87" s="71">
        <v>0.19051935774638748</v>
      </c>
      <c r="CH87" s="62">
        <v>749</v>
      </c>
      <c r="CI87" s="71">
        <v>0.23117283950617284</v>
      </c>
      <c r="CJ87" s="54"/>
      <c r="CK87" s="54"/>
    </row>
    <row r="88" spans="1:89" ht="18" x14ac:dyDescent="0.25">
      <c r="A88" s="61"/>
      <c r="B88" s="60"/>
      <c r="C88" s="61"/>
      <c r="D88" s="62"/>
      <c r="E88" s="61"/>
      <c r="F88" s="54"/>
      <c r="G88" s="54"/>
      <c r="H88" s="61"/>
      <c r="I88" s="60"/>
      <c r="J88" s="61"/>
      <c r="K88" s="62"/>
      <c r="L88" s="61"/>
      <c r="M88" s="54"/>
      <c r="N88" s="54"/>
      <c r="O88" s="54"/>
      <c r="P88" s="61"/>
      <c r="Q88" s="60"/>
      <c r="R88" s="61"/>
      <c r="S88" s="62"/>
      <c r="T88" s="61"/>
      <c r="U88" s="54"/>
      <c r="V88" s="54"/>
      <c r="W88" s="54"/>
      <c r="X88" s="61"/>
      <c r="Y88" s="60"/>
      <c r="Z88" s="61"/>
      <c r="AA88" s="62"/>
      <c r="AB88" s="61"/>
      <c r="AC88" s="54"/>
      <c r="AD88" s="54"/>
      <c r="AE88" s="54"/>
      <c r="AF88" s="61"/>
      <c r="AG88" s="60"/>
      <c r="AH88" s="61"/>
      <c r="AI88" s="62"/>
      <c r="AJ88" s="61"/>
      <c r="AK88" s="54"/>
      <c r="AL88" s="54"/>
      <c r="AM88" s="61"/>
      <c r="AN88" s="60"/>
      <c r="AO88" s="61"/>
      <c r="AP88" s="62"/>
      <c r="AQ88" s="61"/>
      <c r="AR88" s="54"/>
      <c r="AS88" s="54"/>
      <c r="AT88" s="61"/>
      <c r="AU88" s="60"/>
      <c r="AV88" s="61"/>
      <c r="AW88" s="62"/>
      <c r="AX88" s="61"/>
      <c r="AY88" s="54"/>
      <c r="AZ88" s="54"/>
      <c r="BA88" s="61"/>
      <c r="BB88" s="60"/>
      <c r="BC88" s="61"/>
      <c r="BD88" s="62"/>
      <c r="BE88" s="61"/>
      <c r="BF88" s="54"/>
      <c r="BG88" s="54"/>
      <c r="BH88" s="54"/>
      <c r="BI88" s="61"/>
      <c r="BJ88" s="60"/>
      <c r="BK88" s="61"/>
      <c r="BL88" s="62"/>
      <c r="BM88" s="61"/>
      <c r="BN88" s="54"/>
      <c r="BO88" s="54"/>
      <c r="BP88" s="54"/>
      <c r="BQ88" s="61"/>
      <c r="BR88" s="60"/>
      <c r="BS88" s="61"/>
      <c r="BT88" s="62"/>
      <c r="BU88" s="61"/>
      <c r="BV88" s="54"/>
      <c r="BW88" s="54"/>
      <c r="BX88" s="61"/>
      <c r="BY88" s="60"/>
      <c r="BZ88" s="61"/>
      <c r="CA88" s="62"/>
      <c r="CB88" s="61"/>
      <c r="CC88" s="54"/>
      <c r="CD88" s="54"/>
      <c r="CE88" s="61"/>
      <c r="CF88" s="60"/>
      <c r="CG88" s="61"/>
      <c r="CH88" s="62"/>
      <c r="CI88" s="61"/>
      <c r="CJ88" s="54"/>
      <c r="CK88" s="54"/>
    </row>
    <row r="89" spans="1:89" ht="18.75" thickBot="1" x14ac:dyDescent="0.3">
      <c r="A89" s="75"/>
      <c r="B89" s="76">
        <f>SUM(B83:B88)</f>
        <v>333352041.40999985</v>
      </c>
      <c r="C89" s="75"/>
      <c r="D89" s="78">
        <f>SUM(D83:D88)</f>
        <v>4145</v>
      </c>
      <c r="E89" s="75"/>
      <c r="F89" s="54"/>
      <c r="G89" s="54"/>
      <c r="H89" s="75"/>
      <c r="I89" s="76">
        <f>SUM(I83:I88)</f>
        <v>325519794.40999997</v>
      </c>
      <c r="J89" s="75"/>
      <c r="K89" s="78">
        <f>SUM(K83:K88)</f>
        <v>4090</v>
      </c>
      <c r="L89" s="75"/>
      <c r="M89" s="54"/>
      <c r="N89" s="54"/>
      <c r="O89" s="54"/>
      <c r="P89" s="75"/>
      <c r="Q89" s="76">
        <f>SUM(Q83:Q88)</f>
        <v>319253980.24999964</v>
      </c>
      <c r="R89" s="75"/>
      <c r="S89" s="78">
        <f>SUM(S83:S88)</f>
        <v>4010</v>
      </c>
      <c r="T89" s="75"/>
      <c r="U89" s="54"/>
      <c r="V89" s="54"/>
      <c r="W89" s="54"/>
      <c r="X89" s="75"/>
      <c r="Y89" s="76">
        <f>SUM(Y83:Y88)</f>
        <v>310243994.92999983</v>
      </c>
      <c r="Z89" s="75"/>
      <c r="AA89" s="78">
        <f>SUM(AA83:AA88)</f>
        <v>3933</v>
      </c>
      <c r="AB89" s="75"/>
      <c r="AC89" s="54"/>
      <c r="AD89" s="54"/>
      <c r="AE89" s="54"/>
      <c r="AF89" s="75"/>
      <c r="AG89" s="76">
        <f>SUM(AG83:AG88)</f>
        <v>301999945.12999982</v>
      </c>
      <c r="AH89" s="75"/>
      <c r="AI89" s="78">
        <f>SUM(AI83:AI88)</f>
        <v>3823</v>
      </c>
      <c r="AJ89" s="75"/>
      <c r="AK89" s="54"/>
      <c r="AL89" s="54"/>
      <c r="AM89" s="75"/>
      <c r="AN89" s="76">
        <f>SUM(AN83:AN88)</f>
        <v>293975428.59999943</v>
      </c>
      <c r="AO89" s="75"/>
      <c r="AP89" s="78">
        <f>SUM(AP83:AP88)</f>
        <v>3735</v>
      </c>
      <c r="AQ89" s="75"/>
      <c r="AR89" s="54"/>
      <c r="AS89" s="54"/>
      <c r="AT89" s="75"/>
      <c r="AU89" s="76">
        <f>SUM(AU83:AU88)</f>
        <v>285003128.11000007</v>
      </c>
      <c r="AV89" s="75"/>
      <c r="AW89" s="78">
        <f>SUM(AW83:AW88)</f>
        <v>3668</v>
      </c>
      <c r="AX89" s="75"/>
      <c r="AY89" s="54"/>
      <c r="AZ89" s="54"/>
      <c r="BA89" s="75"/>
      <c r="BB89" s="76">
        <f>SUM(BB83:BB88)</f>
        <v>276563947.19999957</v>
      </c>
      <c r="BC89" s="75"/>
      <c r="BD89" s="78">
        <f>SUM(BD83:BD88)</f>
        <v>3558</v>
      </c>
      <c r="BE89" s="75"/>
      <c r="BF89" s="54"/>
      <c r="BG89" s="54"/>
      <c r="BH89" s="54"/>
      <c r="BI89" s="75"/>
      <c r="BJ89" s="76">
        <f>SUM(BJ83:BJ88)</f>
        <v>269419363.89000005</v>
      </c>
      <c r="BK89" s="75"/>
      <c r="BL89" s="78">
        <f>SUM(BL83:BL88)</f>
        <v>3477</v>
      </c>
      <c r="BM89" s="75"/>
      <c r="BN89" s="54"/>
      <c r="BO89" s="54"/>
      <c r="BP89" s="54"/>
      <c r="BQ89" s="75"/>
      <c r="BR89" s="76">
        <f>SUM(BR83:BR88)</f>
        <v>262244759.55000001</v>
      </c>
      <c r="BS89" s="75"/>
      <c r="BT89" s="78">
        <f>SUM(BT83:BT88)</f>
        <v>3398</v>
      </c>
      <c r="BU89" s="75"/>
      <c r="BV89" s="54"/>
      <c r="BW89" s="54"/>
      <c r="BX89" s="75"/>
      <c r="BY89" s="76">
        <f>SUM(BY83:BY88)</f>
        <v>254682810.40000004</v>
      </c>
      <c r="BZ89" s="75"/>
      <c r="CA89" s="78">
        <f>SUM(CA83:CA88)</f>
        <v>3312</v>
      </c>
      <c r="CB89" s="75"/>
      <c r="CC89" s="54"/>
      <c r="CD89" s="54"/>
      <c r="CE89" s="75"/>
      <c r="CF89" s="76">
        <f>SUM(CF83:CF88)</f>
        <v>248559856.28000003</v>
      </c>
      <c r="CG89" s="75"/>
      <c r="CH89" s="78">
        <f>SUM(CH83:CH88)</f>
        <v>3240</v>
      </c>
      <c r="CI89" s="75"/>
      <c r="CJ89" s="54"/>
      <c r="CK89" s="54"/>
    </row>
    <row r="90" spans="1:89" ht="18.75" thickTop="1" x14ac:dyDescent="0.25">
      <c r="A90" s="61"/>
      <c r="B90" s="60"/>
      <c r="C90" s="61"/>
      <c r="D90" s="62"/>
      <c r="E90" s="61"/>
      <c r="F90" s="54"/>
      <c r="G90" s="54"/>
      <c r="H90" s="61"/>
      <c r="I90" s="60"/>
      <c r="J90" s="61"/>
      <c r="K90" s="62"/>
      <c r="L90" s="61"/>
      <c r="M90" s="54"/>
      <c r="N90" s="54"/>
      <c r="O90" s="54"/>
      <c r="P90" s="61"/>
      <c r="Q90" s="60"/>
      <c r="R90" s="61"/>
      <c r="S90" s="62"/>
      <c r="T90" s="61"/>
      <c r="U90" s="54"/>
      <c r="V90" s="54"/>
      <c r="W90" s="54"/>
      <c r="X90" s="61"/>
      <c r="Y90" s="60"/>
      <c r="Z90" s="61"/>
      <c r="AA90" s="62"/>
      <c r="AB90" s="61"/>
      <c r="AC90" s="54"/>
      <c r="AD90" s="54"/>
      <c r="AE90" s="54"/>
      <c r="AF90" s="61"/>
      <c r="AG90" s="60"/>
      <c r="AH90" s="61"/>
      <c r="AI90" s="62"/>
      <c r="AJ90" s="61"/>
      <c r="AK90" s="54"/>
      <c r="AL90" s="54"/>
      <c r="AM90" s="61"/>
      <c r="AN90" s="60"/>
      <c r="AO90" s="61"/>
      <c r="AP90" s="62"/>
      <c r="AQ90" s="61"/>
      <c r="AR90" s="54"/>
      <c r="AS90" s="54"/>
      <c r="AT90" s="61"/>
      <c r="AU90" s="60"/>
      <c r="AV90" s="61"/>
      <c r="AW90" s="62"/>
      <c r="AX90" s="61"/>
      <c r="AY90" s="54"/>
      <c r="AZ90" s="54"/>
      <c r="BA90" s="61"/>
      <c r="BB90" s="60"/>
      <c r="BC90" s="61"/>
      <c r="BD90" s="62"/>
      <c r="BE90" s="61"/>
      <c r="BF90" s="54"/>
      <c r="BG90" s="54"/>
      <c r="BH90" s="54"/>
      <c r="BI90" s="61"/>
      <c r="BJ90" s="60"/>
      <c r="BK90" s="61"/>
      <c r="BL90" s="62"/>
      <c r="BM90" s="61"/>
      <c r="BN90" s="54"/>
      <c r="BO90" s="54"/>
      <c r="BP90" s="54"/>
      <c r="BQ90" s="61"/>
      <c r="BR90" s="60"/>
      <c r="BS90" s="61"/>
      <c r="BT90" s="62"/>
      <c r="BU90" s="61"/>
      <c r="BV90" s="54"/>
      <c r="BW90" s="54"/>
      <c r="BX90" s="61"/>
      <c r="BY90" s="60"/>
      <c r="BZ90" s="61"/>
      <c r="CA90" s="62"/>
      <c r="CB90" s="61"/>
      <c r="CC90" s="54"/>
      <c r="CD90" s="54"/>
      <c r="CE90" s="61"/>
      <c r="CF90" s="60"/>
      <c r="CG90" s="61"/>
      <c r="CH90" s="62"/>
      <c r="CI90" s="61"/>
      <c r="CJ90" s="54"/>
      <c r="CK90" s="54"/>
    </row>
    <row r="91" spans="1:89" ht="18" x14ac:dyDescent="0.25">
      <c r="A91" s="61"/>
      <c r="B91" s="60"/>
      <c r="C91" s="61"/>
      <c r="D91" s="62"/>
      <c r="E91" s="61"/>
      <c r="F91" s="54"/>
      <c r="G91" s="54"/>
      <c r="H91" s="61"/>
      <c r="I91" s="60"/>
      <c r="J91" s="61"/>
      <c r="K91" s="62"/>
      <c r="L91" s="61"/>
      <c r="M91" s="54"/>
      <c r="N91" s="54"/>
      <c r="O91" s="54"/>
      <c r="P91" s="61"/>
      <c r="Q91" s="60"/>
      <c r="R91" s="61"/>
      <c r="S91" s="62"/>
      <c r="T91" s="61"/>
      <c r="U91" s="54"/>
      <c r="V91" s="54"/>
      <c r="W91" s="54"/>
      <c r="X91" s="61"/>
      <c r="Y91" s="60"/>
      <c r="Z91" s="61"/>
      <c r="AA91" s="62"/>
      <c r="AB91" s="61"/>
      <c r="AC91" s="54"/>
      <c r="AD91" s="54"/>
      <c r="AE91" s="54"/>
      <c r="AF91" s="61"/>
      <c r="AG91" s="60"/>
      <c r="AH91" s="61"/>
      <c r="AI91" s="62"/>
      <c r="AJ91" s="61"/>
      <c r="AK91" s="54"/>
      <c r="AL91" s="54"/>
      <c r="AM91" s="61"/>
      <c r="AN91" s="60"/>
      <c r="AO91" s="61"/>
      <c r="AP91" s="62"/>
      <c r="AQ91" s="61"/>
      <c r="AR91" s="54"/>
      <c r="AS91" s="54"/>
      <c r="AT91" s="61"/>
      <c r="AU91" s="60"/>
      <c r="AV91" s="61"/>
      <c r="AW91" s="62"/>
      <c r="AX91" s="61"/>
      <c r="AY91" s="54"/>
      <c r="AZ91" s="54"/>
      <c r="BA91" s="61"/>
      <c r="BB91" s="60"/>
      <c r="BC91" s="61"/>
      <c r="BD91" s="62"/>
      <c r="BE91" s="61"/>
      <c r="BF91" s="54"/>
      <c r="BG91" s="54"/>
      <c r="BH91" s="54"/>
      <c r="BI91" s="61"/>
      <c r="BJ91" s="60"/>
      <c r="BK91" s="61"/>
      <c r="BL91" s="62"/>
      <c r="BM91" s="61"/>
      <c r="BN91" s="54"/>
      <c r="BO91" s="54"/>
      <c r="BP91" s="54"/>
      <c r="BQ91" s="61"/>
      <c r="BR91" s="60"/>
      <c r="BS91" s="61"/>
      <c r="BT91" s="62"/>
      <c r="BU91" s="61"/>
      <c r="BV91" s="54"/>
      <c r="BW91" s="54"/>
      <c r="BX91" s="61"/>
      <c r="BY91" s="60"/>
      <c r="BZ91" s="61"/>
      <c r="CA91" s="62"/>
      <c r="CB91" s="61"/>
      <c r="CC91" s="54"/>
      <c r="CD91" s="54"/>
      <c r="CE91" s="61"/>
      <c r="CF91" s="60"/>
      <c r="CG91" s="61"/>
      <c r="CH91" s="62"/>
      <c r="CI91" s="61"/>
      <c r="CJ91" s="54"/>
      <c r="CK91" s="54"/>
    </row>
    <row r="92" spans="1:89" ht="18" x14ac:dyDescent="0.25">
      <c r="A92" s="61"/>
      <c r="B92" s="60"/>
      <c r="C92" s="61"/>
      <c r="D92" s="62"/>
      <c r="E92" s="61"/>
      <c r="F92" s="54"/>
      <c r="G92" s="54"/>
      <c r="H92" s="61"/>
      <c r="I92" s="60"/>
      <c r="J92" s="61"/>
      <c r="K92" s="62"/>
      <c r="L92" s="61"/>
      <c r="M92" s="54"/>
      <c r="N92" s="54"/>
      <c r="O92" s="54"/>
      <c r="P92" s="61"/>
      <c r="Q92" s="60"/>
      <c r="R92" s="61"/>
      <c r="S92" s="62"/>
      <c r="T92" s="61"/>
      <c r="U92" s="54"/>
      <c r="V92" s="54"/>
      <c r="W92" s="54"/>
      <c r="X92" s="61"/>
      <c r="Y92" s="60"/>
      <c r="Z92" s="61"/>
      <c r="AA92" s="62"/>
      <c r="AB92" s="61"/>
      <c r="AC92" s="54"/>
      <c r="AD92" s="54"/>
      <c r="AE92" s="54"/>
      <c r="AF92" s="61"/>
      <c r="AG92" s="60"/>
      <c r="AH92" s="61"/>
      <c r="AI92" s="62"/>
      <c r="AJ92" s="61"/>
      <c r="AK92" s="54"/>
      <c r="AL92" s="54"/>
      <c r="AM92" s="61"/>
      <c r="AN92" s="60"/>
      <c r="AO92" s="61"/>
      <c r="AP92" s="62"/>
      <c r="AQ92" s="61"/>
      <c r="AR92" s="54"/>
      <c r="AS92" s="54"/>
      <c r="AT92" s="61"/>
      <c r="AU92" s="60"/>
      <c r="AV92" s="61"/>
      <c r="AW92" s="62"/>
      <c r="AX92" s="61"/>
      <c r="AY92" s="54"/>
      <c r="AZ92" s="54"/>
      <c r="BA92" s="61"/>
      <c r="BB92" s="60"/>
      <c r="BC92" s="61"/>
      <c r="BD92" s="62"/>
      <c r="BE92" s="61"/>
      <c r="BF92" s="54"/>
      <c r="BG92" s="54"/>
      <c r="BH92" s="54"/>
      <c r="BI92" s="61"/>
      <c r="BJ92" s="60"/>
      <c r="BK92" s="61"/>
      <c r="BL92" s="62"/>
      <c r="BM92" s="61"/>
      <c r="BN92" s="54"/>
      <c r="BO92" s="54"/>
      <c r="BP92" s="54"/>
      <c r="BQ92" s="61"/>
      <c r="BR92" s="60"/>
      <c r="BS92" s="61"/>
      <c r="BT92" s="62"/>
      <c r="BU92" s="61"/>
      <c r="BV92" s="54"/>
      <c r="BW92" s="54"/>
      <c r="BX92" s="61"/>
      <c r="BY92" s="60"/>
      <c r="BZ92" s="61"/>
      <c r="CA92" s="62"/>
      <c r="CB92" s="61"/>
      <c r="CC92" s="54"/>
      <c r="CD92" s="54"/>
      <c r="CE92" s="61"/>
      <c r="CF92" s="60"/>
      <c r="CG92" s="61"/>
      <c r="CH92" s="62"/>
      <c r="CI92" s="61"/>
      <c r="CJ92" s="54"/>
      <c r="CK92" s="54"/>
    </row>
    <row r="93" spans="1:89" ht="18.75" x14ac:dyDescent="0.3">
      <c r="A93" s="59" t="s">
        <v>87</v>
      </c>
      <c r="B93" s="60"/>
      <c r="C93" s="61"/>
      <c r="D93" s="62"/>
      <c r="E93" s="61"/>
      <c r="F93" s="54"/>
      <c r="G93" s="54"/>
      <c r="H93" s="59" t="s">
        <v>87</v>
      </c>
      <c r="I93" s="60"/>
      <c r="J93" s="61"/>
      <c r="K93" s="62"/>
      <c r="L93" s="61"/>
      <c r="M93" s="54"/>
      <c r="N93" s="54"/>
      <c r="O93" s="54"/>
      <c r="P93" s="59" t="s">
        <v>87</v>
      </c>
      <c r="Q93" s="60"/>
      <c r="R93" s="61"/>
      <c r="S93" s="62"/>
      <c r="T93" s="61"/>
      <c r="U93" s="54"/>
      <c r="V93" s="54"/>
      <c r="W93" s="54"/>
      <c r="X93" s="59" t="s">
        <v>87</v>
      </c>
      <c r="Y93" s="60"/>
      <c r="Z93" s="61"/>
      <c r="AA93" s="62"/>
      <c r="AB93" s="61"/>
      <c r="AC93" s="54"/>
      <c r="AD93" s="54"/>
      <c r="AE93" s="54"/>
      <c r="AF93" s="59" t="s">
        <v>87</v>
      </c>
      <c r="AG93" s="60"/>
      <c r="AH93" s="61"/>
      <c r="AI93" s="62"/>
      <c r="AJ93" s="61"/>
      <c r="AK93" s="54"/>
      <c r="AL93" s="54"/>
      <c r="AM93" s="59" t="s">
        <v>87</v>
      </c>
      <c r="AN93" s="60"/>
      <c r="AO93" s="61"/>
      <c r="AP93" s="62"/>
      <c r="AQ93" s="61"/>
      <c r="AR93" s="54"/>
      <c r="AS93" s="54"/>
      <c r="AT93" s="59" t="s">
        <v>87</v>
      </c>
      <c r="AU93" s="60"/>
      <c r="AV93" s="61"/>
      <c r="AW93" s="62"/>
      <c r="AX93" s="61"/>
      <c r="AY93" s="54"/>
      <c r="AZ93" s="54"/>
      <c r="BA93" s="59" t="s">
        <v>87</v>
      </c>
      <c r="BB93" s="60"/>
      <c r="BC93" s="61"/>
      <c r="BD93" s="62"/>
      <c r="BE93" s="61"/>
      <c r="BF93" s="54"/>
      <c r="BG93" s="54"/>
      <c r="BH93" s="54"/>
      <c r="BI93" s="59" t="s">
        <v>87</v>
      </c>
      <c r="BJ93" s="60"/>
      <c r="BK93" s="61"/>
      <c r="BL93" s="62"/>
      <c r="BM93" s="61"/>
      <c r="BN93" s="54"/>
      <c r="BO93" s="54"/>
      <c r="BP93" s="54"/>
      <c r="BQ93" s="59" t="s">
        <v>87</v>
      </c>
      <c r="BR93" s="60"/>
      <c r="BS93" s="61"/>
      <c r="BT93" s="62"/>
      <c r="BU93" s="61"/>
      <c r="BV93" s="54"/>
      <c r="BW93" s="54"/>
      <c r="BX93" s="59" t="s">
        <v>87</v>
      </c>
      <c r="BY93" s="60"/>
      <c r="BZ93" s="61"/>
      <c r="CA93" s="62"/>
      <c r="CB93" s="61"/>
      <c r="CC93" s="54"/>
      <c r="CD93" s="54"/>
      <c r="CE93" s="59" t="s">
        <v>87</v>
      </c>
      <c r="CF93" s="60"/>
      <c r="CG93" s="61"/>
      <c r="CH93" s="62"/>
      <c r="CI93" s="61"/>
      <c r="CJ93" s="54"/>
      <c r="CK93" s="54"/>
    </row>
    <row r="94" spans="1:89" ht="18" x14ac:dyDescent="0.25">
      <c r="A94" s="63"/>
      <c r="B94" s="64"/>
      <c r="C94" s="63"/>
      <c r="D94" s="65"/>
      <c r="E94" s="63"/>
      <c r="F94" s="54"/>
      <c r="G94" s="54"/>
      <c r="H94" s="63"/>
      <c r="I94" s="64"/>
      <c r="J94" s="63"/>
      <c r="K94" s="65"/>
      <c r="L94" s="63"/>
      <c r="M94" s="54"/>
      <c r="N94" s="54"/>
      <c r="O94" s="54"/>
      <c r="P94" s="63"/>
      <c r="Q94" s="64"/>
      <c r="R94" s="63"/>
      <c r="S94" s="65"/>
      <c r="T94" s="63"/>
      <c r="U94" s="54"/>
      <c r="V94" s="54"/>
      <c r="W94" s="54"/>
      <c r="X94" s="63"/>
      <c r="Y94" s="64"/>
      <c r="Z94" s="63"/>
      <c r="AA94" s="65"/>
      <c r="AB94" s="63"/>
      <c r="AC94" s="54"/>
      <c r="AD94" s="54"/>
      <c r="AE94" s="54"/>
      <c r="AF94" s="63"/>
      <c r="AG94" s="64"/>
      <c r="AH94" s="63"/>
      <c r="AI94" s="65"/>
      <c r="AJ94" s="63"/>
      <c r="AK94" s="54"/>
      <c r="AL94" s="54"/>
      <c r="AM94" s="63"/>
      <c r="AN94" s="64"/>
      <c r="AO94" s="63"/>
      <c r="AP94" s="65"/>
      <c r="AQ94" s="63"/>
      <c r="AR94" s="54"/>
      <c r="AS94" s="54"/>
      <c r="AT94" s="63"/>
      <c r="AU94" s="64"/>
      <c r="AV94" s="63"/>
      <c r="AW94" s="65"/>
      <c r="AX94" s="63"/>
      <c r="AY94" s="54"/>
      <c r="AZ94" s="54"/>
      <c r="BA94" s="63"/>
      <c r="BB94" s="64"/>
      <c r="BC94" s="63"/>
      <c r="BD94" s="65"/>
      <c r="BE94" s="63"/>
      <c r="BF94" s="54"/>
      <c r="BG94" s="54"/>
      <c r="BH94" s="54"/>
      <c r="BI94" s="63"/>
      <c r="BJ94" s="64"/>
      <c r="BK94" s="63"/>
      <c r="BL94" s="65"/>
      <c r="BM94" s="63"/>
      <c r="BN94" s="54"/>
      <c r="BO94" s="54"/>
      <c r="BP94" s="54"/>
      <c r="BQ94" s="63"/>
      <c r="BR94" s="64"/>
      <c r="BS94" s="63"/>
      <c r="BT94" s="65"/>
      <c r="BU94" s="63"/>
      <c r="BV94" s="54"/>
      <c r="BW94" s="54"/>
      <c r="BX94" s="63"/>
      <c r="BY94" s="64"/>
      <c r="BZ94" s="63"/>
      <c r="CA94" s="65"/>
      <c r="CB94" s="63"/>
      <c r="CC94" s="54"/>
      <c r="CD94" s="54"/>
      <c r="CE94" s="63"/>
      <c r="CF94" s="64"/>
      <c r="CG94" s="63"/>
      <c r="CH94" s="65"/>
      <c r="CI94" s="63"/>
      <c r="CJ94" s="54"/>
      <c r="CK94" s="54"/>
    </row>
    <row r="95" spans="1:89" ht="72" x14ac:dyDescent="0.25">
      <c r="A95" s="66" t="s">
        <v>71</v>
      </c>
      <c r="B95" s="67" t="s">
        <v>107</v>
      </c>
      <c r="C95" s="68" t="s">
        <v>69</v>
      </c>
      <c r="D95" s="69" t="s">
        <v>70</v>
      </c>
      <c r="E95" s="68" t="s">
        <v>69</v>
      </c>
      <c r="F95" s="54"/>
      <c r="G95" s="54"/>
      <c r="H95" s="66" t="s">
        <v>71</v>
      </c>
      <c r="I95" s="67" t="s">
        <v>107</v>
      </c>
      <c r="J95" s="68" t="s">
        <v>69</v>
      </c>
      <c r="K95" s="69" t="s">
        <v>70</v>
      </c>
      <c r="L95" s="68" t="s">
        <v>69</v>
      </c>
      <c r="M95" s="54"/>
      <c r="N95" s="54"/>
      <c r="O95" s="54"/>
      <c r="P95" s="66" t="s">
        <v>71</v>
      </c>
      <c r="Q95" s="67" t="s">
        <v>107</v>
      </c>
      <c r="R95" s="68" t="s">
        <v>69</v>
      </c>
      <c r="S95" s="69" t="s">
        <v>70</v>
      </c>
      <c r="T95" s="68" t="s">
        <v>69</v>
      </c>
      <c r="U95" s="54"/>
      <c r="V95" s="54"/>
      <c r="W95" s="54"/>
      <c r="X95" s="66" t="s">
        <v>71</v>
      </c>
      <c r="Y95" s="67" t="s">
        <v>107</v>
      </c>
      <c r="Z95" s="68" t="s">
        <v>69</v>
      </c>
      <c r="AA95" s="69" t="s">
        <v>70</v>
      </c>
      <c r="AB95" s="68" t="s">
        <v>69</v>
      </c>
      <c r="AC95" s="54"/>
      <c r="AD95" s="54"/>
      <c r="AE95" s="54"/>
      <c r="AF95" s="66" t="s">
        <v>71</v>
      </c>
      <c r="AG95" s="67" t="s">
        <v>107</v>
      </c>
      <c r="AH95" s="68" t="s">
        <v>69</v>
      </c>
      <c r="AI95" s="69" t="s">
        <v>70</v>
      </c>
      <c r="AJ95" s="68" t="s">
        <v>69</v>
      </c>
      <c r="AK95" s="54"/>
      <c r="AL95" s="54"/>
      <c r="AM95" s="66" t="s">
        <v>71</v>
      </c>
      <c r="AN95" s="67" t="s">
        <v>107</v>
      </c>
      <c r="AO95" s="68" t="s">
        <v>69</v>
      </c>
      <c r="AP95" s="69" t="s">
        <v>70</v>
      </c>
      <c r="AQ95" s="68" t="s">
        <v>69</v>
      </c>
      <c r="AR95" s="54"/>
      <c r="AS95" s="54"/>
      <c r="AT95" s="66" t="s">
        <v>71</v>
      </c>
      <c r="AU95" s="67" t="s">
        <v>107</v>
      </c>
      <c r="AV95" s="68" t="s">
        <v>69</v>
      </c>
      <c r="AW95" s="69" t="s">
        <v>70</v>
      </c>
      <c r="AX95" s="68" t="s">
        <v>69</v>
      </c>
      <c r="AY95" s="54"/>
      <c r="AZ95" s="54"/>
      <c r="BA95" s="66" t="s">
        <v>71</v>
      </c>
      <c r="BB95" s="67" t="s">
        <v>107</v>
      </c>
      <c r="BC95" s="68" t="s">
        <v>69</v>
      </c>
      <c r="BD95" s="69" t="s">
        <v>70</v>
      </c>
      <c r="BE95" s="68" t="s">
        <v>69</v>
      </c>
      <c r="BF95" s="54"/>
      <c r="BG95" s="54"/>
      <c r="BH95" s="54"/>
      <c r="BI95" s="66" t="s">
        <v>71</v>
      </c>
      <c r="BJ95" s="67" t="s">
        <v>107</v>
      </c>
      <c r="BK95" s="68" t="s">
        <v>69</v>
      </c>
      <c r="BL95" s="69" t="s">
        <v>70</v>
      </c>
      <c r="BM95" s="68" t="s">
        <v>69</v>
      </c>
      <c r="BN95" s="54"/>
      <c r="BO95" s="54"/>
      <c r="BP95" s="54"/>
      <c r="BQ95" s="66" t="s">
        <v>71</v>
      </c>
      <c r="BR95" s="67" t="s">
        <v>107</v>
      </c>
      <c r="BS95" s="68" t="s">
        <v>69</v>
      </c>
      <c r="BT95" s="69" t="s">
        <v>70</v>
      </c>
      <c r="BU95" s="68" t="s">
        <v>69</v>
      </c>
      <c r="BV95" s="54"/>
      <c r="BW95" s="54"/>
      <c r="BX95" s="66" t="s">
        <v>71</v>
      </c>
      <c r="BY95" s="67" t="s">
        <v>107</v>
      </c>
      <c r="BZ95" s="68" t="s">
        <v>69</v>
      </c>
      <c r="CA95" s="69" t="s">
        <v>70</v>
      </c>
      <c r="CB95" s="68" t="s">
        <v>69</v>
      </c>
      <c r="CC95" s="54"/>
      <c r="CD95" s="54"/>
      <c r="CE95" s="66" t="s">
        <v>71</v>
      </c>
      <c r="CF95" s="67" t="s">
        <v>107</v>
      </c>
      <c r="CG95" s="68" t="s">
        <v>69</v>
      </c>
      <c r="CH95" s="69" t="s">
        <v>70</v>
      </c>
      <c r="CI95" s="68" t="s">
        <v>69</v>
      </c>
      <c r="CJ95" s="54"/>
      <c r="CK95" s="54"/>
    </row>
    <row r="96" spans="1:89" ht="18" x14ac:dyDescent="0.25">
      <c r="A96" s="63"/>
      <c r="B96" s="64"/>
      <c r="C96" s="63"/>
      <c r="D96" s="65"/>
      <c r="E96" s="63"/>
      <c r="F96" s="54"/>
      <c r="G96" s="54"/>
      <c r="H96" s="63"/>
      <c r="I96" s="64"/>
      <c r="J96" s="63"/>
      <c r="K96" s="65"/>
      <c r="L96" s="63"/>
      <c r="M96" s="54"/>
      <c r="N96" s="54"/>
      <c r="O96" s="54"/>
      <c r="P96" s="63"/>
      <c r="Q96" s="64"/>
      <c r="R96" s="63"/>
      <c r="S96" s="65"/>
      <c r="T96" s="63"/>
      <c r="U96" s="54"/>
      <c r="V96" s="54"/>
      <c r="W96" s="54"/>
      <c r="X96" s="63"/>
      <c r="Y96" s="64"/>
      <c r="Z96" s="63"/>
      <c r="AA96" s="65"/>
      <c r="AB96" s="63"/>
      <c r="AC96" s="54"/>
      <c r="AD96" s="54"/>
      <c r="AE96" s="54"/>
      <c r="AF96" s="63"/>
      <c r="AG96" s="64"/>
      <c r="AH96" s="63"/>
      <c r="AI96" s="65"/>
      <c r="AJ96" s="63"/>
      <c r="AK96" s="54"/>
      <c r="AL96" s="54"/>
      <c r="AM96" s="63"/>
      <c r="AN96" s="64"/>
      <c r="AO96" s="63"/>
      <c r="AP96" s="65"/>
      <c r="AQ96" s="63"/>
      <c r="AR96" s="54"/>
      <c r="AS96" s="54"/>
      <c r="AT96" s="63"/>
      <c r="AU96" s="64"/>
      <c r="AV96" s="63"/>
      <c r="AW96" s="65"/>
      <c r="AX96" s="63"/>
      <c r="AY96" s="54"/>
      <c r="AZ96" s="54"/>
      <c r="BA96" s="63"/>
      <c r="BB96" s="64"/>
      <c r="BC96" s="63"/>
      <c r="BD96" s="65"/>
      <c r="BE96" s="63"/>
      <c r="BF96" s="54"/>
      <c r="BG96" s="54"/>
      <c r="BH96" s="54"/>
      <c r="BI96" s="63"/>
      <c r="BJ96" s="64"/>
      <c r="BK96" s="63"/>
      <c r="BL96" s="65"/>
      <c r="BM96" s="63"/>
      <c r="BN96" s="54"/>
      <c r="BO96" s="54"/>
      <c r="BP96" s="54"/>
      <c r="BQ96" s="63"/>
      <c r="BR96" s="64"/>
      <c r="BS96" s="63"/>
      <c r="BT96" s="65"/>
      <c r="BU96" s="63"/>
      <c r="BV96" s="54"/>
      <c r="BW96" s="54"/>
      <c r="BX96" s="63"/>
      <c r="BY96" s="64"/>
      <c r="BZ96" s="63"/>
      <c r="CA96" s="65"/>
      <c r="CB96" s="63"/>
      <c r="CC96" s="54"/>
      <c r="CD96" s="54"/>
      <c r="CE96" s="63"/>
      <c r="CF96" s="64"/>
      <c r="CG96" s="63"/>
      <c r="CH96" s="65"/>
      <c r="CI96" s="63"/>
      <c r="CJ96" s="54"/>
      <c r="CK96" s="54"/>
    </row>
    <row r="97" spans="1:89" ht="18" x14ac:dyDescent="0.25">
      <c r="A97" s="61" t="s">
        <v>23</v>
      </c>
      <c r="B97" s="60">
        <v>225840098.18999973</v>
      </c>
      <c r="C97" s="71">
        <v>0.67748227139917883</v>
      </c>
      <c r="D97" s="62">
        <v>2399</v>
      </c>
      <c r="E97" s="71">
        <v>0.57876960193003624</v>
      </c>
      <c r="F97" s="54"/>
      <c r="G97" s="54"/>
      <c r="H97" s="61" t="s">
        <v>23</v>
      </c>
      <c r="I97" s="60">
        <v>221295395.72999948</v>
      </c>
      <c r="J97" s="71">
        <v>0.67982162538255031</v>
      </c>
      <c r="K97" s="62">
        <v>2368</v>
      </c>
      <c r="L97" s="71">
        <v>0.57897310513447431</v>
      </c>
      <c r="M97" s="54"/>
      <c r="N97" s="54"/>
      <c r="O97" s="54"/>
      <c r="P97" s="61" t="s">
        <v>23</v>
      </c>
      <c r="Q97" s="60">
        <v>217740276.20999962</v>
      </c>
      <c r="R97" s="71">
        <v>0.6820283839202026</v>
      </c>
      <c r="S97" s="62">
        <v>2324</v>
      </c>
      <c r="T97" s="71">
        <v>0.57955112219451377</v>
      </c>
      <c r="U97" s="54"/>
      <c r="V97" s="54"/>
      <c r="W97" s="54"/>
      <c r="X97" s="61" t="s">
        <v>23</v>
      </c>
      <c r="Y97" s="60">
        <v>212683508.88999987</v>
      </c>
      <c r="Z97" s="71">
        <v>0.68553626295969894</v>
      </c>
      <c r="AA97" s="62">
        <v>2289</v>
      </c>
      <c r="AB97" s="71">
        <v>0.58199847444698705</v>
      </c>
      <c r="AC97" s="54"/>
      <c r="AD97" s="54"/>
      <c r="AE97" s="54"/>
      <c r="AF97" s="61" t="s">
        <v>23</v>
      </c>
      <c r="AG97" s="60">
        <v>208666739.40999982</v>
      </c>
      <c r="AH97" s="71">
        <v>0.6909495937827953</v>
      </c>
      <c r="AI97" s="62">
        <v>2233</v>
      </c>
      <c r="AJ97" s="71">
        <v>0.5840962594820821</v>
      </c>
      <c r="AK97" s="54"/>
      <c r="AL97" s="54"/>
      <c r="AM97" s="61" t="s">
        <v>23</v>
      </c>
      <c r="AN97" s="60">
        <v>204249221.82999966</v>
      </c>
      <c r="AO97" s="71">
        <v>0.69478331166212237</v>
      </c>
      <c r="AP97" s="62">
        <v>2196</v>
      </c>
      <c r="AQ97" s="71">
        <v>0.58795180722891571</v>
      </c>
      <c r="AR97" s="54"/>
      <c r="AS97" s="54"/>
      <c r="AT97" s="61" t="s">
        <v>23</v>
      </c>
      <c r="AU97" s="60">
        <v>198901014.19000015</v>
      </c>
      <c r="AV97" s="71">
        <v>0.69789063547833108</v>
      </c>
      <c r="AW97" s="62">
        <v>2166</v>
      </c>
      <c r="AX97" s="71">
        <v>0.59051254089422023</v>
      </c>
      <c r="AY97" s="54"/>
      <c r="AZ97" s="54"/>
      <c r="BA97" s="61" t="s">
        <v>23</v>
      </c>
      <c r="BB97" s="60">
        <v>192619489.96999994</v>
      </c>
      <c r="BC97" s="71">
        <v>0.69647360735238995</v>
      </c>
      <c r="BD97" s="62">
        <v>2095</v>
      </c>
      <c r="BE97" s="71">
        <v>0.58881394041596402</v>
      </c>
      <c r="BF97" s="54"/>
      <c r="BG97" s="54"/>
      <c r="BH97" s="54"/>
      <c r="BI97" s="61" t="s">
        <v>23</v>
      </c>
      <c r="BJ97" s="60">
        <v>187461505.46000025</v>
      </c>
      <c r="BK97" s="71">
        <v>0.69579818893989331</v>
      </c>
      <c r="BL97" s="62">
        <v>2047</v>
      </c>
      <c r="BM97" s="71">
        <v>0.58872591314351452</v>
      </c>
      <c r="BN97" s="54"/>
      <c r="BO97" s="54"/>
      <c r="BP97" s="54"/>
      <c r="BQ97" s="61" t="s">
        <v>23</v>
      </c>
      <c r="BR97" s="60">
        <v>182262007.25000003</v>
      </c>
      <c r="BS97" s="71">
        <v>0.69500724271002889</v>
      </c>
      <c r="BT97" s="62">
        <v>1994</v>
      </c>
      <c r="BU97" s="71">
        <v>0.58681577398469686</v>
      </c>
      <c r="BV97" s="54"/>
      <c r="BW97" s="54"/>
      <c r="BX97" s="61" t="s">
        <v>23</v>
      </c>
      <c r="BY97" s="60">
        <v>177417211.30000043</v>
      </c>
      <c r="BZ97" s="71">
        <v>0.69662028238714646</v>
      </c>
      <c r="CA97" s="62">
        <v>1951</v>
      </c>
      <c r="CB97" s="71">
        <v>0.58907004830917875</v>
      </c>
      <c r="CC97" s="54"/>
      <c r="CD97" s="54"/>
      <c r="CE97" s="61" t="s">
        <v>23</v>
      </c>
      <c r="CF97" s="60">
        <v>173603217.26999998</v>
      </c>
      <c r="CG97" s="71">
        <v>0.69843626347465326</v>
      </c>
      <c r="CH97" s="62">
        <v>1904</v>
      </c>
      <c r="CI97" s="71">
        <v>0.58765432098765435</v>
      </c>
      <c r="CJ97" s="54"/>
      <c r="CK97" s="54"/>
    </row>
    <row r="98" spans="1:89" ht="18" x14ac:dyDescent="0.25">
      <c r="A98" s="61" t="s">
        <v>24</v>
      </c>
      <c r="B98" s="60">
        <v>107511943.22000001</v>
      </c>
      <c r="C98" s="71">
        <v>0.32251772860082123</v>
      </c>
      <c r="D98" s="62">
        <v>1746</v>
      </c>
      <c r="E98" s="71">
        <v>0.42123039806996382</v>
      </c>
      <c r="F98" s="54"/>
      <c r="G98" s="54"/>
      <c r="H98" s="61" t="s">
        <v>24</v>
      </c>
      <c r="I98" s="60">
        <v>104224398.68000004</v>
      </c>
      <c r="J98" s="71">
        <v>0.32017837461744975</v>
      </c>
      <c r="K98" s="62">
        <v>1722</v>
      </c>
      <c r="L98" s="71">
        <v>0.42102689486552569</v>
      </c>
      <c r="M98" s="54"/>
      <c r="N98" s="54"/>
      <c r="O98" s="54"/>
      <c r="P98" s="61" t="s">
        <v>24</v>
      </c>
      <c r="Q98" s="60">
        <v>101513704.04000013</v>
      </c>
      <c r="R98" s="71">
        <v>0.31797161607979735</v>
      </c>
      <c r="S98" s="62">
        <v>1686</v>
      </c>
      <c r="T98" s="71">
        <v>0.42044887780548629</v>
      </c>
      <c r="U98" s="54"/>
      <c r="V98" s="54"/>
      <c r="W98" s="54"/>
      <c r="X98" s="61" t="s">
        <v>24</v>
      </c>
      <c r="Y98" s="60">
        <v>97560486.039999962</v>
      </c>
      <c r="Z98" s="71">
        <v>0.31446373704030106</v>
      </c>
      <c r="AA98" s="62">
        <v>1644</v>
      </c>
      <c r="AB98" s="71">
        <v>0.41800152555301295</v>
      </c>
      <c r="AC98" s="54"/>
      <c r="AD98" s="54"/>
      <c r="AE98" s="54"/>
      <c r="AF98" s="61" t="s">
        <v>24</v>
      </c>
      <c r="AG98" s="60">
        <v>93333205.719999939</v>
      </c>
      <c r="AH98" s="71">
        <v>0.30905040621720464</v>
      </c>
      <c r="AI98" s="62">
        <v>1590</v>
      </c>
      <c r="AJ98" s="71">
        <v>0.41590374051791784</v>
      </c>
      <c r="AK98" s="54"/>
      <c r="AL98" s="54"/>
      <c r="AM98" s="61" t="s">
        <v>24</v>
      </c>
      <c r="AN98" s="60">
        <v>89726206.7700001</v>
      </c>
      <c r="AO98" s="71">
        <v>0.30521668833787752</v>
      </c>
      <c r="AP98" s="62">
        <v>1539</v>
      </c>
      <c r="AQ98" s="71">
        <v>0.41204819277108434</v>
      </c>
      <c r="AR98" s="54"/>
      <c r="AS98" s="54"/>
      <c r="AT98" s="61" t="s">
        <v>24</v>
      </c>
      <c r="AU98" s="60">
        <v>86102113.919999912</v>
      </c>
      <c r="AV98" s="71">
        <v>0.30210936452166892</v>
      </c>
      <c r="AW98" s="62">
        <v>1502</v>
      </c>
      <c r="AX98" s="71">
        <v>0.40948745910577972</v>
      </c>
      <c r="AY98" s="54"/>
      <c r="AZ98" s="54"/>
      <c r="BA98" s="61" t="s">
        <v>24</v>
      </c>
      <c r="BB98" s="60">
        <v>83944457.230000079</v>
      </c>
      <c r="BC98" s="71">
        <v>0.30352639264760994</v>
      </c>
      <c r="BD98" s="62">
        <v>1463</v>
      </c>
      <c r="BE98" s="71">
        <v>0.41118605958403598</v>
      </c>
      <c r="BF98" s="54"/>
      <c r="BG98" s="54"/>
      <c r="BH98" s="54"/>
      <c r="BI98" s="61" t="s">
        <v>24</v>
      </c>
      <c r="BJ98" s="60">
        <v>81957858.429999977</v>
      </c>
      <c r="BK98" s="71">
        <v>0.30420181106010669</v>
      </c>
      <c r="BL98" s="62">
        <v>1430</v>
      </c>
      <c r="BM98" s="71">
        <v>0.41127408685648548</v>
      </c>
      <c r="BN98" s="54"/>
      <c r="BO98" s="54"/>
      <c r="BP98" s="54"/>
      <c r="BQ98" s="61" t="s">
        <v>24</v>
      </c>
      <c r="BR98" s="60">
        <v>79982752.299999967</v>
      </c>
      <c r="BS98" s="71">
        <v>0.30499275728997105</v>
      </c>
      <c r="BT98" s="62">
        <v>1404</v>
      </c>
      <c r="BU98" s="71">
        <v>0.41318422601530314</v>
      </c>
      <c r="BV98" s="54"/>
      <c r="BW98" s="54"/>
      <c r="BX98" s="61" t="s">
        <v>24</v>
      </c>
      <c r="BY98" s="60">
        <v>77265599.100000054</v>
      </c>
      <c r="BZ98" s="71">
        <v>0.30337971761285348</v>
      </c>
      <c r="CA98" s="62">
        <v>1361</v>
      </c>
      <c r="CB98" s="71">
        <v>0.41092995169082125</v>
      </c>
      <c r="CC98" s="54"/>
      <c r="CD98" s="54"/>
      <c r="CE98" s="61" t="s">
        <v>24</v>
      </c>
      <c r="CF98" s="60">
        <v>74956639.009999961</v>
      </c>
      <c r="CG98" s="71">
        <v>0.30156373652534674</v>
      </c>
      <c r="CH98" s="62">
        <v>1336</v>
      </c>
      <c r="CI98" s="71">
        <v>0.4123456790123457</v>
      </c>
      <c r="CJ98" s="54"/>
      <c r="CK98" s="54"/>
    </row>
    <row r="99" spans="1:89" ht="18" x14ac:dyDescent="0.25">
      <c r="A99" s="61"/>
      <c r="B99" s="60"/>
      <c r="C99" s="61"/>
      <c r="D99" s="62"/>
      <c r="E99" s="61"/>
      <c r="F99" s="54"/>
      <c r="G99" s="54"/>
      <c r="H99" s="61"/>
      <c r="I99" s="60"/>
      <c r="J99" s="61"/>
      <c r="K99" s="62"/>
      <c r="L99" s="61"/>
      <c r="M99" s="54"/>
      <c r="N99" s="54"/>
      <c r="O99" s="54"/>
      <c r="P99" s="61"/>
      <c r="Q99" s="60"/>
      <c r="R99" s="61"/>
      <c r="S99" s="62"/>
      <c r="T99" s="61"/>
      <c r="U99" s="54"/>
      <c r="V99" s="54"/>
      <c r="W99" s="54"/>
      <c r="X99" s="61"/>
      <c r="Y99" s="60"/>
      <c r="Z99" s="61"/>
      <c r="AA99" s="62"/>
      <c r="AB99" s="61"/>
      <c r="AC99" s="54"/>
      <c r="AD99" s="54"/>
      <c r="AE99" s="54"/>
      <c r="AF99" s="61"/>
      <c r="AG99" s="60"/>
      <c r="AH99" s="61"/>
      <c r="AI99" s="62"/>
      <c r="AJ99" s="61"/>
      <c r="AK99" s="54"/>
      <c r="AL99" s="54"/>
      <c r="AM99" s="61"/>
      <c r="AN99" s="60"/>
      <c r="AO99" s="61"/>
      <c r="AP99" s="62"/>
      <c r="AQ99" s="61"/>
      <c r="AR99" s="54"/>
      <c r="AS99" s="54"/>
      <c r="AT99" s="61"/>
      <c r="AU99" s="60"/>
      <c r="AV99" s="61"/>
      <c r="AW99" s="62"/>
      <c r="AX99" s="61"/>
      <c r="AY99" s="54"/>
      <c r="AZ99" s="54"/>
      <c r="BA99" s="61"/>
      <c r="BB99" s="60"/>
      <c r="BC99" s="61"/>
      <c r="BD99" s="62"/>
      <c r="BE99" s="61"/>
      <c r="BF99" s="54"/>
      <c r="BG99" s="54"/>
      <c r="BH99" s="54"/>
      <c r="BI99" s="61"/>
      <c r="BJ99" s="60"/>
      <c r="BK99" s="61"/>
      <c r="BL99" s="62"/>
      <c r="BM99" s="61"/>
      <c r="BN99" s="54"/>
      <c r="BO99" s="54"/>
      <c r="BP99" s="54"/>
      <c r="BQ99" s="61"/>
      <c r="BR99" s="60"/>
      <c r="BS99" s="61"/>
      <c r="BT99" s="62"/>
      <c r="BU99" s="61"/>
      <c r="BV99" s="54"/>
      <c r="BW99" s="54"/>
      <c r="BX99" s="61"/>
      <c r="BY99" s="60"/>
      <c r="BZ99" s="61"/>
      <c r="CA99" s="62"/>
      <c r="CB99" s="61"/>
      <c r="CC99" s="54"/>
      <c r="CD99" s="54"/>
      <c r="CE99" s="61"/>
      <c r="CF99" s="60"/>
      <c r="CG99" s="61"/>
      <c r="CH99" s="62"/>
      <c r="CI99" s="61"/>
      <c r="CJ99" s="54"/>
      <c r="CK99" s="54"/>
    </row>
    <row r="100" spans="1:89" ht="18.75" thickBot="1" x14ac:dyDescent="0.3">
      <c r="A100" s="75"/>
      <c r="B100" s="76">
        <f>SUM(B97:B99)</f>
        <v>333352041.40999973</v>
      </c>
      <c r="C100" s="75"/>
      <c r="D100" s="78">
        <f>SUM(D97:D99)</f>
        <v>4145</v>
      </c>
      <c r="E100" s="75"/>
      <c r="F100" s="54"/>
      <c r="G100" s="54"/>
      <c r="H100" s="75"/>
      <c r="I100" s="76">
        <f>SUM(I97:I99)</f>
        <v>325519794.40999949</v>
      </c>
      <c r="J100" s="75"/>
      <c r="K100" s="78">
        <f>SUM(K97:K99)</f>
        <v>4090</v>
      </c>
      <c r="L100" s="75"/>
      <c r="M100" s="54"/>
      <c r="N100" s="54"/>
      <c r="O100" s="54"/>
      <c r="P100" s="75"/>
      <c r="Q100" s="76">
        <f>SUM(Q97:Q99)</f>
        <v>319253980.24999976</v>
      </c>
      <c r="R100" s="75"/>
      <c r="S100" s="78">
        <f>SUM(S97:S99)</f>
        <v>4010</v>
      </c>
      <c r="T100" s="75"/>
      <c r="U100" s="54"/>
      <c r="V100" s="54"/>
      <c r="W100" s="54"/>
      <c r="X100" s="75"/>
      <c r="Y100" s="76">
        <f>SUM(Y97:Y99)</f>
        <v>310243994.92999983</v>
      </c>
      <c r="Z100" s="75"/>
      <c r="AA100" s="78">
        <f>SUM(AA97:AA99)</f>
        <v>3933</v>
      </c>
      <c r="AB100" s="75"/>
      <c r="AC100" s="54"/>
      <c r="AD100" s="54"/>
      <c r="AE100" s="54"/>
      <c r="AF100" s="75"/>
      <c r="AG100" s="76">
        <f>SUM(AG97:AG99)</f>
        <v>301999945.12999976</v>
      </c>
      <c r="AH100" s="75"/>
      <c r="AI100" s="78">
        <f>SUM(AI97:AI99)</f>
        <v>3823</v>
      </c>
      <c r="AJ100" s="75"/>
      <c r="AK100" s="54"/>
      <c r="AL100" s="54"/>
      <c r="AM100" s="75"/>
      <c r="AN100" s="76">
        <f>SUM(AN97:AN99)</f>
        <v>293975428.59999979</v>
      </c>
      <c r="AO100" s="75"/>
      <c r="AP100" s="78">
        <f>SUM(AP97:AP99)</f>
        <v>3735</v>
      </c>
      <c r="AQ100" s="75"/>
      <c r="AR100" s="54"/>
      <c r="AS100" s="54"/>
      <c r="AT100" s="75"/>
      <c r="AU100" s="76">
        <f>SUM(AU97:AU99)</f>
        <v>285003128.11000007</v>
      </c>
      <c r="AV100" s="75"/>
      <c r="AW100" s="78">
        <f>SUM(AW97:AW99)</f>
        <v>3668</v>
      </c>
      <c r="AX100" s="75"/>
      <c r="AY100" s="54"/>
      <c r="AZ100" s="54"/>
      <c r="BA100" s="75"/>
      <c r="BB100" s="76">
        <f>SUM(BB97:BB99)</f>
        <v>276563947.20000005</v>
      </c>
      <c r="BC100" s="75"/>
      <c r="BD100" s="78">
        <f>SUM(BD97:BD99)</f>
        <v>3558</v>
      </c>
      <c r="BE100" s="75"/>
      <c r="BF100" s="54"/>
      <c r="BG100" s="54"/>
      <c r="BH100" s="54"/>
      <c r="BI100" s="75"/>
      <c r="BJ100" s="76">
        <f>SUM(BJ97:BJ99)</f>
        <v>269419363.89000022</v>
      </c>
      <c r="BK100" s="75"/>
      <c r="BL100" s="78">
        <f>SUM(BL97:BL99)</f>
        <v>3477</v>
      </c>
      <c r="BM100" s="75"/>
      <c r="BN100" s="54"/>
      <c r="BO100" s="54"/>
      <c r="BP100" s="54"/>
      <c r="BQ100" s="75"/>
      <c r="BR100" s="76">
        <f>SUM(BR97:BR99)</f>
        <v>262244759.55000001</v>
      </c>
      <c r="BS100" s="75"/>
      <c r="BT100" s="78">
        <f>SUM(BT97:BT99)</f>
        <v>3398</v>
      </c>
      <c r="BU100" s="75"/>
      <c r="BV100" s="54"/>
      <c r="BW100" s="54"/>
      <c r="BX100" s="75"/>
      <c r="BY100" s="76">
        <f>SUM(BY97:BY99)</f>
        <v>254682810.40000048</v>
      </c>
      <c r="BZ100" s="75"/>
      <c r="CA100" s="78">
        <f>SUM(CA97:CA99)</f>
        <v>3312</v>
      </c>
      <c r="CB100" s="75"/>
      <c r="CC100" s="54"/>
      <c r="CD100" s="54"/>
      <c r="CE100" s="75"/>
      <c r="CF100" s="76">
        <f>SUM(CF97:CF99)</f>
        <v>248559856.27999994</v>
      </c>
      <c r="CG100" s="75"/>
      <c r="CH100" s="78">
        <f>SUM(CH97:CH99)</f>
        <v>3240</v>
      </c>
      <c r="CI100" s="75"/>
      <c r="CJ100" s="54"/>
      <c r="CK100" s="54"/>
    </row>
    <row r="101" spans="1:89" ht="18.75" thickTop="1" x14ac:dyDescent="0.25">
      <c r="A101" s="61"/>
      <c r="B101" s="60"/>
      <c r="C101" s="61"/>
      <c r="D101" s="62"/>
      <c r="E101" s="61"/>
      <c r="F101" s="54"/>
      <c r="G101" s="54"/>
      <c r="H101" s="61"/>
      <c r="I101" s="60"/>
      <c r="J101" s="61"/>
      <c r="K101" s="62"/>
      <c r="L101" s="61"/>
      <c r="M101" s="54"/>
      <c r="N101" s="54"/>
      <c r="O101" s="54"/>
      <c r="P101" s="61"/>
      <c r="Q101" s="60"/>
      <c r="R101" s="61"/>
      <c r="S101" s="62"/>
      <c r="T101" s="61"/>
      <c r="U101" s="54"/>
      <c r="V101" s="54"/>
      <c r="W101" s="54"/>
      <c r="X101" s="61"/>
      <c r="Y101" s="60"/>
      <c r="Z101" s="61"/>
      <c r="AA101" s="62"/>
      <c r="AB101" s="61"/>
      <c r="AC101" s="54"/>
      <c r="AD101" s="54"/>
      <c r="AE101" s="54"/>
      <c r="AF101" s="61"/>
      <c r="AG101" s="60"/>
      <c r="AH101" s="61"/>
      <c r="AI101" s="62"/>
      <c r="AJ101" s="61"/>
      <c r="AK101" s="54"/>
      <c r="AL101" s="54"/>
      <c r="AM101" s="61"/>
      <c r="AN101" s="60"/>
      <c r="AO101" s="61"/>
      <c r="AP101" s="62"/>
      <c r="AQ101" s="61"/>
      <c r="AR101" s="54"/>
      <c r="AS101" s="54"/>
      <c r="AT101" s="61"/>
      <c r="AU101" s="60"/>
      <c r="AV101" s="61"/>
      <c r="AW101" s="62"/>
      <c r="AX101" s="61"/>
      <c r="AY101" s="54"/>
      <c r="AZ101" s="54"/>
      <c r="BA101" s="61"/>
      <c r="BB101" s="60"/>
      <c r="BC101" s="61"/>
      <c r="BD101" s="62"/>
      <c r="BE101" s="61"/>
      <c r="BF101" s="54"/>
      <c r="BG101" s="54"/>
      <c r="BH101" s="54"/>
      <c r="BI101" s="61"/>
      <c r="BJ101" s="60"/>
      <c r="BK101" s="61"/>
      <c r="BL101" s="62"/>
      <c r="BM101" s="61"/>
      <c r="BN101" s="54"/>
      <c r="BO101" s="54"/>
      <c r="BP101" s="54"/>
      <c r="BQ101" s="61"/>
      <c r="BR101" s="60"/>
      <c r="BS101" s="61"/>
      <c r="BT101" s="62"/>
      <c r="BU101" s="61"/>
      <c r="BV101" s="54"/>
      <c r="BW101" s="54"/>
      <c r="BX101" s="61"/>
      <c r="BY101" s="60"/>
      <c r="BZ101" s="61"/>
      <c r="CA101" s="62"/>
      <c r="CB101" s="61"/>
      <c r="CC101" s="54"/>
      <c r="CD101" s="54"/>
      <c r="CE101" s="61"/>
      <c r="CF101" s="60"/>
      <c r="CG101" s="61"/>
      <c r="CH101" s="62"/>
      <c r="CI101" s="61"/>
      <c r="CJ101" s="54"/>
      <c r="CK101" s="54"/>
    </row>
    <row r="102" spans="1:89" ht="18" x14ac:dyDescent="0.25">
      <c r="A102" s="61"/>
      <c r="B102" s="60"/>
      <c r="C102" s="61"/>
      <c r="D102" s="62"/>
      <c r="E102" s="61"/>
      <c r="F102" s="54"/>
      <c r="G102" s="54"/>
      <c r="H102" s="61"/>
      <c r="I102" s="60"/>
      <c r="J102" s="61"/>
      <c r="K102" s="62"/>
      <c r="L102" s="61"/>
      <c r="M102" s="54"/>
      <c r="N102" s="54"/>
      <c r="O102" s="54"/>
      <c r="P102" s="61"/>
      <c r="Q102" s="60"/>
      <c r="R102" s="61"/>
      <c r="S102" s="62"/>
      <c r="T102" s="61"/>
      <c r="U102" s="54"/>
      <c r="V102" s="54"/>
      <c r="W102" s="54"/>
      <c r="X102" s="61"/>
      <c r="Y102" s="60"/>
      <c r="Z102" s="61"/>
      <c r="AA102" s="62"/>
      <c r="AB102" s="61"/>
      <c r="AC102" s="54"/>
      <c r="AD102" s="54"/>
      <c r="AE102" s="54"/>
      <c r="AF102" s="61"/>
      <c r="AG102" s="60"/>
      <c r="AH102" s="61"/>
      <c r="AI102" s="62"/>
      <c r="AJ102" s="61"/>
      <c r="AK102" s="54"/>
      <c r="AL102" s="54"/>
      <c r="AM102" s="61"/>
      <c r="AN102" s="60"/>
      <c r="AO102" s="61"/>
      <c r="AP102" s="62"/>
      <c r="AQ102" s="61"/>
      <c r="AR102" s="54"/>
      <c r="AS102" s="54"/>
      <c r="AT102" s="61"/>
      <c r="AU102" s="60"/>
      <c r="AV102" s="61"/>
      <c r="AW102" s="62"/>
      <c r="AX102" s="61"/>
      <c r="AY102" s="54"/>
      <c r="AZ102" s="54"/>
      <c r="BA102" s="61"/>
      <c r="BB102" s="60"/>
      <c r="BC102" s="61"/>
      <c r="BD102" s="62"/>
      <c r="BE102" s="61"/>
      <c r="BF102" s="54"/>
      <c r="BG102" s="54"/>
      <c r="BH102" s="54"/>
      <c r="BI102" s="61"/>
      <c r="BJ102" s="60"/>
      <c r="BK102" s="61"/>
      <c r="BL102" s="62"/>
      <c r="BM102" s="61"/>
      <c r="BN102" s="54"/>
      <c r="BO102" s="54"/>
      <c r="BP102" s="54"/>
      <c r="BQ102" s="61"/>
      <c r="BR102" s="60"/>
      <c r="BS102" s="61"/>
      <c r="BT102" s="62"/>
      <c r="BU102" s="61"/>
      <c r="BV102" s="54"/>
      <c r="BW102" s="54"/>
      <c r="BX102" s="61"/>
      <c r="BY102" s="60"/>
      <c r="BZ102" s="61"/>
      <c r="CA102" s="62"/>
      <c r="CB102" s="61"/>
      <c r="CC102" s="54"/>
      <c r="CD102" s="54"/>
      <c r="CE102" s="61"/>
      <c r="CF102" s="60"/>
      <c r="CG102" s="61"/>
      <c r="CH102" s="62"/>
      <c r="CI102" s="61"/>
      <c r="CJ102" s="54"/>
      <c r="CK102" s="54"/>
    </row>
    <row r="103" spans="1:89" ht="18" x14ac:dyDescent="0.25">
      <c r="A103" s="61"/>
      <c r="B103" s="60"/>
      <c r="C103" s="61"/>
      <c r="D103" s="62"/>
      <c r="E103" s="61"/>
      <c r="F103" s="54"/>
      <c r="G103" s="54"/>
      <c r="H103" s="61"/>
      <c r="I103" s="60"/>
      <c r="J103" s="61"/>
      <c r="K103" s="62"/>
      <c r="L103" s="61"/>
      <c r="M103" s="54"/>
      <c r="N103" s="54"/>
      <c r="O103" s="54"/>
      <c r="P103" s="61"/>
      <c r="Q103" s="60"/>
      <c r="R103" s="61"/>
      <c r="S103" s="62"/>
      <c r="T103" s="61"/>
      <c r="U103" s="54"/>
      <c r="V103" s="54"/>
      <c r="W103" s="54"/>
      <c r="X103" s="61"/>
      <c r="Y103" s="60"/>
      <c r="Z103" s="61"/>
      <c r="AA103" s="62"/>
      <c r="AB103" s="61"/>
      <c r="AC103" s="54"/>
      <c r="AD103" s="54"/>
      <c r="AE103" s="54"/>
      <c r="AF103" s="61"/>
      <c r="AG103" s="60"/>
      <c r="AH103" s="61"/>
      <c r="AI103" s="62"/>
      <c r="AJ103" s="61"/>
      <c r="AK103" s="54"/>
      <c r="AL103" s="54"/>
      <c r="AM103" s="61"/>
      <c r="AN103" s="60"/>
      <c r="AO103" s="61"/>
      <c r="AP103" s="62"/>
      <c r="AQ103" s="61"/>
      <c r="AR103" s="54"/>
      <c r="AS103" s="54"/>
      <c r="AT103" s="61"/>
      <c r="AU103" s="60"/>
      <c r="AV103" s="61"/>
      <c r="AW103" s="62"/>
      <c r="AX103" s="61"/>
      <c r="AY103" s="54"/>
      <c r="AZ103" s="54"/>
      <c r="BA103" s="61"/>
      <c r="BB103" s="60"/>
      <c r="BC103" s="61"/>
      <c r="BD103" s="62"/>
      <c r="BE103" s="61"/>
      <c r="BF103" s="54"/>
      <c r="BG103" s="54"/>
      <c r="BH103" s="54"/>
      <c r="BI103" s="61"/>
      <c r="BJ103" s="60"/>
      <c r="BK103" s="61"/>
      <c r="BL103" s="62"/>
      <c r="BM103" s="61"/>
      <c r="BN103" s="54"/>
      <c r="BO103" s="54"/>
      <c r="BP103" s="54"/>
      <c r="BQ103" s="61"/>
      <c r="BR103" s="60"/>
      <c r="BS103" s="61"/>
      <c r="BT103" s="62"/>
      <c r="BU103" s="61"/>
      <c r="BV103" s="54"/>
      <c r="BW103" s="54"/>
      <c r="BX103" s="61"/>
      <c r="BY103" s="60"/>
      <c r="BZ103" s="61"/>
      <c r="CA103" s="62"/>
      <c r="CB103" s="61"/>
      <c r="CC103" s="54"/>
      <c r="CD103" s="54"/>
      <c r="CE103" s="61"/>
      <c r="CF103" s="60"/>
      <c r="CG103" s="61"/>
      <c r="CH103" s="62"/>
      <c r="CI103" s="61"/>
      <c r="CJ103" s="54"/>
      <c r="CK103" s="54"/>
    </row>
    <row r="104" spans="1:89" ht="18" x14ac:dyDescent="0.25">
      <c r="A104" s="61"/>
      <c r="B104" s="60"/>
      <c r="C104" s="61"/>
      <c r="D104" s="62"/>
      <c r="E104" s="61"/>
      <c r="F104" s="54"/>
      <c r="G104" s="54"/>
      <c r="H104" s="61"/>
      <c r="I104" s="60"/>
      <c r="J104" s="61"/>
      <c r="K104" s="62"/>
      <c r="L104" s="61"/>
      <c r="M104" s="54"/>
      <c r="N104" s="54"/>
      <c r="O104" s="54"/>
      <c r="P104" s="61"/>
      <c r="Q104" s="60"/>
      <c r="R104" s="61"/>
      <c r="S104" s="62"/>
      <c r="T104" s="61"/>
      <c r="U104" s="54"/>
      <c r="V104" s="54"/>
      <c r="W104" s="54"/>
      <c r="X104" s="61"/>
      <c r="Y104" s="60"/>
      <c r="Z104" s="61"/>
      <c r="AA104" s="62"/>
      <c r="AB104" s="61"/>
      <c r="AC104" s="54"/>
      <c r="AD104" s="54"/>
      <c r="AE104" s="54"/>
      <c r="AF104" s="61"/>
      <c r="AG104" s="60"/>
      <c r="AH104" s="61"/>
      <c r="AI104" s="62"/>
      <c r="AJ104" s="61"/>
      <c r="AK104" s="54"/>
      <c r="AL104" s="54"/>
      <c r="AM104" s="61"/>
      <c r="AN104" s="60"/>
      <c r="AO104" s="61"/>
      <c r="AP104" s="62"/>
      <c r="AQ104" s="61"/>
      <c r="AR104" s="54"/>
      <c r="AS104" s="54"/>
      <c r="AT104" s="61"/>
      <c r="AU104" s="60"/>
      <c r="AV104" s="61"/>
      <c r="AW104" s="62"/>
      <c r="AX104" s="61"/>
      <c r="AY104" s="54"/>
      <c r="AZ104" s="54"/>
      <c r="BA104" s="61"/>
      <c r="BB104" s="60"/>
      <c r="BC104" s="61"/>
      <c r="BD104" s="62"/>
      <c r="BE104" s="61"/>
      <c r="BF104" s="54"/>
      <c r="BG104" s="54"/>
      <c r="BH104" s="54"/>
      <c r="BI104" s="61"/>
      <c r="BJ104" s="60"/>
      <c r="BK104" s="61"/>
      <c r="BL104" s="62"/>
      <c r="BM104" s="61"/>
      <c r="BN104" s="54"/>
      <c r="BO104" s="54"/>
      <c r="BP104" s="54"/>
      <c r="BQ104" s="61"/>
      <c r="BR104" s="60"/>
      <c r="BS104" s="61"/>
      <c r="BT104" s="62"/>
      <c r="BU104" s="61"/>
      <c r="BV104" s="54"/>
      <c r="BW104" s="54"/>
      <c r="BX104" s="61"/>
      <c r="BY104" s="60"/>
      <c r="BZ104" s="61"/>
      <c r="CA104" s="62"/>
      <c r="CB104" s="61"/>
      <c r="CC104" s="54"/>
      <c r="CD104" s="54"/>
      <c r="CE104" s="61"/>
      <c r="CF104" s="60"/>
      <c r="CG104" s="61"/>
      <c r="CH104" s="62"/>
      <c r="CI104" s="61"/>
      <c r="CJ104" s="54"/>
      <c r="CK104" s="54"/>
    </row>
    <row r="105" spans="1:89" ht="18.75" x14ac:dyDescent="0.3">
      <c r="A105" s="59" t="s">
        <v>108</v>
      </c>
      <c r="B105" s="60"/>
      <c r="C105" s="63"/>
      <c r="D105" s="65"/>
      <c r="E105" s="63"/>
      <c r="F105" s="54"/>
      <c r="G105" s="54"/>
      <c r="H105" s="59" t="s">
        <v>108</v>
      </c>
      <c r="I105" s="60"/>
      <c r="J105" s="63"/>
      <c r="K105" s="65"/>
      <c r="L105" s="63"/>
      <c r="M105" s="54"/>
      <c r="N105" s="54"/>
      <c r="O105" s="54"/>
      <c r="P105" s="59" t="s">
        <v>108</v>
      </c>
      <c r="Q105" s="60"/>
      <c r="R105" s="63"/>
      <c r="S105" s="65"/>
      <c r="T105" s="63"/>
      <c r="U105" s="54"/>
      <c r="V105" s="54"/>
      <c r="W105" s="54"/>
      <c r="X105" s="59" t="s">
        <v>108</v>
      </c>
      <c r="Y105" s="60"/>
      <c r="Z105" s="63"/>
      <c r="AA105" s="65"/>
      <c r="AB105" s="63"/>
      <c r="AC105" s="54"/>
      <c r="AD105" s="54"/>
      <c r="AE105" s="54"/>
      <c r="AF105" s="59" t="s">
        <v>108</v>
      </c>
      <c r="AG105" s="60"/>
      <c r="AH105" s="63"/>
      <c r="AI105" s="65"/>
      <c r="AJ105" s="63"/>
      <c r="AK105" s="54"/>
      <c r="AL105" s="54"/>
      <c r="AM105" s="59" t="s">
        <v>108</v>
      </c>
      <c r="AN105" s="60"/>
      <c r="AO105" s="63"/>
      <c r="AP105" s="65"/>
      <c r="AQ105" s="63"/>
      <c r="AR105" s="54"/>
      <c r="AS105" s="54"/>
      <c r="AT105" s="59" t="s">
        <v>108</v>
      </c>
      <c r="AU105" s="60"/>
      <c r="AV105" s="63"/>
      <c r="AW105" s="65"/>
      <c r="AX105" s="63"/>
      <c r="AY105" s="54"/>
      <c r="AZ105" s="54"/>
      <c r="BA105" s="59" t="s">
        <v>108</v>
      </c>
      <c r="BB105" s="60"/>
      <c r="BC105" s="63"/>
      <c r="BD105" s="65"/>
      <c r="BE105" s="63"/>
      <c r="BF105" s="54"/>
      <c r="BG105" s="54"/>
      <c r="BH105" s="54"/>
      <c r="BI105" s="59" t="s">
        <v>108</v>
      </c>
      <c r="BJ105" s="60"/>
      <c r="BK105" s="63"/>
      <c r="BL105" s="65"/>
      <c r="BM105" s="63"/>
      <c r="BN105" s="54"/>
      <c r="BO105" s="54"/>
      <c r="BP105" s="54"/>
      <c r="BQ105" s="59" t="s">
        <v>108</v>
      </c>
      <c r="BR105" s="60"/>
      <c r="BS105" s="63"/>
      <c r="BT105" s="65"/>
      <c r="BU105" s="63"/>
      <c r="BV105" s="54"/>
      <c r="BW105" s="54"/>
      <c r="BX105" s="59" t="s">
        <v>108</v>
      </c>
      <c r="BY105" s="60"/>
      <c r="BZ105" s="63"/>
      <c r="CA105" s="65"/>
      <c r="CB105" s="63"/>
      <c r="CC105" s="54"/>
      <c r="CD105" s="54"/>
      <c r="CE105" s="59" t="s">
        <v>108</v>
      </c>
      <c r="CF105" s="60"/>
      <c r="CG105" s="63"/>
      <c r="CH105" s="65"/>
      <c r="CI105" s="63"/>
      <c r="CJ105" s="54"/>
      <c r="CK105" s="54"/>
    </row>
    <row r="106" spans="1:89" ht="18" x14ac:dyDescent="0.25">
      <c r="A106" s="63"/>
      <c r="B106" s="64"/>
      <c r="C106" s="63"/>
      <c r="D106" s="65"/>
      <c r="E106" s="63"/>
      <c r="F106" s="54"/>
      <c r="G106" s="54"/>
      <c r="H106" s="63"/>
      <c r="I106" s="64"/>
      <c r="J106" s="63"/>
      <c r="K106" s="65"/>
      <c r="L106" s="63"/>
      <c r="M106" s="54"/>
      <c r="N106" s="54"/>
      <c r="O106" s="54"/>
      <c r="P106" s="63"/>
      <c r="Q106" s="64"/>
      <c r="R106" s="63"/>
      <c r="S106" s="65"/>
      <c r="T106" s="63"/>
      <c r="U106" s="54"/>
      <c r="V106" s="54"/>
      <c r="W106" s="54"/>
      <c r="X106" s="63"/>
      <c r="Y106" s="64"/>
      <c r="Z106" s="63"/>
      <c r="AA106" s="65"/>
      <c r="AB106" s="63"/>
      <c r="AC106" s="54"/>
      <c r="AD106" s="54"/>
      <c r="AE106" s="54"/>
      <c r="AF106" s="63"/>
      <c r="AG106" s="64"/>
      <c r="AH106" s="63"/>
      <c r="AI106" s="65"/>
      <c r="AJ106" s="63"/>
      <c r="AK106" s="54"/>
      <c r="AL106" s="54"/>
      <c r="AM106" s="63"/>
      <c r="AN106" s="64"/>
      <c r="AO106" s="63"/>
      <c r="AP106" s="65"/>
      <c r="AQ106" s="63"/>
      <c r="AR106" s="54"/>
      <c r="AS106" s="54"/>
      <c r="AT106" s="63"/>
      <c r="AU106" s="64"/>
      <c r="AV106" s="63"/>
      <c r="AW106" s="65"/>
      <c r="AX106" s="63"/>
      <c r="AY106" s="54"/>
      <c r="AZ106" s="54"/>
      <c r="BA106" s="63"/>
      <c r="BB106" s="64"/>
      <c r="BC106" s="63"/>
      <c r="BD106" s="65"/>
      <c r="BE106" s="63"/>
      <c r="BF106" s="54"/>
      <c r="BG106" s="54"/>
      <c r="BH106" s="54"/>
      <c r="BI106" s="63"/>
      <c r="BJ106" s="64"/>
      <c r="BK106" s="63"/>
      <c r="BL106" s="65"/>
      <c r="BM106" s="63"/>
      <c r="BN106" s="54"/>
      <c r="BO106" s="54"/>
      <c r="BP106" s="54"/>
      <c r="BQ106" s="63"/>
      <c r="BR106" s="64"/>
      <c r="BS106" s="63"/>
      <c r="BT106" s="65"/>
      <c r="BU106" s="63"/>
      <c r="BV106" s="54"/>
      <c r="BW106" s="54"/>
      <c r="BX106" s="63"/>
      <c r="BY106" s="64"/>
      <c r="BZ106" s="63"/>
      <c r="CA106" s="65"/>
      <c r="CB106" s="63"/>
      <c r="CC106" s="54"/>
      <c r="CD106" s="54"/>
      <c r="CE106" s="63"/>
      <c r="CF106" s="64"/>
      <c r="CG106" s="63"/>
      <c r="CH106" s="65"/>
      <c r="CI106" s="63"/>
      <c r="CJ106" s="54"/>
      <c r="CK106" s="54"/>
    </row>
    <row r="107" spans="1:89" ht="72" x14ac:dyDescent="0.25">
      <c r="A107" s="67" t="s">
        <v>107</v>
      </c>
      <c r="B107" s="67" t="s">
        <v>107</v>
      </c>
      <c r="C107" s="68" t="s">
        <v>69</v>
      </c>
      <c r="D107" s="69" t="s">
        <v>70</v>
      </c>
      <c r="E107" s="68" t="s">
        <v>69</v>
      </c>
      <c r="F107" s="54"/>
      <c r="G107" s="54"/>
      <c r="H107" s="67" t="s">
        <v>107</v>
      </c>
      <c r="I107" s="67" t="s">
        <v>107</v>
      </c>
      <c r="J107" s="68" t="s">
        <v>69</v>
      </c>
      <c r="K107" s="69" t="s">
        <v>70</v>
      </c>
      <c r="L107" s="68" t="s">
        <v>69</v>
      </c>
      <c r="M107" s="54"/>
      <c r="N107" s="54"/>
      <c r="O107" s="54"/>
      <c r="P107" s="67" t="s">
        <v>107</v>
      </c>
      <c r="Q107" s="67" t="s">
        <v>107</v>
      </c>
      <c r="R107" s="68" t="s">
        <v>69</v>
      </c>
      <c r="S107" s="69" t="s">
        <v>70</v>
      </c>
      <c r="T107" s="68" t="s">
        <v>69</v>
      </c>
      <c r="U107" s="54"/>
      <c r="V107" s="54"/>
      <c r="W107" s="54"/>
      <c r="X107" s="67" t="s">
        <v>107</v>
      </c>
      <c r="Y107" s="67" t="s">
        <v>107</v>
      </c>
      <c r="Z107" s="68" t="s">
        <v>69</v>
      </c>
      <c r="AA107" s="69" t="s">
        <v>70</v>
      </c>
      <c r="AB107" s="68" t="s">
        <v>69</v>
      </c>
      <c r="AC107" s="54"/>
      <c r="AD107" s="54"/>
      <c r="AE107" s="54"/>
      <c r="AF107" s="67" t="s">
        <v>107</v>
      </c>
      <c r="AG107" s="67" t="s">
        <v>107</v>
      </c>
      <c r="AH107" s="68" t="s">
        <v>69</v>
      </c>
      <c r="AI107" s="69" t="s">
        <v>70</v>
      </c>
      <c r="AJ107" s="68" t="s">
        <v>69</v>
      </c>
      <c r="AK107" s="54"/>
      <c r="AL107" s="54"/>
      <c r="AM107" s="67" t="s">
        <v>107</v>
      </c>
      <c r="AN107" s="67" t="s">
        <v>107</v>
      </c>
      <c r="AO107" s="68" t="s">
        <v>69</v>
      </c>
      <c r="AP107" s="69" t="s">
        <v>70</v>
      </c>
      <c r="AQ107" s="68" t="s">
        <v>69</v>
      </c>
      <c r="AR107" s="54"/>
      <c r="AS107" s="54"/>
      <c r="AT107" s="67" t="s">
        <v>107</v>
      </c>
      <c r="AU107" s="67" t="s">
        <v>107</v>
      </c>
      <c r="AV107" s="68" t="s">
        <v>69</v>
      </c>
      <c r="AW107" s="69" t="s">
        <v>70</v>
      </c>
      <c r="AX107" s="68" t="s">
        <v>69</v>
      </c>
      <c r="AY107" s="54"/>
      <c r="AZ107" s="54"/>
      <c r="BA107" s="67" t="s">
        <v>107</v>
      </c>
      <c r="BB107" s="67" t="s">
        <v>107</v>
      </c>
      <c r="BC107" s="68" t="s">
        <v>69</v>
      </c>
      <c r="BD107" s="69" t="s">
        <v>70</v>
      </c>
      <c r="BE107" s="68" t="s">
        <v>69</v>
      </c>
      <c r="BF107" s="54"/>
      <c r="BG107" s="54"/>
      <c r="BH107" s="54"/>
      <c r="BI107" s="67" t="s">
        <v>107</v>
      </c>
      <c r="BJ107" s="67" t="s">
        <v>107</v>
      </c>
      <c r="BK107" s="68" t="s">
        <v>69</v>
      </c>
      <c r="BL107" s="69" t="s">
        <v>70</v>
      </c>
      <c r="BM107" s="68" t="s">
        <v>69</v>
      </c>
      <c r="BN107" s="54"/>
      <c r="BO107" s="54"/>
      <c r="BP107" s="54"/>
      <c r="BQ107" s="67" t="s">
        <v>107</v>
      </c>
      <c r="BR107" s="67" t="s">
        <v>107</v>
      </c>
      <c r="BS107" s="68" t="s">
        <v>69</v>
      </c>
      <c r="BT107" s="69" t="s">
        <v>70</v>
      </c>
      <c r="BU107" s="68" t="s">
        <v>69</v>
      </c>
      <c r="BV107" s="54"/>
      <c r="BW107" s="54"/>
      <c r="BX107" s="67" t="s">
        <v>107</v>
      </c>
      <c r="BY107" s="67" t="s">
        <v>107</v>
      </c>
      <c r="BZ107" s="68" t="s">
        <v>69</v>
      </c>
      <c r="CA107" s="69" t="s">
        <v>70</v>
      </c>
      <c r="CB107" s="68" t="s">
        <v>69</v>
      </c>
      <c r="CC107" s="54"/>
      <c r="CD107" s="54"/>
      <c r="CE107" s="67" t="s">
        <v>107</v>
      </c>
      <c r="CF107" s="67" t="s">
        <v>107</v>
      </c>
      <c r="CG107" s="68" t="s">
        <v>69</v>
      </c>
      <c r="CH107" s="69" t="s">
        <v>70</v>
      </c>
      <c r="CI107" s="68" t="s">
        <v>69</v>
      </c>
      <c r="CJ107" s="54"/>
      <c r="CK107" s="54"/>
    </row>
    <row r="108" spans="1:89" ht="18" x14ac:dyDescent="0.25">
      <c r="A108" s="63"/>
      <c r="B108" s="64"/>
      <c r="C108" s="63"/>
      <c r="D108" s="65"/>
      <c r="E108" s="63"/>
      <c r="F108" s="54"/>
      <c r="G108" s="54"/>
      <c r="H108" s="63"/>
      <c r="I108" s="64"/>
      <c r="J108" s="63"/>
      <c r="K108" s="65"/>
      <c r="L108" s="63"/>
      <c r="M108" s="54"/>
      <c r="N108" s="54"/>
      <c r="O108" s="54"/>
      <c r="P108" s="63"/>
      <c r="Q108" s="64"/>
      <c r="R108" s="63"/>
      <c r="S108" s="65"/>
      <c r="T108" s="63"/>
      <c r="U108" s="54"/>
      <c r="V108" s="54"/>
      <c r="W108" s="54"/>
      <c r="X108" s="63"/>
      <c r="Y108" s="64"/>
      <c r="Z108" s="63"/>
      <c r="AA108" s="65"/>
      <c r="AB108" s="63"/>
      <c r="AC108" s="54"/>
      <c r="AD108" s="54"/>
      <c r="AE108" s="54"/>
      <c r="AF108" s="63"/>
      <c r="AG108" s="64"/>
      <c r="AH108" s="63"/>
      <c r="AI108" s="65"/>
      <c r="AJ108" s="63"/>
      <c r="AK108" s="54"/>
      <c r="AL108" s="54"/>
      <c r="AM108" s="63"/>
      <c r="AN108" s="64"/>
      <c r="AO108" s="63"/>
      <c r="AP108" s="65"/>
      <c r="AQ108" s="63"/>
      <c r="AR108" s="54"/>
      <c r="AS108" s="54"/>
      <c r="AT108" s="63"/>
      <c r="AU108" s="64"/>
      <c r="AV108" s="63"/>
      <c r="AW108" s="65"/>
      <c r="AX108" s="63"/>
      <c r="AY108" s="54"/>
      <c r="AZ108" s="54"/>
      <c r="BA108" s="63"/>
      <c r="BB108" s="64"/>
      <c r="BC108" s="63"/>
      <c r="BD108" s="65"/>
      <c r="BE108" s="63"/>
      <c r="BF108" s="54"/>
      <c r="BG108" s="54"/>
      <c r="BH108" s="54"/>
      <c r="BI108" s="63"/>
      <c r="BJ108" s="64"/>
      <c r="BK108" s="63"/>
      <c r="BL108" s="65"/>
      <c r="BM108" s="63"/>
      <c r="BN108" s="54"/>
      <c r="BO108" s="54"/>
      <c r="BP108" s="54"/>
      <c r="BQ108" s="63"/>
      <c r="BR108" s="64"/>
      <c r="BS108" s="63"/>
      <c r="BT108" s="65"/>
      <c r="BU108" s="63"/>
      <c r="BV108" s="54"/>
      <c r="BW108" s="54"/>
      <c r="BX108" s="63"/>
      <c r="BY108" s="64"/>
      <c r="BZ108" s="63"/>
      <c r="CA108" s="65"/>
      <c r="CB108" s="63"/>
      <c r="CC108" s="54"/>
      <c r="CD108" s="54"/>
      <c r="CE108" s="63"/>
      <c r="CF108" s="64"/>
      <c r="CG108" s="63"/>
      <c r="CH108" s="65"/>
      <c r="CI108" s="63"/>
      <c r="CJ108" s="54"/>
      <c r="CK108" s="54"/>
    </row>
    <row r="109" spans="1:89" ht="18" x14ac:dyDescent="0.25">
      <c r="A109" s="61" t="s">
        <v>25</v>
      </c>
      <c r="B109" s="60">
        <v>1245539.1399999999</v>
      </c>
      <c r="C109" s="71">
        <v>3.7364077169939158E-3</v>
      </c>
      <c r="D109" s="62">
        <v>257</v>
      </c>
      <c r="E109" s="71">
        <v>6.2002412545235225E-2</v>
      </c>
      <c r="F109" s="54"/>
      <c r="G109" s="54"/>
      <c r="H109" s="61" t="s">
        <v>25</v>
      </c>
      <c r="I109" s="60">
        <v>1192791.3400000001</v>
      </c>
      <c r="J109" s="71">
        <v>3.6642666912527311E-3</v>
      </c>
      <c r="K109" s="62">
        <v>285</v>
      </c>
      <c r="L109" s="71">
        <v>6.9682151589242056E-2</v>
      </c>
      <c r="M109" s="54"/>
      <c r="N109" s="54"/>
      <c r="O109" s="54"/>
      <c r="P109" s="61" t="s">
        <v>25</v>
      </c>
      <c r="Q109" s="60">
        <v>1221663.82</v>
      </c>
      <c r="R109" s="71">
        <v>3.8266204826744666E-3</v>
      </c>
      <c r="S109" s="62">
        <v>265</v>
      </c>
      <c r="T109" s="71">
        <v>6.6084788029925193E-2</v>
      </c>
      <c r="U109" s="54"/>
      <c r="V109" s="54"/>
      <c r="W109" s="54"/>
      <c r="X109" s="61" t="s">
        <v>25</v>
      </c>
      <c r="Y109" s="60">
        <v>1239279.8600000001</v>
      </c>
      <c r="Z109" s="71">
        <v>3.99453294907325E-3</v>
      </c>
      <c r="AA109" s="62">
        <v>276</v>
      </c>
      <c r="AB109" s="71">
        <v>7.0175438596491224E-2</v>
      </c>
      <c r="AC109" s="54"/>
      <c r="AD109" s="54"/>
      <c r="AE109" s="54"/>
      <c r="AF109" s="61" t="s">
        <v>25</v>
      </c>
      <c r="AG109" s="60">
        <v>1147394.24</v>
      </c>
      <c r="AH109" s="71">
        <v>3.7993193657902438E-3</v>
      </c>
      <c r="AI109" s="62">
        <v>268</v>
      </c>
      <c r="AJ109" s="71">
        <v>7.0102014125032697E-2</v>
      </c>
      <c r="AK109" s="54"/>
      <c r="AL109" s="54"/>
      <c r="AM109" s="61" t="s">
        <v>25</v>
      </c>
      <c r="AN109" s="60">
        <v>1218246.4099999999</v>
      </c>
      <c r="AO109" s="71">
        <v>4.1440416153202281E-3</v>
      </c>
      <c r="AP109" s="62">
        <v>280</v>
      </c>
      <c r="AQ109" s="71">
        <v>7.4966532797858101E-2</v>
      </c>
      <c r="AR109" s="54"/>
      <c r="AS109" s="54"/>
      <c r="AT109" s="61" t="s">
        <v>25</v>
      </c>
      <c r="AU109" s="60">
        <v>1121369.97</v>
      </c>
      <c r="AV109" s="71">
        <v>3.934588288333438E-3</v>
      </c>
      <c r="AW109" s="62">
        <v>305</v>
      </c>
      <c r="AX109" s="71">
        <v>8.3151581243184294E-2</v>
      </c>
      <c r="AY109" s="54"/>
      <c r="AZ109" s="54"/>
      <c r="BA109" s="61" t="s">
        <v>25</v>
      </c>
      <c r="BB109" s="60">
        <v>1158834.1499999999</v>
      </c>
      <c r="BC109" s="71">
        <v>4.1901128535816595E-3</v>
      </c>
      <c r="BD109" s="62">
        <v>285</v>
      </c>
      <c r="BE109" s="71">
        <v>8.0101180438448563E-2</v>
      </c>
      <c r="BF109" s="54"/>
      <c r="BG109" s="54"/>
      <c r="BH109" s="54"/>
      <c r="BI109" s="61" t="s">
        <v>25</v>
      </c>
      <c r="BJ109" s="60">
        <v>1147611.83</v>
      </c>
      <c r="BK109" s="71">
        <v>4.2595744174815618E-3</v>
      </c>
      <c r="BL109" s="62">
        <v>284</v>
      </c>
      <c r="BM109" s="71">
        <v>8.16796088582111E-2</v>
      </c>
      <c r="BN109" s="54"/>
      <c r="BO109" s="54"/>
      <c r="BP109" s="54"/>
      <c r="BQ109" s="61" t="s">
        <v>25</v>
      </c>
      <c r="BR109" s="60">
        <v>1241049.8600000001</v>
      </c>
      <c r="BS109" s="71">
        <v>4.7324105241591278E-3</v>
      </c>
      <c r="BT109" s="62">
        <v>279</v>
      </c>
      <c r="BU109" s="71">
        <v>8.2107121836374336E-2</v>
      </c>
      <c r="BV109" s="54"/>
      <c r="BW109" s="54"/>
      <c r="BX109" s="61" t="s">
        <v>25</v>
      </c>
      <c r="BY109" s="60">
        <v>1265915.1599999999</v>
      </c>
      <c r="BZ109" s="71">
        <v>4.9705559555110034E-3</v>
      </c>
      <c r="CA109" s="62">
        <v>266</v>
      </c>
      <c r="CB109" s="71">
        <v>8.0900243309002431E-2</v>
      </c>
      <c r="CC109" s="54"/>
      <c r="CD109" s="54"/>
      <c r="CE109" s="61" t="s">
        <v>25</v>
      </c>
      <c r="CF109" s="60">
        <v>1220438.02</v>
      </c>
      <c r="CG109" s="71">
        <v>4.9100367141554427E-3</v>
      </c>
      <c r="CH109" s="62">
        <v>269</v>
      </c>
      <c r="CI109" s="71">
        <v>8.3644278606965175E-2</v>
      </c>
      <c r="CJ109" s="54"/>
      <c r="CK109" s="54"/>
    </row>
    <row r="110" spans="1:89" ht="18" x14ac:dyDescent="0.25">
      <c r="A110" s="61" t="s">
        <v>26</v>
      </c>
      <c r="B110" s="60">
        <v>8191008.179999995</v>
      </c>
      <c r="C110" s="71">
        <v>2.457164547531784E-2</v>
      </c>
      <c r="D110" s="62">
        <v>342</v>
      </c>
      <c r="E110" s="71">
        <v>8.2509047044632092E-2</v>
      </c>
      <c r="F110" s="54"/>
      <c r="G110" s="54"/>
      <c r="H110" s="61" t="s">
        <v>26</v>
      </c>
      <c r="I110" s="60">
        <v>7927403.080000001</v>
      </c>
      <c r="J110" s="71">
        <v>2.4353059986316063E-2</v>
      </c>
      <c r="K110" s="62">
        <v>331</v>
      </c>
      <c r="L110" s="71">
        <v>8.0929095354523223E-2</v>
      </c>
      <c r="M110" s="54"/>
      <c r="N110" s="54"/>
      <c r="O110" s="54"/>
      <c r="P110" s="61" t="s">
        <v>26</v>
      </c>
      <c r="Q110" s="60">
        <v>7951810.8900000062</v>
      </c>
      <c r="R110" s="71">
        <v>2.4907476122218226E-2</v>
      </c>
      <c r="S110" s="62">
        <v>332</v>
      </c>
      <c r="T110" s="71">
        <v>8.27930174563591E-2</v>
      </c>
      <c r="U110" s="54"/>
      <c r="V110" s="54"/>
      <c r="W110" s="54"/>
      <c r="X110" s="61" t="s">
        <v>26</v>
      </c>
      <c r="Y110" s="60">
        <v>7836489.0300000031</v>
      </c>
      <c r="Z110" s="71">
        <v>2.5259115915420509E-2</v>
      </c>
      <c r="AA110" s="62">
        <v>328</v>
      </c>
      <c r="AB110" s="71">
        <v>8.3396898042206971E-2</v>
      </c>
      <c r="AC110" s="54"/>
      <c r="AD110" s="54"/>
      <c r="AE110" s="54"/>
      <c r="AF110" s="61" t="s">
        <v>26</v>
      </c>
      <c r="AG110" s="60">
        <v>7795361.6400000015</v>
      </c>
      <c r="AH110" s="71">
        <v>2.581246045142287E-2</v>
      </c>
      <c r="AI110" s="62">
        <v>329</v>
      </c>
      <c r="AJ110" s="71">
        <v>8.6058069578864763E-2</v>
      </c>
      <c r="AK110" s="54"/>
      <c r="AL110" s="54"/>
      <c r="AM110" s="61" t="s">
        <v>26</v>
      </c>
      <c r="AN110" s="60">
        <v>7441569.7500000037</v>
      </c>
      <c r="AO110" s="71">
        <v>2.5313577347055881E-2</v>
      </c>
      <c r="AP110" s="62">
        <v>312</v>
      </c>
      <c r="AQ110" s="71">
        <v>8.3534136546184745E-2</v>
      </c>
      <c r="AR110" s="54"/>
      <c r="AS110" s="54"/>
      <c r="AT110" s="61" t="s">
        <v>26</v>
      </c>
      <c r="AU110" s="60">
        <v>7225992.2899999982</v>
      </c>
      <c r="AV110" s="71">
        <v>2.5354080630339781E-2</v>
      </c>
      <c r="AW110" s="62">
        <v>303</v>
      </c>
      <c r="AX110" s="71">
        <v>8.2606324972737191E-2</v>
      </c>
      <c r="AY110" s="54"/>
      <c r="AZ110" s="54"/>
      <c r="BA110" s="61" t="s">
        <v>26</v>
      </c>
      <c r="BB110" s="60">
        <v>7142222.3500000015</v>
      </c>
      <c r="BC110" s="71">
        <v>2.5824849631738263E-2</v>
      </c>
      <c r="BD110" s="62">
        <v>300</v>
      </c>
      <c r="BE110" s="71">
        <v>8.4317032040472181E-2</v>
      </c>
      <c r="BF110" s="54"/>
      <c r="BG110" s="54"/>
      <c r="BH110" s="54"/>
      <c r="BI110" s="61" t="s">
        <v>26</v>
      </c>
      <c r="BJ110" s="60">
        <v>6838596.0100000007</v>
      </c>
      <c r="BK110" s="71">
        <v>2.5382719011956767E-2</v>
      </c>
      <c r="BL110" s="62">
        <v>287</v>
      </c>
      <c r="BM110" s="71">
        <v>8.254242162784009E-2</v>
      </c>
      <c r="BN110" s="54"/>
      <c r="BO110" s="54"/>
      <c r="BP110" s="54"/>
      <c r="BQ110" s="61" t="s">
        <v>26</v>
      </c>
      <c r="BR110" s="60">
        <v>7012425.5000000047</v>
      </c>
      <c r="BS110" s="71">
        <v>2.674000240093646E-2</v>
      </c>
      <c r="BT110" s="62">
        <v>294</v>
      </c>
      <c r="BU110" s="71">
        <v>8.6521483225426715E-2</v>
      </c>
      <c r="BV110" s="54"/>
      <c r="BW110" s="54"/>
      <c r="BX110" s="61" t="s">
        <v>26</v>
      </c>
      <c r="BY110" s="60">
        <v>6879217.0600000015</v>
      </c>
      <c r="BZ110" s="71">
        <v>2.7010920168485789E-2</v>
      </c>
      <c r="CA110" s="62">
        <v>290</v>
      </c>
      <c r="CB110" s="71">
        <v>8.8199513381995137E-2</v>
      </c>
      <c r="CC110" s="54"/>
      <c r="CD110" s="54"/>
      <c r="CE110" s="61" t="s">
        <v>26</v>
      </c>
      <c r="CF110" s="60">
        <v>7013474.1399999969</v>
      </c>
      <c r="CG110" s="71">
        <v>2.8216439472427895E-2</v>
      </c>
      <c r="CH110" s="62">
        <v>295</v>
      </c>
      <c r="CI110" s="71">
        <v>9.1728855721393041E-2</v>
      </c>
      <c r="CJ110" s="54"/>
      <c r="CK110" s="54"/>
    </row>
    <row r="111" spans="1:89" ht="18" x14ac:dyDescent="0.25">
      <c r="A111" s="61" t="s">
        <v>27</v>
      </c>
      <c r="B111" s="60">
        <v>25687330.169999998</v>
      </c>
      <c r="C111" s="71">
        <v>7.7057665707846515E-2</v>
      </c>
      <c r="D111" s="62">
        <v>683</v>
      </c>
      <c r="E111" s="71">
        <v>0.16477683956574185</v>
      </c>
      <c r="F111" s="54"/>
      <c r="G111" s="54"/>
      <c r="H111" s="61" t="s">
        <v>27</v>
      </c>
      <c r="I111" s="60">
        <v>25175806.46000002</v>
      </c>
      <c r="J111" s="71">
        <v>7.7340324282370643E-2</v>
      </c>
      <c r="K111" s="62">
        <v>670</v>
      </c>
      <c r="L111" s="71">
        <v>0.16381418092909536</v>
      </c>
      <c r="M111" s="54"/>
      <c r="N111" s="54"/>
      <c r="O111" s="54"/>
      <c r="P111" s="61" t="s">
        <v>27</v>
      </c>
      <c r="Q111" s="60">
        <v>24786327.890000004</v>
      </c>
      <c r="R111" s="71">
        <v>7.7638273673488523E-2</v>
      </c>
      <c r="S111" s="62">
        <v>659</v>
      </c>
      <c r="T111" s="71">
        <v>0.16433915211970074</v>
      </c>
      <c r="U111" s="54"/>
      <c r="V111" s="54"/>
      <c r="W111" s="54"/>
      <c r="X111" s="61" t="s">
        <v>27</v>
      </c>
      <c r="Y111" s="60">
        <v>24463596.020000007</v>
      </c>
      <c r="Z111" s="71">
        <v>7.885276240566623E-2</v>
      </c>
      <c r="AA111" s="62">
        <v>649</v>
      </c>
      <c r="AB111" s="71">
        <v>0.1650139842359522</v>
      </c>
      <c r="AC111" s="54"/>
      <c r="AD111" s="54"/>
      <c r="AE111" s="54"/>
      <c r="AF111" s="61" t="s">
        <v>27</v>
      </c>
      <c r="AG111" s="60">
        <v>23452288.410000008</v>
      </c>
      <c r="AH111" s="71">
        <v>7.76565982484025E-2</v>
      </c>
      <c r="AI111" s="62">
        <v>624</v>
      </c>
      <c r="AJ111" s="71">
        <v>0.16322260005231493</v>
      </c>
      <c r="AK111" s="54"/>
      <c r="AL111" s="54"/>
      <c r="AM111" s="61" t="s">
        <v>27</v>
      </c>
      <c r="AN111" s="60">
        <v>23085730.109999996</v>
      </c>
      <c r="AO111" s="71">
        <v>7.8529454723278172E-2</v>
      </c>
      <c r="AP111" s="62">
        <v>615</v>
      </c>
      <c r="AQ111" s="71">
        <v>0.1646586345381526</v>
      </c>
      <c r="AR111" s="54"/>
      <c r="AS111" s="54"/>
      <c r="AT111" s="61" t="s">
        <v>27</v>
      </c>
      <c r="AU111" s="60">
        <v>22723918.150000017</v>
      </c>
      <c r="AV111" s="71">
        <v>7.973217101402999E-2</v>
      </c>
      <c r="AW111" s="62">
        <v>606</v>
      </c>
      <c r="AX111" s="71">
        <v>0.16521264994547438</v>
      </c>
      <c r="AY111" s="54"/>
      <c r="AZ111" s="54"/>
      <c r="BA111" s="61" t="s">
        <v>27</v>
      </c>
      <c r="BB111" s="60">
        <v>22327780.310000002</v>
      </c>
      <c r="BC111" s="71">
        <v>8.0732794480451356E-2</v>
      </c>
      <c r="BD111" s="62">
        <v>594</v>
      </c>
      <c r="BE111" s="71">
        <v>0.16694772344013492</v>
      </c>
      <c r="BF111" s="54"/>
      <c r="BG111" s="54"/>
      <c r="BH111" s="54"/>
      <c r="BI111" s="61" t="s">
        <v>27</v>
      </c>
      <c r="BJ111" s="60">
        <v>22029973.350000005</v>
      </c>
      <c r="BK111" s="71">
        <v>8.17683370338389E-2</v>
      </c>
      <c r="BL111" s="62">
        <v>587</v>
      </c>
      <c r="BM111" s="71">
        <v>0.16882369859073915</v>
      </c>
      <c r="BN111" s="54"/>
      <c r="BO111" s="54"/>
      <c r="BP111" s="54"/>
      <c r="BQ111" s="61" t="s">
        <v>27</v>
      </c>
      <c r="BR111" s="60">
        <v>21070362.770000022</v>
      </c>
      <c r="BS111" s="71">
        <v>8.0346172812588504E-2</v>
      </c>
      <c r="BT111" s="62">
        <v>560</v>
      </c>
      <c r="BU111" s="71">
        <v>0.164802825191289</v>
      </c>
      <c r="BV111" s="54"/>
      <c r="BW111" s="54"/>
      <c r="BX111" s="61" t="s">
        <v>27</v>
      </c>
      <c r="BY111" s="60">
        <v>20308697.140000001</v>
      </c>
      <c r="BZ111" s="71">
        <v>7.9741138037952172E-2</v>
      </c>
      <c r="CA111" s="62">
        <v>541</v>
      </c>
      <c r="CB111" s="71">
        <v>0.16453771289537714</v>
      </c>
      <c r="CC111" s="54"/>
      <c r="CD111" s="54"/>
      <c r="CE111" s="61" t="s">
        <v>27</v>
      </c>
      <c r="CF111" s="60">
        <v>19632168.989999998</v>
      </c>
      <c r="CG111" s="71">
        <v>7.8983667289719423E-2</v>
      </c>
      <c r="CH111" s="62">
        <v>523</v>
      </c>
      <c r="CI111" s="71">
        <v>0.16262437810945274</v>
      </c>
      <c r="CJ111" s="54"/>
      <c r="CK111" s="54"/>
    </row>
    <row r="112" spans="1:89" ht="18" x14ac:dyDescent="0.25">
      <c r="A112" s="61" t="s">
        <v>28</v>
      </c>
      <c r="B112" s="60">
        <v>35718155.590000018</v>
      </c>
      <c r="C112" s="71">
        <v>0.10714845314557152</v>
      </c>
      <c r="D112" s="62">
        <v>688</v>
      </c>
      <c r="E112" s="71">
        <v>0.16598311218335343</v>
      </c>
      <c r="F112" s="54"/>
      <c r="G112" s="54"/>
      <c r="H112" s="61" t="s">
        <v>28</v>
      </c>
      <c r="I112" s="60">
        <v>34814360.959999971</v>
      </c>
      <c r="J112" s="71">
        <v>0.10695005820798244</v>
      </c>
      <c r="K112" s="62">
        <v>670</v>
      </c>
      <c r="L112" s="71">
        <v>0.16381418092909536</v>
      </c>
      <c r="M112" s="54"/>
      <c r="N112" s="54"/>
      <c r="O112" s="54"/>
      <c r="P112" s="61" t="s">
        <v>28</v>
      </c>
      <c r="Q112" s="60">
        <v>34552249.470000029</v>
      </c>
      <c r="R112" s="71">
        <v>0.1082280930152946</v>
      </c>
      <c r="S112" s="62">
        <v>665</v>
      </c>
      <c r="T112" s="71">
        <v>0.16583541147132169</v>
      </c>
      <c r="U112" s="54"/>
      <c r="V112" s="54"/>
      <c r="W112" s="54"/>
      <c r="X112" s="61" t="s">
        <v>28</v>
      </c>
      <c r="Y112" s="60">
        <v>33617253.109999992</v>
      </c>
      <c r="Z112" s="71">
        <v>0.10835746592801905</v>
      </c>
      <c r="AA112" s="62">
        <v>647</v>
      </c>
      <c r="AB112" s="71">
        <v>0.16450546656496312</v>
      </c>
      <c r="AC112" s="54"/>
      <c r="AD112" s="54"/>
      <c r="AE112" s="54"/>
      <c r="AF112" s="61" t="s">
        <v>28</v>
      </c>
      <c r="AG112" s="60">
        <v>32529728.780000005</v>
      </c>
      <c r="AH112" s="71">
        <v>0.10771435327909461</v>
      </c>
      <c r="AI112" s="62">
        <v>627</v>
      </c>
      <c r="AJ112" s="71">
        <v>0.164007324091028</v>
      </c>
      <c r="AK112" s="54"/>
      <c r="AL112" s="54"/>
      <c r="AM112" s="61" t="s">
        <v>28</v>
      </c>
      <c r="AN112" s="60">
        <v>31580259.40000001</v>
      </c>
      <c r="AO112" s="71">
        <v>0.1074248264570776</v>
      </c>
      <c r="AP112" s="62">
        <v>609</v>
      </c>
      <c r="AQ112" s="71">
        <v>0.16305220883534136</v>
      </c>
      <c r="AR112" s="54"/>
      <c r="AS112" s="54"/>
      <c r="AT112" s="61" t="s">
        <v>28</v>
      </c>
      <c r="AU112" s="60">
        <v>30333084.699999988</v>
      </c>
      <c r="AV112" s="71">
        <v>0.10643070797557215</v>
      </c>
      <c r="AW112" s="62">
        <v>584</v>
      </c>
      <c r="AX112" s="71">
        <v>0.15921483097055616</v>
      </c>
      <c r="AY112" s="54"/>
      <c r="AZ112" s="54"/>
      <c r="BA112" s="61" t="s">
        <v>28</v>
      </c>
      <c r="BB112" s="60">
        <v>29329913.280000012</v>
      </c>
      <c r="BC112" s="71">
        <v>0.10605110889160757</v>
      </c>
      <c r="BD112" s="62">
        <v>564</v>
      </c>
      <c r="BE112" s="71">
        <v>0.15851602023608768</v>
      </c>
      <c r="BF112" s="54"/>
      <c r="BG112" s="54"/>
      <c r="BH112" s="54"/>
      <c r="BI112" s="61" t="s">
        <v>28</v>
      </c>
      <c r="BJ112" s="60">
        <v>28643067.02</v>
      </c>
      <c r="BK112" s="71">
        <v>0.10631406223531338</v>
      </c>
      <c r="BL112" s="62">
        <v>551</v>
      </c>
      <c r="BM112" s="71">
        <v>0.15846994535519127</v>
      </c>
      <c r="BN112" s="54"/>
      <c r="BO112" s="54"/>
      <c r="BP112" s="54"/>
      <c r="BQ112" s="61" t="s">
        <v>28</v>
      </c>
      <c r="BR112" s="60">
        <v>28486633.770000018</v>
      </c>
      <c r="BS112" s="71">
        <v>0.1086261316294052</v>
      </c>
      <c r="BT112" s="62">
        <v>549</v>
      </c>
      <c r="BU112" s="71">
        <v>0.16156562683931724</v>
      </c>
      <c r="BV112" s="54"/>
      <c r="BW112" s="54"/>
      <c r="BX112" s="61" t="s">
        <v>28</v>
      </c>
      <c r="BY112" s="60">
        <v>27224897.759999987</v>
      </c>
      <c r="BZ112" s="71">
        <v>0.10689727240421558</v>
      </c>
      <c r="CA112" s="62">
        <v>524</v>
      </c>
      <c r="CB112" s="71">
        <v>0.15936739659367397</v>
      </c>
      <c r="CC112" s="54"/>
      <c r="CD112" s="54"/>
      <c r="CE112" s="61" t="s">
        <v>28</v>
      </c>
      <c r="CF112" s="60">
        <v>26877303.929999989</v>
      </c>
      <c r="CG112" s="71">
        <v>0.10813211888778611</v>
      </c>
      <c r="CH112" s="62">
        <v>517</v>
      </c>
      <c r="CI112" s="71">
        <v>0.16075870646766169</v>
      </c>
      <c r="CJ112" s="54"/>
      <c r="CK112" s="54"/>
    </row>
    <row r="113" spans="1:89" ht="18" x14ac:dyDescent="0.25">
      <c r="A113" s="61" t="s">
        <v>29</v>
      </c>
      <c r="B113" s="60">
        <v>24964567.22000001</v>
      </c>
      <c r="C113" s="71">
        <v>7.4889498544559091E-2</v>
      </c>
      <c r="D113" s="62">
        <v>385</v>
      </c>
      <c r="E113" s="71">
        <v>9.2882991556091671E-2</v>
      </c>
      <c r="F113" s="54"/>
      <c r="G113" s="54"/>
      <c r="H113" s="61" t="s">
        <v>29</v>
      </c>
      <c r="I113" s="60">
        <v>25213636.149999991</v>
      </c>
      <c r="J113" s="71">
        <v>7.7456537460953337E-2</v>
      </c>
      <c r="K113" s="62">
        <v>389</v>
      </c>
      <c r="L113" s="71">
        <v>9.5110024449877748E-2</v>
      </c>
      <c r="M113" s="54"/>
      <c r="N113" s="54"/>
      <c r="O113" s="54"/>
      <c r="P113" s="61" t="s">
        <v>29</v>
      </c>
      <c r="Q113" s="60">
        <v>24739903.489999987</v>
      </c>
      <c r="R113" s="71">
        <v>7.7492858415192725E-2</v>
      </c>
      <c r="S113" s="62">
        <v>382</v>
      </c>
      <c r="T113" s="71">
        <v>9.5261845386533664E-2</v>
      </c>
      <c r="U113" s="54"/>
      <c r="V113" s="54"/>
      <c r="W113" s="54"/>
      <c r="X113" s="61" t="s">
        <v>29</v>
      </c>
      <c r="Y113" s="60">
        <v>24089246.65000001</v>
      </c>
      <c r="Z113" s="71">
        <v>7.7646133506742779E-2</v>
      </c>
      <c r="AA113" s="62">
        <v>371</v>
      </c>
      <c r="AB113" s="71">
        <v>9.4330027968471911E-2</v>
      </c>
      <c r="AC113" s="54"/>
      <c r="AD113" s="54"/>
      <c r="AE113" s="54"/>
      <c r="AF113" s="61" t="s">
        <v>29</v>
      </c>
      <c r="AG113" s="60">
        <v>23439574.480000015</v>
      </c>
      <c r="AH113" s="71">
        <v>7.7614499134793319E-2</v>
      </c>
      <c r="AI113" s="62">
        <v>361</v>
      </c>
      <c r="AJ113" s="71">
        <v>9.4428459325137326E-2</v>
      </c>
      <c r="AK113" s="54"/>
      <c r="AL113" s="54"/>
      <c r="AM113" s="61" t="s">
        <v>29</v>
      </c>
      <c r="AN113" s="60">
        <v>22453310.619999994</v>
      </c>
      <c r="AO113" s="71">
        <v>7.6378188227939514E-2</v>
      </c>
      <c r="AP113" s="62">
        <v>346</v>
      </c>
      <c r="AQ113" s="71">
        <v>9.2637215528781791E-2</v>
      </c>
      <c r="AR113" s="54"/>
      <c r="AS113" s="54"/>
      <c r="AT113" s="61" t="s">
        <v>29</v>
      </c>
      <c r="AU113" s="60">
        <v>22094732.960000001</v>
      </c>
      <c r="AV113" s="71">
        <v>7.7524527911399979E-2</v>
      </c>
      <c r="AW113" s="62">
        <v>340</v>
      </c>
      <c r="AX113" s="71">
        <v>9.2693565976008724E-2</v>
      </c>
      <c r="AY113" s="54"/>
      <c r="AZ113" s="54"/>
      <c r="BA113" s="61" t="s">
        <v>29</v>
      </c>
      <c r="BB113" s="60">
        <v>21516038.769999988</v>
      </c>
      <c r="BC113" s="71">
        <v>7.7797699186150412E-2</v>
      </c>
      <c r="BD113" s="62">
        <v>331</v>
      </c>
      <c r="BE113" s="71">
        <v>9.3029792017987639E-2</v>
      </c>
      <c r="BF113" s="54"/>
      <c r="BG113" s="54"/>
      <c r="BH113" s="54"/>
      <c r="BI113" s="61" t="s">
        <v>29</v>
      </c>
      <c r="BJ113" s="60">
        <v>21385591.980000008</v>
      </c>
      <c r="BK113" s="71">
        <v>7.9376595918070073E-2</v>
      </c>
      <c r="BL113" s="62">
        <v>329</v>
      </c>
      <c r="BM113" s="71">
        <v>9.4621800402645964E-2</v>
      </c>
      <c r="BN113" s="54"/>
      <c r="BO113" s="54"/>
      <c r="BP113" s="54"/>
      <c r="BQ113" s="61" t="s">
        <v>29</v>
      </c>
      <c r="BR113" s="60">
        <v>20315557.210000005</v>
      </c>
      <c r="BS113" s="71">
        <v>7.7467924410998978E-2</v>
      </c>
      <c r="BT113" s="62">
        <v>313</v>
      </c>
      <c r="BU113" s="71">
        <v>9.2113007651559747E-2</v>
      </c>
      <c r="BV113" s="54"/>
      <c r="BW113" s="54"/>
      <c r="BX113" s="61" t="s">
        <v>29</v>
      </c>
      <c r="BY113" s="60">
        <v>19940566.440000005</v>
      </c>
      <c r="BZ113" s="71">
        <v>7.8295690269326507E-2</v>
      </c>
      <c r="CA113" s="62">
        <v>307</v>
      </c>
      <c r="CB113" s="71">
        <v>9.3369829683698294E-2</v>
      </c>
      <c r="CC113" s="54"/>
      <c r="CD113" s="54"/>
      <c r="CE113" s="61" t="s">
        <v>29</v>
      </c>
      <c r="CF113" s="60">
        <v>19386500.190000009</v>
      </c>
      <c r="CG113" s="71">
        <v>7.7995298517397449E-2</v>
      </c>
      <c r="CH113" s="62">
        <v>298</v>
      </c>
      <c r="CI113" s="71">
        <v>9.2661691542288552E-2</v>
      </c>
      <c r="CJ113" s="54"/>
      <c r="CK113" s="54"/>
    </row>
    <row r="114" spans="1:89" ht="18" x14ac:dyDescent="0.25">
      <c r="A114" s="61" t="s">
        <v>30</v>
      </c>
      <c r="B114" s="60">
        <v>23275388.690000013</v>
      </c>
      <c r="C114" s="71">
        <v>6.9822247350130609E-2</v>
      </c>
      <c r="D114" s="62">
        <v>311</v>
      </c>
      <c r="E114" s="71">
        <v>7.5030156815440285E-2</v>
      </c>
      <c r="F114" s="54"/>
      <c r="G114" s="54"/>
      <c r="H114" s="61" t="s">
        <v>30</v>
      </c>
      <c r="I114" s="60">
        <v>22378946.399999984</v>
      </c>
      <c r="J114" s="71">
        <v>6.8748342756118741E-2</v>
      </c>
      <c r="K114" s="62">
        <v>299</v>
      </c>
      <c r="L114" s="71">
        <v>7.3105134474327635E-2</v>
      </c>
      <c r="M114" s="54"/>
      <c r="N114" s="54"/>
      <c r="O114" s="54"/>
      <c r="P114" s="61" t="s">
        <v>30</v>
      </c>
      <c r="Q114" s="60">
        <v>21313349.469999995</v>
      </c>
      <c r="R114" s="71">
        <v>6.6759855126348078E-2</v>
      </c>
      <c r="S114" s="62">
        <v>285</v>
      </c>
      <c r="T114" s="71">
        <v>7.1072319201995013E-2</v>
      </c>
      <c r="U114" s="54"/>
      <c r="V114" s="54"/>
      <c r="W114" s="54"/>
      <c r="X114" s="61" t="s">
        <v>30</v>
      </c>
      <c r="Y114" s="60">
        <v>20796322.70999999</v>
      </c>
      <c r="Z114" s="71">
        <v>6.7032152273220444E-2</v>
      </c>
      <c r="AA114" s="62">
        <v>278</v>
      </c>
      <c r="AB114" s="71">
        <v>7.0683956267480294E-2</v>
      </c>
      <c r="AC114" s="54"/>
      <c r="AD114" s="54"/>
      <c r="AE114" s="54"/>
      <c r="AF114" s="61" t="s">
        <v>30</v>
      </c>
      <c r="AG114" s="60">
        <v>20203099.439999994</v>
      </c>
      <c r="AH114" s="71">
        <v>6.6897692419458199E-2</v>
      </c>
      <c r="AI114" s="62">
        <v>270</v>
      </c>
      <c r="AJ114" s="71">
        <v>7.0625163484174733E-2</v>
      </c>
      <c r="AK114" s="54"/>
      <c r="AL114" s="54"/>
      <c r="AM114" s="61" t="s">
        <v>30</v>
      </c>
      <c r="AN114" s="60">
        <v>20002069.580000006</v>
      </c>
      <c r="AO114" s="71">
        <v>6.803993679082608E-2</v>
      </c>
      <c r="AP114" s="62">
        <v>268</v>
      </c>
      <c r="AQ114" s="71">
        <v>7.1753681392235605E-2</v>
      </c>
      <c r="AR114" s="54"/>
      <c r="AS114" s="54"/>
      <c r="AT114" s="61" t="s">
        <v>30</v>
      </c>
      <c r="AU114" s="60">
        <v>19522661.019999992</v>
      </c>
      <c r="AV114" s="71">
        <v>6.8499813140524585E-2</v>
      </c>
      <c r="AW114" s="62">
        <v>261</v>
      </c>
      <c r="AX114" s="71">
        <v>7.1155943293347873E-2</v>
      </c>
      <c r="AY114" s="54"/>
      <c r="AZ114" s="54"/>
      <c r="BA114" s="61" t="s">
        <v>30</v>
      </c>
      <c r="BB114" s="60">
        <v>18767694.809999999</v>
      </c>
      <c r="BC114" s="71">
        <v>6.786023630342515E-2</v>
      </c>
      <c r="BD114" s="62">
        <v>251</v>
      </c>
      <c r="BE114" s="71">
        <v>7.0545250140528384E-2</v>
      </c>
      <c r="BF114" s="54"/>
      <c r="BG114" s="54"/>
      <c r="BH114" s="54"/>
      <c r="BI114" s="61" t="s">
        <v>30</v>
      </c>
      <c r="BJ114" s="60">
        <v>18183574.36999999</v>
      </c>
      <c r="BK114" s="71">
        <v>6.7491712946898944E-2</v>
      </c>
      <c r="BL114" s="62">
        <v>243</v>
      </c>
      <c r="BM114" s="71">
        <v>6.9887834339948232E-2</v>
      </c>
      <c r="BN114" s="54"/>
      <c r="BO114" s="54"/>
      <c r="BP114" s="54"/>
      <c r="BQ114" s="61" t="s">
        <v>30</v>
      </c>
      <c r="BR114" s="60">
        <v>17802405.520000003</v>
      </c>
      <c r="BS114" s="71">
        <v>6.7884695009914078E-2</v>
      </c>
      <c r="BT114" s="62">
        <v>238</v>
      </c>
      <c r="BU114" s="71">
        <v>7.0041200706297824E-2</v>
      </c>
      <c r="BV114" s="54"/>
      <c r="BW114" s="54"/>
      <c r="BX114" s="61" t="s">
        <v>30</v>
      </c>
      <c r="BY114" s="60">
        <v>17915818.530000001</v>
      </c>
      <c r="BZ114" s="71">
        <v>7.0345613439170701E-2</v>
      </c>
      <c r="CA114" s="62">
        <v>239</v>
      </c>
      <c r="CB114" s="71">
        <v>7.2688564476885639E-2</v>
      </c>
      <c r="CC114" s="54"/>
      <c r="CD114" s="54"/>
      <c r="CE114" s="61" t="s">
        <v>30</v>
      </c>
      <c r="CF114" s="60">
        <v>17050130.840000004</v>
      </c>
      <c r="CG114" s="71">
        <v>6.8595673875805646E-2</v>
      </c>
      <c r="CH114" s="62">
        <v>227</v>
      </c>
      <c r="CI114" s="71">
        <v>7.0584577114427866E-2</v>
      </c>
      <c r="CJ114" s="54"/>
      <c r="CK114" s="54"/>
    </row>
    <row r="115" spans="1:89" ht="18" x14ac:dyDescent="0.25">
      <c r="A115" s="61" t="s">
        <v>31</v>
      </c>
      <c r="B115" s="60">
        <v>23197955.840000022</v>
      </c>
      <c r="C115" s="71">
        <v>6.9589961836976202E-2</v>
      </c>
      <c r="D115" s="62">
        <v>274</v>
      </c>
      <c r="E115" s="71">
        <v>6.6103739445114593E-2</v>
      </c>
      <c r="F115" s="54"/>
      <c r="G115" s="54"/>
      <c r="H115" s="61" t="s">
        <v>31</v>
      </c>
      <c r="I115" s="60">
        <v>22846566.109999988</v>
      </c>
      <c r="J115" s="71">
        <v>7.018487509003582E-2</v>
      </c>
      <c r="K115" s="62">
        <v>270</v>
      </c>
      <c r="L115" s="71">
        <v>6.6014669926650366E-2</v>
      </c>
      <c r="M115" s="54"/>
      <c r="N115" s="54"/>
      <c r="O115" s="54"/>
      <c r="P115" s="61" t="s">
        <v>31</v>
      </c>
      <c r="Q115" s="60">
        <v>22253073.760000002</v>
      </c>
      <c r="R115" s="71">
        <v>6.9703355750096396E-2</v>
      </c>
      <c r="S115" s="62">
        <v>263</v>
      </c>
      <c r="T115" s="71">
        <v>6.5586034912718208E-2</v>
      </c>
      <c r="U115" s="54"/>
      <c r="V115" s="54"/>
      <c r="W115" s="54"/>
      <c r="X115" s="61" t="s">
        <v>31</v>
      </c>
      <c r="Y115" s="60">
        <v>22088011.120000005</v>
      </c>
      <c r="Z115" s="71">
        <v>7.1195612101964123E-2</v>
      </c>
      <c r="AA115" s="62">
        <v>261</v>
      </c>
      <c r="AB115" s="71">
        <v>6.6361556064073221E-2</v>
      </c>
      <c r="AC115" s="54"/>
      <c r="AD115" s="54"/>
      <c r="AE115" s="54"/>
      <c r="AF115" s="61" t="s">
        <v>31</v>
      </c>
      <c r="AG115" s="60">
        <v>21243733.670000013</v>
      </c>
      <c r="AH115" s="71">
        <v>7.0343501754132301E-2</v>
      </c>
      <c r="AI115" s="62">
        <v>251</v>
      </c>
      <c r="AJ115" s="71">
        <v>6.5655244572325397E-2</v>
      </c>
      <c r="AK115" s="54"/>
      <c r="AL115" s="54"/>
      <c r="AM115" s="61" t="s">
        <v>31</v>
      </c>
      <c r="AN115" s="60">
        <v>20999611.510000009</v>
      </c>
      <c r="AO115" s="71">
        <v>7.1433220150427246E-2</v>
      </c>
      <c r="AP115" s="62">
        <v>248</v>
      </c>
      <c r="AQ115" s="71">
        <v>6.6398929049531458E-2</v>
      </c>
      <c r="AR115" s="54"/>
      <c r="AS115" s="54"/>
      <c r="AT115" s="61" t="s">
        <v>31</v>
      </c>
      <c r="AU115" s="60">
        <v>19919623.19000002</v>
      </c>
      <c r="AV115" s="71">
        <v>6.9892647572316571E-2</v>
      </c>
      <c r="AW115" s="62">
        <v>235</v>
      </c>
      <c r="AX115" s="71">
        <v>6.4067611777535435E-2</v>
      </c>
      <c r="AY115" s="54"/>
      <c r="AZ115" s="54"/>
      <c r="BA115" s="61" t="s">
        <v>31</v>
      </c>
      <c r="BB115" s="60">
        <v>19648403.940000016</v>
      </c>
      <c r="BC115" s="71">
        <v>7.1044704629526681E-2</v>
      </c>
      <c r="BD115" s="62">
        <v>232</v>
      </c>
      <c r="BE115" s="71">
        <v>6.520517144463181E-2</v>
      </c>
      <c r="BF115" s="54"/>
      <c r="BG115" s="54"/>
      <c r="BH115" s="54"/>
      <c r="BI115" s="61" t="s">
        <v>31</v>
      </c>
      <c r="BJ115" s="60">
        <v>18948654.870000001</v>
      </c>
      <c r="BK115" s="71">
        <v>7.0331451297377653E-2</v>
      </c>
      <c r="BL115" s="62">
        <v>224</v>
      </c>
      <c r="BM115" s="71">
        <v>6.4423353465631286E-2</v>
      </c>
      <c r="BN115" s="54"/>
      <c r="BO115" s="54"/>
      <c r="BP115" s="54"/>
      <c r="BQ115" s="61" t="s">
        <v>31</v>
      </c>
      <c r="BR115" s="60">
        <v>18602983.159999996</v>
      </c>
      <c r="BS115" s="71">
        <v>7.0937482952650274E-2</v>
      </c>
      <c r="BT115" s="62">
        <v>220</v>
      </c>
      <c r="BU115" s="71">
        <v>6.4743967039434969E-2</v>
      </c>
      <c r="BV115" s="54"/>
      <c r="BW115" s="54"/>
      <c r="BX115" s="61" t="s">
        <v>31</v>
      </c>
      <c r="BY115" s="60">
        <v>17520993.659999996</v>
      </c>
      <c r="BZ115" s="71">
        <v>6.8795352275569197E-2</v>
      </c>
      <c r="CA115" s="62">
        <v>207</v>
      </c>
      <c r="CB115" s="71">
        <v>6.295620437956205E-2</v>
      </c>
      <c r="CC115" s="54"/>
      <c r="CD115" s="54"/>
      <c r="CE115" s="61" t="s">
        <v>31</v>
      </c>
      <c r="CF115" s="60">
        <v>15987449.68</v>
      </c>
      <c r="CG115" s="71">
        <v>6.4320320743951151E-2</v>
      </c>
      <c r="CH115" s="62">
        <v>189</v>
      </c>
      <c r="CI115" s="71">
        <v>5.8768656716417914E-2</v>
      </c>
      <c r="CJ115" s="54"/>
      <c r="CK115" s="54"/>
    </row>
    <row r="116" spans="1:89" ht="18" x14ac:dyDescent="0.25">
      <c r="A116" s="61" t="s">
        <v>32</v>
      </c>
      <c r="B116" s="60">
        <v>19698114.830000009</v>
      </c>
      <c r="C116" s="71">
        <v>5.9091028051550698E-2</v>
      </c>
      <c r="D116" s="62">
        <v>207</v>
      </c>
      <c r="E116" s="71">
        <v>4.993968636911942E-2</v>
      </c>
      <c r="F116" s="54"/>
      <c r="G116" s="54"/>
      <c r="H116" s="61" t="s">
        <v>32</v>
      </c>
      <c r="I116" s="60">
        <v>19772958.769999996</v>
      </c>
      <c r="J116" s="71">
        <v>6.0742723206243736E-2</v>
      </c>
      <c r="K116" s="62">
        <v>208</v>
      </c>
      <c r="L116" s="71">
        <v>5.0855745721271391E-2</v>
      </c>
      <c r="M116" s="54"/>
      <c r="N116" s="54"/>
      <c r="O116" s="54"/>
      <c r="P116" s="61" t="s">
        <v>32</v>
      </c>
      <c r="Q116" s="60">
        <v>19433075.079999998</v>
      </c>
      <c r="R116" s="71">
        <v>6.0870267192228669E-2</v>
      </c>
      <c r="S116" s="62">
        <v>205</v>
      </c>
      <c r="T116" s="71">
        <v>5.1122194513715712E-2</v>
      </c>
      <c r="U116" s="54"/>
      <c r="V116" s="54"/>
      <c r="W116" s="54"/>
      <c r="X116" s="61" t="s">
        <v>32</v>
      </c>
      <c r="Y116" s="60">
        <v>18696614.529999997</v>
      </c>
      <c r="Z116" s="71">
        <v>6.0264226981149117E-2</v>
      </c>
      <c r="AA116" s="62">
        <v>197</v>
      </c>
      <c r="AB116" s="71">
        <v>5.008899059242309E-2</v>
      </c>
      <c r="AC116" s="54"/>
      <c r="AD116" s="54"/>
      <c r="AE116" s="54"/>
      <c r="AF116" s="61" t="s">
        <v>32</v>
      </c>
      <c r="AG116" s="60">
        <v>17953888.370000005</v>
      </c>
      <c r="AH116" s="71">
        <v>5.9449972291456904E-2</v>
      </c>
      <c r="AI116" s="62">
        <v>189</v>
      </c>
      <c r="AJ116" s="71">
        <v>4.9437614438922313E-2</v>
      </c>
      <c r="AK116" s="54"/>
      <c r="AL116" s="54"/>
      <c r="AM116" s="61" t="s">
        <v>32</v>
      </c>
      <c r="AN116" s="60">
        <v>17496255.750000007</v>
      </c>
      <c r="AO116" s="71">
        <v>5.9516048104164603E-2</v>
      </c>
      <c r="AP116" s="62">
        <v>184</v>
      </c>
      <c r="AQ116" s="71">
        <v>4.9263721552878177E-2</v>
      </c>
      <c r="AR116" s="54"/>
      <c r="AS116" s="54"/>
      <c r="AT116" s="61" t="s">
        <v>32</v>
      </c>
      <c r="AU116" s="60">
        <v>18099722.909999989</v>
      </c>
      <c r="AV116" s="71">
        <v>6.350710264139349E-2</v>
      </c>
      <c r="AW116" s="62">
        <v>190</v>
      </c>
      <c r="AX116" s="71">
        <v>5.1799345692475462E-2</v>
      </c>
      <c r="AY116" s="54"/>
      <c r="AZ116" s="54"/>
      <c r="BA116" s="61" t="s">
        <v>32</v>
      </c>
      <c r="BB116" s="60">
        <v>17713601.319999989</v>
      </c>
      <c r="BC116" s="71">
        <v>6.4048844758460927E-2</v>
      </c>
      <c r="BD116" s="62">
        <v>186</v>
      </c>
      <c r="BE116" s="71">
        <v>5.2276559865092748E-2</v>
      </c>
      <c r="BF116" s="54"/>
      <c r="BG116" s="54"/>
      <c r="BH116" s="54"/>
      <c r="BI116" s="61" t="s">
        <v>32</v>
      </c>
      <c r="BJ116" s="60">
        <v>17474474.419999991</v>
      </c>
      <c r="BK116" s="71">
        <v>6.4859756803280724E-2</v>
      </c>
      <c r="BL116" s="62">
        <v>184</v>
      </c>
      <c r="BM116" s="71">
        <v>5.2919183203911417E-2</v>
      </c>
      <c r="BN116" s="54"/>
      <c r="BO116" s="54"/>
      <c r="BP116" s="54"/>
      <c r="BQ116" s="61" t="s">
        <v>32</v>
      </c>
      <c r="BR116" s="60">
        <v>16731915.719999999</v>
      </c>
      <c r="BS116" s="71">
        <v>6.3802669493610464E-2</v>
      </c>
      <c r="BT116" s="62">
        <v>176</v>
      </c>
      <c r="BU116" s="71">
        <v>5.1795173631547967E-2</v>
      </c>
      <c r="BV116" s="54"/>
      <c r="BW116" s="54"/>
      <c r="BX116" s="61" t="s">
        <v>32</v>
      </c>
      <c r="BY116" s="60">
        <v>15805347.730000006</v>
      </c>
      <c r="BZ116" s="71">
        <v>6.205894973899663E-2</v>
      </c>
      <c r="CA116" s="62">
        <v>166</v>
      </c>
      <c r="CB116" s="71">
        <v>5.0486618004866181E-2</v>
      </c>
      <c r="CC116" s="54"/>
      <c r="CD116" s="54"/>
      <c r="CE116" s="61" t="s">
        <v>32</v>
      </c>
      <c r="CF116" s="60">
        <v>15896750.610000003</v>
      </c>
      <c r="CG116" s="71">
        <v>6.3955422439947368E-2</v>
      </c>
      <c r="CH116" s="62">
        <v>167</v>
      </c>
      <c r="CI116" s="71">
        <v>5.1927860696517412E-2</v>
      </c>
      <c r="CJ116" s="54"/>
      <c r="CK116" s="54"/>
    </row>
    <row r="117" spans="1:89" ht="18" x14ac:dyDescent="0.25">
      <c r="A117" s="61" t="s">
        <v>33</v>
      </c>
      <c r="B117" s="60">
        <v>18144307.210000005</v>
      </c>
      <c r="C117" s="71">
        <v>5.4429866795637084E-2</v>
      </c>
      <c r="D117" s="62">
        <v>174</v>
      </c>
      <c r="E117" s="71">
        <v>4.1978287092882989E-2</v>
      </c>
      <c r="F117" s="54"/>
      <c r="G117" s="54"/>
      <c r="H117" s="61" t="s">
        <v>33</v>
      </c>
      <c r="I117" s="60">
        <v>17633722.730000004</v>
      </c>
      <c r="J117" s="71">
        <v>5.4170969117134267E-2</v>
      </c>
      <c r="K117" s="62">
        <v>169</v>
      </c>
      <c r="L117" s="71">
        <v>4.1320293398533006E-2</v>
      </c>
      <c r="M117" s="54"/>
      <c r="N117" s="54"/>
      <c r="O117" s="54"/>
      <c r="P117" s="61" t="s">
        <v>33</v>
      </c>
      <c r="Q117" s="60">
        <v>18233017.300000001</v>
      </c>
      <c r="R117" s="71">
        <v>5.7111323359922299E-2</v>
      </c>
      <c r="S117" s="62">
        <v>175</v>
      </c>
      <c r="T117" s="71">
        <v>4.3640897755610975E-2</v>
      </c>
      <c r="U117" s="54"/>
      <c r="V117" s="54"/>
      <c r="W117" s="54"/>
      <c r="X117" s="61" t="s">
        <v>33</v>
      </c>
      <c r="Y117" s="60">
        <v>18058022.719999999</v>
      </c>
      <c r="Z117" s="71">
        <v>5.8205873490232776E-2</v>
      </c>
      <c r="AA117" s="62">
        <v>173</v>
      </c>
      <c r="AB117" s="71">
        <v>4.3986778540554286E-2</v>
      </c>
      <c r="AC117" s="54"/>
      <c r="AD117" s="54"/>
      <c r="AE117" s="54"/>
      <c r="AF117" s="61" t="s">
        <v>33</v>
      </c>
      <c r="AG117" s="60">
        <v>17980557.909999985</v>
      </c>
      <c r="AH117" s="71">
        <v>5.9538282042601066E-2</v>
      </c>
      <c r="AI117" s="62">
        <v>172</v>
      </c>
      <c r="AJ117" s="71">
        <v>4.4990844886215013E-2</v>
      </c>
      <c r="AK117" s="54"/>
      <c r="AL117" s="54"/>
      <c r="AM117" s="61" t="s">
        <v>33</v>
      </c>
      <c r="AN117" s="60">
        <v>17451965.029999997</v>
      </c>
      <c r="AO117" s="71">
        <v>5.9365386804984134E-2</v>
      </c>
      <c r="AP117" s="62">
        <v>167</v>
      </c>
      <c r="AQ117" s="71">
        <v>4.4712182061579654E-2</v>
      </c>
      <c r="AR117" s="54"/>
      <c r="AS117" s="54"/>
      <c r="AT117" s="61" t="s">
        <v>33</v>
      </c>
      <c r="AU117" s="60">
        <v>16737822.350000001</v>
      </c>
      <c r="AV117" s="71">
        <v>5.8728556633735822E-2</v>
      </c>
      <c r="AW117" s="62">
        <v>160</v>
      </c>
      <c r="AX117" s="71">
        <v>4.3620501635768812E-2</v>
      </c>
      <c r="AY117" s="54"/>
      <c r="AZ117" s="54"/>
      <c r="BA117" s="61" t="s">
        <v>33</v>
      </c>
      <c r="BB117" s="60">
        <v>16010074.729999993</v>
      </c>
      <c r="BC117" s="71">
        <v>5.7889232823330167E-2</v>
      </c>
      <c r="BD117" s="62">
        <v>153</v>
      </c>
      <c r="BE117" s="71">
        <v>4.3001686340640811E-2</v>
      </c>
      <c r="BF117" s="54"/>
      <c r="BG117" s="54"/>
      <c r="BH117" s="54"/>
      <c r="BI117" s="61" t="s">
        <v>33</v>
      </c>
      <c r="BJ117" s="60">
        <v>15307709.439999998</v>
      </c>
      <c r="BK117" s="71">
        <v>5.6817406213793574E-2</v>
      </c>
      <c r="BL117" s="62">
        <v>146</v>
      </c>
      <c r="BM117" s="71">
        <v>4.1990221455277539E-2</v>
      </c>
      <c r="BN117" s="54"/>
      <c r="BO117" s="54"/>
      <c r="BP117" s="54"/>
      <c r="BQ117" s="61" t="s">
        <v>33</v>
      </c>
      <c r="BR117" s="60">
        <v>15310449.309999993</v>
      </c>
      <c r="BS117" s="71">
        <v>5.8382288882614937E-2</v>
      </c>
      <c r="BT117" s="62">
        <v>146</v>
      </c>
      <c r="BU117" s="71">
        <v>4.2966450853443201E-2</v>
      </c>
      <c r="BV117" s="54"/>
      <c r="BW117" s="54"/>
      <c r="BX117" s="61" t="s">
        <v>33</v>
      </c>
      <c r="BY117" s="60">
        <v>14654184.309999999</v>
      </c>
      <c r="BZ117" s="71">
        <v>5.7538961058991048E-2</v>
      </c>
      <c r="CA117" s="62">
        <v>140</v>
      </c>
      <c r="CB117" s="71">
        <v>4.2579075425790751E-2</v>
      </c>
      <c r="CC117" s="54"/>
      <c r="CD117" s="54"/>
      <c r="CE117" s="61" t="s">
        <v>33</v>
      </c>
      <c r="CF117" s="60">
        <v>14369017.220000001</v>
      </c>
      <c r="CG117" s="71">
        <v>5.7809082428071E-2</v>
      </c>
      <c r="CH117" s="62">
        <v>137</v>
      </c>
      <c r="CI117" s="71">
        <v>4.2599502487562189E-2</v>
      </c>
      <c r="CJ117" s="54"/>
      <c r="CK117" s="54"/>
    </row>
    <row r="118" spans="1:89" ht="18" x14ac:dyDescent="0.25">
      <c r="A118" s="61" t="s">
        <v>34</v>
      </c>
      <c r="B118" s="60">
        <v>14930770.540000005</v>
      </c>
      <c r="C118" s="71">
        <v>4.4789797827085094E-2</v>
      </c>
      <c r="D118" s="62">
        <v>130</v>
      </c>
      <c r="E118" s="71">
        <v>3.1363088057901084E-2</v>
      </c>
      <c r="F118" s="54"/>
      <c r="G118" s="54"/>
      <c r="H118" s="61" t="s">
        <v>34</v>
      </c>
      <c r="I118" s="60">
        <v>15385700.789999994</v>
      </c>
      <c r="J118" s="71">
        <v>4.7265023676628819E-2</v>
      </c>
      <c r="K118" s="62">
        <v>134</v>
      </c>
      <c r="L118" s="71">
        <v>3.2762836185819072E-2</v>
      </c>
      <c r="M118" s="54"/>
      <c r="N118" s="54"/>
      <c r="O118" s="54"/>
      <c r="P118" s="61" t="s">
        <v>34</v>
      </c>
      <c r="Q118" s="60">
        <v>15138802.43</v>
      </c>
      <c r="R118" s="71">
        <v>4.7419306779339664E-2</v>
      </c>
      <c r="S118" s="62">
        <v>132</v>
      </c>
      <c r="T118" s="71">
        <v>3.291770573566085E-2</v>
      </c>
      <c r="U118" s="54"/>
      <c r="V118" s="54"/>
      <c r="W118" s="54"/>
      <c r="X118" s="61" t="s">
        <v>34</v>
      </c>
      <c r="Y118" s="60">
        <v>14471220.66</v>
      </c>
      <c r="Z118" s="71">
        <v>4.6644643881874732E-2</v>
      </c>
      <c r="AA118" s="62">
        <v>126</v>
      </c>
      <c r="AB118" s="71">
        <v>3.2036613272311214E-2</v>
      </c>
      <c r="AC118" s="54"/>
      <c r="AD118" s="54"/>
      <c r="AE118" s="54"/>
      <c r="AF118" s="61" t="s">
        <v>34</v>
      </c>
      <c r="AG118" s="60">
        <v>13686521.169999998</v>
      </c>
      <c r="AH118" s="71">
        <v>4.5319614757242582E-2</v>
      </c>
      <c r="AI118" s="62">
        <v>119</v>
      </c>
      <c r="AJ118" s="71">
        <v>3.1127386868951085E-2</v>
      </c>
      <c r="AK118" s="54"/>
      <c r="AL118" s="54"/>
      <c r="AM118" s="61" t="s">
        <v>34</v>
      </c>
      <c r="AN118" s="60">
        <v>13453375.310000006</v>
      </c>
      <c r="AO118" s="71">
        <v>4.5763604713730845E-2</v>
      </c>
      <c r="AP118" s="62">
        <v>117</v>
      </c>
      <c r="AQ118" s="71">
        <v>3.1325301204819279E-2</v>
      </c>
      <c r="AR118" s="54"/>
      <c r="AS118" s="54"/>
      <c r="AT118" s="61" t="s">
        <v>34</v>
      </c>
      <c r="AU118" s="60">
        <v>12993252.800000003</v>
      </c>
      <c r="AV118" s="71">
        <v>4.558986031544579E-2</v>
      </c>
      <c r="AW118" s="62">
        <v>113</v>
      </c>
      <c r="AX118" s="71">
        <v>3.0806979280261722E-2</v>
      </c>
      <c r="AY118" s="54"/>
      <c r="AZ118" s="54"/>
      <c r="BA118" s="61" t="s">
        <v>34</v>
      </c>
      <c r="BB118" s="60">
        <v>12288646.209999999</v>
      </c>
      <c r="BC118" s="71">
        <v>4.4433290508083971E-2</v>
      </c>
      <c r="BD118" s="62">
        <v>107</v>
      </c>
      <c r="BE118" s="71">
        <v>3.0073074761101742E-2</v>
      </c>
      <c r="BF118" s="54"/>
      <c r="BG118" s="54"/>
      <c r="BH118" s="54"/>
      <c r="BI118" s="61" t="s">
        <v>34</v>
      </c>
      <c r="BJ118" s="60">
        <v>12072606.069999998</v>
      </c>
      <c r="BK118" s="71">
        <v>4.4809719300388032E-2</v>
      </c>
      <c r="BL118" s="62">
        <v>105</v>
      </c>
      <c r="BM118" s="71">
        <v>3.0198446937014668E-2</v>
      </c>
      <c r="BN118" s="54"/>
      <c r="BO118" s="54"/>
      <c r="BP118" s="54"/>
      <c r="BQ118" s="61" t="s">
        <v>34</v>
      </c>
      <c r="BR118" s="60">
        <v>11492775.649999997</v>
      </c>
      <c r="BS118" s="71">
        <v>4.3824615102780594E-2</v>
      </c>
      <c r="BT118" s="62">
        <v>100</v>
      </c>
      <c r="BU118" s="71">
        <v>2.942907592701589E-2</v>
      </c>
      <c r="BV118" s="54"/>
      <c r="BW118" s="54"/>
      <c r="BX118" s="61" t="s">
        <v>34</v>
      </c>
      <c r="BY118" s="60">
        <v>11131414.959999999</v>
      </c>
      <c r="BZ118" s="71">
        <v>4.3706973951313052E-2</v>
      </c>
      <c r="CA118" s="62">
        <v>97</v>
      </c>
      <c r="CB118" s="71">
        <v>2.9501216545012164E-2</v>
      </c>
      <c r="CC118" s="54"/>
      <c r="CD118" s="54"/>
      <c r="CE118" s="61" t="s">
        <v>34</v>
      </c>
      <c r="CF118" s="60">
        <v>10933529</v>
      </c>
      <c r="CG118" s="71">
        <v>4.3987509341345522E-2</v>
      </c>
      <c r="CH118" s="62">
        <v>95</v>
      </c>
      <c r="CI118" s="71">
        <v>2.9539800995024876E-2</v>
      </c>
      <c r="CJ118" s="54"/>
      <c r="CK118" s="54"/>
    </row>
    <row r="119" spans="1:89" ht="18" x14ac:dyDescent="0.25">
      <c r="A119" s="61" t="s">
        <v>35</v>
      </c>
      <c r="B119" s="60">
        <v>15514902.719999999</v>
      </c>
      <c r="C119" s="71">
        <v>4.6542096020698226E-2</v>
      </c>
      <c r="D119" s="62">
        <v>124</v>
      </c>
      <c r="E119" s="71">
        <v>2.9915560916767191E-2</v>
      </c>
      <c r="F119" s="54"/>
      <c r="G119" s="54"/>
      <c r="H119" s="61" t="s">
        <v>35</v>
      </c>
      <c r="I119" s="60">
        <v>13735983.66</v>
      </c>
      <c r="J119" s="71">
        <v>4.2197076478548028E-2</v>
      </c>
      <c r="K119" s="62">
        <v>110</v>
      </c>
      <c r="L119" s="71">
        <v>2.6894865525672371E-2</v>
      </c>
      <c r="M119" s="54"/>
      <c r="N119" s="54"/>
      <c r="O119" s="54"/>
      <c r="P119" s="61" t="s">
        <v>35</v>
      </c>
      <c r="Q119" s="60">
        <v>13741088.060000004</v>
      </c>
      <c r="R119" s="71">
        <v>4.3041242741091876E-2</v>
      </c>
      <c r="S119" s="62">
        <v>110</v>
      </c>
      <c r="T119" s="71">
        <v>2.7431421446384038E-2</v>
      </c>
      <c r="U119" s="54"/>
      <c r="V119" s="54"/>
      <c r="W119" s="54"/>
      <c r="X119" s="61" t="s">
        <v>35</v>
      </c>
      <c r="Y119" s="60">
        <v>12727746.110000001</v>
      </c>
      <c r="Z119" s="71">
        <v>4.1024955576889566E-2</v>
      </c>
      <c r="AA119" s="62">
        <v>102</v>
      </c>
      <c r="AB119" s="71">
        <v>2.593440122044241E-2</v>
      </c>
      <c r="AC119" s="54"/>
      <c r="AD119" s="54"/>
      <c r="AE119" s="54"/>
      <c r="AF119" s="61" t="s">
        <v>35</v>
      </c>
      <c r="AG119" s="60">
        <v>12984063.240000004</v>
      </c>
      <c r="AH119" s="71">
        <v>4.2993594698869354E-2</v>
      </c>
      <c r="AI119" s="62">
        <v>104</v>
      </c>
      <c r="AJ119" s="71">
        <v>2.7203766675385821E-2</v>
      </c>
      <c r="AK119" s="54"/>
      <c r="AL119" s="54"/>
      <c r="AM119" s="61" t="s">
        <v>35</v>
      </c>
      <c r="AN119" s="60">
        <v>12620592.909999998</v>
      </c>
      <c r="AO119" s="71">
        <v>4.2930774759316045E-2</v>
      </c>
      <c r="AP119" s="62">
        <v>101</v>
      </c>
      <c r="AQ119" s="71">
        <v>2.7041499330655958E-2</v>
      </c>
      <c r="AR119" s="54"/>
      <c r="AS119" s="54"/>
      <c r="AT119" s="61" t="s">
        <v>35</v>
      </c>
      <c r="AU119" s="60">
        <v>12624163.709999999</v>
      </c>
      <c r="AV119" s="71">
        <v>4.4294825090928712E-2</v>
      </c>
      <c r="AW119" s="62">
        <v>101</v>
      </c>
      <c r="AX119" s="71">
        <v>2.7535441657579061E-2</v>
      </c>
      <c r="AY119" s="54"/>
      <c r="AZ119" s="54"/>
      <c r="BA119" s="61" t="s">
        <v>35</v>
      </c>
      <c r="BB119" s="60">
        <v>12745611.200000005</v>
      </c>
      <c r="BC119" s="71">
        <v>4.6085584650637362E-2</v>
      </c>
      <c r="BD119" s="62">
        <v>102</v>
      </c>
      <c r="BE119" s="71">
        <v>2.866779089376054E-2</v>
      </c>
      <c r="BF119" s="54"/>
      <c r="BG119" s="54"/>
      <c r="BH119" s="54"/>
      <c r="BI119" s="61" t="s">
        <v>35</v>
      </c>
      <c r="BJ119" s="60">
        <v>11990752.909999996</v>
      </c>
      <c r="BK119" s="71">
        <v>4.4505906096993259E-2</v>
      </c>
      <c r="BL119" s="62">
        <v>96</v>
      </c>
      <c r="BM119" s="71">
        <v>2.7610008628127698E-2</v>
      </c>
      <c r="BN119" s="54"/>
      <c r="BO119" s="54"/>
      <c r="BP119" s="54"/>
      <c r="BQ119" s="61" t="s">
        <v>35</v>
      </c>
      <c r="BR119" s="60">
        <v>11251593.800000001</v>
      </c>
      <c r="BS119" s="71">
        <v>4.2904932854739293E-2</v>
      </c>
      <c r="BT119" s="62">
        <v>90</v>
      </c>
      <c r="BU119" s="71">
        <v>2.6486168334314303E-2</v>
      </c>
      <c r="BV119" s="54"/>
      <c r="BW119" s="54"/>
      <c r="BX119" s="61" t="s">
        <v>35</v>
      </c>
      <c r="BY119" s="60">
        <v>11502559.700000001</v>
      </c>
      <c r="BZ119" s="71">
        <v>4.5164256205333604E-2</v>
      </c>
      <c r="CA119" s="62">
        <v>92</v>
      </c>
      <c r="CB119" s="71">
        <v>2.7980535279805353E-2</v>
      </c>
      <c r="CC119" s="54"/>
      <c r="CD119" s="54"/>
      <c r="CE119" s="61" t="s">
        <v>35</v>
      </c>
      <c r="CF119" s="60">
        <v>10870572.340000002</v>
      </c>
      <c r="CG119" s="71">
        <v>4.3734223630039516E-2</v>
      </c>
      <c r="CH119" s="62">
        <v>87</v>
      </c>
      <c r="CI119" s="71">
        <v>2.7052238805970148E-2</v>
      </c>
      <c r="CJ119" s="54"/>
      <c r="CK119" s="54"/>
    </row>
    <row r="120" spans="1:89" ht="18" x14ac:dyDescent="0.25">
      <c r="A120" s="61" t="s">
        <v>36</v>
      </c>
      <c r="B120" s="60">
        <v>11178350.99</v>
      </c>
      <c r="C120" s="71">
        <v>3.3533170946601153E-2</v>
      </c>
      <c r="D120" s="62">
        <v>83</v>
      </c>
      <c r="E120" s="71">
        <v>2.0024125452352232E-2</v>
      </c>
      <c r="F120" s="54"/>
      <c r="G120" s="54"/>
      <c r="H120" s="61" t="s">
        <v>36</v>
      </c>
      <c r="I120" s="60">
        <v>11160540.15</v>
      </c>
      <c r="J120" s="71">
        <v>3.4285288764784094E-2</v>
      </c>
      <c r="K120" s="62">
        <v>83</v>
      </c>
      <c r="L120" s="71">
        <v>2.0293398533007333E-2</v>
      </c>
      <c r="M120" s="54"/>
      <c r="N120" s="54"/>
      <c r="O120" s="54"/>
      <c r="P120" s="61" t="s">
        <v>36</v>
      </c>
      <c r="Q120" s="60">
        <v>10760513.520000003</v>
      </c>
      <c r="R120" s="71">
        <v>3.3705182035862813E-2</v>
      </c>
      <c r="S120" s="62">
        <v>80</v>
      </c>
      <c r="T120" s="71">
        <v>1.9950124688279301E-2</v>
      </c>
      <c r="U120" s="54"/>
      <c r="V120" s="54"/>
      <c r="W120" s="54"/>
      <c r="X120" s="61" t="s">
        <v>36</v>
      </c>
      <c r="Y120" s="60">
        <v>11146418.879999999</v>
      </c>
      <c r="Z120" s="71">
        <v>3.5927911779613825E-2</v>
      </c>
      <c r="AA120" s="62">
        <v>83</v>
      </c>
      <c r="AB120" s="71">
        <v>2.1103483346046274E-2</v>
      </c>
      <c r="AC120" s="54"/>
      <c r="AD120" s="54"/>
      <c r="AE120" s="54"/>
      <c r="AF120" s="61" t="s">
        <v>36</v>
      </c>
      <c r="AG120" s="60">
        <v>10607636.23</v>
      </c>
      <c r="AH120" s="71">
        <v>3.5124629659895462E-2</v>
      </c>
      <c r="AI120" s="62">
        <v>79</v>
      </c>
      <c r="AJ120" s="71">
        <v>2.0664399686110384E-2</v>
      </c>
      <c r="AK120" s="54"/>
      <c r="AL120" s="54"/>
      <c r="AM120" s="61" t="s">
        <v>36</v>
      </c>
      <c r="AN120" s="60">
        <v>10727116.890000001</v>
      </c>
      <c r="AO120" s="71">
        <v>3.6489841824827937E-2</v>
      </c>
      <c r="AP120" s="62">
        <v>80</v>
      </c>
      <c r="AQ120" s="71">
        <v>2.1419009370816599E-2</v>
      </c>
      <c r="AR120" s="54"/>
      <c r="AS120" s="54"/>
      <c r="AT120" s="61" t="s">
        <v>36</v>
      </c>
      <c r="AU120" s="60">
        <v>9663231.0300000031</v>
      </c>
      <c r="AV120" s="71">
        <v>3.3905701646440793E-2</v>
      </c>
      <c r="AW120" s="62">
        <v>72</v>
      </c>
      <c r="AX120" s="71">
        <v>1.9629225736095966E-2</v>
      </c>
      <c r="AY120" s="54"/>
      <c r="AZ120" s="54"/>
      <c r="BA120" s="61" t="s">
        <v>36</v>
      </c>
      <c r="BB120" s="60">
        <v>8993597.8300000001</v>
      </c>
      <c r="BC120" s="71">
        <v>3.2519053625945642E-2</v>
      </c>
      <c r="BD120" s="62">
        <v>67</v>
      </c>
      <c r="BE120" s="71">
        <v>1.8830803822372118E-2</v>
      </c>
      <c r="BF120" s="54"/>
      <c r="BG120" s="54"/>
      <c r="BH120" s="54"/>
      <c r="BI120" s="61" t="s">
        <v>36</v>
      </c>
      <c r="BJ120" s="60">
        <v>8984274.9299999997</v>
      </c>
      <c r="BK120" s="71">
        <v>3.3346804774092437E-2</v>
      </c>
      <c r="BL120" s="62">
        <v>67</v>
      </c>
      <c r="BM120" s="71">
        <v>1.926948518838079E-2</v>
      </c>
      <c r="BN120" s="54"/>
      <c r="BO120" s="54"/>
      <c r="BP120" s="54"/>
      <c r="BQ120" s="61" t="s">
        <v>36</v>
      </c>
      <c r="BR120" s="60">
        <v>8852153.6099999975</v>
      </c>
      <c r="BS120" s="71">
        <v>3.3755311736981465E-2</v>
      </c>
      <c r="BT120" s="62">
        <v>66</v>
      </c>
      <c r="BU120" s="71">
        <v>1.9423190111830489E-2</v>
      </c>
      <c r="BV120" s="54"/>
      <c r="BW120" s="54"/>
      <c r="BX120" s="61" t="s">
        <v>36</v>
      </c>
      <c r="BY120" s="60">
        <v>8614038.75</v>
      </c>
      <c r="BZ120" s="71">
        <v>3.3822615419042044E-2</v>
      </c>
      <c r="CA120" s="62">
        <v>64</v>
      </c>
      <c r="CB120" s="71">
        <v>1.9464720194647202E-2</v>
      </c>
      <c r="CC120" s="54"/>
      <c r="CD120" s="54"/>
      <c r="CE120" s="61" t="s">
        <v>36</v>
      </c>
      <c r="CF120" s="60">
        <v>8631654.7799999993</v>
      </c>
      <c r="CG120" s="71">
        <v>3.4726664672176721E-2</v>
      </c>
      <c r="CH120" s="62">
        <v>64</v>
      </c>
      <c r="CI120" s="71">
        <v>1.9900497512437811E-2</v>
      </c>
      <c r="CJ120" s="54"/>
      <c r="CK120" s="54"/>
    </row>
    <row r="121" spans="1:89" ht="18" x14ac:dyDescent="0.25">
      <c r="A121" s="61" t="s">
        <v>37</v>
      </c>
      <c r="B121" s="60">
        <v>11015101.980000002</v>
      </c>
      <c r="C121" s="71">
        <v>3.304345140173353E-2</v>
      </c>
      <c r="D121" s="62">
        <v>76</v>
      </c>
      <c r="E121" s="71">
        <v>1.833534378769602E-2</v>
      </c>
      <c r="F121" s="54"/>
      <c r="G121" s="54"/>
      <c r="H121" s="61" t="s">
        <v>37</v>
      </c>
      <c r="I121" s="60">
        <v>11024659.130000003</v>
      </c>
      <c r="J121" s="71">
        <v>3.3867860939092942E-2</v>
      </c>
      <c r="K121" s="62">
        <v>76</v>
      </c>
      <c r="L121" s="71">
        <v>1.8581907090464547E-2</v>
      </c>
      <c r="M121" s="54"/>
      <c r="N121" s="54"/>
      <c r="O121" s="54"/>
      <c r="P121" s="61" t="s">
        <v>37</v>
      </c>
      <c r="Q121" s="60">
        <v>10878086.999999998</v>
      </c>
      <c r="R121" s="71">
        <v>3.4073457726295636E-2</v>
      </c>
      <c r="S121" s="62">
        <v>75</v>
      </c>
      <c r="T121" s="71">
        <v>1.8703241895261846E-2</v>
      </c>
      <c r="U121" s="54"/>
      <c r="V121" s="54"/>
      <c r="W121" s="54"/>
      <c r="X121" s="61" t="s">
        <v>37</v>
      </c>
      <c r="Y121" s="60">
        <v>10285139.249999998</v>
      </c>
      <c r="Z121" s="71">
        <v>3.3151775435075297E-2</v>
      </c>
      <c r="AA121" s="62">
        <v>71</v>
      </c>
      <c r="AB121" s="71">
        <v>1.8052377320111872E-2</v>
      </c>
      <c r="AC121" s="54"/>
      <c r="AD121" s="54"/>
      <c r="AE121" s="54"/>
      <c r="AF121" s="61" t="s">
        <v>37</v>
      </c>
      <c r="AG121" s="60">
        <v>9553570.7599999998</v>
      </c>
      <c r="AH121" s="71">
        <v>3.1634346012505185E-2</v>
      </c>
      <c r="AI121" s="62">
        <v>66</v>
      </c>
      <c r="AJ121" s="71">
        <v>1.7263928851687156E-2</v>
      </c>
      <c r="AK121" s="54"/>
      <c r="AL121" s="54"/>
      <c r="AM121" s="61" t="s">
        <v>37</v>
      </c>
      <c r="AN121" s="60">
        <v>8835541.9700000007</v>
      </c>
      <c r="AO121" s="71">
        <v>3.0055375757346545E-2</v>
      </c>
      <c r="AP121" s="62">
        <v>61</v>
      </c>
      <c r="AQ121" s="71">
        <v>1.6331994645247656E-2</v>
      </c>
      <c r="AR121" s="54"/>
      <c r="AS121" s="54"/>
      <c r="AT121" s="61" t="s">
        <v>37</v>
      </c>
      <c r="AU121" s="60">
        <v>9554253.6899999958</v>
      </c>
      <c r="AV121" s="71">
        <v>3.3523329211714581E-2</v>
      </c>
      <c r="AW121" s="62">
        <v>66</v>
      </c>
      <c r="AX121" s="71">
        <v>1.7993456924754635E-2</v>
      </c>
      <c r="AY121" s="54"/>
      <c r="AZ121" s="54"/>
      <c r="BA121" s="61" t="s">
        <v>37</v>
      </c>
      <c r="BB121" s="60">
        <v>9692549.4100000001</v>
      </c>
      <c r="BC121" s="71">
        <v>3.5046322950368997E-2</v>
      </c>
      <c r="BD121" s="62">
        <v>67</v>
      </c>
      <c r="BE121" s="71">
        <v>1.8830803822372118E-2</v>
      </c>
      <c r="BF121" s="54"/>
      <c r="BG121" s="54"/>
      <c r="BH121" s="54"/>
      <c r="BI121" s="61" t="s">
        <v>37</v>
      </c>
      <c r="BJ121" s="60">
        <v>8976164.5099999998</v>
      </c>
      <c r="BK121" s="71">
        <v>3.3316701444165077E-2</v>
      </c>
      <c r="BL121" s="62">
        <v>62</v>
      </c>
      <c r="BM121" s="71">
        <v>1.7831463905665805E-2</v>
      </c>
      <c r="BN121" s="54"/>
      <c r="BO121" s="54"/>
      <c r="BP121" s="54"/>
      <c r="BQ121" s="61" t="s">
        <v>37</v>
      </c>
      <c r="BR121" s="60">
        <v>8829497.3900000006</v>
      </c>
      <c r="BS121" s="71">
        <v>3.3668918323290858E-2</v>
      </c>
      <c r="BT121" s="62">
        <v>61</v>
      </c>
      <c r="BU121" s="71">
        <v>1.7951736315479694E-2</v>
      </c>
      <c r="BV121" s="54"/>
      <c r="BW121" s="54"/>
      <c r="BX121" s="61" t="s">
        <v>37</v>
      </c>
      <c r="BY121" s="60">
        <v>8114324.9500000011</v>
      </c>
      <c r="BZ121" s="71">
        <v>3.1860512836558531E-2</v>
      </c>
      <c r="CA121" s="62">
        <v>56</v>
      </c>
      <c r="CB121" s="71">
        <v>1.7031630170316302E-2</v>
      </c>
      <c r="CC121" s="54"/>
      <c r="CD121" s="54"/>
      <c r="CE121" s="61" t="s">
        <v>37</v>
      </c>
      <c r="CF121" s="60">
        <v>7684006.3700000029</v>
      </c>
      <c r="CG121" s="71">
        <v>3.0914108516960408E-2</v>
      </c>
      <c r="CH121" s="62">
        <v>53</v>
      </c>
      <c r="CI121" s="71">
        <v>1.6480099502487564E-2</v>
      </c>
      <c r="CJ121" s="54"/>
      <c r="CK121" s="54"/>
    </row>
    <row r="122" spans="1:89" ht="18" x14ac:dyDescent="0.25">
      <c r="A122" s="61" t="s">
        <v>38</v>
      </c>
      <c r="B122" s="60">
        <v>19469378.590000004</v>
      </c>
      <c r="C122" s="71">
        <v>5.8404857842325325E-2</v>
      </c>
      <c r="D122" s="62">
        <v>120</v>
      </c>
      <c r="E122" s="71">
        <v>2.8950542822677925E-2</v>
      </c>
      <c r="F122" s="54"/>
      <c r="G122" s="54"/>
      <c r="H122" s="61" t="s">
        <v>38</v>
      </c>
      <c r="I122" s="60">
        <v>19788150.849999994</v>
      </c>
      <c r="J122" s="71">
        <v>6.0789393424955117E-2</v>
      </c>
      <c r="K122" s="62">
        <v>122</v>
      </c>
      <c r="L122" s="71">
        <v>2.9828850855745721E-2</v>
      </c>
      <c r="M122" s="54"/>
      <c r="N122" s="54"/>
      <c r="O122" s="54"/>
      <c r="P122" s="61" t="s">
        <v>38</v>
      </c>
      <c r="Q122" s="60">
        <v>19136060.449999996</v>
      </c>
      <c r="R122" s="71">
        <v>5.9939927561795815E-2</v>
      </c>
      <c r="S122" s="62">
        <v>118</v>
      </c>
      <c r="T122" s="71">
        <v>2.9426433915211971E-2</v>
      </c>
      <c r="U122" s="54"/>
      <c r="V122" s="54"/>
      <c r="W122" s="54"/>
      <c r="X122" s="61" t="s">
        <v>38</v>
      </c>
      <c r="Y122" s="60">
        <v>19264521.809999995</v>
      </c>
      <c r="Z122" s="71">
        <v>6.2094745183856423E-2</v>
      </c>
      <c r="AA122" s="62">
        <v>119</v>
      </c>
      <c r="AB122" s="71">
        <v>3.025680142384948E-2</v>
      </c>
      <c r="AC122" s="54"/>
      <c r="AD122" s="54"/>
      <c r="AE122" s="54"/>
      <c r="AF122" s="61" t="s">
        <v>38</v>
      </c>
      <c r="AG122" s="60">
        <v>18893163.079999994</v>
      </c>
      <c r="AH122" s="71">
        <v>6.2560154015482275E-2</v>
      </c>
      <c r="AI122" s="62">
        <v>117</v>
      </c>
      <c r="AJ122" s="71">
        <v>3.0604237509809052E-2</v>
      </c>
      <c r="AK122" s="54"/>
      <c r="AL122" s="54"/>
      <c r="AM122" s="61" t="s">
        <v>38</v>
      </c>
      <c r="AN122" s="60">
        <v>16640828.159999995</v>
      </c>
      <c r="AO122" s="71">
        <v>5.6606187256018826E-2</v>
      </c>
      <c r="AP122" s="62">
        <v>103</v>
      </c>
      <c r="AQ122" s="71">
        <v>2.7576974564926374E-2</v>
      </c>
      <c r="AR122" s="54"/>
      <c r="AS122" s="54"/>
      <c r="AT122" s="61" t="s">
        <v>38</v>
      </c>
      <c r="AU122" s="60">
        <v>15861545.65</v>
      </c>
      <c r="AV122" s="71">
        <v>5.5653935292520954E-2</v>
      </c>
      <c r="AW122" s="62">
        <v>98</v>
      </c>
      <c r="AX122" s="71">
        <v>2.6717557251908396E-2</v>
      </c>
      <c r="AY122" s="54"/>
      <c r="AZ122" s="54"/>
      <c r="BA122" s="61" t="s">
        <v>38</v>
      </c>
      <c r="BB122" s="60">
        <v>15045086.009999994</v>
      </c>
      <c r="BC122" s="71">
        <v>5.4400026331414726E-2</v>
      </c>
      <c r="BD122" s="62">
        <v>93</v>
      </c>
      <c r="BE122" s="71">
        <v>2.6138279932546374E-2</v>
      </c>
      <c r="BF122" s="54"/>
      <c r="BG122" s="54"/>
      <c r="BH122" s="54"/>
      <c r="BI122" s="61" t="s">
        <v>38</v>
      </c>
      <c r="BJ122" s="60">
        <v>15040495.629999993</v>
      </c>
      <c r="BK122" s="71">
        <v>5.5825592536625578E-2</v>
      </c>
      <c r="BL122" s="62">
        <v>93</v>
      </c>
      <c r="BM122" s="71">
        <v>2.6747195858498704E-2</v>
      </c>
      <c r="BN122" s="54"/>
      <c r="BO122" s="54"/>
      <c r="BP122" s="54"/>
      <c r="BQ122" s="61" t="s">
        <v>38</v>
      </c>
      <c r="BR122" s="60">
        <v>14518176.009999992</v>
      </c>
      <c r="BS122" s="71">
        <v>5.5361167311455593E-2</v>
      </c>
      <c r="BT122" s="62">
        <v>90</v>
      </c>
      <c r="BU122" s="71">
        <v>2.6486168334314303E-2</v>
      </c>
      <c r="BV122" s="54"/>
      <c r="BW122" s="54"/>
      <c r="BX122" s="61" t="s">
        <v>38</v>
      </c>
      <c r="BY122" s="60">
        <v>14389431.989999995</v>
      </c>
      <c r="BZ122" s="71">
        <v>5.6499423606172029E-2</v>
      </c>
      <c r="CA122" s="62">
        <v>89</v>
      </c>
      <c r="CB122" s="71">
        <v>2.7068126520681267E-2</v>
      </c>
      <c r="CC122" s="54"/>
      <c r="CD122" s="54"/>
      <c r="CE122" s="61" t="s">
        <v>38</v>
      </c>
      <c r="CF122" s="60">
        <v>14252685.029999997</v>
      </c>
      <c r="CG122" s="71">
        <v>5.7341057575864149E-2</v>
      </c>
      <c r="CH122" s="62">
        <v>88</v>
      </c>
      <c r="CI122" s="71">
        <v>2.736318407960199E-2</v>
      </c>
      <c r="CJ122" s="54"/>
      <c r="CK122" s="54"/>
    </row>
    <row r="123" spans="1:89" ht="18" x14ac:dyDescent="0.25">
      <c r="A123" s="61" t="s">
        <v>39</v>
      </c>
      <c r="B123" s="60">
        <v>19054566.120000008</v>
      </c>
      <c r="C123" s="71">
        <v>5.716049027149709E-2</v>
      </c>
      <c r="D123" s="62">
        <v>102</v>
      </c>
      <c r="E123" s="71">
        <v>2.4607961399276235E-2</v>
      </c>
      <c r="F123" s="54"/>
      <c r="G123" s="54"/>
      <c r="H123" s="61" t="s">
        <v>39</v>
      </c>
      <c r="I123" s="60">
        <v>17446153.960000005</v>
      </c>
      <c r="J123" s="71">
        <v>5.3594756016668396E-2</v>
      </c>
      <c r="K123" s="62">
        <v>93</v>
      </c>
      <c r="L123" s="71">
        <v>2.2738386308068459E-2</v>
      </c>
      <c r="M123" s="54"/>
      <c r="N123" s="54"/>
      <c r="O123" s="54"/>
      <c r="P123" s="61" t="s">
        <v>39</v>
      </c>
      <c r="Q123" s="60">
        <v>16551216.869999994</v>
      </c>
      <c r="R123" s="71">
        <v>5.1843415881735092E-2</v>
      </c>
      <c r="S123" s="62">
        <v>88</v>
      </c>
      <c r="T123" s="71">
        <v>2.1945137157107233E-2</v>
      </c>
      <c r="U123" s="54"/>
      <c r="V123" s="54"/>
      <c r="W123" s="54"/>
      <c r="X123" s="61" t="s">
        <v>39</v>
      </c>
      <c r="Y123" s="60">
        <v>16348114.320000002</v>
      </c>
      <c r="Z123" s="71">
        <v>5.2694377932080871E-2</v>
      </c>
      <c r="AA123" s="62">
        <v>87</v>
      </c>
      <c r="AB123" s="71">
        <v>2.212051868802441E-2</v>
      </c>
      <c r="AC123" s="54"/>
      <c r="AD123" s="54"/>
      <c r="AE123" s="54"/>
      <c r="AF123" s="61" t="s">
        <v>39</v>
      </c>
      <c r="AG123" s="60">
        <v>16940719.820000004</v>
      </c>
      <c r="AH123" s="71">
        <v>5.6095108933571627E-2</v>
      </c>
      <c r="AI123" s="62">
        <v>90</v>
      </c>
      <c r="AJ123" s="71">
        <v>2.3541721161391579E-2</v>
      </c>
      <c r="AK123" s="54"/>
      <c r="AL123" s="54"/>
      <c r="AM123" s="61" t="s">
        <v>39</v>
      </c>
      <c r="AN123" s="60">
        <v>16128111.049999993</v>
      </c>
      <c r="AO123" s="71">
        <v>5.4862105744030852E-2</v>
      </c>
      <c r="AP123" s="62">
        <v>86</v>
      </c>
      <c r="AQ123" s="71">
        <v>2.3025435073627844E-2</v>
      </c>
      <c r="AR123" s="54"/>
      <c r="AS123" s="54"/>
      <c r="AT123" s="61" t="s">
        <v>39</v>
      </c>
      <c r="AU123" s="60">
        <v>16130785.490000008</v>
      </c>
      <c r="AV123" s="71">
        <v>5.6598626116742684E-2</v>
      </c>
      <c r="AW123" s="62">
        <v>86</v>
      </c>
      <c r="AX123" s="71">
        <v>2.3446019629225736E-2</v>
      </c>
      <c r="AY123" s="54"/>
      <c r="AZ123" s="54"/>
      <c r="BA123" s="61" t="s">
        <v>39</v>
      </c>
      <c r="BB123" s="60">
        <v>16121823.829999998</v>
      </c>
      <c r="BC123" s="71">
        <v>5.829329525131971E-2</v>
      </c>
      <c r="BD123" s="62">
        <v>86</v>
      </c>
      <c r="BE123" s="71">
        <v>2.417088251826869E-2</v>
      </c>
      <c r="BF123" s="54"/>
      <c r="BG123" s="54"/>
      <c r="BH123" s="54"/>
      <c r="BI123" s="61" t="s">
        <v>39</v>
      </c>
      <c r="BJ123" s="60">
        <v>14994358.400000002</v>
      </c>
      <c r="BK123" s="71">
        <v>5.5654345639840425E-2</v>
      </c>
      <c r="BL123" s="62">
        <v>80</v>
      </c>
      <c r="BM123" s="71">
        <v>2.3008340523439749E-2</v>
      </c>
      <c r="BN123" s="54"/>
      <c r="BO123" s="54"/>
      <c r="BP123" s="54"/>
      <c r="BQ123" s="61" t="s">
        <v>39</v>
      </c>
      <c r="BR123" s="60">
        <v>14790887.019999998</v>
      </c>
      <c r="BS123" s="71">
        <v>5.640107754824341E-2</v>
      </c>
      <c r="BT123" s="62">
        <v>79</v>
      </c>
      <c r="BU123" s="71">
        <v>2.3248969982342556E-2</v>
      </c>
      <c r="BV123" s="54"/>
      <c r="BW123" s="54"/>
      <c r="BX123" s="61" t="s">
        <v>39</v>
      </c>
      <c r="BY123" s="60">
        <v>13888392.079999994</v>
      </c>
      <c r="BZ123" s="71">
        <v>5.4532114115542978E-2</v>
      </c>
      <c r="CA123" s="62">
        <v>74</v>
      </c>
      <c r="CB123" s="71">
        <v>2.2506082725060828E-2</v>
      </c>
      <c r="CC123" s="54"/>
      <c r="CD123" s="54"/>
      <c r="CE123" s="61" t="s">
        <v>39</v>
      </c>
      <c r="CF123" s="60">
        <v>13668242.410000004</v>
      </c>
      <c r="CG123" s="71">
        <v>5.498974216738714E-2</v>
      </c>
      <c r="CH123" s="62">
        <v>73</v>
      </c>
      <c r="CI123" s="71">
        <v>2.2699004975124379E-2</v>
      </c>
      <c r="CJ123" s="54"/>
      <c r="CK123" s="54"/>
    </row>
    <row r="124" spans="1:89" ht="18" x14ac:dyDescent="0.25">
      <c r="A124" s="61" t="s">
        <v>40</v>
      </c>
      <c r="B124" s="60">
        <v>12604501.17</v>
      </c>
      <c r="C124" s="71">
        <v>3.781138137533506E-2</v>
      </c>
      <c r="D124" s="62">
        <v>60</v>
      </c>
      <c r="E124" s="71">
        <v>1.4475271411338963E-2</v>
      </c>
      <c r="F124" s="54"/>
      <c r="G124" s="54"/>
      <c r="H124" s="61" t="s">
        <v>40</v>
      </c>
      <c r="I124" s="60">
        <v>11992049.800000001</v>
      </c>
      <c r="J124" s="71">
        <v>3.6839694562155342E-2</v>
      </c>
      <c r="K124" s="62">
        <v>57</v>
      </c>
      <c r="L124" s="71">
        <v>1.393643031784841E-2</v>
      </c>
      <c r="M124" s="54"/>
      <c r="N124" s="54"/>
      <c r="O124" s="54"/>
      <c r="P124" s="61" t="s">
        <v>40</v>
      </c>
      <c r="Q124" s="60">
        <v>11558015.790000001</v>
      </c>
      <c r="R124" s="71">
        <v>3.6203200288839624E-2</v>
      </c>
      <c r="S124" s="62">
        <v>55</v>
      </c>
      <c r="T124" s="71">
        <v>1.3715710723192019E-2</v>
      </c>
      <c r="U124" s="54"/>
      <c r="V124" s="54"/>
      <c r="W124" s="54"/>
      <c r="X124" s="61" t="s">
        <v>40</v>
      </c>
      <c r="Y124" s="60">
        <v>10503690</v>
      </c>
      <c r="Z124" s="71">
        <v>3.3856223397232668E-2</v>
      </c>
      <c r="AA124" s="62">
        <v>50</v>
      </c>
      <c r="AB124" s="71">
        <v>1.2712941774726672E-2</v>
      </c>
      <c r="AC124" s="54"/>
      <c r="AD124" s="54"/>
      <c r="AE124" s="54"/>
      <c r="AF124" s="61" t="s">
        <v>40</v>
      </c>
      <c r="AG124" s="60">
        <v>9879060.5799999982</v>
      </c>
      <c r="AH124" s="71">
        <v>3.2712127069253014E-2</v>
      </c>
      <c r="AI124" s="62">
        <v>47</v>
      </c>
      <c r="AJ124" s="71">
        <v>1.2294009939837824E-2</v>
      </c>
      <c r="AK124" s="54"/>
      <c r="AL124" s="54"/>
      <c r="AM124" s="61" t="s">
        <v>40</v>
      </c>
      <c r="AN124" s="60">
        <v>10721515.74</v>
      </c>
      <c r="AO124" s="71">
        <v>3.6470788701828259E-2</v>
      </c>
      <c r="AP124" s="62">
        <v>51</v>
      </c>
      <c r="AQ124" s="71">
        <v>1.3654618473895583E-2</v>
      </c>
      <c r="AR124" s="54"/>
      <c r="AS124" s="54"/>
      <c r="AT124" s="61" t="s">
        <v>40</v>
      </c>
      <c r="AU124" s="60">
        <v>9899398.3400000017</v>
      </c>
      <c r="AV124" s="71">
        <v>3.4734349779414433E-2</v>
      </c>
      <c r="AW124" s="62">
        <v>47</v>
      </c>
      <c r="AX124" s="71">
        <v>1.2813522355507088E-2</v>
      </c>
      <c r="AY124" s="54"/>
      <c r="AZ124" s="54"/>
      <c r="BA124" s="61" t="s">
        <v>40</v>
      </c>
      <c r="BB124" s="60">
        <v>9278577.589999998</v>
      </c>
      <c r="BC124" s="71">
        <v>3.3549483524293572E-2</v>
      </c>
      <c r="BD124" s="62">
        <v>44</v>
      </c>
      <c r="BE124" s="71">
        <v>1.2366498032602586E-2</v>
      </c>
      <c r="BF124" s="54"/>
      <c r="BG124" s="54"/>
      <c r="BH124" s="54"/>
      <c r="BI124" s="61" t="s">
        <v>40</v>
      </c>
      <c r="BJ124" s="60">
        <v>9476317.4399999976</v>
      </c>
      <c r="BK124" s="71">
        <v>3.5173111921788368E-2</v>
      </c>
      <c r="BL124" s="62">
        <v>45</v>
      </c>
      <c r="BM124" s="71">
        <v>1.2942191544434857E-2</v>
      </c>
      <c r="BN124" s="54"/>
      <c r="BO124" s="54"/>
      <c r="BP124" s="54"/>
      <c r="BQ124" s="61" t="s">
        <v>40</v>
      </c>
      <c r="BR124" s="60">
        <v>9249997.7799999975</v>
      </c>
      <c r="BS124" s="71">
        <v>3.5272383691756393E-2</v>
      </c>
      <c r="BT124" s="62">
        <v>44</v>
      </c>
      <c r="BU124" s="71">
        <v>1.2948793407886992E-2</v>
      </c>
      <c r="BV124" s="54"/>
      <c r="BW124" s="54"/>
      <c r="BX124" s="61" t="s">
        <v>40</v>
      </c>
      <c r="BY124" s="60">
        <v>9234867.0700000003</v>
      </c>
      <c r="BZ124" s="71">
        <v>3.62602684315282E-2</v>
      </c>
      <c r="CA124" s="62">
        <v>44</v>
      </c>
      <c r="CB124" s="71">
        <v>1.3381995133819951E-2</v>
      </c>
      <c r="CC124" s="54"/>
      <c r="CD124" s="54"/>
      <c r="CE124" s="61" t="s">
        <v>40</v>
      </c>
      <c r="CF124" s="60">
        <v>9033027.9299999997</v>
      </c>
      <c r="CG124" s="71">
        <v>3.6341459418227175E-2</v>
      </c>
      <c r="CH124" s="62">
        <v>43</v>
      </c>
      <c r="CI124" s="71">
        <v>1.3370646766169154E-2</v>
      </c>
      <c r="CJ124" s="54"/>
      <c r="CK124" s="54"/>
    </row>
    <row r="125" spans="1:89" ht="18" x14ac:dyDescent="0.25">
      <c r="A125" s="61" t="s">
        <v>41</v>
      </c>
      <c r="B125" s="60">
        <v>8006423.4200000027</v>
      </c>
      <c r="C125" s="71">
        <v>2.4017922272606247E-2</v>
      </c>
      <c r="D125" s="62">
        <v>34</v>
      </c>
      <c r="E125" s="71">
        <v>8.2026537997587461E-3</v>
      </c>
      <c r="F125" s="54"/>
      <c r="G125" s="54"/>
      <c r="H125" s="61" t="s">
        <v>41</v>
      </c>
      <c r="I125" s="60">
        <v>7789824.379999999</v>
      </c>
      <c r="J125" s="71">
        <v>2.3930416871019919E-2</v>
      </c>
      <c r="K125" s="62">
        <v>33</v>
      </c>
      <c r="L125" s="71">
        <v>8.0684596577017108E-3</v>
      </c>
      <c r="M125" s="54"/>
      <c r="N125" s="54"/>
      <c r="O125" s="54"/>
      <c r="P125" s="61" t="s">
        <v>41</v>
      </c>
      <c r="Q125" s="60">
        <v>8024877.8000000007</v>
      </c>
      <c r="R125" s="71">
        <v>2.5136343777815748E-2</v>
      </c>
      <c r="S125" s="62">
        <v>34</v>
      </c>
      <c r="T125" s="71">
        <v>8.4788029925187032E-3</v>
      </c>
      <c r="U125" s="54"/>
      <c r="V125" s="54"/>
      <c r="W125" s="54"/>
      <c r="X125" s="61" t="s">
        <v>41</v>
      </c>
      <c r="Y125" s="60">
        <v>8054828.1400000025</v>
      </c>
      <c r="Z125" s="71">
        <v>2.5962881704825275E-2</v>
      </c>
      <c r="AA125" s="62">
        <v>34</v>
      </c>
      <c r="AB125" s="71">
        <v>8.6448004068141373E-3</v>
      </c>
      <c r="AC125" s="54"/>
      <c r="AD125" s="54"/>
      <c r="AE125" s="54"/>
      <c r="AF125" s="61" t="s">
        <v>41</v>
      </c>
      <c r="AG125" s="60">
        <v>6847909.6600000001</v>
      </c>
      <c r="AH125" s="71">
        <v>2.2675201669497734E-2</v>
      </c>
      <c r="AI125" s="62">
        <v>29</v>
      </c>
      <c r="AJ125" s="71">
        <v>7.5856657075595085E-3</v>
      </c>
      <c r="AK125" s="54"/>
      <c r="AL125" s="54"/>
      <c r="AM125" s="61" t="s">
        <v>41</v>
      </c>
      <c r="AN125" s="60">
        <v>6162578.9000000004</v>
      </c>
      <c r="AO125" s="71">
        <v>2.0962904720806315E-2</v>
      </c>
      <c r="AP125" s="62">
        <v>26</v>
      </c>
      <c r="AQ125" s="71">
        <v>6.9611780455153946E-3</v>
      </c>
      <c r="AR125" s="54"/>
      <c r="AS125" s="54"/>
      <c r="AT125" s="61" t="s">
        <v>41</v>
      </c>
      <c r="AU125" s="60">
        <v>6157668.6399999997</v>
      </c>
      <c r="AV125" s="71">
        <v>2.1605617737723151E-2</v>
      </c>
      <c r="AW125" s="62">
        <v>26</v>
      </c>
      <c r="AX125" s="71">
        <v>7.0883315158124316E-3</v>
      </c>
      <c r="AY125" s="54"/>
      <c r="AZ125" s="54"/>
      <c r="BA125" s="61" t="s">
        <v>41</v>
      </c>
      <c r="BB125" s="60">
        <v>6175234.1799999997</v>
      </c>
      <c r="BC125" s="71">
        <v>2.2328413527936509E-2</v>
      </c>
      <c r="BD125" s="62">
        <v>26</v>
      </c>
      <c r="BE125" s="71">
        <v>7.3074761101742554E-3</v>
      </c>
      <c r="BF125" s="54"/>
      <c r="BG125" s="54"/>
      <c r="BH125" s="54"/>
      <c r="BI125" s="61" t="s">
        <v>41</v>
      </c>
      <c r="BJ125" s="60">
        <v>5212956.04</v>
      </c>
      <c r="BK125" s="71">
        <v>1.9348854383489579E-2</v>
      </c>
      <c r="BL125" s="62">
        <v>22</v>
      </c>
      <c r="BM125" s="71">
        <v>6.3272936439459308E-3</v>
      </c>
      <c r="BN125" s="54"/>
      <c r="BO125" s="54"/>
      <c r="BP125" s="54"/>
      <c r="BQ125" s="61" t="s">
        <v>41</v>
      </c>
      <c r="BR125" s="60">
        <v>5451942.8900000006</v>
      </c>
      <c r="BS125" s="71">
        <v>2.0789520825336166E-2</v>
      </c>
      <c r="BT125" s="62">
        <v>23</v>
      </c>
      <c r="BU125" s="71">
        <v>6.7686874632136547E-3</v>
      </c>
      <c r="BV125" s="54"/>
      <c r="BW125" s="54"/>
      <c r="BX125" s="61" t="s">
        <v>41</v>
      </c>
      <c r="BY125" s="60">
        <v>5701090.8999999994</v>
      </c>
      <c r="BZ125" s="71">
        <v>2.2385063566111803E-2</v>
      </c>
      <c r="CA125" s="62">
        <v>24</v>
      </c>
      <c r="CB125" s="71">
        <v>7.2992700729927005E-3</v>
      </c>
      <c r="CC125" s="54"/>
      <c r="CD125" s="54"/>
      <c r="CE125" s="61" t="s">
        <v>41</v>
      </c>
      <c r="CF125" s="60">
        <v>5450027.9199999999</v>
      </c>
      <c r="CG125" s="71">
        <v>2.1926420466950231E-2</v>
      </c>
      <c r="CH125" s="62">
        <v>23</v>
      </c>
      <c r="CI125" s="71">
        <v>7.1517412935323387E-3</v>
      </c>
      <c r="CJ125" s="54"/>
      <c r="CK125" s="54"/>
    </row>
    <row r="126" spans="1:89" ht="18" x14ac:dyDescent="0.25">
      <c r="A126" s="61" t="s">
        <v>42</v>
      </c>
      <c r="B126" s="60">
        <v>41455679.00999999</v>
      </c>
      <c r="C126" s="71">
        <v>0.1243600574175346</v>
      </c>
      <c r="D126" s="62">
        <v>95</v>
      </c>
      <c r="E126" s="71">
        <v>2.2919179734620022E-2</v>
      </c>
      <c r="F126" s="54"/>
      <c r="G126" s="54"/>
      <c r="H126" s="61" t="s">
        <v>42</v>
      </c>
      <c r="I126" s="60">
        <v>40240539.689999998</v>
      </c>
      <c r="J126" s="71">
        <v>0.12361933246773951</v>
      </c>
      <c r="K126" s="62">
        <v>91</v>
      </c>
      <c r="L126" s="71">
        <v>2.2249388753056234E-2</v>
      </c>
      <c r="M126" s="54"/>
      <c r="N126" s="54"/>
      <c r="O126" s="54"/>
      <c r="P126" s="61" t="s">
        <v>42</v>
      </c>
      <c r="Q126" s="60">
        <v>38980847.160000004</v>
      </c>
      <c r="R126" s="71">
        <v>0.12209980006975965</v>
      </c>
      <c r="S126" s="62">
        <v>87</v>
      </c>
      <c r="T126" s="71">
        <v>2.1695760598503741E-2</v>
      </c>
      <c r="U126" s="54"/>
      <c r="V126" s="54"/>
      <c r="W126" s="54"/>
      <c r="X126" s="61" t="s">
        <v>42</v>
      </c>
      <c r="Y126" s="60">
        <v>36557480.009999998</v>
      </c>
      <c r="Z126" s="71">
        <v>0.11783460955706304</v>
      </c>
      <c r="AA126" s="62">
        <v>81</v>
      </c>
      <c r="AB126" s="71">
        <v>2.0594965675057208E-2</v>
      </c>
      <c r="AC126" s="54"/>
      <c r="AD126" s="54"/>
      <c r="AE126" s="54"/>
      <c r="AF126" s="61" t="s">
        <v>42</v>
      </c>
      <c r="AG126" s="60">
        <v>36861673.649999999</v>
      </c>
      <c r="AH126" s="71">
        <v>0.12205854419653085</v>
      </c>
      <c r="AI126" s="62">
        <v>81</v>
      </c>
      <c r="AJ126" s="71">
        <v>2.118754904525242E-2</v>
      </c>
      <c r="AK126" s="54"/>
      <c r="AL126" s="54"/>
      <c r="AM126" s="61" t="s">
        <v>42</v>
      </c>
      <c r="AN126" s="60">
        <v>36956749.510000013</v>
      </c>
      <c r="AO126" s="71">
        <v>0.12571373630102095</v>
      </c>
      <c r="AP126" s="62">
        <v>81</v>
      </c>
      <c r="AQ126" s="71">
        <v>2.1686746987951807E-2</v>
      </c>
      <c r="AR126" s="54"/>
      <c r="AS126" s="54"/>
      <c r="AT126" s="61" t="s">
        <v>42</v>
      </c>
      <c r="AU126" s="60">
        <v>34339901.219999999</v>
      </c>
      <c r="AV126" s="71">
        <v>0.12048955900142312</v>
      </c>
      <c r="AW126" s="62">
        <v>75</v>
      </c>
      <c r="AX126" s="71">
        <v>2.0447110141766631E-2</v>
      </c>
      <c r="AY126" s="54"/>
      <c r="AZ126" s="54"/>
      <c r="BA126" s="61" t="s">
        <v>42</v>
      </c>
      <c r="BB126" s="60">
        <v>32608257.279999997</v>
      </c>
      <c r="BC126" s="71">
        <v>0.11790494607172713</v>
      </c>
      <c r="BD126" s="62">
        <v>70</v>
      </c>
      <c r="BE126" s="71">
        <v>1.9673974142776839E-2</v>
      </c>
      <c r="BF126" s="54"/>
      <c r="BG126" s="54"/>
      <c r="BH126" s="54"/>
      <c r="BI126" s="61" t="s">
        <v>42</v>
      </c>
      <c r="BJ126" s="60">
        <v>32712184.669999991</v>
      </c>
      <c r="BK126" s="71">
        <v>0.12141734802460562</v>
      </c>
      <c r="BL126" s="62">
        <v>72</v>
      </c>
      <c r="BM126" s="71">
        <v>2.0707506471095771E-2</v>
      </c>
      <c r="BN126" s="54"/>
      <c r="BO126" s="54"/>
      <c r="BP126" s="54"/>
      <c r="BQ126" s="61" t="s">
        <v>42</v>
      </c>
      <c r="BR126" s="60">
        <v>31233952.579999991</v>
      </c>
      <c r="BS126" s="71">
        <v>0.11910229448853819</v>
      </c>
      <c r="BT126" s="62">
        <v>70</v>
      </c>
      <c r="BU126" s="71">
        <v>2.0600353148911125E-2</v>
      </c>
      <c r="BV126" s="54"/>
      <c r="BW126" s="54"/>
      <c r="BX126" s="61" t="s">
        <v>42</v>
      </c>
      <c r="BY126" s="60">
        <v>30591052.210000001</v>
      </c>
      <c r="BZ126" s="71">
        <v>0.12011431852017919</v>
      </c>
      <c r="CA126" s="62">
        <v>92</v>
      </c>
      <c r="CB126" s="71">
        <v>2.0681265206812651E-2</v>
      </c>
      <c r="CC126" s="54"/>
      <c r="CD126" s="54"/>
      <c r="CE126" s="61" t="s">
        <v>42</v>
      </c>
      <c r="CF126" s="60">
        <v>30602876.879999995</v>
      </c>
      <c r="CG126" s="71">
        <v>0.12312075384178764</v>
      </c>
      <c r="CH126" s="62">
        <v>92</v>
      </c>
      <c r="CI126" s="71">
        <v>2.1144278606965175E-2</v>
      </c>
      <c r="CJ126" s="54"/>
      <c r="CK126" s="54"/>
    </row>
    <row r="127" spans="1:89" ht="18" x14ac:dyDescent="0.25">
      <c r="A127" s="61"/>
      <c r="B127" s="60"/>
      <c r="C127" s="61"/>
      <c r="D127" s="62"/>
      <c r="E127" s="61"/>
      <c r="F127" s="54"/>
      <c r="G127" s="54"/>
      <c r="H127" s="61"/>
      <c r="I127" s="60"/>
      <c r="J127" s="61"/>
      <c r="K127" s="62"/>
      <c r="L127" s="61"/>
      <c r="M127" s="54"/>
      <c r="N127" s="54"/>
      <c r="O127" s="54"/>
      <c r="P127" s="61"/>
      <c r="Q127" s="60"/>
      <c r="R127" s="61"/>
      <c r="S127" s="62"/>
      <c r="T127" s="61"/>
      <c r="U127" s="54"/>
      <c r="V127" s="54"/>
      <c r="W127" s="54"/>
      <c r="X127" s="61"/>
      <c r="Y127" s="60"/>
      <c r="Z127" s="61"/>
      <c r="AA127" s="62"/>
      <c r="AB127" s="61"/>
      <c r="AC127" s="54"/>
      <c r="AD127" s="54"/>
      <c r="AE127" s="54"/>
      <c r="AF127" s="61"/>
      <c r="AG127" s="60"/>
      <c r="AH127" s="61"/>
      <c r="AI127" s="62"/>
      <c r="AJ127" s="61"/>
      <c r="AK127" s="54"/>
      <c r="AL127" s="54"/>
      <c r="AM127" s="61"/>
      <c r="AN127" s="60"/>
      <c r="AO127" s="61"/>
      <c r="AP127" s="62"/>
      <c r="AQ127" s="61"/>
      <c r="AR127" s="54"/>
      <c r="AS127" s="54"/>
      <c r="AT127" s="61"/>
      <c r="AU127" s="60"/>
      <c r="AV127" s="61"/>
      <c r="AW127" s="62"/>
      <c r="AX127" s="61"/>
      <c r="AY127" s="54"/>
      <c r="AZ127" s="54"/>
      <c r="BA127" s="61"/>
      <c r="BB127" s="60"/>
      <c r="BC127" s="61"/>
      <c r="BD127" s="62"/>
      <c r="BE127" s="61"/>
      <c r="BF127" s="54"/>
      <c r="BG127" s="54"/>
      <c r="BH127" s="54"/>
      <c r="BI127" s="61"/>
      <c r="BJ127" s="60"/>
      <c r="BK127" s="61"/>
      <c r="BL127" s="62"/>
      <c r="BM127" s="61"/>
      <c r="BN127" s="54"/>
      <c r="BO127" s="54"/>
      <c r="BP127" s="54"/>
      <c r="BQ127" s="61"/>
      <c r="BR127" s="60"/>
      <c r="BS127" s="61"/>
      <c r="BT127" s="62"/>
      <c r="BU127" s="61"/>
      <c r="BV127" s="54"/>
      <c r="BW127" s="54"/>
      <c r="BX127" s="61"/>
      <c r="BY127" s="60"/>
      <c r="BZ127" s="61"/>
      <c r="CA127" s="62"/>
      <c r="CB127" s="61"/>
      <c r="CC127" s="54"/>
      <c r="CD127" s="54"/>
      <c r="CE127" s="61"/>
      <c r="CF127" s="60"/>
      <c r="CG127" s="61"/>
      <c r="CH127" s="62"/>
      <c r="CI127" s="61"/>
      <c r="CJ127" s="54"/>
      <c r="CK127" s="54"/>
    </row>
    <row r="128" spans="1:89" ht="18.75" thickBot="1" x14ac:dyDescent="0.3">
      <c r="A128" s="75"/>
      <c r="B128" s="76">
        <f>SUM(B109:B127)</f>
        <v>333352041.41000015</v>
      </c>
      <c r="C128" s="82"/>
      <c r="D128" s="78">
        <f>SUM(D109:D127)</f>
        <v>4145</v>
      </c>
      <c r="E128" s="82"/>
      <c r="F128" s="54"/>
      <c r="G128" s="54"/>
      <c r="H128" s="75"/>
      <c r="I128" s="76">
        <f>SUM(I109:I127)</f>
        <v>325519794.40999997</v>
      </c>
      <c r="J128" s="82"/>
      <c r="K128" s="78">
        <f>SUM(K109:K127)</f>
        <v>4090</v>
      </c>
      <c r="L128" s="82"/>
      <c r="M128" s="54"/>
      <c r="N128" s="54"/>
      <c r="O128" s="54"/>
      <c r="P128" s="75"/>
      <c r="Q128" s="76">
        <f>SUM(Q109:Q127)</f>
        <v>319253980.25000006</v>
      </c>
      <c r="R128" s="82"/>
      <c r="S128" s="78">
        <f>SUM(S109:S127)</f>
        <v>4010</v>
      </c>
      <c r="T128" s="82"/>
      <c r="U128" s="54"/>
      <c r="V128" s="54"/>
      <c r="W128" s="54"/>
      <c r="X128" s="75"/>
      <c r="Y128" s="76">
        <f>SUM(Y109:Y127)</f>
        <v>310243994.93000001</v>
      </c>
      <c r="Z128" s="82"/>
      <c r="AA128" s="78">
        <f>SUM(AA109:AA127)</f>
        <v>3933</v>
      </c>
      <c r="AB128" s="82"/>
      <c r="AC128" s="54"/>
      <c r="AD128" s="54"/>
      <c r="AE128" s="54"/>
      <c r="AF128" s="75"/>
      <c r="AG128" s="76">
        <f>SUM(AG109:AG127)</f>
        <v>301999945.13</v>
      </c>
      <c r="AH128" s="82"/>
      <c r="AI128" s="78">
        <f>SUM(AI109:AI127)</f>
        <v>3823</v>
      </c>
      <c r="AJ128" s="82"/>
      <c r="AK128" s="54"/>
      <c r="AL128" s="54"/>
      <c r="AM128" s="75"/>
      <c r="AN128" s="76">
        <f>SUM(AN109:AN127)</f>
        <v>293975428.60000002</v>
      </c>
      <c r="AO128" s="82"/>
      <c r="AP128" s="78">
        <f>SUM(AP109:AP127)</f>
        <v>3735</v>
      </c>
      <c r="AQ128" s="82"/>
      <c r="AR128" s="54"/>
      <c r="AS128" s="54"/>
      <c r="AT128" s="75"/>
      <c r="AU128" s="76">
        <f>SUM(AU109:AU127)</f>
        <v>285003128.11000001</v>
      </c>
      <c r="AV128" s="82"/>
      <c r="AW128" s="78">
        <f>SUM(AW109:AW127)</f>
        <v>3668</v>
      </c>
      <c r="AX128" s="82"/>
      <c r="AY128" s="54"/>
      <c r="AZ128" s="54"/>
      <c r="BA128" s="75"/>
      <c r="BB128" s="76">
        <f>SUM(BB109:BB127)</f>
        <v>276563947.20000005</v>
      </c>
      <c r="BC128" s="82"/>
      <c r="BD128" s="78">
        <f>SUM(BD109:BD127)</f>
        <v>3558</v>
      </c>
      <c r="BE128" s="82"/>
      <c r="BF128" s="54"/>
      <c r="BG128" s="54"/>
      <c r="BH128" s="54"/>
      <c r="BI128" s="75"/>
      <c r="BJ128" s="76">
        <f>SUM(BJ109:BJ127)</f>
        <v>269419363.88999999</v>
      </c>
      <c r="BK128" s="82"/>
      <c r="BL128" s="78">
        <f>SUM(BL109:BL127)</f>
        <v>3477</v>
      </c>
      <c r="BM128" s="82"/>
      <c r="BN128" s="54"/>
      <c r="BO128" s="54"/>
      <c r="BP128" s="54"/>
      <c r="BQ128" s="75"/>
      <c r="BR128" s="76">
        <f>SUM(BR109:BR127)</f>
        <v>262244759.55000001</v>
      </c>
      <c r="BS128" s="82"/>
      <c r="BT128" s="78">
        <f>SUM(BT109:BT127)</f>
        <v>3398</v>
      </c>
      <c r="BU128" s="82"/>
      <c r="BV128" s="54"/>
      <c r="BW128" s="54"/>
      <c r="BX128" s="75"/>
      <c r="BY128" s="76">
        <f>SUM(BY109:BY127)</f>
        <v>254682810.39999998</v>
      </c>
      <c r="BZ128" s="82"/>
      <c r="CA128" s="78">
        <f>SUM(CA109:CA127)</f>
        <v>3312</v>
      </c>
      <c r="CB128" s="82"/>
      <c r="CC128" s="54"/>
      <c r="CD128" s="54"/>
      <c r="CE128" s="75"/>
      <c r="CF128" s="76">
        <f>SUM(CF109:CF127)</f>
        <v>248559856.28</v>
      </c>
      <c r="CG128" s="82"/>
      <c r="CH128" s="78">
        <f>SUM(CH109:CH127)</f>
        <v>3240</v>
      </c>
      <c r="CI128" s="82"/>
      <c r="CJ128" s="54"/>
      <c r="CK128" s="54"/>
    </row>
    <row r="129" spans="1:89" ht="18.75" thickTop="1" x14ac:dyDescent="0.25">
      <c r="A129" s="61"/>
      <c r="B129" s="60"/>
      <c r="C129" s="61"/>
      <c r="D129" s="62"/>
      <c r="E129" s="61"/>
      <c r="F129" s="54"/>
      <c r="G129" s="54"/>
      <c r="H129" s="61"/>
      <c r="I129" s="60"/>
      <c r="J129" s="61"/>
      <c r="K129" s="62"/>
      <c r="L129" s="61"/>
      <c r="M129" s="54"/>
      <c r="N129" s="54"/>
      <c r="O129" s="54"/>
      <c r="P129" s="61"/>
      <c r="Q129" s="60"/>
      <c r="R129" s="61"/>
      <c r="S129" s="62"/>
      <c r="T129" s="61"/>
      <c r="U129" s="54"/>
      <c r="V129" s="54"/>
      <c r="W129" s="54"/>
      <c r="X129" s="61"/>
      <c r="Y129" s="60"/>
      <c r="Z129" s="61"/>
      <c r="AA129" s="62"/>
      <c r="AB129" s="61"/>
      <c r="AC129" s="54"/>
      <c r="AD129" s="54"/>
      <c r="AE129" s="54"/>
      <c r="AF129" s="61"/>
      <c r="AG129" s="60"/>
      <c r="AH129" s="61"/>
      <c r="AI129" s="62"/>
      <c r="AJ129" s="61"/>
      <c r="AK129" s="54"/>
      <c r="AL129" s="54"/>
      <c r="AM129" s="61"/>
      <c r="AN129" s="60"/>
      <c r="AO129" s="61"/>
      <c r="AP129" s="62"/>
      <c r="AQ129" s="61"/>
      <c r="AR129" s="54"/>
      <c r="AS129" s="54"/>
      <c r="AT129" s="61"/>
      <c r="AU129" s="60"/>
      <c r="AV129" s="61"/>
      <c r="AW129" s="62"/>
      <c r="AX129" s="61"/>
      <c r="AY129" s="54"/>
      <c r="AZ129" s="54"/>
      <c r="BA129" s="61"/>
      <c r="BB129" s="60"/>
      <c r="BC129" s="61"/>
      <c r="BD129" s="62"/>
      <c r="BE129" s="61"/>
      <c r="BF129" s="54"/>
      <c r="BG129" s="54"/>
      <c r="BH129" s="54"/>
      <c r="BI129" s="61"/>
      <c r="BJ129" s="60"/>
      <c r="BK129" s="61"/>
      <c r="BL129" s="62"/>
      <c r="BM129" s="61"/>
      <c r="BN129" s="54"/>
      <c r="BO129" s="54"/>
      <c r="BP129" s="54"/>
      <c r="BQ129" s="61"/>
      <c r="BR129" s="60"/>
      <c r="BS129" s="61"/>
      <c r="BT129" s="62"/>
      <c r="BU129" s="61"/>
      <c r="BV129" s="54"/>
      <c r="BW129" s="54"/>
      <c r="BX129" s="61"/>
      <c r="BY129" s="60"/>
      <c r="BZ129" s="61"/>
      <c r="CA129" s="62"/>
      <c r="CB129" s="61"/>
      <c r="CC129" s="54"/>
      <c r="CD129" s="54"/>
      <c r="CE129" s="61"/>
      <c r="CF129" s="60"/>
      <c r="CG129" s="61"/>
      <c r="CH129" s="62"/>
      <c r="CI129" s="61"/>
      <c r="CJ129" s="54"/>
      <c r="CK129" s="54"/>
    </row>
    <row r="130" spans="1:89" ht="18" x14ac:dyDescent="0.25">
      <c r="A130" s="61"/>
      <c r="B130" s="60"/>
      <c r="C130" s="61"/>
      <c r="D130" s="62"/>
      <c r="E130" s="61"/>
      <c r="F130" s="54"/>
      <c r="G130" s="54"/>
      <c r="H130" s="61"/>
      <c r="I130" s="60"/>
      <c r="J130" s="61"/>
      <c r="K130" s="62"/>
      <c r="L130" s="61"/>
      <c r="M130" s="54"/>
      <c r="N130" s="54"/>
      <c r="O130" s="54"/>
      <c r="P130" s="61"/>
      <c r="Q130" s="60"/>
      <c r="R130" s="61"/>
      <c r="S130" s="62"/>
      <c r="T130" s="61"/>
      <c r="U130" s="54"/>
      <c r="V130" s="54"/>
      <c r="W130" s="54"/>
      <c r="X130" s="61"/>
      <c r="Y130" s="60"/>
      <c r="Z130" s="61"/>
      <c r="AA130" s="62"/>
      <c r="AB130" s="61"/>
      <c r="AC130" s="54"/>
      <c r="AD130" s="54"/>
      <c r="AE130" s="54"/>
      <c r="AF130" s="61"/>
      <c r="AG130" s="60"/>
      <c r="AH130" s="61"/>
      <c r="AI130" s="62"/>
      <c r="AJ130" s="61"/>
      <c r="AK130" s="54"/>
      <c r="AL130" s="54"/>
      <c r="AM130" s="61"/>
      <c r="AN130" s="60"/>
      <c r="AO130" s="61"/>
      <c r="AP130" s="62"/>
      <c r="AQ130" s="61"/>
      <c r="AR130" s="54"/>
      <c r="AS130" s="54"/>
      <c r="AT130" s="61"/>
      <c r="AU130" s="60"/>
      <c r="AV130" s="61"/>
      <c r="AW130" s="62"/>
      <c r="AX130" s="61"/>
      <c r="AY130" s="54"/>
      <c r="AZ130" s="54"/>
      <c r="BA130" s="61"/>
      <c r="BB130" s="60"/>
      <c r="BC130" s="61"/>
      <c r="BD130" s="62"/>
      <c r="BE130" s="61"/>
      <c r="BF130" s="54"/>
      <c r="BG130" s="54"/>
      <c r="BH130" s="54"/>
      <c r="BI130" s="61"/>
      <c r="BJ130" s="60"/>
      <c r="BK130" s="61"/>
      <c r="BL130" s="62"/>
      <c r="BM130" s="61"/>
      <c r="BN130" s="54"/>
      <c r="BO130" s="54"/>
      <c r="BP130" s="54"/>
      <c r="BQ130" s="61"/>
      <c r="BR130" s="60"/>
      <c r="BS130" s="61"/>
      <c r="BT130" s="62"/>
      <c r="BU130" s="61"/>
      <c r="BV130" s="54"/>
      <c r="BW130" s="54"/>
      <c r="BX130" s="61"/>
      <c r="BY130" s="60"/>
      <c r="BZ130" s="61"/>
      <c r="CA130" s="62"/>
      <c r="CB130" s="61"/>
      <c r="CC130" s="54"/>
      <c r="CD130" s="54"/>
      <c r="CE130" s="61"/>
      <c r="CF130" s="60"/>
      <c r="CG130" s="61"/>
      <c r="CH130" s="62"/>
      <c r="CI130" s="61"/>
      <c r="CJ130" s="54"/>
      <c r="CK130" s="54"/>
    </row>
    <row r="131" spans="1:89" ht="18" x14ac:dyDescent="0.25">
      <c r="A131" s="75" t="s">
        <v>77</v>
      </c>
      <c r="B131" s="83">
        <f>+B128/D128</f>
        <v>80422.687915560949</v>
      </c>
      <c r="C131" s="61"/>
      <c r="D131" s="62"/>
      <c r="E131" s="61"/>
      <c r="F131" s="54"/>
      <c r="G131" s="54"/>
      <c r="H131" s="75" t="s">
        <v>77</v>
      </c>
      <c r="I131" s="83">
        <f>+I128/K128</f>
        <v>79589.19178728605</v>
      </c>
      <c r="J131" s="61"/>
      <c r="K131" s="62"/>
      <c r="L131" s="61"/>
      <c r="M131" s="54"/>
      <c r="N131" s="54"/>
      <c r="O131" s="54"/>
      <c r="P131" s="75" t="s">
        <v>77</v>
      </c>
      <c r="Q131" s="83">
        <f>+Q128/S128</f>
        <v>79614.458915211988</v>
      </c>
      <c r="R131" s="61"/>
      <c r="S131" s="62"/>
      <c r="T131" s="61"/>
      <c r="U131" s="54"/>
      <c r="V131" s="54"/>
      <c r="W131" s="54"/>
      <c r="X131" s="75" t="s">
        <v>77</v>
      </c>
      <c r="Y131" s="83">
        <f>+Y128/AA128</f>
        <v>78882.276870073736</v>
      </c>
      <c r="Z131" s="61"/>
      <c r="AA131" s="62"/>
      <c r="AB131" s="61"/>
      <c r="AC131" s="54"/>
      <c r="AD131" s="54"/>
      <c r="AE131" s="54"/>
      <c r="AF131" s="75" t="s">
        <v>77</v>
      </c>
      <c r="AG131" s="83">
        <f>+AG128/AI128</f>
        <v>78995.538877844621</v>
      </c>
      <c r="AH131" s="61"/>
      <c r="AI131" s="62"/>
      <c r="AJ131" s="61"/>
      <c r="AK131" s="54"/>
      <c r="AL131" s="54"/>
      <c r="AM131" s="75" t="s">
        <v>77</v>
      </c>
      <c r="AN131" s="83">
        <f>+AN128/AP128</f>
        <v>78708.28074966534</v>
      </c>
      <c r="AO131" s="61"/>
      <c r="AP131" s="62"/>
      <c r="AQ131" s="61"/>
      <c r="AR131" s="54"/>
      <c r="AS131" s="54"/>
      <c r="AT131" s="75" t="s">
        <v>77</v>
      </c>
      <c r="AU131" s="83">
        <f>+AU128/AW128</f>
        <v>77699.871349509267</v>
      </c>
      <c r="AV131" s="61"/>
      <c r="AW131" s="62"/>
      <c r="AX131" s="61"/>
      <c r="AY131" s="54"/>
      <c r="AZ131" s="54"/>
      <c r="BA131" s="75" t="s">
        <v>77</v>
      </c>
      <c r="BB131" s="83">
        <f>+BB128/BD128</f>
        <v>77730.170657672861</v>
      </c>
      <c r="BC131" s="61"/>
      <c r="BD131" s="62"/>
      <c r="BE131" s="61"/>
      <c r="BF131" s="54"/>
      <c r="BG131" s="54"/>
      <c r="BH131" s="54"/>
      <c r="BI131" s="75" t="s">
        <v>77</v>
      </c>
      <c r="BJ131" s="83">
        <f>+BJ128/BL128</f>
        <v>77486.155849870571</v>
      </c>
      <c r="BK131" s="61"/>
      <c r="BL131" s="62"/>
      <c r="BM131" s="61"/>
      <c r="BN131" s="54"/>
      <c r="BO131" s="54"/>
      <c r="BP131" s="54"/>
      <c r="BQ131" s="75" t="s">
        <v>77</v>
      </c>
      <c r="BR131" s="83">
        <f>+BR128/BT128</f>
        <v>77176.209402589768</v>
      </c>
      <c r="BS131" s="61"/>
      <c r="BT131" s="62"/>
      <c r="BU131" s="61"/>
      <c r="BV131" s="54"/>
      <c r="BW131" s="54"/>
      <c r="BX131" s="75" t="s">
        <v>77</v>
      </c>
      <c r="BY131" s="83">
        <f>+BY128/CA128</f>
        <v>76896.983816425112</v>
      </c>
      <c r="BZ131" s="61"/>
      <c r="CA131" s="62"/>
      <c r="CB131" s="61"/>
      <c r="CC131" s="54"/>
      <c r="CD131" s="54"/>
      <c r="CE131" s="75" t="s">
        <v>77</v>
      </c>
      <c r="CF131" s="83">
        <f>+CF128/CH128</f>
        <v>76716.00502469136</v>
      </c>
      <c r="CG131" s="61"/>
      <c r="CH131" s="62"/>
      <c r="CI131" s="61"/>
      <c r="CJ131" s="54"/>
      <c r="CK131" s="54"/>
    </row>
    <row r="132" spans="1:89" ht="18" x14ac:dyDescent="0.25">
      <c r="A132" s="61"/>
      <c r="B132" s="60"/>
      <c r="C132" s="61"/>
      <c r="D132" s="62"/>
      <c r="E132" s="61"/>
      <c r="F132" s="54"/>
      <c r="G132" s="54"/>
      <c r="H132" s="61"/>
      <c r="I132" s="60"/>
      <c r="J132" s="61"/>
      <c r="K132" s="62"/>
      <c r="L132" s="61"/>
      <c r="M132" s="54"/>
      <c r="N132" s="54"/>
      <c r="O132" s="54"/>
      <c r="P132" s="61"/>
      <c r="Q132" s="60"/>
      <c r="R132" s="61"/>
      <c r="S132" s="62"/>
      <c r="T132" s="61"/>
      <c r="U132" s="54"/>
      <c r="V132" s="54"/>
      <c r="W132" s="54"/>
      <c r="X132" s="61"/>
      <c r="Y132" s="60"/>
      <c r="Z132" s="61"/>
      <c r="AA132" s="62"/>
      <c r="AB132" s="61"/>
      <c r="AC132" s="54"/>
      <c r="AD132" s="54"/>
      <c r="AE132" s="54"/>
      <c r="AF132" s="61"/>
      <c r="AG132" s="60"/>
      <c r="AH132" s="61"/>
      <c r="AI132" s="62"/>
      <c r="AJ132" s="61"/>
      <c r="AK132" s="54"/>
      <c r="AL132" s="54"/>
      <c r="AM132" s="61"/>
      <c r="AN132" s="60"/>
      <c r="AO132" s="61"/>
      <c r="AP132" s="62"/>
      <c r="AQ132" s="61"/>
      <c r="AR132" s="54"/>
      <c r="AS132" s="54"/>
      <c r="AT132" s="61"/>
      <c r="AU132" s="60"/>
      <c r="AV132" s="61"/>
      <c r="AW132" s="62"/>
      <c r="AX132" s="61"/>
      <c r="AY132" s="54"/>
      <c r="AZ132" s="54"/>
      <c r="BA132" s="61"/>
      <c r="BB132" s="60"/>
      <c r="BC132" s="61"/>
      <c r="BD132" s="62"/>
      <c r="BE132" s="61"/>
      <c r="BF132" s="54"/>
      <c r="BG132" s="54"/>
      <c r="BH132" s="54"/>
      <c r="BI132" s="61"/>
      <c r="BJ132" s="60"/>
      <c r="BK132" s="61"/>
      <c r="BL132" s="62"/>
      <c r="BM132" s="61"/>
      <c r="BN132" s="54"/>
      <c r="BO132" s="54"/>
      <c r="BP132" s="54"/>
      <c r="BQ132" s="61"/>
      <c r="BR132" s="60"/>
      <c r="BS132" s="61"/>
      <c r="BT132" s="62"/>
      <c r="BU132" s="61"/>
      <c r="BV132" s="54"/>
      <c r="BW132" s="54"/>
      <c r="BX132" s="61"/>
      <c r="BY132" s="60"/>
      <c r="BZ132" s="61"/>
      <c r="CA132" s="62"/>
      <c r="CB132" s="61"/>
      <c r="CC132" s="54"/>
      <c r="CD132" s="54"/>
      <c r="CE132" s="61"/>
      <c r="CF132" s="60"/>
      <c r="CG132" s="61"/>
      <c r="CH132" s="62"/>
      <c r="CI132" s="61"/>
      <c r="CJ132" s="54"/>
      <c r="CK132" s="54"/>
    </row>
    <row r="133" spans="1:89" ht="18" x14ac:dyDescent="0.25">
      <c r="A133" s="63"/>
      <c r="B133" s="64"/>
      <c r="C133" s="63"/>
      <c r="D133" s="65"/>
      <c r="E133" s="63"/>
      <c r="F133" s="54"/>
      <c r="G133" s="54"/>
      <c r="H133" s="63"/>
      <c r="I133" s="64"/>
      <c r="J133" s="63"/>
      <c r="K133" s="65"/>
      <c r="L133" s="63"/>
      <c r="M133" s="54"/>
      <c r="N133" s="54"/>
      <c r="O133" s="54"/>
      <c r="P133" s="63"/>
      <c r="Q133" s="64"/>
      <c r="R133" s="63"/>
      <c r="S133" s="65"/>
      <c r="T133" s="63"/>
      <c r="U133" s="54"/>
      <c r="V133" s="54"/>
      <c r="W133" s="54"/>
      <c r="X133" s="63"/>
      <c r="Y133" s="64"/>
      <c r="Z133" s="63"/>
      <c r="AA133" s="65"/>
      <c r="AB133" s="63"/>
      <c r="AC133" s="54"/>
      <c r="AD133" s="54"/>
      <c r="AE133" s="54"/>
      <c r="AF133" s="63"/>
      <c r="AG133" s="64"/>
      <c r="AH133" s="63"/>
      <c r="AI133" s="65"/>
      <c r="AJ133" s="63"/>
      <c r="AK133" s="54"/>
      <c r="AL133" s="54"/>
      <c r="AM133" s="63"/>
      <c r="AN133" s="64"/>
      <c r="AO133" s="63"/>
      <c r="AP133" s="65"/>
      <c r="AQ133" s="63"/>
      <c r="AR133" s="54"/>
      <c r="AS133" s="54"/>
      <c r="AT133" s="63"/>
      <c r="AU133" s="64"/>
      <c r="AV133" s="63"/>
      <c r="AW133" s="65"/>
      <c r="AX133" s="63"/>
      <c r="AY133" s="54"/>
      <c r="AZ133" s="54"/>
      <c r="BA133" s="63"/>
      <c r="BB133" s="64"/>
      <c r="BC133" s="63"/>
      <c r="BD133" s="65"/>
      <c r="BE133" s="63"/>
      <c r="BF133" s="54"/>
      <c r="BG133" s="54"/>
      <c r="BH133" s="54"/>
      <c r="BI133" s="63"/>
      <c r="BJ133" s="64"/>
      <c r="BK133" s="63"/>
      <c r="BL133" s="65"/>
      <c r="BM133" s="63"/>
      <c r="BN133" s="54"/>
      <c r="BO133" s="54"/>
      <c r="BP133" s="54"/>
      <c r="BQ133" s="63"/>
      <c r="BR133" s="64"/>
      <c r="BS133" s="63"/>
      <c r="BT133" s="65"/>
      <c r="BU133" s="63"/>
      <c r="BV133" s="54"/>
      <c r="BW133" s="54"/>
      <c r="BX133" s="63"/>
      <c r="BY133" s="64"/>
      <c r="BZ133" s="63"/>
      <c r="CA133" s="65"/>
      <c r="CB133" s="63"/>
      <c r="CC133" s="54"/>
      <c r="CD133" s="54"/>
      <c r="CE133" s="63"/>
      <c r="CF133" s="64"/>
      <c r="CG133" s="63"/>
      <c r="CH133" s="65"/>
      <c r="CI133" s="63"/>
      <c r="CJ133" s="54"/>
      <c r="CK133" s="54"/>
    </row>
    <row r="134" spans="1:89" ht="18.75" x14ac:dyDescent="0.3">
      <c r="A134" s="59" t="s">
        <v>78</v>
      </c>
      <c r="B134" s="64"/>
      <c r="C134" s="63"/>
      <c r="D134" s="65"/>
      <c r="E134" s="63"/>
      <c r="F134" s="54"/>
      <c r="G134" s="54"/>
      <c r="H134" s="59" t="s">
        <v>78</v>
      </c>
      <c r="I134" s="64"/>
      <c r="J134" s="63"/>
      <c r="K134" s="65"/>
      <c r="L134" s="63"/>
      <c r="M134" s="54"/>
      <c r="N134" s="54"/>
      <c r="O134" s="54"/>
      <c r="P134" s="59" t="s">
        <v>78</v>
      </c>
      <c r="Q134" s="64"/>
      <c r="R134" s="63"/>
      <c r="S134" s="65"/>
      <c r="T134" s="63"/>
      <c r="U134" s="54"/>
      <c r="V134" s="54"/>
      <c r="W134" s="54"/>
      <c r="X134" s="59" t="s">
        <v>78</v>
      </c>
      <c r="Y134" s="64"/>
      <c r="Z134" s="63"/>
      <c r="AA134" s="65"/>
      <c r="AB134" s="63"/>
      <c r="AC134" s="54"/>
      <c r="AD134" s="54"/>
      <c r="AE134" s="54"/>
      <c r="AF134" s="59" t="s">
        <v>78</v>
      </c>
      <c r="AG134" s="64"/>
      <c r="AH134" s="63"/>
      <c r="AI134" s="65"/>
      <c r="AJ134" s="63"/>
      <c r="AK134" s="54"/>
      <c r="AL134" s="54"/>
      <c r="AM134" s="59" t="s">
        <v>78</v>
      </c>
      <c r="AN134" s="64"/>
      <c r="AO134" s="63"/>
      <c r="AP134" s="65"/>
      <c r="AQ134" s="63"/>
      <c r="AR134" s="54"/>
      <c r="AS134" s="54"/>
      <c r="AT134" s="59" t="s">
        <v>78</v>
      </c>
      <c r="AU134" s="64"/>
      <c r="AV134" s="63"/>
      <c r="AW134" s="65"/>
      <c r="AX134" s="63"/>
      <c r="AY134" s="54"/>
      <c r="AZ134" s="54"/>
      <c r="BA134" s="59" t="s">
        <v>78</v>
      </c>
      <c r="BB134" s="64"/>
      <c r="BC134" s="63"/>
      <c r="BD134" s="65"/>
      <c r="BE134" s="63"/>
      <c r="BF134" s="54"/>
      <c r="BG134" s="54"/>
      <c r="BH134" s="54"/>
      <c r="BI134" s="59" t="s">
        <v>78</v>
      </c>
      <c r="BJ134" s="64"/>
      <c r="BK134" s="63"/>
      <c r="BL134" s="65"/>
      <c r="BM134" s="63"/>
      <c r="BN134" s="54"/>
      <c r="BO134" s="54"/>
      <c r="BP134" s="54"/>
      <c r="BQ134" s="59" t="s">
        <v>78</v>
      </c>
      <c r="BR134" s="64"/>
      <c r="BS134" s="63"/>
      <c r="BT134" s="65"/>
      <c r="BU134" s="63"/>
      <c r="BV134" s="54"/>
      <c r="BW134" s="54"/>
      <c r="BX134" s="59" t="s">
        <v>78</v>
      </c>
      <c r="BY134" s="64"/>
      <c r="BZ134" s="63"/>
      <c r="CA134" s="65"/>
      <c r="CB134" s="63"/>
      <c r="CC134" s="54"/>
      <c r="CD134" s="54"/>
      <c r="CE134" s="59" t="s">
        <v>78</v>
      </c>
      <c r="CF134" s="64"/>
      <c r="CG134" s="63"/>
      <c r="CH134" s="65"/>
      <c r="CI134" s="63"/>
      <c r="CJ134" s="54"/>
      <c r="CK134" s="54"/>
    </row>
    <row r="135" spans="1:89" ht="18" x14ac:dyDescent="0.25">
      <c r="A135" s="63"/>
      <c r="B135" s="64"/>
      <c r="C135" s="63"/>
      <c r="D135" s="65"/>
      <c r="E135" s="63"/>
      <c r="F135" s="54"/>
      <c r="G135" s="54"/>
      <c r="H135" s="63"/>
      <c r="I135" s="64"/>
      <c r="J135" s="63"/>
      <c r="K135" s="65"/>
      <c r="L135" s="63"/>
      <c r="M135" s="54"/>
      <c r="N135" s="54"/>
      <c r="O135" s="54"/>
      <c r="P135" s="63"/>
      <c r="Q135" s="64"/>
      <c r="R135" s="63"/>
      <c r="S135" s="65"/>
      <c r="T135" s="63"/>
      <c r="U135" s="54"/>
      <c r="V135" s="54"/>
      <c r="W135" s="54"/>
      <c r="X135" s="63"/>
      <c r="Y135" s="64"/>
      <c r="Z135" s="63"/>
      <c r="AA135" s="65"/>
      <c r="AB135" s="63"/>
      <c r="AC135" s="54"/>
      <c r="AD135" s="54"/>
      <c r="AE135" s="54"/>
      <c r="AF135" s="63"/>
      <c r="AG135" s="64"/>
      <c r="AH135" s="63"/>
      <c r="AI135" s="65"/>
      <c r="AJ135" s="63"/>
      <c r="AK135" s="54"/>
      <c r="AL135" s="54"/>
      <c r="AM135" s="63"/>
      <c r="AN135" s="64"/>
      <c r="AO135" s="63"/>
      <c r="AP135" s="65"/>
      <c r="AQ135" s="63"/>
      <c r="AR135" s="54"/>
      <c r="AS135" s="54"/>
      <c r="AT135" s="63"/>
      <c r="AU135" s="64"/>
      <c r="AV135" s="63"/>
      <c r="AW135" s="65"/>
      <c r="AX135" s="63"/>
      <c r="AY135" s="54"/>
      <c r="AZ135" s="54"/>
      <c r="BA135" s="63"/>
      <c r="BB135" s="64"/>
      <c r="BC135" s="63"/>
      <c r="BD135" s="65"/>
      <c r="BE135" s="63"/>
      <c r="BF135" s="54"/>
      <c r="BG135" s="54"/>
      <c r="BH135" s="54"/>
      <c r="BI135" s="63"/>
      <c r="BJ135" s="64"/>
      <c r="BK135" s="63"/>
      <c r="BL135" s="65"/>
      <c r="BM135" s="63"/>
      <c r="BN135" s="54"/>
      <c r="BO135" s="54"/>
      <c r="BP135" s="54"/>
      <c r="BQ135" s="63"/>
      <c r="BR135" s="64"/>
      <c r="BS135" s="63"/>
      <c r="BT135" s="65"/>
      <c r="BU135" s="63"/>
      <c r="BV135" s="54"/>
      <c r="BW135" s="54"/>
      <c r="BX135" s="63"/>
      <c r="BY135" s="64"/>
      <c r="BZ135" s="63"/>
      <c r="CA135" s="65"/>
      <c r="CB135" s="63"/>
      <c r="CC135" s="54"/>
      <c r="CD135" s="54"/>
      <c r="CE135" s="63"/>
      <c r="CF135" s="64"/>
      <c r="CG135" s="63"/>
      <c r="CH135" s="65"/>
      <c r="CI135" s="63"/>
      <c r="CJ135" s="54"/>
      <c r="CK135" s="54"/>
    </row>
    <row r="136" spans="1:89" ht="72" x14ac:dyDescent="0.25">
      <c r="A136" s="66" t="s">
        <v>104</v>
      </c>
      <c r="B136" s="67" t="s">
        <v>107</v>
      </c>
      <c r="C136" s="68" t="s">
        <v>69</v>
      </c>
      <c r="D136" s="69" t="s">
        <v>70</v>
      </c>
      <c r="E136" s="68" t="s">
        <v>69</v>
      </c>
      <c r="F136" s="54"/>
      <c r="G136" s="54"/>
      <c r="H136" s="66" t="s">
        <v>104</v>
      </c>
      <c r="I136" s="67" t="s">
        <v>107</v>
      </c>
      <c r="J136" s="68" t="s">
        <v>69</v>
      </c>
      <c r="K136" s="69" t="s">
        <v>70</v>
      </c>
      <c r="L136" s="68" t="s">
        <v>69</v>
      </c>
      <c r="M136" s="54"/>
      <c r="N136" s="54"/>
      <c r="O136" s="54"/>
      <c r="P136" s="66" t="s">
        <v>104</v>
      </c>
      <c r="Q136" s="67" t="s">
        <v>107</v>
      </c>
      <c r="R136" s="68" t="s">
        <v>69</v>
      </c>
      <c r="S136" s="69" t="s">
        <v>70</v>
      </c>
      <c r="T136" s="68" t="s">
        <v>69</v>
      </c>
      <c r="U136" s="54"/>
      <c r="V136" s="54"/>
      <c r="W136" s="54"/>
      <c r="X136" s="66" t="s">
        <v>104</v>
      </c>
      <c r="Y136" s="67" t="s">
        <v>107</v>
      </c>
      <c r="Z136" s="68" t="s">
        <v>69</v>
      </c>
      <c r="AA136" s="69" t="s">
        <v>70</v>
      </c>
      <c r="AB136" s="68" t="s">
        <v>69</v>
      </c>
      <c r="AC136" s="54"/>
      <c r="AD136" s="54"/>
      <c r="AE136" s="54"/>
      <c r="AF136" s="66" t="s">
        <v>104</v>
      </c>
      <c r="AG136" s="67" t="s">
        <v>107</v>
      </c>
      <c r="AH136" s="68" t="s">
        <v>69</v>
      </c>
      <c r="AI136" s="69" t="s">
        <v>70</v>
      </c>
      <c r="AJ136" s="68" t="s">
        <v>69</v>
      </c>
      <c r="AK136" s="54"/>
      <c r="AL136" s="54"/>
      <c r="AM136" s="66" t="s">
        <v>104</v>
      </c>
      <c r="AN136" s="67" t="s">
        <v>107</v>
      </c>
      <c r="AO136" s="68" t="s">
        <v>69</v>
      </c>
      <c r="AP136" s="69" t="s">
        <v>70</v>
      </c>
      <c r="AQ136" s="68" t="s">
        <v>69</v>
      </c>
      <c r="AR136" s="54"/>
      <c r="AS136" s="54"/>
      <c r="AT136" s="66" t="s">
        <v>104</v>
      </c>
      <c r="AU136" s="67" t="s">
        <v>107</v>
      </c>
      <c r="AV136" s="68" t="s">
        <v>69</v>
      </c>
      <c r="AW136" s="69" t="s">
        <v>70</v>
      </c>
      <c r="AX136" s="68" t="s">
        <v>69</v>
      </c>
      <c r="AY136" s="54"/>
      <c r="AZ136" s="54"/>
      <c r="BA136" s="66" t="s">
        <v>104</v>
      </c>
      <c r="BB136" s="67" t="s">
        <v>107</v>
      </c>
      <c r="BC136" s="68" t="s">
        <v>69</v>
      </c>
      <c r="BD136" s="69" t="s">
        <v>70</v>
      </c>
      <c r="BE136" s="68" t="s">
        <v>69</v>
      </c>
      <c r="BF136" s="54"/>
      <c r="BG136" s="54"/>
      <c r="BH136" s="54"/>
      <c r="BI136" s="66" t="s">
        <v>104</v>
      </c>
      <c r="BJ136" s="67" t="s">
        <v>107</v>
      </c>
      <c r="BK136" s="68" t="s">
        <v>69</v>
      </c>
      <c r="BL136" s="69" t="s">
        <v>70</v>
      </c>
      <c r="BM136" s="68" t="s">
        <v>69</v>
      </c>
      <c r="BN136" s="54"/>
      <c r="BO136" s="54"/>
      <c r="BP136" s="54"/>
      <c r="BQ136" s="66" t="s">
        <v>104</v>
      </c>
      <c r="BR136" s="67" t="s">
        <v>107</v>
      </c>
      <c r="BS136" s="68" t="s">
        <v>69</v>
      </c>
      <c r="BT136" s="69" t="s">
        <v>70</v>
      </c>
      <c r="BU136" s="68" t="s">
        <v>69</v>
      </c>
      <c r="BV136" s="54"/>
      <c r="BW136" s="54"/>
      <c r="BX136" s="66" t="s">
        <v>104</v>
      </c>
      <c r="BY136" s="67" t="s">
        <v>107</v>
      </c>
      <c r="BZ136" s="68" t="s">
        <v>69</v>
      </c>
      <c r="CA136" s="69" t="s">
        <v>70</v>
      </c>
      <c r="CB136" s="68" t="s">
        <v>69</v>
      </c>
      <c r="CC136" s="54"/>
      <c r="CD136" s="54"/>
      <c r="CE136" s="66" t="s">
        <v>104</v>
      </c>
      <c r="CF136" s="67" t="s">
        <v>107</v>
      </c>
      <c r="CG136" s="68" t="s">
        <v>69</v>
      </c>
      <c r="CH136" s="69" t="s">
        <v>70</v>
      </c>
      <c r="CI136" s="68" t="s">
        <v>69</v>
      </c>
      <c r="CJ136" s="54"/>
      <c r="CK136" s="54"/>
    </row>
    <row r="137" spans="1:89" ht="18" x14ac:dyDescent="0.25">
      <c r="A137" s="63"/>
      <c r="B137" s="64"/>
      <c r="C137" s="63"/>
      <c r="D137" s="65"/>
      <c r="E137" s="63"/>
      <c r="F137" s="54"/>
      <c r="G137" s="54"/>
      <c r="H137" s="63"/>
      <c r="I137" s="64"/>
      <c r="J137" s="63"/>
      <c r="K137" s="65"/>
      <c r="L137" s="63"/>
      <c r="M137" s="54"/>
      <c r="N137" s="54"/>
      <c r="O137" s="54"/>
      <c r="P137" s="63"/>
      <c r="Q137" s="64"/>
      <c r="R137" s="63"/>
      <c r="S137" s="65"/>
      <c r="T137" s="63"/>
      <c r="U137" s="54"/>
      <c r="V137" s="54"/>
      <c r="W137" s="54"/>
      <c r="X137" s="63"/>
      <c r="Y137" s="64"/>
      <c r="Z137" s="63"/>
      <c r="AA137" s="65"/>
      <c r="AB137" s="63"/>
      <c r="AC137" s="54"/>
      <c r="AD137" s="54"/>
      <c r="AE137" s="54"/>
      <c r="AF137" s="63"/>
      <c r="AG137" s="64"/>
      <c r="AH137" s="63"/>
      <c r="AI137" s="65"/>
      <c r="AJ137" s="63"/>
      <c r="AK137" s="54"/>
      <c r="AL137" s="54"/>
      <c r="AM137" s="63"/>
      <c r="AN137" s="64"/>
      <c r="AO137" s="63"/>
      <c r="AP137" s="65"/>
      <c r="AQ137" s="63"/>
      <c r="AR137" s="54"/>
      <c r="AS137" s="54"/>
      <c r="AT137" s="63"/>
      <c r="AU137" s="64"/>
      <c r="AV137" s="63"/>
      <c r="AW137" s="65"/>
      <c r="AX137" s="63"/>
      <c r="AY137" s="54"/>
      <c r="AZ137" s="54"/>
      <c r="BA137" s="63"/>
      <c r="BB137" s="64"/>
      <c r="BC137" s="63"/>
      <c r="BD137" s="65"/>
      <c r="BE137" s="63"/>
      <c r="BF137" s="54"/>
      <c r="BG137" s="54"/>
      <c r="BH137" s="54"/>
      <c r="BI137" s="63"/>
      <c r="BJ137" s="64"/>
      <c r="BK137" s="63"/>
      <c r="BL137" s="65"/>
      <c r="BM137" s="63"/>
      <c r="BN137" s="54"/>
      <c r="BO137" s="54"/>
      <c r="BP137" s="54"/>
      <c r="BQ137" s="63"/>
      <c r="BR137" s="64"/>
      <c r="BS137" s="63"/>
      <c r="BT137" s="65"/>
      <c r="BU137" s="63"/>
      <c r="BV137" s="54"/>
      <c r="BW137" s="54"/>
      <c r="BX137" s="63"/>
      <c r="BY137" s="64"/>
      <c r="BZ137" s="63"/>
      <c r="CA137" s="65"/>
      <c r="CB137" s="63"/>
      <c r="CC137" s="54"/>
      <c r="CD137" s="54"/>
      <c r="CE137" s="63"/>
      <c r="CF137" s="64"/>
      <c r="CG137" s="63"/>
      <c r="CH137" s="65"/>
      <c r="CI137" s="63"/>
      <c r="CJ137" s="54"/>
      <c r="CK137" s="54"/>
    </row>
    <row r="138" spans="1:89" ht="18" x14ac:dyDescent="0.25">
      <c r="A138" s="61" t="s">
        <v>43</v>
      </c>
      <c r="B138" s="60">
        <v>193569487.27999979</v>
      </c>
      <c r="C138" s="71">
        <v>0.58067587185381242</v>
      </c>
      <c r="D138" s="62">
        <v>2443</v>
      </c>
      <c r="E138" s="71">
        <v>0.58938480096501811</v>
      </c>
      <c r="F138" s="54"/>
      <c r="G138" s="54"/>
      <c r="H138" s="61" t="s">
        <v>43</v>
      </c>
      <c r="I138" s="60">
        <v>187484033.06000015</v>
      </c>
      <c r="J138" s="71">
        <v>0.57595278775538716</v>
      </c>
      <c r="K138" s="62">
        <v>2402</v>
      </c>
      <c r="L138" s="71">
        <v>0.58728606356968216</v>
      </c>
      <c r="M138" s="54"/>
      <c r="N138" s="54"/>
      <c r="O138" s="54"/>
      <c r="P138" s="61" t="s">
        <v>43</v>
      </c>
      <c r="Q138" s="60">
        <v>182612950.0599997</v>
      </c>
      <c r="R138" s="71">
        <v>0.57199897685535539</v>
      </c>
      <c r="S138" s="62">
        <v>2346</v>
      </c>
      <c r="T138" s="71">
        <v>0.58503740648379055</v>
      </c>
      <c r="U138" s="54"/>
      <c r="V138" s="54"/>
      <c r="W138" s="54"/>
      <c r="X138" s="61" t="s">
        <v>43</v>
      </c>
      <c r="Y138" s="60">
        <v>176104773.62000039</v>
      </c>
      <c r="Z138" s="71">
        <v>0.56763314197180337</v>
      </c>
      <c r="AA138" s="62">
        <v>2293</v>
      </c>
      <c r="AB138" s="71">
        <v>0.58301550978896521</v>
      </c>
      <c r="AC138" s="54"/>
      <c r="AD138" s="54"/>
      <c r="AE138" s="54"/>
      <c r="AF138" s="61" t="s">
        <v>43</v>
      </c>
      <c r="AG138" s="60">
        <v>169649951.54999998</v>
      </c>
      <c r="AH138" s="71">
        <v>0.56175490852149612</v>
      </c>
      <c r="AI138" s="62">
        <v>2218</v>
      </c>
      <c r="AJ138" s="71">
        <v>0.58017263928851692</v>
      </c>
      <c r="AK138" s="54"/>
      <c r="AL138" s="54"/>
      <c r="AM138" s="61" t="s">
        <v>43</v>
      </c>
      <c r="AN138" s="60">
        <v>163797114.16000012</v>
      </c>
      <c r="AO138" s="71">
        <v>0.55717960830961832</v>
      </c>
      <c r="AP138" s="62">
        <v>2142</v>
      </c>
      <c r="AQ138" s="71">
        <v>0.57349397590361451</v>
      </c>
      <c r="AR138" s="54"/>
      <c r="AS138" s="54"/>
      <c r="AT138" s="61" t="s">
        <v>43</v>
      </c>
      <c r="AU138" s="60">
        <v>157571706.31999999</v>
      </c>
      <c r="AV138" s="71">
        <v>0.55287711178799248</v>
      </c>
      <c r="AW138" s="62">
        <v>2103</v>
      </c>
      <c r="AX138" s="71">
        <v>0.57333696837513637</v>
      </c>
      <c r="AY138" s="54"/>
      <c r="AZ138" s="54"/>
      <c r="BA138" s="61" t="s">
        <v>43</v>
      </c>
      <c r="BB138" s="60">
        <v>152112359.36999971</v>
      </c>
      <c r="BC138" s="71">
        <v>0.55000791285350825</v>
      </c>
      <c r="BD138" s="62">
        <v>2032</v>
      </c>
      <c r="BE138" s="71">
        <v>0.57110736368746484</v>
      </c>
      <c r="BF138" s="54"/>
      <c r="BG138" s="54"/>
      <c r="BH138" s="54"/>
      <c r="BI138" s="61" t="s">
        <v>43</v>
      </c>
      <c r="BJ138" s="60">
        <v>147207735.74000004</v>
      </c>
      <c r="BK138" s="71">
        <v>0.54638884753696748</v>
      </c>
      <c r="BL138" s="62">
        <v>1982</v>
      </c>
      <c r="BM138" s="71">
        <v>0.57003163646821975</v>
      </c>
      <c r="BN138" s="54"/>
      <c r="BO138" s="54"/>
      <c r="BP138" s="54"/>
      <c r="BQ138" s="61" t="s">
        <v>43</v>
      </c>
      <c r="BR138" s="60">
        <v>141484307.96000037</v>
      </c>
      <c r="BS138" s="71">
        <v>0.53951243183192998</v>
      </c>
      <c r="BT138" s="62">
        <v>1924</v>
      </c>
      <c r="BU138" s="71">
        <v>0.5662154208357858</v>
      </c>
      <c r="BV138" s="54"/>
      <c r="BW138" s="54"/>
      <c r="BX138" s="61" t="s">
        <v>43</v>
      </c>
      <c r="BY138" s="60">
        <v>136713360.1100004</v>
      </c>
      <c r="BZ138" s="71">
        <v>0.53679853734643779</v>
      </c>
      <c r="CA138" s="62">
        <v>1871</v>
      </c>
      <c r="CB138" s="71">
        <v>0.56491545893719808</v>
      </c>
      <c r="CC138" s="54"/>
      <c r="CD138" s="54"/>
      <c r="CE138" s="61" t="s">
        <v>43</v>
      </c>
      <c r="CF138" s="60">
        <v>133191002.73999992</v>
      </c>
      <c r="CG138" s="71">
        <v>0.53585081973157289</v>
      </c>
      <c r="CH138" s="62">
        <v>1829</v>
      </c>
      <c r="CI138" s="71">
        <v>0.56450617283950622</v>
      </c>
      <c r="CJ138" s="54"/>
      <c r="CK138" s="54"/>
    </row>
    <row r="139" spans="1:89" ht="18" x14ac:dyDescent="0.25">
      <c r="A139" s="61" t="s">
        <v>44</v>
      </c>
      <c r="B139" s="60">
        <v>130944505.44</v>
      </c>
      <c r="C139" s="71">
        <v>0.39281147007870693</v>
      </c>
      <c r="D139" s="62">
        <v>1529</v>
      </c>
      <c r="E139" s="71">
        <v>0.36887816646562122</v>
      </c>
      <c r="F139" s="54"/>
      <c r="G139" s="54"/>
      <c r="H139" s="61" t="s">
        <v>44</v>
      </c>
      <c r="I139" s="60">
        <v>129168882.82000008</v>
      </c>
      <c r="J139" s="71">
        <v>0.39680807446477023</v>
      </c>
      <c r="K139" s="62">
        <v>1516</v>
      </c>
      <c r="L139" s="71">
        <v>0.3706601466992665</v>
      </c>
      <c r="M139" s="54"/>
      <c r="N139" s="54"/>
      <c r="O139" s="54"/>
      <c r="P139" s="61" t="s">
        <v>44</v>
      </c>
      <c r="Q139" s="60">
        <v>127906837.53000005</v>
      </c>
      <c r="R139" s="71">
        <v>0.40064289074748394</v>
      </c>
      <c r="S139" s="62">
        <v>1497</v>
      </c>
      <c r="T139" s="71">
        <v>0.37331670822942642</v>
      </c>
      <c r="U139" s="54"/>
      <c r="V139" s="54"/>
      <c r="W139" s="54"/>
      <c r="X139" s="61" t="s">
        <v>44</v>
      </c>
      <c r="Y139" s="60">
        <v>125730183.22000013</v>
      </c>
      <c r="Z139" s="71">
        <v>0.40526226220226536</v>
      </c>
      <c r="AA139" s="62">
        <v>1476</v>
      </c>
      <c r="AB139" s="71">
        <v>0.37528604118993136</v>
      </c>
      <c r="AC139" s="54"/>
      <c r="AD139" s="54"/>
      <c r="AE139" s="54"/>
      <c r="AF139" s="61" t="s">
        <v>44</v>
      </c>
      <c r="AG139" s="60">
        <v>124261004.72000001</v>
      </c>
      <c r="AH139" s="71">
        <v>0.41146035528751562</v>
      </c>
      <c r="AI139" s="62">
        <v>1450</v>
      </c>
      <c r="AJ139" s="71">
        <v>0.3792832853779754</v>
      </c>
      <c r="AK139" s="54"/>
      <c r="AL139" s="54"/>
      <c r="AM139" s="61" t="s">
        <v>44</v>
      </c>
      <c r="AN139" s="60">
        <v>122400634.80999978</v>
      </c>
      <c r="AO139" s="71">
        <v>0.41636348790410377</v>
      </c>
      <c r="AP139" s="62">
        <v>1443</v>
      </c>
      <c r="AQ139" s="71">
        <v>0.38634538152610443</v>
      </c>
      <c r="AR139" s="54"/>
      <c r="AS139" s="54"/>
      <c r="AT139" s="61" t="s">
        <v>44</v>
      </c>
      <c r="AU139" s="60">
        <v>119505215.84999995</v>
      </c>
      <c r="AV139" s="71">
        <v>0.41931194454776527</v>
      </c>
      <c r="AW139" s="62">
        <v>1416</v>
      </c>
      <c r="AX139" s="71">
        <v>0.386041439476554</v>
      </c>
      <c r="AY139" s="54"/>
      <c r="AZ139" s="54"/>
      <c r="BA139" s="61" t="s">
        <v>44</v>
      </c>
      <c r="BB139" s="60">
        <v>116618095.40000007</v>
      </c>
      <c r="BC139" s="71">
        <v>0.42166774296024429</v>
      </c>
      <c r="BD139" s="62">
        <v>1381</v>
      </c>
      <c r="BE139" s="71">
        <v>0.38813940415964027</v>
      </c>
      <c r="BF139" s="54"/>
      <c r="BG139" s="54"/>
      <c r="BH139" s="54"/>
      <c r="BI139" s="61" t="s">
        <v>44</v>
      </c>
      <c r="BJ139" s="60">
        <v>114708113.70000005</v>
      </c>
      <c r="BK139" s="71">
        <v>0.42576046518628724</v>
      </c>
      <c r="BL139" s="62">
        <v>1354</v>
      </c>
      <c r="BM139" s="71">
        <v>0.38941616335921769</v>
      </c>
      <c r="BN139" s="54"/>
      <c r="BO139" s="54"/>
      <c r="BP139" s="54"/>
      <c r="BQ139" s="61" t="s">
        <v>44</v>
      </c>
      <c r="BR139" s="60">
        <v>113664175.65999985</v>
      </c>
      <c r="BS139" s="71">
        <v>0.43342782465907909</v>
      </c>
      <c r="BT139" s="62">
        <v>1336</v>
      </c>
      <c r="BU139" s="71">
        <v>0.39317245438493231</v>
      </c>
      <c r="BV139" s="54"/>
      <c r="BW139" s="54"/>
      <c r="BX139" s="61" t="s">
        <v>44</v>
      </c>
      <c r="BY139" s="60">
        <v>111522268.91000012</v>
      </c>
      <c r="BZ139" s="71">
        <v>0.43788691013282416</v>
      </c>
      <c r="CA139" s="62">
        <v>1314</v>
      </c>
      <c r="CB139" s="71">
        <v>0.39673913043478259</v>
      </c>
      <c r="CC139" s="54"/>
      <c r="CD139" s="54"/>
      <c r="CE139" s="61" t="s">
        <v>44</v>
      </c>
      <c r="CF139" s="60">
        <v>109311943.04000005</v>
      </c>
      <c r="CG139" s="71">
        <v>0.43978116448885191</v>
      </c>
      <c r="CH139" s="62">
        <v>1291</v>
      </c>
      <c r="CI139" s="71">
        <v>0.39845679012345681</v>
      </c>
      <c r="CJ139" s="54"/>
      <c r="CK139" s="54"/>
    </row>
    <row r="140" spans="1:89" ht="18" x14ac:dyDescent="0.25">
      <c r="A140" s="61" t="s">
        <v>45</v>
      </c>
      <c r="B140" s="60">
        <v>8838048.6899999976</v>
      </c>
      <c r="C140" s="71">
        <v>2.651265806748072E-2</v>
      </c>
      <c r="D140" s="62">
        <v>173</v>
      </c>
      <c r="E140" s="71">
        <v>4.1737032569360677E-2</v>
      </c>
      <c r="F140" s="54"/>
      <c r="G140" s="54"/>
      <c r="H140" s="61" t="s">
        <v>45</v>
      </c>
      <c r="I140" s="60">
        <v>8866878.5300000031</v>
      </c>
      <c r="J140" s="71">
        <v>2.7239137779842503E-2</v>
      </c>
      <c r="K140" s="62">
        <v>172</v>
      </c>
      <c r="L140" s="71">
        <v>4.2053789731051346E-2</v>
      </c>
      <c r="M140" s="54"/>
      <c r="N140" s="54"/>
      <c r="O140" s="54"/>
      <c r="P140" s="61" t="s">
        <v>45</v>
      </c>
      <c r="Q140" s="60">
        <v>8734192.660000002</v>
      </c>
      <c r="R140" s="71">
        <v>2.7358132397160641E-2</v>
      </c>
      <c r="S140" s="62">
        <v>167</v>
      </c>
      <c r="T140" s="71">
        <v>4.1645885286783042E-2</v>
      </c>
      <c r="U140" s="54"/>
      <c r="V140" s="54"/>
      <c r="W140" s="54"/>
      <c r="X140" s="61" t="s">
        <v>45</v>
      </c>
      <c r="Y140" s="60">
        <v>8409038.0899999999</v>
      </c>
      <c r="Z140" s="71">
        <v>2.7104595825931485E-2</v>
      </c>
      <c r="AA140" s="62">
        <v>164</v>
      </c>
      <c r="AB140" s="71">
        <v>4.1698449021103486E-2</v>
      </c>
      <c r="AC140" s="54"/>
      <c r="AD140" s="54"/>
      <c r="AE140" s="54"/>
      <c r="AF140" s="61" t="s">
        <v>45</v>
      </c>
      <c r="AG140" s="60">
        <v>8088988.8600000003</v>
      </c>
      <c r="AH140" s="71">
        <v>2.6784736190988329E-2</v>
      </c>
      <c r="AI140" s="62">
        <v>155</v>
      </c>
      <c r="AJ140" s="71">
        <v>4.0544075333507713E-2</v>
      </c>
      <c r="AK140" s="54"/>
      <c r="AL140" s="54"/>
      <c r="AM140" s="61" t="s">
        <v>45</v>
      </c>
      <c r="AN140" s="60">
        <v>7777679.629999999</v>
      </c>
      <c r="AO140" s="71">
        <v>2.6456903786277877E-2</v>
      </c>
      <c r="AP140" s="62">
        <v>150</v>
      </c>
      <c r="AQ140" s="71">
        <v>4.0160642570281124E-2</v>
      </c>
      <c r="AR140" s="54"/>
      <c r="AS140" s="54"/>
      <c r="AT140" s="61" t="s">
        <v>45</v>
      </c>
      <c r="AU140" s="60">
        <v>7926205.9400000041</v>
      </c>
      <c r="AV140" s="71">
        <v>2.7810943664242176E-2</v>
      </c>
      <c r="AW140" s="62">
        <v>149</v>
      </c>
      <c r="AX140" s="71">
        <v>4.0621592148309703E-2</v>
      </c>
      <c r="AY140" s="54"/>
      <c r="AZ140" s="54"/>
      <c r="BA140" s="61" t="s">
        <v>45</v>
      </c>
      <c r="BB140" s="60">
        <v>7833492.4300000006</v>
      </c>
      <c r="BC140" s="71">
        <v>2.8324344186247599E-2</v>
      </c>
      <c r="BD140" s="62">
        <v>145</v>
      </c>
      <c r="BE140" s="71">
        <v>4.0753232152894885E-2</v>
      </c>
      <c r="BF140" s="54"/>
      <c r="BG140" s="54"/>
      <c r="BH140" s="54"/>
      <c r="BI140" s="61" t="s">
        <v>45</v>
      </c>
      <c r="BJ140" s="60">
        <v>7503514.4500000011</v>
      </c>
      <c r="BK140" s="71">
        <v>2.7850687276745164E-2</v>
      </c>
      <c r="BL140" s="62">
        <v>141</v>
      </c>
      <c r="BM140" s="71">
        <v>4.0552200172562551E-2</v>
      </c>
      <c r="BN140" s="54"/>
      <c r="BO140" s="54"/>
      <c r="BP140" s="54"/>
      <c r="BQ140" s="61" t="s">
        <v>45</v>
      </c>
      <c r="BR140" s="60">
        <v>7096275.9300000016</v>
      </c>
      <c r="BS140" s="71">
        <v>2.7059743508990916E-2</v>
      </c>
      <c r="BT140" s="62">
        <v>138</v>
      </c>
      <c r="BU140" s="71">
        <v>4.061212477928193E-2</v>
      </c>
      <c r="BV140" s="54"/>
      <c r="BW140" s="54"/>
      <c r="BX140" s="61" t="s">
        <v>45</v>
      </c>
      <c r="BY140" s="60">
        <v>6447181.3800000018</v>
      </c>
      <c r="BZ140" s="71">
        <v>2.531455252073812E-2</v>
      </c>
      <c r="CA140" s="62">
        <v>127</v>
      </c>
      <c r="CB140" s="71">
        <v>3.834541062801932E-2</v>
      </c>
      <c r="CC140" s="54"/>
      <c r="CD140" s="54"/>
      <c r="CE140" s="61" t="s">
        <v>45</v>
      </c>
      <c r="CF140" s="60">
        <v>6056910.5</v>
      </c>
      <c r="CG140" s="71">
        <v>2.4368015779575269E-2</v>
      </c>
      <c r="CH140" s="62">
        <v>120</v>
      </c>
      <c r="CI140" s="71">
        <v>3.7037037037037035E-2</v>
      </c>
      <c r="CJ140" s="54"/>
      <c r="CK140" s="54"/>
    </row>
    <row r="141" spans="1:89" ht="18" x14ac:dyDescent="0.25">
      <c r="A141" s="61"/>
      <c r="B141" s="60"/>
      <c r="C141" s="61"/>
      <c r="D141" s="62"/>
      <c r="E141" s="61"/>
      <c r="F141" s="54"/>
      <c r="G141" s="54"/>
      <c r="H141" s="61"/>
      <c r="I141" s="60"/>
      <c r="J141" s="61"/>
      <c r="K141" s="62"/>
      <c r="L141" s="61"/>
      <c r="M141" s="54"/>
      <c r="N141" s="54"/>
      <c r="O141" s="54"/>
      <c r="P141" s="61"/>
      <c r="Q141" s="60"/>
      <c r="R141" s="61"/>
      <c r="S141" s="62"/>
      <c r="T141" s="61"/>
      <c r="U141" s="54"/>
      <c r="V141" s="54"/>
      <c r="W141" s="54"/>
      <c r="X141" s="61"/>
      <c r="Y141" s="60"/>
      <c r="Z141" s="61"/>
      <c r="AA141" s="62"/>
      <c r="AB141" s="61"/>
      <c r="AC141" s="54"/>
      <c r="AD141" s="54"/>
      <c r="AE141" s="54"/>
      <c r="AF141" s="61"/>
      <c r="AG141" s="60"/>
      <c r="AH141" s="61"/>
      <c r="AI141" s="62"/>
      <c r="AJ141" s="61"/>
      <c r="AK141" s="54"/>
      <c r="AL141" s="54"/>
      <c r="AM141" s="61"/>
      <c r="AN141" s="60"/>
      <c r="AO141" s="61"/>
      <c r="AP141" s="62"/>
      <c r="AQ141" s="61"/>
      <c r="AR141" s="54"/>
      <c r="AS141" s="54"/>
      <c r="AT141" s="61"/>
      <c r="AU141" s="60"/>
      <c r="AV141" s="61"/>
      <c r="AW141" s="62"/>
      <c r="AX141" s="61"/>
      <c r="AY141" s="54"/>
      <c r="AZ141" s="54"/>
      <c r="BA141" s="61"/>
      <c r="BB141" s="60"/>
      <c r="BC141" s="61"/>
      <c r="BD141" s="62"/>
      <c r="BE141" s="61"/>
      <c r="BF141" s="54"/>
      <c r="BG141" s="54"/>
      <c r="BH141" s="54"/>
      <c r="BI141" s="61"/>
      <c r="BJ141" s="60"/>
      <c r="BK141" s="61"/>
      <c r="BL141" s="62"/>
      <c r="BM141" s="61"/>
      <c r="BN141" s="54"/>
      <c r="BO141" s="54"/>
      <c r="BP141" s="54"/>
      <c r="BQ141" s="61"/>
      <c r="BR141" s="60"/>
      <c r="BS141" s="61"/>
      <c r="BT141" s="62"/>
      <c r="BU141" s="61"/>
      <c r="BV141" s="54"/>
      <c r="BW141" s="54"/>
      <c r="BX141" s="61"/>
      <c r="BY141" s="60"/>
      <c r="BZ141" s="61"/>
      <c r="CA141" s="62"/>
      <c r="CB141" s="61"/>
      <c r="CC141" s="54"/>
      <c r="CD141" s="54"/>
      <c r="CE141" s="61"/>
      <c r="CF141" s="60"/>
      <c r="CG141" s="61"/>
      <c r="CH141" s="62"/>
      <c r="CI141" s="61"/>
      <c r="CJ141" s="54"/>
      <c r="CK141" s="54"/>
    </row>
    <row r="142" spans="1:89" ht="18.75" thickBot="1" x14ac:dyDescent="0.3">
      <c r="A142" s="61"/>
      <c r="B142" s="76">
        <f>SUM(B138:B141)</f>
        <v>333352041.40999979</v>
      </c>
      <c r="C142" s="61"/>
      <c r="D142" s="78">
        <f>SUM(D138:D141)</f>
        <v>4145</v>
      </c>
      <c r="E142" s="61"/>
      <c r="F142" s="54"/>
      <c r="G142" s="54"/>
      <c r="H142" s="61"/>
      <c r="I142" s="76">
        <f>SUM(I138:I141)</f>
        <v>325519794.41000026</v>
      </c>
      <c r="J142" s="61"/>
      <c r="K142" s="78">
        <f>SUM(K138:K141)</f>
        <v>4090</v>
      </c>
      <c r="L142" s="61"/>
      <c r="M142" s="54"/>
      <c r="N142" s="54"/>
      <c r="O142" s="54"/>
      <c r="P142" s="61"/>
      <c r="Q142" s="76">
        <f>SUM(Q138:Q141)</f>
        <v>319253980.24999976</v>
      </c>
      <c r="R142" s="61"/>
      <c r="S142" s="78">
        <f>SUM(S138:S141)</f>
        <v>4010</v>
      </c>
      <c r="T142" s="61"/>
      <c r="U142" s="54"/>
      <c r="V142" s="54"/>
      <c r="W142" s="54"/>
      <c r="X142" s="61"/>
      <c r="Y142" s="76">
        <f>SUM(Y138:Y141)</f>
        <v>310243994.93000048</v>
      </c>
      <c r="Z142" s="61"/>
      <c r="AA142" s="78">
        <f>SUM(AA138:AA141)</f>
        <v>3933</v>
      </c>
      <c r="AB142" s="61"/>
      <c r="AC142" s="54"/>
      <c r="AD142" s="54"/>
      <c r="AE142" s="54"/>
      <c r="AF142" s="61"/>
      <c r="AG142" s="76">
        <f>SUM(AG138:AG141)</f>
        <v>301999945.13</v>
      </c>
      <c r="AH142" s="61"/>
      <c r="AI142" s="78">
        <f>SUM(AI138:AI141)</f>
        <v>3823</v>
      </c>
      <c r="AJ142" s="61"/>
      <c r="AK142" s="54"/>
      <c r="AL142" s="54"/>
      <c r="AM142" s="61"/>
      <c r="AN142" s="76">
        <f>SUM(AN138:AN141)</f>
        <v>293975428.5999999</v>
      </c>
      <c r="AO142" s="61"/>
      <c r="AP142" s="78">
        <f>SUM(AP138:AP141)</f>
        <v>3735</v>
      </c>
      <c r="AQ142" s="61"/>
      <c r="AR142" s="54"/>
      <c r="AS142" s="54"/>
      <c r="AT142" s="61"/>
      <c r="AU142" s="76">
        <f>SUM(AU138:AU141)</f>
        <v>285003128.10999995</v>
      </c>
      <c r="AV142" s="61"/>
      <c r="AW142" s="78">
        <f>SUM(AW138:AW141)</f>
        <v>3668</v>
      </c>
      <c r="AX142" s="61"/>
      <c r="AY142" s="54"/>
      <c r="AZ142" s="54"/>
      <c r="BA142" s="61"/>
      <c r="BB142" s="76">
        <f>SUM(BB138:BB141)</f>
        <v>276563947.19999975</v>
      </c>
      <c r="BC142" s="61"/>
      <c r="BD142" s="78">
        <f>SUM(BD138:BD141)</f>
        <v>3558</v>
      </c>
      <c r="BE142" s="61"/>
      <c r="BF142" s="54"/>
      <c r="BG142" s="54"/>
      <c r="BH142" s="54"/>
      <c r="BI142" s="61"/>
      <c r="BJ142" s="76">
        <f>SUM(BJ138:BJ141)</f>
        <v>269419363.8900001</v>
      </c>
      <c r="BK142" s="61"/>
      <c r="BL142" s="78">
        <f>SUM(BL138:BL141)</f>
        <v>3477</v>
      </c>
      <c r="BM142" s="61"/>
      <c r="BN142" s="54"/>
      <c r="BO142" s="54"/>
      <c r="BP142" s="54"/>
      <c r="BQ142" s="61"/>
      <c r="BR142" s="76">
        <f>SUM(BR138:BR141)</f>
        <v>262244759.55000022</v>
      </c>
      <c r="BS142" s="61"/>
      <c r="BT142" s="78">
        <f>SUM(BT138:BT141)</f>
        <v>3398</v>
      </c>
      <c r="BU142" s="61"/>
      <c r="BV142" s="54"/>
      <c r="BW142" s="54"/>
      <c r="BX142" s="61"/>
      <c r="BY142" s="76">
        <f>SUM(BY138:BY141)</f>
        <v>254682810.40000051</v>
      </c>
      <c r="BZ142" s="61"/>
      <c r="CA142" s="78">
        <f>SUM(CA138:CA141)</f>
        <v>3312</v>
      </c>
      <c r="CB142" s="61"/>
      <c r="CC142" s="54"/>
      <c r="CD142" s="54"/>
      <c r="CE142" s="61"/>
      <c r="CF142" s="76">
        <f>SUM(CF138:CF141)</f>
        <v>248559856.27999997</v>
      </c>
      <c r="CG142" s="61"/>
      <c r="CH142" s="78">
        <f>SUM(CH138:CH141)</f>
        <v>3240</v>
      </c>
      <c r="CI142" s="61"/>
      <c r="CJ142" s="54"/>
      <c r="CK142" s="54"/>
    </row>
    <row r="143" spans="1:89" ht="18.75" thickTop="1" x14ac:dyDescent="0.25">
      <c r="A143" s="61"/>
      <c r="B143" s="60"/>
      <c r="C143" s="61"/>
      <c r="D143" s="62"/>
      <c r="E143" s="61"/>
      <c r="F143" s="54"/>
      <c r="G143" s="54"/>
      <c r="H143" s="61"/>
      <c r="I143" s="60"/>
      <c r="J143" s="61"/>
      <c r="K143" s="62"/>
      <c r="L143" s="61"/>
      <c r="M143" s="54"/>
      <c r="N143" s="54"/>
      <c r="O143" s="54"/>
      <c r="P143" s="61"/>
      <c r="Q143" s="60"/>
      <c r="R143" s="61"/>
      <c r="S143" s="62"/>
      <c r="T143" s="61"/>
      <c r="U143" s="54"/>
      <c r="V143" s="54"/>
      <c r="W143" s="54"/>
      <c r="X143" s="61"/>
      <c r="Y143" s="60"/>
      <c r="Z143" s="61"/>
      <c r="AA143" s="62"/>
      <c r="AB143" s="61"/>
      <c r="AC143" s="54"/>
      <c r="AD143" s="54"/>
      <c r="AE143" s="54"/>
      <c r="AF143" s="61"/>
      <c r="AG143" s="60"/>
      <c r="AH143" s="61"/>
      <c r="AI143" s="62"/>
      <c r="AJ143" s="61"/>
      <c r="AK143" s="54"/>
      <c r="AL143" s="54"/>
      <c r="AM143" s="61"/>
      <c r="AN143" s="60"/>
      <c r="AO143" s="61"/>
      <c r="AP143" s="62"/>
      <c r="AQ143" s="61"/>
      <c r="AR143" s="54"/>
      <c r="AS143" s="54"/>
      <c r="AT143" s="61"/>
      <c r="AU143" s="60"/>
      <c r="AV143" s="61"/>
      <c r="AW143" s="62"/>
      <c r="AX143" s="61"/>
      <c r="AY143" s="54"/>
      <c r="AZ143" s="54"/>
      <c r="BA143" s="61"/>
      <c r="BB143" s="60"/>
      <c r="BC143" s="61"/>
      <c r="BD143" s="62"/>
      <c r="BE143" s="61"/>
      <c r="BF143" s="54"/>
      <c r="BG143" s="54"/>
      <c r="BH143" s="54"/>
      <c r="BI143" s="61"/>
      <c r="BJ143" s="60"/>
      <c r="BK143" s="61"/>
      <c r="BL143" s="62"/>
      <c r="BM143" s="61"/>
      <c r="BN143" s="54"/>
      <c r="BO143" s="54"/>
      <c r="BP143" s="54"/>
      <c r="BQ143" s="61"/>
      <c r="BR143" s="60"/>
      <c r="BS143" s="61"/>
      <c r="BT143" s="62"/>
      <c r="BU143" s="61"/>
      <c r="BV143" s="54"/>
      <c r="BW143" s="54"/>
      <c r="BX143" s="61"/>
      <c r="BY143" s="60"/>
      <c r="BZ143" s="61"/>
      <c r="CA143" s="62"/>
      <c r="CB143" s="61"/>
      <c r="CC143" s="54"/>
      <c r="CD143" s="54"/>
      <c r="CE143" s="61"/>
      <c r="CF143" s="60"/>
      <c r="CG143" s="61"/>
      <c r="CH143" s="62"/>
      <c r="CI143" s="61"/>
      <c r="CJ143" s="54"/>
      <c r="CK143" s="54"/>
    </row>
    <row r="144" spans="1:89" ht="18" x14ac:dyDescent="0.25">
      <c r="A144" s="61"/>
      <c r="B144" s="60"/>
      <c r="C144" s="61"/>
      <c r="D144" s="62"/>
      <c r="E144" s="61"/>
      <c r="F144" s="54"/>
      <c r="G144" s="54"/>
      <c r="H144" s="61"/>
      <c r="I144" s="60"/>
      <c r="J144" s="61"/>
      <c r="K144" s="62"/>
      <c r="L144" s="61"/>
      <c r="M144" s="54"/>
      <c r="N144" s="54"/>
      <c r="O144" s="54"/>
      <c r="P144" s="61"/>
      <c r="Q144" s="60"/>
      <c r="R144" s="61"/>
      <c r="S144" s="62"/>
      <c r="T144" s="61"/>
      <c r="U144" s="54"/>
      <c r="V144" s="54"/>
      <c r="W144" s="54"/>
      <c r="X144" s="61"/>
      <c r="Y144" s="60"/>
      <c r="Z144" s="61"/>
      <c r="AA144" s="62"/>
      <c r="AB144" s="61"/>
      <c r="AC144" s="54"/>
      <c r="AD144" s="54"/>
      <c r="AE144" s="54"/>
      <c r="AF144" s="61"/>
      <c r="AG144" s="60"/>
      <c r="AH144" s="61"/>
      <c r="AI144" s="62"/>
      <c r="AJ144" s="61"/>
      <c r="AK144" s="54"/>
      <c r="AL144" s="54"/>
      <c r="AM144" s="61"/>
      <c r="AN144" s="60"/>
      <c r="AO144" s="61"/>
      <c r="AP144" s="62"/>
      <c r="AQ144" s="61"/>
      <c r="AR144" s="54"/>
      <c r="AS144" s="54"/>
      <c r="AT144" s="61"/>
      <c r="AU144" s="60"/>
      <c r="AV144" s="61"/>
      <c r="AW144" s="62"/>
      <c r="AX144" s="61"/>
      <c r="AY144" s="54"/>
      <c r="AZ144" s="54"/>
      <c r="BA144" s="61"/>
      <c r="BB144" s="60"/>
      <c r="BC144" s="61"/>
      <c r="BD144" s="62"/>
      <c r="BE144" s="61"/>
      <c r="BF144" s="54"/>
      <c r="BG144" s="54"/>
      <c r="BH144" s="54"/>
      <c r="BI144" s="61"/>
      <c r="BJ144" s="60"/>
      <c r="BK144" s="61"/>
      <c r="BL144" s="62"/>
      <c r="BM144" s="61"/>
      <c r="BN144" s="54"/>
      <c r="BO144" s="54"/>
      <c r="BP144" s="54"/>
      <c r="BQ144" s="61"/>
      <c r="BR144" s="60"/>
      <c r="BS144" s="61"/>
      <c r="BT144" s="62"/>
      <c r="BU144" s="61"/>
      <c r="BV144" s="54"/>
      <c r="BW144" s="54"/>
      <c r="BX144" s="61"/>
      <c r="BY144" s="60"/>
      <c r="BZ144" s="61"/>
      <c r="CA144" s="62"/>
      <c r="CB144" s="61"/>
      <c r="CC144" s="54"/>
      <c r="CD144" s="54"/>
      <c r="CE144" s="61"/>
      <c r="CF144" s="60"/>
      <c r="CG144" s="61"/>
      <c r="CH144" s="62"/>
      <c r="CI144" s="61"/>
      <c r="CJ144" s="54"/>
      <c r="CK144" s="54"/>
    </row>
    <row r="145" spans="1:89" ht="18" x14ac:dyDescent="0.25">
      <c r="A145" s="61"/>
      <c r="B145" s="60"/>
      <c r="C145" s="61"/>
      <c r="D145" s="62"/>
      <c r="E145" s="61"/>
      <c r="F145" s="54"/>
      <c r="G145" s="54"/>
      <c r="H145" s="61"/>
      <c r="I145" s="60"/>
      <c r="J145" s="61"/>
      <c r="K145" s="62"/>
      <c r="L145" s="61"/>
      <c r="M145" s="54"/>
      <c r="N145" s="54"/>
      <c r="O145" s="54"/>
      <c r="P145" s="61"/>
      <c r="Q145" s="60"/>
      <c r="R145" s="61"/>
      <c r="S145" s="62"/>
      <c r="T145" s="61"/>
      <c r="U145" s="54"/>
      <c r="V145" s="54"/>
      <c r="W145" s="54"/>
      <c r="X145" s="61"/>
      <c r="Y145" s="60"/>
      <c r="Z145" s="61"/>
      <c r="AA145" s="62"/>
      <c r="AB145" s="61"/>
      <c r="AC145" s="54"/>
      <c r="AD145" s="54"/>
      <c r="AE145" s="54"/>
      <c r="AF145" s="61"/>
      <c r="AG145" s="60"/>
      <c r="AH145" s="61"/>
      <c r="AI145" s="62"/>
      <c r="AJ145" s="61"/>
      <c r="AK145" s="54"/>
      <c r="AL145" s="54"/>
      <c r="AM145" s="61"/>
      <c r="AN145" s="60"/>
      <c r="AO145" s="61"/>
      <c r="AP145" s="62"/>
      <c r="AQ145" s="61"/>
      <c r="AR145" s="54"/>
      <c r="AS145" s="54"/>
      <c r="AT145" s="61"/>
      <c r="AU145" s="60"/>
      <c r="AV145" s="61"/>
      <c r="AW145" s="62"/>
      <c r="AX145" s="61"/>
      <c r="AY145" s="54"/>
      <c r="AZ145" s="54"/>
      <c r="BA145" s="61"/>
      <c r="BB145" s="60"/>
      <c r="BC145" s="61"/>
      <c r="BD145" s="62"/>
      <c r="BE145" s="61"/>
      <c r="BF145" s="54"/>
      <c r="BG145" s="54"/>
      <c r="BH145" s="54"/>
      <c r="BI145" s="61"/>
      <c r="BJ145" s="60"/>
      <c r="BK145" s="61"/>
      <c r="BL145" s="62"/>
      <c r="BM145" s="61"/>
      <c r="BN145" s="54"/>
      <c r="BO145" s="54"/>
      <c r="BP145" s="54"/>
      <c r="BQ145" s="61"/>
      <c r="BR145" s="60"/>
      <c r="BS145" s="61"/>
      <c r="BT145" s="62"/>
      <c r="BU145" s="61"/>
      <c r="BV145" s="54"/>
      <c r="BW145" s="54"/>
      <c r="BX145" s="61"/>
      <c r="BY145" s="60"/>
      <c r="BZ145" s="61"/>
      <c r="CA145" s="62"/>
      <c r="CB145" s="61"/>
      <c r="CC145" s="54"/>
      <c r="CD145" s="54"/>
      <c r="CE145" s="61"/>
      <c r="CF145" s="60"/>
      <c r="CG145" s="61"/>
      <c r="CH145" s="62"/>
      <c r="CI145" s="61"/>
      <c r="CJ145" s="54"/>
      <c r="CK145" s="54"/>
    </row>
    <row r="146" spans="1:89" ht="18.75" x14ac:dyDescent="0.3">
      <c r="A146" s="59" t="s">
        <v>79</v>
      </c>
      <c r="B146" s="60"/>
      <c r="C146" s="61"/>
      <c r="D146" s="62"/>
      <c r="E146" s="61"/>
      <c r="F146" s="54"/>
      <c r="G146" s="54"/>
      <c r="H146" s="59" t="s">
        <v>79</v>
      </c>
      <c r="I146" s="60"/>
      <c r="J146" s="61"/>
      <c r="K146" s="62"/>
      <c r="L146" s="61"/>
      <c r="M146" s="54"/>
      <c r="N146" s="54"/>
      <c r="O146" s="54"/>
      <c r="P146" s="59" t="s">
        <v>79</v>
      </c>
      <c r="Q146" s="60"/>
      <c r="R146" s="61"/>
      <c r="S146" s="62"/>
      <c r="T146" s="61"/>
      <c r="U146" s="54"/>
      <c r="V146" s="54"/>
      <c r="W146" s="54"/>
      <c r="X146" s="59" t="s">
        <v>79</v>
      </c>
      <c r="Y146" s="60"/>
      <c r="Z146" s="61"/>
      <c r="AA146" s="62"/>
      <c r="AB146" s="61"/>
      <c r="AC146" s="54"/>
      <c r="AD146" s="54"/>
      <c r="AE146" s="54"/>
      <c r="AF146" s="59" t="s">
        <v>79</v>
      </c>
      <c r="AG146" s="60"/>
      <c r="AH146" s="61"/>
      <c r="AI146" s="62"/>
      <c r="AJ146" s="61"/>
      <c r="AK146" s="54"/>
      <c r="AL146" s="54"/>
      <c r="AM146" s="59" t="s">
        <v>79</v>
      </c>
      <c r="AN146" s="60"/>
      <c r="AO146" s="61"/>
      <c r="AP146" s="62"/>
      <c r="AQ146" s="61"/>
      <c r="AR146" s="54"/>
      <c r="AS146" s="54"/>
      <c r="AT146" s="59" t="s">
        <v>79</v>
      </c>
      <c r="AU146" s="60"/>
      <c r="AV146" s="61"/>
      <c r="AW146" s="62"/>
      <c r="AX146" s="61"/>
      <c r="AY146" s="54"/>
      <c r="AZ146" s="54"/>
      <c r="BA146" s="59" t="s">
        <v>79</v>
      </c>
      <c r="BB146" s="60"/>
      <c r="BC146" s="61"/>
      <c r="BD146" s="62"/>
      <c r="BE146" s="61"/>
      <c r="BF146" s="54"/>
      <c r="BG146" s="54"/>
      <c r="BH146" s="54"/>
      <c r="BI146" s="59" t="s">
        <v>79</v>
      </c>
      <c r="BJ146" s="60"/>
      <c r="BK146" s="61"/>
      <c r="BL146" s="62"/>
      <c r="BM146" s="61"/>
      <c r="BN146" s="54"/>
      <c r="BO146" s="54"/>
      <c r="BP146" s="54"/>
      <c r="BQ146" s="59" t="s">
        <v>79</v>
      </c>
      <c r="BR146" s="60"/>
      <c r="BS146" s="61"/>
      <c r="BT146" s="62"/>
      <c r="BU146" s="61"/>
      <c r="BV146" s="54"/>
      <c r="BW146" s="54"/>
      <c r="BX146" s="59" t="s">
        <v>79</v>
      </c>
      <c r="BY146" s="60"/>
      <c r="BZ146" s="61"/>
      <c r="CA146" s="62"/>
      <c r="CB146" s="61"/>
      <c r="CC146" s="54"/>
      <c r="CD146" s="54"/>
      <c r="CE146" s="59" t="s">
        <v>79</v>
      </c>
      <c r="CF146" s="60"/>
      <c r="CG146" s="61"/>
      <c r="CH146" s="62"/>
      <c r="CI146" s="61"/>
      <c r="CJ146" s="54"/>
      <c r="CK146" s="54"/>
    </row>
    <row r="147" spans="1:89" ht="18" x14ac:dyDescent="0.25">
      <c r="A147" s="63"/>
      <c r="B147" s="64"/>
      <c r="C147" s="63"/>
      <c r="D147" s="65"/>
      <c r="E147" s="63"/>
      <c r="F147" s="54"/>
      <c r="G147" s="54"/>
      <c r="H147" s="63"/>
      <c r="I147" s="64"/>
      <c r="J147" s="63"/>
      <c r="K147" s="65"/>
      <c r="L147" s="63"/>
      <c r="M147" s="54"/>
      <c r="N147" s="54"/>
      <c r="O147" s="54"/>
      <c r="P147" s="63"/>
      <c r="Q147" s="64"/>
      <c r="R147" s="63"/>
      <c r="S147" s="65"/>
      <c r="T147" s="63"/>
      <c r="U147" s="54"/>
      <c r="V147" s="54"/>
      <c r="W147" s="54"/>
      <c r="X147" s="63"/>
      <c r="Y147" s="64"/>
      <c r="Z147" s="63"/>
      <c r="AA147" s="65"/>
      <c r="AB147" s="63"/>
      <c r="AC147" s="54"/>
      <c r="AD147" s="54"/>
      <c r="AE147" s="54"/>
      <c r="AF147" s="63"/>
      <c r="AG147" s="64"/>
      <c r="AH147" s="63"/>
      <c r="AI147" s="65"/>
      <c r="AJ147" s="63"/>
      <c r="AK147" s="54"/>
      <c r="AL147" s="54"/>
      <c r="AM147" s="63"/>
      <c r="AN147" s="64"/>
      <c r="AO147" s="63"/>
      <c r="AP147" s="65"/>
      <c r="AQ147" s="63"/>
      <c r="AR147" s="54"/>
      <c r="AS147" s="54"/>
      <c r="AT147" s="63"/>
      <c r="AU147" s="64"/>
      <c r="AV147" s="63"/>
      <c r="AW147" s="65"/>
      <c r="AX147" s="63"/>
      <c r="AY147" s="54"/>
      <c r="AZ147" s="54"/>
      <c r="BA147" s="63"/>
      <c r="BB147" s="64"/>
      <c r="BC147" s="63"/>
      <c r="BD147" s="65"/>
      <c r="BE147" s="63"/>
      <c r="BF147" s="54"/>
      <c r="BG147" s="54"/>
      <c r="BH147" s="54"/>
      <c r="BI147" s="63"/>
      <c r="BJ147" s="64"/>
      <c r="BK147" s="63"/>
      <c r="BL147" s="65"/>
      <c r="BM147" s="63"/>
      <c r="BN147" s="54"/>
      <c r="BO147" s="54"/>
      <c r="BP147" s="54"/>
      <c r="BQ147" s="63"/>
      <c r="BR147" s="64"/>
      <c r="BS147" s="63"/>
      <c r="BT147" s="65"/>
      <c r="BU147" s="63"/>
      <c r="BV147" s="54"/>
      <c r="BW147" s="54"/>
      <c r="BX147" s="63"/>
      <c r="BY147" s="64"/>
      <c r="BZ147" s="63"/>
      <c r="CA147" s="65"/>
      <c r="CB147" s="63"/>
      <c r="CC147" s="54"/>
      <c r="CD147" s="54"/>
      <c r="CE147" s="63"/>
      <c r="CF147" s="64"/>
      <c r="CG147" s="63"/>
      <c r="CH147" s="65"/>
      <c r="CI147" s="63"/>
      <c r="CJ147" s="54"/>
      <c r="CK147" s="54"/>
    </row>
    <row r="148" spans="1:89" ht="72" x14ac:dyDescent="0.25">
      <c r="A148" s="66" t="s">
        <v>105</v>
      </c>
      <c r="B148" s="67" t="s">
        <v>107</v>
      </c>
      <c r="C148" s="68" t="s">
        <v>69</v>
      </c>
      <c r="D148" s="69" t="s">
        <v>70</v>
      </c>
      <c r="E148" s="68" t="s">
        <v>69</v>
      </c>
      <c r="F148" s="54"/>
      <c r="G148" s="54"/>
      <c r="H148" s="66" t="s">
        <v>105</v>
      </c>
      <c r="I148" s="67" t="s">
        <v>107</v>
      </c>
      <c r="J148" s="68" t="s">
        <v>69</v>
      </c>
      <c r="K148" s="69" t="s">
        <v>70</v>
      </c>
      <c r="L148" s="68" t="s">
        <v>69</v>
      </c>
      <c r="M148" s="54"/>
      <c r="N148" s="54"/>
      <c r="O148" s="54"/>
      <c r="P148" s="66" t="s">
        <v>105</v>
      </c>
      <c r="Q148" s="67" t="s">
        <v>107</v>
      </c>
      <c r="R148" s="68" t="s">
        <v>69</v>
      </c>
      <c r="S148" s="69" t="s">
        <v>70</v>
      </c>
      <c r="T148" s="68" t="s">
        <v>69</v>
      </c>
      <c r="U148" s="54"/>
      <c r="V148" s="54"/>
      <c r="W148" s="54"/>
      <c r="X148" s="66" t="s">
        <v>105</v>
      </c>
      <c r="Y148" s="67" t="s">
        <v>107</v>
      </c>
      <c r="Z148" s="68" t="s">
        <v>69</v>
      </c>
      <c r="AA148" s="69" t="s">
        <v>70</v>
      </c>
      <c r="AB148" s="68" t="s">
        <v>69</v>
      </c>
      <c r="AC148" s="54"/>
      <c r="AD148" s="54"/>
      <c r="AE148" s="54"/>
      <c r="AF148" s="66" t="s">
        <v>105</v>
      </c>
      <c r="AG148" s="67" t="s">
        <v>107</v>
      </c>
      <c r="AH148" s="68" t="s">
        <v>69</v>
      </c>
      <c r="AI148" s="69" t="s">
        <v>70</v>
      </c>
      <c r="AJ148" s="68" t="s">
        <v>69</v>
      </c>
      <c r="AK148" s="54"/>
      <c r="AL148" s="54"/>
      <c r="AM148" s="66" t="s">
        <v>105</v>
      </c>
      <c r="AN148" s="67" t="s">
        <v>107</v>
      </c>
      <c r="AO148" s="68" t="s">
        <v>69</v>
      </c>
      <c r="AP148" s="69" t="s">
        <v>70</v>
      </c>
      <c r="AQ148" s="68" t="s">
        <v>69</v>
      </c>
      <c r="AR148" s="54"/>
      <c r="AS148" s="54"/>
      <c r="AT148" s="66" t="s">
        <v>105</v>
      </c>
      <c r="AU148" s="67" t="s">
        <v>107</v>
      </c>
      <c r="AV148" s="68" t="s">
        <v>69</v>
      </c>
      <c r="AW148" s="69" t="s">
        <v>70</v>
      </c>
      <c r="AX148" s="68" t="s">
        <v>69</v>
      </c>
      <c r="AY148" s="54"/>
      <c r="AZ148" s="54"/>
      <c r="BA148" s="66" t="s">
        <v>105</v>
      </c>
      <c r="BB148" s="67" t="s">
        <v>107</v>
      </c>
      <c r="BC148" s="68" t="s">
        <v>69</v>
      </c>
      <c r="BD148" s="69" t="s">
        <v>70</v>
      </c>
      <c r="BE148" s="68" t="s">
        <v>69</v>
      </c>
      <c r="BF148" s="54"/>
      <c r="BG148" s="54"/>
      <c r="BH148" s="54"/>
      <c r="BI148" s="66" t="s">
        <v>105</v>
      </c>
      <c r="BJ148" s="67" t="s">
        <v>107</v>
      </c>
      <c r="BK148" s="68" t="s">
        <v>69</v>
      </c>
      <c r="BL148" s="69" t="s">
        <v>70</v>
      </c>
      <c r="BM148" s="68" t="s">
        <v>69</v>
      </c>
      <c r="BN148" s="54"/>
      <c r="BO148" s="54"/>
      <c r="BP148" s="54"/>
      <c r="BQ148" s="66" t="s">
        <v>105</v>
      </c>
      <c r="BR148" s="67" t="s">
        <v>107</v>
      </c>
      <c r="BS148" s="68" t="s">
        <v>69</v>
      </c>
      <c r="BT148" s="69" t="s">
        <v>70</v>
      </c>
      <c r="BU148" s="68" t="s">
        <v>69</v>
      </c>
      <c r="BV148" s="54"/>
      <c r="BW148" s="54"/>
      <c r="BX148" s="66" t="s">
        <v>105</v>
      </c>
      <c r="BY148" s="67" t="s">
        <v>107</v>
      </c>
      <c r="BZ148" s="68" t="s">
        <v>69</v>
      </c>
      <c r="CA148" s="69" t="s">
        <v>70</v>
      </c>
      <c r="CB148" s="68" t="s">
        <v>69</v>
      </c>
      <c r="CC148" s="54"/>
      <c r="CD148" s="54"/>
      <c r="CE148" s="66" t="s">
        <v>105</v>
      </c>
      <c r="CF148" s="67" t="s">
        <v>107</v>
      </c>
      <c r="CG148" s="68" t="s">
        <v>69</v>
      </c>
      <c r="CH148" s="69" t="s">
        <v>70</v>
      </c>
      <c r="CI148" s="68" t="s">
        <v>69</v>
      </c>
      <c r="CJ148" s="54"/>
      <c r="CK148" s="54"/>
    </row>
    <row r="149" spans="1:89" ht="18" x14ac:dyDescent="0.25">
      <c r="A149" s="63"/>
      <c r="B149" s="64"/>
      <c r="C149" s="63"/>
      <c r="D149" s="65"/>
      <c r="E149" s="63"/>
      <c r="F149" s="54"/>
      <c r="G149" s="54"/>
      <c r="H149" s="63"/>
      <c r="I149" s="64"/>
      <c r="J149" s="63"/>
      <c r="K149" s="65"/>
      <c r="L149" s="63"/>
      <c r="M149" s="54"/>
      <c r="N149" s="54"/>
      <c r="O149" s="54"/>
      <c r="P149" s="63"/>
      <c r="Q149" s="64"/>
      <c r="R149" s="63"/>
      <c r="S149" s="65"/>
      <c r="T149" s="63"/>
      <c r="U149" s="54"/>
      <c r="V149" s="54"/>
      <c r="W149" s="54"/>
      <c r="X149" s="63"/>
      <c r="Y149" s="64"/>
      <c r="Z149" s="63"/>
      <c r="AA149" s="65"/>
      <c r="AB149" s="63"/>
      <c r="AC149" s="54"/>
      <c r="AD149" s="54"/>
      <c r="AE149" s="54"/>
      <c r="AF149" s="63"/>
      <c r="AG149" s="64"/>
      <c r="AH149" s="63"/>
      <c r="AI149" s="65"/>
      <c r="AJ149" s="63"/>
      <c r="AK149" s="54"/>
      <c r="AL149" s="54"/>
      <c r="AM149" s="63"/>
      <c r="AN149" s="64"/>
      <c r="AO149" s="63"/>
      <c r="AP149" s="65"/>
      <c r="AQ149" s="63"/>
      <c r="AR149" s="54"/>
      <c r="AS149" s="54"/>
      <c r="AT149" s="63"/>
      <c r="AU149" s="64"/>
      <c r="AV149" s="63"/>
      <c r="AW149" s="65"/>
      <c r="AX149" s="63"/>
      <c r="AY149" s="54"/>
      <c r="AZ149" s="54"/>
      <c r="BA149" s="63"/>
      <c r="BB149" s="64"/>
      <c r="BC149" s="63"/>
      <c r="BD149" s="65"/>
      <c r="BE149" s="63"/>
      <c r="BF149" s="54"/>
      <c r="BG149" s="54"/>
      <c r="BH149" s="54"/>
      <c r="BI149" s="63"/>
      <c r="BJ149" s="64"/>
      <c r="BK149" s="63"/>
      <c r="BL149" s="65"/>
      <c r="BM149" s="63"/>
      <c r="BN149" s="54"/>
      <c r="BO149" s="54"/>
      <c r="BP149" s="54"/>
      <c r="BQ149" s="63"/>
      <c r="BR149" s="64"/>
      <c r="BS149" s="63"/>
      <c r="BT149" s="65"/>
      <c r="BU149" s="63"/>
      <c r="BV149" s="54"/>
      <c r="BW149" s="54"/>
      <c r="BX149" s="63"/>
      <c r="BY149" s="64"/>
      <c r="BZ149" s="63"/>
      <c r="CA149" s="65"/>
      <c r="CB149" s="63"/>
      <c r="CC149" s="54"/>
      <c r="CD149" s="54"/>
      <c r="CE149" s="63"/>
      <c r="CF149" s="64"/>
      <c r="CG149" s="63"/>
      <c r="CH149" s="65"/>
      <c r="CI149" s="63"/>
      <c r="CJ149" s="54"/>
      <c r="CK149" s="54"/>
    </row>
    <row r="150" spans="1:89" ht="18" x14ac:dyDescent="0.25">
      <c r="A150" s="84" t="s">
        <v>92</v>
      </c>
      <c r="B150" s="60">
        <v>0</v>
      </c>
      <c r="C150" s="71">
        <v>0</v>
      </c>
      <c r="D150" s="62">
        <v>0</v>
      </c>
      <c r="E150" s="71">
        <v>0</v>
      </c>
      <c r="F150" s="54"/>
      <c r="G150" s="54"/>
      <c r="H150" s="84" t="s">
        <v>92</v>
      </c>
      <c r="I150" s="60">
        <v>0</v>
      </c>
      <c r="J150" s="71">
        <v>0</v>
      </c>
      <c r="K150" s="62">
        <v>0</v>
      </c>
      <c r="L150" s="71">
        <v>0</v>
      </c>
      <c r="M150" s="54"/>
      <c r="N150" s="54"/>
      <c r="O150" s="54"/>
      <c r="P150" s="84" t="s">
        <v>92</v>
      </c>
      <c r="Q150" s="60">
        <v>0</v>
      </c>
      <c r="R150" s="71">
        <v>0</v>
      </c>
      <c r="S150" s="62">
        <v>0</v>
      </c>
      <c r="T150" s="71">
        <v>0</v>
      </c>
      <c r="U150" s="54"/>
      <c r="V150" s="54"/>
      <c r="W150" s="54"/>
      <c r="X150" s="84" t="s">
        <v>92</v>
      </c>
      <c r="Y150" s="60">
        <v>0</v>
      </c>
      <c r="Z150" s="71">
        <v>0</v>
      </c>
      <c r="AA150" s="62">
        <v>0</v>
      </c>
      <c r="AB150" s="71">
        <v>0</v>
      </c>
      <c r="AC150" s="54"/>
      <c r="AD150" s="54"/>
      <c r="AE150" s="54"/>
      <c r="AF150" s="84" t="s">
        <v>92</v>
      </c>
      <c r="AG150" s="60">
        <v>0</v>
      </c>
      <c r="AH150" s="71">
        <v>0</v>
      </c>
      <c r="AI150" s="62">
        <v>0</v>
      </c>
      <c r="AJ150" s="71">
        <v>0</v>
      </c>
      <c r="AK150" s="54"/>
      <c r="AL150" s="54"/>
      <c r="AM150" s="84" t="s">
        <v>92</v>
      </c>
      <c r="AN150" s="60">
        <v>0</v>
      </c>
      <c r="AO150" s="71">
        <v>0</v>
      </c>
      <c r="AP150" s="62">
        <v>0</v>
      </c>
      <c r="AQ150" s="71">
        <v>0</v>
      </c>
      <c r="AR150" s="54"/>
      <c r="AS150" s="54"/>
      <c r="AT150" s="84" t="s">
        <v>92</v>
      </c>
      <c r="AU150" s="60">
        <v>0</v>
      </c>
      <c r="AV150" s="71">
        <v>0</v>
      </c>
      <c r="AW150" s="62">
        <v>0</v>
      </c>
      <c r="AX150" s="71">
        <v>0</v>
      </c>
      <c r="AY150" s="54"/>
      <c r="AZ150" s="54"/>
      <c r="BA150" s="84" t="s">
        <v>92</v>
      </c>
      <c r="BB150" s="60">
        <v>0</v>
      </c>
      <c r="BC150" s="71">
        <v>0</v>
      </c>
      <c r="BD150" s="62">
        <v>0</v>
      </c>
      <c r="BE150" s="71">
        <v>0</v>
      </c>
      <c r="BF150" s="54"/>
      <c r="BG150" s="54"/>
      <c r="BH150" s="54"/>
      <c r="BI150" s="84" t="s">
        <v>92</v>
      </c>
      <c r="BJ150" s="60">
        <v>0</v>
      </c>
      <c r="BK150" s="71">
        <v>0</v>
      </c>
      <c r="BL150" s="62">
        <v>0</v>
      </c>
      <c r="BM150" s="71">
        <v>0</v>
      </c>
      <c r="BN150" s="54"/>
      <c r="BO150" s="54"/>
      <c r="BP150" s="54"/>
      <c r="BQ150" s="84" t="s">
        <v>92</v>
      </c>
      <c r="BR150" s="60">
        <v>0</v>
      </c>
      <c r="BS150" s="71">
        <v>0</v>
      </c>
      <c r="BT150" s="62">
        <v>0</v>
      </c>
      <c r="BU150" s="71">
        <v>0</v>
      </c>
      <c r="BV150" s="54"/>
      <c r="BW150" s="54"/>
      <c r="BX150" s="84" t="s">
        <v>92</v>
      </c>
      <c r="BY150" s="60">
        <v>0</v>
      </c>
      <c r="BZ150" s="71">
        <v>0</v>
      </c>
      <c r="CA150" s="62">
        <v>0</v>
      </c>
      <c r="CB150" s="71">
        <v>0</v>
      </c>
      <c r="CC150" s="54"/>
      <c r="CD150" s="54"/>
      <c r="CE150" s="84" t="s">
        <v>92</v>
      </c>
      <c r="CF150" s="60">
        <v>0</v>
      </c>
      <c r="CG150" s="71">
        <v>0</v>
      </c>
      <c r="CH150" s="62">
        <v>0</v>
      </c>
      <c r="CI150" s="71">
        <v>0</v>
      </c>
      <c r="CJ150" s="54"/>
      <c r="CK150" s="54"/>
    </row>
    <row r="151" spans="1:89" ht="18" x14ac:dyDescent="0.25">
      <c r="A151" s="61">
        <v>1995</v>
      </c>
      <c r="B151" s="60">
        <v>97894.15</v>
      </c>
      <c r="C151" s="71">
        <v>2.9366596822365634E-4</v>
      </c>
      <c r="D151" s="62">
        <v>1</v>
      </c>
      <c r="E151" s="71">
        <v>2.4125452352231604E-4</v>
      </c>
      <c r="F151" s="54"/>
      <c r="G151" s="54"/>
      <c r="H151" s="61">
        <v>1995</v>
      </c>
      <c r="I151" s="60">
        <v>104153.41</v>
      </c>
      <c r="J151" s="71">
        <v>3.199602966964776E-4</v>
      </c>
      <c r="K151" s="62">
        <v>1</v>
      </c>
      <c r="L151" s="71">
        <v>2.4449877750611245E-4</v>
      </c>
      <c r="M151" s="54"/>
      <c r="N151" s="54"/>
      <c r="O151" s="54"/>
      <c r="P151" s="61">
        <v>1995</v>
      </c>
      <c r="Q151" s="60">
        <v>103912.26</v>
      </c>
      <c r="R151" s="71">
        <v>3.2548461860562806E-4</v>
      </c>
      <c r="S151" s="62">
        <v>1</v>
      </c>
      <c r="T151" s="71">
        <v>2.4937655860349125E-4</v>
      </c>
      <c r="U151" s="54"/>
      <c r="V151" s="54"/>
      <c r="W151" s="54"/>
      <c r="X151" s="61">
        <v>1995</v>
      </c>
      <c r="Y151" s="60">
        <v>103663.22</v>
      </c>
      <c r="Z151" s="71">
        <v>3.3413449315397538E-4</v>
      </c>
      <c r="AA151" s="62">
        <v>1</v>
      </c>
      <c r="AB151" s="71">
        <v>2.5425883549453341E-4</v>
      </c>
      <c r="AC151" s="54"/>
      <c r="AD151" s="54"/>
      <c r="AE151" s="54"/>
      <c r="AF151" s="61">
        <v>1995</v>
      </c>
      <c r="AG151" s="60">
        <v>103412.74</v>
      </c>
      <c r="AH151" s="71">
        <v>3.424263536057417E-4</v>
      </c>
      <c r="AI151" s="62">
        <v>1</v>
      </c>
      <c r="AJ151" s="71">
        <v>2.615746795710175E-4</v>
      </c>
      <c r="AK151" s="54"/>
      <c r="AL151" s="54"/>
      <c r="AM151" s="61">
        <v>1995</v>
      </c>
      <c r="AN151" s="60">
        <v>103160.81</v>
      </c>
      <c r="AO151" s="71">
        <v>3.5091643710252616E-4</v>
      </c>
      <c r="AP151" s="62">
        <v>1</v>
      </c>
      <c r="AQ151" s="71">
        <v>2.6773761713520751E-4</v>
      </c>
      <c r="AR151" s="54"/>
      <c r="AS151" s="54"/>
      <c r="AT151" s="61">
        <v>1995</v>
      </c>
      <c r="AU151" s="60">
        <v>102907.42</v>
      </c>
      <c r="AV151" s="71">
        <v>3.6107470357406681E-4</v>
      </c>
      <c r="AW151" s="62">
        <v>1</v>
      </c>
      <c r="AX151" s="71">
        <v>2.7262813522355508E-4</v>
      </c>
      <c r="AY151" s="54"/>
      <c r="AZ151" s="54"/>
      <c r="BA151" s="61">
        <v>1995</v>
      </c>
      <c r="BB151" s="60">
        <v>105858.79</v>
      </c>
      <c r="BC151" s="71">
        <v>3.8276424339376078E-4</v>
      </c>
      <c r="BD151" s="62">
        <v>1</v>
      </c>
      <c r="BE151" s="71">
        <v>2.8105677346824059E-4</v>
      </c>
      <c r="BF151" s="54"/>
      <c r="BG151" s="54"/>
      <c r="BH151" s="54"/>
      <c r="BI151" s="61">
        <v>1995</v>
      </c>
      <c r="BJ151" s="60">
        <v>107431.8</v>
      </c>
      <c r="BK151" s="71">
        <v>3.9875307568413253E-4</v>
      </c>
      <c r="BL151" s="62">
        <v>1</v>
      </c>
      <c r="BM151" s="71">
        <v>2.8760425654299681E-4</v>
      </c>
      <c r="BN151" s="54"/>
      <c r="BO151" s="54"/>
      <c r="BP151" s="54"/>
      <c r="BQ151" s="61">
        <v>1995</v>
      </c>
      <c r="BR151" s="60">
        <v>0</v>
      </c>
      <c r="BS151" s="71">
        <v>0</v>
      </c>
      <c r="BT151" s="62">
        <v>0</v>
      </c>
      <c r="BU151" s="71">
        <v>0</v>
      </c>
      <c r="BV151" s="54"/>
      <c r="BW151" s="54"/>
      <c r="BX151" s="61">
        <v>1995</v>
      </c>
      <c r="BY151" s="60">
        <v>0</v>
      </c>
      <c r="BZ151" s="71">
        <v>0</v>
      </c>
      <c r="CA151" s="62">
        <v>0</v>
      </c>
      <c r="CB151" s="71">
        <v>0</v>
      </c>
      <c r="CC151" s="54"/>
      <c r="CD151" s="54"/>
      <c r="CE151" s="61">
        <v>1995</v>
      </c>
      <c r="CF151" s="60">
        <v>0</v>
      </c>
      <c r="CG151" s="71">
        <v>0</v>
      </c>
      <c r="CH151" s="62">
        <v>0</v>
      </c>
      <c r="CI151" s="71">
        <v>0</v>
      </c>
      <c r="CJ151" s="54"/>
      <c r="CK151" s="54"/>
    </row>
    <row r="152" spans="1:89" ht="18" x14ac:dyDescent="0.25">
      <c r="A152" s="61">
        <v>1996</v>
      </c>
      <c r="B152" s="60">
        <v>449515.36</v>
      </c>
      <c r="C152" s="71">
        <v>1.3484703981372272E-3</v>
      </c>
      <c r="D152" s="62">
        <v>10</v>
      </c>
      <c r="E152" s="71">
        <v>2.4125452352231603E-3</v>
      </c>
      <c r="F152" s="54"/>
      <c r="G152" s="54"/>
      <c r="H152" s="61">
        <v>1996</v>
      </c>
      <c r="I152" s="60">
        <v>458148.66</v>
      </c>
      <c r="J152" s="71">
        <v>1.4074371754577567E-3</v>
      </c>
      <c r="K152" s="62">
        <v>10</v>
      </c>
      <c r="L152" s="71">
        <v>2.4449877750611247E-3</v>
      </c>
      <c r="M152" s="54"/>
      <c r="N152" s="54"/>
      <c r="O152" s="54"/>
      <c r="P152" s="61">
        <v>1996</v>
      </c>
      <c r="Q152" s="60">
        <v>460192.36</v>
      </c>
      <c r="R152" s="71">
        <v>1.4414616213700279E-3</v>
      </c>
      <c r="S152" s="62">
        <v>10</v>
      </c>
      <c r="T152" s="71">
        <v>2.4937655860349127E-3</v>
      </c>
      <c r="U152" s="54"/>
      <c r="V152" s="54"/>
      <c r="W152" s="54"/>
      <c r="X152" s="61">
        <v>1996</v>
      </c>
      <c r="Y152" s="60">
        <v>460615.98</v>
      </c>
      <c r="Z152" s="71">
        <v>1.4846894300208084E-3</v>
      </c>
      <c r="AA152" s="62">
        <v>10</v>
      </c>
      <c r="AB152" s="71">
        <v>2.5425883549453345E-3</v>
      </c>
      <c r="AC152" s="54"/>
      <c r="AD152" s="54"/>
      <c r="AE152" s="54"/>
      <c r="AF152" s="61">
        <v>1996</v>
      </c>
      <c r="AG152" s="60">
        <v>426391.23</v>
      </c>
      <c r="AH152" s="71">
        <v>1.4118917465910596E-3</v>
      </c>
      <c r="AI152" s="62">
        <v>10</v>
      </c>
      <c r="AJ152" s="71">
        <v>2.6157467957101752E-3</v>
      </c>
      <c r="AK152" s="54"/>
      <c r="AL152" s="54"/>
      <c r="AM152" s="61">
        <v>1996</v>
      </c>
      <c r="AN152" s="60">
        <v>432707.82</v>
      </c>
      <c r="AO152" s="71">
        <v>1.4719183234486158E-3</v>
      </c>
      <c r="AP152" s="62">
        <v>10</v>
      </c>
      <c r="AQ152" s="71">
        <v>2.6773761713520749E-3</v>
      </c>
      <c r="AR152" s="54"/>
      <c r="AS152" s="54"/>
      <c r="AT152" s="61">
        <v>1996</v>
      </c>
      <c r="AU152" s="60">
        <v>439846.98</v>
      </c>
      <c r="AV152" s="71">
        <v>1.5433057977884245E-3</v>
      </c>
      <c r="AW152" s="62">
        <v>10</v>
      </c>
      <c r="AX152" s="71">
        <v>2.7262813522355507E-3</v>
      </c>
      <c r="AY152" s="54"/>
      <c r="AZ152" s="54"/>
      <c r="BA152" s="61">
        <v>1996</v>
      </c>
      <c r="BB152" s="60">
        <v>442213.73</v>
      </c>
      <c r="BC152" s="71">
        <v>1.598956532393605E-3</v>
      </c>
      <c r="BD152" s="62">
        <v>10</v>
      </c>
      <c r="BE152" s="71">
        <v>2.810567734682406E-3</v>
      </c>
      <c r="BF152" s="54"/>
      <c r="BG152" s="54"/>
      <c r="BH152" s="54"/>
      <c r="BI152" s="61">
        <v>1996</v>
      </c>
      <c r="BJ152" s="60">
        <v>440431.15</v>
      </c>
      <c r="BK152" s="71">
        <v>1.6347420008749692E-3</v>
      </c>
      <c r="BL152" s="62">
        <v>10</v>
      </c>
      <c r="BM152" s="71">
        <v>2.8760425654299686E-3</v>
      </c>
      <c r="BN152" s="54"/>
      <c r="BO152" s="54"/>
      <c r="BP152" s="54"/>
      <c r="BQ152" s="61">
        <v>1996</v>
      </c>
      <c r="BR152" s="60">
        <v>447621.56</v>
      </c>
      <c r="BS152" s="71">
        <v>1.7068846705196245E-3</v>
      </c>
      <c r="BT152" s="62">
        <v>10</v>
      </c>
      <c r="BU152" s="71">
        <v>2.942907592701589E-3</v>
      </c>
      <c r="BV152" s="54"/>
      <c r="BW152" s="54"/>
      <c r="BX152" s="61">
        <v>1996</v>
      </c>
      <c r="BY152" s="60">
        <v>450151.47</v>
      </c>
      <c r="BZ152" s="71">
        <v>1.7674984396983851E-3</v>
      </c>
      <c r="CA152" s="62">
        <v>10</v>
      </c>
      <c r="CB152" s="71">
        <v>3.0193236714975845E-3</v>
      </c>
      <c r="CC152" s="54"/>
      <c r="CD152" s="54"/>
      <c r="CE152" s="61">
        <v>1996</v>
      </c>
      <c r="CF152" s="60">
        <v>449589.99</v>
      </c>
      <c r="CG152" s="71">
        <v>1.8087795701552953E-3</v>
      </c>
      <c r="CH152" s="62">
        <v>10</v>
      </c>
      <c r="CI152" s="71">
        <v>3.0864197530864196E-3</v>
      </c>
      <c r="CJ152" s="54"/>
      <c r="CK152" s="54"/>
    </row>
    <row r="153" spans="1:89" ht="18" x14ac:dyDescent="0.25">
      <c r="A153" s="61">
        <v>1997</v>
      </c>
      <c r="B153" s="60">
        <v>2660249.5</v>
      </c>
      <c r="C153" s="71">
        <v>7.9803006117730012E-3</v>
      </c>
      <c r="D153" s="62">
        <v>41</v>
      </c>
      <c r="E153" s="71">
        <v>9.8914354644149584E-3</v>
      </c>
      <c r="F153" s="54"/>
      <c r="G153" s="54"/>
      <c r="H153" s="61">
        <v>1997</v>
      </c>
      <c r="I153" s="60">
        <v>2619677.33</v>
      </c>
      <c r="J153" s="71">
        <v>8.0476744424962804E-3</v>
      </c>
      <c r="K153" s="62">
        <v>41</v>
      </c>
      <c r="L153" s="71">
        <v>1.0024449877750611E-2</v>
      </c>
      <c r="M153" s="54"/>
      <c r="N153" s="54"/>
      <c r="O153" s="54"/>
      <c r="P153" s="61">
        <v>1997</v>
      </c>
      <c r="Q153" s="60">
        <v>2628113.7599999998</v>
      </c>
      <c r="R153" s="71">
        <v>8.2320469675647816E-3</v>
      </c>
      <c r="S153" s="62">
        <v>41</v>
      </c>
      <c r="T153" s="71">
        <v>1.0224438902743141E-2</v>
      </c>
      <c r="U153" s="54"/>
      <c r="V153" s="54"/>
      <c r="W153" s="54"/>
      <c r="X153" s="61">
        <v>1997</v>
      </c>
      <c r="Y153" s="60">
        <v>2541625.61</v>
      </c>
      <c r="Z153" s="71">
        <v>8.1923442565696239E-3</v>
      </c>
      <c r="AA153" s="62">
        <v>39</v>
      </c>
      <c r="AB153" s="71">
        <v>9.9160945842868033E-3</v>
      </c>
      <c r="AC153" s="54"/>
      <c r="AD153" s="54"/>
      <c r="AE153" s="54"/>
      <c r="AF153" s="61">
        <v>1997</v>
      </c>
      <c r="AG153" s="60">
        <v>2634821.11</v>
      </c>
      <c r="AH153" s="71">
        <v>8.7245747970775452E-3</v>
      </c>
      <c r="AI153" s="62">
        <v>39</v>
      </c>
      <c r="AJ153" s="71">
        <v>1.0201412503269683E-2</v>
      </c>
      <c r="AK153" s="54"/>
      <c r="AL153" s="54"/>
      <c r="AM153" s="61">
        <v>1997</v>
      </c>
      <c r="AN153" s="60">
        <v>2654647.4500000002</v>
      </c>
      <c r="AO153" s="71">
        <v>9.0301678022623802E-3</v>
      </c>
      <c r="AP153" s="62">
        <v>38</v>
      </c>
      <c r="AQ153" s="71">
        <v>1.0174029451137885E-2</v>
      </c>
      <c r="AR153" s="54"/>
      <c r="AS153" s="54"/>
      <c r="AT153" s="61">
        <v>1997</v>
      </c>
      <c r="AU153" s="60">
        <v>2424476.23</v>
      </c>
      <c r="AV153" s="71">
        <v>8.5068407707590086E-3</v>
      </c>
      <c r="AW153" s="62">
        <v>36</v>
      </c>
      <c r="AX153" s="71">
        <v>9.8146128680479828E-3</v>
      </c>
      <c r="AY153" s="54"/>
      <c r="AZ153" s="54"/>
      <c r="BA153" s="61">
        <v>1997</v>
      </c>
      <c r="BB153" s="60">
        <v>2345207.39</v>
      </c>
      <c r="BC153" s="71">
        <v>8.4798015567229337E-3</v>
      </c>
      <c r="BD153" s="62">
        <v>34</v>
      </c>
      <c r="BE153" s="71">
        <v>9.5559302979201805E-3</v>
      </c>
      <c r="BF153" s="54"/>
      <c r="BG153" s="54"/>
      <c r="BH153" s="54"/>
      <c r="BI153" s="61">
        <v>1997</v>
      </c>
      <c r="BJ153" s="60">
        <v>2360747.84</v>
      </c>
      <c r="BK153" s="71">
        <v>8.7623539968116736E-3</v>
      </c>
      <c r="BL153" s="62">
        <v>33</v>
      </c>
      <c r="BM153" s="71">
        <v>9.4909404659188953E-3</v>
      </c>
      <c r="BN153" s="54"/>
      <c r="BO153" s="54"/>
      <c r="BP153" s="54"/>
      <c r="BQ153" s="61">
        <v>1997</v>
      </c>
      <c r="BR153" s="60">
        <v>2356676.65</v>
      </c>
      <c r="BS153" s="71">
        <v>8.9865538363624459E-3</v>
      </c>
      <c r="BT153" s="62">
        <v>33</v>
      </c>
      <c r="BU153" s="71">
        <v>9.7115950559152446E-3</v>
      </c>
      <c r="BV153" s="54"/>
      <c r="BW153" s="54"/>
      <c r="BX153" s="61">
        <v>1997</v>
      </c>
      <c r="BY153" s="60">
        <v>2279091.62</v>
      </c>
      <c r="BZ153" s="71">
        <v>8.9487453684859997E-3</v>
      </c>
      <c r="CA153" s="62">
        <v>33</v>
      </c>
      <c r="CB153" s="71">
        <v>9.9637681159420281E-3</v>
      </c>
      <c r="CC153" s="54"/>
      <c r="CD153" s="54"/>
      <c r="CE153" s="61">
        <v>1997</v>
      </c>
      <c r="CF153" s="60">
        <v>2274948.79</v>
      </c>
      <c r="CG153" s="71">
        <v>9.1525189306405786E-3</v>
      </c>
      <c r="CH153" s="62">
        <v>32</v>
      </c>
      <c r="CI153" s="71">
        <v>9.876543209876543E-3</v>
      </c>
      <c r="CJ153" s="54"/>
      <c r="CK153" s="54"/>
    </row>
    <row r="154" spans="1:89" ht="18" x14ac:dyDescent="0.25">
      <c r="A154" s="84">
        <v>1998</v>
      </c>
      <c r="B154" s="60">
        <v>4149795.42</v>
      </c>
      <c r="C154" s="71">
        <v>1.2448687586994673E-2</v>
      </c>
      <c r="D154" s="62">
        <v>71</v>
      </c>
      <c r="E154" s="71">
        <v>1.7129071170084439E-2</v>
      </c>
      <c r="F154" s="54"/>
      <c r="G154" s="54"/>
      <c r="H154" s="84">
        <v>1998</v>
      </c>
      <c r="I154" s="60">
        <v>3981162.36</v>
      </c>
      <c r="J154" s="71">
        <v>1.2230169803393367E-2</v>
      </c>
      <c r="K154" s="62">
        <v>69</v>
      </c>
      <c r="L154" s="71">
        <v>1.6870415647921761E-2</v>
      </c>
      <c r="M154" s="54"/>
      <c r="N154" s="54"/>
      <c r="O154" s="54"/>
      <c r="P154" s="84">
        <v>1998</v>
      </c>
      <c r="Q154" s="60">
        <v>3981346.86</v>
      </c>
      <c r="R154" s="71">
        <v>1.2470782218227328E-2</v>
      </c>
      <c r="S154" s="62">
        <v>68</v>
      </c>
      <c r="T154" s="71">
        <v>1.6957605985037406E-2</v>
      </c>
      <c r="U154" s="54"/>
      <c r="V154" s="54"/>
      <c r="W154" s="54"/>
      <c r="X154" s="84">
        <v>1998</v>
      </c>
      <c r="Y154" s="60">
        <v>3957784.4</v>
      </c>
      <c r="Z154" s="71">
        <v>1.2757005662246563E-2</v>
      </c>
      <c r="AA154" s="62">
        <v>67</v>
      </c>
      <c r="AB154" s="71">
        <v>1.703534197813374E-2</v>
      </c>
      <c r="AC154" s="54"/>
      <c r="AD154" s="54"/>
      <c r="AE154" s="54"/>
      <c r="AF154" s="84">
        <v>1998</v>
      </c>
      <c r="AG154" s="60">
        <v>3831405.94</v>
      </c>
      <c r="AH154" s="71">
        <v>1.2686776940806126E-2</v>
      </c>
      <c r="AI154" s="62">
        <v>63</v>
      </c>
      <c r="AJ154" s="71">
        <v>1.6479204812974105E-2</v>
      </c>
      <c r="AK154" s="54"/>
      <c r="AL154" s="54"/>
      <c r="AM154" s="84">
        <v>1998</v>
      </c>
      <c r="AN154" s="60">
        <v>3662457.99</v>
      </c>
      <c r="AO154" s="71">
        <v>1.2458381326091556E-2</v>
      </c>
      <c r="AP154" s="62">
        <v>60</v>
      </c>
      <c r="AQ154" s="71">
        <v>1.6064257028112448E-2</v>
      </c>
      <c r="AR154" s="54"/>
      <c r="AS154" s="54"/>
      <c r="AT154" s="84">
        <v>1998</v>
      </c>
      <c r="AU154" s="60">
        <v>3651887.33</v>
      </c>
      <c r="AV154" s="71">
        <v>1.2813499115667657E-2</v>
      </c>
      <c r="AW154" s="62">
        <v>60</v>
      </c>
      <c r="AX154" s="71">
        <v>1.6357688113413305E-2</v>
      </c>
      <c r="AY154" s="54"/>
      <c r="AZ154" s="54"/>
      <c r="BA154" s="84">
        <v>1998</v>
      </c>
      <c r="BB154" s="60">
        <v>3656751.48</v>
      </c>
      <c r="BC154" s="71">
        <v>1.3222083055372305E-2</v>
      </c>
      <c r="BD154" s="62">
        <v>60</v>
      </c>
      <c r="BE154" s="71">
        <v>1.6863406408094434E-2</v>
      </c>
      <c r="BF154" s="54"/>
      <c r="BG154" s="54"/>
      <c r="BH154" s="54"/>
      <c r="BI154" s="84">
        <v>1998</v>
      </c>
      <c r="BJ154" s="60">
        <v>3717096.98</v>
      </c>
      <c r="BK154" s="71">
        <v>1.3796695702680217E-2</v>
      </c>
      <c r="BL154" s="62">
        <v>60</v>
      </c>
      <c r="BM154" s="71">
        <v>1.7256255392579811E-2</v>
      </c>
      <c r="BN154" s="54"/>
      <c r="BO154" s="54"/>
      <c r="BP154" s="54"/>
      <c r="BQ154" s="84">
        <v>1998</v>
      </c>
      <c r="BR154" s="60">
        <v>3513187.07</v>
      </c>
      <c r="BS154" s="71">
        <v>1.3396595897773011E-2</v>
      </c>
      <c r="BT154" s="62">
        <v>59</v>
      </c>
      <c r="BU154" s="71">
        <v>1.7363154796939378E-2</v>
      </c>
      <c r="BV154" s="54"/>
      <c r="BW154" s="54"/>
      <c r="BX154" s="84">
        <v>1998</v>
      </c>
      <c r="BY154" s="60">
        <v>3466554.08</v>
      </c>
      <c r="BZ154" s="71">
        <v>1.3611260510889966E-2</v>
      </c>
      <c r="CA154" s="62">
        <v>56</v>
      </c>
      <c r="CB154" s="71">
        <v>1.6908212560386472E-2</v>
      </c>
      <c r="CC154" s="54"/>
      <c r="CD154" s="54"/>
      <c r="CE154" s="84">
        <v>1998</v>
      </c>
      <c r="CF154" s="60">
        <v>3277183.92</v>
      </c>
      <c r="CG154" s="71">
        <v>1.3184687057061576E-2</v>
      </c>
      <c r="CH154" s="62">
        <v>55</v>
      </c>
      <c r="CI154" s="71">
        <v>1.6975308641975308E-2</v>
      </c>
      <c r="CJ154" s="54"/>
      <c r="CK154" s="54"/>
    </row>
    <row r="155" spans="1:89" ht="18" x14ac:dyDescent="0.25">
      <c r="A155" s="84">
        <v>1999</v>
      </c>
      <c r="B155" s="60">
        <v>10979269.65</v>
      </c>
      <c r="C155" s="71">
        <v>3.2935960444580754E-2</v>
      </c>
      <c r="D155" s="62">
        <v>136</v>
      </c>
      <c r="E155" s="71">
        <v>3.2810615199034984E-2</v>
      </c>
      <c r="F155" s="54"/>
      <c r="G155" s="54"/>
      <c r="H155" s="84">
        <v>1999</v>
      </c>
      <c r="I155" s="60">
        <v>11032684.029999999</v>
      </c>
      <c r="J155" s="71">
        <v>3.3892513510573395E-2</v>
      </c>
      <c r="K155" s="62">
        <v>136</v>
      </c>
      <c r="L155" s="71">
        <v>3.3251833740831294E-2</v>
      </c>
      <c r="M155" s="54"/>
      <c r="N155" s="54"/>
      <c r="O155" s="54"/>
      <c r="P155" s="84">
        <v>1999</v>
      </c>
      <c r="Q155" s="60">
        <v>10868853.199999996</v>
      </c>
      <c r="R155" s="71">
        <v>3.4044534672641694E-2</v>
      </c>
      <c r="S155" s="62">
        <v>135</v>
      </c>
      <c r="T155" s="71">
        <v>3.366583541147132E-2</v>
      </c>
      <c r="U155" s="54"/>
      <c r="V155" s="54"/>
      <c r="W155" s="54"/>
      <c r="X155" s="84">
        <v>1999</v>
      </c>
      <c r="Y155" s="60">
        <v>10602843.220000003</v>
      </c>
      <c r="Z155" s="71">
        <v>3.4175820945034942E-2</v>
      </c>
      <c r="AA155" s="62">
        <v>131</v>
      </c>
      <c r="AB155" s="71">
        <v>3.3307907449783881E-2</v>
      </c>
      <c r="AC155" s="54"/>
      <c r="AD155" s="54"/>
      <c r="AE155" s="54"/>
      <c r="AF155" s="84">
        <v>1999</v>
      </c>
      <c r="AG155" s="60">
        <v>10135566.730000002</v>
      </c>
      <c r="AH155" s="71">
        <v>3.3561485336154634E-2</v>
      </c>
      <c r="AI155" s="62">
        <v>126</v>
      </c>
      <c r="AJ155" s="71">
        <v>3.2958409625948211E-2</v>
      </c>
      <c r="AK155" s="54"/>
      <c r="AL155" s="54"/>
      <c r="AM155" s="84">
        <v>1999</v>
      </c>
      <c r="AN155" s="60">
        <v>9957635.8300000001</v>
      </c>
      <c r="AO155" s="71">
        <v>3.3872340547035799E-2</v>
      </c>
      <c r="AP155" s="62">
        <v>123</v>
      </c>
      <c r="AQ155" s="71">
        <v>3.2931726907630521E-2</v>
      </c>
      <c r="AR155" s="54"/>
      <c r="AS155" s="54"/>
      <c r="AT155" s="84">
        <v>1999</v>
      </c>
      <c r="AU155" s="60">
        <v>9901391.5900000017</v>
      </c>
      <c r="AV155" s="71">
        <v>3.4741343562301033E-2</v>
      </c>
      <c r="AW155" s="62">
        <v>118</v>
      </c>
      <c r="AX155" s="71">
        <v>3.21701199563795E-2</v>
      </c>
      <c r="AY155" s="54"/>
      <c r="AZ155" s="54"/>
      <c r="BA155" s="84">
        <v>1999</v>
      </c>
      <c r="BB155" s="60">
        <v>9553809.4699999969</v>
      </c>
      <c r="BC155" s="71">
        <v>3.4544667035327867E-2</v>
      </c>
      <c r="BD155" s="62">
        <v>116</v>
      </c>
      <c r="BE155" s="71">
        <v>3.2602585722315905E-2</v>
      </c>
      <c r="BF155" s="54"/>
      <c r="BG155" s="54"/>
      <c r="BH155" s="54"/>
      <c r="BI155" s="84">
        <v>1999</v>
      </c>
      <c r="BJ155" s="60">
        <v>9540671.0199999977</v>
      </c>
      <c r="BK155" s="71">
        <v>3.5411972184357599E-2</v>
      </c>
      <c r="BL155" s="62">
        <v>115</v>
      </c>
      <c r="BM155" s="71">
        <v>3.3074489502444633E-2</v>
      </c>
      <c r="BN155" s="54"/>
      <c r="BO155" s="54"/>
      <c r="BP155" s="54"/>
      <c r="BQ155" s="84">
        <v>1999</v>
      </c>
      <c r="BR155" s="60">
        <v>9459515.0999999978</v>
      </c>
      <c r="BS155" s="71">
        <v>3.6071321753891633E-2</v>
      </c>
      <c r="BT155" s="62">
        <v>113</v>
      </c>
      <c r="BU155" s="71">
        <v>3.325485579752796E-2</v>
      </c>
      <c r="BV155" s="54"/>
      <c r="BW155" s="54"/>
      <c r="BX155" s="84">
        <v>1999</v>
      </c>
      <c r="BY155" s="60">
        <v>9250425.2499999963</v>
      </c>
      <c r="BZ155" s="71">
        <v>3.6321356888874626E-2</v>
      </c>
      <c r="CA155" s="62">
        <v>110</v>
      </c>
      <c r="CB155" s="71">
        <v>3.3212560386473432E-2</v>
      </c>
      <c r="CC155" s="54"/>
      <c r="CD155" s="54"/>
      <c r="CE155" s="84">
        <v>1999</v>
      </c>
      <c r="CF155" s="60">
        <v>8814784.4800000023</v>
      </c>
      <c r="CG155" s="71">
        <v>3.5463427650482104E-2</v>
      </c>
      <c r="CH155" s="62">
        <v>107</v>
      </c>
      <c r="CI155" s="71">
        <v>3.3024691358024688E-2</v>
      </c>
      <c r="CJ155" s="54"/>
      <c r="CK155" s="54"/>
    </row>
    <row r="156" spans="1:89" ht="18" x14ac:dyDescent="0.25">
      <c r="A156" s="84">
        <v>2000</v>
      </c>
      <c r="B156" s="60">
        <v>61163645.430000044</v>
      </c>
      <c r="C156" s="71">
        <v>0.18348063858043998</v>
      </c>
      <c r="D156" s="62">
        <v>702</v>
      </c>
      <c r="E156" s="71">
        <v>0.16936067551266587</v>
      </c>
      <c r="F156" s="54"/>
      <c r="G156" s="54"/>
      <c r="H156" s="84">
        <v>2000</v>
      </c>
      <c r="I156" s="60">
        <v>60670173.100000046</v>
      </c>
      <c r="J156" s="71">
        <v>0.18637936660645743</v>
      </c>
      <c r="K156" s="62">
        <v>697</v>
      </c>
      <c r="L156" s="71">
        <v>0.17041564792176039</v>
      </c>
      <c r="M156" s="54"/>
      <c r="N156" s="54"/>
      <c r="O156" s="54"/>
      <c r="P156" s="84">
        <v>2000</v>
      </c>
      <c r="Q156" s="60">
        <v>60171210.93000003</v>
      </c>
      <c r="R156" s="71">
        <v>0.18847442679612453</v>
      </c>
      <c r="S156" s="62">
        <v>689</v>
      </c>
      <c r="T156" s="71">
        <v>0.17182044887780548</v>
      </c>
      <c r="U156" s="54"/>
      <c r="V156" s="54"/>
      <c r="W156" s="54"/>
      <c r="X156" s="84">
        <v>2000</v>
      </c>
      <c r="Y156" s="60">
        <v>58906968.749999955</v>
      </c>
      <c r="Z156" s="71">
        <v>0.18987303449109821</v>
      </c>
      <c r="AA156" s="62">
        <v>677</v>
      </c>
      <c r="AB156" s="71">
        <v>0.17213323162979913</v>
      </c>
      <c r="AC156" s="54"/>
      <c r="AD156" s="54"/>
      <c r="AE156" s="54"/>
      <c r="AF156" s="84">
        <v>2000</v>
      </c>
      <c r="AG156" s="60">
        <v>58799026.38000001</v>
      </c>
      <c r="AH156" s="71">
        <v>0.19469879822226174</v>
      </c>
      <c r="AI156" s="62">
        <v>667</v>
      </c>
      <c r="AJ156" s="71">
        <v>0.17447031127386869</v>
      </c>
      <c r="AK156" s="54"/>
      <c r="AL156" s="54"/>
      <c r="AM156" s="84">
        <v>2000</v>
      </c>
      <c r="AN156" s="60">
        <v>58046765.209999889</v>
      </c>
      <c r="AO156" s="71">
        <v>0.19745447939794222</v>
      </c>
      <c r="AP156" s="62">
        <v>682</v>
      </c>
      <c r="AQ156" s="71">
        <v>0.1825970548862115</v>
      </c>
      <c r="AR156" s="54"/>
      <c r="AS156" s="54"/>
      <c r="AT156" s="84">
        <v>2000</v>
      </c>
      <c r="AU156" s="60">
        <v>56308845.409999982</v>
      </c>
      <c r="AV156" s="71">
        <v>0.19757272765184178</v>
      </c>
      <c r="AW156" s="62">
        <v>675</v>
      </c>
      <c r="AX156" s="71">
        <v>0.18402399127589966</v>
      </c>
      <c r="AY156" s="54"/>
      <c r="AZ156" s="54"/>
      <c r="BA156" s="84">
        <v>2000</v>
      </c>
      <c r="BB156" s="60">
        <v>55238334.18999999</v>
      </c>
      <c r="BC156" s="71">
        <v>0.19973078468558969</v>
      </c>
      <c r="BD156" s="62">
        <v>661</v>
      </c>
      <c r="BE156" s="71">
        <v>0.18577852726250701</v>
      </c>
      <c r="BF156" s="54"/>
      <c r="BG156" s="54"/>
      <c r="BH156" s="54"/>
      <c r="BI156" s="84">
        <v>2000</v>
      </c>
      <c r="BJ156" s="60">
        <v>54169837.800000034</v>
      </c>
      <c r="BK156" s="71">
        <v>0.20106141228258853</v>
      </c>
      <c r="BL156" s="62">
        <v>654</v>
      </c>
      <c r="BM156" s="71">
        <v>0.18809318377911993</v>
      </c>
      <c r="BN156" s="54"/>
      <c r="BO156" s="54"/>
      <c r="BP156" s="54"/>
      <c r="BQ156" s="84">
        <v>2000</v>
      </c>
      <c r="BR156" s="60">
        <v>53836379.260000028</v>
      </c>
      <c r="BS156" s="71">
        <v>0.20529058179229503</v>
      </c>
      <c r="BT156" s="62">
        <v>647</v>
      </c>
      <c r="BU156" s="71">
        <v>0.19040612124779283</v>
      </c>
      <c r="BV156" s="54"/>
      <c r="BW156" s="54"/>
      <c r="BX156" s="84">
        <v>2000</v>
      </c>
      <c r="BY156" s="60">
        <v>53004038.470000006</v>
      </c>
      <c r="BZ156" s="71">
        <v>0.20811784818438603</v>
      </c>
      <c r="CA156" s="62">
        <v>636</v>
      </c>
      <c r="CB156" s="71">
        <v>0.19202898550724637</v>
      </c>
      <c r="CC156" s="54"/>
      <c r="CD156" s="54"/>
      <c r="CE156" s="84">
        <v>2000</v>
      </c>
      <c r="CF156" s="60">
        <v>52072038.309999987</v>
      </c>
      <c r="CG156" s="71">
        <v>0.2094949646709702</v>
      </c>
      <c r="CH156" s="62">
        <v>622</v>
      </c>
      <c r="CI156" s="71">
        <v>0.19197530864197532</v>
      </c>
      <c r="CJ156" s="54"/>
      <c r="CK156" s="54"/>
    </row>
    <row r="157" spans="1:89" ht="18" x14ac:dyDescent="0.25">
      <c r="A157" s="84">
        <v>2001</v>
      </c>
      <c r="B157" s="60">
        <v>131880334.94999985</v>
      </c>
      <c r="C157" s="71">
        <v>0.39561880104941732</v>
      </c>
      <c r="D157" s="62">
        <v>1861</v>
      </c>
      <c r="E157" s="71">
        <v>0.44897466827503013</v>
      </c>
      <c r="F157" s="54"/>
      <c r="G157" s="54"/>
      <c r="H157" s="84">
        <v>2001</v>
      </c>
      <c r="I157" s="60">
        <v>128786055.84</v>
      </c>
      <c r="J157" s="71">
        <v>0.39563202622876709</v>
      </c>
      <c r="K157" s="62">
        <v>1835</v>
      </c>
      <c r="L157" s="71">
        <v>0.44865525672371637</v>
      </c>
      <c r="M157" s="54"/>
      <c r="N157" s="54"/>
      <c r="O157" s="54"/>
      <c r="P157" s="84">
        <v>2001</v>
      </c>
      <c r="Q157" s="60">
        <v>125974302.58000007</v>
      </c>
      <c r="R157" s="71">
        <v>0.39458960693724987</v>
      </c>
      <c r="S157" s="62">
        <v>1797</v>
      </c>
      <c r="T157" s="71">
        <v>0.4481296758104738</v>
      </c>
      <c r="U157" s="54"/>
      <c r="V157" s="54"/>
      <c r="W157" s="54"/>
      <c r="X157" s="84">
        <v>2001</v>
      </c>
      <c r="Y157" s="60">
        <v>121805750.47999996</v>
      </c>
      <c r="Z157" s="71">
        <v>0.39261275792778172</v>
      </c>
      <c r="AA157" s="62">
        <v>1759</v>
      </c>
      <c r="AB157" s="71">
        <v>0.4472412916348843</v>
      </c>
      <c r="AC157" s="54"/>
      <c r="AD157" s="54"/>
      <c r="AE157" s="54"/>
      <c r="AF157" s="84">
        <v>2001</v>
      </c>
      <c r="AG157" s="60">
        <v>118829106.49000014</v>
      </c>
      <c r="AH157" s="71">
        <v>0.39347393403945319</v>
      </c>
      <c r="AI157" s="62">
        <v>1706</v>
      </c>
      <c r="AJ157" s="71">
        <v>0.44624640334815591</v>
      </c>
      <c r="AK157" s="54"/>
      <c r="AL157" s="54"/>
      <c r="AM157" s="84">
        <v>2001</v>
      </c>
      <c r="AN157" s="60">
        <v>116036610.36999986</v>
      </c>
      <c r="AO157" s="71">
        <v>0.39471533700146783</v>
      </c>
      <c r="AP157" s="62">
        <v>1653</v>
      </c>
      <c r="AQ157" s="71">
        <v>0.44257028112449798</v>
      </c>
      <c r="AR157" s="54"/>
      <c r="AS157" s="54"/>
      <c r="AT157" s="84">
        <v>2001</v>
      </c>
      <c r="AU157" s="60">
        <v>113674546.70999999</v>
      </c>
      <c r="AV157" s="71">
        <v>0.398853680883552</v>
      </c>
      <c r="AW157" s="62">
        <v>1629</v>
      </c>
      <c r="AX157" s="71">
        <v>0.44411123227917121</v>
      </c>
      <c r="AY157" s="54"/>
      <c r="AZ157" s="54"/>
      <c r="BA157" s="84">
        <v>2001</v>
      </c>
      <c r="BB157" s="60">
        <v>110884982.05999997</v>
      </c>
      <c r="BC157" s="71">
        <v>0.40093795009301192</v>
      </c>
      <c r="BD157" s="62">
        <v>1586</v>
      </c>
      <c r="BE157" s="71">
        <v>0.44575604272062958</v>
      </c>
      <c r="BF157" s="54"/>
      <c r="BG157" s="54"/>
      <c r="BH157" s="54"/>
      <c r="BI157" s="84">
        <v>2001</v>
      </c>
      <c r="BJ157" s="60">
        <v>107669387.14999992</v>
      </c>
      <c r="BK157" s="71">
        <v>0.3996349245110673</v>
      </c>
      <c r="BL157" s="62">
        <v>1549</v>
      </c>
      <c r="BM157" s="71">
        <v>0.44549899338510213</v>
      </c>
      <c r="BN157" s="54"/>
      <c r="BO157" s="54"/>
      <c r="BP157" s="54"/>
      <c r="BQ157" s="84">
        <v>2001</v>
      </c>
      <c r="BR157" s="60">
        <v>103319167.94000006</v>
      </c>
      <c r="BS157" s="71">
        <v>0.3939799144787145</v>
      </c>
      <c r="BT157" s="62">
        <v>1507</v>
      </c>
      <c r="BU157" s="71">
        <v>0.44349617422012949</v>
      </c>
      <c r="BV157" s="54"/>
      <c r="BW157" s="54"/>
      <c r="BX157" s="84">
        <v>2001</v>
      </c>
      <c r="BY157" s="60">
        <v>100060030.89000025</v>
      </c>
      <c r="BZ157" s="71">
        <v>0.3928809750954444</v>
      </c>
      <c r="CA157" s="62">
        <v>1472</v>
      </c>
      <c r="CB157" s="71">
        <v>0.44444444444444442</v>
      </c>
      <c r="CC157" s="54"/>
      <c r="CD157" s="54"/>
      <c r="CE157" s="84">
        <v>2001</v>
      </c>
      <c r="CF157" s="60">
        <v>98110156.279999912</v>
      </c>
      <c r="CG157" s="71">
        <v>0.39471440701784105</v>
      </c>
      <c r="CH157" s="62">
        <v>1449</v>
      </c>
      <c r="CI157" s="71">
        <v>0.44722222222222224</v>
      </c>
      <c r="CJ157" s="54"/>
      <c r="CK157" s="54"/>
    </row>
    <row r="158" spans="1:89" ht="18" x14ac:dyDescent="0.25">
      <c r="A158" s="84">
        <v>2002</v>
      </c>
      <c r="B158" s="60">
        <v>78209304.719999969</v>
      </c>
      <c r="C158" s="71">
        <v>0.23461474658800111</v>
      </c>
      <c r="D158" s="62">
        <v>930</v>
      </c>
      <c r="E158" s="71">
        <v>0.22436670687575391</v>
      </c>
      <c r="F158" s="54"/>
      <c r="G158" s="54"/>
      <c r="H158" s="84">
        <v>2002</v>
      </c>
      <c r="I158" s="60">
        <v>75385568.149999991</v>
      </c>
      <c r="J158" s="71">
        <v>0.23158520447776534</v>
      </c>
      <c r="K158" s="62">
        <v>915</v>
      </c>
      <c r="L158" s="71">
        <v>0.22371638141809291</v>
      </c>
      <c r="M158" s="54"/>
      <c r="N158" s="54"/>
      <c r="O158" s="54"/>
      <c r="P158" s="84">
        <v>2002</v>
      </c>
      <c r="Q158" s="60">
        <v>73191898.060000077</v>
      </c>
      <c r="R158" s="71">
        <v>0.22925915599450086</v>
      </c>
      <c r="S158" s="62">
        <v>893</v>
      </c>
      <c r="T158" s="71">
        <v>0.22269326683291771</v>
      </c>
      <c r="U158" s="54"/>
      <c r="V158" s="54"/>
      <c r="W158" s="54"/>
      <c r="X158" s="84">
        <v>2002</v>
      </c>
      <c r="Y158" s="60">
        <v>71299757.929999948</v>
      </c>
      <c r="Z158" s="71">
        <v>0.22981833361863224</v>
      </c>
      <c r="AA158" s="62">
        <v>882</v>
      </c>
      <c r="AB158" s="71">
        <v>0.22425629290617849</v>
      </c>
      <c r="AC158" s="54"/>
      <c r="AD158" s="54"/>
      <c r="AE158" s="54"/>
      <c r="AF158" s="84">
        <v>2002</v>
      </c>
      <c r="AG158" s="60">
        <v>69222789.149999961</v>
      </c>
      <c r="AH158" s="71">
        <v>0.22921457525497907</v>
      </c>
      <c r="AI158" s="62">
        <v>864</v>
      </c>
      <c r="AJ158" s="71">
        <v>0.22600052314935914</v>
      </c>
      <c r="AK158" s="54"/>
      <c r="AL158" s="54"/>
      <c r="AM158" s="84">
        <v>2002</v>
      </c>
      <c r="AN158" s="60">
        <v>67837099.860000044</v>
      </c>
      <c r="AO158" s="71">
        <v>0.23075772074918269</v>
      </c>
      <c r="AP158" s="62">
        <v>844</v>
      </c>
      <c r="AQ158" s="71">
        <v>0.22597054886211512</v>
      </c>
      <c r="AR158" s="54"/>
      <c r="AS158" s="54"/>
      <c r="AT158" s="84">
        <v>2002</v>
      </c>
      <c r="AU158" s="60">
        <v>66358404.319999948</v>
      </c>
      <c r="AV158" s="71">
        <v>0.23283395084136843</v>
      </c>
      <c r="AW158" s="62">
        <v>829</v>
      </c>
      <c r="AX158" s="71">
        <v>0.22600872410032716</v>
      </c>
      <c r="AY158" s="54"/>
      <c r="AZ158" s="54"/>
      <c r="BA158" s="84">
        <v>2002</v>
      </c>
      <c r="BB158" s="60">
        <v>64087485.960000038</v>
      </c>
      <c r="BC158" s="71">
        <v>0.23172755020615371</v>
      </c>
      <c r="BD158" s="62">
        <v>801</v>
      </c>
      <c r="BE158" s="71">
        <v>0.2251264755480607</v>
      </c>
      <c r="BF158" s="54"/>
      <c r="BG158" s="54"/>
      <c r="BH158" s="54"/>
      <c r="BI158" s="84">
        <v>2002</v>
      </c>
      <c r="BJ158" s="60">
        <v>63000421.230000012</v>
      </c>
      <c r="BK158" s="71">
        <v>0.23383776251406402</v>
      </c>
      <c r="BL158" s="62">
        <v>783</v>
      </c>
      <c r="BM158" s="71">
        <v>0.22519413287316653</v>
      </c>
      <c r="BN158" s="54"/>
      <c r="BO158" s="54"/>
      <c r="BP158" s="54"/>
      <c r="BQ158" s="84">
        <v>2002</v>
      </c>
      <c r="BR158" s="60">
        <v>61296222.199999943</v>
      </c>
      <c r="BS158" s="71">
        <v>0.23373669050691973</v>
      </c>
      <c r="BT158" s="62">
        <v>765</v>
      </c>
      <c r="BU158" s="71">
        <v>0.22513243084167156</v>
      </c>
      <c r="BV158" s="54"/>
      <c r="BW158" s="54"/>
      <c r="BX158" s="84">
        <v>2002</v>
      </c>
      <c r="BY158" s="60">
        <v>58784236.379999913</v>
      </c>
      <c r="BZ158" s="71">
        <v>0.23081352168084868</v>
      </c>
      <c r="CA158" s="62">
        <v>740</v>
      </c>
      <c r="CB158" s="71">
        <v>0.22342995169082125</v>
      </c>
      <c r="CC158" s="54"/>
      <c r="CD158" s="54"/>
      <c r="CE158" s="84">
        <v>2002</v>
      </c>
      <c r="CF158" s="60">
        <v>57066451.069999911</v>
      </c>
      <c r="CG158" s="71">
        <v>0.22958836524959692</v>
      </c>
      <c r="CH158" s="62">
        <v>720</v>
      </c>
      <c r="CI158" s="71">
        <v>0.22222222222222221</v>
      </c>
      <c r="CJ158" s="54"/>
      <c r="CK158" s="54"/>
    </row>
    <row r="159" spans="1:89" ht="18" x14ac:dyDescent="0.25">
      <c r="A159" s="61">
        <v>2003</v>
      </c>
      <c r="B159" s="60">
        <v>43762032.229999982</v>
      </c>
      <c r="C159" s="71">
        <v>0.13127872877243227</v>
      </c>
      <c r="D159" s="62">
        <v>393</v>
      </c>
      <c r="E159" s="71">
        <v>9.4813027744270209E-2</v>
      </c>
      <c r="F159" s="54"/>
      <c r="G159" s="54"/>
      <c r="H159" s="61">
        <v>2003</v>
      </c>
      <c r="I159" s="60">
        <v>42482171.529999971</v>
      </c>
      <c r="J159" s="71">
        <v>0.13050564745839283</v>
      </c>
      <c r="K159" s="62">
        <v>386</v>
      </c>
      <c r="L159" s="71">
        <v>9.4376528117359415E-2</v>
      </c>
      <c r="M159" s="54"/>
      <c r="N159" s="54"/>
      <c r="O159" s="54"/>
      <c r="P159" s="61">
        <v>2003</v>
      </c>
      <c r="Q159" s="60">
        <v>41874150.23999998</v>
      </c>
      <c r="R159" s="71">
        <v>0.13116250017371542</v>
      </c>
      <c r="S159" s="62">
        <v>376</v>
      </c>
      <c r="T159" s="71">
        <v>9.3765586034912723E-2</v>
      </c>
      <c r="U159" s="54"/>
      <c r="V159" s="54"/>
      <c r="W159" s="54"/>
      <c r="X159" s="61">
        <v>2003</v>
      </c>
      <c r="Y159" s="60">
        <v>40564985.339999989</v>
      </c>
      <c r="Z159" s="71">
        <v>0.13075187917546202</v>
      </c>
      <c r="AA159" s="62">
        <v>367</v>
      </c>
      <c r="AB159" s="71">
        <v>9.3312992626493771E-2</v>
      </c>
      <c r="AC159" s="54"/>
      <c r="AD159" s="54"/>
      <c r="AE159" s="54"/>
      <c r="AF159" s="61">
        <v>2003</v>
      </c>
      <c r="AG159" s="60">
        <v>38017425.360000037</v>
      </c>
      <c r="AH159" s="71">
        <v>0.12588553730907104</v>
      </c>
      <c r="AI159" s="62">
        <v>347</v>
      </c>
      <c r="AJ159" s="71">
        <v>9.0766413811143087E-2</v>
      </c>
      <c r="AK159" s="54"/>
      <c r="AL159" s="54"/>
      <c r="AM159" s="61">
        <v>2003</v>
      </c>
      <c r="AN159" s="60">
        <v>35244343.26000002</v>
      </c>
      <c r="AO159" s="71">
        <v>0.11988873841546649</v>
      </c>
      <c r="AP159" s="62">
        <v>324</v>
      </c>
      <c r="AQ159" s="71">
        <v>8.6746987951807228E-2</v>
      </c>
      <c r="AR159" s="54"/>
      <c r="AS159" s="54"/>
      <c r="AT159" s="61">
        <v>2003</v>
      </c>
      <c r="AU159" s="60">
        <v>32140822.120000016</v>
      </c>
      <c r="AV159" s="71">
        <v>0.11277357667314772</v>
      </c>
      <c r="AW159" s="62">
        <v>310</v>
      </c>
      <c r="AX159" s="71">
        <v>8.4514721919302066E-2</v>
      </c>
      <c r="AY159" s="54"/>
      <c r="AZ159" s="54"/>
      <c r="BA159" s="61">
        <v>2003</v>
      </c>
      <c r="BB159" s="60">
        <v>30249304.130000014</v>
      </c>
      <c r="BC159" s="71">
        <v>0.10937544259203434</v>
      </c>
      <c r="BD159" s="62">
        <v>289</v>
      </c>
      <c r="BE159" s="71">
        <v>8.1225407532321534E-2</v>
      </c>
      <c r="BF159" s="54"/>
      <c r="BG159" s="54"/>
      <c r="BH159" s="54"/>
      <c r="BI159" s="61">
        <v>2003</v>
      </c>
      <c r="BJ159" s="60">
        <v>28413338.920000009</v>
      </c>
      <c r="BK159" s="71">
        <v>0.10546138373187149</v>
      </c>
      <c r="BL159" s="62">
        <v>272</v>
      </c>
      <c r="BM159" s="71">
        <v>7.822835777969514E-2</v>
      </c>
      <c r="BN159" s="54"/>
      <c r="BO159" s="54"/>
      <c r="BP159" s="54"/>
      <c r="BQ159" s="61">
        <v>2003</v>
      </c>
      <c r="BR159" s="60">
        <v>28015989.77</v>
      </c>
      <c r="BS159" s="71">
        <v>0.10683145706352398</v>
      </c>
      <c r="BT159" s="62">
        <v>264</v>
      </c>
      <c r="BU159" s="71">
        <v>7.7692760447321957E-2</v>
      </c>
      <c r="BV159" s="54"/>
      <c r="BW159" s="54"/>
      <c r="BX159" s="61">
        <v>2003</v>
      </c>
      <c r="BY159" s="60">
        <v>27388282.239999998</v>
      </c>
      <c r="BZ159" s="71">
        <v>0.1075387938313719</v>
      </c>
      <c r="CA159" s="62">
        <v>255</v>
      </c>
      <c r="CB159" s="71">
        <v>7.6992753623188401E-2</v>
      </c>
      <c r="CC159" s="54"/>
      <c r="CD159" s="54"/>
      <c r="CE159" s="61">
        <v>2003</v>
      </c>
      <c r="CF159" s="60">
        <v>26494703.439999998</v>
      </c>
      <c r="CG159" s="71">
        <v>0.10659284985325233</v>
      </c>
      <c r="CH159" s="62">
        <v>245</v>
      </c>
      <c r="CI159" s="71">
        <v>7.5617283950617287E-2</v>
      </c>
      <c r="CJ159" s="54"/>
      <c r="CK159" s="54"/>
    </row>
    <row r="160" spans="1:89" ht="18" x14ac:dyDescent="0.25">
      <c r="A160" s="61"/>
      <c r="B160" s="60"/>
      <c r="C160" s="61"/>
      <c r="D160" s="62"/>
      <c r="E160" s="61"/>
      <c r="F160" s="54"/>
      <c r="G160" s="54"/>
      <c r="H160" s="61"/>
      <c r="I160" s="60"/>
      <c r="J160" s="61"/>
      <c r="K160" s="62"/>
      <c r="L160" s="61"/>
      <c r="M160" s="54"/>
      <c r="N160" s="54"/>
      <c r="O160" s="54"/>
      <c r="P160" s="61"/>
      <c r="Q160" s="60"/>
      <c r="R160" s="61"/>
      <c r="S160" s="62"/>
      <c r="T160" s="61"/>
      <c r="U160" s="54"/>
      <c r="V160" s="54"/>
      <c r="W160" s="54"/>
      <c r="X160" s="61"/>
      <c r="Y160" s="60"/>
      <c r="Z160" s="61"/>
      <c r="AA160" s="62"/>
      <c r="AB160" s="61"/>
      <c r="AC160" s="54"/>
      <c r="AD160" s="54"/>
      <c r="AE160" s="54"/>
      <c r="AF160" s="61"/>
      <c r="AG160" s="60"/>
      <c r="AH160" s="61"/>
      <c r="AI160" s="62"/>
      <c r="AJ160" s="61"/>
      <c r="AK160" s="54"/>
      <c r="AL160" s="54"/>
      <c r="AM160" s="61"/>
      <c r="AN160" s="60"/>
      <c r="AO160" s="61"/>
      <c r="AP160" s="62"/>
      <c r="AQ160" s="61"/>
      <c r="AR160" s="54"/>
      <c r="AS160" s="54"/>
      <c r="AT160" s="61"/>
      <c r="AU160" s="60"/>
      <c r="AV160" s="61"/>
      <c r="AW160" s="62"/>
      <c r="AX160" s="61"/>
      <c r="AY160" s="54"/>
      <c r="AZ160" s="54"/>
      <c r="BA160" s="61"/>
      <c r="BB160" s="60"/>
      <c r="BC160" s="61"/>
      <c r="BD160" s="62"/>
      <c r="BE160" s="61"/>
      <c r="BF160" s="54"/>
      <c r="BG160" s="54"/>
      <c r="BH160" s="54"/>
      <c r="BI160" s="61"/>
      <c r="BJ160" s="60"/>
      <c r="BK160" s="61"/>
      <c r="BL160" s="62"/>
      <c r="BM160" s="61"/>
      <c r="BN160" s="54"/>
      <c r="BO160" s="54"/>
      <c r="BP160" s="54"/>
      <c r="BQ160" s="61"/>
      <c r="BR160" s="60"/>
      <c r="BS160" s="61"/>
      <c r="BT160" s="62"/>
      <c r="BU160" s="61"/>
      <c r="BV160" s="54"/>
      <c r="BW160" s="54"/>
      <c r="BX160" s="61"/>
      <c r="BY160" s="60"/>
      <c r="BZ160" s="61"/>
      <c r="CA160" s="62"/>
      <c r="CB160" s="61"/>
      <c r="CC160" s="54"/>
      <c r="CD160" s="54"/>
      <c r="CE160" s="61"/>
      <c r="CF160" s="60"/>
      <c r="CG160" s="61"/>
      <c r="CH160" s="62"/>
      <c r="CI160" s="61"/>
      <c r="CJ160" s="54"/>
      <c r="CK160" s="54"/>
    </row>
    <row r="161" spans="1:89" ht="18.75" thickBot="1" x14ac:dyDescent="0.3">
      <c r="A161" s="75"/>
      <c r="B161" s="76">
        <f>SUM(B150:B159)</f>
        <v>333352041.40999985</v>
      </c>
      <c r="C161" s="82"/>
      <c r="D161" s="78">
        <f>SUM(D150:D159)</f>
        <v>4145</v>
      </c>
      <c r="E161" s="75"/>
      <c r="F161" s="54"/>
      <c r="G161" s="54"/>
      <c r="H161" s="75"/>
      <c r="I161" s="76">
        <f>SUM(I150:I159)</f>
        <v>325519794.41000003</v>
      </c>
      <c r="J161" s="82"/>
      <c r="K161" s="78">
        <f>SUM(K150:K159)</f>
        <v>4090</v>
      </c>
      <c r="L161" s="75"/>
      <c r="M161" s="54"/>
      <c r="N161" s="54"/>
      <c r="O161" s="54"/>
      <c r="P161" s="75"/>
      <c r="Q161" s="76">
        <f>SUM(Q150:Q159)</f>
        <v>319253980.25000012</v>
      </c>
      <c r="R161" s="82"/>
      <c r="S161" s="78">
        <f>SUM(S150:S159)</f>
        <v>4010</v>
      </c>
      <c r="T161" s="75"/>
      <c r="U161" s="54"/>
      <c r="V161" s="54"/>
      <c r="W161" s="54"/>
      <c r="X161" s="75"/>
      <c r="Y161" s="76">
        <f>SUM(Y150:Y159)</f>
        <v>310243994.92999983</v>
      </c>
      <c r="Z161" s="82"/>
      <c r="AA161" s="78">
        <f>SUM(AA150:AA159)</f>
        <v>3933</v>
      </c>
      <c r="AB161" s="75"/>
      <c r="AC161" s="54"/>
      <c r="AD161" s="54"/>
      <c r="AE161" s="54"/>
      <c r="AF161" s="75"/>
      <c r="AG161" s="76">
        <f>SUM(AG150:AG159)</f>
        <v>301999945.13000011</v>
      </c>
      <c r="AH161" s="82"/>
      <c r="AI161" s="78">
        <f>SUM(AI150:AI159)</f>
        <v>3823</v>
      </c>
      <c r="AJ161" s="75"/>
      <c r="AK161" s="54"/>
      <c r="AL161" s="54"/>
      <c r="AM161" s="75"/>
      <c r="AN161" s="76">
        <f>SUM(AN150:AN159)</f>
        <v>293975428.59999979</v>
      </c>
      <c r="AO161" s="82"/>
      <c r="AP161" s="78">
        <f>SUM(AP150:AP159)</f>
        <v>3735</v>
      </c>
      <c r="AQ161" s="75"/>
      <c r="AR161" s="54"/>
      <c r="AS161" s="54"/>
      <c r="AT161" s="75"/>
      <c r="AU161" s="76">
        <f>SUM(AU150:AU159)</f>
        <v>285003128.1099999</v>
      </c>
      <c r="AV161" s="82"/>
      <c r="AW161" s="78">
        <f>SUM(AW150:AW159)</f>
        <v>3668</v>
      </c>
      <c r="AX161" s="75"/>
      <c r="AY161" s="54"/>
      <c r="AZ161" s="54"/>
      <c r="BA161" s="75"/>
      <c r="BB161" s="76">
        <f>SUM(BB150:BB159)</f>
        <v>276563947.19999999</v>
      </c>
      <c r="BC161" s="82"/>
      <c r="BD161" s="78">
        <f>SUM(BD150:BD159)</f>
        <v>3558</v>
      </c>
      <c r="BE161" s="75"/>
      <c r="BF161" s="54"/>
      <c r="BG161" s="54"/>
      <c r="BH161" s="54"/>
      <c r="BI161" s="75"/>
      <c r="BJ161" s="76">
        <f>SUM(BJ150:BJ159)</f>
        <v>269419363.88999999</v>
      </c>
      <c r="BK161" s="82"/>
      <c r="BL161" s="78">
        <f>SUM(BL150:BL159)</f>
        <v>3477</v>
      </c>
      <c r="BM161" s="75"/>
      <c r="BN161" s="54"/>
      <c r="BO161" s="54"/>
      <c r="BP161" s="54"/>
      <c r="BQ161" s="75"/>
      <c r="BR161" s="76">
        <f>SUM(BR150:BR159)</f>
        <v>262244759.55000004</v>
      </c>
      <c r="BS161" s="82"/>
      <c r="BT161" s="78">
        <f>SUM(BT150:BT159)</f>
        <v>3398</v>
      </c>
      <c r="BU161" s="75"/>
      <c r="BV161" s="54"/>
      <c r="BW161" s="54"/>
      <c r="BX161" s="75"/>
      <c r="BY161" s="76">
        <f>SUM(BY150:BY159)</f>
        <v>254682810.40000018</v>
      </c>
      <c r="BZ161" s="82"/>
      <c r="CA161" s="78">
        <f>SUM(CA150:CA159)</f>
        <v>3312</v>
      </c>
      <c r="CB161" s="75"/>
      <c r="CC161" s="54"/>
      <c r="CD161" s="54"/>
      <c r="CE161" s="75"/>
      <c r="CF161" s="76">
        <f>SUM(CF150:CF159)</f>
        <v>248559856.27999982</v>
      </c>
      <c r="CG161" s="82"/>
      <c r="CH161" s="78">
        <f>SUM(CH150:CH159)</f>
        <v>3240</v>
      </c>
      <c r="CI161" s="75"/>
      <c r="CJ161" s="54"/>
      <c r="CK161" s="54"/>
    </row>
    <row r="162" spans="1:89" ht="18.75" thickTop="1" x14ac:dyDescent="0.25">
      <c r="A162" s="61"/>
      <c r="B162" s="60"/>
      <c r="C162" s="61"/>
      <c r="D162" s="62"/>
      <c r="E162" s="61"/>
      <c r="F162" s="54"/>
      <c r="G162" s="54"/>
      <c r="H162" s="61"/>
      <c r="I162" s="60"/>
      <c r="J162" s="61"/>
      <c r="K162" s="62"/>
      <c r="L162" s="61"/>
      <c r="M162" s="54"/>
      <c r="N162" s="54"/>
      <c r="O162" s="54"/>
      <c r="P162" s="61"/>
      <c r="Q162" s="60"/>
      <c r="R162" s="61"/>
      <c r="S162" s="62"/>
      <c r="T162" s="61"/>
      <c r="U162" s="54"/>
      <c r="V162" s="54"/>
      <c r="W162" s="54"/>
      <c r="X162" s="61"/>
      <c r="Y162" s="60"/>
      <c r="Z162" s="61"/>
      <c r="AA162" s="62"/>
      <c r="AB162" s="61"/>
      <c r="AC162" s="54"/>
      <c r="AD162" s="54"/>
      <c r="AE162" s="54"/>
      <c r="AF162" s="61"/>
      <c r="AG162" s="60"/>
      <c r="AH162" s="61"/>
      <c r="AI162" s="62"/>
      <c r="AJ162" s="61"/>
      <c r="AK162" s="54"/>
      <c r="AL162" s="54"/>
      <c r="AM162" s="61"/>
      <c r="AN162" s="60"/>
      <c r="AO162" s="61"/>
      <c r="AP162" s="62"/>
      <c r="AQ162" s="61"/>
      <c r="AR162" s="54"/>
      <c r="AS162" s="54"/>
      <c r="AT162" s="61"/>
      <c r="AU162" s="60"/>
      <c r="AV162" s="61"/>
      <c r="AW162" s="62"/>
      <c r="AX162" s="61"/>
      <c r="AY162" s="54"/>
      <c r="AZ162" s="54"/>
      <c r="BA162" s="61"/>
      <c r="BB162" s="60"/>
      <c r="BC162" s="61"/>
      <c r="BD162" s="62"/>
      <c r="BE162" s="61"/>
      <c r="BF162" s="54"/>
      <c r="BG162" s="54"/>
      <c r="BH162" s="54"/>
      <c r="BI162" s="61"/>
      <c r="BJ162" s="60"/>
      <c r="BK162" s="61"/>
      <c r="BL162" s="62"/>
      <c r="BM162" s="61"/>
      <c r="BN162" s="54"/>
      <c r="BO162" s="54"/>
      <c r="BP162" s="54"/>
      <c r="BQ162" s="61"/>
      <c r="BR162" s="60"/>
      <c r="BS162" s="61"/>
      <c r="BT162" s="62"/>
      <c r="BU162" s="61"/>
      <c r="BV162" s="54"/>
      <c r="BW162" s="54"/>
      <c r="BX162" s="61"/>
      <c r="BY162" s="60"/>
      <c r="BZ162" s="61"/>
      <c r="CA162" s="62"/>
      <c r="CB162" s="61"/>
      <c r="CC162" s="54"/>
      <c r="CD162" s="54"/>
      <c r="CE162" s="61"/>
      <c r="CF162" s="60"/>
      <c r="CG162" s="61"/>
      <c r="CH162" s="62"/>
      <c r="CI162" s="61"/>
      <c r="CJ162" s="54"/>
      <c r="CK162" s="54"/>
    </row>
    <row r="163" spans="1:89" ht="18" x14ac:dyDescent="0.25">
      <c r="A163" s="61"/>
      <c r="B163" s="60"/>
      <c r="C163" s="61"/>
      <c r="D163" s="62"/>
      <c r="E163" s="61"/>
      <c r="F163" s="54"/>
      <c r="G163" s="54"/>
      <c r="H163" s="61"/>
      <c r="I163" s="60"/>
      <c r="J163" s="61"/>
      <c r="K163" s="62"/>
      <c r="L163" s="61"/>
      <c r="M163" s="54"/>
      <c r="N163" s="54"/>
      <c r="O163" s="54"/>
      <c r="P163" s="61"/>
      <c r="Q163" s="60"/>
      <c r="R163" s="61"/>
      <c r="S163" s="62"/>
      <c r="T163" s="61"/>
      <c r="U163" s="54"/>
      <c r="V163" s="54"/>
      <c r="W163" s="54"/>
      <c r="X163" s="61"/>
      <c r="Y163" s="60"/>
      <c r="Z163" s="61"/>
      <c r="AA163" s="62"/>
      <c r="AB163" s="61"/>
      <c r="AC163" s="54"/>
      <c r="AD163" s="54"/>
      <c r="AE163" s="54"/>
      <c r="AF163" s="61"/>
      <c r="AG163" s="60"/>
      <c r="AH163" s="61"/>
      <c r="AI163" s="62"/>
      <c r="AJ163" s="61"/>
      <c r="AK163" s="54"/>
      <c r="AL163" s="54"/>
      <c r="AM163" s="61"/>
      <c r="AN163" s="60"/>
      <c r="AO163" s="61"/>
      <c r="AP163" s="62"/>
      <c r="AQ163" s="61"/>
      <c r="AR163" s="54"/>
      <c r="AS163" s="54"/>
      <c r="AT163" s="61"/>
      <c r="AU163" s="60"/>
      <c r="AV163" s="61"/>
      <c r="AW163" s="62"/>
      <c r="AX163" s="61"/>
      <c r="AY163" s="54"/>
      <c r="AZ163" s="54"/>
      <c r="BA163" s="61"/>
      <c r="BB163" s="60"/>
      <c r="BC163" s="61"/>
      <c r="BD163" s="62"/>
      <c r="BE163" s="61"/>
      <c r="BF163" s="54"/>
      <c r="BG163" s="54"/>
      <c r="BH163" s="54"/>
      <c r="BI163" s="61"/>
      <c r="BJ163" s="60"/>
      <c r="BK163" s="61"/>
      <c r="BL163" s="62"/>
      <c r="BM163" s="61"/>
      <c r="BN163" s="54"/>
      <c r="BO163" s="54"/>
      <c r="BP163" s="54"/>
      <c r="BQ163" s="61"/>
      <c r="BR163" s="60"/>
      <c r="BS163" s="61"/>
      <c r="BT163" s="62"/>
      <c r="BU163" s="61"/>
      <c r="BV163" s="54"/>
      <c r="BW163" s="54"/>
      <c r="BX163" s="61"/>
      <c r="BY163" s="60"/>
      <c r="BZ163" s="61"/>
      <c r="CA163" s="62"/>
      <c r="CB163" s="61"/>
      <c r="CC163" s="54"/>
      <c r="CD163" s="54"/>
      <c r="CE163" s="61"/>
      <c r="CF163" s="60"/>
      <c r="CG163" s="61"/>
      <c r="CH163" s="62"/>
      <c r="CI163" s="61"/>
      <c r="CJ163" s="54"/>
      <c r="CK163" s="54"/>
    </row>
    <row r="164" spans="1:89" ht="18" x14ac:dyDescent="0.25">
      <c r="A164" s="61"/>
      <c r="B164" s="60"/>
      <c r="C164" s="61"/>
      <c r="D164" s="62"/>
      <c r="E164" s="61"/>
      <c r="F164" s="54"/>
      <c r="G164" s="54"/>
      <c r="H164" s="61"/>
      <c r="I164" s="60"/>
      <c r="J164" s="61"/>
      <c r="K164" s="62"/>
      <c r="L164" s="61"/>
      <c r="M164" s="54"/>
      <c r="N164" s="54"/>
      <c r="O164" s="54"/>
      <c r="P164" s="61"/>
      <c r="Q164" s="60"/>
      <c r="R164" s="61"/>
      <c r="S164" s="62"/>
      <c r="T164" s="61"/>
      <c r="U164" s="54"/>
      <c r="V164" s="54"/>
      <c r="W164" s="54"/>
      <c r="X164" s="61"/>
      <c r="Y164" s="60"/>
      <c r="Z164" s="61"/>
      <c r="AA164" s="62"/>
      <c r="AB164" s="61"/>
      <c r="AC164" s="54"/>
      <c r="AD164" s="54"/>
      <c r="AE164" s="54"/>
      <c r="AF164" s="61"/>
      <c r="AG164" s="60"/>
      <c r="AH164" s="61"/>
      <c r="AI164" s="62"/>
      <c r="AJ164" s="61"/>
      <c r="AK164" s="54"/>
      <c r="AL164" s="54"/>
      <c r="AM164" s="61"/>
      <c r="AN164" s="60"/>
      <c r="AO164" s="61"/>
      <c r="AP164" s="62"/>
      <c r="AQ164" s="61"/>
      <c r="AR164" s="54"/>
      <c r="AS164" s="54"/>
      <c r="AT164" s="61"/>
      <c r="AU164" s="60"/>
      <c r="AV164" s="61"/>
      <c r="AW164" s="62"/>
      <c r="AX164" s="61"/>
      <c r="AY164" s="54"/>
      <c r="AZ164" s="54"/>
      <c r="BA164" s="61"/>
      <c r="BB164" s="60"/>
      <c r="BC164" s="61"/>
      <c r="BD164" s="62"/>
      <c r="BE164" s="61"/>
      <c r="BF164" s="54"/>
      <c r="BG164" s="54"/>
      <c r="BH164" s="54"/>
      <c r="BI164" s="61"/>
      <c r="BJ164" s="60"/>
      <c r="BK164" s="61"/>
      <c r="BL164" s="62"/>
      <c r="BM164" s="61"/>
      <c r="BN164" s="54"/>
      <c r="BO164" s="54"/>
      <c r="BP164" s="54"/>
      <c r="BQ164" s="61"/>
      <c r="BR164" s="60"/>
      <c r="BS164" s="61"/>
      <c r="BT164" s="62"/>
      <c r="BU164" s="61"/>
      <c r="BV164" s="54"/>
      <c r="BW164" s="54"/>
      <c r="BX164" s="61"/>
      <c r="BY164" s="60"/>
      <c r="BZ164" s="61"/>
      <c r="CA164" s="62"/>
      <c r="CB164" s="61"/>
      <c r="CC164" s="54"/>
      <c r="CD164" s="54"/>
      <c r="CE164" s="61"/>
      <c r="CF164" s="60"/>
      <c r="CG164" s="61"/>
      <c r="CH164" s="62"/>
      <c r="CI164" s="61"/>
      <c r="CJ164" s="54"/>
      <c r="CK164" s="54"/>
    </row>
    <row r="165" spans="1:89" ht="18" x14ac:dyDescent="0.25">
      <c r="A165" s="61"/>
      <c r="B165" s="60"/>
      <c r="C165" s="61"/>
      <c r="D165" s="62"/>
      <c r="E165" s="61"/>
      <c r="F165" s="54"/>
      <c r="G165" s="54"/>
      <c r="H165" s="61"/>
      <c r="I165" s="60"/>
      <c r="J165" s="61"/>
      <c r="K165" s="62"/>
      <c r="L165" s="61"/>
      <c r="M165" s="54"/>
      <c r="N165" s="54"/>
      <c r="O165" s="54"/>
      <c r="P165" s="61"/>
      <c r="Q165" s="60"/>
      <c r="R165" s="61"/>
      <c r="S165" s="62"/>
      <c r="T165" s="61"/>
      <c r="U165" s="54"/>
      <c r="V165" s="54"/>
      <c r="W165" s="54"/>
      <c r="X165" s="61"/>
      <c r="Y165" s="60"/>
      <c r="Z165" s="61"/>
      <c r="AA165" s="62"/>
      <c r="AB165" s="61"/>
      <c r="AC165" s="54"/>
      <c r="AD165" s="54"/>
      <c r="AE165" s="54"/>
      <c r="AF165" s="61"/>
      <c r="AG165" s="60"/>
      <c r="AH165" s="61"/>
      <c r="AI165" s="62"/>
      <c r="AJ165" s="61"/>
      <c r="AK165" s="54"/>
      <c r="AL165" s="54"/>
      <c r="AM165" s="61"/>
      <c r="AN165" s="60"/>
      <c r="AO165" s="61"/>
      <c r="AP165" s="62"/>
      <c r="AQ165" s="61"/>
      <c r="AR165" s="54"/>
      <c r="AS165" s="54"/>
      <c r="AT165" s="61"/>
      <c r="AU165" s="60"/>
      <c r="AV165" s="61"/>
      <c r="AW165" s="62"/>
      <c r="AX165" s="61"/>
      <c r="AY165" s="54"/>
      <c r="AZ165" s="54"/>
      <c r="BA165" s="61"/>
      <c r="BB165" s="60"/>
      <c r="BC165" s="61"/>
      <c r="BD165" s="62"/>
      <c r="BE165" s="61"/>
      <c r="BF165" s="54"/>
      <c r="BG165" s="54"/>
      <c r="BH165" s="54"/>
      <c r="BI165" s="61"/>
      <c r="BJ165" s="60"/>
      <c r="BK165" s="61"/>
      <c r="BL165" s="62"/>
      <c r="BM165" s="61"/>
      <c r="BN165" s="54"/>
      <c r="BO165" s="54"/>
      <c r="BP165" s="54"/>
      <c r="BQ165" s="61"/>
      <c r="BR165" s="60"/>
      <c r="BS165" s="61"/>
      <c r="BT165" s="62"/>
      <c r="BU165" s="61"/>
      <c r="BV165" s="54"/>
      <c r="BW165" s="54"/>
      <c r="BX165" s="61"/>
      <c r="BY165" s="60"/>
      <c r="BZ165" s="61"/>
      <c r="CA165" s="62"/>
      <c r="CB165" s="61"/>
      <c r="CC165" s="54"/>
      <c r="CD165" s="54"/>
      <c r="CE165" s="61"/>
      <c r="CF165" s="60"/>
      <c r="CG165" s="61"/>
      <c r="CH165" s="62"/>
      <c r="CI165" s="61"/>
      <c r="CJ165" s="54"/>
      <c r="CK165" s="54"/>
    </row>
    <row r="166" spans="1:89" ht="18.75" x14ac:dyDescent="0.3">
      <c r="A166" s="59" t="s">
        <v>80</v>
      </c>
      <c r="B166" s="60"/>
      <c r="C166" s="61"/>
      <c r="D166" s="62"/>
      <c r="E166" s="61"/>
      <c r="F166" s="54"/>
      <c r="G166" s="54"/>
      <c r="H166" s="59" t="s">
        <v>80</v>
      </c>
      <c r="I166" s="60"/>
      <c r="J166" s="61"/>
      <c r="K166" s="62"/>
      <c r="L166" s="61"/>
      <c r="M166" s="54"/>
      <c r="N166" s="54"/>
      <c r="O166" s="54"/>
      <c r="P166" s="59" t="s">
        <v>80</v>
      </c>
      <c r="Q166" s="60"/>
      <c r="R166" s="61"/>
      <c r="S166" s="62"/>
      <c r="T166" s="61"/>
      <c r="U166" s="54"/>
      <c r="V166" s="54"/>
      <c r="W166" s="54"/>
      <c r="X166" s="59" t="s">
        <v>80</v>
      </c>
      <c r="Y166" s="60"/>
      <c r="Z166" s="61"/>
      <c r="AA166" s="62"/>
      <c r="AB166" s="61"/>
      <c r="AC166" s="54"/>
      <c r="AD166" s="54"/>
      <c r="AE166" s="54"/>
      <c r="AF166" s="59" t="s">
        <v>80</v>
      </c>
      <c r="AG166" s="60"/>
      <c r="AH166" s="61"/>
      <c r="AI166" s="62"/>
      <c r="AJ166" s="61"/>
      <c r="AK166" s="54"/>
      <c r="AL166" s="54"/>
      <c r="AM166" s="59" t="s">
        <v>80</v>
      </c>
      <c r="AN166" s="60"/>
      <c r="AO166" s="61"/>
      <c r="AP166" s="62"/>
      <c r="AQ166" s="61"/>
      <c r="AR166" s="54"/>
      <c r="AS166" s="54"/>
      <c r="AT166" s="59" t="s">
        <v>80</v>
      </c>
      <c r="AU166" s="60"/>
      <c r="AV166" s="61"/>
      <c r="AW166" s="62"/>
      <c r="AX166" s="61"/>
      <c r="AY166" s="54"/>
      <c r="AZ166" s="54"/>
      <c r="BA166" s="59" t="s">
        <v>80</v>
      </c>
      <c r="BB166" s="60"/>
      <c r="BC166" s="61"/>
      <c r="BD166" s="62"/>
      <c r="BE166" s="61"/>
      <c r="BF166" s="54"/>
      <c r="BG166" s="54"/>
      <c r="BH166" s="54"/>
      <c r="BI166" s="59" t="s">
        <v>80</v>
      </c>
      <c r="BJ166" s="60"/>
      <c r="BK166" s="61"/>
      <c r="BL166" s="62"/>
      <c r="BM166" s="61"/>
      <c r="BN166" s="54"/>
      <c r="BO166" s="54"/>
      <c r="BP166" s="54"/>
      <c r="BQ166" s="59" t="s">
        <v>80</v>
      </c>
      <c r="BR166" s="60"/>
      <c r="BS166" s="61"/>
      <c r="BT166" s="62"/>
      <c r="BU166" s="61"/>
      <c r="BV166" s="54"/>
      <c r="BW166" s="54"/>
      <c r="BX166" s="59" t="s">
        <v>80</v>
      </c>
      <c r="BY166" s="60"/>
      <c r="BZ166" s="61"/>
      <c r="CA166" s="62"/>
      <c r="CB166" s="61"/>
      <c r="CC166" s="54"/>
      <c r="CD166" s="54"/>
      <c r="CE166" s="59" t="s">
        <v>80</v>
      </c>
      <c r="CF166" s="60"/>
      <c r="CG166" s="61"/>
      <c r="CH166" s="62"/>
      <c r="CI166" s="61"/>
      <c r="CJ166" s="54"/>
      <c r="CK166" s="54"/>
    </row>
    <row r="167" spans="1:89" ht="18" x14ac:dyDescent="0.25">
      <c r="A167" s="61"/>
      <c r="B167" s="60"/>
      <c r="C167" s="61"/>
      <c r="D167" s="62"/>
      <c r="E167" s="61"/>
      <c r="F167" s="54"/>
      <c r="G167" s="54"/>
      <c r="H167" s="61"/>
      <c r="I167" s="60"/>
      <c r="J167" s="61"/>
      <c r="K167" s="62"/>
      <c r="L167" s="61"/>
      <c r="M167" s="54"/>
      <c r="N167" s="54"/>
      <c r="O167" s="54"/>
      <c r="P167" s="61"/>
      <c r="Q167" s="60"/>
      <c r="R167" s="61"/>
      <c r="S167" s="62"/>
      <c r="T167" s="61"/>
      <c r="U167" s="54"/>
      <c r="V167" s="54"/>
      <c r="W167" s="54"/>
      <c r="X167" s="61"/>
      <c r="Y167" s="60"/>
      <c r="Z167" s="61"/>
      <c r="AA167" s="62"/>
      <c r="AB167" s="61"/>
      <c r="AC167" s="54"/>
      <c r="AD167" s="54"/>
      <c r="AE167" s="54"/>
      <c r="AF167" s="61"/>
      <c r="AG167" s="60"/>
      <c r="AH167" s="61"/>
      <c r="AI167" s="62"/>
      <c r="AJ167" s="61"/>
      <c r="AK167" s="54"/>
      <c r="AL167" s="54"/>
      <c r="AM167" s="61"/>
      <c r="AN167" s="60"/>
      <c r="AO167" s="61"/>
      <c r="AP167" s="62"/>
      <c r="AQ167" s="61"/>
      <c r="AR167" s="54"/>
      <c r="AS167" s="54"/>
      <c r="AT167" s="61"/>
      <c r="AU167" s="60"/>
      <c r="AV167" s="61"/>
      <c r="AW167" s="62"/>
      <c r="AX167" s="61"/>
      <c r="AY167" s="54"/>
      <c r="AZ167" s="54"/>
      <c r="BA167" s="61"/>
      <c r="BB167" s="60"/>
      <c r="BC167" s="61"/>
      <c r="BD167" s="62"/>
      <c r="BE167" s="61"/>
      <c r="BF167" s="54"/>
      <c r="BG167" s="54"/>
      <c r="BH167" s="54"/>
      <c r="BI167" s="61"/>
      <c r="BJ167" s="60"/>
      <c r="BK167" s="61"/>
      <c r="BL167" s="62"/>
      <c r="BM167" s="61"/>
      <c r="BN167" s="54"/>
      <c r="BO167" s="54"/>
      <c r="BP167" s="54"/>
      <c r="BQ167" s="61"/>
      <c r="BR167" s="60"/>
      <c r="BS167" s="61"/>
      <c r="BT167" s="62"/>
      <c r="BU167" s="61"/>
      <c r="BV167" s="54"/>
      <c r="BW167" s="54"/>
      <c r="BX167" s="61"/>
      <c r="BY167" s="60"/>
      <c r="BZ167" s="61"/>
      <c r="CA167" s="62"/>
      <c r="CB167" s="61"/>
      <c r="CC167" s="54"/>
      <c r="CD167" s="54"/>
      <c r="CE167" s="61"/>
      <c r="CF167" s="60"/>
      <c r="CG167" s="61"/>
      <c r="CH167" s="62"/>
      <c r="CI167" s="61"/>
      <c r="CJ167" s="54"/>
      <c r="CK167" s="54"/>
    </row>
    <row r="168" spans="1:89" ht="72" x14ac:dyDescent="0.25">
      <c r="A168" s="66" t="s">
        <v>106</v>
      </c>
      <c r="B168" s="67" t="s">
        <v>107</v>
      </c>
      <c r="C168" s="68" t="s">
        <v>69</v>
      </c>
      <c r="D168" s="69" t="s">
        <v>70</v>
      </c>
      <c r="E168" s="68" t="s">
        <v>69</v>
      </c>
      <c r="F168" s="54"/>
      <c r="G168" s="54"/>
      <c r="H168" s="66" t="s">
        <v>106</v>
      </c>
      <c r="I168" s="67" t="s">
        <v>107</v>
      </c>
      <c r="J168" s="68" t="s">
        <v>69</v>
      </c>
      <c r="K168" s="69" t="s">
        <v>70</v>
      </c>
      <c r="L168" s="68" t="s">
        <v>69</v>
      </c>
      <c r="M168" s="54"/>
      <c r="N168" s="54"/>
      <c r="O168" s="54"/>
      <c r="P168" s="66" t="s">
        <v>106</v>
      </c>
      <c r="Q168" s="67" t="s">
        <v>107</v>
      </c>
      <c r="R168" s="68" t="s">
        <v>69</v>
      </c>
      <c r="S168" s="69" t="s">
        <v>70</v>
      </c>
      <c r="T168" s="68" t="s">
        <v>69</v>
      </c>
      <c r="U168" s="54"/>
      <c r="V168" s="54"/>
      <c r="W168" s="54"/>
      <c r="X168" s="66" t="s">
        <v>106</v>
      </c>
      <c r="Y168" s="67" t="s">
        <v>107</v>
      </c>
      <c r="Z168" s="68" t="s">
        <v>69</v>
      </c>
      <c r="AA168" s="69" t="s">
        <v>70</v>
      </c>
      <c r="AB168" s="68" t="s">
        <v>69</v>
      </c>
      <c r="AC168" s="54"/>
      <c r="AD168" s="54"/>
      <c r="AE168" s="54"/>
      <c r="AF168" s="66" t="s">
        <v>106</v>
      </c>
      <c r="AG168" s="67" t="s">
        <v>107</v>
      </c>
      <c r="AH168" s="68" t="s">
        <v>69</v>
      </c>
      <c r="AI168" s="69" t="s">
        <v>70</v>
      </c>
      <c r="AJ168" s="68" t="s">
        <v>69</v>
      </c>
      <c r="AK168" s="54"/>
      <c r="AL168" s="54"/>
      <c r="AM168" s="66" t="s">
        <v>106</v>
      </c>
      <c r="AN168" s="67" t="s">
        <v>107</v>
      </c>
      <c r="AO168" s="68" t="s">
        <v>69</v>
      </c>
      <c r="AP168" s="69" t="s">
        <v>70</v>
      </c>
      <c r="AQ168" s="68" t="s">
        <v>69</v>
      </c>
      <c r="AR168" s="54"/>
      <c r="AS168" s="54"/>
      <c r="AT168" s="66" t="s">
        <v>106</v>
      </c>
      <c r="AU168" s="67" t="s">
        <v>107</v>
      </c>
      <c r="AV168" s="68" t="s">
        <v>69</v>
      </c>
      <c r="AW168" s="69" t="s">
        <v>70</v>
      </c>
      <c r="AX168" s="68" t="s">
        <v>69</v>
      </c>
      <c r="AY168" s="54"/>
      <c r="AZ168" s="54"/>
      <c r="BA168" s="66" t="s">
        <v>106</v>
      </c>
      <c r="BB168" s="67" t="s">
        <v>107</v>
      </c>
      <c r="BC168" s="68" t="s">
        <v>69</v>
      </c>
      <c r="BD168" s="69" t="s">
        <v>70</v>
      </c>
      <c r="BE168" s="68" t="s">
        <v>69</v>
      </c>
      <c r="BF168" s="54"/>
      <c r="BG168" s="54"/>
      <c r="BH168" s="54"/>
      <c r="BI168" s="66" t="s">
        <v>106</v>
      </c>
      <c r="BJ168" s="67" t="s">
        <v>107</v>
      </c>
      <c r="BK168" s="68" t="s">
        <v>69</v>
      </c>
      <c r="BL168" s="69" t="s">
        <v>70</v>
      </c>
      <c r="BM168" s="68" t="s">
        <v>69</v>
      </c>
      <c r="BN168" s="54"/>
      <c r="BO168" s="54"/>
      <c r="BP168" s="54"/>
      <c r="BQ168" s="66" t="s">
        <v>106</v>
      </c>
      <c r="BR168" s="67" t="s">
        <v>107</v>
      </c>
      <c r="BS168" s="68" t="s">
        <v>69</v>
      </c>
      <c r="BT168" s="69" t="s">
        <v>70</v>
      </c>
      <c r="BU168" s="68" t="s">
        <v>69</v>
      </c>
      <c r="BV168" s="54"/>
      <c r="BW168" s="54"/>
      <c r="BX168" s="66" t="s">
        <v>106</v>
      </c>
      <c r="BY168" s="67" t="s">
        <v>107</v>
      </c>
      <c r="BZ168" s="68" t="s">
        <v>69</v>
      </c>
      <c r="CA168" s="69" t="s">
        <v>70</v>
      </c>
      <c r="CB168" s="68" t="s">
        <v>69</v>
      </c>
      <c r="CC168" s="54"/>
      <c r="CD168" s="54"/>
      <c r="CE168" s="66" t="s">
        <v>106</v>
      </c>
      <c r="CF168" s="67" t="s">
        <v>107</v>
      </c>
      <c r="CG168" s="68" t="s">
        <v>69</v>
      </c>
      <c r="CH168" s="69" t="s">
        <v>70</v>
      </c>
      <c r="CI168" s="68" t="s">
        <v>69</v>
      </c>
      <c r="CJ168" s="54"/>
      <c r="CK168" s="54"/>
    </row>
    <row r="169" spans="1:89" ht="18" x14ac:dyDescent="0.25">
      <c r="A169" s="63"/>
      <c r="B169" s="64"/>
      <c r="C169" s="63"/>
      <c r="D169" s="65"/>
      <c r="E169" s="63"/>
      <c r="F169" s="54"/>
      <c r="G169" s="54"/>
      <c r="H169" s="63"/>
      <c r="I169" s="64"/>
      <c r="J169" s="63"/>
      <c r="K169" s="65"/>
      <c r="L169" s="63"/>
      <c r="M169" s="54"/>
      <c r="N169" s="54"/>
      <c r="O169" s="54"/>
      <c r="P169" s="63"/>
      <c r="Q169" s="64"/>
      <c r="R169" s="63"/>
      <c r="S169" s="65"/>
      <c r="T169" s="63"/>
      <c r="U169" s="54"/>
      <c r="V169" s="54"/>
      <c r="W169" s="54"/>
      <c r="X169" s="63"/>
      <c r="Y169" s="64"/>
      <c r="Z169" s="63"/>
      <c r="AA169" s="65"/>
      <c r="AB169" s="63"/>
      <c r="AC169" s="54"/>
      <c r="AD169" s="54"/>
      <c r="AE169" s="54"/>
      <c r="AF169" s="63"/>
      <c r="AG169" s="64"/>
      <c r="AH169" s="63"/>
      <c r="AI169" s="65"/>
      <c r="AJ169" s="63"/>
      <c r="AK169" s="54"/>
      <c r="AL169" s="54"/>
      <c r="AM169" s="63"/>
      <c r="AN169" s="64"/>
      <c r="AO169" s="63"/>
      <c r="AP169" s="65"/>
      <c r="AQ169" s="63"/>
      <c r="AR169" s="54"/>
      <c r="AS169" s="54"/>
      <c r="AT169" s="63"/>
      <c r="AU169" s="64"/>
      <c r="AV169" s="63"/>
      <c r="AW169" s="65"/>
      <c r="AX169" s="63"/>
      <c r="AY169" s="54"/>
      <c r="AZ169" s="54"/>
      <c r="BA169" s="63"/>
      <c r="BB169" s="64"/>
      <c r="BC169" s="63"/>
      <c r="BD169" s="65"/>
      <c r="BE169" s="63"/>
      <c r="BF169" s="54"/>
      <c r="BG169" s="54"/>
      <c r="BH169" s="54"/>
      <c r="BI169" s="63"/>
      <c r="BJ169" s="64"/>
      <c r="BK169" s="63"/>
      <c r="BL169" s="65"/>
      <c r="BM169" s="63"/>
      <c r="BN169" s="54"/>
      <c r="BO169" s="54"/>
      <c r="BP169" s="54"/>
      <c r="BQ169" s="63"/>
      <c r="BR169" s="64"/>
      <c r="BS169" s="63"/>
      <c r="BT169" s="65"/>
      <c r="BU169" s="63"/>
      <c r="BV169" s="54"/>
      <c r="BW169" s="54"/>
      <c r="BX169" s="63"/>
      <c r="BY169" s="64"/>
      <c r="BZ169" s="63"/>
      <c r="CA169" s="65"/>
      <c r="CB169" s="63"/>
      <c r="CC169" s="54"/>
      <c r="CD169" s="54"/>
      <c r="CE169" s="63"/>
      <c r="CF169" s="64"/>
      <c r="CG169" s="63"/>
      <c r="CH169" s="65"/>
      <c r="CI169" s="63"/>
      <c r="CJ169" s="54"/>
      <c r="CK169" s="54"/>
    </row>
    <row r="170" spans="1:89" ht="18" x14ac:dyDescent="0.25">
      <c r="A170" s="61" t="s">
        <v>46</v>
      </c>
      <c r="B170" s="60">
        <v>7735920.9100000001</v>
      </c>
      <c r="C170" s="71">
        <v>2.320646028528546E-2</v>
      </c>
      <c r="D170" s="62">
        <v>86</v>
      </c>
      <c r="E170" s="71">
        <v>2.0747889022919179E-2</v>
      </c>
      <c r="F170" s="54"/>
      <c r="G170" s="54"/>
      <c r="H170" s="61" t="s">
        <v>46</v>
      </c>
      <c r="I170" s="60">
        <v>8024492.8999999994</v>
      </c>
      <c r="J170" s="71">
        <v>2.4651320865277274E-2</v>
      </c>
      <c r="K170" s="62">
        <v>92</v>
      </c>
      <c r="L170" s="71">
        <v>2.2493887530562348E-2</v>
      </c>
      <c r="M170" s="54"/>
      <c r="N170" s="54"/>
      <c r="O170" s="54"/>
      <c r="P170" s="61" t="s">
        <v>46</v>
      </c>
      <c r="Q170" s="60">
        <v>9295343.4300000016</v>
      </c>
      <c r="R170" s="71">
        <v>2.9115826285771092E-2</v>
      </c>
      <c r="S170" s="62">
        <v>97</v>
      </c>
      <c r="T170" s="71">
        <v>2.4189526184538655E-2</v>
      </c>
      <c r="U170" s="54"/>
      <c r="V170" s="54"/>
      <c r="W170" s="54"/>
      <c r="X170" s="61" t="s">
        <v>46</v>
      </c>
      <c r="Y170" s="60">
        <v>9225163.709999999</v>
      </c>
      <c r="Z170" s="71">
        <v>2.9735188628168156E-2</v>
      </c>
      <c r="AA170" s="62">
        <v>99</v>
      </c>
      <c r="AB170" s="71">
        <v>2.5171624713958809E-2</v>
      </c>
      <c r="AC170" s="54"/>
      <c r="AD170" s="54"/>
      <c r="AE170" s="54"/>
      <c r="AF170" s="61" t="s">
        <v>46</v>
      </c>
      <c r="AG170" s="60">
        <v>10124224.860000001</v>
      </c>
      <c r="AH170" s="71">
        <v>3.3523929468404018E-2</v>
      </c>
      <c r="AI170" s="62">
        <v>104</v>
      </c>
      <c r="AJ170" s="71">
        <v>2.7203766675385821E-2</v>
      </c>
      <c r="AK170" s="54"/>
      <c r="AL170" s="54"/>
      <c r="AM170" s="61" t="s">
        <v>46</v>
      </c>
      <c r="AN170" s="60">
        <v>10584634.380000003</v>
      </c>
      <c r="AO170" s="71">
        <v>3.6005166929791506E-2</v>
      </c>
      <c r="AP170" s="62">
        <v>109</v>
      </c>
      <c r="AQ170" s="71">
        <v>2.9183400267737618E-2</v>
      </c>
      <c r="AR170" s="54"/>
      <c r="AS170" s="54"/>
      <c r="AT170" s="61" t="s">
        <v>46</v>
      </c>
      <c r="AU170" s="60">
        <v>10684205.380000001</v>
      </c>
      <c r="AV170" s="71">
        <v>3.7488028467800957E-2</v>
      </c>
      <c r="AW170" s="62">
        <v>114</v>
      </c>
      <c r="AX170" s="71">
        <v>3.1079607415485277E-2</v>
      </c>
      <c r="AY170" s="54"/>
      <c r="AZ170" s="54"/>
      <c r="BA170" s="61" t="s">
        <v>46</v>
      </c>
      <c r="BB170" s="60">
        <v>10455934.92</v>
      </c>
      <c r="BC170" s="71">
        <v>3.7806572497458175E-2</v>
      </c>
      <c r="BD170" s="62">
        <v>124</v>
      </c>
      <c r="BE170" s="71">
        <v>3.4851039910061832E-2</v>
      </c>
      <c r="BF170" s="54"/>
      <c r="BG170" s="54"/>
      <c r="BH170" s="54"/>
      <c r="BI170" s="61" t="s">
        <v>46</v>
      </c>
      <c r="BJ170" s="60">
        <v>10339759.859999999</v>
      </c>
      <c r="BK170" s="71">
        <v>3.837793880406299E-2</v>
      </c>
      <c r="BL170" s="62">
        <v>128</v>
      </c>
      <c r="BM170" s="71">
        <v>3.6813344837503592E-2</v>
      </c>
      <c r="BN170" s="54"/>
      <c r="BO170" s="54"/>
      <c r="BP170" s="54"/>
      <c r="BQ170" s="61" t="s">
        <v>46</v>
      </c>
      <c r="BR170" s="60">
        <v>10011796.990000002</v>
      </c>
      <c r="BS170" s="71">
        <v>3.8177300500417184E-2</v>
      </c>
      <c r="BT170" s="62">
        <v>124</v>
      </c>
      <c r="BU170" s="71">
        <v>3.6492054149499707E-2</v>
      </c>
      <c r="BV170" s="54"/>
      <c r="BW170" s="54"/>
      <c r="BX170" s="61" t="s">
        <v>46</v>
      </c>
      <c r="BY170" s="60">
        <v>10522966.169999998</v>
      </c>
      <c r="BZ170" s="71">
        <v>4.1317928577405079E-2</v>
      </c>
      <c r="CA170" s="62">
        <v>135</v>
      </c>
      <c r="CB170" s="71">
        <v>4.0760869565217392E-2</v>
      </c>
      <c r="CC170" s="54"/>
      <c r="CD170" s="54"/>
      <c r="CE170" s="61" t="s">
        <v>46</v>
      </c>
      <c r="CF170" s="60">
        <v>11305427.159999995</v>
      </c>
      <c r="CG170" s="71">
        <v>4.5483721020761106E-2</v>
      </c>
      <c r="CH170" s="62">
        <v>145</v>
      </c>
      <c r="CI170" s="71">
        <v>4.4753086419753084E-2</v>
      </c>
      <c r="CJ170" s="54"/>
      <c r="CK170" s="54"/>
    </row>
    <row r="171" spans="1:89" ht="18" x14ac:dyDescent="0.25">
      <c r="A171" s="61" t="s">
        <v>47</v>
      </c>
      <c r="B171" s="60">
        <v>36994877.379999988</v>
      </c>
      <c r="C171" s="71">
        <v>0.11097840356255338</v>
      </c>
      <c r="D171" s="62">
        <v>615</v>
      </c>
      <c r="E171" s="71">
        <v>0.14837153196622438</v>
      </c>
      <c r="F171" s="54"/>
      <c r="G171" s="54"/>
      <c r="H171" s="61" t="s">
        <v>47</v>
      </c>
      <c r="I171" s="60">
        <v>36051782.299999997</v>
      </c>
      <c r="J171" s="71">
        <v>0.11075142869681197</v>
      </c>
      <c r="K171" s="62">
        <v>606</v>
      </c>
      <c r="L171" s="71">
        <v>0.14816625916870416</v>
      </c>
      <c r="M171" s="54"/>
      <c r="N171" s="54"/>
      <c r="O171" s="54"/>
      <c r="P171" s="61" t="s">
        <v>47</v>
      </c>
      <c r="Q171" s="60">
        <v>34734931.449999988</v>
      </c>
      <c r="R171" s="71">
        <v>0.10880030821479464</v>
      </c>
      <c r="S171" s="62">
        <v>602</v>
      </c>
      <c r="T171" s="71">
        <v>0.15012468827930175</v>
      </c>
      <c r="U171" s="54"/>
      <c r="V171" s="54"/>
      <c r="W171" s="54"/>
      <c r="X171" s="61" t="s">
        <v>47</v>
      </c>
      <c r="Y171" s="60">
        <v>33975200.889999986</v>
      </c>
      <c r="Z171" s="71">
        <v>0.10951122808248313</v>
      </c>
      <c r="AA171" s="62">
        <v>595</v>
      </c>
      <c r="AB171" s="71">
        <v>0.15128400711924739</v>
      </c>
      <c r="AC171" s="54"/>
      <c r="AD171" s="54"/>
      <c r="AE171" s="54"/>
      <c r="AF171" s="61" t="s">
        <v>47</v>
      </c>
      <c r="AG171" s="60">
        <v>32907372.899999987</v>
      </c>
      <c r="AH171" s="71">
        <v>0.10896483072483529</v>
      </c>
      <c r="AI171" s="62">
        <v>588</v>
      </c>
      <c r="AJ171" s="71">
        <v>0.1538059115877583</v>
      </c>
      <c r="AK171" s="54"/>
      <c r="AL171" s="54"/>
      <c r="AM171" s="61" t="s">
        <v>47</v>
      </c>
      <c r="AN171" s="60">
        <v>31983943.79999999</v>
      </c>
      <c r="AO171" s="71">
        <v>0.10879801741362269</v>
      </c>
      <c r="AP171" s="62">
        <v>581</v>
      </c>
      <c r="AQ171" s="71">
        <v>0.15555555555555556</v>
      </c>
      <c r="AR171" s="54"/>
      <c r="AS171" s="54"/>
      <c r="AT171" s="61" t="s">
        <v>47</v>
      </c>
      <c r="AU171" s="60">
        <v>32113786.199999992</v>
      </c>
      <c r="AV171" s="71">
        <v>0.11267871483714149</v>
      </c>
      <c r="AW171" s="62">
        <v>582</v>
      </c>
      <c r="AX171" s="71">
        <v>0.15866957470010906</v>
      </c>
      <c r="AY171" s="54"/>
      <c r="AZ171" s="54"/>
      <c r="BA171" s="61" t="s">
        <v>47</v>
      </c>
      <c r="BB171" s="60">
        <v>32284545.170000006</v>
      </c>
      <c r="BC171" s="71">
        <v>0.11673446773108535</v>
      </c>
      <c r="BD171" s="62">
        <v>579</v>
      </c>
      <c r="BE171" s="71">
        <v>0.1627318718381113</v>
      </c>
      <c r="BF171" s="54"/>
      <c r="BG171" s="54"/>
      <c r="BH171" s="54"/>
      <c r="BI171" s="61" t="s">
        <v>47</v>
      </c>
      <c r="BJ171" s="60">
        <v>31147024.100000005</v>
      </c>
      <c r="BK171" s="71">
        <v>0.1156079639202061</v>
      </c>
      <c r="BL171" s="62">
        <v>570</v>
      </c>
      <c r="BM171" s="71">
        <v>0.16393442622950818</v>
      </c>
      <c r="BN171" s="54"/>
      <c r="BO171" s="54"/>
      <c r="BP171" s="54"/>
      <c r="BQ171" s="61" t="s">
        <v>47</v>
      </c>
      <c r="BR171" s="60">
        <v>30480443.210000034</v>
      </c>
      <c r="BS171" s="71">
        <v>0.11622898875959646</v>
      </c>
      <c r="BT171" s="62">
        <v>554</v>
      </c>
      <c r="BU171" s="71">
        <v>0.16303708063566805</v>
      </c>
      <c r="BV171" s="54"/>
      <c r="BW171" s="54"/>
      <c r="BX171" s="61" t="s">
        <v>47</v>
      </c>
      <c r="BY171" s="60">
        <v>29796177.680000007</v>
      </c>
      <c r="BZ171" s="71">
        <v>0.11699328130234898</v>
      </c>
      <c r="CA171" s="62">
        <v>545</v>
      </c>
      <c r="CB171" s="71">
        <v>0.16455314009661837</v>
      </c>
      <c r="CC171" s="54"/>
      <c r="CD171" s="54"/>
      <c r="CE171" s="61" t="s">
        <v>47</v>
      </c>
      <c r="CF171" s="60">
        <v>31346406.630000047</v>
      </c>
      <c r="CG171" s="71">
        <v>0.12611210474264462</v>
      </c>
      <c r="CH171" s="62">
        <v>540</v>
      </c>
      <c r="CI171" s="71">
        <v>0.16666666666666666</v>
      </c>
      <c r="CJ171" s="54"/>
      <c r="CK171" s="54"/>
    </row>
    <row r="172" spans="1:89" ht="18" x14ac:dyDescent="0.25">
      <c r="A172" s="61" t="s">
        <v>48</v>
      </c>
      <c r="B172" s="60">
        <v>59477213.660000041</v>
      </c>
      <c r="C172" s="71">
        <v>0.17842162720355798</v>
      </c>
      <c r="D172" s="62">
        <v>842</v>
      </c>
      <c r="E172" s="71">
        <v>0.20313630880579012</v>
      </c>
      <c r="F172" s="54"/>
      <c r="G172" s="54"/>
      <c r="H172" s="61" t="s">
        <v>48</v>
      </c>
      <c r="I172" s="60">
        <v>57375143.410000026</v>
      </c>
      <c r="J172" s="71">
        <v>0.1762570030925206</v>
      </c>
      <c r="K172" s="62">
        <v>826</v>
      </c>
      <c r="L172" s="71">
        <v>0.2019559902200489</v>
      </c>
      <c r="M172" s="54"/>
      <c r="N172" s="54"/>
      <c r="O172" s="54"/>
      <c r="P172" s="61" t="s">
        <v>48</v>
      </c>
      <c r="Q172" s="60">
        <v>57229252.370000042</v>
      </c>
      <c r="R172" s="71">
        <v>0.17925932301669401</v>
      </c>
      <c r="S172" s="62">
        <v>812</v>
      </c>
      <c r="T172" s="71">
        <v>0.20249376558603491</v>
      </c>
      <c r="U172" s="54"/>
      <c r="V172" s="54"/>
      <c r="W172" s="54"/>
      <c r="X172" s="61" t="s">
        <v>48</v>
      </c>
      <c r="Y172" s="60">
        <v>59920254.32000009</v>
      </c>
      <c r="Z172" s="71">
        <v>0.19313912694271423</v>
      </c>
      <c r="AA172" s="62">
        <v>804</v>
      </c>
      <c r="AB172" s="71">
        <v>0.20442410373760489</v>
      </c>
      <c r="AC172" s="54"/>
      <c r="AD172" s="54"/>
      <c r="AE172" s="54"/>
      <c r="AF172" s="61" t="s">
        <v>48</v>
      </c>
      <c r="AG172" s="60">
        <v>59082674.07000006</v>
      </c>
      <c r="AH172" s="71">
        <v>0.19563802915449913</v>
      </c>
      <c r="AI172" s="62">
        <v>790</v>
      </c>
      <c r="AJ172" s="71">
        <v>0.20664399686110385</v>
      </c>
      <c r="AK172" s="54"/>
      <c r="AL172" s="54"/>
      <c r="AM172" s="61" t="s">
        <v>48</v>
      </c>
      <c r="AN172" s="60">
        <v>59137017.230000004</v>
      </c>
      <c r="AO172" s="71">
        <v>0.20116312955687621</v>
      </c>
      <c r="AP172" s="62">
        <v>794</v>
      </c>
      <c r="AQ172" s="71">
        <v>0.21258366800535475</v>
      </c>
      <c r="AR172" s="54"/>
      <c r="AS172" s="54"/>
      <c r="AT172" s="61" t="s">
        <v>48</v>
      </c>
      <c r="AU172" s="60">
        <v>57260713.660000034</v>
      </c>
      <c r="AV172" s="71">
        <v>0.20091257959070422</v>
      </c>
      <c r="AW172" s="62">
        <v>784</v>
      </c>
      <c r="AX172" s="71">
        <v>0.21374045801526717</v>
      </c>
      <c r="AY172" s="54"/>
      <c r="AZ172" s="54"/>
      <c r="BA172" s="61" t="s">
        <v>48</v>
      </c>
      <c r="BB172" s="60">
        <v>54807672.650000006</v>
      </c>
      <c r="BC172" s="71">
        <v>0.19817359856512773</v>
      </c>
      <c r="BD172" s="62">
        <v>763</v>
      </c>
      <c r="BE172" s="71">
        <v>0.21444631815626758</v>
      </c>
      <c r="BF172" s="54"/>
      <c r="BG172" s="54"/>
      <c r="BH172" s="54"/>
      <c r="BI172" s="61" t="s">
        <v>48</v>
      </c>
      <c r="BJ172" s="60">
        <v>53901133.749999993</v>
      </c>
      <c r="BK172" s="71">
        <v>0.2000640673029242</v>
      </c>
      <c r="BL172" s="62">
        <v>750</v>
      </c>
      <c r="BM172" s="71">
        <v>0.21570319240724764</v>
      </c>
      <c r="BN172" s="54"/>
      <c r="BO172" s="54"/>
      <c r="BP172" s="54"/>
      <c r="BQ172" s="61" t="s">
        <v>48</v>
      </c>
      <c r="BR172" s="60">
        <v>52400541.29999993</v>
      </c>
      <c r="BS172" s="71">
        <v>0.19981539913292012</v>
      </c>
      <c r="BT172" s="62">
        <v>732</v>
      </c>
      <c r="BU172" s="71">
        <v>0.21542083578575633</v>
      </c>
      <c r="BV172" s="54"/>
      <c r="BW172" s="54"/>
      <c r="BX172" s="61" t="s">
        <v>48</v>
      </c>
      <c r="BY172" s="60">
        <v>52847815.869999953</v>
      </c>
      <c r="BZ172" s="71">
        <v>0.20750444754005257</v>
      </c>
      <c r="CA172" s="62">
        <v>737</v>
      </c>
      <c r="CB172" s="71">
        <v>0.22252415458937197</v>
      </c>
      <c r="CC172" s="54"/>
      <c r="CD172" s="54"/>
      <c r="CE172" s="61" t="s">
        <v>48</v>
      </c>
      <c r="CF172" s="60">
        <v>49473665.119999968</v>
      </c>
      <c r="CG172" s="71">
        <v>0.19904125251934657</v>
      </c>
      <c r="CH172" s="62">
        <v>720</v>
      </c>
      <c r="CI172" s="71">
        <v>0.22222222222222221</v>
      </c>
      <c r="CJ172" s="54"/>
      <c r="CK172" s="54"/>
    </row>
    <row r="173" spans="1:89" ht="18" x14ac:dyDescent="0.25">
      <c r="A173" s="61" t="s">
        <v>49</v>
      </c>
      <c r="B173" s="60">
        <v>85430797.449999988</v>
      </c>
      <c r="C173" s="71">
        <v>0.25627800894408204</v>
      </c>
      <c r="D173" s="62">
        <v>1039</v>
      </c>
      <c r="E173" s="71">
        <v>0.25066344993968637</v>
      </c>
      <c r="F173" s="54"/>
      <c r="G173" s="54"/>
      <c r="H173" s="61" t="s">
        <v>49</v>
      </c>
      <c r="I173" s="60">
        <v>84435063.459999904</v>
      </c>
      <c r="J173" s="71">
        <v>0.25938534279624154</v>
      </c>
      <c r="K173" s="62">
        <v>1036</v>
      </c>
      <c r="L173" s="71">
        <v>0.25330073349633253</v>
      </c>
      <c r="M173" s="54"/>
      <c r="N173" s="54"/>
      <c r="O173" s="54"/>
      <c r="P173" s="61" t="s">
        <v>49</v>
      </c>
      <c r="Q173" s="60">
        <v>81297437.029999986</v>
      </c>
      <c r="R173" s="71">
        <v>0.2546481549465347</v>
      </c>
      <c r="S173" s="62">
        <v>1014</v>
      </c>
      <c r="T173" s="71">
        <v>0.25286783042394018</v>
      </c>
      <c r="U173" s="54"/>
      <c r="V173" s="54"/>
      <c r="W173" s="54"/>
      <c r="X173" s="61" t="s">
        <v>49</v>
      </c>
      <c r="Y173" s="60">
        <v>75851140.759999961</v>
      </c>
      <c r="Z173" s="71">
        <v>0.24448866698326951</v>
      </c>
      <c r="AA173" s="62">
        <v>1003</v>
      </c>
      <c r="AB173" s="71">
        <v>0.25502161200101703</v>
      </c>
      <c r="AC173" s="54"/>
      <c r="AD173" s="54"/>
      <c r="AE173" s="54"/>
      <c r="AF173" s="61" t="s">
        <v>49</v>
      </c>
      <c r="AG173" s="60">
        <v>74068593.189999908</v>
      </c>
      <c r="AH173" s="71">
        <v>0.24526028691202606</v>
      </c>
      <c r="AI173" s="62">
        <v>968</v>
      </c>
      <c r="AJ173" s="71">
        <v>0.25320428982474497</v>
      </c>
      <c r="AK173" s="54"/>
      <c r="AL173" s="54"/>
      <c r="AM173" s="61" t="s">
        <v>49</v>
      </c>
      <c r="AN173" s="60">
        <v>73022583.27000007</v>
      </c>
      <c r="AO173" s="71">
        <v>0.24839689363752518</v>
      </c>
      <c r="AP173" s="62">
        <v>946</v>
      </c>
      <c r="AQ173" s="71">
        <v>0.25327978580990629</v>
      </c>
      <c r="AR173" s="54"/>
      <c r="AS173" s="54"/>
      <c r="AT173" s="61" t="s">
        <v>49</v>
      </c>
      <c r="AU173" s="60">
        <v>72583322.309999913</v>
      </c>
      <c r="AV173" s="71">
        <v>0.25467552862081433</v>
      </c>
      <c r="AW173" s="62">
        <v>941</v>
      </c>
      <c r="AX173" s="71">
        <v>0.25654307524536535</v>
      </c>
      <c r="AY173" s="54"/>
      <c r="AZ173" s="54"/>
      <c r="BA173" s="61" t="s">
        <v>49</v>
      </c>
      <c r="BB173" s="60">
        <v>73210900.439999983</v>
      </c>
      <c r="BC173" s="71">
        <v>0.26471599491258618</v>
      </c>
      <c r="BD173" s="62">
        <v>929</v>
      </c>
      <c r="BE173" s="71">
        <v>0.26110174255199553</v>
      </c>
      <c r="BF173" s="54"/>
      <c r="BG173" s="54"/>
      <c r="BH173" s="54"/>
      <c r="BI173" s="61" t="s">
        <v>49</v>
      </c>
      <c r="BJ173" s="60">
        <v>72681032.98999998</v>
      </c>
      <c r="BK173" s="71">
        <v>0.26976915074179514</v>
      </c>
      <c r="BL173" s="62">
        <v>920</v>
      </c>
      <c r="BM173" s="71">
        <v>0.26459591601955706</v>
      </c>
      <c r="BN173" s="54"/>
      <c r="BO173" s="54"/>
      <c r="BP173" s="54"/>
      <c r="BQ173" s="61" t="s">
        <v>49</v>
      </c>
      <c r="BR173" s="60">
        <v>71329849.570000008</v>
      </c>
      <c r="BS173" s="71">
        <v>0.27199723530185599</v>
      </c>
      <c r="BT173" s="62">
        <v>903</v>
      </c>
      <c r="BU173" s="71">
        <v>0.2657445556209535</v>
      </c>
      <c r="BV173" s="54"/>
      <c r="BW173" s="54"/>
      <c r="BX173" s="61" t="s">
        <v>49</v>
      </c>
      <c r="BY173" s="60">
        <v>70805857.050000042</v>
      </c>
      <c r="BZ173" s="71">
        <v>0.2780158462159017</v>
      </c>
      <c r="CA173" s="62">
        <v>890</v>
      </c>
      <c r="CB173" s="71">
        <v>0.26871980676328505</v>
      </c>
      <c r="CC173" s="54"/>
      <c r="CD173" s="54"/>
      <c r="CE173" s="61" t="s">
        <v>49</v>
      </c>
      <c r="CF173" s="60">
        <v>71044882.169999987</v>
      </c>
      <c r="CG173" s="71">
        <v>0.28582605104972664</v>
      </c>
      <c r="CH173" s="62">
        <v>891</v>
      </c>
      <c r="CI173" s="71">
        <v>0.27500000000000002</v>
      </c>
      <c r="CJ173" s="54"/>
      <c r="CK173" s="54"/>
    </row>
    <row r="174" spans="1:89" ht="18" x14ac:dyDescent="0.25">
      <c r="A174" s="61" t="s">
        <v>50</v>
      </c>
      <c r="B174" s="60">
        <v>134010208.43999998</v>
      </c>
      <c r="C174" s="71">
        <v>0.40200806292701435</v>
      </c>
      <c r="D174" s="62">
        <v>1459</v>
      </c>
      <c r="E174" s="71">
        <v>0.35199034981905913</v>
      </c>
      <c r="F174" s="54"/>
      <c r="G174" s="54"/>
      <c r="H174" s="61" t="s">
        <v>50</v>
      </c>
      <c r="I174" s="60">
        <v>129896506.65999995</v>
      </c>
      <c r="J174" s="71">
        <v>0.39904334203526876</v>
      </c>
      <c r="K174" s="62">
        <v>1426</v>
      </c>
      <c r="L174" s="71">
        <v>0.34865525672371639</v>
      </c>
      <c r="M174" s="54"/>
      <c r="N174" s="54"/>
      <c r="O174" s="54"/>
      <c r="P174" s="61" t="s">
        <v>50</v>
      </c>
      <c r="Q174" s="60">
        <v>127234510.23000018</v>
      </c>
      <c r="R174" s="71">
        <v>0.39853695835010688</v>
      </c>
      <c r="S174" s="62">
        <v>1385</v>
      </c>
      <c r="T174" s="71">
        <v>0.34538653366583544</v>
      </c>
      <c r="U174" s="54"/>
      <c r="V174" s="54"/>
      <c r="W174" s="54"/>
      <c r="X174" s="61" t="s">
        <v>50</v>
      </c>
      <c r="Y174" s="60">
        <v>122198217.38000007</v>
      </c>
      <c r="Z174" s="71">
        <v>0.39387778450819477</v>
      </c>
      <c r="AA174" s="62">
        <v>1334</v>
      </c>
      <c r="AB174" s="71">
        <v>0.33918128654970758</v>
      </c>
      <c r="AC174" s="54"/>
      <c r="AD174" s="54"/>
      <c r="AE174" s="54"/>
      <c r="AF174" s="61" t="s">
        <v>50</v>
      </c>
      <c r="AG174" s="60">
        <v>117067733.81</v>
      </c>
      <c r="AH174" s="71">
        <v>0.38764157311222897</v>
      </c>
      <c r="AI174" s="62">
        <v>1280</v>
      </c>
      <c r="AJ174" s="71">
        <v>0.33481558985090243</v>
      </c>
      <c r="AK174" s="54"/>
      <c r="AL174" s="54"/>
      <c r="AM174" s="61" t="s">
        <v>50</v>
      </c>
      <c r="AN174" s="60">
        <v>111213445.86999989</v>
      </c>
      <c r="AO174" s="71">
        <v>0.37830864436402728</v>
      </c>
      <c r="AP174" s="62">
        <v>1217</v>
      </c>
      <c r="AQ174" s="71">
        <v>0.32583668005354754</v>
      </c>
      <c r="AR174" s="54"/>
      <c r="AS174" s="54"/>
      <c r="AT174" s="61" t="s">
        <v>50</v>
      </c>
      <c r="AU174" s="60">
        <v>104771224.89999999</v>
      </c>
      <c r="AV174" s="71">
        <v>0.36761429811241381</v>
      </c>
      <c r="AW174" s="62">
        <v>1164</v>
      </c>
      <c r="AX174" s="71">
        <v>0.31733914940021812</v>
      </c>
      <c r="AY174" s="54"/>
      <c r="AZ174" s="54"/>
      <c r="BA174" s="61" t="s">
        <v>50</v>
      </c>
      <c r="BB174" s="60">
        <v>98927479.570000082</v>
      </c>
      <c r="BC174" s="71">
        <v>0.35770200914314998</v>
      </c>
      <c r="BD174" s="62">
        <v>1086</v>
      </c>
      <c r="BE174" s="71">
        <v>0.30522765598650925</v>
      </c>
      <c r="BF174" s="54"/>
      <c r="BG174" s="54"/>
      <c r="BH174" s="54"/>
      <c r="BI174" s="61" t="s">
        <v>50</v>
      </c>
      <c r="BJ174" s="60">
        <v>95113981.840000048</v>
      </c>
      <c r="BK174" s="71">
        <v>0.35303320617605527</v>
      </c>
      <c r="BL174" s="62">
        <v>1034</v>
      </c>
      <c r="BM174" s="71">
        <v>0.29738280126545874</v>
      </c>
      <c r="BN174" s="54"/>
      <c r="BO174" s="54"/>
      <c r="BP174" s="54"/>
      <c r="BQ174" s="61" t="s">
        <v>50</v>
      </c>
      <c r="BR174" s="60">
        <v>92147414.710000068</v>
      </c>
      <c r="BS174" s="71">
        <v>0.35137943220722806</v>
      </c>
      <c r="BT174" s="62">
        <v>1014</v>
      </c>
      <c r="BU174" s="71">
        <v>0.29841082989994117</v>
      </c>
      <c r="BV174" s="54"/>
      <c r="BW174" s="54"/>
      <c r="BX174" s="61" t="s">
        <v>50</v>
      </c>
      <c r="BY174" s="60">
        <v>85419063.069999978</v>
      </c>
      <c r="BZ174" s="71">
        <v>0.33539390795885449</v>
      </c>
      <c r="CA174" s="62">
        <v>945</v>
      </c>
      <c r="CB174" s="71">
        <v>0.28532608695652173</v>
      </c>
      <c r="CC174" s="54"/>
      <c r="CD174" s="54"/>
      <c r="CE174" s="61" t="s">
        <v>50</v>
      </c>
      <c r="CF174" s="60">
        <v>80221876.000000015</v>
      </c>
      <c r="CG174" s="71">
        <v>0.32274671059364851</v>
      </c>
      <c r="CH174" s="62">
        <v>886</v>
      </c>
      <c r="CI174" s="71">
        <v>0.27345679012345681</v>
      </c>
      <c r="CJ174" s="54"/>
      <c r="CK174" s="54"/>
    </row>
    <row r="175" spans="1:89" ht="18" x14ac:dyDescent="0.25">
      <c r="A175" s="61" t="s">
        <v>51</v>
      </c>
      <c r="B175" s="60">
        <v>9670671.2699999996</v>
      </c>
      <c r="C175" s="71">
        <v>2.9010385624444822E-2</v>
      </c>
      <c r="D175" s="62">
        <v>103</v>
      </c>
      <c r="E175" s="71">
        <v>2.4849215922798554E-2</v>
      </c>
      <c r="F175" s="54"/>
      <c r="G175" s="54"/>
      <c r="H175" s="61" t="s">
        <v>51</v>
      </c>
      <c r="I175" s="60">
        <v>9704225.6899999995</v>
      </c>
      <c r="J175" s="71">
        <v>2.981147646516788E-2</v>
      </c>
      <c r="K175" s="62">
        <v>103</v>
      </c>
      <c r="L175" s="71">
        <v>2.5183374083129585E-2</v>
      </c>
      <c r="M175" s="54"/>
      <c r="N175" s="54"/>
      <c r="O175" s="54"/>
      <c r="P175" s="61" t="s">
        <v>51</v>
      </c>
      <c r="Q175" s="60">
        <v>9422677.0700000003</v>
      </c>
      <c r="R175" s="71">
        <v>2.951467374853502E-2</v>
      </c>
      <c r="S175" s="62">
        <v>99</v>
      </c>
      <c r="T175" s="71">
        <v>2.4688279301745636E-2</v>
      </c>
      <c r="U175" s="54"/>
      <c r="V175" s="54"/>
      <c r="W175" s="54"/>
      <c r="X175" s="61" t="s">
        <v>51</v>
      </c>
      <c r="Y175" s="60">
        <v>9005335.7300000004</v>
      </c>
      <c r="Z175" s="71">
        <v>2.9026623809533719E-2</v>
      </c>
      <c r="AA175" s="62">
        <v>97</v>
      </c>
      <c r="AB175" s="71">
        <v>2.4663107042969742E-2</v>
      </c>
      <c r="AC175" s="54"/>
      <c r="AD175" s="54"/>
      <c r="AE175" s="54"/>
      <c r="AF175" s="61" t="s">
        <v>51</v>
      </c>
      <c r="AG175" s="60">
        <v>8749346.299999997</v>
      </c>
      <c r="AH175" s="71">
        <v>2.897135062800665E-2</v>
      </c>
      <c r="AI175" s="62">
        <v>93</v>
      </c>
      <c r="AJ175" s="71">
        <v>2.4326445200104629E-2</v>
      </c>
      <c r="AK175" s="54"/>
      <c r="AL175" s="54"/>
      <c r="AM175" s="61" t="s">
        <v>51</v>
      </c>
      <c r="AN175" s="60">
        <v>8033804.0499999998</v>
      </c>
      <c r="AO175" s="71">
        <v>2.7328148098157073E-2</v>
      </c>
      <c r="AP175" s="62">
        <v>88</v>
      </c>
      <c r="AQ175" s="71">
        <v>2.356091030789826E-2</v>
      </c>
      <c r="AR175" s="54"/>
      <c r="AS175" s="54"/>
      <c r="AT175" s="61" t="s">
        <v>51</v>
      </c>
      <c r="AU175" s="60">
        <v>7589875.6600000011</v>
      </c>
      <c r="AV175" s="71">
        <v>2.663085037112508E-2</v>
      </c>
      <c r="AW175" s="62">
        <v>83</v>
      </c>
      <c r="AX175" s="71">
        <v>2.2628135223555071E-2</v>
      </c>
      <c r="AY175" s="54"/>
      <c r="AZ175" s="54"/>
      <c r="BA175" s="61" t="s">
        <v>51</v>
      </c>
      <c r="BB175" s="60">
        <v>6877414.4500000002</v>
      </c>
      <c r="BC175" s="71">
        <v>2.4867357150592469E-2</v>
      </c>
      <c r="BD175" s="62">
        <v>77</v>
      </c>
      <c r="BE175" s="71">
        <v>2.1641371557054524E-2</v>
      </c>
      <c r="BF175" s="54"/>
      <c r="BG175" s="54"/>
      <c r="BH175" s="54"/>
      <c r="BI175" s="61" t="s">
        <v>51</v>
      </c>
      <c r="BJ175" s="60">
        <v>6236431.3499999987</v>
      </c>
      <c r="BK175" s="71">
        <v>2.3147673054956221E-2</v>
      </c>
      <c r="BL175" s="62">
        <v>75</v>
      </c>
      <c r="BM175" s="71">
        <v>2.1570319240724764E-2</v>
      </c>
      <c r="BN175" s="54"/>
      <c r="BO175" s="54"/>
      <c r="BP175" s="54"/>
      <c r="BQ175" s="61" t="s">
        <v>51</v>
      </c>
      <c r="BR175" s="60">
        <v>5874713.7699999996</v>
      </c>
      <c r="BS175" s="71">
        <v>2.2401644097982121E-2</v>
      </c>
      <c r="BT175" s="62">
        <v>71</v>
      </c>
      <c r="BU175" s="71">
        <v>2.0894643908181285E-2</v>
      </c>
      <c r="BV175" s="54"/>
      <c r="BW175" s="54"/>
      <c r="BX175" s="61" t="s">
        <v>51</v>
      </c>
      <c r="BY175" s="60">
        <v>5290930.5599999996</v>
      </c>
      <c r="BZ175" s="71">
        <v>2.0774588405437198E-2</v>
      </c>
      <c r="CA175" s="62">
        <v>60</v>
      </c>
      <c r="CB175" s="71">
        <v>1.8115942028985508E-2</v>
      </c>
      <c r="CC175" s="54"/>
      <c r="CD175" s="54"/>
      <c r="CE175" s="61" t="s">
        <v>51</v>
      </c>
      <c r="CF175" s="60">
        <v>5167599.2</v>
      </c>
      <c r="CG175" s="71">
        <v>2.0790160073872726E-2</v>
      </c>
      <c r="CH175" s="62">
        <v>58</v>
      </c>
      <c r="CI175" s="71">
        <v>1.7901234567901235E-2</v>
      </c>
      <c r="CJ175" s="54"/>
      <c r="CK175" s="54"/>
    </row>
    <row r="176" spans="1:89" ht="18" x14ac:dyDescent="0.25">
      <c r="A176" s="61" t="s">
        <v>52</v>
      </c>
      <c r="B176" s="60">
        <v>32352.3</v>
      </c>
      <c r="C176" s="71">
        <v>9.7051453061926506E-5</v>
      </c>
      <c r="D176" s="62">
        <v>1</v>
      </c>
      <c r="E176" s="71">
        <v>2.4125452352231604E-4</v>
      </c>
      <c r="F176" s="54"/>
      <c r="G176" s="54"/>
      <c r="H176" s="61" t="s">
        <v>52</v>
      </c>
      <c r="I176" s="60">
        <v>32579.99</v>
      </c>
      <c r="J176" s="71">
        <v>1.0008604871187873E-4</v>
      </c>
      <c r="K176" s="62">
        <v>1</v>
      </c>
      <c r="L176" s="71">
        <v>2.4449877750611245E-4</v>
      </c>
      <c r="M176" s="54"/>
      <c r="N176" s="54"/>
      <c r="O176" s="54"/>
      <c r="P176" s="61" t="s">
        <v>52</v>
      </c>
      <c r="Q176" s="60">
        <v>39828.67</v>
      </c>
      <c r="R176" s="71">
        <v>1.2475543756356963E-4</v>
      </c>
      <c r="S176" s="62">
        <v>1</v>
      </c>
      <c r="T176" s="71">
        <v>2.4937655860349125E-4</v>
      </c>
      <c r="U176" s="54"/>
      <c r="V176" s="54"/>
      <c r="W176" s="54"/>
      <c r="X176" s="61" t="s">
        <v>52</v>
      </c>
      <c r="Y176" s="60">
        <v>68682.14</v>
      </c>
      <c r="Z176" s="71">
        <v>2.2138104563634389E-4</v>
      </c>
      <c r="AA176" s="62">
        <v>1</v>
      </c>
      <c r="AB176" s="71">
        <v>2.5425883549453341E-4</v>
      </c>
      <c r="AC176" s="54"/>
      <c r="AD176" s="54"/>
      <c r="AE176" s="54"/>
      <c r="AF176" s="61" t="s">
        <v>52</v>
      </c>
      <c r="AG176" s="60">
        <v>0</v>
      </c>
      <c r="AH176" s="71">
        <v>0</v>
      </c>
      <c r="AI176" s="62">
        <v>0</v>
      </c>
      <c r="AJ176" s="71">
        <v>0</v>
      </c>
      <c r="AK176" s="54"/>
      <c r="AL176" s="54"/>
      <c r="AM176" s="61" t="s">
        <v>52</v>
      </c>
      <c r="AN176" s="60">
        <v>0</v>
      </c>
      <c r="AO176" s="71">
        <v>0</v>
      </c>
      <c r="AP176" s="62">
        <v>0</v>
      </c>
      <c r="AQ176" s="71">
        <v>0</v>
      </c>
      <c r="AR176" s="54"/>
      <c r="AS176" s="54"/>
      <c r="AT176" s="61" t="s">
        <v>52</v>
      </c>
      <c r="AU176" s="60">
        <v>0</v>
      </c>
      <c r="AV176" s="71">
        <v>0</v>
      </c>
      <c r="AW176" s="62">
        <v>0</v>
      </c>
      <c r="AX176" s="71">
        <v>0</v>
      </c>
      <c r="AY176" s="54"/>
      <c r="AZ176" s="54"/>
      <c r="BA176" s="61" t="s">
        <v>52</v>
      </c>
      <c r="BB176" s="60">
        <v>0</v>
      </c>
      <c r="BC176" s="71">
        <v>0</v>
      </c>
      <c r="BD176" s="62">
        <v>0</v>
      </c>
      <c r="BE176" s="71">
        <v>0</v>
      </c>
      <c r="BF176" s="54"/>
      <c r="BG176" s="54"/>
      <c r="BH176" s="54"/>
      <c r="BI176" s="61" t="s">
        <v>52</v>
      </c>
      <c r="BJ176" s="60">
        <v>0</v>
      </c>
      <c r="BK176" s="71">
        <v>0</v>
      </c>
      <c r="BL176" s="62">
        <v>0</v>
      </c>
      <c r="BM176" s="71">
        <v>0</v>
      </c>
      <c r="BN176" s="54"/>
      <c r="BO176" s="54"/>
      <c r="BP176" s="54"/>
      <c r="BQ176" s="61" t="s">
        <v>52</v>
      </c>
      <c r="BR176" s="60">
        <v>0</v>
      </c>
      <c r="BS176" s="71">
        <v>0</v>
      </c>
      <c r="BT176" s="62">
        <v>0</v>
      </c>
      <c r="BU176" s="71">
        <v>0</v>
      </c>
      <c r="BV176" s="54"/>
      <c r="BW176" s="54"/>
      <c r="BX176" s="61" t="s">
        <v>52</v>
      </c>
      <c r="BY176" s="60">
        <v>0</v>
      </c>
      <c r="BZ176" s="71">
        <v>0</v>
      </c>
      <c r="CA176" s="62">
        <v>0</v>
      </c>
      <c r="CB176" s="71">
        <v>0</v>
      </c>
      <c r="CC176" s="54"/>
      <c r="CD176" s="54"/>
      <c r="CE176" s="61" t="s">
        <v>52</v>
      </c>
      <c r="CF176" s="60">
        <v>0</v>
      </c>
      <c r="CG176" s="71">
        <v>0</v>
      </c>
      <c r="CH176" s="62">
        <v>0</v>
      </c>
      <c r="CI176" s="71">
        <v>0</v>
      </c>
      <c r="CJ176" s="54"/>
      <c r="CK176" s="54"/>
    </row>
    <row r="177" spans="1:89" ht="18" x14ac:dyDescent="0.25">
      <c r="A177" s="61"/>
      <c r="B177" s="60"/>
      <c r="C177" s="61"/>
      <c r="D177" s="62"/>
      <c r="E177" s="61"/>
      <c r="F177" s="54"/>
      <c r="G177" s="54"/>
      <c r="H177" s="61"/>
      <c r="I177" s="60"/>
      <c r="J177" s="61"/>
      <c r="K177" s="62"/>
      <c r="L177" s="61"/>
      <c r="M177" s="54"/>
      <c r="N177" s="54"/>
      <c r="O177" s="54"/>
      <c r="P177" s="61"/>
      <c r="Q177" s="60"/>
      <c r="R177" s="61"/>
      <c r="S177" s="62"/>
      <c r="T177" s="61"/>
      <c r="U177" s="54"/>
      <c r="V177" s="54"/>
      <c r="W177" s="54"/>
      <c r="X177" s="61"/>
      <c r="Y177" s="60"/>
      <c r="Z177" s="61"/>
      <c r="AA177" s="62"/>
      <c r="AB177" s="61"/>
      <c r="AC177" s="54"/>
      <c r="AD177" s="54"/>
      <c r="AE177" s="54"/>
      <c r="AF177" s="61"/>
      <c r="AG177" s="60"/>
      <c r="AH177" s="61"/>
      <c r="AI177" s="62"/>
      <c r="AJ177" s="61"/>
      <c r="AK177" s="54"/>
      <c r="AL177" s="54"/>
      <c r="AM177" s="61"/>
      <c r="AN177" s="60"/>
      <c r="AO177" s="61"/>
      <c r="AP177" s="62"/>
      <c r="AQ177" s="61"/>
      <c r="AR177" s="54"/>
      <c r="AS177" s="54"/>
      <c r="AT177" s="61"/>
      <c r="AU177" s="60"/>
      <c r="AV177" s="61"/>
      <c r="AW177" s="62"/>
      <c r="AX177" s="61"/>
      <c r="AY177" s="54"/>
      <c r="AZ177" s="54"/>
      <c r="BA177" s="61"/>
      <c r="BB177" s="60"/>
      <c r="BC177" s="61"/>
      <c r="BD177" s="62"/>
      <c r="BE177" s="61"/>
      <c r="BF177" s="54"/>
      <c r="BG177" s="54"/>
      <c r="BH177" s="54"/>
      <c r="BI177" s="61"/>
      <c r="BJ177" s="60"/>
      <c r="BK177" s="61"/>
      <c r="BL177" s="62"/>
      <c r="BM177" s="61"/>
      <c r="BN177" s="54"/>
      <c r="BO177" s="54"/>
      <c r="BP177" s="54"/>
      <c r="BQ177" s="61"/>
      <c r="BR177" s="60"/>
      <c r="BS177" s="61"/>
      <c r="BT177" s="62"/>
      <c r="BU177" s="61"/>
      <c r="BV177" s="54"/>
      <c r="BW177" s="54"/>
      <c r="BX177" s="61"/>
      <c r="BY177" s="60"/>
      <c r="BZ177" s="61"/>
      <c r="CA177" s="62"/>
      <c r="CB177" s="61"/>
      <c r="CC177" s="54"/>
      <c r="CD177" s="54"/>
      <c r="CE177" s="61"/>
      <c r="CF177" s="60"/>
      <c r="CG177" s="61"/>
      <c r="CH177" s="62"/>
      <c r="CI177" s="61"/>
      <c r="CJ177" s="54"/>
      <c r="CK177" s="54"/>
    </row>
    <row r="178" spans="1:89" ht="18.75" thickBot="1" x14ac:dyDescent="0.3">
      <c r="A178" s="75"/>
      <c r="B178" s="76">
        <f>SUM(B170:B177)</f>
        <v>333352041.41000003</v>
      </c>
      <c r="C178" s="82"/>
      <c r="D178" s="78">
        <f>SUM(D170:D177)</f>
        <v>4145</v>
      </c>
      <c r="E178" s="102"/>
      <c r="F178" s="54"/>
      <c r="G178" s="54"/>
      <c r="H178" s="75"/>
      <c r="I178" s="76">
        <f>SUM(I170:I177)</f>
        <v>325519794.40999991</v>
      </c>
      <c r="J178" s="82"/>
      <c r="K178" s="78">
        <f>SUM(K170:K177)</f>
        <v>4090</v>
      </c>
      <c r="L178" s="102"/>
      <c r="M178" s="54"/>
      <c r="N178" s="54"/>
      <c r="O178" s="54"/>
      <c r="P178" s="75"/>
      <c r="Q178" s="76">
        <f>SUM(Q170:Q177)</f>
        <v>319253980.25000024</v>
      </c>
      <c r="R178" s="82"/>
      <c r="S178" s="78">
        <f>SUM(S170:S177)</f>
        <v>4010</v>
      </c>
      <c r="T178" s="102"/>
      <c r="U178" s="54"/>
      <c r="V178" s="54"/>
      <c r="W178" s="54"/>
      <c r="X178" s="75"/>
      <c r="Y178" s="76">
        <f>SUM(Y170:Y177)</f>
        <v>310243994.93000013</v>
      </c>
      <c r="Z178" s="82"/>
      <c r="AA178" s="78">
        <f>SUM(AA170:AA177)</f>
        <v>3933</v>
      </c>
      <c r="AB178" s="102"/>
      <c r="AC178" s="54"/>
      <c r="AD178" s="54"/>
      <c r="AE178" s="54"/>
      <c r="AF178" s="75"/>
      <c r="AG178" s="76">
        <f>SUM(AG170:AG177)</f>
        <v>301999945.12999994</v>
      </c>
      <c r="AH178" s="82"/>
      <c r="AI178" s="78">
        <f>SUM(AI170:AI177)</f>
        <v>3823</v>
      </c>
      <c r="AJ178" s="102"/>
      <c r="AK178" s="54"/>
      <c r="AL178" s="54"/>
      <c r="AM178" s="75"/>
      <c r="AN178" s="76">
        <f>SUM(AN170:AN177)</f>
        <v>293975428.59999996</v>
      </c>
      <c r="AO178" s="82"/>
      <c r="AP178" s="78">
        <f>SUM(AP170:AP177)</f>
        <v>3735</v>
      </c>
      <c r="AQ178" s="102"/>
      <c r="AR178" s="54"/>
      <c r="AS178" s="54"/>
      <c r="AT178" s="75"/>
      <c r="AU178" s="76">
        <f>SUM(AU170:AU177)</f>
        <v>285003128.10999995</v>
      </c>
      <c r="AV178" s="82"/>
      <c r="AW178" s="78">
        <f>SUM(AW170:AW177)</f>
        <v>3668</v>
      </c>
      <c r="AX178" s="102"/>
      <c r="AY178" s="54"/>
      <c r="AZ178" s="54"/>
      <c r="BA178" s="75"/>
      <c r="BB178" s="76">
        <f>SUM(BB170:BB177)</f>
        <v>276563947.20000011</v>
      </c>
      <c r="BC178" s="82"/>
      <c r="BD178" s="78">
        <f>SUM(BD170:BD177)</f>
        <v>3558</v>
      </c>
      <c r="BE178" s="102"/>
      <c r="BF178" s="54"/>
      <c r="BG178" s="54"/>
      <c r="BH178" s="54"/>
      <c r="BI178" s="75"/>
      <c r="BJ178" s="76">
        <f>SUM(BJ170:BJ177)</f>
        <v>269419363.89000005</v>
      </c>
      <c r="BK178" s="82"/>
      <c r="BL178" s="78">
        <f>SUM(BL170:BL177)</f>
        <v>3477</v>
      </c>
      <c r="BM178" s="102"/>
      <c r="BN178" s="54"/>
      <c r="BO178" s="54"/>
      <c r="BP178" s="54"/>
      <c r="BQ178" s="75"/>
      <c r="BR178" s="76">
        <f>SUM(BR170:BR177)</f>
        <v>262244759.55000007</v>
      </c>
      <c r="BS178" s="82"/>
      <c r="BT178" s="78">
        <f>SUM(BT170:BT177)</f>
        <v>3398</v>
      </c>
      <c r="BU178" s="102"/>
      <c r="BV178" s="54"/>
      <c r="BW178" s="54"/>
      <c r="BX178" s="75"/>
      <c r="BY178" s="76">
        <f>SUM(BY170:BY177)</f>
        <v>254682810.39999998</v>
      </c>
      <c r="BZ178" s="82"/>
      <c r="CA178" s="78">
        <f>SUM(CA170:CA177)</f>
        <v>3312</v>
      </c>
      <c r="CB178" s="102"/>
      <c r="CC178" s="54"/>
      <c r="CD178" s="54"/>
      <c r="CE178" s="75"/>
      <c r="CF178" s="76">
        <f>SUM(CF170:CF177)</f>
        <v>248559856.27999997</v>
      </c>
      <c r="CG178" s="82"/>
      <c r="CH178" s="78">
        <f>SUM(CH170:CH177)</f>
        <v>3240</v>
      </c>
      <c r="CI178" s="102"/>
      <c r="CJ178" s="54"/>
      <c r="CK178" s="54"/>
    </row>
    <row r="179" spans="1:89" ht="18.75" thickTop="1" x14ac:dyDescent="0.25">
      <c r="A179" s="61"/>
      <c r="B179" s="60"/>
      <c r="C179" s="61"/>
      <c r="D179" s="62"/>
      <c r="E179" s="61"/>
      <c r="F179" s="54"/>
      <c r="G179" s="54"/>
      <c r="H179" s="61"/>
      <c r="I179" s="60"/>
      <c r="J179" s="61"/>
      <c r="K179" s="62"/>
      <c r="L179" s="61"/>
      <c r="M179" s="54"/>
      <c r="N179" s="54"/>
      <c r="O179" s="54"/>
      <c r="P179" s="61"/>
      <c r="Q179" s="60"/>
      <c r="R179" s="61"/>
      <c r="S179" s="62"/>
      <c r="T179" s="61"/>
      <c r="U179" s="54"/>
      <c r="V179" s="54"/>
      <c r="W179" s="54"/>
      <c r="X179" s="61"/>
      <c r="Y179" s="60"/>
      <c r="Z179" s="61"/>
      <c r="AA179" s="62"/>
      <c r="AB179" s="61"/>
      <c r="AC179" s="54"/>
      <c r="AD179" s="54"/>
      <c r="AE179" s="54"/>
      <c r="AF179" s="61"/>
      <c r="AG179" s="60"/>
      <c r="AH179" s="61"/>
      <c r="AI179" s="62"/>
      <c r="AJ179" s="61"/>
      <c r="AK179" s="54"/>
      <c r="AL179" s="54"/>
      <c r="AM179" s="61"/>
      <c r="AN179" s="60"/>
      <c r="AO179" s="61"/>
      <c r="AP179" s="62"/>
      <c r="AQ179" s="61"/>
      <c r="AR179" s="54"/>
      <c r="AS179" s="54"/>
      <c r="AT179" s="61"/>
      <c r="AU179" s="60"/>
      <c r="AV179" s="61"/>
      <c r="AW179" s="62"/>
      <c r="AX179" s="61"/>
      <c r="AY179" s="54"/>
      <c r="AZ179" s="54"/>
      <c r="BA179" s="61"/>
      <c r="BB179" s="60"/>
      <c r="BC179" s="61"/>
      <c r="BD179" s="62"/>
      <c r="BE179" s="61"/>
      <c r="BF179" s="54"/>
      <c r="BG179" s="54"/>
      <c r="BH179" s="54"/>
      <c r="BI179" s="61"/>
      <c r="BJ179" s="60"/>
      <c r="BK179" s="61"/>
      <c r="BL179" s="62"/>
      <c r="BM179" s="61"/>
      <c r="BN179" s="54"/>
      <c r="BO179" s="54"/>
      <c r="BP179" s="54"/>
      <c r="BQ179" s="61"/>
      <c r="BR179" s="60"/>
      <c r="BS179" s="61"/>
      <c r="BT179" s="62"/>
      <c r="BU179" s="61"/>
      <c r="BV179" s="54"/>
      <c r="BW179" s="54"/>
      <c r="BX179" s="61"/>
      <c r="BY179" s="60"/>
      <c r="BZ179" s="61"/>
      <c r="CA179" s="62"/>
      <c r="CB179" s="61"/>
      <c r="CC179" s="54"/>
      <c r="CD179" s="54"/>
      <c r="CE179" s="61"/>
      <c r="CF179" s="60"/>
      <c r="CG179" s="61"/>
      <c r="CH179" s="62"/>
      <c r="CI179" s="61"/>
      <c r="CJ179" s="54"/>
      <c r="CK179" s="54"/>
    </row>
    <row r="180" spans="1:89" ht="18" x14ac:dyDescent="0.25">
      <c r="A180" s="75" t="s">
        <v>81</v>
      </c>
      <c r="B180" s="60"/>
      <c r="C180" s="61"/>
      <c r="D180" s="103">
        <v>17.020446001821785</v>
      </c>
      <c r="E180" s="61"/>
      <c r="F180" s="54"/>
      <c r="G180" s="54"/>
      <c r="H180" s="75" t="s">
        <v>81</v>
      </c>
      <c r="I180" s="60"/>
      <c r="J180" s="61"/>
      <c r="K180" s="103">
        <v>16.948342902963873</v>
      </c>
      <c r="L180" s="61"/>
      <c r="M180" s="54"/>
      <c r="N180" s="54"/>
      <c r="O180" s="54"/>
      <c r="P180" s="75" t="s">
        <v>81</v>
      </c>
      <c r="Q180" s="60"/>
      <c r="R180" s="61"/>
      <c r="S180" s="103">
        <v>16.861839424752592</v>
      </c>
      <c r="T180" s="61"/>
      <c r="U180" s="54"/>
      <c r="V180" s="54"/>
      <c r="W180" s="54"/>
      <c r="X180" s="75" t="s">
        <v>81</v>
      </c>
      <c r="Y180" s="60"/>
      <c r="Z180" s="61"/>
      <c r="AA180" s="103">
        <v>16.775299079380563</v>
      </c>
      <c r="AB180" s="61"/>
      <c r="AC180" s="54"/>
      <c r="AD180" s="54"/>
      <c r="AE180" s="54"/>
      <c r="AF180" s="75" t="s">
        <v>81</v>
      </c>
      <c r="AG180" s="60"/>
      <c r="AH180" s="61"/>
      <c r="AI180" s="103">
        <v>16.657789058942697</v>
      </c>
      <c r="AJ180" s="61"/>
      <c r="AK180" s="54"/>
      <c r="AL180" s="54"/>
      <c r="AM180" s="75" t="s">
        <v>81</v>
      </c>
      <c r="AN180" s="60"/>
      <c r="AO180" s="61"/>
      <c r="AP180" s="103">
        <v>16.547563335256463</v>
      </c>
      <c r="AQ180" s="61"/>
      <c r="AR180" s="54"/>
      <c r="AS180" s="54"/>
      <c r="AT180" s="75" t="s">
        <v>81</v>
      </c>
      <c r="AU180" s="60"/>
      <c r="AV180" s="61"/>
      <c r="AW180" s="103">
        <v>16.441865786510977</v>
      </c>
      <c r="AX180" s="61"/>
      <c r="AY180" s="54"/>
      <c r="AZ180" s="54"/>
      <c r="BA180" s="75" t="s">
        <v>81</v>
      </c>
      <c r="BB180" s="60"/>
      <c r="BC180" s="61"/>
      <c r="BD180" s="103">
        <v>16.352093502562344</v>
      </c>
      <c r="BE180" s="61"/>
      <c r="BF180" s="54"/>
      <c r="BG180" s="54"/>
      <c r="BH180" s="54"/>
      <c r="BI180" s="75" t="s">
        <v>81</v>
      </c>
      <c r="BJ180" s="60"/>
      <c r="BK180" s="61"/>
      <c r="BL180" s="103">
        <v>16.273281553225658</v>
      </c>
      <c r="BM180" s="61"/>
      <c r="BN180" s="54"/>
      <c r="BO180" s="54"/>
      <c r="BP180" s="54"/>
      <c r="BQ180" s="75" t="s">
        <v>81</v>
      </c>
      <c r="BR180" s="60"/>
      <c r="BS180" s="61"/>
      <c r="BT180" s="103">
        <v>16.186002500704525</v>
      </c>
      <c r="BU180" s="61"/>
      <c r="BV180" s="54"/>
      <c r="BW180" s="54"/>
      <c r="BX180" s="75" t="s">
        <v>81</v>
      </c>
      <c r="BY180" s="60"/>
      <c r="BZ180" s="61"/>
      <c r="CA180" s="103">
        <v>16.076138960663219</v>
      </c>
      <c r="CB180" s="61"/>
      <c r="CC180" s="54"/>
      <c r="CD180" s="54"/>
      <c r="CE180" s="75" t="s">
        <v>81</v>
      </c>
      <c r="CF180" s="60"/>
      <c r="CG180" s="61"/>
      <c r="CH180" s="103">
        <v>15.983042579823639</v>
      </c>
      <c r="CI180" s="61"/>
      <c r="CJ180" s="54"/>
      <c r="CK180" s="54"/>
    </row>
    <row r="181" spans="1:89" ht="18" x14ac:dyDescent="0.25">
      <c r="A181" s="61"/>
      <c r="B181" s="60"/>
      <c r="C181" s="61"/>
      <c r="D181" s="62"/>
      <c r="E181" s="61"/>
      <c r="F181" s="54"/>
      <c r="G181" s="54"/>
      <c r="H181" s="61"/>
      <c r="I181" s="60"/>
      <c r="J181" s="61"/>
      <c r="K181" s="62"/>
      <c r="L181" s="61"/>
      <c r="M181" s="54"/>
      <c r="N181" s="54"/>
      <c r="O181" s="54"/>
      <c r="P181" s="61"/>
      <c r="Q181" s="60"/>
      <c r="R181" s="61"/>
      <c r="S181" s="62"/>
      <c r="T181" s="61"/>
      <c r="U181" s="54"/>
      <c r="V181" s="54"/>
      <c r="W181" s="54"/>
      <c r="X181" s="61"/>
      <c r="Y181" s="60"/>
      <c r="Z181" s="61"/>
      <c r="AA181" s="62"/>
      <c r="AB181" s="61"/>
      <c r="AC181" s="54"/>
      <c r="AD181" s="54"/>
      <c r="AE181" s="54"/>
      <c r="AF181" s="61"/>
      <c r="AG181" s="60"/>
      <c r="AH181" s="61"/>
      <c r="AI181" s="62"/>
      <c r="AJ181" s="61"/>
      <c r="AK181" s="54"/>
      <c r="AL181" s="54"/>
      <c r="AM181" s="61"/>
      <c r="AN181" s="60"/>
      <c r="AO181" s="61"/>
      <c r="AP181" s="62"/>
      <c r="AQ181" s="61"/>
      <c r="AR181" s="54"/>
      <c r="AS181" s="54"/>
      <c r="AT181" s="61"/>
      <c r="AU181" s="60"/>
      <c r="AV181" s="61"/>
      <c r="AW181" s="62"/>
      <c r="AX181" s="61"/>
      <c r="AY181" s="54"/>
      <c r="AZ181" s="54"/>
      <c r="BA181" s="61"/>
      <c r="BB181" s="60"/>
      <c r="BC181" s="61"/>
      <c r="BD181" s="62"/>
      <c r="BE181" s="61"/>
      <c r="BF181" s="54"/>
      <c r="BG181" s="54"/>
      <c r="BH181" s="54"/>
      <c r="BI181" s="61"/>
      <c r="BJ181" s="60"/>
      <c r="BK181" s="61"/>
      <c r="BL181" s="62"/>
      <c r="BM181" s="61"/>
      <c r="BN181" s="54"/>
      <c r="BO181" s="54"/>
      <c r="BP181" s="54"/>
      <c r="BQ181" s="61"/>
      <c r="BR181" s="60"/>
      <c r="BS181" s="61"/>
      <c r="BT181" s="62"/>
      <c r="BU181" s="61"/>
      <c r="BV181" s="54"/>
      <c r="BW181" s="54"/>
      <c r="BX181" s="61"/>
      <c r="BY181" s="60"/>
      <c r="BZ181" s="61"/>
      <c r="CA181" s="62"/>
      <c r="CB181" s="61"/>
      <c r="CC181" s="54"/>
      <c r="CD181" s="54"/>
      <c r="CE181" s="61"/>
      <c r="CF181" s="60"/>
      <c r="CG181" s="61"/>
      <c r="CH181" s="62"/>
      <c r="CI181" s="61"/>
      <c r="CJ181" s="54"/>
      <c r="CK181" s="54"/>
    </row>
    <row r="182" spans="1:89" ht="18" x14ac:dyDescent="0.25">
      <c r="A182" s="61"/>
      <c r="B182" s="60"/>
      <c r="C182" s="61"/>
      <c r="D182" s="62"/>
      <c r="E182" s="61"/>
      <c r="F182" s="54"/>
      <c r="G182" s="54"/>
      <c r="H182" s="61"/>
      <c r="I182" s="60"/>
      <c r="J182" s="61"/>
      <c r="K182" s="62"/>
      <c r="L182" s="61"/>
      <c r="M182" s="54"/>
      <c r="N182" s="54"/>
      <c r="O182" s="54"/>
      <c r="P182" s="61"/>
      <c r="Q182" s="60"/>
      <c r="R182" s="61"/>
      <c r="S182" s="62"/>
      <c r="T182" s="61"/>
      <c r="U182" s="54"/>
      <c r="V182" s="54"/>
      <c r="W182" s="54"/>
      <c r="X182" s="61"/>
      <c r="Y182" s="60"/>
      <c r="Z182" s="61"/>
      <c r="AA182" s="62"/>
      <c r="AB182" s="61"/>
      <c r="AC182" s="54"/>
      <c r="AD182" s="54"/>
      <c r="AE182" s="54"/>
      <c r="AF182" s="61"/>
      <c r="AG182" s="60"/>
      <c r="AH182" s="61"/>
      <c r="AI182" s="62"/>
      <c r="AJ182" s="61"/>
      <c r="AK182" s="54"/>
      <c r="AL182" s="54"/>
      <c r="AM182" s="61"/>
      <c r="AN182" s="60"/>
      <c r="AO182" s="61"/>
      <c r="AP182" s="62"/>
      <c r="AQ182" s="61"/>
      <c r="AR182" s="54"/>
      <c r="AS182" s="54"/>
      <c r="AT182" s="61"/>
      <c r="AU182" s="60"/>
      <c r="AV182" s="61"/>
      <c r="AW182" s="62"/>
      <c r="AX182" s="61"/>
      <c r="AY182" s="54"/>
      <c r="AZ182" s="54"/>
      <c r="BA182" s="61"/>
      <c r="BB182" s="60"/>
      <c r="BC182" s="61"/>
      <c r="BD182" s="62"/>
      <c r="BE182" s="61"/>
      <c r="BF182" s="54"/>
      <c r="BG182" s="54"/>
      <c r="BH182" s="54"/>
      <c r="BI182" s="61"/>
      <c r="BJ182" s="60"/>
      <c r="BK182" s="61"/>
      <c r="BL182" s="62"/>
      <c r="BM182" s="61"/>
      <c r="BN182" s="54"/>
      <c r="BO182" s="54"/>
      <c r="BP182" s="54"/>
      <c r="BQ182" s="61"/>
      <c r="BR182" s="60"/>
      <c r="BS182" s="61"/>
      <c r="BT182" s="62"/>
      <c r="BU182" s="61"/>
      <c r="BV182" s="54"/>
      <c r="BW182" s="54"/>
      <c r="BX182" s="61"/>
      <c r="BY182" s="60"/>
      <c r="BZ182" s="61"/>
      <c r="CA182" s="62"/>
      <c r="CB182" s="61"/>
      <c r="CC182" s="54"/>
      <c r="CD182" s="54"/>
      <c r="CE182" s="61"/>
      <c r="CF182" s="60"/>
      <c r="CG182" s="61"/>
      <c r="CH182" s="62"/>
      <c r="CI182" s="61"/>
      <c r="CJ182" s="54"/>
      <c r="CK182" s="54"/>
    </row>
    <row r="183" spans="1:89" ht="18.75" x14ac:dyDescent="0.3">
      <c r="A183" s="59" t="s">
        <v>82</v>
      </c>
      <c r="B183" s="60"/>
      <c r="C183" s="61"/>
      <c r="D183" s="62"/>
      <c r="E183" s="61"/>
      <c r="F183" s="54"/>
      <c r="G183" s="54"/>
      <c r="H183" s="59" t="s">
        <v>82</v>
      </c>
      <c r="I183" s="60"/>
      <c r="J183" s="61"/>
      <c r="K183" s="62"/>
      <c r="L183" s="61"/>
      <c r="M183" s="54"/>
      <c r="N183" s="54"/>
      <c r="O183" s="54"/>
      <c r="P183" s="59" t="s">
        <v>82</v>
      </c>
      <c r="Q183" s="60"/>
      <c r="R183" s="61"/>
      <c r="S183" s="62"/>
      <c r="T183" s="61"/>
      <c r="U183" s="54"/>
      <c r="V183" s="54"/>
      <c r="W183" s="54"/>
      <c r="X183" s="59" t="s">
        <v>82</v>
      </c>
      <c r="Y183" s="60"/>
      <c r="Z183" s="61"/>
      <c r="AA183" s="62"/>
      <c r="AB183" s="61"/>
      <c r="AC183" s="54"/>
      <c r="AD183" s="54"/>
      <c r="AE183" s="54"/>
      <c r="AF183" s="59" t="s">
        <v>82</v>
      </c>
      <c r="AG183" s="60"/>
      <c r="AH183" s="61"/>
      <c r="AI183" s="62"/>
      <c r="AJ183" s="61"/>
      <c r="AK183" s="54"/>
      <c r="AL183" s="54"/>
      <c r="AM183" s="59" t="s">
        <v>82</v>
      </c>
      <c r="AN183" s="60"/>
      <c r="AO183" s="61"/>
      <c r="AP183" s="62"/>
      <c r="AQ183" s="61"/>
      <c r="AR183" s="54"/>
      <c r="AS183" s="54"/>
      <c r="AT183" s="59" t="s">
        <v>82</v>
      </c>
      <c r="AU183" s="60"/>
      <c r="AV183" s="61"/>
      <c r="AW183" s="62"/>
      <c r="AX183" s="61"/>
      <c r="AY183" s="54"/>
      <c r="AZ183" s="54"/>
      <c r="BA183" s="59" t="s">
        <v>82</v>
      </c>
      <c r="BB183" s="60"/>
      <c r="BC183" s="61"/>
      <c r="BD183" s="62"/>
      <c r="BE183" s="61"/>
      <c r="BF183" s="54"/>
      <c r="BG183" s="54"/>
      <c r="BH183" s="54"/>
      <c r="BI183" s="59" t="s">
        <v>82</v>
      </c>
      <c r="BJ183" s="60"/>
      <c r="BK183" s="61"/>
      <c r="BL183" s="62"/>
      <c r="BM183" s="61"/>
      <c r="BN183" s="54"/>
      <c r="BO183" s="54"/>
      <c r="BP183" s="54"/>
      <c r="BQ183" s="59" t="s">
        <v>82</v>
      </c>
      <c r="BR183" s="60"/>
      <c r="BS183" s="61"/>
      <c r="BT183" s="62"/>
      <c r="BU183" s="61"/>
      <c r="BV183" s="54"/>
      <c r="BW183" s="54"/>
      <c r="BX183" s="59" t="s">
        <v>82</v>
      </c>
      <c r="BY183" s="60"/>
      <c r="BZ183" s="61"/>
      <c r="CA183" s="62"/>
      <c r="CB183" s="61"/>
      <c r="CC183" s="54"/>
      <c r="CD183" s="54"/>
      <c r="CE183" s="59" t="s">
        <v>82</v>
      </c>
      <c r="CF183" s="60"/>
      <c r="CG183" s="61"/>
      <c r="CH183" s="62"/>
      <c r="CI183" s="61"/>
      <c r="CJ183" s="54"/>
      <c r="CK183" s="54"/>
    </row>
    <row r="184" spans="1:89" ht="18" x14ac:dyDescent="0.25">
      <c r="A184" s="63"/>
      <c r="B184" s="64"/>
      <c r="C184" s="63"/>
      <c r="D184" s="65"/>
      <c r="E184" s="63"/>
      <c r="F184" s="54"/>
      <c r="G184" s="54"/>
      <c r="H184" s="63"/>
      <c r="I184" s="64"/>
      <c r="J184" s="63"/>
      <c r="K184" s="65"/>
      <c r="L184" s="63"/>
      <c r="M184" s="54"/>
      <c r="N184" s="54"/>
      <c r="O184" s="54"/>
      <c r="P184" s="63"/>
      <c r="Q184" s="64"/>
      <c r="R184" s="63"/>
      <c r="S184" s="65"/>
      <c r="T184" s="63"/>
      <c r="U184" s="54"/>
      <c r="V184" s="54"/>
      <c r="W184" s="54"/>
      <c r="X184" s="63"/>
      <c r="Y184" s="64"/>
      <c r="Z184" s="63"/>
      <c r="AA184" s="65"/>
      <c r="AB184" s="63"/>
      <c r="AC184" s="54"/>
      <c r="AD184" s="54"/>
      <c r="AE184" s="54"/>
      <c r="AF184" s="63"/>
      <c r="AG184" s="64"/>
      <c r="AH184" s="63"/>
      <c r="AI184" s="65"/>
      <c r="AJ184" s="63"/>
      <c r="AK184" s="54"/>
      <c r="AL184" s="54"/>
      <c r="AM184" s="63"/>
      <c r="AN184" s="64"/>
      <c r="AO184" s="63"/>
      <c r="AP184" s="65"/>
      <c r="AQ184" s="63"/>
      <c r="AR184" s="54"/>
      <c r="AS184" s="54"/>
      <c r="AT184" s="63"/>
      <c r="AU184" s="64"/>
      <c r="AV184" s="63"/>
      <c r="AW184" s="65"/>
      <c r="AX184" s="63"/>
      <c r="AY184" s="54"/>
      <c r="AZ184" s="54"/>
      <c r="BA184" s="63"/>
      <c r="BB184" s="64"/>
      <c r="BC184" s="63"/>
      <c r="BD184" s="65"/>
      <c r="BE184" s="63"/>
      <c r="BF184" s="54"/>
      <c r="BG184" s="54"/>
      <c r="BH184" s="54"/>
      <c r="BI184" s="63"/>
      <c r="BJ184" s="64"/>
      <c r="BK184" s="63"/>
      <c r="BL184" s="65"/>
      <c r="BM184" s="63"/>
      <c r="BN184" s="54"/>
      <c r="BO184" s="54"/>
      <c r="BP184" s="54"/>
      <c r="BQ184" s="63"/>
      <c r="BR184" s="64"/>
      <c r="BS184" s="63"/>
      <c r="BT184" s="65"/>
      <c r="BU184" s="63"/>
      <c r="BV184" s="54"/>
      <c r="BW184" s="54"/>
      <c r="BX184" s="63"/>
      <c r="BY184" s="64"/>
      <c r="BZ184" s="63"/>
      <c r="CA184" s="65"/>
      <c r="CB184" s="63"/>
      <c r="CC184" s="54"/>
      <c r="CD184" s="54"/>
      <c r="CE184" s="63"/>
      <c r="CF184" s="64"/>
      <c r="CG184" s="63"/>
      <c r="CH184" s="65"/>
      <c r="CI184" s="63"/>
      <c r="CJ184" s="54"/>
      <c r="CK184" s="54"/>
    </row>
    <row r="185" spans="1:89" ht="72" x14ac:dyDescent="0.25">
      <c r="A185" s="66" t="s">
        <v>72</v>
      </c>
      <c r="B185" s="67" t="s">
        <v>107</v>
      </c>
      <c r="C185" s="68" t="s">
        <v>69</v>
      </c>
      <c r="D185" s="69" t="s">
        <v>70</v>
      </c>
      <c r="E185" s="68" t="s">
        <v>69</v>
      </c>
      <c r="F185" s="54"/>
      <c r="G185" s="54"/>
      <c r="H185" s="66" t="s">
        <v>72</v>
      </c>
      <c r="I185" s="67" t="s">
        <v>107</v>
      </c>
      <c r="J185" s="68" t="s">
        <v>69</v>
      </c>
      <c r="K185" s="69" t="s">
        <v>70</v>
      </c>
      <c r="L185" s="68" t="s">
        <v>69</v>
      </c>
      <c r="M185" s="54"/>
      <c r="N185" s="54"/>
      <c r="O185" s="54"/>
      <c r="P185" s="66" t="s">
        <v>72</v>
      </c>
      <c r="Q185" s="67" t="s">
        <v>107</v>
      </c>
      <c r="R185" s="68" t="s">
        <v>69</v>
      </c>
      <c r="S185" s="69" t="s">
        <v>70</v>
      </c>
      <c r="T185" s="68" t="s">
        <v>69</v>
      </c>
      <c r="U185" s="54"/>
      <c r="V185" s="54"/>
      <c r="W185" s="54"/>
      <c r="X185" s="66" t="s">
        <v>72</v>
      </c>
      <c r="Y185" s="67" t="s">
        <v>107</v>
      </c>
      <c r="Z185" s="68" t="s">
        <v>69</v>
      </c>
      <c r="AA185" s="69" t="s">
        <v>70</v>
      </c>
      <c r="AB185" s="68" t="s">
        <v>69</v>
      </c>
      <c r="AC185" s="54"/>
      <c r="AD185" s="54"/>
      <c r="AE185" s="54"/>
      <c r="AF185" s="66" t="s">
        <v>72</v>
      </c>
      <c r="AG185" s="67" t="s">
        <v>107</v>
      </c>
      <c r="AH185" s="68" t="s">
        <v>69</v>
      </c>
      <c r="AI185" s="69" t="s">
        <v>70</v>
      </c>
      <c r="AJ185" s="68" t="s">
        <v>69</v>
      </c>
      <c r="AK185" s="54"/>
      <c r="AL185" s="54"/>
      <c r="AM185" s="66" t="s">
        <v>72</v>
      </c>
      <c r="AN185" s="67" t="s">
        <v>107</v>
      </c>
      <c r="AO185" s="68" t="s">
        <v>69</v>
      </c>
      <c r="AP185" s="69" t="s">
        <v>70</v>
      </c>
      <c r="AQ185" s="68" t="s">
        <v>69</v>
      </c>
      <c r="AR185" s="54"/>
      <c r="AS185" s="54"/>
      <c r="AT185" s="66" t="s">
        <v>72</v>
      </c>
      <c r="AU185" s="67" t="s">
        <v>107</v>
      </c>
      <c r="AV185" s="68" t="s">
        <v>69</v>
      </c>
      <c r="AW185" s="69" t="s">
        <v>70</v>
      </c>
      <c r="AX185" s="68" t="s">
        <v>69</v>
      </c>
      <c r="AY185" s="54"/>
      <c r="AZ185" s="54"/>
      <c r="BA185" s="66" t="s">
        <v>72</v>
      </c>
      <c r="BB185" s="67" t="s">
        <v>107</v>
      </c>
      <c r="BC185" s="68" t="s">
        <v>69</v>
      </c>
      <c r="BD185" s="69" t="s">
        <v>70</v>
      </c>
      <c r="BE185" s="68" t="s">
        <v>69</v>
      </c>
      <c r="BF185" s="54"/>
      <c r="BG185" s="54"/>
      <c r="BH185" s="54"/>
      <c r="BI185" s="66" t="s">
        <v>72</v>
      </c>
      <c r="BJ185" s="67" t="s">
        <v>107</v>
      </c>
      <c r="BK185" s="68" t="s">
        <v>69</v>
      </c>
      <c r="BL185" s="69" t="s">
        <v>70</v>
      </c>
      <c r="BM185" s="68" t="s">
        <v>69</v>
      </c>
      <c r="BN185" s="54"/>
      <c r="BO185" s="54"/>
      <c r="BP185" s="54"/>
      <c r="BQ185" s="66" t="s">
        <v>72</v>
      </c>
      <c r="BR185" s="67" t="s">
        <v>107</v>
      </c>
      <c r="BS185" s="68" t="s">
        <v>69</v>
      </c>
      <c r="BT185" s="69" t="s">
        <v>70</v>
      </c>
      <c r="BU185" s="68" t="s">
        <v>69</v>
      </c>
      <c r="BV185" s="54"/>
      <c r="BW185" s="54"/>
      <c r="BX185" s="66" t="s">
        <v>72</v>
      </c>
      <c r="BY185" s="67" t="s">
        <v>107</v>
      </c>
      <c r="BZ185" s="68" t="s">
        <v>69</v>
      </c>
      <c r="CA185" s="69" t="s">
        <v>70</v>
      </c>
      <c r="CB185" s="68" t="s">
        <v>69</v>
      </c>
      <c r="CC185" s="54"/>
      <c r="CD185" s="54"/>
      <c r="CE185" s="66" t="s">
        <v>72</v>
      </c>
      <c r="CF185" s="67" t="s">
        <v>107</v>
      </c>
      <c r="CG185" s="68" t="s">
        <v>69</v>
      </c>
      <c r="CH185" s="69" t="s">
        <v>70</v>
      </c>
      <c r="CI185" s="68" t="s">
        <v>69</v>
      </c>
      <c r="CJ185" s="54"/>
      <c r="CK185" s="54"/>
    </row>
    <row r="186" spans="1:89" ht="18" x14ac:dyDescent="0.25">
      <c r="A186" s="63"/>
      <c r="B186" s="64"/>
      <c r="C186" s="63"/>
      <c r="D186" s="65"/>
      <c r="E186" s="63"/>
      <c r="F186" s="54"/>
      <c r="G186" s="54"/>
      <c r="H186" s="63"/>
      <c r="I186" s="64"/>
      <c r="J186" s="63"/>
      <c r="K186" s="65"/>
      <c r="L186" s="63"/>
      <c r="M186" s="54"/>
      <c r="N186" s="54"/>
      <c r="O186" s="54"/>
      <c r="P186" s="63"/>
      <c r="Q186" s="64"/>
      <c r="R186" s="63"/>
      <c r="S186" s="65"/>
      <c r="T186" s="63"/>
      <c r="U186" s="54"/>
      <c r="V186" s="54"/>
      <c r="W186" s="54"/>
      <c r="X186" s="63"/>
      <c r="Y186" s="64"/>
      <c r="Z186" s="63"/>
      <c r="AA186" s="65"/>
      <c r="AB186" s="63"/>
      <c r="AC186" s="54"/>
      <c r="AD186" s="54"/>
      <c r="AE186" s="54"/>
      <c r="AF186" s="63"/>
      <c r="AG186" s="64"/>
      <c r="AH186" s="63"/>
      <c r="AI186" s="65"/>
      <c r="AJ186" s="63"/>
      <c r="AK186" s="54"/>
      <c r="AL186" s="54"/>
      <c r="AM186" s="63"/>
      <c r="AN186" s="64"/>
      <c r="AO186" s="63"/>
      <c r="AP186" s="65"/>
      <c r="AQ186" s="63"/>
      <c r="AR186" s="54"/>
      <c r="AS186" s="54"/>
      <c r="AT186" s="63"/>
      <c r="AU186" s="64"/>
      <c r="AV186" s="63"/>
      <c r="AW186" s="65"/>
      <c r="AX186" s="63"/>
      <c r="AY186" s="54"/>
      <c r="AZ186" s="54"/>
      <c r="BA186" s="63"/>
      <c r="BB186" s="64"/>
      <c r="BC186" s="63"/>
      <c r="BD186" s="65"/>
      <c r="BE186" s="63"/>
      <c r="BF186" s="54"/>
      <c r="BG186" s="54"/>
      <c r="BH186" s="54"/>
      <c r="BI186" s="63"/>
      <c r="BJ186" s="64"/>
      <c r="BK186" s="63"/>
      <c r="BL186" s="65"/>
      <c r="BM186" s="63"/>
      <c r="BN186" s="54"/>
      <c r="BO186" s="54"/>
      <c r="BP186" s="54"/>
      <c r="BQ186" s="63"/>
      <c r="BR186" s="64"/>
      <c r="BS186" s="63"/>
      <c r="BT186" s="65"/>
      <c r="BU186" s="63"/>
      <c r="BV186" s="54"/>
      <c r="BW186" s="54"/>
      <c r="BX186" s="63"/>
      <c r="BY186" s="64"/>
      <c r="BZ186" s="63"/>
      <c r="CA186" s="65"/>
      <c r="CB186" s="63"/>
      <c r="CC186" s="54"/>
      <c r="CD186" s="54"/>
      <c r="CE186" s="63"/>
      <c r="CF186" s="64"/>
      <c r="CG186" s="63"/>
      <c r="CH186" s="65"/>
      <c r="CI186" s="63"/>
      <c r="CJ186" s="54"/>
      <c r="CK186" s="54"/>
    </row>
    <row r="187" spans="1:89" ht="18" x14ac:dyDescent="0.25">
      <c r="A187" s="61" t="s">
        <v>4</v>
      </c>
      <c r="B187" s="60">
        <v>179714979.07999972</v>
      </c>
      <c r="C187" s="71">
        <v>0.53911467984371186</v>
      </c>
      <c r="D187" s="62">
        <v>2157</v>
      </c>
      <c r="E187" s="71">
        <v>0.52038600723763573</v>
      </c>
      <c r="F187" s="54"/>
      <c r="G187" s="54"/>
      <c r="H187" s="61" t="s">
        <v>4</v>
      </c>
      <c r="I187" s="60">
        <v>175970184.71000007</v>
      </c>
      <c r="J187" s="71">
        <v>0.54058213273617828</v>
      </c>
      <c r="K187" s="62">
        <v>2130</v>
      </c>
      <c r="L187" s="71">
        <v>0.52078239608801957</v>
      </c>
      <c r="M187" s="54"/>
      <c r="N187" s="54"/>
      <c r="O187" s="54"/>
      <c r="P187" s="61" t="s">
        <v>4</v>
      </c>
      <c r="Q187" s="60">
        <v>172619365.29999939</v>
      </c>
      <c r="R187" s="71">
        <v>0.54069604759453849</v>
      </c>
      <c r="S187" s="62">
        <v>2096</v>
      </c>
      <c r="T187" s="71">
        <v>0.52269326683291772</v>
      </c>
      <c r="U187" s="54"/>
      <c r="V187" s="54"/>
      <c r="W187" s="54"/>
      <c r="X187" s="61" t="s">
        <v>4</v>
      </c>
      <c r="Y187" s="60">
        <v>168943921.53999957</v>
      </c>
      <c r="Z187" s="71">
        <v>0.54455178601641707</v>
      </c>
      <c r="AA187" s="62">
        <v>2063</v>
      </c>
      <c r="AB187" s="71">
        <v>0.52453597762522253</v>
      </c>
      <c r="AC187" s="54"/>
      <c r="AD187" s="54"/>
      <c r="AE187" s="54"/>
      <c r="AF187" s="61" t="s">
        <v>4</v>
      </c>
      <c r="AG187" s="60">
        <v>164393451.67999995</v>
      </c>
      <c r="AH187" s="71">
        <v>0.54434927665047939</v>
      </c>
      <c r="AI187" s="62">
        <v>2009</v>
      </c>
      <c r="AJ187" s="71">
        <v>0.52550353125817417</v>
      </c>
      <c r="AK187" s="54"/>
      <c r="AL187" s="54"/>
      <c r="AM187" s="61" t="s">
        <v>4</v>
      </c>
      <c r="AN187" s="60">
        <v>161075268.38999975</v>
      </c>
      <c r="AO187" s="71">
        <v>0.54792085568882087</v>
      </c>
      <c r="AP187" s="62">
        <v>1982</v>
      </c>
      <c r="AQ187" s="71">
        <v>0.53065595716198122</v>
      </c>
      <c r="AR187" s="54"/>
      <c r="AS187" s="54"/>
      <c r="AT187" s="61" t="s">
        <v>4</v>
      </c>
      <c r="AU187" s="60">
        <v>156959165.35000014</v>
      </c>
      <c r="AV187" s="71">
        <v>0.55072786881630287</v>
      </c>
      <c r="AW187" s="62">
        <v>1951</v>
      </c>
      <c r="AX187" s="71">
        <v>0.53189749182115598</v>
      </c>
      <c r="AY187" s="54"/>
      <c r="AZ187" s="54"/>
      <c r="BA187" s="61" t="s">
        <v>4</v>
      </c>
      <c r="BB187" s="60">
        <v>153276128.30999982</v>
      </c>
      <c r="BC187" s="71">
        <v>0.55421586892219477</v>
      </c>
      <c r="BD187" s="62">
        <v>1901</v>
      </c>
      <c r="BE187" s="71">
        <v>0.5342889263631253</v>
      </c>
      <c r="BF187" s="54"/>
      <c r="BG187" s="54"/>
      <c r="BH187" s="54"/>
      <c r="BI187" s="61" t="s">
        <v>4</v>
      </c>
      <c r="BJ187" s="60">
        <v>149753501.56000009</v>
      </c>
      <c r="BK187" s="71">
        <v>0.55583793012421356</v>
      </c>
      <c r="BL187" s="62">
        <v>1861</v>
      </c>
      <c r="BM187" s="71">
        <v>0.53523152142651709</v>
      </c>
      <c r="BN187" s="54"/>
      <c r="BO187" s="54"/>
      <c r="BP187" s="54"/>
      <c r="BQ187" s="61" t="s">
        <v>4</v>
      </c>
      <c r="BR187" s="60">
        <v>147305940.09000003</v>
      </c>
      <c r="BS187" s="71">
        <v>0.56171166334370282</v>
      </c>
      <c r="BT187" s="62">
        <v>1827</v>
      </c>
      <c r="BU187" s="71">
        <v>0.53766921718658034</v>
      </c>
      <c r="BV187" s="54"/>
      <c r="BW187" s="54"/>
      <c r="BX187" s="61" t="s">
        <v>4</v>
      </c>
      <c r="BY187" s="60">
        <v>143542777.06000024</v>
      </c>
      <c r="BZ187" s="71">
        <v>0.56361391974022268</v>
      </c>
      <c r="CA187" s="62">
        <v>1785</v>
      </c>
      <c r="CB187" s="71">
        <v>0.53894927536231885</v>
      </c>
      <c r="CC187" s="54"/>
      <c r="CD187" s="54"/>
      <c r="CE187" s="61" t="s">
        <v>4</v>
      </c>
      <c r="CF187" s="60">
        <v>140479763.33999994</v>
      </c>
      <c r="CG187" s="71">
        <v>0.56517478502944973</v>
      </c>
      <c r="CH187" s="62">
        <v>1751</v>
      </c>
      <c r="CI187" s="71">
        <v>0.54043209876543208</v>
      </c>
      <c r="CJ187" s="54"/>
      <c r="CK187" s="54"/>
    </row>
    <row r="188" spans="1:89" ht="18" x14ac:dyDescent="0.25">
      <c r="A188" s="61" t="s">
        <v>5</v>
      </c>
      <c r="B188" s="60">
        <v>153637062.32999989</v>
      </c>
      <c r="C188" s="71">
        <v>0.46088532015628814</v>
      </c>
      <c r="D188" s="62">
        <v>1988</v>
      </c>
      <c r="E188" s="71">
        <v>0.47961399276236427</v>
      </c>
      <c r="F188" s="54"/>
      <c r="G188" s="54"/>
      <c r="H188" s="61" t="s">
        <v>5</v>
      </c>
      <c r="I188" s="60">
        <v>149549609.6999999</v>
      </c>
      <c r="J188" s="71">
        <v>0.45941786726382172</v>
      </c>
      <c r="K188" s="62">
        <v>1960</v>
      </c>
      <c r="L188" s="71">
        <v>0.47921760391198043</v>
      </c>
      <c r="M188" s="54"/>
      <c r="N188" s="54"/>
      <c r="O188" s="54"/>
      <c r="P188" s="61" t="s">
        <v>5</v>
      </c>
      <c r="Q188" s="60">
        <v>146634614.94999981</v>
      </c>
      <c r="R188" s="71">
        <v>0.45930395240546162</v>
      </c>
      <c r="S188" s="62">
        <v>1914</v>
      </c>
      <c r="T188" s="71">
        <v>0.47730673316708228</v>
      </c>
      <c r="U188" s="54"/>
      <c r="V188" s="54"/>
      <c r="W188" s="54"/>
      <c r="X188" s="61" t="s">
        <v>5</v>
      </c>
      <c r="Y188" s="60">
        <v>141300073.39000013</v>
      </c>
      <c r="Z188" s="71">
        <v>0.45544821398358298</v>
      </c>
      <c r="AA188" s="62">
        <v>1870</v>
      </c>
      <c r="AB188" s="71">
        <v>0.47546402237477753</v>
      </c>
      <c r="AC188" s="54"/>
      <c r="AD188" s="54"/>
      <c r="AE188" s="54"/>
      <c r="AF188" s="61" t="s">
        <v>5</v>
      </c>
      <c r="AG188" s="60">
        <v>137606493.45000002</v>
      </c>
      <c r="AH188" s="71">
        <v>0.45565072334952056</v>
      </c>
      <c r="AI188" s="62">
        <v>1814</v>
      </c>
      <c r="AJ188" s="71">
        <v>0.47449646874182577</v>
      </c>
      <c r="AK188" s="54"/>
      <c r="AL188" s="54"/>
      <c r="AM188" s="61" t="s">
        <v>5</v>
      </c>
      <c r="AN188" s="60">
        <v>132900160.21000002</v>
      </c>
      <c r="AO188" s="71">
        <v>0.45207914431117907</v>
      </c>
      <c r="AP188" s="62">
        <v>1753</v>
      </c>
      <c r="AQ188" s="71">
        <v>0.46934404283801873</v>
      </c>
      <c r="AR188" s="54"/>
      <c r="AS188" s="54"/>
      <c r="AT188" s="61" t="s">
        <v>5</v>
      </c>
      <c r="AU188" s="60">
        <v>128043962.76000005</v>
      </c>
      <c r="AV188" s="71">
        <v>0.44927213118369713</v>
      </c>
      <c r="AW188" s="62">
        <v>1717</v>
      </c>
      <c r="AX188" s="71">
        <v>0.46810250817884408</v>
      </c>
      <c r="AY188" s="54"/>
      <c r="AZ188" s="54"/>
      <c r="BA188" s="61" t="s">
        <v>5</v>
      </c>
      <c r="BB188" s="60">
        <v>123287818.88999984</v>
      </c>
      <c r="BC188" s="71">
        <v>0.44578413107780512</v>
      </c>
      <c r="BD188" s="62">
        <v>1657</v>
      </c>
      <c r="BE188" s="71">
        <v>0.46571107363687464</v>
      </c>
      <c r="BF188" s="54"/>
      <c r="BG188" s="54"/>
      <c r="BH188" s="54"/>
      <c r="BI188" s="61" t="s">
        <v>5</v>
      </c>
      <c r="BJ188" s="60">
        <v>119665862.33000028</v>
      </c>
      <c r="BK188" s="71">
        <v>0.44416206987578649</v>
      </c>
      <c r="BL188" s="62">
        <v>1616</v>
      </c>
      <c r="BM188" s="71">
        <v>0.46476847857348291</v>
      </c>
      <c r="BN188" s="54"/>
      <c r="BO188" s="54"/>
      <c r="BP188" s="54"/>
      <c r="BQ188" s="61" t="s">
        <v>5</v>
      </c>
      <c r="BR188" s="60">
        <v>114938819.46000023</v>
      </c>
      <c r="BS188" s="71">
        <v>0.43828833665629724</v>
      </c>
      <c r="BT188" s="62">
        <v>1571</v>
      </c>
      <c r="BU188" s="71">
        <v>0.46233078281341966</v>
      </c>
      <c r="BV188" s="54"/>
      <c r="BW188" s="54"/>
      <c r="BX188" s="61" t="s">
        <v>5</v>
      </c>
      <c r="BY188" s="60">
        <v>111140033.34000026</v>
      </c>
      <c r="BZ188" s="71">
        <v>0.43638608025977726</v>
      </c>
      <c r="CA188" s="62">
        <v>1527</v>
      </c>
      <c r="CB188" s="71">
        <v>0.46105072463768115</v>
      </c>
      <c r="CC188" s="54"/>
      <c r="CD188" s="54"/>
      <c r="CE188" s="61" t="s">
        <v>5</v>
      </c>
      <c r="CF188" s="60">
        <v>108080092.94000012</v>
      </c>
      <c r="CG188" s="71">
        <v>0.43482521497055032</v>
      </c>
      <c r="CH188" s="62">
        <v>1489</v>
      </c>
      <c r="CI188" s="71">
        <v>0.45956790123456792</v>
      </c>
      <c r="CJ188" s="54"/>
      <c r="CK188" s="54"/>
    </row>
    <row r="189" spans="1:89" ht="18" x14ac:dyDescent="0.25">
      <c r="A189" s="61"/>
      <c r="B189" s="60"/>
      <c r="C189" s="61"/>
      <c r="D189" s="62"/>
      <c r="E189" s="61"/>
      <c r="F189" s="54"/>
      <c r="G189" s="54"/>
      <c r="H189" s="61"/>
      <c r="I189" s="60"/>
      <c r="J189" s="61"/>
      <c r="K189" s="62"/>
      <c r="L189" s="61"/>
      <c r="M189" s="54"/>
      <c r="N189" s="54"/>
      <c r="O189" s="54"/>
      <c r="P189" s="61"/>
      <c r="Q189" s="60"/>
      <c r="R189" s="61"/>
      <c r="S189" s="62"/>
      <c r="T189" s="61"/>
      <c r="U189" s="54"/>
      <c r="V189" s="54"/>
      <c r="W189" s="54"/>
      <c r="X189" s="61"/>
      <c r="Y189" s="60"/>
      <c r="Z189" s="61"/>
      <c r="AA189" s="62"/>
      <c r="AB189" s="61"/>
      <c r="AC189" s="54"/>
      <c r="AD189" s="54"/>
      <c r="AE189" s="54"/>
      <c r="AF189" s="61"/>
      <c r="AG189" s="60"/>
      <c r="AH189" s="61"/>
      <c r="AI189" s="62"/>
      <c r="AJ189" s="61"/>
      <c r="AK189" s="54"/>
      <c r="AL189" s="54"/>
      <c r="AM189" s="61"/>
      <c r="AN189" s="60"/>
      <c r="AO189" s="61"/>
      <c r="AP189" s="62"/>
      <c r="AQ189" s="61"/>
      <c r="AR189" s="54"/>
      <c r="AS189" s="54"/>
      <c r="AT189" s="61"/>
      <c r="AU189" s="60"/>
      <c r="AV189" s="61"/>
      <c r="AW189" s="62"/>
      <c r="AX189" s="61"/>
      <c r="AY189" s="54"/>
      <c r="AZ189" s="54"/>
      <c r="BA189" s="61"/>
      <c r="BB189" s="60"/>
      <c r="BC189" s="61"/>
      <c r="BD189" s="62"/>
      <c r="BE189" s="61"/>
      <c r="BF189" s="54"/>
      <c r="BG189" s="54"/>
      <c r="BH189" s="54"/>
      <c r="BI189" s="61"/>
      <c r="BJ189" s="60"/>
      <c r="BK189" s="61"/>
      <c r="BL189" s="62"/>
      <c r="BM189" s="61"/>
      <c r="BN189" s="54"/>
      <c r="BO189" s="54"/>
      <c r="BP189" s="54"/>
      <c r="BQ189" s="61"/>
      <c r="BR189" s="60"/>
      <c r="BS189" s="61"/>
      <c r="BT189" s="62"/>
      <c r="BU189" s="61"/>
      <c r="BV189" s="54"/>
      <c r="BW189" s="54"/>
      <c r="BX189" s="61"/>
      <c r="BY189" s="60"/>
      <c r="BZ189" s="61"/>
      <c r="CA189" s="62"/>
      <c r="CB189" s="61"/>
      <c r="CC189" s="54"/>
      <c r="CD189" s="54"/>
      <c r="CE189" s="61"/>
      <c r="CF189" s="60"/>
      <c r="CG189" s="61"/>
      <c r="CH189" s="62"/>
      <c r="CI189" s="61"/>
      <c r="CJ189" s="54"/>
      <c r="CK189" s="54"/>
    </row>
    <row r="190" spans="1:89" ht="18.75" thickBot="1" x14ac:dyDescent="0.3">
      <c r="A190" s="75"/>
      <c r="B190" s="76">
        <f>SUM(B187:B189)</f>
        <v>333352041.40999961</v>
      </c>
      <c r="C190" s="75"/>
      <c r="D190" s="78">
        <f>SUM(D187:D189)</f>
        <v>4145</v>
      </c>
      <c r="E190" s="75"/>
      <c r="F190" s="54"/>
      <c r="G190" s="54"/>
      <c r="H190" s="75"/>
      <c r="I190" s="76">
        <f>SUM(I187:I189)</f>
        <v>325519794.40999997</v>
      </c>
      <c r="J190" s="75"/>
      <c r="K190" s="78">
        <f>SUM(K187:K189)</f>
        <v>4090</v>
      </c>
      <c r="L190" s="75"/>
      <c r="M190" s="54"/>
      <c r="N190" s="54"/>
      <c r="O190" s="54"/>
      <c r="P190" s="75"/>
      <c r="Q190" s="76">
        <f>SUM(Q187:Q189)</f>
        <v>319253980.24999917</v>
      </c>
      <c r="R190" s="75"/>
      <c r="S190" s="78">
        <f>SUM(S187:S189)</f>
        <v>4010</v>
      </c>
      <c r="T190" s="75"/>
      <c r="U190" s="54"/>
      <c r="V190" s="54"/>
      <c r="W190" s="54"/>
      <c r="X190" s="75"/>
      <c r="Y190" s="76">
        <f>SUM(Y187:Y189)</f>
        <v>310243994.92999971</v>
      </c>
      <c r="Z190" s="75"/>
      <c r="AA190" s="78">
        <f>SUM(AA187:AA189)</f>
        <v>3933</v>
      </c>
      <c r="AB190" s="75"/>
      <c r="AC190" s="54"/>
      <c r="AD190" s="54"/>
      <c r="AE190" s="54"/>
      <c r="AF190" s="75"/>
      <c r="AG190" s="76">
        <f>SUM(AG187:AG189)</f>
        <v>301999945.13</v>
      </c>
      <c r="AH190" s="75"/>
      <c r="AI190" s="78">
        <f>SUM(AI187:AI189)</f>
        <v>3823</v>
      </c>
      <c r="AJ190" s="75"/>
      <c r="AK190" s="54"/>
      <c r="AL190" s="54"/>
      <c r="AM190" s="75"/>
      <c r="AN190" s="76">
        <f>SUM(AN187:AN189)</f>
        <v>293975428.59999979</v>
      </c>
      <c r="AO190" s="75"/>
      <c r="AP190" s="78">
        <f>SUM(AP187:AP189)</f>
        <v>3735</v>
      </c>
      <c r="AQ190" s="75"/>
      <c r="AR190" s="54"/>
      <c r="AS190" s="54"/>
      <c r="AT190" s="75"/>
      <c r="AU190" s="76">
        <f>SUM(AU187:AU189)</f>
        <v>285003128.11000019</v>
      </c>
      <c r="AV190" s="75"/>
      <c r="AW190" s="78">
        <f>SUM(AW187:AW189)</f>
        <v>3668</v>
      </c>
      <c r="AX190" s="75"/>
      <c r="AY190" s="54"/>
      <c r="AZ190" s="54"/>
      <c r="BA190" s="75"/>
      <c r="BB190" s="76">
        <f>SUM(BB187:BB189)</f>
        <v>276563947.19999969</v>
      </c>
      <c r="BC190" s="75"/>
      <c r="BD190" s="78">
        <f>SUM(BD187:BD189)</f>
        <v>3558</v>
      </c>
      <c r="BE190" s="75"/>
      <c r="BF190" s="54"/>
      <c r="BG190" s="54"/>
      <c r="BH190" s="54"/>
      <c r="BI190" s="75"/>
      <c r="BJ190" s="76">
        <f>SUM(BJ187:BJ189)</f>
        <v>269419363.89000034</v>
      </c>
      <c r="BK190" s="75"/>
      <c r="BL190" s="78">
        <f>SUM(BL187:BL189)</f>
        <v>3477</v>
      </c>
      <c r="BM190" s="75"/>
      <c r="BN190" s="54"/>
      <c r="BO190" s="54"/>
      <c r="BP190" s="54"/>
      <c r="BQ190" s="75"/>
      <c r="BR190" s="76">
        <f>SUM(BR187:BR189)</f>
        <v>262244759.55000025</v>
      </c>
      <c r="BS190" s="75"/>
      <c r="BT190" s="78">
        <f>SUM(BT187:BT189)</f>
        <v>3398</v>
      </c>
      <c r="BU190" s="75"/>
      <c r="BV190" s="54"/>
      <c r="BW190" s="54"/>
      <c r="BX190" s="75"/>
      <c r="BY190" s="76">
        <f>SUM(BY187:BY189)</f>
        <v>254682810.40000051</v>
      </c>
      <c r="BZ190" s="75"/>
      <c r="CA190" s="78">
        <f>SUM(CA187:CA189)</f>
        <v>3312</v>
      </c>
      <c r="CB190" s="75"/>
      <c r="CC190" s="54"/>
      <c r="CD190" s="54"/>
      <c r="CE190" s="75"/>
      <c r="CF190" s="76">
        <f>SUM(CF187:CF189)</f>
        <v>248559856.28000006</v>
      </c>
      <c r="CG190" s="75"/>
      <c r="CH190" s="78">
        <f>SUM(CH187:CH189)</f>
        <v>3240</v>
      </c>
      <c r="CI190" s="75"/>
      <c r="CJ190" s="54"/>
      <c r="CK190" s="54"/>
    </row>
    <row r="191" spans="1:89" ht="18.75" thickTop="1" x14ac:dyDescent="0.25">
      <c r="A191" s="61"/>
      <c r="B191" s="60"/>
      <c r="C191" s="61"/>
      <c r="D191" s="62"/>
      <c r="E191" s="61"/>
      <c r="F191" s="54"/>
      <c r="G191" s="54"/>
      <c r="H191" s="61"/>
      <c r="I191" s="60"/>
      <c r="J191" s="61"/>
      <c r="K191" s="62"/>
      <c r="L191" s="61"/>
      <c r="M191" s="54"/>
      <c r="N191" s="54"/>
      <c r="O191" s="54"/>
      <c r="P191" s="61"/>
      <c r="Q191" s="60"/>
      <c r="R191" s="61"/>
      <c r="S191" s="62"/>
      <c r="T191" s="61"/>
      <c r="U191" s="54"/>
      <c r="V191" s="54"/>
      <c r="W191" s="54"/>
      <c r="X191" s="61"/>
      <c r="Y191" s="60"/>
      <c r="Z191" s="61"/>
      <c r="AA191" s="62"/>
      <c r="AB191" s="61"/>
      <c r="AC191" s="54"/>
      <c r="AD191" s="54"/>
      <c r="AE191" s="54"/>
      <c r="AF191" s="61"/>
      <c r="AG191" s="60"/>
      <c r="AH191" s="61"/>
      <c r="AI191" s="62"/>
      <c r="AJ191" s="61"/>
      <c r="AK191" s="54"/>
      <c r="AL191" s="54"/>
      <c r="AM191" s="61"/>
      <c r="AN191" s="60"/>
      <c r="AO191" s="61"/>
      <c r="AP191" s="62"/>
      <c r="AQ191" s="61"/>
      <c r="AR191" s="54"/>
      <c r="AS191" s="54"/>
      <c r="AT191" s="61"/>
      <c r="AU191" s="60"/>
      <c r="AV191" s="61"/>
      <c r="AW191" s="62"/>
      <c r="AX191" s="61"/>
      <c r="AY191" s="54"/>
      <c r="AZ191" s="54"/>
      <c r="BA191" s="61"/>
      <c r="BB191" s="60"/>
      <c r="BC191" s="61"/>
      <c r="BD191" s="62"/>
      <c r="BE191" s="61"/>
      <c r="BF191" s="54"/>
      <c r="BG191" s="54"/>
      <c r="BH191" s="54"/>
      <c r="BI191" s="61"/>
      <c r="BJ191" s="60"/>
      <c r="BK191" s="61"/>
      <c r="BL191" s="62"/>
      <c r="BM191" s="61"/>
      <c r="BN191" s="54"/>
      <c r="BO191" s="54"/>
      <c r="BP191" s="54"/>
      <c r="BQ191" s="61"/>
      <c r="BR191" s="60"/>
      <c r="BS191" s="61"/>
      <c r="BT191" s="62"/>
      <c r="BU191" s="61"/>
      <c r="BV191" s="54"/>
      <c r="BW191" s="54"/>
      <c r="BX191" s="61"/>
      <c r="BY191" s="60"/>
      <c r="BZ191" s="61"/>
      <c r="CA191" s="62"/>
      <c r="CB191" s="61"/>
      <c r="CC191" s="54"/>
      <c r="CD191" s="54"/>
      <c r="CE191" s="61"/>
      <c r="CF191" s="60"/>
      <c r="CG191" s="61"/>
      <c r="CH191" s="62"/>
      <c r="CI191" s="61"/>
      <c r="CJ191" s="54"/>
      <c r="CK191" s="54"/>
    </row>
    <row r="192" spans="1:89" ht="18" x14ac:dyDescent="0.25">
      <c r="A192" s="63"/>
      <c r="B192" s="64"/>
      <c r="C192" s="63"/>
      <c r="D192" s="65"/>
      <c r="E192" s="63"/>
      <c r="F192" s="54"/>
      <c r="G192" s="54"/>
      <c r="H192" s="63"/>
      <c r="I192" s="64"/>
      <c r="J192" s="63"/>
      <c r="K192" s="65"/>
      <c r="L192" s="63"/>
      <c r="M192" s="54"/>
      <c r="N192" s="54"/>
      <c r="O192" s="54"/>
      <c r="P192" s="63"/>
      <c r="Q192" s="64"/>
      <c r="R192" s="63"/>
      <c r="S192" s="65"/>
      <c r="T192" s="63"/>
      <c r="U192" s="54"/>
      <c r="V192" s="54"/>
      <c r="W192" s="54"/>
      <c r="X192" s="63"/>
      <c r="Y192" s="64"/>
      <c r="Z192" s="63"/>
      <c r="AA192" s="65"/>
      <c r="AB192" s="63"/>
      <c r="AC192" s="54"/>
      <c r="AD192" s="54"/>
      <c r="AE192" s="54"/>
      <c r="AF192" s="63"/>
      <c r="AG192" s="64"/>
      <c r="AH192" s="63"/>
      <c r="AI192" s="65"/>
      <c r="AJ192" s="63"/>
      <c r="AK192" s="54"/>
      <c r="AL192" s="54"/>
      <c r="AM192" s="63"/>
      <c r="AN192" s="64"/>
      <c r="AO192" s="63"/>
      <c r="AP192" s="65"/>
      <c r="AQ192" s="63"/>
      <c r="AR192" s="54"/>
      <c r="AS192" s="54"/>
      <c r="AT192" s="63"/>
      <c r="AU192" s="64"/>
      <c r="AV192" s="63"/>
      <c r="AW192" s="65"/>
      <c r="AX192" s="63"/>
      <c r="AY192" s="54"/>
      <c r="AZ192" s="54"/>
      <c r="BA192" s="63"/>
      <c r="BB192" s="64"/>
      <c r="BC192" s="63"/>
      <c r="BD192" s="65"/>
      <c r="BE192" s="63"/>
      <c r="BF192" s="54"/>
      <c r="BG192" s="54"/>
      <c r="BH192" s="54"/>
      <c r="BI192" s="63"/>
      <c r="BJ192" s="64"/>
      <c r="BK192" s="63"/>
      <c r="BL192" s="65"/>
      <c r="BM192" s="63"/>
      <c r="BN192" s="54"/>
      <c r="BO192" s="54"/>
      <c r="BP192" s="54"/>
      <c r="BQ192" s="63"/>
      <c r="BR192" s="64"/>
      <c r="BS192" s="63"/>
      <c r="BT192" s="65"/>
      <c r="BU192" s="63"/>
      <c r="BV192" s="54"/>
      <c r="BW192" s="54"/>
      <c r="BX192" s="63"/>
      <c r="BY192" s="64"/>
      <c r="BZ192" s="63"/>
      <c r="CA192" s="65"/>
      <c r="CB192" s="63"/>
      <c r="CC192" s="54"/>
      <c r="CD192" s="54"/>
      <c r="CE192" s="63"/>
      <c r="CF192" s="64"/>
      <c r="CG192" s="63"/>
      <c r="CH192" s="65"/>
      <c r="CI192" s="63"/>
      <c r="CJ192" s="54"/>
      <c r="CK192" s="54"/>
    </row>
    <row r="193" spans="1:89" ht="18.75" x14ac:dyDescent="0.3">
      <c r="A193" s="59" t="s">
        <v>83</v>
      </c>
      <c r="B193" s="60"/>
      <c r="C193" s="63"/>
      <c r="D193" s="65"/>
      <c r="E193" s="63"/>
      <c r="F193" s="54"/>
      <c r="G193" s="54"/>
      <c r="H193" s="59" t="s">
        <v>83</v>
      </c>
      <c r="I193" s="60"/>
      <c r="J193" s="63"/>
      <c r="K193" s="65"/>
      <c r="L193" s="63"/>
      <c r="M193" s="54"/>
      <c r="N193" s="54"/>
      <c r="O193" s="54"/>
      <c r="P193" s="59" t="s">
        <v>83</v>
      </c>
      <c r="Q193" s="60"/>
      <c r="R193" s="63"/>
      <c r="S193" s="65"/>
      <c r="T193" s="63"/>
      <c r="U193" s="54"/>
      <c r="V193" s="54"/>
      <c r="W193" s="54"/>
      <c r="X193" s="59" t="s">
        <v>83</v>
      </c>
      <c r="Y193" s="60"/>
      <c r="Z193" s="63"/>
      <c r="AA193" s="65"/>
      <c r="AB193" s="63"/>
      <c r="AC193" s="54"/>
      <c r="AD193" s="54"/>
      <c r="AE193" s="54"/>
      <c r="AF193" s="59" t="s">
        <v>83</v>
      </c>
      <c r="AG193" s="60"/>
      <c r="AH193" s="63"/>
      <c r="AI193" s="65"/>
      <c r="AJ193" s="63"/>
      <c r="AK193" s="54"/>
      <c r="AL193" s="54"/>
      <c r="AM193" s="59" t="s">
        <v>83</v>
      </c>
      <c r="AN193" s="60"/>
      <c r="AO193" s="63"/>
      <c r="AP193" s="65"/>
      <c r="AQ193" s="63"/>
      <c r="AR193" s="54"/>
      <c r="AS193" s="54"/>
      <c r="AT193" s="59" t="s">
        <v>83</v>
      </c>
      <c r="AU193" s="60"/>
      <c r="AV193" s="63"/>
      <c r="AW193" s="65"/>
      <c r="AX193" s="63"/>
      <c r="AY193" s="54"/>
      <c r="AZ193" s="54"/>
      <c r="BA193" s="59" t="s">
        <v>83</v>
      </c>
      <c r="BB193" s="60"/>
      <c r="BC193" s="63"/>
      <c r="BD193" s="65"/>
      <c r="BE193" s="63"/>
      <c r="BF193" s="54"/>
      <c r="BG193" s="54"/>
      <c r="BH193" s="54"/>
      <c r="BI193" s="59" t="s">
        <v>83</v>
      </c>
      <c r="BJ193" s="60"/>
      <c r="BK193" s="63"/>
      <c r="BL193" s="65"/>
      <c r="BM193" s="63"/>
      <c r="BN193" s="54"/>
      <c r="BO193" s="54"/>
      <c r="BP193" s="54"/>
      <c r="BQ193" s="59" t="s">
        <v>83</v>
      </c>
      <c r="BR193" s="60"/>
      <c r="BS193" s="63"/>
      <c r="BT193" s="65"/>
      <c r="BU193" s="63"/>
      <c r="BV193" s="54"/>
      <c r="BW193" s="54"/>
      <c r="BX193" s="59" t="s">
        <v>83</v>
      </c>
      <c r="BY193" s="60"/>
      <c r="BZ193" s="63"/>
      <c r="CA193" s="65"/>
      <c r="CB193" s="63"/>
      <c r="CC193" s="54"/>
      <c r="CD193" s="54"/>
      <c r="CE193" s="59" t="s">
        <v>83</v>
      </c>
      <c r="CF193" s="60"/>
      <c r="CG193" s="63"/>
      <c r="CH193" s="65"/>
      <c r="CI193" s="63"/>
      <c r="CJ193" s="54"/>
      <c r="CK193" s="54"/>
    </row>
    <row r="194" spans="1:89" ht="18" x14ac:dyDescent="0.25">
      <c r="A194" s="63"/>
      <c r="B194" s="64"/>
      <c r="C194" s="63"/>
      <c r="D194" s="65"/>
      <c r="E194" s="63"/>
      <c r="F194" s="54"/>
      <c r="G194" s="54"/>
      <c r="H194" s="63"/>
      <c r="I194" s="64"/>
      <c r="J194" s="63"/>
      <c r="K194" s="65"/>
      <c r="L194" s="63"/>
      <c r="M194" s="54"/>
      <c r="N194" s="54"/>
      <c r="O194" s="54"/>
      <c r="P194" s="63"/>
      <c r="Q194" s="64"/>
      <c r="R194" s="63"/>
      <c r="S194" s="65"/>
      <c r="T194" s="63"/>
      <c r="U194" s="54"/>
      <c r="V194" s="54"/>
      <c r="W194" s="54"/>
      <c r="X194" s="63"/>
      <c r="Y194" s="64"/>
      <c r="Z194" s="63"/>
      <c r="AA194" s="65"/>
      <c r="AB194" s="63"/>
      <c r="AC194" s="54"/>
      <c r="AD194" s="54"/>
      <c r="AE194" s="54"/>
      <c r="AF194" s="63"/>
      <c r="AG194" s="64"/>
      <c r="AH194" s="63"/>
      <c r="AI194" s="65"/>
      <c r="AJ194" s="63"/>
      <c r="AK194" s="54"/>
      <c r="AL194" s="54"/>
      <c r="AM194" s="63"/>
      <c r="AN194" s="64"/>
      <c r="AO194" s="63"/>
      <c r="AP194" s="65"/>
      <c r="AQ194" s="63"/>
      <c r="AR194" s="54"/>
      <c r="AS194" s="54"/>
      <c r="AT194" s="63"/>
      <c r="AU194" s="64"/>
      <c r="AV194" s="63"/>
      <c r="AW194" s="65"/>
      <c r="AX194" s="63"/>
      <c r="AY194" s="54"/>
      <c r="AZ194" s="54"/>
      <c r="BA194" s="63"/>
      <c r="BB194" s="64"/>
      <c r="BC194" s="63"/>
      <c r="BD194" s="65"/>
      <c r="BE194" s="63"/>
      <c r="BF194" s="54"/>
      <c r="BG194" s="54"/>
      <c r="BH194" s="54"/>
      <c r="BI194" s="63"/>
      <c r="BJ194" s="64"/>
      <c r="BK194" s="63"/>
      <c r="BL194" s="65"/>
      <c r="BM194" s="63"/>
      <c r="BN194" s="54"/>
      <c r="BO194" s="54"/>
      <c r="BP194" s="54"/>
      <c r="BQ194" s="63"/>
      <c r="BR194" s="64"/>
      <c r="BS194" s="63"/>
      <c r="BT194" s="65"/>
      <c r="BU194" s="63"/>
      <c r="BV194" s="54"/>
      <c r="BW194" s="54"/>
      <c r="BX194" s="63"/>
      <c r="BY194" s="64"/>
      <c r="BZ194" s="63"/>
      <c r="CA194" s="65"/>
      <c r="CB194" s="63"/>
      <c r="CC194" s="54"/>
      <c r="CD194" s="54"/>
      <c r="CE194" s="63"/>
      <c r="CF194" s="64"/>
      <c r="CG194" s="63"/>
      <c r="CH194" s="65"/>
      <c r="CI194" s="63"/>
      <c r="CJ194" s="54"/>
      <c r="CK194" s="54"/>
    </row>
    <row r="195" spans="1:89" ht="72" x14ac:dyDescent="0.25">
      <c r="A195" s="66" t="s">
        <v>73</v>
      </c>
      <c r="B195" s="67" t="s">
        <v>107</v>
      </c>
      <c r="C195" s="68" t="s">
        <v>69</v>
      </c>
      <c r="D195" s="69" t="s">
        <v>70</v>
      </c>
      <c r="E195" s="68" t="s">
        <v>69</v>
      </c>
      <c r="F195" s="54"/>
      <c r="G195" s="54"/>
      <c r="H195" s="66" t="s">
        <v>73</v>
      </c>
      <c r="I195" s="67" t="s">
        <v>107</v>
      </c>
      <c r="J195" s="68" t="s">
        <v>69</v>
      </c>
      <c r="K195" s="69" t="s">
        <v>70</v>
      </c>
      <c r="L195" s="68" t="s">
        <v>69</v>
      </c>
      <c r="M195" s="54"/>
      <c r="N195" s="54"/>
      <c r="O195" s="54"/>
      <c r="P195" s="66" t="s">
        <v>73</v>
      </c>
      <c r="Q195" s="67" t="s">
        <v>107</v>
      </c>
      <c r="R195" s="68" t="s">
        <v>69</v>
      </c>
      <c r="S195" s="69" t="s">
        <v>70</v>
      </c>
      <c r="T195" s="68" t="s">
        <v>69</v>
      </c>
      <c r="U195" s="54"/>
      <c r="V195" s="54"/>
      <c r="W195" s="54"/>
      <c r="X195" s="66" t="s">
        <v>73</v>
      </c>
      <c r="Y195" s="67" t="s">
        <v>107</v>
      </c>
      <c r="Z195" s="68" t="s">
        <v>69</v>
      </c>
      <c r="AA195" s="69" t="s">
        <v>70</v>
      </c>
      <c r="AB195" s="68" t="s">
        <v>69</v>
      </c>
      <c r="AC195" s="54"/>
      <c r="AD195" s="54"/>
      <c r="AE195" s="54"/>
      <c r="AF195" s="66" t="s">
        <v>73</v>
      </c>
      <c r="AG195" s="67" t="s">
        <v>107</v>
      </c>
      <c r="AH195" s="68" t="s">
        <v>69</v>
      </c>
      <c r="AI195" s="69" t="s">
        <v>70</v>
      </c>
      <c r="AJ195" s="68" t="s">
        <v>69</v>
      </c>
      <c r="AK195" s="54"/>
      <c r="AL195" s="54"/>
      <c r="AM195" s="66" t="s">
        <v>73</v>
      </c>
      <c r="AN195" s="67" t="s">
        <v>107</v>
      </c>
      <c r="AO195" s="68" t="s">
        <v>69</v>
      </c>
      <c r="AP195" s="69" t="s">
        <v>70</v>
      </c>
      <c r="AQ195" s="68" t="s">
        <v>69</v>
      </c>
      <c r="AR195" s="54"/>
      <c r="AS195" s="54"/>
      <c r="AT195" s="66" t="s">
        <v>73</v>
      </c>
      <c r="AU195" s="67" t="s">
        <v>107</v>
      </c>
      <c r="AV195" s="68" t="s">
        <v>69</v>
      </c>
      <c r="AW195" s="69" t="s">
        <v>70</v>
      </c>
      <c r="AX195" s="68" t="s">
        <v>69</v>
      </c>
      <c r="AY195" s="54"/>
      <c r="AZ195" s="54"/>
      <c r="BA195" s="66" t="s">
        <v>73</v>
      </c>
      <c r="BB195" s="67" t="s">
        <v>107</v>
      </c>
      <c r="BC195" s="68" t="s">
        <v>69</v>
      </c>
      <c r="BD195" s="69" t="s">
        <v>70</v>
      </c>
      <c r="BE195" s="68" t="s">
        <v>69</v>
      </c>
      <c r="BF195" s="54"/>
      <c r="BG195" s="54"/>
      <c r="BH195" s="54"/>
      <c r="BI195" s="66" t="s">
        <v>73</v>
      </c>
      <c r="BJ195" s="67" t="s">
        <v>107</v>
      </c>
      <c r="BK195" s="68" t="s">
        <v>69</v>
      </c>
      <c r="BL195" s="69" t="s">
        <v>70</v>
      </c>
      <c r="BM195" s="68" t="s">
        <v>69</v>
      </c>
      <c r="BN195" s="54"/>
      <c r="BO195" s="54"/>
      <c r="BP195" s="54"/>
      <c r="BQ195" s="66" t="s">
        <v>73</v>
      </c>
      <c r="BR195" s="67" t="s">
        <v>107</v>
      </c>
      <c r="BS195" s="68" t="s">
        <v>69</v>
      </c>
      <c r="BT195" s="69" t="s">
        <v>70</v>
      </c>
      <c r="BU195" s="68" t="s">
        <v>69</v>
      </c>
      <c r="BV195" s="54"/>
      <c r="BW195" s="54"/>
      <c r="BX195" s="66" t="s">
        <v>73</v>
      </c>
      <c r="BY195" s="67" t="s">
        <v>107</v>
      </c>
      <c r="BZ195" s="68" t="s">
        <v>69</v>
      </c>
      <c r="CA195" s="69" t="s">
        <v>70</v>
      </c>
      <c r="CB195" s="68" t="s">
        <v>69</v>
      </c>
      <c r="CC195" s="54"/>
      <c r="CD195" s="54"/>
      <c r="CE195" s="66" t="s">
        <v>73</v>
      </c>
      <c r="CF195" s="67" t="s">
        <v>107</v>
      </c>
      <c r="CG195" s="68" t="s">
        <v>69</v>
      </c>
      <c r="CH195" s="69" t="s">
        <v>70</v>
      </c>
      <c r="CI195" s="68" t="s">
        <v>69</v>
      </c>
      <c r="CJ195" s="54"/>
      <c r="CK195" s="54"/>
    </row>
    <row r="196" spans="1:89" ht="18" x14ac:dyDescent="0.25">
      <c r="A196" s="63"/>
      <c r="B196" s="64"/>
      <c r="C196" s="63"/>
      <c r="D196" s="65"/>
      <c r="E196" s="63"/>
      <c r="F196" s="54"/>
      <c r="G196" s="54"/>
      <c r="H196" s="63"/>
      <c r="I196" s="64"/>
      <c r="J196" s="63"/>
      <c r="K196" s="65"/>
      <c r="L196" s="63"/>
      <c r="M196" s="54"/>
      <c r="N196" s="54"/>
      <c r="O196" s="54"/>
      <c r="P196" s="63"/>
      <c r="Q196" s="64"/>
      <c r="R196" s="63"/>
      <c r="S196" s="65"/>
      <c r="T196" s="63"/>
      <c r="U196" s="54"/>
      <c r="V196" s="54"/>
      <c r="W196" s="54"/>
      <c r="X196" s="63"/>
      <c r="Y196" s="64"/>
      <c r="Z196" s="63"/>
      <c r="AA196" s="65"/>
      <c r="AB196" s="63"/>
      <c r="AC196" s="54"/>
      <c r="AD196" s="54"/>
      <c r="AE196" s="54"/>
      <c r="AF196" s="63"/>
      <c r="AG196" s="64"/>
      <c r="AH196" s="63"/>
      <c r="AI196" s="65"/>
      <c r="AJ196" s="63"/>
      <c r="AK196" s="54"/>
      <c r="AL196" s="54"/>
      <c r="AM196" s="63"/>
      <c r="AN196" s="64"/>
      <c r="AO196" s="63"/>
      <c r="AP196" s="65"/>
      <c r="AQ196" s="63"/>
      <c r="AR196" s="54"/>
      <c r="AS196" s="54"/>
      <c r="AT196" s="63"/>
      <c r="AU196" s="64"/>
      <c r="AV196" s="63"/>
      <c r="AW196" s="65"/>
      <c r="AX196" s="63"/>
      <c r="AY196" s="54"/>
      <c r="AZ196" s="54"/>
      <c r="BA196" s="63"/>
      <c r="BB196" s="64"/>
      <c r="BC196" s="63"/>
      <c r="BD196" s="65"/>
      <c r="BE196" s="63"/>
      <c r="BF196" s="54"/>
      <c r="BG196" s="54"/>
      <c r="BH196" s="54"/>
      <c r="BI196" s="63"/>
      <c r="BJ196" s="64"/>
      <c r="BK196" s="63"/>
      <c r="BL196" s="65"/>
      <c r="BM196" s="63"/>
      <c r="BN196" s="54"/>
      <c r="BO196" s="54"/>
      <c r="BP196" s="54"/>
      <c r="BQ196" s="63"/>
      <c r="BR196" s="64"/>
      <c r="BS196" s="63"/>
      <c r="BT196" s="65"/>
      <c r="BU196" s="63"/>
      <c r="BV196" s="54"/>
      <c r="BW196" s="54"/>
      <c r="BX196" s="63"/>
      <c r="BY196" s="64"/>
      <c r="BZ196" s="63"/>
      <c r="CA196" s="65"/>
      <c r="CB196" s="63"/>
      <c r="CC196" s="54"/>
      <c r="CD196" s="54"/>
      <c r="CE196" s="63"/>
      <c r="CF196" s="64"/>
      <c r="CG196" s="63"/>
      <c r="CH196" s="65"/>
      <c r="CI196" s="63"/>
      <c r="CJ196" s="54"/>
      <c r="CK196" s="54"/>
    </row>
    <row r="197" spans="1:89" ht="18" x14ac:dyDescent="0.25">
      <c r="A197" s="61" t="s">
        <v>6</v>
      </c>
      <c r="B197" s="60">
        <v>5971471.5800000001</v>
      </c>
      <c r="C197" s="71">
        <v>1.7913409363692793E-2</v>
      </c>
      <c r="D197" s="62">
        <v>83</v>
      </c>
      <c r="E197" s="71">
        <v>2.0024125452352232E-2</v>
      </c>
      <c r="F197" s="54"/>
      <c r="G197" s="54"/>
      <c r="H197" s="61" t="s">
        <v>6</v>
      </c>
      <c r="I197" s="60">
        <v>5866845.6299999999</v>
      </c>
      <c r="J197" s="71">
        <v>1.802300729709409E-2</v>
      </c>
      <c r="K197" s="62">
        <v>82</v>
      </c>
      <c r="L197" s="71">
        <v>2.0048899755501223E-2</v>
      </c>
      <c r="M197" s="54"/>
      <c r="N197" s="54"/>
      <c r="O197" s="54"/>
      <c r="P197" s="61" t="s">
        <v>6</v>
      </c>
      <c r="Q197" s="60">
        <v>5900569.5799999982</v>
      </c>
      <c r="R197" s="71">
        <v>1.8482368098839068E-2</v>
      </c>
      <c r="S197" s="62">
        <v>81</v>
      </c>
      <c r="T197" s="71">
        <v>2.0199501246882794E-2</v>
      </c>
      <c r="U197" s="54"/>
      <c r="V197" s="54"/>
      <c r="W197" s="54"/>
      <c r="X197" s="61" t="s">
        <v>6</v>
      </c>
      <c r="Y197" s="60">
        <v>5702610.4600000028</v>
      </c>
      <c r="Z197" s="71">
        <v>1.8381050248165724E-2</v>
      </c>
      <c r="AA197" s="62">
        <v>79</v>
      </c>
      <c r="AB197" s="71">
        <v>2.0086448004068141E-2</v>
      </c>
      <c r="AC197" s="54"/>
      <c r="AD197" s="54"/>
      <c r="AE197" s="54"/>
      <c r="AF197" s="61" t="s">
        <v>6</v>
      </c>
      <c r="AG197" s="60">
        <v>5366908.3499999996</v>
      </c>
      <c r="AH197" s="71">
        <v>1.7771222930817884E-2</v>
      </c>
      <c r="AI197" s="62">
        <v>74</v>
      </c>
      <c r="AJ197" s="71">
        <v>1.9356526288255297E-2</v>
      </c>
      <c r="AK197" s="54"/>
      <c r="AL197" s="54"/>
      <c r="AM197" s="61" t="s">
        <v>6</v>
      </c>
      <c r="AN197" s="60">
        <v>5223137.38</v>
      </c>
      <c r="AO197" s="71">
        <v>1.7767258321126231E-2</v>
      </c>
      <c r="AP197" s="62">
        <v>72</v>
      </c>
      <c r="AQ197" s="71">
        <v>1.9277108433734941E-2</v>
      </c>
      <c r="AR197" s="54"/>
      <c r="AS197" s="54"/>
      <c r="AT197" s="61" t="s">
        <v>6</v>
      </c>
      <c r="AU197" s="60">
        <v>5133811.6500000004</v>
      </c>
      <c r="AV197" s="71">
        <v>1.8013176501061243E-2</v>
      </c>
      <c r="AW197" s="62">
        <v>69</v>
      </c>
      <c r="AX197" s="71">
        <v>1.88113413304253E-2</v>
      </c>
      <c r="AY197" s="54"/>
      <c r="AZ197" s="54"/>
      <c r="BA197" s="61" t="s">
        <v>6</v>
      </c>
      <c r="BB197" s="60">
        <v>4598153.7699999996</v>
      </c>
      <c r="BC197" s="71">
        <v>1.6626005726895411E-2</v>
      </c>
      <c r="BD197" s="62">
        <v>67</v>
      </c>
      <c r="BE197" s="71">
        <v>1.8830803822372118E-2</v>
      </c>
      <c r="BF197" s="54"/>
      <c r="BG197" s="54"/>
      <c r="BH197" s="54"/>
      <c r="BI197" s="61" t="s">
        <v>6</v>
      </c>
      <c r="BJ197" s="60">
        <v>4494480.7699999996</v>
      </c>
      <c r="BK197" s="71">
        <v>1.6682099998703244E-2</v>
      </c>
      <c r="BL197" s="62">
        <v>64</v>
      </c>
      <c r="BM197" s="71">
        <v>1.8406672418751796E-2</v>
      </c>
      <c r="BN197" s="54"/>
      <c r="BO197" s="54"/>
      <c r="BP197" s="54"/>
      <c r="BQ197" s="61" t="s">
        <v>6</v>
      </c>
      <c r="BR197" s="60">
        <v>4498601.67</v>
      </c>
      <c r="BS197" s="71">
        <v>1.7154209974374297E-2</v>
      </c>
      <c r="BT197" s="62">
        <v>64</v>
      </c>
      <c r="BU197" s="71">
        <v>1.883460859329017E-2</v>
      </c>
      <c r="BV197" s="54"/>
      <c r="BW197" s="54"/>
      <c r="BX197" s="61" t="s">
        <v>6</v>
      </c>
      <c r="BY197" s="60">
        <v>4317926.2699999996</v>
      </c>
      <c r="BZ197" s="71">
        <v>1.6954133116476717E-2</v>
      </c>
      <c r="CA197" s="62">
        <v>62</v>
      </c>
      <c r="CB197" s="71">
        <v>1.8719806763285024E-2</v>
      </c>
      <c r="CC197" s="54"/>
      <c r="CD197" s="54"/>
      <c r="CE197" s="61" t="s">
        <v>6</v>
      </c>
      <c r="CF197" s="60">
        <v>4169800.3</v>
      </c>
      <c r="CG197" s="71">
        <v>1.6775839680655297E-2</v>
      </c>
      <c r="CH197" s="62">
        <v>59</v>
      </c>
      <c r="CI197" s="71">
        <v>1.8209876543209876E-2</v>
      </c>
      <c r="CJ197" s="54"/>
      <c r="CK197" s="54"/>
    </row>
    <row r="198" spans="1:89" ht="18" x14ac:dyDescent="0.25">
      <c r="A198" s="61" t="s">
        <v>7</v>
      </c>
      <c r="B198" s="60">
        <v>19582387.940000001</v>
      </c>
      <c r="C198" s="71">
        <v>5.8743866865704958E-2</v>
      </c>
      <c r="D198" s="62">
        <v>311</v>
      </c>
      <c r="E198" s="71">
        <v>7.5030156815440285E-2</v>
      </c>
      <c r="F198" s="54"/>
      <c r="G198" s="54"/>
      <c r="H198" s="61" t="s">
        <v>7</v>
      </c>
      <c r="I198" s="60">
        <v>18963342.989999995</v>
      </c>
      <c r="J198" s="71">
        <v>5.8255575592171822E-2</v>
      </c>
      <c r="K198" s="62">
        <v>310</v>
      </c>
      <c r="L198" s="71">
        <v>7.5794621026894868E-2</v>
      </c>
      <c r="M198" s="54"/>
      <c r="N198" s="54"/>
      <c r="O198" s="54"/>
      <c r="P198" s="61" t="s">
        <v>7</v>
      </c>
      <c r="Q198" s="60">
        <v>18795115.600000001</v>
      </c>
      <c r="R198" s="71">
        <v>5.8871985199000512E-2</v>
      </c>
      <c r="S198" s="62">
        <v>303</v>
      </c>
      <c r="T198" s="71">
        <v>7.5561097256857862E-2</v>
      </c>
      <c r="U198" s="54"/>
      <c r="V198" s="54"/>
      <c r="W198" s="54"/>
      <c r="X198" s="61" t="s">
        <v>7</v>
      </c>
      <c r="Y198" s="60">
        <v>18318191.610000022</v>
      </c>
      <c r="Z198" s="71">
        <v>5.9044467932838247E-2</v>
      </c>
      <c r="AA198" s="62">
        <v>299</v>
      </c>
      <c r="AB198" s="71">
        <v>7.6023391812865493E-2</v>
      </c>
      <c r="AC198" s="54"/>
      <c r="AD198" s="54"/>
      <c r="AE198" s="54"/>
      <c r="AF198" s="61" t="s">
        <v>7</v>
      </c>
      <c r="AG198" s="60">
        <v>18192444.510000005</v>
      </c>
      <c r="AH198" s="71">
        <v>6.0239893428354133E-2</v>
      </c>
      <c r="AI198" s="62">
        <v>290</v>
      </c>
      <c r="AJ198" s="71">
        <v>7.585665707559508E-2</v>
      </c>
      <c r="AK198" s="54"/>
      <c r="AL198" s="54"/>
      <c r="AM198" s="61" t="s">
        <v>7</v>
      </c>
      <c r="AN198" s="60">
        <v>17661535.940000009</v>
      </c>
      <c r="AO198" s="71">
        <v>6.0078272609753805E-2</v>
      </c>
      <c r="AP198" s="62">
        <v>285</v>
      </c>
      <c r="AQ198" s="71">
        <v>7.6305220883534142E-2</v>
      </c>
      <c r="AR198" s="54"/>
      <c r="AS198" s="54"/>
      <c r="AT198" s="61" t="s">
        <v>7</v>
      </c>
      <c r="AU198" s="60">
        <v>16933839.400000002</v>
      </c>
      <c r="AV198" s="71">
        <v>5.9416328207682695E-2</v>
      </c>
      <c r="AW198" s="62">
        <v>281</v>
      </c>
      <c r="AX198" s="71">
        <v>7.6608505997818974E-2</v>
      </c>
      <c r="AY198" s="54"/>
      <c r="AZ198" s="54"/>
      <c r="BA198" s="61" t="s">
        <v>7</v>
      </c>
      <c r="BB198" s="60">
        <v>16636158.510000007</v>
      </c>
      <c r="BC198" s="71">
        <v>6.0153026735510824E-2</v>
      </c>
      <c r="BD198" s="62">
        <v>273</v>
      </c>
      <c r="BE198" s="71">
        <v>7.672849915682968E-2</v>
      </c>
      <c r="BF198" s="54"/>
      <c r="BG198" s="54"/>
      <c r="BH198" s="54"/>
      <c r="BI198" s="61" t="s">
        <v>7</v>
      </c>
      <c r="BJ198" s="60">
        <v>15885984.689999994</v>
      </c>
      <c r="BK198" s="71">
        <v>5.8963782189338121E-2</v>
      </c>
      <c r="BL198" s="62">
        <v>267</v>
      </c>
      <c r="BM198" s="71">
        <v>7.6790336496980152E-2</v>
      </c>
      <c r="BN198" s="54"/>
      <c r="BO198" s="54"/>
      <c r="BP198" s="54"/>
      <c r="BQ198" s="61" t="s">
        <v>7</v>
      </c>
      <c r="BR198" s="60">
        <v>15344148.57</v>
      </c>
      <c r="BS198" s="71">
        <v>5.8510791965223061E-2</v>
      </c>
      <c r="BT198" s="62">
        <v>262</v>
      </c>
      <c r="BU198" s="71">
        <v>7.710417892878163E-2</v>
      </c>
      <c r="BV198" s="54"/>
      <c r="BW198" s="54"/>
      <c r="BX198" s="61" t="s">
        <v>7</v>
      </c>
      <c r="BY198" s="60">
        <v>14838836.050000001</v>
      </c>
      <c r="BZ198" s="71">
        <v>5.8263987375882988E-2</v>
      </c>
      <c r="CA198" s="62">
        <v>257</v>
      </c>
      <c r="CB198" s="71">
        <v>7.759661835748792E-2</v>
      </c>
      <c r="CC198" s="54"/>
      <c r="CD198" s="54"/>
      <c r="CE198" s="61" t="s">
        <v>7</v>
      </c>
      <c r="CF198" s="60">
        <v>14606556.600000003</v>
      </c>
      <c r="CG198" s="71">
        <v>5.8764745114536415E-2</v>
      </c>
      <c r="CH198" s="62">
        <v>249</v>
      </c>
      <c r="CI198" s="71">
        <v>7.6851851851851852E-2</v>
      </c>
      <c r="CJ198" s="54"/>
      <c r="CK198" s="54"/>
    </row>
    <row r="199" spans="1:89" ht="18" x14ac:dyDescent="0.25">
      <c r="A199" s="61" t="s">
        <v>8</v>
      </c>
      <c r="B199" s="60">
        <v>9683076.2899999991</v>
      </c>
      <c r="C199" s="71">
        <v>2.9047598595895462E-2</v>
      </c>
      <c r="D199" s="62">
        <v>181</v>
      </c>
      <c r="E199" s="71">
        <v>4.3667068757539201E-2</v>
      </c>
      <c r="F199" s="54"/>
      <c r="G199" s="54"/>
      <c r="H199" s="61" t="s">
        <v>8</v>
      </c>
      <c r="I199" s="60">
        <v>9638929.7600000016</v>
      </c>
      <c r="J199" s="71">
        <v>2.9610886728011182E-2</v>
      </c>
      <c r="K199" s="62">
        <v>178</v>
      </c>
      <c r="L199" s="71">
        <v>4.3520782396088017E-2</v>
      </c>
      <c r="M199" s="54"/>
      <c r="N199" s="54"/>
      <c r="O199" s="54"/>
      <c r="P199" s="61" t="s">
        <v>8</v>
      </c>
      <c r="Q199" s="60">
        <v>9616149.2400000058</v>
      </c>
      <c r="R199" s="71">
        <v>3.0120687085779897E-2</v>
      </c>
      <c r="S199" s="62">
        <v>178</v>
      </c>
      <c r="T199" s="71">
        <v>4.4389027431421445E-2</v>
      </c>
      <c r="U199" s="54"/>
      <c r="V199" s="54"/>
      <c r="W199" s="54"/>
      <c r="X199" s="61" t="s">
        <v>8</v>
      </c>
      <c r="Y199" s="60">
        <v>9467186.6300000008</v>
      </c>
      <c r="Z199" s="71">
        <v>3.0515293719499934E-2</v>
      </c>
      <c r="AA199" s="62">
        <v>177</v>
      </c>
      <c r="AB199" s="71">
        <v>4.5003813882532419E-2</v>
      </c>
      <c r="AC199" s="54"/>
      <c r="AD199" s="54"/>
      <c r="AE199" s="54"/>
      <c r="AF199" s="61" t="s">
        <v>8</v>
      </c>
      <c r="AG199" s="60">
        <v>9011312.4700000007</v>
      </c>
      <c r="AH199" s="71">
        <v>2.9838788434616945E-2</v>
      </c>
      <c r="AI199" s="62">
        <v>168</v>
      </c>
      <c r="AJ199" s="71">
        <v>4.3944546167930941E-2</v>
      </c>
      <c r="AK199" s="54"/>
      <c r="AL199" s="54"/>
      <c r="AM199" s="61" t="s">
        <v>8</v>
      </c>
      <c r="AN199" s="60">
        <v>8552771.2500000056</v>
      </c>
      <c r="AO199" s="71">
        <v>2.9093490196547701E-2</v>
      </c>
      <c r="AP199" s="62">
        <v>164</v>
      </c>
      <c r="AQ199" s="71">
        <v>4.390896921017403E-2</v>
      </c>
      <c r="AR199" s="54"/>
      <c r="AS199" s="54"/>
      <c r="AT199" s="61" t="s">
        <v>8</v>
      </c>
      <c r="AU199" s="60">
        <v>8219050.4799999977</v>
      </c>
      <c r="AV199" s="71">
        <v>2.883845708818945E-2</v>
      </c>
      <c r="AW199" s="62">
        <v>160</v>
      </c>
      <c r="AX199" s="71">
        <v>4.3620501635768812E-2</v>
      </c>
      <c r="AY199" s="54"/>
      <c r="AZ199" s="54"/>
      <c r="BA199" s="61" t="s">
        <v>8</v>
      </c>
      <c r="BB199" s="60">
        <v>8142034.2999999998</v>
      </c>
      <c r="BC199" s="71">
        <v>2.9439969968724826E-2</v>
      </c>
      <c r="BD199" s="62">
        <v>153</v>
      </c>
      <c r="BE199" s="71">
        <v>4.3001686340640811E-2</v>
      </c>
      <c r="BF199" s="54"/>
      <c r="BG199" s="54"/>
      <c r="BH199" s="54"/>
      <c r="BI199" s="61" t="s">
        <v>8</v>
      </c>
      <c r="BJ199" s="60">
        <v>7792432.6699999981</v>
      </c>
      <c r="BK199" s="71">
        <v>2.8923060902116642E-2</v>
      </c>
      <c r="BL199" s="62">
        <v>151</v>
      </c>
      <c r="BM199" s="71">
        <v>4.342824273799252E-2</v>
      </c>
      <c r="BN199" s="54"/>
      <c r="BO199" s="54"/>
      <c r="BP199" s="54"/>
      <c r="BQ199" s="61" t="s">
        <v>8</v>
      </c>
      <c r="BR199" s="60">
        <v>7595897.6399999959</v>
      </c>
      <c r="BS199" s="71">
        <v>2.8964916793892109E-2</v>
      </c>
      <c r="BT199" s="62">
        <v>145</v>
      </c>
      <c r="BU199" s="71">
        <v>4.2672160094173045E-2</v>
      </c>
      <c r="BV199" s="54"/>
      <c r="BW199" s="54"/>
      <c r="BX199" s="61" t="s">
        <v>8</v>
      </c>
      <c r="BY199" s="60">
        <v>7446363.9699999988</v>
      </c>
      <c r="BZ199" s="71">
        <v>2.9237795665537383E-2</v>
      </c>
      <c r="CA199" s="62">
        <v>142</v>
      </c>
      <c r="CB199" s="71">
        <v>4.2874396135265704E-2</v>
      </c>
      <c r="CC199" s="54"/>
      <c r="CD199" s="54"/>
      <c r="CE199" s="61" t="s">
        <v>8</v>
      </c>
      <c r="CF199" s="60">
        <v>7181474.5499999989</v>
      </c>
      <c r="CG199" s="71">
        <v>2.889233465725111E-2</v>
      </c>
      <c r="CH199" s="62">
        <v>141</v>
      </c>
      <c r="CI199" s="71">
        <v>4.3518518518518519E-2</v>
      </c>
      <c r="CJ199" s="54"/>
      <c r="CK199" s="54"/>
    </row>
    <row r="200" spans="1:89" ht="18" x14ac:dyDescent="0.25">
      <c r="A200" s="61" t="s">
        <v>9</v>
      </c>
      <c r="B200" s="60">
        <v>15071097.690000001</v>
      </c>
      <c r="C200" s="71">
        <v>4.5210755651151374E-2</v>
      </c>
      <c r="D200" s="62">
        <v>255</v>
      </c>
      <c r="E200" s="71">
        <v>6.1519903498190594E-2</v>
      </c>
      <c r="F200" s="54"/>
      <c r="G200" s="54"/>
      <c r="H200" s="61" t="s">
        <v>9</v>
      </c>
      <c r="I200" s="60">
        <v>14642141.529999996</v>
      </c>
      <c r="J200" s="71">
        <v>4.4980802339650842E-2</v>
      </c>
      <c r="K200" s="62">
        <v>253</v>
      </c>
      <c r="L200" s="71">
        <v>6.1858190709046454E-2</v>
      </c>
      <c r="M200" s="54"/>
      <c r="N200" s="54"/>
      <c r="O200" s="54"/>
      <c r="P200" s="61" t="s">
        <v>9</v>
      </c>
      <c r="Q200" s="60">
        <v>14147041.30000001</v>
      </c>
      <c r="R200" s="71">
        <v>4.4312811038164056E-2</v>
      </c>
      <c r="S200" s="62">
        <v>244</v>
      </c>
      <c r="T200" s="71">
        <v>6.0847880299251873E-2</v>
      </c>
      <c r="U200" s="54"/>
      <c r="V200" s="54"/>
      <c r="W200" s="54"/>
      <c r="X200" s="61" t="s">
        <v>9</v>
      </c>
      <c r="Y200" s="60">
        <v>12889377.809999999</v>
      </c>
      <c r="Z200" s="71">
        <v>4.1545938102390059E-2</v>
      </c>
      <c r="AA200" s="62">
        <v>234</v>
      </c>
      <c r="AB200" s="71">
        <v>5.9496567505720827E-2</v>
      </c>
      <c r="AC200" s="54"/>
      <c r="AD200" s="54"/>
      <c r="AE200" s="54"/>
      <c r="AF200" s="61" t="s">
        <v>9</v>
      </c>
      <c r="AG200" s="60">
        <v>12580585.690000005</v>
      </c>
      <c r="AH200" s="71">
        <v>4.1657576078646348E-2</v>
      </c>
      <c r="AI200" s="62">
        <v>227</v>
      </c>
      <c r="AJ200" s="71">
        <v>5.9377452262620978E-2</v>
      </c>
      <c r="AK200" s="54"/>
      <c r="AL200" s="54"/>
      <c r="AM200" s="61" t="s">
        <v>9</v>
      </c>
      <c r="AN200" s="60">
        <v>12411107.789999994</v>
      </c>
      <c r="AO200" s="71">
        <v>4.221818078165733E-2</v>
      </c>
      <c r="AP200" s="62">
        <v>223</v>
      </c>
      <c r="AQ200" s="71">
        <v>5.970548862115127E-2</v>
      </c>
      <c r="AR200" s="54"/>
      <c r="AS200" s="54"/>
      <c r="AT200" s="61" t="s">
        <v>9</v>
      </c>
      <c r="AU200" s="60">
        <v>12033576.870000008</v>
      </c>
      <c r="AV200" s="71">
        <v>4.222261330884592E-2</v>
      </c>
      <c r="AW200" s="62">
        <v>222</v>
      </c>
      <c r="AX200" s="71">
        <v>6.0523446019629223E-2</v>
      </c>
      <c r="AY200" s="54"/>
      <c r="AZ200" s="54"/>
      <c r="BA200" s="61" t="s">
        <v>9</v>
      </c>
      <c r="BB200" s="60">
        <v>11605684.82</v>
      </c>
      <c r="BC200" s="71">
        <v>4.1963838517271486E-2</v>
      </c>
      <c r="BD200" s="62">
        <v>213</v>
      </c>
      <c r="BE200" s="71">
        <v>5.9865092748735242E-2</v>
      </c>
      <c r="BF200" s="54"/>
      <c r="BG200" s="54"/>
      <c r="BH200" s="54"/>
      <c r="BI200" s="61" t="s">
        <v>9</v>
      </c>
      <c r="BJ200" s="60">
        <v>10921321.29000001</v>
      </c>
      <c r="BK200" s="71">
        <v>4.0536512046918133E-2</v>
      </c>
      <c r="BL200" s="62">
        <v>203</v>
      </c>
      <c r="BM200" s="71">
        <v>5.8383664078228356E-2</v>
      </c>
      <c r="BN200" s="54"/>
      <c r="BO200" s="54"/>
      <c r="BP200" s="54"/>
      <c r="BQ200" s="61" t="s">
        <v>9</v>
      </c>
      <c r="BR200" s="60">
        <v>10621412.500000002</v>
      </c>
      <c r="BS200" s="71">
        <v>4.0501905617583572E-2</v>
      </c>
      <c r="BT200" s="62">
        <v>193</v>
      </c>
      <c r="BU200" s="71">
        <v>5.6798116539140672E-2</v>
      </c>
      <c r="BV200" s="54"/>
      <c r="BW200" s="54"/>
      <c r="BX200" s="61" t="s">
        <v>9</v>
      </c>
      <c r="BY200" s="60">
        <v>10293070.15</v>
      </c>
      <c r="BZ200" s="71">
        <v>4.0415252736664478E-2</v>
      </c>
      <c r="CA200" s="62">
        <v>190</v>
      </c>
      <c r="CB200" s="71">
        <v>5.7367149758454104E-2</v>
      </c>
      <c r="CC200" s="54"/>
      <c r="CD200" s="54"/>
      <c r="CE200" s="61" t="s">
        <v>9</v>
      </c>
      <c r="CF200" s="60">
        <v>10069865.610000009</v>
      </c>
      <c r="CG200" s="71">
        <v>4.0512839686616224E-2</v>
      </c>
      <c r="CH200" s="62">
        <v>187</v>
      </c>
      <c r="CI200" s="71">
        <v>5.7716049382716052E-2</v>
      </c>
      <c r="CJ200" s="54"/>
      <c r="CK200" s="54"/>
    </row>
    <row r="201" spans="1:89" ht="18" x14ac:dyDescent="0.25">
      <c r="A201" s="61" t="s">
        <v>10</v>
      </c>
      <c r="B201" s="60">
        <v>17260893.219999995</v>
      </c>
      <c r="C201" s="71">
        <v>5.1779773560079366E-2</v>
      </c>
      <c r="D201" s="62">
        <v>244</v>
      </c>
      <c r="E201" s="71">
        <v>5.8866103739445112E-2</v>
      </c>
      <c r="F201" s="54"/>
      <c r="G201" s="54"/>
      <c r="H201" s="61" t="s">
        <v>10</v>
      </c>
      <c r="I201" s="60">
        <v>15063053.059999999</v>
      </c>
      <c r="J201" s="71">
        <v>4.6273846686655601E-2</v>
      </c>
      <c r="K201" s="62">
        <v>239</v>
      </c>
      <c r="L201" s="71">
        <v>5.8435207823960882E-2</v>
      </c>
      <c r="M201" s="54"/>
      <c r="N201" s="54"/>
      <c r="O201" s="54"/>
      <c r="P201" s="61" t="s">
        <v>10</v>
      </c>
      <c r="Q201" s="60">
        <v>14393206.44999999</v>
      </c>
      <c r="R201" s="71">
        <v>4.5083874721715357E-2</v>
      </c>
      <c r="S201" s="62">
        <v>233</v>
      </c>
      <c r="T201" s="71">
        <v>5.8104738154613464E-2</v>
      </c>
      <c r="U201" s="54"/>
      <c r="V201" s="54"/>
      <c r="W201" s="54"/>
      <c r="X201" s="61" t="s">
        <v>10</v>
      </c>
      <c r="Y201" s="60">
        <v>14423338.630000003</v>
      </c>
      <c r="Z201" s="71">
        <v>4.6490307195967875E-2</v>
      </c>
      <c r="AA201" s="62">
        <v>228</v>
      </c>
      <c r="AB201" s="71">
        <v>5.7971014492753624E-2</v>
      </c>
      <c r="AC201" s="54"/>
      <c r="AD201" s="54"/>
      <c r="AE201" s="54"/>
      <c r="AF201" s="61" t="s">
        <v>10</v>
      </c>
      <c r="AG201" s="60">
        <v>14118986.939999994</v>
      </c>
      <c r="AH201" s="71">
        <v>4.6751620878349082E-2</v>
      </c>
      <c r="AI201" s="62">
        <v>226</v>
      </c>
      <c r="AJ201" s="71">
        <v>5.911587758304996E-2</v>
      </c>
      <c r="AK201" s="54"/>
      <c r="AL201" s="54"/>
      <c r="AM201" s="61" t="s">
        <v>10</v>
      </c>
      <c r="AN201" s="60">
        <v>13273452.24</v>
      </c>
      <c r="AO201" s="71">
        <v>4.5151570330936169E-2</v>
      </c>
      <c r="AP201" s="62">
        <v>217</v>
      </c>
      <c r="AQ201" s="71">
        <v>5.8099062918340029E-2</v>
      </c>
      <c r="AR201" s="54"/>
      <c r="AS201" s="54"/>
      <c r="AT201" s="61" t="s">
        <v>10</v>
      </c>
      <c r="AU201" s="60">
        <v>12748341.680000003</v>
      </c>
      <c r="AV201" s="71">
        <v>4.4730532484119408E-2</v>
      </c>
      <c r="AW201" s="62">
        <v>212</v>
      </c>
      <c r="AX201" s="71">
        <v>5.7797164667393673E-2</v>
      </c>
      <c r="AY201" s="54"/>
      <c r="AZ201" s="54"/>
      <c r="BA201" s="61" t="s">
        <v>10</v>
      </c>
      <c r="BB201" s="60">
        <v>12389096.61999999</v>
      </c>
      <c r="BC201" s="71">
        <v>4.479649912951484E-2</v>
      </c>
      <c r="BD201" s="62">
        <v>207</v>
      </c>
      <c r="BE201" s="71">
        <v>5.81787521079258E-2</v>
      </c>
      <c r="BF201" s="54"/>
      <c r="BG201" s="54"/>
      <c r="BH201" s="54"/>
      <c r="BI201" s="61" t="s">
        <v>10</v>
      </c>
      <c r="BJ201" s="60">
        <v>11782140.899999991</v>
      </c>
      <c r="BK201" s="71">
        <v>4.3731603882824335E-2</v>
      </c>
      <c r="BL201" s="62">
        <v>198</v>
      </c>
      <c r="BM201" s="71">
        <v>5.6945642795513375E-2</v>
      </c>
      <c r="BN201" s="54"/>
      <c r="BO201" s="54"/>
      <c r="BP201" s="54"/>
      <c r="BQ201" s="61" t="s">
        <v>10</v>
      </c>
      <c r="BR201" s="60">
        <v>11228570.509999989</v>
      </c>
      <c r="BS201" s="71">
        <v>4.2817139718130871E-2</v>
      </c>
      <c r="BT201" s="62">
        <v>192</v>
      </c>
      <c r="BU201" s="71">
        <v>5.6503825779870509E-2</v>
      </c>
      <c r="BV201" s="54"/>
      <c r="BW201" s="54"/>
      <c r="BX201" s="61" t="s">
        <v>10</v>
      </c>
      <c r="BY201" s="60">
        <v>10586868.389999995</v>
      </c>
      <c r="BZ201" s="71">
        <v>4.1568837619517622E-2</v>
      </c>
      <c r="CA201" s="62">
        <v>183</v>
      </c>
      <c r="CB201" s="71">
        <v>5.52536231884058E-2</v>
      </c>
      <c r="CC201" s="54"/>
      <c r="CD201" s="54"/>
      <c r="CE201" s="61" t="s">
        <v>10</v>
      </c>
      <c r="CF201" s="60">
        <v>9932694.1299999971</v>
      </c>
      <c r="CG201" s="71">
        <v>3.99609747070779E-2</v>
      </c>
      <c r="CH201" s="62">
        <v>174</v>
      </c>
      <c r="CI201" s="71">
        <v>5.3703703703703705E-2</v>
      </c>
      <c r="CJ201" s="54"/>
      <c r="CK201" s="54"/>
    </row>
    <row r="202" spans="1:89" ht="18" x14ac:dyDescent="0.25">
      <c r="A202" s="61" t="s">
        <v>11</v>
      </c>
      <c r="B202" s="60">
        <v>8979562.1399999987</v>
      </c>
      <c r="C202" s="71">
        <v>2.6937174591817662E-2</v>
      </c>
      <c r="D202" s="62">
        <v>153</v>
      </c>
      <c r="E202" s="71">
        <v>3.6911942098914352E-2</v>
      </c>
      <c r="F202" s="54"/>
      <c r="G202" s="54"/>
      <c r="H202" s="61" t="s">
        <v>11</v>
      </c>
      <c r="I202" s="60">
        <v>9031819.25</v>
      </c>
      <c r="J202" s="71">
        <v>2.7745837288850713E-2</v>
      </c>
      <c r="K202" s="62">
        <v>154</v>
      </c>
      <c r="L202" s="71">
        <v>3.7652811735941323E-2</v>
      </c>
      <c r="M202" s="54"/>
      <c r="N202" s="54"/>
      <c r="O202" s="54"/>
      <c r="P202" s="61" t="s">
        <v>11</v>
      </c>
      <c r="Q202" s="60">
        <v>8943137.9100000039</v>
      </c>
      <c r="R202" s="71">
        <v>2.8012612099610631E-2</v>
      </c>
      <c r="S202" s="62">
        <v>153</v>
      </c>
      <c r="T202" s="71">
        <v>3.8154613466334163E-2</v>
      </c>
      <c r="U202" s="54"/>
      <c r="V202" s="54"/>
      <c r="W202" s="54"/>
      <c r="X202" s="61" t="s">
        <v>11</v>
      </c>
      <c r="Y202" s="60">
        <v>8898623.2699999996</v>
      </c>
      <c r="Z202" s="71">
        <v>2.8682660794152628E-2</v>
      </c>
      <c r="AA202" s="62">
        <v>152</v>
      </c>
      <c r="AB202" s="71">
        <v>3.864734299516908E-2</v>
      </c>
      <c r="AC202" s="54"/>
      <c r="AD202" s="54"/>
      <c r="AE202" s="54"/>
      <c r="AF202" s="61" t="s">
        <v>11</v>
      </c>
      <c r="AG202" s="60">
        <v>8772331.7799999993</v>
      </c>
      <c r="AH202" s="71">
        <v>2.9047461502762273E-2</v>
      </c>
      <c r="AI202" s="62">
        <v>149</v>
      </c>
      <c r="AJ202" s="71">
        <v>3.8974627256081612E-2</v>
      </c>
      <c r="AK202" s="54"/>
      <c r="AL202" s="54"/>
      <c r="AM202" s="61" t="s">
        <v>11</v>
      </c>
      <c r="AN202" s="60">
        <v>8194991.5600000024</v>
      </c>
      <c r="AO202" s="71">
        <v>2.7876450759939483E-2</v>
      </c>
      <c r="AP202" s="62">
        <v>142</v>
      </c>
      <c r="AQ202" s="71">
        <v>3.8018741633199467E-2</v>
      </c>
      <c r="AR202" s="54"/>
      <c r="AS202" s="54"/>
      <c r="AT202" s="61" t="s">
        <v>11</v>
      </c>
      <c r="AU202" s="60">
        <v>7877478.3499999996</v>
      </c>
      <c r="AV202" s="71">
        <v>2.763997154080218E-2</v>
      </c>
      <c r="AW202" s="62">
        <v>138</v>
      </c>
      <c r="AX202" s="71">
        <v>3.7622682660850601E-2</v>
      </c>
      <c r="AY202" s="54"/>
      <c r="AZ202" s="54"/>
      <c r="BA202" s="61" t="s">
        <v>11</v>
      </c>
      <c r="BB202" s="60">
        <v>7652901.5900000017</v>
      </c>
      <c r="BC202" s="71">
        <v>2.7671363774923734E-2</v>
      </c>
      <c r="BD202" s="62">
        <v>134</v>
      </c>
      <c r="BE202" s="71">
        <v>3.7661607644744237E-2</v>
      </c>
      <c r="BF202" s="54"/>
      <c r="BG202" s="54"/>
      <c r="BH202" s="54"/>
      <c r="BI202" s="61" t="s">
        <v>11</v>
      </c>
      <c r="BJ202" s="60">
        <v>7155958.9000000004</v>
      </c>
      <c r="BK202" s="71">
        <v>2.6560670312181685E-2</v>
      </c>
      <c r="BL202" s="62">
        <v>129</v>
      </c>
      <c r="BM202" s="71">
        <v>3.7100949094046591E-2</v>
      </c>
      <c r="BN202" s="54"/>
      <c r="BO202" s="54"/>
      <c r="BP202" s="54"/>
      <c r="BQ202" s="61" t="s">
        <v>11</v>
      </c>
      <c r="BR202" s="60">
        <v>6828953.3200000022</v>
      </c>
      <c r="BS202" s="71">
        <v>2.6040380489273346E-2</v>
      </c>
      <c r="BT202" s="62">
        <v>126</v>
      </c>
      <c r="BU202" s="71">
        <v>3.7080635668040027E-2</v>
      </c>
      <c r="BV202" s="54"/>
      <c r="BW202" s="54"/>
      <c r="BX202" s="61" t="s">
        <v>11</v>
      </c>
      <c r="BY202" s="60">
        <v>6642040.7500000009</v>
      </c>
      <c r="BZ202" s="71">
        <v>2.6079658613661981E-2</v>
      </c>
      <c r="CA202" s="62">
        <v>123</v>
      </c>
      <c r="CB202" s="71">
        <v>3.7137681159420288E-2</v>
      </c>
      <c r="CC202" s="54"/>
      <c r="CD202" s="54"/>
      <c r="CE202" s="61" t="s">
        <v>11</v>
      </c>
      <c r="CF202" s="60">
        <v>6610386.1199999982</v>
      </c>
      <c r="CG202" s="71">
        <v>2.6594745502883897E-2</v>
      </c>
      <c r="CH202" s="62">
        <v>120</v>
      </c>
      <c r="CI202" s="71">
        <v>3.7037037037037035E-2</v>
      </c>
      <c r="CJ202" s="54"/>
      <c r="CK202" s="54"/>
    </row>
    <row r="203" spans="1:89" ht="18" x14ac:dyDescent="0.25">
      <c r="A203" s="61" t="s">
        <v>66</v>
      </c>
      <c r="B203" s="60">
        <v>120104031.36999989</v>
      </c>
      <c r="C203" s="71">
        <v>0.36029187300605203</v>
      </c>
      <c r="D203" s="62">
        <v>1358</v>
      </c>
      <c r="E203" s="71">
        <v>0.3276236429433052</v>
      </c>
      <c r="F203" s="54"/>
      <c r="G203" s="54"/>
      <c r="H203" s="61" t="s">
        <v>66</v>
      </c>
      <c r="I203" s="60">
        <v>118056864.22000019</v>
      </c>
      <c r="J203" s="71">
        <v>0.3626718443773182</v>
      </c>
      <c r="K203" s="62">
        <v>1332</v>
      </c>
      <c r="L203" s="71">
        <v>0.32567237163814183</v>
      </c>
      <c r="M203" s="54"/>
      <c r="N203" s="54"/>
      <c r="O203" s="54"/>
      <c r="P203" s="61" t="s">
        <v>66</v>
      </c>
      <c r="Q203" s="60">
        <v>115572945.41999988</v>
      </c>
      <c r="R203" s="71">
        <v>0.36200941122017499</v>
      </c>
      <c r="S203" s="62">
        <v>1308</v>
      </c>
      <c r="T203" s="71">
        <v>0.32618453865336661</v>
      </c>
      <c r="U203" s="54"/>
      <c r="V203" s="54"/>
      <c r="W203" s="54"/>
      <c r="X203" s="61" t="s">
        <v>66</v>
      </c>
      <c r="Y203" s="60">
        <v>111663128.57000008</v>
      </c>
      <c r="Z203" s="71">
        <v>0.3599203542850023</v>
      </c>
      <c r="AA203" s="62">
        <v>1283</v>
      </c>
      <c r="AB203" s="71">
        <v>0.32621408593948642</v>
      </c>
      <c r="AC203" s="54"/>
      <c r="AD203" s="54"/>
      <c r="AE203" s="54"/>
      <c r="AF203" s="61" t="s">
        <v>66</v>
      </c>
      <c r="AG203" s="60">
        <v>108895510.6200002</v>
      </c>
      <c r="AH203" s="71">
        <v>0.36058122650692725</v>
      </c>
      <c r="AI203" s="62">
        <v>1252</v>
      </c>
      <c r="AJ203" s="71">
        <v>0.32749149882291395</v>
      </c>
      <c r="AK203" s="54"/>
      <c r="AL203" s="54"/>
      <c r="AM203" s="61" t="s">
        <v>66</v>
      </c>
      <c r="AN203" s="60">
        <v>105878408.37999986</v>
      </c>
      <c r="AO203" s="71">
        <v>0.36016074161104189</v>
      </c>
      <c r="AP203" s="62">
        <v>1241</v>
      </c>
      <c r="AQ203" s="71">
        <v>0.33226238286479248</v>
      </c>
      <c r="AR203" s="54"/>
      <c r="AS203" s="54"/>
      <c r="AT203" s="61" t="s">
        <v>66</v>
      </c>
      <c r="AU203" s="60">
        <v>103093500.8200001</v>
      </c>
      <c r="AV203" s="71">
        <v>0.36172761156575811</v>
      </c>
      <c r="AW203" s="62">
        <v>1218</v>
      </c>
      <c r="AX203" s="71">
        <v>0.33206106870229007</v>
      </c>
      <c r="AY203" s="54"/>
      <c r="AZ203" s="54"/>
      <c r="BA203" s="61" t="s">
        <v>66</v>
      </c>
      <c r="BB203" s="60">
        <v>100871005.27000003</v>
      </c>
      <c r="BC203" s="71">
        <v>0.36472940992939373</v>
      </c>
      <c r="BD203" s="62">
        <v>1186</v>
      </c>
      <c r="BE203" s="71">
        <v>0.33333333333333331</v>
      </c>
      <c r="BF203" s="54"/>
      <c r="BG203" s="54"/>
      <c r="BH203" s="54"/>
      <c r="BI203" s="61" t="s">
        <v>66</v>
      </c>
      <c r="BJ203" s="60">
        <v>98922207.39000006</v>
      </c>
      <c r="BK203" s="71">
        <v>0.3671681424887801</v>
      </c>
      <c r="BL203" s="62">
        <v>1169</v>
      </c>
      <c r="BM203" s="71">
        <v>0.33620937589876332</v>
      </c>
      <c r="BN203" s="54"/>
      <c r="BO203" s="54"/>
      <c r="BP203" s="54"/>
      <c r="BQ203" s="61" t="s">
        <v>66</v>
      </c>
      <c r="BR203" s="60">
        <v>96782505.420000076</v>
      </c>
      <c r="BS203" s="71">
        <v>0.36905410649987586</v>
      </c>
      <c r="BT203" s="62">
        <v>1149</v>
      </c>
      <c r="BU203" s="71">
        <v>0.33814008240141258</v>
      </c>
      <c r="BV203" s="54"/>
      <c r="BW203" s="54"/>
      <c r="BX203" s="61" t="s">
        <v>66</v>
      </c>
      <c r="BY203" s="60">
        <v>94357681.830000043</v>
      </c>
      <c r="BZ203" s="71">
        <v>0.37049097142364518</v>
      </c>
      <c r="CA203" s="62">
        <v>1126</v>
      </c>
      <c r="CB203" s="71">
        <v>0.33997584541062803</v>
      </c>
      <c r="CC203" s="54"/>
      <c r="CD203" s="54"/>
      <c r="CE203" s="61" t="s">
        <v>66</v>
      </c>
      <c r="CF203" s="60">
        <v>92854102.169999987</v>
      </c>
      <c r="CG203" s="71">
        <v>0.37356837729018011</v>
      </c>
      <c r="CH203" s="62">
        <v>1112</v>
      </c>
      <c r="CI203" s="71">
        <v>0.34320987654320989</v>
      </c>
      <c r="CJ203" s="54"/>
      <c r="CK203" s="54"/>
    </row>
    <row r="204" spans="1:89" ht="18" x14ac:dyDescent="0.25">
      <c r="A204" s="61" t="s">
        <v>12</v>
      </c>
      <c r="B204" s="60">
        <v>32199793.20000001</v>
      </c>
      <c r="C204" s="71">
        <v>9.6593958338465666E-2</v>
      </c>
      <c r="D204" s="62">
        <v>457</v>
      </c>
      <c r="E204" s="71">
        <v>0.11025331724969843</v>
      </c>
      <c r="F204" s="54"/>
      <c r="G204" s="54"/>
      <c r="H204" s="61" t="s">
        <v>12</v>
      </c>
      <c r="I204" s="60">
        <v>31973852.090000011</v>
      </c>
      <c r="J204" s="71">
        <v>9.8223987109454125E-2</v>
      </c>
      <c r="K204" s="62">
        <v>453</v>
      </c>
      <c r="L204" s="71">
        <v>0.11075794621026895</v>
      </c>
      <c r="M204" s="54"/>
      <c r="N204" s="54"/>
      <c r="O204" s="54"/>
      <c r="P204" s="61" t="s">
        <v>12</v>
      </c>
      <c r="Q204" s="60">
        <v>31241989.75</v>
      </c>
      <c r="R204" s="71">
        <v>9.7859358638332908E-2</v>
      </c>
      <c r="S204" s="62">
        <v>446</v>
      </c>
      <c r="T204" s="71">
        <v>0.11122194513715711</v>
      </c>
      <c r="U204" s="54"/>
      <c r="V204" s="54"/>
      <c r="W204" s="54"/>
      <c r="X204" s="61" t="s">
        <v>12</v>
      </c>
      <c r="Y204" s="60">
        <v>30563690.260000002</v>
      </c>
      <c r="Z204" s="71">
        <v>9.8515009990430419E-2</v>
      </c>
      <c r="AA204" s="62">
        <v>431</v>
      </c>
      <c r="AB204" s="71">
        <v>0.10958555809814391</v>
      </c>
      <c r="AC204" s="54"/>
      <c r="AD204" s="54"/>
      <c r="AE204" s="54"/>
      <c r="AF204" s="61" t="s">
        <v>12</v>
      </c>
      <c r="AG204" s="60">
        <v>28732455.650000006</v>
      </c>
      <c r="AH204" s="71">
        <v>9.5140598908492219E-2</v>
      </c>
      <c r="AI204" s="62">
        <v>416</v>
      </c>
      <c r="AJ204" s="71">
        <v>0.10881506670154328</v>
      </c>
      <c r="AK204" s="54"/>
      <c r="AL204" s="54"/>
      <c r="AM204" s="61" t="s">
        <v>12</v>
      </c>
      <c r="AN204" s="60">
        <v>28024746.780000005</v>
      </c>
      <c r="AO204" s="71">
        <v>9.5330235297087049E-2</v>
      </c>
      <c r="AP204" s="62">
        <v>398</v>
      </c>
      <c r="AQ204" s="71">
        <v>0.10655957161981258</v>
      </c>
      <c r="AR204" s="54"/>
      <c r="AS204" s="54"/>
      <c r="AT204" s="61" t="s">
        <v>12</v>
      </c>
      <c r="AU204" s="60">
        <v>26541196.970000006</v>
      </c>
      <c r="AV204" s="71">
        <v>9.3125984777809673E-2</v>
      </c>
      <c r="AW204" s="62">
        <v>387</v>
      </c>
      <c r="AX204" s="71">
        <v>0.10550708833151581</v>
      </c>
      <c r="AY204" s="54"/>
      <c r="AZ204" s="54"/>
      <c r="BA204" s="61" t="s">
        <v>12</v>
      </c>
      <c r="BB204" s="60">
        <v>25707659.190000016</v>
      </c>
      <c r="BC204" s="71">
        <v>9.2953761508940497E-2</v>
      </c>
      <c r="BD204" s="62">
        <v>372</v>
      </c>
      <c r="BE204" s="71">
        <v>0.1045531197301855</v>
      </c>
      <c r="BF204" s="54"/>
      <c r="BG204" s="54"/>
      <c r="BH204" s="54"/>
      <c r="BI204" s="61" t="s">
        <v>12</v>
      </c>
      <c r="BJ204" s="60">
        <v>25347376.719999995</v>
      </c>
      <c r="BK204" s="71">
        <v>9.4081495680276905E-2</v>
      </c>
      <c r="BL204" s="62">
        <v>363</v>
      </c>
      <c r="BM204" s="71">
        <v>0.10440034512510785</v>
      </c>
      <c r="BN204" s="54"/>
      <c r="BO204" s="54"/>
      <c r="BP204" s="54"/>
      <c r="BQ204" s="61" t="s">
        <v>12</v>
      </c>
      <c r="BR204" s="60">
        <v>24801812.380000003</v>
      </c>
      <c r="BS204" s="71">
        <v>9.4575054321614532E-2</v>
      </c>
      <c r="BT204" s="62">
        <v>353</v>
      </c>
      <c r="BU204" s="71">
        <v>0.1038846380223661</v>
      </c>
      <c r="BV204" s="54"/>
      <c r="BW204" s="54"/>
      <c r="BX204" s="61" t="s">
        <v>12</v>
      </c>
      <c r="BY204" s="60">
        <v>24013377.099999968</v>
      </c>
      <c r="BZ204" s="71">
        <v>9.4287388545324327E-2</v>
      </c>
      <c r="CA204" s="62">
        <v>346</v>
      </c>
      <c r="CB204" s="71">
        <v>0.10446859903381643</v>
      </c>
      <c r="CC204" s="54"/>
      <c r="CD204" s="54"/>
      <c r="CE204" s="61" t="s">
        <v>12</v>
      </c>
      <c r="CF204" s="60">
        <v>22904731.529999997</v>
      </c>
      <c r="CG204" s="71">
        <v>9.214976172257705E-2</v>
      </c>
      <c r="CH204" s="62">
        <v>336</v>
      </c>
      <c r="CI204" s="71">
        <v>0.1037037037037037</v>
      </c>
      <c r="CJ204" s="54"/>
      <c r="CK204" s="54"/>
    </row>
    <row r="205" spans="1:89" ht="18" x14ac:dyDescent="0.25">
      <c r="A205" s="61" t="s">
        <v>13</v>
      </c>
      <c r="B205" s="60">
        <v>80143481.480000004</v>
      </c>
      <c r="C205" s="71">
        <v>0.24041695122373369</v>
      </c>
      <c r="D205" s="62">
        <v>623</v>
      </c>
      <c r="E205" s="71">
        <v>0.1503015681544029</v>
      </c>
      <c r="F205" s="54"/>
      <c r="G205" s="54"/>
      <c r="H205" s="61" t="s">
        <v>13</v>
      </c>
      <c r="I205" s="60">
        <v>78446432.309999958</v>
      </c>
      <c r="J205" s="71">
        <v>0.2409882091876562</v>
      </c>
      <c r="K205" s="62">
        <v>612</v>
      </c>
      <c r="L205" s="71">
        <v>0.14963325183374082</v>
      </c>
      <c r="M205" s="54"/>
      <c r="N205" s="54"/>
      <c r="O205" s="54"/>
      <c r="P205" s="61" t="s">
        <v>13</v>
      </c>
      <c r="Q205" s="60">
        <v>76939869.800000057</v>
      </c>
      <c r="R205" s="71">
        <v>0.24099893677049952</v>
      </c>
      <c r="S205" s="62">
        <v>596</v>
      </c>
      <c r="T205" s="71">
        <v>0.1486284289276808</v>
      </c>
      <c r="U205" s="54"/>
      <c r="V205" s="54"/>
      <c r="W205" s="54"/>
      <c r="X205" s="61" t="s">
        <v>13</v>
      </c>
      <c r="Y205" s="60">
        <v>75190403.530000001</v>
      </c>
      <c r="Z205" s="71">
        <v>0.24235893283596063</v>
      </c>
      <c r="AA205" s="62">
        <v>589</v>
      </c>
      <c r="AB205" s="71">
        <v>0.14975845410628019</v>
      </c>
      <c r="AC205" s="54"/>
      <c r="AD205" s="54"/>
      <c r="AE205" s="54"/>
      <c r="AF205" s="61" t="s">
        <v>13</v>
      </c>
      <c r="AG205" s="60">
        <v>73662922.61999999</v>
      </c>
      <c r="AH205" s="71">
        <v>0.24391700663485463</v>
      </c>
      <c r="AI205" s="62">
        <v>576</v>
      </c>
      <c r="AJ205" s="71">
        <v>0.15066701543290609</v>
      </c>
      <c r="AK205" s="54"/>
      <c r="AL205" s="54"/>
      <c r="AM205" s="61" t="s">
        <v>13</v>
      </c>
      <c r="AN205" s="60">
        <v>73001030.220000044</v>
      </c>
      <c r="AO205" s="71">
        <v>0.24832357781619055</v>
      </c>
      <c r="AP205" s="62">
        <v>566</v>
      </c>
      <c r="AQ205" s="71">
        <v>0.15153949129852745</v>
      </c>
      <c r="AR205" s="54"/>
      <c r="AS205" s="54"/>
      <c r="AT205" s="61" t="s">
        <v>13</v>
      </c>
      <c r="AU205" s="60">
        <v>70916682.939999983</v>
      </c>
      <c r="AV205" s="71">
        <v>0.24882773536657082</v>
      </c>
      <c r="AW205" s="62">
        <v>559</v>
      </c>
      <c r="AX205" s="71">
        <v>0.15239912758996729</v>
      </c>
      <c r="AY205" s="54"/>
      <c r="AZ205" s="54"/>
      <c r="BA205" s="61" t="s">
        <v>13</v>
      </c>
      <c r="BB205" s="60">
        <v>67880099.890000001</v>
      </c>
      <c r="BC205" s="71">
        <v>0.24544088474739556</v>
      </c>
      <c r="BD205" s="62">
        <v>542</v>
      </c>
      <c r="BE205" s="71">
        <v>0.15233277121978639</v>
      </c>
      <c r="BF205" s="54"/>
      <c r="BG205" s="54"/>
      <c r="BH205" s="54"/>
      <c r="BI205" s="61" t="s">
        <v>13</v>
      </c>
      <c r="BJ205" s="60">
        <v>66457450.160000101</v>
      </c>
      <c r="BK205" s="71">
        <v>0.24666916735477737</v>
      </c>
      <c r="BL205" s="62">
        <v>529</v>
      </c>
      <c r="BM205" s="71">
        <v>0.15214265171124533</v>
      </c>
      <c r="BN205" s="54"/>
      <c r="BO205" s="54"/>
      <c r="BP205" s="54"/>
      <c r="BQ205" s="61" t="s">
        <v>13</v>
      </c>
      <c r="BR205" s="60">
        <v>64656970.340000026</v>
      </c>
      <c r="BS205" s="71">
        <v>0.24655200146210129</v>
      </c>
      <c r="BT205" s="62">
        <v>518</v>
      </c>
      <c r="BU205" s="71">
        <v>0.15244261330194231</v>
      </c>
      <c r="BV205" s="54"/>
      <c r="BW205" s="54"/>
      <c r="BX205" s="61" t="s">
        <v>13</v>
      </c>
      <c r="BY205" s="60">
        <v>63504735.850000016</v>
      </c>
      <c r="BZ205" s="71">
        <v>0.24934833941191664</v>
      </c>
      <c r="CA205" s="62">
        <v>506</v>
      </c>
      <c r="CB205" s="71">
        <v>0.15277777777777779</v>
      </c>
      <c r="CC205" s="54"/>
      <c r="CD205" s="54"/>
      <c r="CE205" s="61" t="s">
        <v>13</v>
      </c>
      <c r="CF205" s="60">
        <v>62369445.080000006</v>
      </c>
      <c r="CG205" s="71">
        <v>0.25092324244724978</v>
      </c>
      <c r="CH205" s="62">
        <v>498</v>
      </c>
      <c r="CI205" s="71">
        <v>0.1537037037037037</v>
      </c>
      <c r="CJ205" s="54"/>
      <c r="CK205" s="54"/>
    </row>
    <row r="206" spans="1:89" ht="18" x14ac:dyDescent="0.25">
      <c r="A206" s="61" t="s">
        <v>14</v>
      </c>
      <c r="B206" s="60">
        <v>5709867.7100000018</v>
      </c>
      <c r="C206" s="71">
        <v>1.7128641798168143E-2</v>
      </c>
      <c r="D206" s="62">
        <v>98</v>
      </c>
      <c r="E206" s="71">
        <v>2.3642943305186973E-2</v>
      </c>
      <c r="F206" s="54"/>
      <c r="G206" s="54"/>
      <c r="H206" s="61" t="s">
        <v>14</v>
      </c>
      <c r="I206" s="60">
        <v>5435855.1400000015</v>
      </c>
      <c r="J206" s="71">
        <v>1.6699000286149755E-2</v>
      </c>
      <c r="K206" s="62">
        <v>96</v>
      </c>
      <c r="L206" s="71">
        <v>2.3471882640586798E-2</v>
      </c>
      <c r="M206" s="54"/>
      <c r="N206" s="54"/>
      <c r="O206" s="54"/>
      <c r="P206" s="61" t="s">
        <v>14</v>
      </c>
      <c r="Q206" s="60">
        <v>5414950.0300000021</v>
      </c>
      <c r="R206" s="71">
        <v>1.6961260829887498E-2</v>
      </c>
      <c r="S206" s="62">
        <v>93</v>
      </c>
      <c r="T206" s="71">
        <v>2.3192019950124688E-2</v>
      </c>
      <c r="U206" s="54"/>
      <c r="V206" s="54"/>
      <c r="W206" s="54"/>
      <c r="X206" s="61" t="s">
        <v>14</v>
      </c>
      <c r="Y206" s="60">
        <v>5292177.5599999996</v>
      </c>
      <c r="Z206" s="71">
        <v>1.705811440828716E-2</v>
      </c>
      <c r="AA206" s="62">
        <v>92</v>
      </c>
      <c r="AB206" s="71">
        <v>2.3391812865497075E-2</v>
      </c>
      <c r="AC206" s="54"/>
      <c r="AD206" s="54"/>
      <c r="AE206" s="54"/>
      <c r="AF206" s="61" t="s">
        <v>14</v>
      </c>
      <c r="AG206" s="60">
        <v>5288343.3099999996</v>
      </c>
      <c r="AH206" s="71">
        <v>1.7511073744478856E-2</v>
      </c>
      <c r="AI206" s="62">
        <v>91</v>
      </c>
      <c r="AJ206" s="71">
        <v>2.3803295840962593E-2</v>
      </c>
      <c r="AK206" s="54"/>
      <c r="AL206" s="54"/>
      <c r="AM206" s="61" t="s">
        <v>14</v>
      </c>
      <c r="AN206" s="60">
        <v>5033661.45</v>
      </c>
      <c r="AO206" s="71">
        <v>1.7122728501398305E-2</v>
      </c>
      <c r="AP206" s="62">
        <v>86</v>
      </c>
      <c r="AQ206" s="71">
        <v>2.3025435073627844E-2</v>
      </c>
      <c r="AR206" s="54"/>
      <c r="AS206" s="54"/>
      <c r="AT206" s="61" t="s">
        <v>14</v>
      </c>
      <c r="AU206" s="60">
        <v>4868755.8499999996</v>
      </c>
      <c r="AV206" s="71">
        <v>1.7083166357812221E-2</v>
      </c>
      <c r="AW206" s="62">
        <v>86</v>
      </c>
      <c r="AX206" s="71">
        <v>2.3446019629225736E-2</v>
      </c>
      <c r="AY206" s="54"/>
      <c r="AZ206" s="54"/>
      <c r="BA206" s="61" t="s">
        <v>14</v>
      </c>
      <c r="BB206" s="60">
        <v>4834266.59</v>
      </c>
      <c r="BC206" s="71">
        <v>1.7479742529506393E-2</v>
      </c>
      <c r="BD206" s="62">
        <v>84</v>
      </c>
      <c r="BE206" s="71">
        <v>2.3608768971332208E-2</v>
      </c>
      <c r="BF206" s="54"/>
      <c r="BG206" s="54"/>
      <c r="BH206" s="54"/>
      <c r="BI206" s="61" t="s">
        <v>14</v>
      </c>
      <c r="BJ206" s="60">
        <v>4834880.5</v>
      </c>
      <c r="BK206" s="71">
        <v>1.7945556808507686E-2</v>
      </c>
      <c r="BL206" s="62">
        <v>84</v>
      </c>
      <c r="BM206" s="71">
        <v>2.4158757549611734E-2</v>
      </c>
      <c r="BN206" s="54"/>
      <c r="BO206" s="54"/>
      <c r="BP206" s="54"/>
      <c r="BQ206" s="61" t="s">
        <v>14</v>
      </c>
      <c r="BR206" s="60">
        <v>4729798.37</v>
      </c>
      <c r="BS206" s="71">
        <v>1.80358165330591E-2</v>
      </c>
      <c r="BT206" s="62">
        <v>82</v>
      </c>
      <c r="BU206" s="71">
        <v>2.4131842260153032E-2</v>
      </c>
      <c r="BV206" s="54"/>
      <c r="BW206" s="54"/>
      <c r="BX206" s="61" t="s">
        <v>14</v>
      </c>
      <c r="BY206" s="60">
        <v>4618362.0999999996</v>
      </c>
      <c r="BZ206" s="71">
        <v>1.8133780182284343E-2</v>
      </c>
      <c r="CA206" s="62">
        <v>80</v>
      </c>
      <c r="CB206" s="71">
        <v>2.4154589371980676E-2</v>
      </c>
      <c r="CC206" s="54"/>
      <c r="CD206" s="54"/>
      <c r="CE206" s="61" t="s">
        <v>14</v>
      </c>
      <c r="CF206" s="60">
        <v>4534790.28</v>
      </c>
      <c r="CG206" s="71">
        <v>1.8244258537434974E-2</v>
      </c>
      <c r="CH206" s="62">
        <v>79</v>
      </c>
      <c r="CI206" s="71">
        <v>2.4382716049382715E-2</v>
      </c>
      <c r="CJ206" s="54"/>
      <c r="CK206" s="54"/>
    </row>
    <row r="207" spans="1:89" ht="18" x14ac:dyDescent="0.25">
      <c r="A207" s="61" t="s">
        <v>15</v>
      </c>
      <c r="B207" s="60">
        <v>8838048.6899999976</v>
      </c>
      <c r="C207" s="71">
        <v>2.651265806748071E-2</v>
      </c>
      <c r="D207" s="62">
        <v>173</v>
      </c>
      <c r="E207" s="71">
        <v>4.1737032569360677E-2</v>
      </c>
      <c r="F207" s="54"/>
      <c r="G207" s="54"/>
      <c r="H207" s="61" t="s">
        <v>15</v>
      </c>
      <c r="I207" s="60">
        <v>8866878.5300000031</v>
      </c>
      <c r="J207" s="71">
        <v>2.7239137779842514E-2</v>
      </c>
      <c r="K207" s="62">
        <v>172</v>
      </c>
      <c r="L207" s="71">
        <v>4.2053789731051346E-2</v>
      </c>
      <c r="M207" s="54"/>
      <c r="N207" s="54"/>
      <c r="O207" s="54"/>
      <c r="P207" s="61" t="s">
        <v>15</v>
      </c>
      <c r="Q207" s="60">
        <v>8734192.660000002</v>
      </c>
      <c r="R207" s="71">
        <v>2.7358132397160621E-2</v>
      </c>
      <c r="S207" s="62">
        <v>167</v>
      </c>
      <c r="T207" s="71">
        <v>4.1645885286783042E-2</v>
      </c>
      <c r="U207" s="54"/>
      <c r="V207" s="54"/>
      <c r="W207" s="54"/>
      <c r="X207" s="61" t="s">
        <v>15</v>
      </c>
      <c r="Y207" s="60">
        <v>8409038.0899999999</v>
      </c>
      <c r="Z207" s="71">
        <v>2.710459582593152E-2</v>
      </c>
      <c r="AA207" s="62">
        <v>164</v>
      </c>
      <c r="AB207" s="71">
        <v>4.1698449021103486E-2</v>
      </c>
      <c r="AC207" s="54"/>
      <c r="AD207" s="54"/>
      <c r="AE207" s="54"/>
      <c r="AF207" s="61" t="s">
        <v>15</v>
      </c>
      <c r="AG207" s="60">
        <v>8088988.8600000003</v>
      </c>
      <c r="AH207" s="71">
        <v>2.6784736190988312E-2</v>
      </c>
      <c r="AI207" s="62">
        <v>155</v>
      </c>
      <c r="AJ207" s="71">
        <v>4.0544075333507713E-2</v>
      </c>
      <c r="AK207" s="54"/>
      <c r="AL207" s="54"/>
      <c r="AM207" s="61" t="s">
        <v>15</v>
      </c>
      <c r="AN207" s="60">
        <v>7777679.629999999</v>
      </c>
      <c r="AO207" s="71">
        <v>2.6456903786277877E-2</v>
      </c>
      <c r="AP207" s="62">
        <v>150</v>
      </c>
      <c r="AQ207" s="71">
        <v>4.0160642570281124E-2</v>
      </c>
      <c r="AR207" s="54"/>
      <c r="AS207" s="54"/>
      <c r="AT207" s="61" t="s">
        <v>15</v>
      </c>
      <c r="AU207" s="60">
        <v>7926205.9400000041</v>
      </c>
      <c r="AV207" s="71">
        <v>2.7810943664242162E-2</v>
      </c>
      <c r="AW207" s="62">
        <v>149</v>
      </c>
      <c r="AX207" s="71">
        <v>4.0621592148309703E-2</v>
      </c>
      <c r="AY207" s="54"/>
      <c r="AZ207" s="54"/>
      <c r="BA207" s="61" t="s">
        <v>15</v>
      </c>
      <c r="BB207" s="60">
        <v>7833492.4300000006</v>
      </c>
      <c r="BC207" s="71">
        <v>2.8324344186247567E-2</v>
      </c>
      <c r="BD207" s="62">
        <v>145</v>
      </c>
      <c r="BE207" s="71">
        <v>4.0753232152894885E-2</v>
      </c>
      <c r="BF207" s="54"/>
      <c r="BG207" s="54"/>
      <c r="BH207" s="54"/>
      <c r="BI207" s="61" t="s">
        <v>15</v>
      </c>
      <c r="BJ207" s="60">
        <v>7503514.4500000011</v>
      </c>
      <c r="BK207" s="71">
        <v>2.7850687276745164E-2</v>
      </c>
      <c r="BL207" s="62">
        <v>141</v>
      </c>
      <c r="BM207" s="71">
        <v>4.0552200172562551E-2</v>
      </c>
      <c r="BN207" s="54"/>
      <c r="BO207" s="54"/>
      <c r="BP207" s="54"/>
      <c r="BQ207" s="61" t="s">
        <v>15</v>
      </c>
      <c r="BR207" s="60">
        <v>7096275.9300000016</v>
      </c>
      <c r="BS207" s="71">
        <v>2.7059743508990926E-2</v>
      </c>
      <c r="BT207" s="62">
        <v>138</v>
      </c>
      <c r="BU207" s="71">
        <v>4.061212477928193E-2</v>
      </c>
      <c r="BV207" s="54"/>
      <c r="BW207" s="54"/>
      <c r="BX207" s="61" t="s">
        <v>15</v>
      </c>
      <c r="BY207" s="60">
        <v>6447181.3800000018</v>
      </c>
      <c r="BZ207" s="71">
        <v>2.5314552520738172E-2</v>
      </c>
      <c r="CA207" s="62">
        <v>127</v>
      </c>
      <c r="CB207" s="71">
        <v>3.834541062801932E-2</v>
      </c>
      <c r="CC207" s="54"/>
      <c r="CD207" s="54"/>
      <c r="CE207" s="61" t="s">
        <v>15</v>
      </c>
      <c r="CF207" s="60">
        <v>6056910.5</v>
      </c>
      <c r="CG207" s="71">
        <v>2.4368015779575265E-2</v>
      </c>
      <c r="CH207" s="62">
        <v>120</v>
      </c>
      <c r="CI207" s="71">
        <v>3.7037037037037035E-2</v>
      </c>
      <c r="CJ207" s="54"/>
      <c r="CK207" s="54"/>
    </row>
    <row r="208" spans="1:89" ht="18" x14ac:dyDescent="0.25">
      <c r="A208" s="61" t="s">
        <v>93</v>
      </c>
      <c r="B208" s="60">
        <v>9808330.1000000015</v>
      </c>
      <c r="C208" s="71">
        <v>2.9423338937758101E-2</v>
      </c>
      <c r="D208" s="62">
        <v>209</v>
      </c>
      <c r="E208" s="71">
        <v>5.0422195416164051E-2</v>
      </c>
      <c r="F208" s="54"/>
      <c r="G208" s="54"/>
      <c r="H208" s="61" t="s">
        <v>93</v>
      </c>
      <c r="I208" s="60">
        <v>9533779.9000000004</v>
      </c>
      <c r="J208" s="71">
        <v>2.9287865327144964E-2</v>
      </c>
      <c r="K208" s="62">
        <v>209</v>
      </c>
      <c r="L208" s="71">
        <v>5.1100244498777508E-2</v>
      </c>
      <c r="M208" s="54"/>
      <c r="N208" s="54"/>
      <c r="O208" s="54"/>
      <c r="P208" s="61" t="s">
        <v>93</v>
      </c>
      <c r="Q208" s="60">
        <v>9554812.5100000035</v>
      </c>
      <c r="R208" s="71">
        <v>2.992856190083476E-2</v>
      </c>
      <c r="S208" s="62">
        <v>208</v>
      </c>
      <c r="T208" s="71">
        <v>5.1870324189526182E-2</v>
      </c>
      <c r="U208" s="54"/>
      <c r="V208" s="54"/>
      <c r="W208" s="54"/>
      <c r="X208" s="61" t="s">
        <v>93</v>
      </c>
      <c r="Y208" s="60">
        <v>9426228.5099999998</v>
      </c>
      <c r="Z208" s="71">
        <v>3.0383274661373628E-2</v>
      </c>
      <c r="AA208" s="62">
        <v>205</v>
      </c>
      <c r="AB208" s="71">
        <v>5.2123061276379355E-2</v>
      </c>
      <c r="AC208" s="54"/>
      <c r="AD208" s="54"/>
      <c r="AE208" s="54"/>
      <c r="AF208" s="61" t="s">
        <v>93</v>
      </c>
      <c r="AG208" s="60">
        <v>9289154.3300000019</v>
      </c>
      <c r="AH208" s="71">
        <v>3.0758794760712135E-2</v>
      </c>
      <c r="AI208" s="62">
        <v>199</v>
      </c>
      <c r="AJ208" s="71">
        <v>5.2053361234632486E-2</v>
      </c>
      <c r="AK208" s="54"/>
      <c r="AL208" s="54"/>
      <c r="AM208" s="61" t="s">
        <v>93</v>
      </c>
      <c r="AN208" s="60">
        <v>8942905.9799999986</v>
      </c>
      <c r="AO208" s="71">
        <v>3.0420589988043652E-2</v>
      </c>
      <c r="AP208" s="62">
        <v>191</v>
      </c>
      <c r="AQ208" s="71">
        <v>5.1137884872824634E-2</v>
      </c>
      <c r="AR208" s="54"/>
      <c r="AS208" s="54"/>
      <c r="AT208" s="61" t="s">
        <v>93</v>
      </c>
      <c r="AU208" s="60">
        <v>8710687.1599999946</v>
      </c>
      <c r="AV208" s="71">
        <v>3.0563479137106206E-2</v>
      </c>
      <c r="AW208" s="62">
        <v>187</v>
      </c>
      <c r="AX208" s="71">
        <v>5.0981461286804801E-2</v>
      </c>
      <c r="AY208" s="54"/>
      <c r="AZ208" s="54"/>
      <c r="BA208" s="61" t="s">
        <v>93</v>
      </c>
      <c r="BB208" s="60">
        <v>8413394.2199999969</v>
      </c>
      <c r="BC208" s="71">
        <v>3.0421153245675094E-2</v>
      </c>
      <c r="BD208" s="62">
        <v>182</v>
      </c>
      <c r="BE208" s="71">
        <v>5.1152332771219784E-2</v>
      </c>
      <c r="BF208" s="54"/>
      <c r="BG208" s="54"/>
      <c r="BH208" s="54"/>
      <c r="BI208" s="61" t="s">
        <v>93</v>
      </c>
      <c r="BJ208" s="60">
        <v>8321615.450000002</v>
      </c>
      <c r="BK208" s="71">
        <v>3.0887221058830773E-2</v>
      </c>
      <c r="BL208" s="62">
        <v>179</v>
      </c>
      <c r="BM208" s="71">
        <v>5.1481161921196436E-2</v>
      </c>
      <c r="BN208" s="54"/>
      <c r="BO208" s="54"/>
      <c r="BP208" s="54"/>
      <c r="BQ208" s="61" t="s">
        <v>93</v>
      </c>
      <c r="BR208" s="60">
        <v>8059812.900000006</v>
      </c>
      <c r="BS208" s="71">
        <v>3.0733933115881028E-2</v>
      </c>
      <c r="BT208" s="62">
        <v>176</v>
      </c>
      <c r="BU208" s="71">
        <v>5.1795173631547967E-2</v>
      </c>
      <c r="BV208" s="54"/>
      <c r="BW208" s="54"/>
      <c r="BX208" s="61" t="s">
        <v>93</v>
      </c>
      <c r="BY208" s="60">
        <v>7616366.5599999987</v>
      </c>
      <c r="BZ208" s="71">
        <v>2.9905302788350251E-2</v>
      </c>
      <c r="CA208" s="62">
        <v>170</v>
      </c>
      <c r="CB208" s="71">
        <v>5.1328502415458936E-2</v>
      </c>
      <c r="CC208" s="54"/>
      <c r="CD208" s="54"/>
      <c r="CE208" s="61" t="s">
        <v>93</v>
      </c>
      <c r="CF208" s="60">
        <v>7269099.4100000011</v>
      </c>
      <c r="CG208" s="71">
        <v>2.9244864873961943E-2</v>
      </c>
      <c r="CH208" s="62">
        <v>165</v>
      </c>
      <c r="CI208" s="71">
        <v>5.0925925925925923E-2</v>
      </c>
      <c r="CJ208" s="54"/>
      <c r="CK208" s="54"/>
    </row>
    <row r="209" spans="1:89" ht="18" x14ac:dyDescent="0.25">
      <c r="A209" s="61"/>
      <c r="B209" s="60"/>
      <c r="C209" s="61"/>
      <c r="D209" s="62"/>
      <c r="E209" s="61"/>
      <c r="F209" s="54"/>
      <c r="G209" s="54"/>
      <c r="H209" s="61"/>
      <c r="I209" s="60"/>
      <c r="J209" s="61"/>
      <c r="K209" s="62"/>
      <c r="L209" s="61"/>
      <c r="M209" s="54"/>
      <c r="N209" s="54"/>
      <c r="O209" s="54"/>
      <c r="P209" s="61"/>
      <c r="Q209" s="60"/>
      <c r="R209" s="61"/>
      <c r="S209" s="62"/>
      <c r="T209" s="61"/>
      <c r="U209" s="54"/>
      <c r="V209" s="54"/>
      <c r="W209" s="54"/>
      <c r="X209" s="61"/>
      <c r="Y209" s="60"/>
      <c r="Z209" s="61"/>
      <c r="AA209" s="62"/>
      <c r="AB209" s="61"/>
      <c r="AC209" s="54"/>
      <c r="AD209" s="54"/>
      <c r="AE209" s="54"/>
      <c r="AF209" s="61"/>
      <c r="AG209" s="60"/>
      <c r="AH209" s="61"/>
      <c r="AI209" s="62"/>
      <c r="AJ209" s="61"/>
      <c r="AK209" s="54"/>
      <c r="AL209" s="54"/>
      <c r="AM209" s="61"/>
      <c r="AN209" s="60"/>
      <c r="AO209" s="61"/>
      <c r="AP209" s="62"/>
      <c r="AQ209" s="61"/>
      <c r="AR209" s="54"/>
      <c r="AS209" s="54"/>
      <c r="AT209" s="61"/>
      <c r="AU209" s="60"/>
      <c r="AV209" s="61"/>
      <c r="AW209" s="62"/>
      <c r="AX209" s="61"/>
      <c r="AY209" s="54"/>
      <c r="AZ209" s="54"/>
      <c r="BA209" s="61"/>
      <c r="BB209" s="60"/>
      <c r="BC209" s="61"/>
      <c r="BD209" s="62"/>
      <c r="BE209" s="61"/>
      <c r="BF209" s="54"/>
      <c r="BG209" s="54"/>
      <c r="BH209" s="54"/>
      <c r="BI209" s="61"/>
      <c r="BJ209" s="60"/>
      <c r="BK209" s="61"/>
      <c r="BL209" s="62"/>
      <c r="BM209" s="61"/>
      <c r="BN209" s="54"/>
      <c r="BO209" s="54"/>
      <c r="BP209" s="54"/>
      <c r="BQ209" s="61"/>
      <c r="BR209" s="60"/>
      <c r="BS209" s="61"/>
      <c r="BT209" s="62"/>
      <c r="BU209" s="61"/>
      <c r="BV209" s="54"/>
      <c r="BW209" s="54"/>
      <c r="BX209" s="61"/>
      <c r="BY209" s="60"/>
      <c r="BZ209" s="61"/>
      <c r="CA209" s="62"/>
      <c r="CB209" s="61"/>
      <c r="CC209" s="54"/>
      <c r="CD209" s="54"/>
      <c r="CE209" s="61"/>
      <c r="CF209" s="60"/>
      <c r="CG209" s="61"/>
      <c r="CH209" s="62"/>
      <c r="CI209" s="61"/>
      <c r="CJ209" s="54"/>
      <c r="CK209" s="54"/>
    </row>
    <row r="210" spans="1:89" ht="18.75" thickBot="1" x14ac:dyDescent="0.3">
      <c r="A210" s="75"/>
      <c r="B210" s="76">
        <f>SUM(B197:B209)</f>
        <v>333352041.40999991</v>
      </c>
      <c r="C210" s="82"/>
      <c r="D210" s="78">
        <f>SUM(D197:D209)</f>
        <v>4145</v>
      </c>
      <c r="E210" s="104"/>
      <c r="F210" s="54"/>
      <c r="G210" s="54"/>
      <c r="H210" s="75"/>
      <c r="I210" s="76">
        <f>SUM(I197:I209)</f>
        <v>325519794.41000015</v>
      </c>
      <c r="J210" s="82"/>
      <c r="K210" s="78">
        <f>SUM(K197:K209)</f>
        <v>4090</v>
      </c>
      <c r="L210" s="104"/>
      <c r="M210" s="54"/>
      <c r="N210" s="54"/>
      <c r="O210" s="54"/>
      <c r="P210" s="75"/>
      <c r="Q210" s="76">
        <f>SUM(Q197:Q209)</f>
        <v>319253980.25</v>
      </c>
      <c r="R210" s="82"/>
      <c r="S210" s="78">
        <f>SUM(S197:S209)</f>
        <v>4010</v>
      </c>
      <c r="T210" s="104"/>
      <c r="U210" s="54"/>
      <c r="V210" s="54"/>
      <c r="W210" s="54"/>
      <c r="X210" s="75"/>
      <c r="Y210" s="76">
        <f>SUM(Y197:Y209)</f>
        <v>310243994.93000007</v>
      </c>
      <c r="Z210" s="82"/>
      <c r="AA210" s="78">
        <f>SUM(AA197:AA209)</f>
        <v>3933</v>
      </c>
      <c r="AB210" s="104"/>
      <c r="AC210" s="54"/>
      <c r="AD210" s="54"/>
      <c r="AE210" s="54"/>
      <c r="AF210" s="75"/>
      <c r="AG210" s="76">
        <f>SUM(AG197:AG209)</f>
        <v>301999945.13000017</v>
      </c>
      <c r="AH210" s="82"/>
      <c r="AI210" s="78">
        <f>SUM(AI197:AI209)</f>
        <v>3823</v>
      </c>
      <c r="AJ210" s="104"/>
      <c r="AK210" s="54"/>
      <c r="AL210" s="54"/>
      <c r="AM210" s="75"/>
      <c r="AN210" s="76">
        <f>SUM(AN197:AN209)</f>
        <v>293975428.5999999</v>
      </c>
      <c r="AO210" s="82"/>
      <c r="AP210" s="78">
        <f>SUM(AP197:AP209)</f>
        <v>3735</v>
      </c>
      <c r="AQ210" s="104"/>
      <c r="AR210" s="54"/>
      <c r="AS210" s="54"/>
      <c r="AT210" s="75"/>
      <c r="AU210" s="76">
        <f>SUM(AU197:AU209)</f>
        <v>285003128.11000007</v>
      </c>
      <c r="AV210" s="82"/>
      <c r="AW210" s="78">
        <f>SUM(AW197:AW209)</f>
        <v>3668</v>
      </c>
      <c r="AX210" s="104"/>
      <c r="AY210" s="54"/>
      <c r="AZ210" s="54"/>
      <c r="BA210" s="75"/>
      <c r="BB210" s="76">
        <f>SUM(BB197:BB209)</f>
        <v>276563947.20000005</v>
      </c>
      <c r="BC210" s="82"/>
      <c r="BD210" s="78">
        <f>SUM(BD197:BD209)</f>
        <v>3558</v>
      </c>
      <c r="BE210" s="104"/>
      <c r="BF210" s="54"/>
      <c r="BG210" s="54"/>
      <c r="BH210" s="54"/>
      <c r="BI210" s="75"/>
      <c r="BJ210" s="76">
        <f>SUM(BJ197:BJ209)</f>
        <v>269419363.8900001</v>
      </c>
      <c r="BK210" s="82"/>
      <c r="BL210" s="78">
        <f>SUM(BL197:BL209)</f>
        <v>3477</v>
      </c>
      <c r="BM210" s="104"/>
      <c r="BN210" s="54"/>
      <c r="BO210" s="54"/>
      <c r="BP210" s="54"/>
      <c r="BQ210" s="75"/>
      <c r="BR210" s="76">
        <f>SUM(BR197:BR209)</f>
        <v>262244759.5500001</v>
      </c>
      <c r="BS210" s="82"/>
      <c r="BT210" s="78">
        <f>SUM(BT197:BT209)</f>
        <v>3398</v>
      </c>
      <c r="BU210" s="104"/>
      <c r="BV210" s="54"/>
      <c r="BW210" s="54"/>
      <c r="BX210" s="75"/>
      <c r="BY210" s="76">
        <f>SUM(BY197:BY209)</f>
        <v>254682810.40000001</v>
      </c>
      <c r="BZ210" s="82"/>
      <c r="CA210" s="78">
        <f>SUM(CA197:CA209)</f>
        <v>3312</v>
      </c>
      <c r="CB210" s="104"/>
      <c r="CC210" s="54"/>
      <c r="CD210" s="54"/>
      <c r="CE210" s="75"/>
      <c r="CF210" s="76">
        <f>SUM(CF197:CF209)</f>
        <v>248559856.28</v>
      </c>
      <c r="CG210" s="82"/>
      <c r="CH210" s="78">
        <f>SUM(CH197:CH209)</f>
        <v>3240</v>
      </c>
      <c r="CI210" s="104"/>
      <c r="CJ210" s="54"/>
      <c r="CK210" s="54"/>
    </row>
    <row r="211" spans="1:89" ht="18.75" thickTop="1" x14ac:dyDescent="0.25">
      <c r="A211" s="61"/>
      <c r="B211" s="60"/>
      <c r="C211" s="61"/>
      <c r="D211" s="62"/>
      <c r="E211" s="61"/>
      <c r="F211" s="54"/>
      <c r="G211" s="54"/>
      <c r="H211" s="61"/>
      <c r="I211" s="60"/>
      <c r="J211" s="61"/>
      <c r="K211" s="62"/>
      <c r="L211" s="61"/>
      <c r="M211" s="54"/>
      <c r="N211" s="54"/>
      <c r="O211" s="54"/>
      <c r="P211" s="61"/>
      <c r="Q211" s="60"/>
      <c r="R211" s="61"/>
      <c r="S211" s="62"/>
      <c r="T211" s="61"/>
      <c r="U211" s="54"/>
      <c r="V211" s="54"/>
      <c r="W211" s="54"/>
      <c r="X211" s="61"/>
      <c r="Y211" s="60"/>
      <c r="Z211" s="61"/>
      <c r="AA211" s="62"/>
      <c r="AB211" s="61"/>
      <c r="AC211" s="54"/>
      <c r="AD211" s="54"/>
      <c r="AE211" s="54"/>
      <c r="AF211" s="61"/>
      <c r="AG211" s="60"/>
      <c r="AH211" s="61"/>
      <c r="AI211" s="62"/>
      <c r="AJ211" s="61"/>
      <c r="AK211" s="54"/>
      <c r="AL211" s="54"/>
      <c r="AM211" s="61"/>
      <c r="AN211" s="60"/>
      <c r="AO211" s="61"/>
      <c r="AP211" s="62"/>
      <c r="AQ211" s="61"/>
      <c r="AR211" s="54"/>
      <c r="AS211" s="54"/>
      <c r="AT211" s="61"/>
      <c r="AU211" s="60"/>
      <c r="AV211" s="61"/>
      <c r="AW211" s="62"/>
      <c r="AX211" s="61"/>
      <c r="AY211" s="54"/>
      <c r="AZ211" s="54"/>
      <c r="BA211" s="61"/>
      <c r="BB211" s="60"/>
      <c r="BC211" s="61"/>
      <c r="BD211" s="62"/>
      <c r="BE211" s="61"/>
      <c r="BF211" s="54"/>
      <c r="BG211" s="54"/>
      <c r="BH211" s="54"/>
      <c r="BI211" s="61"/>
      <c r="BJ211" s="60"/>
      <c r="BK211" s="61"/>
      <c r="BL211" s="62"/>
      <c r="BM211" s="61"/>
      <c r="BN211" s="54"/>
      <c r="BO211" s="54"/>
      <c r="BP211" s="54"/>
      <c r="BQ211" s="61"/>
      <c r="BR211" s="60"/>
      <c r="BS211" s="61"/>
      <c r="BT211" s="62"/>
      <c r="BU211" s="61"/>
      <c r="BV211" s="54"/>
      <c r="BW211" s="54"/>
      <c r="BX211" s="61"/>
      <c r="BY211" s="60"/>
      <c r="BZ211" s="61"/>
      <c r="CA211" s="62"/>
      <c r="CB211" s="61"/>
      <c r="CC211" s="54"/>
      <c r="CD211" s="54"/>
      <c r="CE211" s="61"/>
      <c r="CF211" s="60"/>
      <c r="CG211" s="61"/>
      <c r="CH211" s="62"/>
      <c r="CI211" s="61"/>
      <c r="CJ211" s="54"/>
      <c r="CK211" s="54"/>
    </row>
    <row r="212" spans="1:89" ht="18" x14ac:dyDescent="0.25">
      <c r="A212" s="61"/>
      <c r="B212" s="60"/>
      <c r="C212" s="61"/>
      <c r="D212" s="62"/>
      <c r="E212" s="61"/>
      <c r="F212" s="54"/>
      <c r="G212" s="54"/>
      <c r="H212" s="61"/>
      <c r="I212" s="60"/>
      <c r="J212" s="61"/>
      <c r="K212" s="62"/>
      <c r="L212" s="61"/>
      <c r="M212" s="54"/>
      <c r="N212" s="54"/>
      <c r="O212" s="54"/>
      <c r="P212" s="61"/>
      <c r="Q212" s="60"/>
      <c r="R212" s="61"/>
      <c r="S212" s="62"/>
      <c r="T212" s="61"/>
      <c r="U212" s="54"/>
      <c r="V212" s="54"/>
      <c r="W212" s="54"/>
      <c r="X212" s="61"/>
      <c r="Y212" s="60"/>
      <c r="Z212" s="61"/>
      <c r="AA212" s="62"/>
      <c r="AB212" s="61"/>
      <c r="AC212" s="54"/>
      <c r="AD212" s="54"/>
      <c r="AE212" s="54"/>
      <c r="AF212" s="61"/>
      <c r="AG212" s="60"/>
      <c r="AH212" s="61"/>
      <c r="AI212" s="62"/>
      <c r="AJ212" s="61"/>
      <c r="AK212" s="54"/>
      <c r="AL212" s="54"/>
      <c r="AM212" s="61"/>
      <c r="AN212" s="60"/>
      <c r="AO212" s="61"/>
      <c r="AP212" s="62"/>
      <c r="AQ212" s="61"/>
      <c r="AR212" s="54"/>
      <c r="AS212" s="54"/>
      <c r="AT212" s="61"/>
      <c r="AU212" s="60"/>
      <c r="AV212" s="61"/>
      <c r="AW212" s="62"/>
      <c r="AX212" s="61"/>
      <c r="AY212" s="54"/>
      <c r="AZ212" s="54"/>
      <c r="BA212" s="61"/>
      <c r="BB212" s="60"/>
      <c r="BC212" s="61"/>
      <c r="BD212" s="62"/>
      <c r="BE212" s="61"/>
      <c r="BF212" s="54"/>
      <c r="BG212" s="54"/>
      <c r="BH212" s="54"/>
      <c r="BI212" s="61"/>
      <c r="BJ212" s="60"/>
      <c r="BK212" s="61"/>
      <c r="BL212" s="62"/>
      <c r="BM212" s="61"/>
      <c r="BN212" s="54"/>
      <c r="BO212" s="54"/>
      <c r="BP212" s="54"/>
      <c r="BQ212" s="61"/>
      <c r="BR212" s="60"/>
      <c r="BS212" s="61"/>
      <c r="BT212" s="62"/>
      <c r="BU212" s="61"/>
      <c r="BV212" s="54"/>
      <c r="BW212" s="54"/>
      <c r="BX212" s="61"/>
      <c r="BY212" s="60"/>
      <c r="BZ212" s="61"/>
      <c r="CA212" s="62"/>
      <c r="CB212" s="61"/>
      <c r="CC212" s="54"/>
      <c r="CD212" s="54"/>
      <c r="CE212" s="61"/>
      <c r="CF212" s="60"/>
      <c r="CG212" s="61"/>
      <c r="CH212" s="62"/>
      <c r="CI212" s="61"/>
      <c r="CJ212" s="54"/>
      <c r="CK212" s="54"/>
    </row>
    <row r="213" spans="1:89" ht="18" x14ac:dyDescent="0.25">
      <c r="A213" s="61"/>
      <c r="B213" s="60"/>
      <c r="C213" s="61"/>
      <c r="D213" s="62"/>
      <c r="E213" s="61"/>
      <c r="F213" s="54"/>
      <c r="G213" s="54"/>
      <c r="H213" s="61"/>
      <c r="I213" s="60"/>
      <c r="J213" s="61"/>
      <c r="K213" s="62"/>
      <c r="L213" s="61"/>
      <c r="M213" s="54"/>
      <c r="N213" s="54"/>
      <c r="O213" s="54"/>
      <c r="P213" s="61"/>
      <c r="Q213" s="60"/>
      <c r="R213" s="61"/>
      <c r="S213" s="62"/>
      <c r="T213" s="61"/>
      <c r="U213" s="54"/>
      <c r="V213" s="54"/>
      <c r="W213" s="54"/>
      <c r="X213" s="61"/>
      <c r="Y213" s="60"/>
      <c r="Z213" s="61"/>
      <c r="AA213" s="62"/>
      <c r="AB213" s="61"/>
      <c r="AC213" s="54"/>
      <c r="AD213" s="54"/>
      <c r="AE213" s="54"/>
      <c r="AF213" s="61"/>
      <c r="AG213" s="60"/>
      <c r="AH213" s="61"/>
      <c r="AI213" s="62"/>
      <c r="AJ213" s="61"/>
      <c r="AK213" s="54"/>
      <c r="AL213" s="54"/>
      <c r="AM213" s="61"/>
      <c r="AN213" s="60"/>
      <c r="AO213" s="61"/>
      <c r="AP213" s="62"/>
      <c r="AQ213" s="61"/>
      <c r="AR213" s="54"/>
      <c r="AS213" s="54"/>
      <c r="AT213" s="61"/>
      <c r="AU213" s="60"/>
      <c r="AV213" s="61"/>
      <c r="AW213" s="62"/>
      <c r="AX213" s="61"/>
      <c r="AY213" s="54"/>
      <c r="AZ213" s="54"/>
      <c r="BA213" s="61"/>
      <c r="BB213" s="60"/>
      <c r="BC213" s="61"/>
      <c r="BD213" s="62"/>
      <c r="BE213" s="61"/>
      <c r="BF213" s="54"/>
      <c r="BG213" s="54"/>
      <c r="BH213" s="54"/>
      <c r="BI213" s="61"/>
      <c r="BJ213" s="60"/>
      <c r="BK213" s="61"/>
      <c r="BL213" s="62"/>
      <c r="BM213" s="61"/>
      <c r="BN213" s="54"/>
      <c r="BO213" s="54"/>
      <c r="BP213" s="54"/>
      <c r="BQ213" s="61"/>
      <c r="BR213" s="60"/>
      <c r="BS213" s="61"/>
      <c r="BT213" s="62"/>
      <c r="BU213" s="61"/>
      <c r="BV213" s="54"/>
      <c r="BW213" s="54"/>
      <c r="BX213" s="61"/>
      <c r="BY213" s="60"/>
      <c r="BZ213" s="61"/>
      <c r="CA213" s="62"/>
      <c r="CB213" s="61"/>
      <c r="CC213" s="54"/>
      <c r="CD213" s="54"/>
      <c r="CE213" s="61"/>
      <c r="CF213" s="60"/>
      <c r="CG213" s="61"/>
      <c r="CH213" s="62"/>
      <c r="CI213" s="61"/>
      <c r="CJ213" s="54"/>
      <c r="CK213" s="54"/>
    </row>
    <row r="214" spans="1:89" ht="18.75" x14ac:dyDescent="0.3">
      <c r="A214" s="59" t="s">
        <v>84</v>
      </c>
      <c r="B214" s="60"/>
      <c r="C214" s="61"/>
      <c r="D214" s="62"/>
      <c r="E214" s="61"/>
      <c r="F214" s="54"/>
      <c r="G214" s="54"/>
      <c r="H214" s="59" t="s">
        <v>84</v>
      </c>
      <c r="I214" s="60"/>
      <c r="J214" s="61"/>
      <c r="K214" s="62"/>
      <c r="L214" s="61"/>
      <c r="M214" s="54"/>
      <c r="N214" s="54"/>
      <c r="O214" s="54"/>
      <c r="P214" s="59" t="s">
        <v>84</v>
      </c>
      <c r="Q214" s="60"/>
      <c r="R214" s="61"/>
      <c r="S214" s="62"/>
      <c r="T214" s="61"/>
      <c r="U214" s="54"/>
      <c r="V214" s="54"/>
      <c r="W214" s="54"/>
      <c r="X214" s="59" t="s">
        <v>84</v>
      </c>
      <c r="Y214" s="60"/>
      <c r="Z214" s="61"/>
      <c r="AA214" s="62"/>
      <c r="AB214" s="61"/>
      <c r="AC214" s="54"/>
      <c r="AD214" s="54"/>
      <c r="AE214" s="54"/>
      <c r="AF214" s="59" t="s">
        <v>84</v>
      </c>
      <c r="AG214" s="60"/>
      <c r="AH214" s="61"/>
      <c r="AI214" s="62"/>
      <c r="AJ214" s="61"/>
      <c r="AK214" s="54"/>
      <c r="AL214" s="54"/>
      <c r="AM214" s="59" t="s">
        <v>84</v>
      </c>
      <c r="AN214" s="60"/>
      <c r="AO214" s="61"/>
      <c r="AP214" s="62"/>
      <c r="AQ214" s="61"/>
      <c r="AR214" s="54"/>
      <c r="AS214" s="54"/>
      <c r="AT214" s="59" t="s">
        <v>84</v>
      </c>
      <c r="AU214" s="60"/>
      <c r="AV214" s="61"/>
      <c r="AW214" s="62"/>
      <c r="AX214" s="61"/>
      <c r="AY214" s="54"/>
      <c r="AZ214" s="54"/>
      <c r="BA214" s="59" t="s">
        <v>84</v>
      </c>
      <c r="BB214" s="60"/>
      <c r="BC214" s="61"/>
      <c r="BD214" s="62"/>
      <c r="BE214" s="61"/>
      <c r="BF214" s="54"/>
      <c r="BG214" s="54"/>
      <c r="BH214" s="54"/>
      <c r="BI214" s="59" t="s">
        <v>84</v>
      </c>
      <c r="BJ214" s="60"/>
      <c r="BK214" s="61"/>
      <c r="BL214" s="62"/>
      <c r="BM214" s="61"/>
      <c r="BN214" s="54"/>
      <c r="BO214" s="54"/>
      <c r="BP214" s="54"/>
      <c r="BQ214" s="59" t="s">
        <v>84</v>
      </c>
      <c r="BR214" s="60"/>
      <c r="BS214" s="61"/>
      <c r="BT214" s="62"/>
      <c r="BU214" s="61"/>
      <c r="BV214" s="54"/>
      <c r="BW214" s="54"/>
      <c r="BX214" s="59" t="s">
        <v>84</v>
      </c>
      <c r="BY214" s="60"/>
      <c r="BZ214" s="61"/>
      <c r="CA214" s="62"/>
      <c r="CB214" s="61"/>
      <c r="CC214" s="54"/>
      <c r="CD214" s="54"/>
      <c r="CE214" s="59" t="s">
        <v>84</v>
      </c>
      <c r="CF214" s="60"/>
      <c r="CG214" s="61"/>
      <c r="CH214" s="62"/>
      <c r="CI214" s="61"/>
      <c r="CJ214" s="54"/>
      <c r="CK214" s="54"/>
    </row>
    <row r="215" spans="1:89" ht="18" x14ac:dyDescent="0.25">
      <c r="A215" s="63"/>
      <c r="B215" s="64"/>
      <c r="C215" s="63"/>
      <c r="D215" s="65"/>
      <c r="E215" s="63"/>
      <c r="F215" s="54"/>
      <c r="G215" s="54"/>
      <c r="H215" s="63"/>
      <c r="I215" s="64"/>
      <c r="J215" s="63"/>
      <c r="K215" s="65"/>
      <c r="L215" s="63"/>
      <c r="M215" s="54"/>
      <c r="N215" s="54"/>
      <c r="O215" s="54"/>
      <c r="P215" s="63"/>
      <c r="Q215" s="64"/>
      <c r="R215" s="63"/>
      <c r="S215" s="65"/>
      <c r="T215" s="63"/>
      <c r="U215" s="54"/>
      <c r="V215" s="54"/>
      <c r="W215" s="54"/>
      <c r="X215" s="63"/>
      <c r="Y215" s="64"/>
      <c r="Z215" s="63"/>
      <c r="AA215" s="65"/>
      <c r="AB215" s="63"/>
      <c r="AC215" s="54"/>
      <c r="AD215" s="54"/>
      <c r="AE215" s="54"/>
      <c r="AF215" s="63"/>
      <c r="AG215" s="64"/>
      <c r="AH215" s="63"/>
      <c r="AI215" s="65"/>
      <c r="AJ215" s="63"/>
      <c r="AK215" s="54"/>
      <c r="AL215" s="54"/>
      <c r="AM215" s="63"/>
      <c r="AN215" s="64"/>
      <c r="AO215" s="63"/>
      <c r="AP215" s="65"/>
      <c r="AQ215" s="63"/>
      <c r="AR215" s="54"/>
      <c r="AS215" s="54"/>
      <c r="AT215" s="63"/>
      <c r="AU215" s="64"/>
      <c r="AV215" s="63"/>
      <c r="AW215" s="65"/>
      <c r="AX215" s="63"/>
      <c r="AY215" s="54"/>
      <c r="AZ215" s="54"/>
      <c r="BA215" s="63"/>
      <c r="BB215" s="64"/>
      <c r="BC215" s="63"/>
      <c r="BD215" s="65"/>
      <c r="BE215" s="63"/>
      <c r="BF215" s="54"/>
      <c r="BG215" s="54"/>
      <c r="BH215" s="54"/>
      <c r="BI215" s="63"/>
      <c r="BJ215" s="64"/>
      <c r="BK215" s="63"/>
      <c r="BL215" s="65"/>
      <c r="BM215" s="63"/>
      <c r="BN215" s="54"/>
      <c r="BO215" s="54"/>
      <c r="BP215" s="54"/>
      <c r="BQ215" s="63"/>
      <c r="BR215" s="64"/>
      <c r="BS215" s="63"/>
      <c r="BT215" s="65"/>
      <c r="BU215" s="63"/>
      <c r="BV215" s="54"/>
      <c r="BW215" s="54"/>
      <c r="BX215" s="63"/>
      <c r="BY215" s="64"/>
      <c r="BZ215" s="63"/>
      <c r="CA215" s="65"/>
      <c r="CB215" s="63"/>
      <c r="CC215" s="54"/>
      <c r="CD215" s="54"/>
      <c r="CE215" s="63"/>
      <c r="CF215" s="64"/>
      <c r="CG215" s="63"/>
      <c r="CH215" s="65"/>
      <c r="CI215" s="63"/>
      <c r="CJ215" s="54"/>
      <c r="CK215" s="54"/>
    </row>
    <row r="216" spans="1:89" ht="72" x14ac:dyDescent="0.25">
      <c r="A216" s="66" t="s">
        <v>74</v>
      </c>
      <c r="B216" s="67" t="s">
        <v>107</v>
      </c>
      <c r="C216" s="68" t="s">
        <v>69</v>
      </c>
      <c r="D216" s="69" t="s">
        <v>70</v>
      </c>
      <c r="E216" s="68" t="s">
        <v>69</v>
      </c>
      <c r="F216" s="54"/>
      <c r="G216" s="54"/>
      <c r="H216" s="66" t="s">
        <v>74</v>
      </c>
      <c r="I216" s="67" t="s">
        <v>107</v>
      </c>
      <c r="J216" s="68" t="s">
        <v>69</v>
      </c>
      <c r="K216" s="69" t="s">
        <v>70</v>
      </c>
      <c r="L216" s="68" t="s">
        <v>69</v>
      </c>
      <c r="M216" s="54"/>
      <c r="N216" s="54"/>
      <c r="O216" s="54"/>
      <c r="P216" s="66" t="s">
        <v>74</v>
      </c>
      <c r="Q216" s="67" t="s">
        <v>107</v>
      </c>
      <c r="R216" s="68" t="s">
        <v>69</v>
      </c>
      <c r="S216" s="69" t="s">
        <v>70</v>
      </c>
      <c r="T216" s="68" t="s">
        <v>69</v>
      </c>
      <c r="U216" s="54"/>
      <c r="V216" s="54"/>
      <c r="W216" s="54"/>
      <c r="X216" s="66" t="s">
        <v>74</v>
      </c>
      <c r="Y216" s="67" t="s">
        <v>107</v>
      </c>
      <c r="Z216" s="68" t="s">
        <v>69</v>
      </c>
      <c r="AA216" s="69" t="s">
        <v>70</v>
      </c>
      <c r="AB216" s="68" t="s">
        <v>69</v>
      </c>
      <c r="AC216" s="54"/>
      <c r="AD216" s="54"/>
      <c r="AE216" s="54"/>
      <c r="AF216" s="66" t="s">
        <v>74</v>
      </c>
      <c r="AG216" s="67" t="s">
        <v>107</v>
      </c>
      <c r="AH216" s="68" t="s">
        <v>69</v>
      </c>
      <c r="AI216" s="69" t="s">
        <v>70</v>
      </c>
      <c r="AJ216" s="68" t="s">
        <v>69</v>
      </c>
      <c r="AK216" s="54"/>
      <c r="AL216" s="54"/>
      <c r="AM216" s="66" t="s">
        <v>74</v>
      </c>
      <c r="AN216" s="67" t="s">
        <v>107</v>
      </c>
      <c r="AO216" s="68" t="s">
        <v>69</v>
      </c>
      <c r="AP216" s="69" t="s">
        <v>70</v>
      </c>
      <c r="AQ216" s="68" t="s">
        <v>69</v>
      </c>
      <c r="AR216" s="54"/>
      <c r="AS216" s="54"/>
      <c r="AT216" s="66" t="s">
        <v>74</v>
      </c>
      <c r="AU216" s="67" t="s">
        <v>107</v>
      </c>
      <c r="AV216" s="68" t="s">
        <v>69</v>
      </c>
      <c r="AW216" s="69" t="s">
        <v>70</v>
      </c>
      <c r="AX216" s="68" t="s">
        <v>69</v>
      </c>
      <c r="AY216" s="54"/>
      <c r="AZ216" s="54"/>
      <c r="BA216" s="66" t="s">
        <v>74</v>
      </c>
      <c r="BB216" s="67" t="s">
        <v>107</v>
      </c>
      <c r="BC216" s="68" t="s">
        <v>69</v>
      </c>
      <c r="BD216" s="69" t="s">
        <v>70</v>
      </c>
      <c r="BE216" s="68" t="s">
        <v>69</v>
      </c>
      <c r="BF216" s="54"/>
      <c r="BG216" s="54"/>
      <c r="BH216" s="54"/>
      <c r="BI216" s="66" t="s">
        <v>74</v>
      </c>
      <c r="BJ216" s="67" t="s">
        <v>107</v>
      </c>
      <c r="BK216" s="68" t="s">
        <v>69</v>
      </c>
      <c r="BL216" s="69" t="s">
        <v>70</v>
      </c>
      <c r="BM216" s="68" t="s">
        <v>69</v>
      </c>
      <c r="BN216" s="54"/>
      <c r="BO216" s="54"/>
      <c r="BP216" s="54"/>
      <c r="BQ216" s="66" t="s">
        <v>74</v>
      </c>
      <c r="BR216" s="67" t="s">
        <v>107</v>
      </c>
      <c r="BS216" s="68" t="s">
        <v>69</v>
      </c>
      <c r="BT216" s="69" t="s">
        <v>70</v>
      </c>
      <c r="BU216" s="68" t="s">
        <v>69</v>
      </c>
      <c r="BV216" s="54"/>
      <c r="BW216" s="54"/>
      <c r="BX216" s="66" t="s">
        <v>74</v>
      </c>
      <c r="BY216" s="67" t="s">
        <v>107</v>
      </c>
      <c r="BZ216" s="68" t="s">
        <v>69</v>
      </c>
      <c r="CA216" s="69" t="s">
        <v>70</v>
      </c>
      <c r="CB216" s="68" t="s">
        <v>69</v>
      </c>
      <c r="CC216" s="54"/>
      <c r="CD216" s="54"/>
      <c r="CE216" s="66" t="s">
        <v>74</v>
      </c>
      <c r="CF216" s="67" t="s">
        <v>107</v>
      </c>
      <c r="CG216" s="68" t="s">
        <v>69</v>
      </c>
      <c r="CH216" s="69" t="s">
        <v>70</v>
      </c>
      <c r="CI216" s="68" t="s">
        <v>69</v>
      </c>
      <c r="CJ216" s="54"/>
      <c r="CK216" s="54"/>
    </row>
    <row r="217" spans="1:89" ht="18" x14ac:dyDescent="0.25">
      <c r="A217" s="63"/>
      <c r="B217" s="64"/>
      <c r="C217" s="63"/>
      <c r="D217" s="65"/>
      <c r="E217" s="63"/>
      <c r="F217" s="54"/>
      <c r="G217" s="54"/>
      <c r="H217" s="63"/>
      <c r="I217" s="64"/>
      <c r="J217" s="63"/>
      <c r="K217" s="65"/>
      <c r="L217" s="63"/>
      <c r="M217" s="54"/>
      <c r="N217" s="54"/>
      <c r="O217" s="54"/>
      <c r="P217" s="63"/>
      <c r="Q217" s="64"/>
      <c r="R217" s="63"/>
      <c r="S217" s="65"/>
      <c r="T217" s="63"/>
      <c r="U217" s="54"/>
      <c r="V217" s="54"/>
      <c r="W217" s="54"/>
      <c r="X217" s="63"/>
      <c r="Y217" s="64"/>
      <c r="Z217" s="63"/>
      <c r="AA217" s="65"/>
      <c r="AB217" s="63"/>
      <c r="AC217" s="54"/>
      <c r="AD217" s="54"/>
      <c r="AE217" s="54"/>
      <c r="AF217" s="63"/>
      <c r="AG217" s="64"/>
      <c r="AH217" s="63"/>
      <c r="AI217" s="65"/>
      <c r="AJ217" s="63"/>
      <c r="AK217" s="54"/>
      <c r="AL217" s="54"/>
      <c r="AM217" s="63"/>
      <c r="AN217" s="64"/>
      <c r="AO217" s="63"/>
      <c r="AP217" s="65"/>
      <c r="AQ217" s="63"/>
      <c r="AR217" s="54"/>
      <c r="AS217" s="54"/>
      <c r="AT217" s="63"/>
      <c r="AU217" s="64"/>
      <c r="AV217" s="63"/>
      <c r="AW217" s="65"/>
      <c r="AX217" s="63"/>
      <c r="AY217" s="54"/>
      <c r="AZ217" s="54"/>
      <c r="BA217" s="63"/>
      <c r="BB217" s="64"/>
      <c r="BC217" s="63"/>
      <c r="BD217" s="65"/>
      <c r="BE217" s="63"/>
      <c r="BF217" s="54"/>
      <c r="BG217" s="54"/>
      <c r="BH217" s="54"/>
      <c r="BI217" s="63"/>
      <c r="BJ217" s="64"/>
      <c r="BK217" s="63"/>
      <c r="BL217" s="65"/>
      <c r="BM217" s="63"/>
      <c r="BN217" s="54"/>
      <c r="BO217" s="54"/>
      <c r="BP217" s="54"/>
      <c r="BQ217" s="63"/>
      <c r="BR217" s="64"/>
      <c r="BS217" s="63"/>
      <c r="BT217" s="65"/>
      <c r="BU217" s="63"/>
      <c r="BV217" s="54"/>
      <c r="BW217" s="54"/>
      <c r="BX217" s="63"/>
      <c r="BY217" s="64"/>
      <c r="BZ217" s="63"/>
      <c r="CA217" s="65"/>
      <c r="CB217" s="63"/>
      <c r="CC217" s="54"/>
      <c r="CD217" s="54"/>
      <c r="CE217" s="63"/>
      <c r="CF217" s="64"/>
      <c r="CG217" s="63"/>
      <c r="CH217" s="65"/>
      <c r="CI217" s="63"/>
      <c r="CJ217" s="54"/>
      <c r="CK217" s="54"/>
    </row>
    <row r="218" spans="1:89" ht="18" x14ac:dyDescent="0.25">
      <c r="A218" s="61" t="s">
        <v>94</v>
      </c>
      <c r="B218" s="60">
        <v>45464640.219999984</v>
      </c>
      <c r="C218" s="71">
        <v>0.13638626608583335</v>
      </c>
      <c r="D218" s="62">
        <v>406</v>
      </c>
      <c r="E218" s="71">
        <v>9.7949336550060315E-2</v>
      </c>
      <c r="F218" s="54"/>
      <c r="G218" s="54"/>
      <c r="H218" s="61" t="s">
        <v>94</v>
      </c>
      <c r="I218" s="60">
        <v>23333801.089999996</v>
      </c>
      <c r="J218" s="71">
        <v>7.1681665725711677E-2</v>
      </c>
      <c r="K218" s="62">
        <v>214</v>
      </c>
      <c r="L218" s="71">
        <v>5.2322738386308069E-2</v>
      </c>
      <c r="M218" s="54"/>
      <c r="N218" s="54"/>
      <c r="O218" s="54"/>
      <c r="P218" s="61" t="s">
        <v>94</v>
      </c>
      <c r="Q218" s="60">
        <v>23260561.080000006</v>
      </c>
      <c r="R218" s="71">
        <v>7.2859110673530986E-2</v>
      </c>
      <c r="S218" s="62">
        <v>212</v>
      </c>
      <c r="T218" s="71">
        <v>5.2867830423940151E-2</v>
      </c>
      <c r="U218" s="54"/>
      <c r="V218" s="54"/>
      <c r="W218" s="54"/>
      <c r="X218" s="61" t="s">
        <v>94</v>
      </c>
      <c r="Y218" s="60">
        <v>15879788.58</v>
      </c>
      <c r="Z218" s="71">
        <v>5.118483786795916E-2</v>
      </c>
      <c r="AA218" s="62">
        <v>143</v>
      </c>
      <c r="AB218" s="71">
        <v>3.635901347571828E-2</v>
      </c>
      <c r="AC218" s="54"/>
      <c r="AD218" s="54"/>
      <c r="AE218" s="54"/>
      <c r="AF218" s="61" t="s">
        <v>94</v>
      </c>
      <c r="AG218" s="60">
        <v>15786864.75</v>
      </c>
      <c r="AH218" s="71">
        <v>5.2274396087073245E-2</v>
      </c>
      <c r="AI218" s="62">
        <v>141</v>
      </c>
      <c r="AJ218" s="71">
        <v>3.6882029819513468E-2</v>
      </c>
      <c r="AK218" s="54"/>
      <c r="AL218" s="54"/>
      <c r="AM218" s="61" t="s">
        <v>94</v>
      </c>
      <c r="AN218" s="60">
        <v>3964969.27</v>
      </c>
      <c r="AO218" s="71">
        <v>1.3487417260967621E-2</v>
      </c>
      <c r="AP218" s="62">
        <v>50</v>
      </c>
      <c r="AQ218" s="71">
        <v>1.3386880856760375E-2</v>
      </c>
      <c r="AR218" s="54"/>
      <c r="AS218" s="54"/>
      <c r="AT218" s="61" t="s">
        <v>94</v>
      </c>
      <c r="AU218" s="60">
        <v>3907871.58</v>
      </c>
      <c r="AV218" s="71">
        <v>1.3711679608273335E-2</v>
      </c>
      <c r="AW218" s="62">
        <v>49</v>
      </c>
      <c r="AX218" s="71">
        <v>1.3358778625954198E-2</v>
      </c>
      <c r="AY218" s="54"/>
      <c r="AZ218" s="54"/>
      <c r="BA218" s="61" t="s">
        <v>94</v>
      </c>
      <c r="BB218" s="60">
        <v>3925285.57</v>
      </c>
      <c r="BC218" s="71">
        <v>1.4193048695394096E-2</v>
      </c>
      <c r="BD218" s="62">
        <v>49</v>
      </c>
      <c r="BE218" s="71">
        <v>1.3771781899943788E-2</v>
      </c>
      <c r="BF218" s="54"/>
      <c r="BG218" s="54"/>
      <c r="BH218" s="54"/>
      <c r="BI218" s="61" t="s">
        <v>94</v>
      </c>
      <c r="BJ218" s="60">
        <v>942847.47</v>
      </c>
      <c r="BK218" s="71">
        <v>3.4995534707926591E-3</v>
      </c>
      <c r="BL218" s="62">
        <v>13</v>
      </c>
      <c r="BM218" s="71">
        <v>3.738855335058959E-3</v>
      </c>
      <c r="BN218" s="54"/>
      <c r="BO218" s="54"/>
      <c r="BP218" s="54"/>
      <c r="BQ218" s="61" t="s">
        <v>94</v>
      </c>
      <c r="BR218" s="60">
        <v>995070.71</v>
      </c>
      <c r="BS218" s="71">
        <v>3.7944350602372211E-3</v>
      </c>
      <c r="BT218" s="62">
        <v>14</v>
      </c>
      <c r="BU218" s="71">
        <v>4.1200706297822246E-3</v>
      </c>
      <c r="BV218" s="54"/>
      <c r="BW218" s="54"/>
      <c r="BX218" s="61" t="s">
        <v>94</v>
      </c>
      <c r="BY218" s="60">
        <v>933023.38</v>
      </c>
      <c r="BZ218" s="71">
        <v>3.6634721382829494E-3</v>
      </c>
      <c r="CA218" s="62">
        <v>13</v>
      </c>
      <c r="CB218" s="71">
        <v>3.92512077294686E-3</v>
      </c>
      <c r="CC218" s="54"/>
      <c r="CD218" s="54"/>
      <c r="CE218" s="61" t="s">
        <v>94</v>
      </c>
      <c r="CF218" s="60">
        <v>878479.35999999999</v>
      </c>
      <c r="CG218" s="71">
        <v>3.5342769067680914E-3</v>
      </c>
      <c r="CH218" s="62">
        <v>12</v>
      </c>
      <c r="CI218" s="71">
        <v>3.7037037037037038E-3</v>
      </c>
      <c r="CJ218" s="54"/>
      <c r="CK218" s="54"/>
    </row>
    <row r="219" spans="1:89" ht="18" x14ac:dyDescent="0.25">
      <c r="A219" s="61" t="s">
        <v>95</v>
      </c>
      <c r="B219" s="60">
        <v>14806664.900000004</v>
      </c>
      <c r="C219" s="71">
        <v>4.4417501801912868E-2</v>
      </c>
      <c r="D219" s="62">
        <v>228</v>
      </c>
      <c r="E219" s="71">
        <v>5.5006031363088057E-2</v>
      </c>
      <c r="F219" s="54"/>
      <c r="G219" s="54"/>
      <c r="H219" s="61" t="s">
        <v>95</v>
      </c>
      <c r="I219" s="60">
        <v>15299520.469999995</v>
      </c>
      <c r="J219" s="71">
        <v>4.7000276888630274E-2</v>
      </c>
      <c r="K219" s="62">
        <v>230</v>
      </c>
      <c r="L219" s="71">
        <v>5.623471882640587E-2</v>
      </c>
      <c r="M219" s="54"/>
      <c r="N219" s="54"/>
      <c r="O219" s="54"/>
      <c r="P219" s="61" t="s">
        <v>95</v>
      </c>
      <c r="Q219" s="60">
        <v>14375078.030000003</v>
      </c>
      <c r="R219" s="71">
        <v>4.5027091028726547E-2</v>
      </c>
      <c r="S219" s="62">
        <v>218</v>
      </c>
      <c r="T219" s="71">
        <v>5.4364089775561099E-2</v>
      </c>
      <c r="U219" s="54"/>
      <c r="V219" s="54"/>
      <c r="W219" s="54"/>
      <c r="X219" s="61" t="s">
        <v>95</v>
      </c>
      <c r="Y219" s="60">
        <v>13894690.489999998</v>
      </c>
      <c r="Z219" s="71">
        <v>4.4786331781006869E-2</v>
      </c>
      <c r="AA219" s="62">
        <v>214</v>
      </c>
      <c r="AB219" s="71">
        <v>5.4411390795830156E-2</v>
      </c>
      <c r="AC219" s="54"/>
      <c r="AD219" s="54"/>
      <c r="AE219" s="54"/>
      <c r="AF219" s="61" t="s">
        <v>95</v>
      </c>
      <c r="AG219" s="60">
        <v>13815441.179999994</v>
      </c>
      <c r="AH219" s="71">
        <v>4.5746502285134369E-2</v>
      </c>
      <c r="AI219" s="62">
        <v>215</v>
      </c>
      <c r="AJ219" s="71">
        <v>5.6238556107768768E-2</v>
      </c>
      <c r="AK219" s="54"/>
      <c r="AL219" s="54"/>
      <c r="AM219" s="61" t="s">
        <v>95</v>
      </c>
      <c r="AN219" s="60">
        <v>13556792.220000003</v>
      </c>
      <c r="AO219" s="71">
        <v>4.6115392312077001E-2</v>
      </c>
      <c r="AP219" s="62">
        <v>212</v>
      </c>
      <c r="AQ219" s="71">
        <v>5.6760374832663989E-2</v>
      </c>
      <c r="AR219" s="54"/>
      <c r="AS219" s="54"/>
      <c r="AT219" s="61" t="s">
        <v>95</v>
      </c>
      <c r="AU219" s="60">
        <v>13651808.25</v>
      </c>
      <c r="AV219" s="71">
        <v>4.7900555830850171E-2</v>
      </c>
      <c r="AW219" s="62">
        <v>207</v>
      </c>
      <c r="AX219" s="71">
        <v>5.6434023991275901E-2</v>
      </c>
      <c r="AY219" s="54"/>
      <c r="AZ219" s="54"/>
      <c r="BA219" s="61" t="s">
        <v>95</v>
      </c>
      <c r="BB219" s="60">
        <v>14337220.029999999</v>
      </c>
      <c r="BC219" s="71">
        <v>5.1840524316902017E-2</v>
      </c>
      <c r="BD219" s="62">
        <v>200</v>
      </c>
      <c r="BE219" s="71">
        <v>5.6211354693648116E-2</v>
      </c>
      <c r="BF219" s="54"/>
      <c r="BG219" s="54"/>
      <c r="BH219" s="54"/>
      <c r="BI219" s="61" t="s">
        <v>95</v>
      </c>
      <c r="BJ219" s="60">
        <v>37065486.530000001</v>
      </c>
      <c r="BK219" s="71">
        <v>0.13757543628205318</v>
      </c>
      <c r="BL219" s="62">
        <v>388</v>
      </c>
      <c r="BM219" s="71">
        <v>0.11159045153868277</v>
      </c>
      <c r="BN219" s="54"/>
      <c r="BO219" s="54"/>
      <c r="BP219" s="54"/>
      <c r="BQ219" s="61" t="s">
        <v>95</v>
      </c>
      <c r="BR219" s="60">
        <v>36217302.500000037</v>
      </c>
      <c r="BS219" s="71">
        <v>0.13810496180037024</v>
      </c>
      <c r="BT219" s="62">
        <v>370</v>
      </c>
      <c r="BU219" s="71">
        <v>0.1088875809299588</v>
      </c>
      <c r="BV219" s="54"/>
      <c r="BW219" s="54"/>
      <c r="BX219" s="61" t="s">
        <v>95</v>
      </c>
      <c r="BY219" s="60">
        <v>35533028.540000014</v>
      </c>
      <c r="BZ219" s="71">
        <v>0.1395187546587556</v>
      </c>
      <c r="CA219" s="62">
        <v>343</v>
      </c>
      <c r="CB219" s="71">
        <v>0.10356280193236715</v>
      </c>
      <c r="CC219" s="54"/>
      <c r="CD219" s="54"/>
      <c r="CE219" s="61" t="s">
        <v>95</v>
      </c>
      <c r="CF219" s="60">
        <v>35439225.139999986</v>
      </c>
      <c r="CG219" s="71">
        <v>0.14257823314830886</v>
      </c>
      <c r="CH219" s="62">
        <v>332</v>
      </c>
      <c r="CI219" s="71">
        <v>0.10246913580246914</v>
      </c>
      <c r="CJ219" s="54"/>
      <c r="CK219" s="54"/>
    </row>
    <row r="220" spans="1:89" ht="18" x14ac:dyDescent="0.25">
      <c r="A220" s="61" t="s">
        <v>96</v>
      </c>
      <c r="B220" s="60">
        <v>49947339.409999989</v>
      </c>
      <c r="C220" s="71">
        <v>0.14983360893407047</v>
      </c>
      <c r="D220" s="62">
        <v>683</v>
      </c>
      <c r="E220" s="71">
        <v>0.16477683956574185</v>
      </c>
      <c r="F220" s="54"/>
      <c r="G220" s="54"/>
      <c r="H220" s="61" t="s">
        <v>96</v>
      </c>
      <c r="I220" s="60">
        <v>52657545.440000005</v>
      </c>
      <c r="J220" s="71">
        <v>0.16176449587479336</v>
      </c>
      <c r="K220" s="62">
        <v>714</v>
      </c>
      <c r="L220" s="71">
        <v>0.17457212713936429</v>
      </c>
      <c r="M220" s="54"/>
      <c r="N220" s="54"/>
      <c r="O220" s="54"/>
      <c r="P220" s="61" t="s">
        <v>96</v>
      </c>
      <c r="Q220" s="60">
        <v>55950836.12000002</v>
      </c>
      <c r="R220" s="71">
        <v>0.17525493676284423</v>
      </c>
      <c r="S220" s="62">
        <v>738</v>
      </c>
      <c r="T220" s="71">
        <v>0.18403990024937655</v>
      </c>
      <c r="U220" s="54"/>
      <c r="V220" s="54"/>
      <c r="W220" s="54"/>
      <c r="X220" s="61" t="s">
        <v>96</v>
      </c>
      <c r="Y220" s="60">
        <v>57609595.149999999</v>
      </c>
      <c r="Z220" s="71">
        <v>0.18569124976294341</v>
      </c>
      <c r="AA220" s="62">
        <v>738</v>
      </c>
      <c r="AB220" s="71">
        <v>0.18764302059496568</v>
      </c>
      <c r="AC220" s="54"/>
      <c r="AD220" s="54"/>
      <c r="AE220" s="54"/>
      <c r="AF220" s="61" t="s">
        <v>96</v>
      </c>
      <c r="AG220" s="60">
        <v>58514760.160000026</v>
      </c>
      <c r="AH220" s="71">
        <v>0.19375751917706996</v>
      </c>
      <c r="AI220" s="62">
        <v>742</v>
      </c>
      <c r="AJ220" s="71">
        <v>0.19408841224169501</v>
      </c>
      <c r="AK220" s="54"/>
      <c r="AL220" s="54"/>
      <c r="AM220" s="61" t="s">
        <v>96</v>
      </c>
      <c r="AN220" s="60">
        <v>59546341.009999998</v>
      </c>
      <c r="AO220" s="71">
        <v>0.20255550368130293</v>
      </c>
      <c r="AP220" s="62">
        <v>750</v>
      </c>
      <c r="AQ220" s="71">
        <v>0.20080321285140562</v>
      </c>
      <c r="AR220" s="54"/>
      <c r="AS220" s="54"/>
      <c r="AT220" s="61" t="s">
        <v>96</v>
      </c>
      <c r="AU220" s="60">
        <v>59641725.079999968</v>
      </c>
      <c r="AV220" s="71">
        <v>0.20926691393008362</v>
      </c>
      <c r="AW220" s="62">
        <v>754</v>
      </c>
      <c r="AX220" s="71">
        <v>0.20556161395856051</v>
      </c>
      <c r="AY220" s="54"/>
      <c r="AZ220" s="54"/>
      <c r="BA220" s="61" t="s">
        <v>96</v>
      </c>
      <c r="BB220" s="60">
        <v>62890197.119999975</v>
      </c>
      <c r="BC220" s="71">
        <v>0.22739839287338609</v>
      </c>
      <c r="BD220" s="62">
        <v>785</v>
      </c>
      <c r="BE220" s="71">
        <v>0.22062956717256885</v>
      </c>
      <c r="BF220" s="54"/>
      <c r="BG220" s="54"/>
      <c r="BH220" s="54"/>
      <c r="BI220" s="61" t="s">
        <v>96</v>
      </c>
      <c r="BJ220" s="60">
        <v>89409444.050000012</v>
      </c>
      <c r="BK220" s="71">
        <v>0.33185975484117231</v>
      </c>
      <c r="BL220" s="62">
        <v>1161</v>
      </c>
      <c r="BM220" s="71">
        <v>0.33390854184641933</v>
      </c>
      <c r="BN220" s="54"/>
      <c r="BO220" s="54"/>
      <c r="BP220" s="54"/>
      <c r="BQ220" s="61" t="s">
        <v>96</v>
      </c>
      <c r="BR220" s="60">
        <v>85732975.019999981</v>
      </c>
      <c r="BS220" s="71">
        <v>0.32691968818409878</v>
      </c>
      <c r="BT220" s="62">
        <v>1137</v>
      </c>
      <c r="BU220" s="71">
        <v>0.33460859329017067</v>
      </c>
      <c r="BV220" s="54"/>
      <c r="BW220" s="54"/>
      <c r="BX220" s="61" t="s">
        <v>96</v>
      </c>
      <c r="BY220" s="60">
        <v>83625609.969999999</v>
      </c>
      <c r="BZ220" s="71">
        <v>0.32835199925216429</v>
      </c>
      <c r="CA220" s="62">
        <v>1131</v>
      </c>
      <c r="CB220" s="71">
        <v>0.34148550724637683</v>
      </c>
      <c r="CC220" s="54"/>
      <c r="CD220" s="54"/>
      <c r="CE220" s="61" t="s">
        <v>96</v>
      </c>
      <c r="CF220" s="60">
        <v>57834136.299999945</v>
      </c>
      <c r="CG220" s="71">
        <v>0.2326768978931594</v>
      </c>
      <c r="CH220" s="62">
        <v>785</v>
      </c>
      <c r="CI220" s="71">
        <v>0.24228395061728394</v>
      </c>
      <c r="CJ220" s="54"/>
      <c r="CK220" s="54"/>
    </row>
    <row r="221" spans="1:89" ht="18" x14ac:dyDescent="0.25">
      <c r="A221" s="61" t="s">
        <v>97</v>
      </c>
      <c r="B221" s="60">
        <v>160314427.62999985</v>
      </c>
      <c r="C221" s="71">
        <v>0.48091629183342605</v>
      </c>
      <c r="D221" s="62">
        <v>1873</v>
      </c>
      <c r="E221" s="71">
        <v>0.45186972255729796</v>
      </c>
      <c r="F221" s="54"/>
      <c r="G221" s="54"/>
      <c r="H221" s="61" t="s">
        <v>97</v>
      </c>
      <c r="I221" s="60">
        <v>166600753.79999986</v>
      </c>
      <c r="J221" s="71">
        <v>0.51179914911767943</v>
      </c>
      <c r="K221" s="62">
        <v>1938</v>
      </c>
      <c r="L221" s="71">
        <v>0.47383863080684596</v>
      </c>
      <c r="M221" s="54"/>
      <c r="N221" s="54"/>
      <c r="O221" s="54"/>
      <c r="P221" s="61" t="s">
        <v>97</v>
      </c>
      <c r="Q221" s="60">
        <v>161650945.20999968</v>
      </c>
      <c r="R221" s="71">
        <v>0.50633963931605463</v>
      </c>
      <c r="S221" s="62">
        <v>1889</v>
      </c>
      <c r="T221" s="71">
        <v>0.47107231920199499</v>
      </c>
      <c r="U221" s="54"/>
      <c r="V221" s="54"/>
      <c r="W221" s="54"/>
      <c r="X221" s="61" t="s">
        <v>97</v>
      </c>
      <c r="Y221" s="60">
        <v>156879234.39000008</v>
      </c>
      <c r="Z221" s="71">
        <v>0.50566404814828569</v>
      </c>
      <c r="AA221" s="62">
        <v>1854</v>
      </c>
      <c r="AB221" s="71">
        <v>0.47139588100686497</v>
      </c>
      <c r="AC221" s="54"/>
      <c r="AD221" s="54"/>
      <c r="AE221" s="54"/>
      <c r="AF221" s="61" t="s">
        <v>97</v>
      </c>
      <c r="AG221" s="60">
        <v>153036016.14999983</v>
      </c>
      <c r="AH221" s="71">
        <v>0.50674186740041771</v>
      </c>
      <c r="AI221" s="62">
        <v>1795</v>
      </c>
      <c r="AJ221" s="71">
        <v>0.46952654982997644</v>
      </c>
      <c r="AK221" s="54"/>
      <c r="AL221" s="54"/>
      <c r="AM221" s="61" t="s">
        <v>97</v>
      </c>
      <c r="AN221" s="60">
        <v>151108833.33000043</v>
      </c>
      <c r="AO221" s="71">
        <v>0.51401858328645433</v>
      </c>
      <c r="AP221" s="62">
        <v>1779</v>
      </c>
      <c r="AQ221" s="71">
        <v>0.47630522088353416</v>
      </c>
      <c r="AR221" s="54"/>
      <c r="AS221" s="54"/>
      <c r="AT221" s="61" t="s">
        <v>97</v>
      </c>
      <c r="AU221" s="60">
        <v>148166784.33000004</v>
      </c>
      <c r="AV221" s="71">
        <v>0.5198777477025216</v>
      </c>
      <c r="AW221" s="62">
        <v>1757</v>
      </c>
      <c r="AX221" s="71">
        <v>0.47900763358778625</v>
      </c>
      <c r="AY221" s="54"/>
      <c r="AZ221" s="54"/>
      <c r="BA221" s="61" t="s">
        <v>97</v>
      </c>
      <c r="BB221" s="60">
        <v>141617989.02999988</v>
      </c>
      <c r="BC221" s="71">
        <v>0.51206236555333617</v>
      </c>
      <c r="BD221" s="62">
        <v>1706</v>
      </c>
      <c r="BE221" s="71">
        <v>0.47948285553681846</v>
      </c>
      <c r="BF221" s="54"/>
      <c r="BG221" s="54"/>
      <c r="BH221" s="54"/>
      <c r="BI221" s="61" t="s">
        <v>97</v>
      </c>
      <c r="BJ221" s="60">
        <v>113879105.34000009</v>
      </c>
      <c r="BK221" s="71">
        <v>0.42268344671207542</v>
      </c>
      <c r="BL221" s="62">
        <v>1422</v>
      </c>
      <c r="BM221" s="71">
        <v>0.40897325280414148</v>
      </c>
      <c r="BN221" s="54"/>
      <c r="BO221" s="54"/>
      <c r="BP221" s="54"/>
      <c r="BQ221" s="61" t="s">
        <v>97</v>
      </c>
      <c r="BR221" s="60">
        <v>112196391.36000007</v>
      </c>
      <c r="BS221" s="71">
        <v>0.42783082320700672</v>
      </c>
      <c r="BT221" s="62">
        <v>1393</v>
      </c>
      <c r="BU221" s="71">
        <v>0.40994702766333135</v>
      </c>
      <c r="BV221" s="54"/>
      <c r="BW221" s="54"/>
      <c r="BX221" s="61" t="s">
        <v>97</v>
      </c>
      <c r="BY221" s="60">
        <v>108803262.30000027</v>
      </c>
      <c r="BZ221" s="71">
        <v>0.42721085937883202</v>
      </c>
      <c r="CA221" s="62">
        <v>1357</v>
      </c>
      <c r="CB221" s="71">
        <v>0.40972222222222221</v>
      </c>
      <c r="CC221" s="54"/>
      <c r="CD221" s="54"/>
      <c r="CE221" s="61" t="s">
        <v>97</v>
      </c>
      <c r="CF221" s="60">
        <v>130735518.83000007</v>
      </c>
      <c r="CG221" s="71">
        <v>0.52597197627410885</v>
      </c>
      <c r="CH221" s="62">
        <v>1671</v>
      </c>
      <c r="CI221" s="71">
        <v>0.51574074074074072</v>
      </c>
      <c r="CJ221" s="54"/>
      <c r="CK221" s="54"/>
    </row>
    <row r="222" spans="1:89" ht="18" x14ac:dyDescent="0.25">
      <c r="A222" s="61" t="s">
        <v>98</v>
      </c>
      <c r="B222" s="60">
        <v>52876942.020000018</v>
      </c>
      <c r="C222" s="71">
        <v>0.15862192352668106</v>
      </c>
      <c r="D222" s="62">
        <v>770</v>
      </c>
      <c r="E222" s="71">
        <v>0.18576598311218334</v>
      </c>
      <c r="F222" s="54"/>
      <c r="G222" s="54"/>
      <c r="H222" s="61" t="s">
        <v>98</v>
      </c>
      <c r="I222" s="60">
        <v>57554998.099999979</v>
      </c>
      <c r="J222" s="71">
        <v>0.17680951846359336</v>
      </c>
      <c r="K222" s="62">
        <v>809</v>
      </c>
      <c r="L222" s="71">
        <v>0.197799511002445</v>
      </c>
      <c r="M222" s="54"/>
      <c r="N222" s="54"/>
      <c r="O222" s="54"/>
      <c r="P222" s="61" t="s">
        <v>98</v>
      </c>
      <c r="Q222" s="60">
        <v>54898427.230000019</v>
      </c>
      <c r="R222" s="71">
        <v>0.17195847389908953</v>
      </c>
      <c r="S222" s="62">
        <v>776</v>
      </c>
      <c r="T222" s="71">
        <v>0.19351620947630924</v>
      </c>
      <c r="U222" s="54"/>
      <c r="V222" s="54"/>
      <c r="W222" s="54"/>
      <c r="X222" s="61" t="s">
        <v>98</v>
      </c>
      <c r="Y222" s="60">
        <v>56976505.400000006</v>
      </c>
      <c r="Z222" s="71">
        <v>0.18365063089409844</v>
      </c>
      <c r="AA222" s="62">
        <v>811</v>
      </c>
      <c r="AB222" s="71">
        <v>0.20620391558606663</v>
      </c>
      <c r="AC222" s="54"/>
      <c r="AD222" s="54"/>
      <c r="AE222" s="54"/>
      <c r="AF222" s="61" t="s">
        <v>98</v>
      </c>
      <c r="AG222" s="60">
        <v>52148830.970000021</v>
      </c>
      <c r="AH222" s="71">
        <v>0.17267827961873261</v>
      </c>
      <c r="AI222" s="62">
        <v>765</v>
      </c>
      <c r="AJ222" s="71">
        <v>0.20010462987182839</v>
      </c>
      <c r="AK222" s="54"/>
      <c r="AL222" s="54"/>
      <c r="AM222" s="61" t="s">
        <v>98</v>
      </c>
      <c r="AN222" s="60">
        <v>57391350.64000003</v>
      </c>
      <c r="AO222" s="71">
        <v>0.1952249918073593</v>
      </c>
      <c r="AP222" s="62">
        <v>785</v>
      </c>
      <c r="AQ222" s="71">
        <v>0.21017402945113789</v>
      </c>
      <c r="AR222" s="54"/>
      <c r="AS222" s="54"/>
      <c r="AT222" s="61" t="s">
        <v>98</v>
      </c>
      <c r="AU222" s="60">
        <v>51512386.339999989</v>
      </c>
      <c r="AV222" s="71">
        <v>0.18074323142207138</v>
      </c>
      <c r="AW222" s="62">
        <v>748</v>
      </c>
      <c r="AX222" s="71">
        <v>0.2039258451472192</v>
      </c>
      <c r="AY222" s="54"/>
      <c r="AZ222" s="54"/>
      <c r="BA222" s="61" t="s">
        <v>98</v>
      </c>
      <c r="BB222" s="60">
        <v>45836304.45000004</v>
      </c>
      <c r="BC222" s="71">
        <v>0.16573492284174363</v>
      </c>
      <c r="BD222" s="62">
        <v>668</v>
      </c>
      <c r="BE222" s="71">
        <v>0.18774592467678472</v>
      </c>
      <c r="BF222" s="54"/>
      <c r="BG222" s="54"/>
      <c r="BH222" s="54"/>
      <c r="BI222" s="61" t="s">
        <v>98</v>
      </c>
      <c r="BJ222" s="60">
        <v>26958038.039999973</v>
      </c>
      <c r="BK222" s="71">
        <v>0.10005976426774782</v>
      </c>
      <c r="BL222" s="62">
        <v>471</v>
      </c>
      <c r="BM222" s="71">
        <v>0.13546160483175151</v>
      </c>
      <c r="BN222" s="54"/>
      <c r="BO222" s="54"/>
      <c r="BP222" s="54"/>
      <c r="BQ222" s="61" t="s">
        <v>98</v>
      </c>
      <c r="BR222" s="60">
        <v>25993758.169999998</v>
      </c>
      <c r="BS222" s="71">
        <v>9.9120219655119482E-2</v>
      </c>
      <c r="BT222" s="62">
        <v>462</v>
      </c>
      <c r="BU222" s="71">
        <v>0.13596233078281342</v>
      </c>
      <c r="BV222" s="54"/>
      <c r="BW222" s="54"/>
      <c r="BX222" s="61" t="s">
        <v>98</v>
      </c>
      <c r="BY222" s="60">
        <v>24646945.950000007</v>
      </c>
      <c r="BZ222" s="71">
        <v>9.6775066645801308E-2</v>
      </c>
      <c r="CA222" s="62">
        <v>446</v>
      </c>
      <c r="CB222" s="71">
        <v>0.13466183574879226</v>
      </c>
      <c r="CC222" s="54"/>
      <c r="CD222" s="54"/>
      <c r="CE222" s="61" t="s">
        <v>98</v>
      </c>
      <c r="CF222" s="60">
        <v>22580211.040000021</v>
      </c>
      <c r="CG222" s="71">
        <v>9.0844158738825689E-2</v>
      </c>
      <c r="CH222" s="62">
        <v>419</v>
      </c>
      <c r="CI222" s="71">
        <v>0.12932098765432098</v>
      </c>
      <c r="CJ222" s="54"/>
      <c r="CK222" s="54"/>
    </row>
    <row r="223" spans="1:89" ht="18" x14ac:dyDescent="0.25">
      <c r="A223" s="61" t="s">
        <v>99</v>
      </c>
      <c r="B223" s="60">
        <v>9942027.2299999986</v>
      </c>
      <c r="C223" s="71">
        <v>2.9824407818076007E-2</v>
      </c>
      <c r="D223" s="62">
        <v>185</v>
      </c>
      <c r="E223" s="71">
        <v>4.4632086851628471E-2</v>
      </c>
      <c r="F223" s="54"/>
      <c r="G223" s="54"/>
      <c r="H223" s="61" t="s">
        <v>99</v>
      </c>
      <c r="I223" s="60">
        <v>10073175.51</v>
      </c>
      <c r="J223" s="71">
        <v>3.0944893929591877E-2</v>
      </c>
      <c r="K223" s="62">
        <v>185</v>
      </c>
      <c r="L223" s="71">
        <v>4.5232273838630807E-2</v>
      </c>
      <c r="M223" s="54"/>
      <c r="N223" s="54"/>
      <c r="O223" s="54"/>
      <c r="P223" s="61" t="s">
        <v>99</v>
      </c>
      <c r="Q223" s="60">
        <v>9118132.5799999982</v>
      </c>
      <c r="R223" s="71">
        <v>2.8560748319754133E-2</v>
      </c>
      <c r="S223" s="62">
        <v>177</v>
      </c>
      <c r="T223" s="71">
        <v>4.4139650872817952E-2</v>
      </c>
      <c r="U223" s="54"/>
      <c r="V223" s="54"/>
      <c r="W223" s="54"/>
      <c r="X223" s="61" t="s">
        <v>99</v>
      </c>
      <c r="Y223" s="60">
        <v>9004180.9199999999</v>
      </c>
      <c r="Z223" s="71">
        <v>2.9022901545706307E-2</v>
      </c>
      <c r="AA223" s="62">
        <v>173</v>
      </c>
      <c r="AB223" s="71">
        <v>4.3986778540554286E-2</v>
      </c>
      <c r="AC223" s="54"/>
      <c r="AD223" s="54"/>
      <c r="AE223" s="54"/>
      <c r="AF223" s="61" t="s">
        <v>99</v>
      </c>
      <c r="AG223" s="60">
        <v>8698031.9200000092</v>
      </c>
      <c r="AH223" s="71">
        <v>2.8801435431572101E-2</v>
      </c>
      <c r="AI223" s="62">
        <v>165</v>
      </c>
      <c r="AJ223" s="71">
        <v>4.3159822129217894E-2</v>
      </c>
      <c r="AK223" s="54"/>
      <c r="AL223" s="54"/>
      <c r="AM223" s="61" t="s">
        <v>99</v>
      </c>
      <c r="AN223" s="60">
        <v>8407142.1299999971</v>
      </c>
      <c r="AO223" s="71">
        <v>2.8598111651838867E-2</v>
      </c>
      <c r="AP223" s="62">
        <v>159</v>
      </c>
      <c r="AQ223" s="71">
        <v>4.257028112449799E-2</v>
      </c>
      <c r="AR223" s="54"/>
      <c r="AS223" s="54"/>
      <c r="AT223" s="61" t="s">
        <v>99</v>
      </c>
      <c r="AU223" s="60">
        <v>8122552.5300000012</v>
      </c>
      <c r="AV223" s="71">
        <v>2.84998715061998E-2</v>
      </c>
      <c r="AW223" s="62">
        <v>153</v>
      </c>
      <c r="AX223" s="71">
        <v>4.1712104689203923E-2</v>
      </c>
      <c r="AY223" s="54"/>
      <c r="AZ223" s="54"/>
      <c r="BA223" s="61" t="s">
        <v>99</v>
      </c>
      <c r="BB223" s="60">
        <v>7956951.0000000047</v>
      </c>
      <c r="BC223" s="71">
        <v>2.8770745719238159E-2</v>
      </c>
      <c r="BD223" s="62">
        <v>150</v>
      </c>
      <c r="BE223" s="71">
        <v>4.2158516020236091E-2</v>
      </c>
      <c r="BF223" s="54"/>
      <c r="BG223" s="54"/>
      <c r="BH223" s="54"/>
      <c r="BI223" s="61" t="s">
        <v>99</v>
      </c>
      <c r="BJ223" s="60">
        <v>1164442.46</v>
      </c>
      <c r="BK223" s="71">
        <v>4.3220444261587105E-3</v>
      </c>
      <c r="BL223" s="62">
        <v>22</v>
      </c>
      <c r="BM223" s="71">
        <v>6.3272936439459308E-3</v>
      </c>
      <c r="BN223" s="54"/>
      <c r="BO223" s="54"/>
      <c r="BP223" s="54"/>
      <c r="BQ223" s="61" t="s">
        <v>99</v>
      </c>
      <c r="BR223" s="60">
        <v>1109261.79</v>
      </c>
      <c r="BS223" s="71">
        <v>4.2298720931676281E-3</v>
      </c>
      <c r="BT223" s="62">
        <v>22</v>
      </c>
      <c r="BU223" s="71">
        <v>6.4743967039434958E-3</v>
      </c>
      <c r="BV223" s="54"/>
      <c r="BW223" s="54"/>
      <c r="BX223" s="61" t="s">
        <v>99</v>
      </c>
      <c r="BY223" s="60">
        <v>1140940.26</v>
      </c>
      <c r="BZ223" s="71">
        <v>4.4798479261637606E-3</v>
      </c>
      <c r="CA223" s="62">
        <v>22</v>
      </c>
      <c r="CB223" s="71">
        <v>6.642512077294686E-3</v>
      </c>
      <c r="CC223" s="54"/>
      <c r="CD223" s="54"/>
      <c r="CE223" s="61" t="s">
        <v>99</v>
      </c>
      <c r="CF223" s="60">
        <v>1092285.6100000001</v>
      </c>
      <c r="CG223" s="71">
        <v>4.3944570388291171E-3</v>
      </c>
      <c r="CH223" s="62">
        <v>21</v>
      </c>
      <c r="CI223" s="71">
        <v>6.4814814814814813E-3</v>
      </c>
      <c r="CJ223" s="54"/>
      <c r="CK223" s="54"/>
    </row>
    <row r="224" spans="1:89" ht="18" x14ac:dyDescent="0.25">
      <c r="A224" s="61" t="s">
        <v>100</v>
      </c>
      <c r="B224" s="60">
        <v>0</v>
      </c>
      <c r="C224" s="71">
        <v>0</v>
      </c>
      <c r="D224" s="62">
        <v>0</v>
      </c>
      <c r="E224" s="71">
        <v>0</v>
      </c>
      <c r="F224" s="54"/>
      <c r="G224" s="54"/>
      <c r="H224" s="61" t="s">
        <v>100</v>
      </c>
      <c r="I224" s="60">
        <v>0</v>
      </c>
      <c r="J224" s="71">
        <v>0</v>
      </c>
      <c r="K224" s="62">
        <v>0</v>
      </c>
      <c r="L224" s="71">
        <v>0</v>
      </c>
      <c r="M224" s="54"/>
      <c r="N224" s="54"/>
      <c r="O224" s="54"/>
      <c r="P224" s="61" t="s">
        <v>100</v>
      </c>
      <c r="Q224" s="60">
        <v>0</v>
      </c>
      <c r="R224" s="71">
        <v>0</v>
      </c>
      <c r="S224" s="62">
        <v>0</v>
      </c>
      <c r="T224" s="71">
        <v>0</v>
      </c>
      <c r="U224" s="54"/>
      <c r="V224" s="54"/>
      <c r="W224" s="54"/>
      <c r="X224" s="61" t="s">
        <v>100</v>
      </c>
      <c r="Y224" s="60">
        <v>0</v>
      </c>
      <c r="Z224" s="71">
        <v>0</v>
      </c>
      <c r="AA224" s="62">
        <v>0</v>
      </c>
      <c r="AB224" s="71">
        <v>0</v>
      </c>
      <c r="AC224" s="54"/>
      <c r="AD224" s="54"/>
      <c r="AE224" s="54"/>
      <c r="AF224" s="61" t="s">
        <v>100</v>
      </c>
      <c r="AG224" s="60">
        <v>0</v>
      </c>
      <c r="AH224" s="71">
        <v>0</v>
      </c>
      <c r="AI224" s="62">
        <v>0</v>
      </c>
      <c r="AJ224" s="71">
        <v>0</v>
      </c>
      <c r="AK224" s="54"/>
      <c r="AL224" s="54"/>
      <c r="AM224" s="61" t="s">
        <v>100</v>
      </c>
      <c r="AN224" s="60">
        <v>0</v>
      </c>
      <c r="AO224" s="71">
        <v>0</v>
      </c>
      <c r="AP224" s="62">
        <v>0</v>
      </c>
      <c r="AQ224" s="71">
        <v>0</v>
      </c>
      <c r="AR224" s="54"/>
      <c r="AS224" s="54"/>
      <c r="AT224" s="61" t="s">
        <v>100</v>
      </c>
      <c r="AU224" s="60">
        <v>0</v>
      </c>
      <c r="AV224" s="71">
        <v>0</v>
      </c>
      <c r="AW224" s="62">
        <v>0</v>
      </c>
      <c r="AX224" s="71">
        <v>0</v>
      </c>
      <c r="AY224" s="54"/>
      <c r="AZ224" s="54"/>
      <c r="BA224" s="61" t="s">
        <v>100</v>
      </c>
      <c r="BB224" s="60">
        <v>0</v>
      </c>
      <c r="BC224" s="71">
        <v>0</v>
      </c>
      <c r="BD224" s="62">
        <v>0</v>
      </c>
      <c r="BE224" s="71">
        <v>0</v>
      </c>
      <c r="BF224" s="54"/>
      <c r="BG224" s="54"/>
      <c r="BH224" s="54"/>
      <c r="BI224" s="61" t="s">
        <v>100</v>
      </c>
      <c r="BJ224" s="60">
        <v>0</v>
      </c>
      <c r="BK224" s="71">
        <v>0</v>
      </c>
      <c r="BL224" s="62">
        <v>0</v>
      </c>
      <c r="BM224" s="71">
        <v>0</v>
      </c>
      <c r="BN224" s="54"/>
      <c r="BO224" s="54"/>
      <c r="BP224" s="54"/>
      <c r="BQ224" s="61" t="s">
        <v>100</v>
      </c>
      <c r="BR224" s="60">
        <v>0</v>
      </c>
      <c r="BS224" s="71">
        <v>0</v>
      </c>
      <c r="BT224" s="62">
        <v>0</v>
      </c>
      <c r="BU224" s="71">
        <v>0</v>
      </c>
      <c r="BV224" s="54"/>
      <c r="BW224" s="54"/>
      <c r="BX224" s="61" t="s">
        <v>100</v>
      </c>
      <c r="BY224" s="60">
        <v>0</v>
      </c>
      <c r="BZ224" s="71">
        <v>0</v>
      </c>
      <c r="CA224" s="62">
        <v>0</v>
      </c>
      <c r="CB224" s="71">
        <v>0</v>
      </c>
      <c r="CC224" s="54"/>
      <c r="CD224" s="54"/>
      <c r="CE224" s="61" t="s">
        <v>100</v>
      </c>
      <c r="CF224" s="60">
        <v>0</v>
      </c>
      <c r="CG224" s="71">
        <v>0</v>
      </c>
      <c r="CH224" s="62">
        <v>0</v>
      </c>
      <c r="CI224" s="71">
        <v>0</v>
      </c>
      <c r="CJ224" s="54"/>
      <c r="CK224" s="54"/>
    </row>
    <row r="225" spans="1:89" ht="18" x14ac:dyDescent="0.25">
      <c r="A225" s="61"/>
      <c r="B225" s="60"/>
      <c r="C225" s="61"/>
      <c r="D225" s="62"/>
      <c r="E225" s="61"/>
      <c r="F225" s="54"/>
      <c r="G225" s="54"/>
      <c r="H225" s="61"/>
      <c r="I225" s="60"/>
      <c r="J225" s="61"/>
      <c r="K225" s="62"/>
      <c r="L225" s="61"/>
      <c r="M225" s="54"/>
      <c r="N225" s="54"/>
      <c r="O225" s="54"/>
      <c r="P225" s="61"/>
      <c r="Q225" s="60"/>
      <c r="R225" s="61"/>
      <c r="S225" s="62"/>
      <c r="T225" s="61"/>
      <c r="U225" s="54"/>
      <c r="V225" s="54"/>
      <c r="W225" s="54"/>
      <c r="X225" s="61"/>
      <c r="Y225" s="60"/>
      <c r="Z225" s="61"/>
      <c r="AA225" s="62"/>
      <c r="AB225" s="61"/>
      <c r="AC225" s="54"/>
      <c r="AD225" s="54"/>
      <c r="AE225" s="54"/>
      <c r="AF225" s="61"/>
      <c r="AG225" s="60"/>
      <c r="AH225" s="61"/>
      <c r="AI225" s="62"/>
      <c r="AJ225" s="61"/>
      <c r="AK225" s="54"/>
      <c r="AL225" s="54"/>
      <c r="AM225" s="61"/>
      <c r="AN225" s="60"/>
      <c r="AO225" s="61"/>
      <c r="AP225" s="62"/>
      <c r="AQ225" s="61"/>
      <c r="AR225" s="54"/>
      <c r="AS225" s="54"/>
      <c r="AT225" s="61"/>
      <c r="AU225" s="60"/>
      <c r="AV225" s="61"/>
      <c r="AW225" s="62"/>
      <c r="AX225" s="61"/>
      <c r="AY225" s="54"/>
      <c r="AZ225" s="54"/>
      <c r="BA225" s="61"/>
      <c r="BB225" s="60"/>
      <c r="BC225" s="61"/>
      <c r="BD225" s="62"/>
      <c r="BE225" s="61"/>
      <c r="BF225" s="54"/>
      <c r="BG225" s="54"/>
      <c r="BH225" s="54"/>
      <c r="BI225" s="61"/>
      <c r="BJ225" s="60"/>
      <c r="BK225" s="61"/>
      <c r="BL225" s="62"/>
      <c r="BM225" s="61"/>
      <c r="BN225" s="54"/>
      <c r="BO225" s="54"/>
      <c r="BP225" s="54"/>
      <c r="BQ225" s="61"/>
      <c r="BR225" s="60"/>
      <c r="BS225" s="61"/>
      <c r="BT225" s="62"/>
      <c r="BU225" s="61"/>
      <c r="BV225" s="54"/>
      <c r="BW225" s="54"/>
      <c r="BX225" s="61"/>
      <c r="BY225" s="60"/>
      <c r="BZ225" s="61"/>
      <c r="CA225" s="62"/>
      <c r="CB225" s="61"/>
      <c r="CC225" s="54"/>
      <c r="CD225" s="54"/>
      <c r="CE225" s="61"/>
      <c r="CF225" s="60"/>
      <c r="CG225" s="61"/>
      <c r="CH225" s="62"/>
      <c r="CI225" s="61"/>
      <c r="CJ225" s="54"/>
      <c r="CK225" s="54"/>
    </row>
    <row r="226" spans="1:89" ht="18.75" thickBot="1" x14ac:dyDescent="0.3">
      <c r="A226" s="75"/>
      <c r="B226" s="76">
        <f>SUM(B218:B225)</f>
        <v>333352041.40999991</v>
      </c>
      <c r="C226" s="82"/>
      <c r="D226" s="78">
        <f>SUM(D218:D225)</f>
        <v>4145</v>
      </c>
      <c r="E226" s="75"/>
      <c r="F226" s="54"/>
      <c r="G226" s="54"/>
      <c r="H226" s="75"/>
      <c r="I226" s="76">
        <f>SUM(I218:I225)</f>
        <v>325519794.40999985</v>
      </c>
      <c r="J226" s="82"/>
      <c r="K226" s="78">
        <f>SUM(K218:K225)</f>
        <v>4090</v>
      </c>
      <c r="L226" s="75"/>
      <c r="M226" s="54"/>
      <c r="N226" s="54"/>
      <c r="O226" s="54"/>
      <c r="P226" s="75"/>
      <c r="Q226" s="76">
        <f>SUM(Q218:Q225)</f>
        <v>319253980.2499997</v>
      </c>
      <c r="R226" s="82"/>
      <c r="S226" s="78">
        <f>SUM(S218:S225)</f>
        <v>4010</v>
      </c>
      <c r="T226" s="75"/>
      <c r="U226" s="54"/>
      <c r="V226" s="54"/>
      <c r="W226" s="54"/>
      <c r="X226" s="75"/>
      <c r="Y226" s="76">
        <f>SUM(Y218:Y225)</f>
        <v>310243994.93000013</v>
      </c>
      <c r="Z226" s="82"/>
      <c r="AA226" s="78">
        <f>SUM(AA218:AA225)</f>
        <v>3933</v>
      </c>
      <c r="AB226" s="75"/>
      <c r="AC226" s="54"/>
      <c r="AD226" s="54"/>
      <c r="AE226" s="54"/>
      <c r="AF226" s="75"/>
      <c r="AG226" s="76">
        <f>SUM(AG218:AG225)</f>
        <v>301999945.12999988</v>
      </c>
      <c r="AH226" s="82"/>
      <c r="AI226" s="78">
        <f>SUM(AI218:AI225)</f>
        <v>3823</v>
      </c>
      <c r="AJ226" s="75"/>
      <c r="AK226" s="54"/>
      <c r="AL226" s="54"/>
      <c r="AM226" s="75"/>
      <c r="AN226" s="76">
        <f>SUM(AN218:AN225)</f>
        <v>293975428.60000044</v>
      </c>
      <c r="AO226" s="82"/>
      <c r="AP226" s="78">
        <f>SUM(AP218:AP225)</f>
        <v>3735</v>
      </c>
      <c r="AQ226" s="75"/>
      <c r="AR226" s="54"/>
      <c r="AS226" s="54"/>
      <c r="AT226" s="75"/>
      <c r="AU226" s="76">
        <f>SUM(AU218:AU225)</f>
        <v>285003128.11000001</v>
      </c>
      <c r="AV226" s="82"/>
      <c r="AW226" s="78">
        <f>SUM(AW218:AW225)</f>
        <v>3668</v>
      </c>
      <c r="AX226" s="75"/>
      <c r="AY226" s="54"/>
      <c r="AZ226" s="54"/>
      <c r="BA226" s="75"/>
      <c r="BB226" s="76">
        <f>SUM(BB218:BB225)</f>
        <v>276563947.19999987</v>
      </c>
      <c r="BC226" s="82"/>
      <c r="BD226" s="78">
        <f>SUM(BD218:BD225)</f>
        <v>3558</v>
      </c>
      <c r="BE226" s="75"/>
      <c r="BF226" s="54"/>
      <c r="BG226" s="54"/>
      <c r="BH226" s="54"/>
      <c r="BI226" s="75"/>
      <c r="BJ226" s="76">
        <f>SUM(BJ218:BJ225)</f>
        <v>269419363.89000005</v>
      </c>
      <c r="BK226" s="82"/>
      <c r="BL226" s="78">
        <f>SUM(BL218:BL225)</f>
        <v>3477</v>
      </c>
      <c r="BM226" s="75"/>
      <c r="BN226" s="54"/>
      <c r="BO226" s="54"/>
      <c r="BP226" s="54"/>
      <c r="BQ226" s="75"/>
      <c r="BR226" s="76">
        <f>SUM(BR218:BR225)</f>
        <v>262244759.55000007</v>
      </c>
      <c r="BS226" s="82"/>
      <c r="BT226" s="78">
        <f>SUM(BT218:BT225)</f>
        <v>3398</v>
      </c>
      <c r="BU226" s="75"/>
      <c r="BV226" s="54"/>
      <c r="BW226" s="54"/>
      <c r="BX226" s="75"/>
      <c r="BY226" s="76">
        <f>SUM(BY218:BY225)</f>
        <v>254682810.4000003</v>
      </c>
      <c r="BZ226" s="82"/>
      <c r="CA226" s="78">
        <f>SUM(CA218:CA225)</f>
        <v>3312</v>
      </c>
      <c r="CB226" s="75"/>
      <c r="CC226" s="54"/>
      <c r="CD226" s="54"/>
      <c r="CE226" s="75"/>
      <c r="CF226" s="76">
        <f>SUM(CF218:CF225)</f>
        <v>248559856.28000003</v>
      </c>
      <c r="CG226" s="82"/>
      <c r="CH226" s="78">
        <f>SUM(CH218:CH225)</f>
        <v>3240</v>
      </c>
      <c r="CI226" s="75"/>
      <c r="CJ226" s="54"/>
      <c r="CK226" s="54"/>
    </row>
    <row r="227" spans="1:89" ht="18.75" thickTop="1" x14ac:dyDescent="0.25">
      <c r="A227" s="61"/>
      <c r="B227" s="60"/>
      <c r="C227" s="61"/>
      <c r="D227" s="62"/>
      <c r="E227" s="61"/>
      <c r="F227" s="54"/>
      <c r="G227" s="54"/>
      <c r="H227" s="61"/>
      <c r="I227" s="60"/>
      <c r="J227" s="61"/>
      <c r="K227" s="62"/>
      <c r="L227" s="61"/>
      <c r="M227" s="54"/>
      <c r="N227" s="54"/>
      <c r="O227" s="54"/>
      <c r="P227" s="61"/>
      <c r="Q227" s="60"/>
      <c r="R227" s="61"/>
      <c r="S227" s="62"/>
      <c r="T227" s="61"/>
      <c r="U227" s="54"/>
      <c r="V227" s="54"/>
      <c r="W227" s="54"/>
      <c r="X227" s="61"/>
      <c r="Y227" s="60"/>
      <c r="Z227" s="61"/>
      <c r="AA227" s="62"/>
      <c r="AB227" s="61"/>
      <c r="AC227" s="54"/>
      <c r="AD227" s="54"/>
      <c r="AE227" s="54"/>
      <c r="AF227" s="61"/>
      <c r="AG227" s="60"/>
      <c r="AH227" s="61"/>
      <c r="AI227" s="62"/>
      <c r="AJ227" s="61"/>
      <c r="AK227" s="54"/>
      <c r="AL227" s="54"/>
      <c r="AM227" s="61"/>
      <c r="AN227" s="60"/>
      <c r="AO227" s="61"/>
      <c r="AP227" s="62"/>
      <c r="AQ227" s="61"/>
      <c r="AR227" s="54"/>
      <c r="AS227" s="54"/>
      <c r="AT227" s="61"/>
      <c r="AU227" s="60"/>
      <c r="AV227" s="61"/>
      <c r="AW227" s="62"/>
      <c r="AX227" s="61"/>
      <c r="AY227" s="54"/>
      <c r="AZ227" s="54"/>
      <c r="BA227" s="61"/>
      <c r="BB227" s="60"/>
      <c r="BC227" s="61"/>
      <c r="BD227" s="62"/>
      <c r="BE227" s="61"/>
      <c r="BF227" s="54"/>
      <c r="BG227" s="54"/>
      <c r="BH227" s="54"/>
      <c r="BI227" s="61"/>
      <c r="BJ227" s="60"/>
      <c r="BK227" s="61"/>
      <c r="BL227" s="62"/>
      <c r="BM227" s="61"/>
      <c r="BN227" s="54"/>
      <c r="BO227" s="54"/>
      <c r="BP227" s="54"/>
      <c r="BQ227" s="61"/>
      <c r="BR227" s="60"/>
      <c r="BS227" s="61"/>
      <c r="BT227" s="62"/>
      <c r="BU227" s="61"/>
      <c r="BV227" s="54"/>
      <c r="BW227" s="54"/>
      <c r="BX227" s="61"/>
      <c r="BY227" s="60"/>
      <c r="BZ227" s="61"/>
      <c r="CA227" s="62"/>
      <c r="CB227" s="61"/>
      <c r="CC227" s="54"/>
      <c r="CD227" s="54"/>
      <c r="CE227" s="61"/>
      <c r="CF227" s="60"/>
      <c r="CG227" s="61"/>
      <c r="CH227" s="62"/>
      <c r="CI227" s="61"/>
      <c r="CJ227" s="54"/>
      <c r="CK227" s="54"/>
    </row>
    <row r="228" spans="1:89" ht="18" x14ac:dyDescent="0.25">
      <c r="A228" s="75" t="s">
        <v>85</v>
      </c>
      <c r="B228" s="60"/>
      <c r="C228" s="61"/>
      <c r="D228" s="86">
        <v>6.0759417416161678E-2</v>
      </c>
      <c r="E228" s="61"/>
      <c r="F228" s="54"/>
      <c r="G228" s="54"/>
      <c r="H228" s="75" t="s">
        <v>85</v>
      </c>
      <c r="I228" s="60"/>
      <c r="J228" s="61"/>
      <c r="K228" s="86">
        <v>6.1794983111383879E-2</v>
      </c>
      <c r="L228" s="61"/>
      <c r="M228" s="54"/>
      <c r="N228" s="54"/>
      <c r="O228" s="54"/>
      <c r="P228" s="75" t="s">
        <v>85</v>
      </c>
      <c r="Q228" s="60"/>
      <c r="R228" s="61"/>
      <c r="S228" s="86">
        <v>6.2297122773405433E-2</v>
      </c>
      <c r="T228" s="61"/>
      <c r="U228" s="54"/>
      <c r="V228" s="54"/>
      <c r="W228" s="54"/>
      <c r="X228" s="75" t="s">
        <v>85</v>
      </c>
      <c r="Y228" s="60"/>
      <c r="Z228" s="61"/>
      <c r="AA228" s="86">
        <v>6.2297122773405433E-2</v>
      </c>
      <c r="AB228" s="61"/>
      <c r="AC228" s="54"/>
      <c r="AD228" s="54"/>
      <c r="AE228" s="54"/>
      <c r="AF228" s="75" t="s">
        <v>85</v>
      </c>
      <c r="AG228" s="60"/>
      <c r="AH228" s="61"/>
      <c r="AI228" s="86">
        <v>6.2500747689931357E-2</v>
      </c>
      <c r="AJ228" s="61"/>
      <c r="AK228" s="54"/>
      <c r="AL228" s="54"/>
      <c r="AM228" s="75" t="s">
        <v>85</v>
      </c>
      <c r="AN228" s="60"/>
      <c r="AO228" s="61"/>
      <c r="AP228" s="86">
        <v>6.2508501607776254E-2</v>
      </c>
      <c r="AQ228" s="61"/>
      <c r="AR228" s="54"/>
      <c r="AS228" s="54"/>
      <c r="AT228" s="75" t="s">
        <v>85</v>
      </c>
      <c r="AU228" s="60"/>
      <c r="AV228" s="61"/>
      <c r="AW228" s="86">
        <v>6.2382614320353573E-2</v>
      </c>
      <c r="AX228" s="61"/>
      <c r="AY228" s="54"/>
      <c r="AZ228" s="54"/>
      <c r="BA228" s="75" t="s">
        <v>85</v>
      </c>
      <c r="BB228" s="60"/>
      <c r="BC228" s="61"/>
      <c r="BD228" s="86">
        <v>6.2224566597339638E-2</v>
      </c>
      <c r="BE228" s="61"/>
      <c r="BF228" s="54"/>
      <c r="BG228" s="54"/>
      <c r="BH228" s="54"/>
      <c r="BI228" s="75" t="s">
        <v>85</v>
      </c>
      <c r="BJ228" s="60"/>
      <c r="BK228" s="61"/>
      <c r="BL228" s="86">
        <v>5.9934136167589601E-2</v>
      </c>
      <c r="BM228" s="61"/>
      <c r="BN228" s="54"/>
      <c r="BO228" s="54"/>
      <c r="BP228" s="54"/>
      <c r="BQ228" s="75" t="s">
        <v>85</v>
      </c>
      <c r="BR228" s="60"/>
      <c r="BS228" s="61"/>
      <c r="BT228" s="86">
        <v>5.9906712413762844E-2</v>
      </c>
      <c r="BU228" s="61"/>
      <c r="BV228" s="54"/>
      <c r="BW228" s="54"/>
      <c r="BX228" s="75" t="s">
        <v>85</v>
      </c>
      <c r="BY228" s="60"/>
      <c r="BZ228" s="61"/>
      <c r="CA228" s="86">
        <v>5.9876504479999426E-2</v>
      </c>
      <c r="CB228" s="61"/>
      <c r="CC228" s="54"/>
      <c r="CD228" s="54"/>
      <c r="CE228" s="75" t="s">
        <v>85</v>
      </c>
      <c r="CF228" s="60"/>
      <c r="CG228" s="61"/>
      <c r="CH228" s="86">
        <v>5.9950153826793556E-2</v>
      </c>
      <c r="CI228" s="61"/>
      <c r="CJ228" s="54"/>
      <c r="CK228" s="54"/>
    </row>
    <row r="229" spans="1:89" ht="18" x14ac:dyDescent="0.25">
      <c r="A229" s="61"/>
      <c r="B229" s="60"/>
      <c r="C229" s="61"/>
      <c r="D229" s="62"/>
      <c r="E229" s="61"/>
      <c r="F229" s="54"/>
      <c r="G229" s="54"/>
      <c r="H229" s="61"/>
      <c r="I229" s="60"/>
      <c r="J229" s="61"/>
      <c r="K229" s="62"/>
      <c r="L229" s="61"/>
      <c r="M229" s="54"/>
      <c r="N229" s="54"/>
      <c r="O229" s="54"/>
      <c r="P229" s="61"/>
      <c r="Q229" s="60"/>
      <c r="R229" s="61"/>
      <c r="S229" s="62"/>
      <c r="T229" s="61"/>
      <c r="U229" s="54"/>
      <c r="V229" s="54"/>
      <c r="W229" s="54"/>
      <c r="X229" s="61"/>
      <c r="Y229" s="60"/>
      <c r="Z229" s="61"/>
      <c r="AA229" s="62"/>
      <c r="AB229" s="61"/>
      <c r="AC229" s="54"/>
      <c r="AD229" s="54"/>
      <c r="AE229" s="54"/>
      <c r="AF229" s="61"/>
      <c r="AG229" s="60"/>
      <c r="AH229" s="61"/>
      <c r="AI229" s="62"/>
      <c r="AJ229" s="61"/>
      <c r="AK229" s="54"/>
      <c r="AL229" s="54"/>
      <c r="AM229" s="61"/>
      <c r="AN229" s="60"/>
      <c r="AO229" s="61"/>
      <c r="AP229" s="62"/>
      <c r="AQ229" s="61"/>
      <c r="AR229" s="54"/>
      <c r="AS229" s="54"/>
      <c r="AT229" s="61"/>
      <c r="AU229" s="60"/>
      <c r="AV229" s="61"/>
      <c r="AW229" s="62"/>
      <c r="AX229" s="61"/>
      <c r="AY229" s="54"/>
      <c r="AZ229" s="54"/>
      <c r="BA229" s="61"/>
      <c r="BB229" s="60"/>
      <c r="BC229" s="61"/>
      <c r="BD229" s="62"/>
      <c r="BE229" s="61"/>
      <c r="BF229" s="54"/>
      <c r="BG229" s="54"/>
      <c r="BH229" s="54"/>
      <c r="BI229" s="61"/>
      <c r="BJ229" s="60"/>
      <c r="BK229" s="61"/>
      <c r="BL229" s="62"/>
      <c r="BM229" s="61"/>
      <c r="BN229" s="54"/>
      <c r="BO229" s="54"/>
      <c r="BP229" s="54"/>
      <c r="BQ229" s="61"/>
      <c r="BR229" s="60"/>
      <c r="BS229" s="61"/>
      <c r="BT229" s="62"/>
      <c r="BU229" s="61"/>
      <c r="BV229" s="54"/>
      <c r="BW229" s="54"/>
      <c r="BX229" s="61"/>
      <c r="BY229" s="60"/>
      <c r="BZ229" s="61"/>
      <c r="CA229" s="62"/>
      <c r="CB229" s="61"/>
      <c r="CC229" s="54"/>
      <c r="CD229" s="54"/>
      <c r="CE229" s="61"/>
      <c r="CF229" s="60"/>
      <c r="CG229" s="61"/>
      <c r="CH229" s="62"/>
      <c r="CI229" s="61"/>
      <c r="CJ229" s="54"/>
      <c r="CK229" s="54"/>
    </row>
    <row r="230" spans="1:89" ht="18" x14ac:dyDescent="0.25">
      <c r="A230" s="61"/>
      <c r="B230" s="60"/>
      <c r="C230" s="61"/>
      <c r="D230" s="62"/>
      <c r="E230" s="61"/>
      <c r="F230" s="54"/>
      <c r="G230" s="54"/>
      <c r="H230" s="61"/>
      <c r="I230" s="60"/>
      <c r="J230" s="61"/>
      <c r="K230" s="62"/>
      <c r="L230" s="61"/>
      <c r="M230" s="54"/>
      <c r="N230" s="54"/>
      <c r="O230" s="54"/>
      <c r="P230" s="61"/>
      <c r="Q230" s="60"/>
      <c r="R230" s="61"/>
      <c r="S230" s="62"/>
      <c r="T230" s="61"/>
      <c r="U230" s="54"/>
      <c r="V230" s="54"/>
      <c r="W230" s="54"/>
      <c r="X230" s="61"/>
      <c r="Y230" s="60"/>
      <c r="Z230" s="61"/>
      <c r="AA230" s="62"/>
      <c r="AB230" s="61"/>
      <c r="AC230" s="54"/>
      <c r="AD230" s="54"/>
      <c r="AE230" s="54"/>
      <c r="AF230" s="61"/>
      <c r="AG230" s="60"/>
      <c r="AH230" s="61"/>
      <c r="AI230" s="62"/>
      <c r="AJ230" s="61"/>
      <c r="AK230" s="54"/>
      <c r="AL230" s="54"/>
      <c r="AM230" s="61"/>
      <c r="AN230" s="60"/>
      <c r="AO230" s="61"/>
      <c r="AP230" s="62"/>
      <c r="AQ230" s="61"/>
      <c r="AR230" s="54"/>
      <c r="AS230" s="54"/>
      <c r="AT230" s="61"/>
      <c r="AU230" s="60"/>
      <c r="AV230" s="61"/>
      <c r="AW230" s="62"/>
      <c r="AX230" s="61"/>
      <c r="AY230" s="54"/>
      <c r="AZ230" s="54"/>
      <c r="BA230" s="61"/>
      <c r="BB230" s="60"/>
      <c r="BC230" s="61"/>
      <c r="BD230" s="62"/>
      <c r="BE230" s="61"/>
      <c r="BF230" s="54"/>
      <c r="BG230" s="54"/>
      <c r="BH230" s="54"/>
      <c r="BI230" s="61"/>
      <c r="BJ230" s="60"/>
      <c r="BK230" s="61"/>
      <c r="BL230" s="62"/>
      <c r="BM230" s="61"/>
      <c r="BN230" s="54"/>
      <c r="BO230" s="54"/>
      <c r="BP230" s="54"/>
      <c r="BQ230" s="61"/>
      <c r="BR230" s="60"/>
      <c r="BS230" s="61"/>
      <c r="BT230" s="62"/>
      <c r="BU230" s="61"/>
      <c r="BV230" s="54"/>
      <c r="BW230" s="54"/>
      <c r="BX230" s="61"/>
      <c r="BY230" s="60"/>
      <c r="BZ230" s="61"/>
      <c r="CA230" s="62"/>
      <c r="CB230" s="61"/>
      <c r="CC230" s="54"/>
      <c r="CD230" s="54"/>
      <c r="CE230" s="61"/>
      <c r="CF230" s="60"/>
      <c r="CG230" s="61"/>
      <c r="CH230" s="62"/>
      <c r="CI230" s="61"/>
      <c r="CJ230" s="54"/>
      <c r="CK230" s="54"/>
    </row>
    <row r="231" spans="1:89" ht="18" x14ac:dyDescent="0.25">
      <c r="A231" s="61"/>
      <c r="B231" s="60"/>
      <c r="C231" s="61"/>
      <c r="D231" s="62"/>
      <c r="E231" s="61"/>
      <c r="F231" s="54"/>
      <c r="G231" s="54"/>
      <c r="H231" s="61"/>
      <c r="I231" s="60"/>
      <c r="J231" s="61"/>
      <c r="K231" s="62"/>
      <c r="L231" s="61"/>
      <c r="M231" s="54"/>
      <c r="N231" s="54"/>
      <c r="O231" s="54"/>
      <c r="P231" s="61"/>
      <c r="Q231" s="60"/>
      <c r="R231" s="61"/>
      <c r="S231" s="62"/>
      <c r="T231" s="61"/>
      <c r="U231" s="54"/>
      <c r="V231" s="54"/>
      <c r="W231" s="54"/>
      <c r="X231" s="61"/>
      <c r="Y231" s="60"/>
      <c r="Z231" s="61"/>
      <c r="AA231" s="62"/>
      <c r="AB231" s="61"/>
      <c r="AC231" s="54"/>
      <c r="AD231" s="54"/>
      <c r="AE231" s="54"/>
      <c r="AF231" s="61"/>
      <c r="AG231" s="60"/>
      <c r="AH231" s="61"/>
      <c r="AI231" s="62"/>
      <c r="AJ231" s="61"/>
      <c r="AK231" s="54"/>
      <c r="AL231" s="54"/>
      <c r="AM231" s="61"/>
      <c r="AN231" s="60"/>
      <c r="AO231" s="61"/>
      <c r="AP231" s="62"/>
      <c r="AQ231" s="61"/>
      <c r="AR231" s="54"/>
      <c r="AS231" s="54"/>
      <c r="AT231" s="61"/>
      <c r="AU231" s="60"/>
      <c r="AV231" s="61"/>
      <c r="AW231" s="62"/>
      <c r="AX231" s="61"/>
      <c r="AY231" s="54"/>
      <c r="AZ231" s="54"/>
      <c r="BA231" s="61"/>
      <c r="BB231" s="60"/>
      <c r="BC231" s="61"/>
      <c r="BD231" s="62"/>
      <c r="BE231" s="61"/>
      <c r="BF231" s="54"/>
      <c r="BG231" s="54"/>
      <c r="BH231" s="54"/>
      <c r="BI231" s="61"/>
      <c r="BJ231" s="60"/>
      <c r="BK231" s="61"/>
      <c r="BL231" s="62"/>
      <c r="BM231" s="61"/>
      <c r="BN231" s="54"/>
      <c r="BO231" s="54"/>
      <c r="BP231" s="54"/>
      <c r="BQ231" s="61"/>
      <c r="BR231" s="60"/>
      <c r="BS231" s="61"/>
      <c r="BT231" s="62"/>
      <c r="BU231" s="61"/>
      <c r="BV231" s="54"/>
      <c r="BW231" s="54"/>
      <c r="BX231" s="61"/>
      <c r="BY231" s="60"/>
      <c r="BZ231" s="61"/>
      <c r="CA231" s="62"/>
      <c r="CB231" s="61"/>
      <c r="CC231" s="54"/>
      <c r="CD231" s="54"/>
      <c r="CE231" s="61"/>
      <c r="CF231" s="60"/>
      <c r="CG231" s="61"/>
      <c r="CH231" s="62"/>
      <c r="CI231" s="61"/>
      <c r="CJ231" s="54"/>
      <c r="CK231" s="54"/>
    </row>
    <row r="232" spans="1:89" ht="18.75" x14ac:dyDescent="0.3">
      <c r="A232" s="59" t="s">
        <v>308</v>
      </c>
      <c r="B232" s="60"/>
      <c r="C232" s="61"/>
      <c r="D232" s="62"/>
      <c r="E232" s="61"/>
      <c r="F232" s="54"/>
      <c r="G232" s="54"/>
      <c r="H232" s="59" t="s">
        <v>308</v>
      </c>
      <c r="I232" s="60"/>
      <c r="J232" s="61"/>
      <c r="K232" s="62"/>
      <c r="L232" s="61"/>
      <c r="M232" s="54"/>
      <c r="N232" s="54"/>
      <c r="O232" s="54"/>
      <c r="P232" s="59" t="s">
        <v>308</v>
      </c>
      <c r="Q232" s="60"/>
      <c r="R232" s="61"/>
      <c r="S232" s="62"/>
      <c r="T232" s="61"/>
      <c r="U232" s="54"/>
      <c r="V232" s="54"/>
      <c r="W232" s="54"/>
      <c r="X232" s="59" t="s">
        <v>110</v>
      </c>
      <c r="Y232" s="60"/>
      <c r="Z232" s="61"/>
      <c r="AA232" s="62"/>
      <c r="AB232" s="61"/>
      <c r="AC232" s="54"/>
      <c r="AD232" s="54"/>
      <c r="AE232" s="54"/>
      <c r="AF232" s="59" t="s">
        <v>110</v>
      </c>
      <c r="AG232" s="60"/>
      <c r="AH232" s="61"/>
      <c r="AI232" s="62"/>
      <c r="AJ232" s="61"/>
      <c r="AK232" s="54"/>
      <c r="AL232" s="54"/>
      <c r="AM232" s="59" t="s">
        <v>110</v>
      </c>
      <c r="AN232" s="60"/>
      <c r="AO232" s="61"/>
      <c r="AP232" s="62"/>
      <c r="AQ232" s="61"/>
      <c r="AR232" s="54"/>
      <c r="AS232" s="54"/>
      <c r="AT232" s="59" t="s">
        <v>110</v>
      </c>
      <c r="AU232" s="60"/>
      <c r="AV232" s="61"/>
      <c r="AW232" s="62"/>
      <c r="AX232" s="61"/>
      <c r="AY232" s="54"/>
      <c r="AZ232" s="54"/>
      <c r="BA232" s="59" t="s">
        <v>110</v>
      </c>
      <c r="BB232" s="60"/>
      <c r="BC232" s="61"/>
      <c r="BD232" s="62"/>
      <c r="BE232" s="61"/>
      <c r="BF232" s="54"/>
      <c r="BG232" s="54"/>
      <c r="BH232" s="54"/>
      <c r="BI232" s="59" t="s">
        <v>110</v>
      </c>
      <c r="BJ232" s="60"/>
      <c r="BK232" s="61"/>
      <c r="BL232" s="62"/>
      <c r="BM232" s="61"/>
      <c r="BN232" s="54"/>
      <c r="BO232" s="54"/>
      <c r="BP232" s="54"/>
      <c r="BQ232" s="59" t="s">
        <v>110</v>
      </c>
      <c r="BR232" s="60"/>
      <c r="BS232" s="61"/>
      <c r="BT232" s="62"/>
      <c r="BU232" s="61"/>
      <c r="BV232" s="54"/>
      <c r="BW232" s="54"/>
      <c r="BX232" s="59" t="s">
        <v>110</v>
      </c>
      <c r="BY232" s="60"/>
      <c r="BZ232" s="61"/>
      <c r="CA232" s="62"/>
      <c r="CB232" s="61"/>
      <c r="CC232" s="54"/>
      <c r="CD232" s="54"/>
      <c r="CE232" s="59" t="s">
        <v>110</v>
      </c>
      <c r="CF232" s="60"/>
      <c r="CG232" s="61"/>
      <c r="CH232" s="62"/>
      <c r="CI232" s="61"/>
      <c r="CJ232" s="54"/>
      <c r="CK232" s="54"/>
    </row>
    <row r="233" spans="1:89" ht="18" x14ac:dyDescent="0.25">
      <c r="A233" s="63"/>
      <c r="B233" s="64"/>
      <c r="C233" s="63"/>
      <c r="D233" s="65"/>
      <c r="E233" s="63"/>
      <c r="F233" s="54"/>
      <c r="G233" s="54"/>
      <c r="H233" s="63"/>
      <c r="I233" s="64"/>
      <c r="J233" s="63"/>
      <c r="K233" s="65"/>
      <c r="L233" s="63"/>
      <c r="M233" s="54"/>
      <c r="N233" s="54"/>
      <c r="O233" s="54"/>
      <c r="P233" s="63"/>
      <c r="Q233" s="64"/>
      <c r="R233" s="63"/>
      <c r="S233" s="65"/>
      <c r="T233" s="63"/>
      <c r="U233" s="54"/>
      <c r="V233" s="54"/>
      <c r="W233" s="54"/>
      <c r="X233" s="63"/>
      <c r="Y233" s="64"/>
      <c r="Z233" s="63"/>
      <c r="AA233" s="65"/>
      <c r="AB233" s="63"/>
      <c r="AC233" s="54"/>
      <c r="AD233" s="54"/>
      <c r="AE233" s="54"/>
      <c r="AF233" s="63"/>
      <c r="AG233" s="64"/>
      <c r="AH233" s="63"/>
      <c r="AI233" s="65"/>
      <c r="AJ233" s="63"/>
      <c r="AK233" s="54"/>
      <c r="AL233" s="54"/>
      <c r="AM233" s="63"/>
      <c r="AN233" s="64"/>
      <c r="AO233" s="63"/>
      <c r="AP233" s="65"/>
      <c r="AQ233" s="63"/>
      <c r="AR233" s="54"/>
      <c r="AS233" s="54"/>
      <c r="AT233" s="63"/>
      <c r="AU233" s="64"/>
      <c r="AV233" s="63"/>
      <c r="AW233" s="65"/>
      <c r="AX233" s="63"/>
      <c r="AY233" s="54"/>
      <c r="AZ233" s="54"/>
      <c r="BA233" s="63"/>
      <c r="BB233" s="64"/>
      <c r="BC233" s="63"/>
      <c r="BD233" s="65"/>
      <c r="BE233" s="63"/>
      <c r="BF233" s="54"/>
      <c r="BG233" s="54"/>
      <c r="BH233" s="54"/>
      <c r="BI233" s="63"/>
      <c r="BJ233" s="64"/>
      <c r="BK233" s="63"/>
      <c r="BL233" s="65"/>
      <c r="BM233" s="63"/>
      <c r="BN233" s="54"/>
      <c r="BO233" s="54"/>
      <c r="BP233" s="54"/>
      <c r="BQ233" s="63"/>
      <c r="BR233" s="64"/>
      <c r="BS233" s="63"/>
      <c r="BT233" s="65"/>
      <c r="BU233" s="63"/>
      <c r="BV233" s="54"/>
      <c r="BW233" s="54"/>
      <c r="BX233" s="63"/>
      <c r="BY233" s="64"/>
      <c r="BZ233" s="63"/>
      <c r="CA233" s="65"/>
      <c r="CB233" s="63"/>
      <c r="CC233" s="54"/>
      <c r="CD233" s="54"/>
      <c r="CE233" s="63"/>
      <c r="CF233" s="64"/>
      <c r="CG233" s="63"/>
      <c r="CH233" s="65"/>
      <c r="CI233" s="63"/>
      <c r="CJ233" s="54"/>
      <c r="CK233" s="54"/>
    </row>
    <row r="234" spans="1:89" ht="72" x14ac:dyDescent="0.25">
      <c r="A234" s="66" t="s">
        <v>75</v>
      </c>
      <c r="B234" s="67" t="s">
        <v>107</v>
      </c>
      <c r="C234" s="68" t="s">
        <v>69</v>
      </c>
      <c r="D234" s="69" t="s">
        <v>70</v>
      </c>
      <c r="E234" s="68" t="s">
        <v>69</v>
      </c>
      <c r="F234" s="54"/>
      <c r="G234" s="54"/>
      <c r="H234" s="66" t="s">
        <v>75</v>
      </c>
      <c r="I234" s="67" t="s">
        <v>107</v>
      </c>
      <c r="J234" s="68" t="s">
        <v>69</v>
      </c>
      <c r="K234" s="69" t="s">
        <v>70</v>
      </c>
      <c r="L234" s="68" t="s">
        <v>69</v>
      </c>
      <c r="M234" s="54"/>
      <c r="N234" s="54"/>
      <c r="O234" s="54"/>
      <c r="P234" s="66" t="s">
        <v>75</v>
      </c>
      <c r="Q234" s="67" t="s">
        <v>107</v>
      </c>
      <c r="R234" s="68" t="s">
        <v>69</v>
      </c>
      <c r="S234" s="69" t="s">
        <v>70</v>
      </c>
      <c r="T234" s="68" t="s">
        <v>69</v>
      </c>
      <c r="U234" s="54"/>
      <c r="V234" s="54"/>
      <c r="W234" s="54"/>
      <c r="X234" s="66" t="s">
        <v>75</v>
      </c>
      <c r="Y234" s="67" t="s">
        <v>107</v>
      </c>
      <c r="Z234" s="68" t="s">
        <v>69</v>
      </c>
      <c r="AA234" s="69" t="s">
        <v>70</v>
      </c>
      <c r="AB234" s="68" t="s">
        <v>69</v>
      </c>
      <c r="AC234" s="54"/>
      <c r="AD234" s="54"/>
      <c r="AE234" s="54"/>
      <c r="AF234" s="66" t="s">
        <v>75</v>
      </c>
      <c r="AG234" s="67" t="s">
        <v>107</v>
      </c>
      <c r="AH234" s="68" t="s">
        <v>69</v>
      </c>
      <c r="AI234" s="69" t="s">
        <v>70</v>
      </c>
      <c r="AJ234" s="68" t="s">
        <v>69</v>
      </c>
      <c r="AK234" s="54"/>
      <c r="AL234" s="54"/>
      <c r="AM234" s="66" t="s">
        <v>75</v>
      </c>
      <c r="AN234" s="67" t="s">
        <v>107</v>
      </c>
      <c r="AO234" s="68" t="s">
        <v>69</v>
      </c>
      <c r="AP234" s="69" t="s">
        <v>70</v>
      </c>
      <c r="AQ234" s="68" t="s">
        <v>69</v>
      </c>
      <c r="AR234" s="54"/>
      <c r="AS234" s="54"/>
      <c r="AT234" s="66" t="s">
        <v>75</v>
      </c>
      <c r="AU234" s="67" t="s">
        <v>107</v>
      </c>
      <c r="AV234" s="68" t="s">
        <v>69</v>
      </c>
      <c r="AW234" s="69" t="s">
        <v>70</v>
      </c>
      <c r="AX234" s="68" t="s">
        <v>69</v>
      </c>
      <c r="AY234" s="54"/>
      <c r="AZ234" s="54"/>
      <c r="BA234" s="66" t="s">
        <v>75</v>
      </c>
      <c r="BB234" s="67" t="s">
        <v>107</v>
      </c>
      <c r="BC234" s="68" t="s">
        <v>69</v>
      </c>
      <c r="BD234" s="69" t="s">
        <v>70</v>
      </c>
      <c r="BE234" s="68" t="s">
        <v>69</v>
      </c>
      <c r="BF234" s="54"/>
      <c r="BG234" s="54"/>
      <c r="BH234" s="54"/>
      <c r="BI234" s="66" t="s">
        <v>75</v>
      </c>
      <c r="BJ234" s="67" t="s">
        <v>107</v>
      </c>
      <c r="BK234" s="68" t="s">
        <v>69</v>
      </c>
      <c r="BL234" s="69" t="s">
        <v>70</v>
      </c>
      <c r="BM234" s="68" t="s">
        <v>69</v>
      </c>
      <c r="BN234" s="54"/>
      <c r="BO234" s="54"/>
      <c r="BP234" s="54"/>
      <c r="BQ234" s="66" t="s">
        <v>75</v>
      </c>
      <c r="BR234" s="67" t="s">
        <v>107</v>
      </c>
      <c r="BS234" s="68" t="s">
        <v>69</v>
      </c>
      <c r="BT234" s="69" t="s">
        <v>70</v>
      </c>
      <c r="BU234" s="68" t="s">
        <v>69</v>
      </c>
      <c r="BV234" s="54"/>
      <c r="BW234" s="54"/>
      <c r="BX234" s="66" t="s">
        <v>75</v>
      </c>
      <c r="BY234" s="67" t="s">
        <v>107</v>
      </c>
      <c r="BZ234" s="68" t="s">
        <v>69</v>
      </c>
      <c r="CA234" s="69" t="s">
        <v>70</v>
      </c>
      <c r="CB234" s="68" t="s">
        <v>69</v>
      </c>
      <c r="CC234" s="54"/>
      <c r="CD234" s="54"/>
      <c r="CE234" s="66" t="s">
        <v>75</v>
      </c>
      <c r="CF234" s="67" t="s">
        <v>107</v>
      </c>
      <c r="CG234" s="68" t="s">
        <v>69</v>
      </c>
      <c r="CH234" s="69" t="s">
        <v>70</v>
      </c>
      <c r="CI234" s="68" t="s">
        <v>69</v>
      </c>
      <c r="CJ234" s="54"/>
      <c r="CK234" s="54"/>
    </row>
    <row r="235" spans="1:89" ht="18" x14ac:dyDescent="0.25">
      <c r="A235" s="63"/>
      <c r="B235" s="64"/>
      <c r="C235" s="63"/>
      <c r="D235" s="65"/>
      <c r="E235" s="63"/>
      <c r="F235" s="54"/>
      <c r="G235" s="54"/>
      <c r="H235" s="63"/>
      <c r="I235" s="64"/>
      <c r="J235" s="63"/>
      <c r="K235" s="65"/>
      <c r="L235" s="63"/>
      <c r="M235" s="54"/>
      <c r="N235" s="54"/>
      <c r="O235" s="54"/>
      <c r="P235" s="63"/>
      <c r="Q235" s="64"/>
      <c r="R235" s="63"/>
      <c r="S235" s="65"/>
      <c r="T235" s="63"/>
      <c r="U235" s="54"/>
      <c r="V235" s="54"/>
      <c r="W235" s="54"/>
      <c r="X235" s="63"/>
      <c r="Y235" s="64"/>
      <c r="Z235" s="63"/>
      <c r="AA235" s="65"/>
      <c r="AB235" s="63"/>
      <c r="AC235" s="54"/>
      <c r="AD235" s="54"/>
      <c r="AE235" s="54"/>
      <c r="AF235" s="63"/>
      <c r="AG235" s="64"/>
      <c r="AH235" s="63"/>
      <c r="AI235" s="65"/>
      <c r="AJ235" s="63"/>
      <c r="AK235" s="54"/>
      <c r="AL235" s="54"/>
      <c r="AM235" s="63"/>
      <c r="AN235" s="64"/>
      <c r="AO235" s="63"/>
      <c r="AP235" s="65"/>
      <c r="AQ235" s="63"/>
      <c r="AR235" s="54"/>
      <c r="AS235" s="54"/>
      <c r="AT235" s="63"/>
      <c r="AU235" s="64"/>
      <c r="AV235" s="63"/>
      <c r="AW235" s="65"/>
      <c r="AX235" s="63"/>
      <c r="AY235" s="54"/>
      <c r="AZ235" s="54"/>
      <c r="BA235" s="63"/>
      <c r="BB235" s="64"/>
      <c r="BC235" s="63"/>
      <c r="BD235" s="65"/>
      <c r="BE235" s="63"/>
      <c r="BF235" s="54"/>
      <c r="BG235" s="54"/>
      <c r="BH235" s="54"/>
      <c r="BI235" s="63"/>
      <c r="BJ235" s="64"/>
      <c r="BK235" s="63"/>
      <c r="BL235" s="65"/>
      <c r="BM235" s="63"/>
      <c r="BN235" s="54"/>
      <c r="BO235" s="54"/>
      <c r="BP235" s="54"/>
      <c r="BQ235" s="63"/>
      <c r="BR235" s="64"/>
      <c r="BS235" s="63"/>
      <c r="BT235" s="65"/>
      <c r="BU235" s="63"/>
      <c r="BV235" s="54"/>
      <c r="BW235" s="54"/>
      <c r="BX235" s="63"/>
      <c r="BY235" s="64"/>
      <c r="BZ235" s="63"/>
      <c r="CA235" s="65"/>
      <c r="CB235" s="63"/>
      <c r="CC235" s="54"/>
      <c r="CD235" s="54"/>
      <c r="CE235" s="63"/>
      <c r="CF235" s="64"/>
      <c r="CG235" s="63"/>
      <c r="CH235" s="65"/>
      <c r="CI235" s="63"/>
      <c r="CJ235" s="54"/>
      <c r="CK235" s="54"/>
    </row>
    <row r="236" spans="1:89" ht="18" x14ac:dyDescent="0.25">
      <c r="A236" s="61" t="s">
        <v>16</v>
      </c>
      <c r="B236" s="60">
        <v>327095931.53000039</v>
      </c>
      <c r="C236" s="71">
        <v>0.98123272365893388</v>
      </c>
      <c r="D236" s="62">
        <v>4080</v>
      </c>
      <c r="E236" s="71">
        <v>0.9843184559710495</v>
      </c>
      <c r="F236" s="54"/>
      <c r="G236" s="54"/>
      <c r="H236" s="61" t="s">
        <v>16</v>
      </c>
      <c r="I236" s="60">
        <v>319350418.59000129</v>
      </c>
      <c r="J236" s="71">
        <v>0.9810476169930562</v>
      </c>
      <c r="K236" s="62">
        <v>4023</v>
      </c>
      <c r="L236" s="71">
        <v>0.98361858190709051</v>
      </c>
      <c r="M236" s="54"/>
      <c r="N236" s="54"/>
      <c r="O236" s="54"/>
      <c r="P236" s="61" t="s">
        <v>16</v>
      </c>
      <c r="Q236" s="60">
        <v>314481283.26999992</v>
      </c>
      <c r="R236" s="71">
        <v>0.98505046992284129</v>
      </c>
      <c r="S236" s="62">
        <v>3960</v>
      </c>
      <c r="T236" s="71">
        <v>0.98753117206982544</v>
      </c>
      <c r="U236" s="54"/>
      <c r="V236" s="54"/>
      <c r="W236" s="54"/>
      <c r="X236" s="61" t="s">
        <v>16</v>
      </c>
      <c r="Y236" s="60">
        <v>304432723.13999981</v>
      </c>
      <c r="Z236" s="71">
        <v>0.98337903272074612</v>
      </c>
      <c r="AA236" s="62">
        <v>3879</v>
      </c>
      <c r="AB236" s="71">
        <v>0.98828025477707004</v>
      </c>
      <c r="AC236" s="54"/>
      <c r="AD236" s="54"/>
      <c r="AE236" s="54"/>
      <c r="AF236" s="61" t="s">
        <v>16</v>
      </c>
      <c r="AG236" s="60">
        <v>296473049.04000032</v>
      </c>
      <c r="AH236" s="71">
        <v>0.98389082766571789</v>
      </c>
      <c r="AI236" s="62">
        <v>3773</v>
      </c>
      <c r="AJ236" s="71">
        <v>0.98821372446306965</v>
      </c>
      <c r="AK236" s="54"/>
      <c r="AL236" s="54"/>
      <c r="AM236" s="61" t="s">
        <v>16</v>
      </c>
      <c r="AN236" s="60">
        <v>284211960.89000022</v>
      </c>
      <c r="AO236" s="71">
        <v>0.96901879013676651</v>
      </c>
      <c r="AP236" s="62">
        <v>3657</v>
      </c>
      <c r="AQ236" s="71">
        <v>0.98042895442359246</v>
      </c>
      <c r="AR236" s="54"/>
      <c r="AS236" s="54"/>
      <c r="AT236" s="61" t="s">
        <v>16</v>
      </c>
      <c r="AU236" s="60">
        <v>279932531.96000004</v>
      </c>
      <c r="AV236" s="71">
        <v>0.9845590447480046</v>
      </c>
      <c r="AW236" s="62">
        <v>3623</v>
      </c>
      <c r="AX236" s="71">
        <v>0.98907998907998906</v>
      </c>
      <c r="AY236" s="54"/>
      <c r="AZ236" s="54"/>
      <c r="BA236" s="61" t="s">
        <v>16</v>
      </c>
      <c r="BB236" s="60">
        <v>270332651.18999976</v>
      </c>
      <c r="BC236" s="71">
        <v>0.98046825984548269</v>
      </c>
      <c r="BD236" s="62">
        <v>3501</v>
      </c>
      <c r="BE236" s="71">
        <v>0.98591945930723734</v>
      </c>
      <c r="BF236" s="54"/>
      <c r="BG236" s="54"/>
      <c r="BH236" s="54"/>
      <c r="BI236" s="61" t="s">
        <v>16</v>
      </c>
      <c r="BJ236" s="60">
        <v>264023452.5699999</v>
      </c>
      <c r="BK236" s="71">
        <v>0.98217902482962538</v>
      </c>
      <c r="BL236" s="62">
        <v>3420</v>
      </c>
      <c r="BM236" s="71">
        <v>0.98530682800345726</v>
      </c>
      <c r="BN236" s="54"/>
      <c r="BO236" s="54"/>
      <c r="BP236" s="54"/>
      <c r="BQ236" s="61" t="s">
        <v>16</v>
      </c>
      <c r="BR236" s="60">
        <v>257566394.11000007</v>
      </c>
      <c r="BS236" s="71">
        <v>0.98511763288192944</v>
      </c>
      <c r="BT236" s="62">
        <v>3349</v>
      </c>
      <c r="BU236" s="71">
        <v>0.98732311320754718</v>
      </c>
      <c r="BV236" s="54"/>
      <c r="BW236" s="54"/>
      <c r="BX236" s="61" t="s">
        <v>16</v>
      </c>
      <c r="BY236" s="60">
        <v>250519758.92999971</v>
      </c>
      <c r="BZ236" s="71">
        <v>0.98671978215349521</v>
      </c>
      <c r="CA236" s="62">
        <v>3266</v>
      </c>
      <c r="CB236" s="71">
        <v>0.9879007864488808</v>
      </c>
      <c r="CC236" s="54"/>
      <c r="CD236" s="54"/>
      <c r="CE236" s="61" t="s">
        <v>16</v>
      </c>
      <c r="CF236" s="60">
        <v>244397662.02999952</v>
      </c>
      <c r="CG236" s="71">
        <v>0.98722642464577726</v>
      </c>
      <c r="CH236" s="62">
        <v>3198</v>
      </c>
      <c r="CI236" s="71">
        <v>0.98917414166408912</v>
      </c>
      <c r="CJ236" s="54"/>
      <c r="CK236" s="54"/>
    </row>
    <row r="237" spans="1:89" ht="18" x14ac:dyDescent="0.25">
      <c r="A237" s="61" t="s">
        <v>17</v>
      </c>
      <c r="B237" s="60">
        <v>2741927.01</v>
      </c>
      <c r="C237" s="71">
        <v>8.2253193902827055E-3</v>
      </c>
      <c r="D237" s="62">
        <v>31</v>
      </c>
      <c r="E237" s="71">
        <v>7.4788902291917977E-3</v>
      </c>
      <c r="F237" s="54"/>
      <c r="G237" s="54"/>
      <c r="H237" s="61" t="s">
        <v>17</v>
      </c>
      <c r="I237" s="60">
        <v>3209423.43</v>
      </c>
      <c r="J237" s="71">
        <v>9.8593802438866184E-3</v>
      </c>
      <c r="K237" s="62">
        <v>33</v>
      </c>
      <c r="L237" s="71">
        <v>8.0684596577017108E-3</v>
      </c>
      <c r="M237" s="54"/>
      <c r="N237" s="54"/>
      <c r="O237" s="54"/>
      <c r="P237" s="61" t="s">
        <v>17</v>
      </c>
      <c r="Q237" s="60">
        <v>2045957.67</v>
      </c>
      <c r="R237" s="71">
        <v>6.4085580652678501E-3</v>
      </c>
      <c r="S237" s="62">
        <v>21</v>
      </c>
      <c r="T237" s="71">
        <v>5.2369077306733168E-3</v>
      </c>
      <c r="U237" s="54"/>
      <c r="V237" s="54"/>
      <c r="W237" s="54"/>
      <c r="X237" s="61" t="s">
        <v>17</v>
      </c>
      <c r="Y237" s="60">
        <v>2470417.8199999998</v>
      </c>
      <c r="Z237" s="71">
        <v>7.9799472973557557E-3</v>
      </c>
      <c r="AA237" s="62">
        <v>21</v>
      </c>
      <c r="AB237" s="71">
        <v>5.3503184713375798E-3</v>
      </c>
      <c r="AC237" s="54"/>
      <c r="AD237" s="54"/>
      <c r="AE237" s="54"/>
      <c r="AF237" s="61" t="s">
        <v>17</v>
      </c>
      <c r="AG237" s="60">
        <v>1640105.55</v>
      </c>
      <c r="AH237" s="71">
        <v>5.442939290009185E-3</v>
      </c>
      <c r="AI237" s="62">
        <v>20</v>
      </c>
      <c r="AJ237" s="71">
        <v>5.2383446830801469E-3</v>
      </c>
      <c r="AK237" s="54"/>
      <c r="AL237" s="54"/>
      <c r="AM237" s="61" t="s">
        <v>17</v>
      </c>
      <c r="AN237" s="60">
        <v>2198024.12</v>
      </c>
      <c r="AO237" s="71">
        <v>7.4941486163497013E-3</v>
      </c>
      <c r="AP237" s="62">
        <v>23</v>
      </c>
      <c r="AQ237" s="71">
        <v>6.1662198391420914E-3</v>
      </c>
      <c r="AR237" s="54"/>
      <c r="AS237" s="54"/>
      <c r="AT237" s="61" t="s">
        <v>17</v>
      </c>
      <c r="AU237" s="60">
        <v>1658320.02</v>
      </c>
      <c r="AV237" s="71">
        <v>5.8325267283010629E-3</v>
      </c>
      <c r="AW237" s="62">
        <v>19</v>
      </c>
      <c r="AX237" s="71">
        <v>5.1870051870051871E-3</v>
      </c>
      <c r="AY237" s="54"/>
      <c r="AZ237" s="54"/>
      <c r="BA237" s="61" t="s">
        <v>17</v>
      </c>
      <c r="BB237" s="60">
        <v>2008621.99</v>
      </c>
      <c r="BC237" s="71">
        <v>7.285061935927639E-3</v>
      </c>
      <c r="BD237" s="62">
        <v>25</v>
      </c>
      <c r="BE237" s="71">
        <v>7.0402703463813008E-3</v>
      </c>
      <c r="BF237" s="54"/>
      <c r="BG237" s="54"/>
      <c r="BH237" s="54"/>
      <c r="BI237" s="61" t="s">
        <v>17</v>
      </c>
      <c r="BJ237" s="60">
        <v>2746413.76</v>
      </c>
      <c r="BK237" s="71">
        <v>1.0216781737827973E-2</v>
      </c>
      <c r="BL237" s="62">
        <v>29</v>
      </c>
      <c r="BM237" s="71">
        <v>8.3549409392106016E-3</v>
      </c>
      <c r="BN237" s="54"/>
      <c r="BO237" s="54"/>
      <c r="BP237" s="54"/>
      <c r="BQ237" s="61" t="s">
        <v>17</v>
      </c>
      <c r="BR237" s="60">
        <v>1804336.6</v>
      </c>
      <c r="BS237" s="71">
        <v>6.9010703296762789E-3</v>
      </c>
      <c r="BT237" s="62">
        <v>21</v>
      </c>
      <c r="BU237" s="71">
        <v>6.191037735849057E-3</v>
      </c>
      <c r="BV237" s="54"/>
      <c r="BW237" s="54"/>
      <c r="BX237" s="61" t="s">
        <v>17</v>
      </c>
      <c r="BY237" s="60">
        <v>1581625.95</v>
      </c>
      <c r="BZ237" s="71">
        <v>6.229535025492278E-3</v>
      </c>
      <c r="CA237" s="62">
        <v>21</v>
      </c>
      <c r="CB237" s="71">
        <v>6.3520871143375682E-3</v>
      </c>
      <c r="CC237" s="54"/>
      <c r="CD237" s="54"/>
      <c r="CE237" s="61" t="s">
        <v>17</v>
      </c>
      <c r="CF237" s="60">
        <v>1372874.31</v>
      </c>
      <c r="CG237" s="71">
        <v>5.5456250493221664E-3</v>
      </c>
      <c r="CH237" s="62">
        <v>17</v>
      </c>
      <c r="CI237" s="71">
        <v>5.2582740488710178E-3</v>
      </c>
      <c r="CJ237" s="54"/>
      <c r="CK237" s="54"/>
    </row>
    <row r="238" spans="1:89" ht="18" x14ac:dyDescent="0.25">
      <c r="A238" s="61" t="s">
        <v>18</v>
      </c>
      <c r="B238" s="60">
        <v>948966.78</v>
      </c>
      <c r="C238" s="71">
        <v>2.8467405688775587E-3</v>
      </c>
      <c r="D238" s="62">
        <v>8</v>
      </c>
      <c r="E238" s="71">
        <v>1.9300361881785283E-3</v>
      </c>
      <c r="F238" s="54"/>
      <c r="G238" s="54"/>
      <c r="H238" s="61" t="s">
        <v>18</v>
      </c>
      <c r="I238" s="60">
        <v>649464.78</v>
      </c>
      <c r="J238" s="71">
        <v>1.9951621718646735E-3</v>
      </c>
      <c r="K238" s="62">
        <v>9</v>
      </c>
      <c r="L238" s="71">
        <v>2.2004889975550121E-3</v>
      </c>
      <c r="M238" s="54"/>
      <c r="N238" s="54"/>
      <c r="O238" s="54"/>
      <c r="P238" s="61" t="s">
        <v>18</v>
      </c>
      <c r="Q238" s="60">
        <v>830674.11</v>
      </c>
      <c r="R238" s="71">
        <v>2.6019224861332023E-3</v>
      </c>
      <c r="S238" s="62">
        <v>10</v>
      </c>
      <c r="T238" s="71">
        <v>2.4937655860349127E-3</v>
      </c>
      <c r="U238" s="54"/>
      <c r="V238" s="54"/>
      <c r="W238" s="54"/>
      <c r="X238" s="61" t="s">
        <v>18</v>
      </c>
      <c r="Y238" s="60">
        <v>1275183.26</v>
      </c>
      <c r="Z238" s="71">
        <v>4.1190988531933032E-3</v>
      </c>
      <c r="AA238" s="62">
        <v>10</v>
      </c>
      <c r="AB238" s="71">
        <v>2.5477707006369425E-3</v>
      </c>
      <c r="AC238" s="54"/>
      <c r="AD238" s="54"/>
      <c r="AE238" s="54"/>
      <c r="AF238" s="61" t="s">
        <v>18</v>
      </c>
      <c r="AG238" s="60">
        <v>1539259.33</v>
      </c>
      <c r="AH238" s="71">
        <v>5.1082657971434908E-3</v>
      </c>
      <c r="AI238" s="62">
        <v>8</v>
      </c>
      <c r="AJ238" s="71">
        <v>2.0953378732320588E-3</v>
      </c>
      <c r="AK238" s="54"/>
      <c r="AL238" s="54"/>
      <c r="AM238" s="61" t="s">
        <v>18</v>
      </c>
      <c r="AN238" s="60">
        <v>5399681.8099999996</v>
      </c>
      <c r="AO238" s="71">
        <v>1.841017921365674E-2</v>
      </c>
      <c r="AP238" s="62">
        <v>36</v>
      </c>
      <c r="AQ238" s="71">
        <v>9.6514745308310997E-3</v>
      </c>
      <c r="AR238" s="54"/>
      <c r="AS238" s="54"/>
      <c r="AT238" s="61" t="s">
        <v>18</v>
      </c>
      <c r="AU238" s="60">
        <v>1332376.92</v>
      </c>
      <c r="AV238" s="71">
        <v>4.6861425444718729E-3</v>
      </c>
      <c r="AW238" s="62">
        <v>7</v>
      </c>
      <c r="AX238" s="71">
        <v>1.9110019110019109E-3</v>
      </c>
      <c r="AY238" s="54"/>
      <c r="AZ238" s="54"/>
      <c r="BA238" s="61" t="s">
        <v>18</v>
      </c>
      <c r="BB238" s="60">
        <v>2215635.7400000002</v>
      </c>
      <c r="BC238" s="71">
        <v>8.0358791617903512E-3</v>
      </c>
      <c r="BD238" s="62">
        <v>15</v>
      </c>
      <c r="BE238" s="71">
        <v>4.2241622078287803E-3</v>
      </c>
      <c r="BF238" s="54"/>
      <c r="BG238" s="54"/>
      <c r="BH238" s="54"/>
      <c r="BI238" s="61" t="s">
        <v>18</v>
      </c>
      <c r="BJ238" s="60">
        <v>537038.87</v>
      </c>
      <c r="BK238" s="71">
        <v>1.9978085601784091E-3</v>
      </c>
      <c r="BL238" s="62">
        <v>8</v>
      </c>
      <c r="BM238" s="71">
        <v>2.3048112935753384E-3</v>
      </c>
      <c r="BN238" s="54"/>
      <c r="BO238" s="54"/>
      <c r="BP238" s="54"/>
      <c r="BQ238" s="61" t="s">
        <v>18</v>
      </c>
      <c r="BR238" s="60">
        <v>761744.1</v>
      </c>
      <c r="BS238" s="71">
        <v>2.9134528487178954E-3</v>
      </c>
      <c r="BT238" s="62">
        <v>10</v>
      </c>
      <c r="BU238" s="71">
        <v>2.94811320754717E-3</v>
      </c>
      <c r="BV238" s="54"/>
      <c r="BW238" s="54"/>
      <c r="BX238" s="61" t="s">
        <v>18</v>
      </c>
      <c r="BY238" s="60">
        <v>865727.72</v>
      </c>
      <c r="BZ238" s="71">
        <v>3.4098335034775896E-3</v>
      </c>
      <c r="CA238" s="62">
        <v>9</v>
      </c>
      <c r="CB238" s="71">
        <v>2.7223230490018148E-3</v>
      </c>
      <c r="CC238" s="54"/>
      <c r="CD238" s="54"/>
      <c r="CE238" s="61" t="s">
        <v>18</v>
      </c>
      <c r="CF238" s="60">
        <v>697087.51</v>
      </c>
      <c r="CG238" s="71">
        <v>2.8158338522815082E-3</v>
      </c>
      <c r="CH238" s="62">
        <v>8</v>
      </c>
      <c r="CI238" s="71">
        <v>2.4744819053510673E-3</v>
      </c>
      <c r="CJ238" s="54"/>
      <c r="CK238" s="54"/>
    </row>
    <row r="239" spans="1:89" ht="18" x14ac:dyDescent="0.25">
      <c r="A239" s="61" t="s">
        <v>19</v>
      </c>
      <c r="B239" s="60">
        <v>892481.72</v>
      </c>
      <c r="C239" s="71">
        <v>2.677294898885314E-3</v>
      </c>
      <c r="D239" s="62">
        <v>9</v>
      </c>
      <c r="E239" s="71">
        <v>2.1712907117008443E-3</v>
      </c>
      <c r="F239" s="54"/>
      <c r="G239" s="54"/>
      <c r="H239" s="61" t="s">
        <v>19</v>
      </c>
      <c r="I239" s="60">
        <v>579416.38</v>
      </c>
      <c r="J239" s="71">
        <v>1.7799728002721978E-3</v>
      </c>
      <c r="K239" s="62">
        <v>6</v>
      </c>
      <c r="L239" s="71">
        <v>1.4669926650366749E-3</v>
      </c>
      <c r="M239" s="54"/>
      <c r="N239" s="54"/>
      <c r="O239" s="54"/>
      <c r="P239" s="61" t="s">
        <v>19</v>
      </c>
      <c r="Q239" s="60">
        <v>359892.22</v>
      </c>
      <c r="R239" s="71">
        <v>1.1272912548127897E-3</v>
      </c>
      <c r="S239" s="62">
        <v>4</v>
      </c>
      <c r="T239" s="71">
        <v>9.9750623441396502E-4</v>
      </c>
      <c r="U239" s="54"/>
      <c r="V239" s="54"/>
      <c r="W239" s="54"/>
      <c r="X239" s="61" t="s">
        <v>19</v>
      </c>
      <c r="Y239" s="60">
        <v>270144.27</v>
      </c>
      <c r="Z239" s="71">
        <v>8.7262042065525721E-4</v>
      </c>
      <c r="AA239" s="62">
        <v>3</v>
      </c>
      <c r="AB239" s="71">
        <v>7.6433121019108278E-4</v>
      </c>
      <c r="AC239" s="54"/>
      <c r="AD239" s="54"/>
      <c r="AE239" s="54"/>
      <c r="AF239" s="61" t="s">
        <v>19</v>
      </c>
      <c r="AG239" s="60">
        <v>408801.15</v>
      </c>
      <c r="AH239" s="71">
        <v>1.3566686858269203E-3</v>
      </c>
      <c r="AI239" s="62">
        <v>4</v>
      </c>
      <c r="AJ239" s="71">
        <v>1.0476689366160294E-3</v>
      </c>
      <c r="AK239" s="54"/>
      <c r="AL239" s="54"/>
      <c r="AM239" s="61" t="s">
        <v>19</v>
      </c>
      <c r="AN239" s="60">
        <v>303297.08</v>
      </c>
      <c r="AO239" s="71">
        <v>1.0340893767921459E-3</v>
      </c>
      <c r="AP239" s="62">
        <v>3</v>
      </c>
      <c r="AQ239" s="71">
        <v>8.042895442359249E-4</v>
      </c>
      <c r="AR239" s="54"/>
      <c r="AS239" s="54"/>
      <c r="AT239" s="61" t="s">
        <v>19</v>
      </c>
      <c r="AU239" s="60">
        <v>369126.97</v>
      </c>
      <c r="AV239" s="71">
        <v>1.2982674590527976E-3</v>
      </c>
      <c r="AW239" s="62">
        <v>4</v>
      </c>
      <c r="AX239" s="71">
        <v>1.0920010920010921E-3</v>
      </c>
      <c r="AY239" s="54"/>
      <c r="AZ239" s="54"/>
      <c r="BA239" s="61" t="s">
        <v>19</v>
      </c>
      <c r="BB239" s="60">
        <v>0</v>
      </c>
      <c r="BC239" s="71">
        <v>0</v>
      </c>
      <c r="BD239" s="62">
        <v>0</v>
      </c>
      <c r="BE239" s="71">
        <v>0</v>
      </c>
      <c r="BF239" s="54"/>
      <c r="BG239" s="54"/>
      <c r="BH239" s="54"/>
      <c r="BI239" s="61" t="s">
        <v>19</v>
      </c>
      <c r="BJ239" s="60">
        <v>317082.11</v>
      </c>
      <c r="BK239" s="71">
        <v>1.1795595980555967E-3</v>
      </c>
      <c r="BL239" s="62">
        <v>3</v>
      </c>
      <c r="BM239" s="71">
        <v>8.6430423509075197E-4</v>
      </c>
      <c r="BN239" s="54"/>
      <c r="BO239" s="54"/>
      <c r="BP239" s="54"/>
      <c r="BQ239" s="61" t="s">
        <v>19</v>
      </c>
      <c r="BR239" s="60">
        <v>261836.39</v>
      </c>
      <c r="BS239" s="71">
        <v>1.0014491432798886E-3</v>
      </c>
      <c r="BT239" s="62">
        <v>2</v>
      </c>
      <c r="BU239" s="71">
        <v>5.8962264150943394E-4</v>
      </c>
      <c r="BV239" s="54"/>
      <c r="BW239" s="54"/>
      <c r="BX239" s="61" t="s">
        <v>19</v>
      </c>
      <c r="BY239" s="60">
        <v>143366</v>
      </c>
      <c r="BZ239" s="71">
        <v>5.6467429512314579E-4</v>
      </c>
      <c r="CA239" s="62">
        <v>2</v>
      </c>
      <c r="CB239" s="71">
        <v>6.0496067755595891E-4</v>
      </c>
      <c r="CC239" s="54"/>
      <c r="CD239" s="54"/>
      <c r="CE239" s="61" t="s">
        <v>19</v>
      </c>
      <c r="CF239" s="60">
        <v>275877.81</v>
      </c>
      <c r="CG239" s="71">
        <v>1.114388172714909E-3</v>
      </c>
      <c r="CH239" s="62">
        <v>2</v>
      </c>
      <c r="CI239" s="71">
        <v>6.1862047633776682E-4</v>
      </c>
      <c r="CJ239" s="54"/>
      <c r="CK239" s="54"/>
    </row>
    <row r="240" spans="1:89" ht="18" x14ac:dyDescent="0.25">
      <c r="A240" s="61" t="s">
        <v>20</v>
      </c>
      <c r="B240" s="60">
        <v>0</v>
      </c>
      <c r="C240" s="71">
        <v>0</v>
      </c>
      <c r="D240" s="62">
        <v>0</v>
      </c>
      <c r="E240" s="71">
        <v>0</v>
      </c>
      <c r="F240" s="54"/>
      <c r="G240" s="54"/>
      <c r="H240" s="61" t="s">
        <v>20</v>
      </c>
      <c r="I240" s="60">
        <v>253246.71</v>
      </c>
      <c r="J240" s="71">
        <v>7.7797637608798919E-4</v>
      </c>
      <c r="K240" s="62">
        <v>3</v>
      </c>
      <c r="L240" s="71">
        <v>7.3349633251833745E-4</v>
      </c>
      <c r="M240" s="54"/>
      <c r="N240" s="54"/>
      <c r="O240" s="54"/>
      <c r="P240" s="61" t="s">
        <v>20</v>
      </c>
      <c r="Q240" s="60">
        <v>244905.53</v>
      </c>
      <c r="R240" s="71">
        <v>7.6711817283599889E-4</v>
      </c>
      <c r="S240" s="62">
        <v>3</v>
      </c>
      <c r="T240" s="71">
        <v>7.4812967581047382E-4</v>
      </c>
      <c r="U240" s="54"/>
      <c r="V240" s="54"/>
      <c r="W240" s="54"/>
      <c r="X240" s="61" t="s">
        <v>20</v>
      </c>
      <c r="Y240" s="60">
        <v>241321.85</v>
      </c>
      <c r="Z240" s="71">
        <v>7.7951819692605314E-4</v>
      </c>
      <c r="AA240" s="62">
        <v>3</v>
      </c>
      <c r="AB240" s="71">
        <v>7.6433121019108278E-4</v>
      </c>
      <c r="AC240" s="54"/>
      <c r="AD240" s="54"/>
      <c r="AE240" s="54"/>
      <c r="AF240" s="61" t="s">
        <v>20</v>
      </c>
      <c r="AG240" s="60">
        <v>212629.53</v>
      </c>
      <c r="AH240" s="71">
        <v>7.0564337950882892E-4</v>
      </c>
      <c r="AI240" s="62">
        <v>2</v>
      </c>
      <c r="AJ240" s="71">
        <v>5.2383446830801469E-4</v>
      </c>
      <c r="AK240" s="54"/>
      <c r="AL240" s="54"/>
      <c r="AM240" s="61" t="s">
        <v>20</v>
      </c>
      <c r="AN240" s="60">
        <v>0</v>
      </c>
      <c r="AO240" s="71">
        <v>0</v>
      </c>
      <c r="AP240" s="62">
        <v>0</v>
      </c>
      <c r="AQ240" s="71">
        <v>0</v>
      </c>
      <c r="AR240" s="54"/>
      <c r="AS240" s="54"/>
      <c r="AT240" s="61" t="s">
        <v>20</v>
      </c>
      <c r="AU240" s="60">
        <v>145586.34</v>
      </c>
      <c r="AV240" s="71">
        <v>5.1204605207957757E-4</v>
      </c>
      <c r="AW240" s="62">
        <v>2</v>
      </c>
      <c r="AX240" s="71">
        <v>5.4600054600054604E-4</v>
      </c>
      <c r="AY240" s="54"/>
      <c r="AZ240" s="54"/>
      <c r="BA240" s="61" t="s">
        <v>20</v>
      </c>
      <c r="BB240" s="60">
        <v>185594.34</v>
      </c>
      <c r="BC240" s="71">
        <v>6.7313126540928297E-4</v>
      </c>
      <c r="BD240" s="62">
        <v>1</v>
      </c>
      <c r="BE240" s="71">
        <v>2.8161081385525203E-4</v>
      </c>
      <c r="BF240" s="54"/>
      <c r="BG240" s="54"/>
      <c r="BH240" s="54"/>
      <c r="BI240" s="61" t="s">
        <v>20</v>
      </c>
      <c r="BJ240" s="60">
        <v>273088.62</v>
      </c>
      <c r="BK240" s="71">
        <v>1.0159018521756324E-3</v>
      </c>
      <c r="BL240" s="62">
        <v>2</v>
      </c>
      <c r="BM240" s="71">
        <v>5.7620282339383461E-4</v>
      </c>
      <c r="BN240" s="54"/>
      <c r="BO240" s="54"/>
      <c r="BP240" s="54"/>
      <c r="BQ240" s="61" t="s">
        <v>20</v>
      </c>
      <c r="BR240" s="60">
        <v>288113.24</v>
      </c>
      <c r="BS240" s="71">
        <v>1.1019505629664115E-3</v>
      </c>
      <c r="BT240" s="62">
        <v>2</v>
      </c>
      <c r="BU240" s="71">
        <v>5.8962264150943394E-4</v>
      </c>
      <c r="BV240" s="54"/>
      <c r="BW240" s="54"/>
      <c r="BX240" s="61" t="s">
        <v>20</v>
      </c>
      <c r="BY240" s="60">
        <v>68620.25</v>
      </c>
      <c r="BZ240" s="71">
        <v>2.7027392338437316E-4</v>
      </c>
      <c r="CA240" s="62">
        <v>1</v>
      </c>
      <c r="CB240" s="71">
        <v>3.0248033877797946E-4</v>
      </c>
      <c r="CC240" s="54"/>
      <c r="CD240" s="54"/>
      <c r="CE240" s="61" t="s">
        <v>20</v>
      </c>
      <c r="CF240" s="60">
        <v>154372.76999999999</v>
      </c>
      <c r="CG240" s="71">
        <v>6.2357747829460785E-4</v>
      </c>
      <c r="CH240" s="62">
        <v>2</v>
      </c>
      <c r="CI240" s="71">
        <v>6.1862047633776682E-4</v>
      </c>
      <c r="CJ240" s="54"/>
      <c r="CK240" s="54"/>
    </row>
    <row r="241" spans="1:89" ht="18" x14ac:dyDescent="0.25">
      <c r="A241" s="61" t="s">
        <v>21</v>
      </c>
      <c r="B241" s="60">
        <v>115497</v>
      </c>
      <c r="C241" s="71">
        <v>3.4647155455078355E-4</v>
      </c>
      <c r="D241" s="62">
        <v>3</v>
      </c>
      <c r="E241" s="71">
        <v>7.2376357056694817E-4</v>
      </c>
      <c r="F241" s="54"/>
      <c r="G241" s="54"/>
      <c r="H241" s="61" t="s">
        <v>21</v>
      </c>
      <c r="I241" s="60">
        <v>72960.69</v>
      </c>
      <c r="J241" s="71">
        <v>2.2413595502614495E-4</v>
      </c>
      <c r="K241" s="62">
        <v>2</v>
      </c>
      <c r="L241" s="71">
        <v>4.8899755501222489E-4</v>
      </c>
      <c r="M241" s="54"/>
      <c r="N241" s="54"/>
      <c r="O241" s="54"/>
      <c r="P241" s="61" t="s">
        <v>21</v>
      </c>
      <c r="Q241" s="60">
        <v>72689.279999999999</v>
      </c>
      <c r="R241" s="71">
        <v>2.2768480425233481E-4</v>
      </c>
      <c r="S241" s="62">
        <v>2</v>
      </c>
      <c r="T241" s="71">
        <v>4.9875311720698251E-4</v>
      </c>
      <c r="U241" s="54"/>
      <c r="V241" s="54"/>
      <c r="W241" s="54"/>
      <c r="X241" s="61" t="s">
        <v>21</v>
      </c>
      <c r="Y241" s="60">
        <v>72417.460000000006</v>
      </c>
      <c r="Z241" s="71">
        <v>2.3392298643974663E-4</v>
      </c>
      <c r="AA241" s="62">
        <v>2</v>
      </c>
      <c r="AB241" s="71">
        <v>5.0955414012738849E-4</v>
      </c>
      <c r="AC241" s="54"/>
      <c r="AD241" s="54"/>
      <c r="AE241" s="54"/>
      <c r="AF241" s="61" t="s">
        <v>21</v>
      </c>
      <c r="AG241" s="60">
        <v>314995.09999999998</v>
      </c>
      <c r="AH241" s="71">
        <v>1.0453590660371658E-3</v>
      </c>
      <c r="AI241" s="62">
        <v>5</v>
      </c>
      <c r="AJ241" s="71">
        <v>1.3095861707700367E-3</v>
      </c>
      <c r="AK241" s="54"/>
      <c r="AL241" s="54"/>
      <c r="AM241" s="61" t="s">
        <v>21</v>
      </c>
      <c r="AN241" s="60">
        <v>71870.25</v>
      </c>
      <c r="AO241" s="71">
        <v>2.4504113930933895E-4</v>
      </c>
      <c r="AP241" s="62">
        <v>2</v>
      </c>
      <c r="AQ241" s="71">
        <v>5.3619302949061668E-4</v>
      </c>
      <c r="AR241" s="54"/>
      <c r="AS241" s="54"/>
      <c r="AT241" s="61" t="s">
        <v>21</v>
      </c>
      <c r="AU241" s="60">
        <v>1839.9</v>
      </c>
      <c r="AV241" s="71">
        <v>6.4711670835410441E-6</v>
      </c>
      <c r="AW241" s="62">
        <v>1</v>
      </c>
      <c r="AX241" s="71">
        <v>2.7300027300027302E-4</v>
      </c>
      <c r="AY241" s="54"/>
      <c r="AZ241" s="54"/>
      <c r="BA241" s="61" t="s">
        <v>21</v>
      </c>
      <c r="BB241" s="60">
        <v>71417.149999999994</v>
      </c>
      <c r="BC241" s="71">
        <v>2.5902253566258848E-4</v>
      </c>
      <c r="BD241" s="62">
        <v>2</v>
      </c>
      <c r="BE241" s="71">
        <v>5.6322162771050405E-4</v>
      </c>
      <c r="BF241" s="54"/>
      <c r="BG241" s="54"/>
      <c r="BH241" s="54"/>
      <c r="BI241" s="61" t="s">
        <v>21</v>
      </c>
      <c r="BJ241" s="60">
        <v>188617.32</v>
      </c>
      <c r="BK241" s="71">
        <v>7.0166484689257263E-4</v>
      </c>
      <c r="BL241" s="62">
        <v>2</v>
      </c>
      <c r="BM241" s="71">
        <v>5.7620282339383461E-4</v>
      </c>
      <c r="BN241" s="54"/>
      <c r="BO241" s="54"/>
      <c r="BP241" s="54"/>
      <c r="BQ241" s="61" t="s">
        <v>21</v>
      </c>
      <c r="BR241" s="60">
        <v>51116.77</v>
      </c>
      <c r="BS241" s="71">
        <v>1.9550699398099367E-4</v>
      </c>
      <c r="BT241" s="62">
        <v>2</v>
      </c>
      <c r="BU241" s="71">
        <v>5.8962264150943394E-4</v>
      </c>
      <c r="BV241" s="54"/>
      <c r="BW241" s="54"/>
      <c r="BX241" s="61" t="s">
        <v>21</v>
      </c>
      <c r="BY241" s="60">
        <v>1839.9</v>
      </c>
      <c r="BZ241" s="71">
        <v>7.2467965598334056E-6</v>
      </c>
      <c r="CA241" s="62">
        <v>1</v>
      </c>
      <c r="CB241" s="71">
        <v>3.0248033877797946E-4</v>
      </c>
      <c r="CC241" s="54"/>
      <c r="CD241" s="54"/>
      <c r="CE241" s="61" t="s">
        <v>21</v>
      </c>
      <c r="CF241" s="60">
        <v>1839.9</v>
      </c>
      <c r="CG241" s="71">
        <v>7.4321410590368285E-6</v>
      </c>
      <c r="CH241" s="62">
        <v>1</v>
      </c>
      <c r="CI241" s="71">
        <v>3.0931023816888341E-4</v>
      </c>
      <c r="CJ241" s="54"/>
      <c r="CK241" s="54"/>
    </row>
    <row r="242" spans="1:89" ht="18" x14ac:dyDescent="0.25">
      <c r="A242" s="61" t="s">
        <v>309</v>
      </c>
      <c r="B242" s="60">
        <v>1557237.37</v>
      </c>
      <c r="C242" s="71">
        <v>4.6714499284697753E-3</v>
      </c>
      <c r="D242" s="62">
        <v>14</v>
      </c>
      <c r="E242" s="71">
        <v>3.3775633293124246E-3</v>
      </c>
      <c r="F242" s="54"/>
      <c r="G242" s="54"/>
      <c r="H242" s="61" t="s">
        <v>309</v>
      </c>
      <c r="I242" s="60">
        <v>1404863.83</v>
      </c>
      <c r="J242" s="71">
        <v>4.3157554598063389E-3</v>
      </c>
      <c r="K242" s="62">
        <v>14</v>
      </c>
      <c r="L242" s="71">
        <v>3.4229828850855745E-3</v>
      </c>
      <c r="M242" s="54"/>
      <c r="N242" s="54"/>
      <c r="O242" s="54"/>
      <c r="P242" s="61" t="s">
        <v>309</v>
      </c>
      <c r="Q242" s="60">
        <v>1218578.17</v>
      </c>
      <c r="R242" s="71">
        <v>3.8169552938565137E-3</v>
      </c>
      <c r="S242" s="62">
        <v>10</v>
      </c>
      <c r="T242" s="71">
        <v>2.4937655860349127E-3</v>
      </c>
      <c r="U242" s="54"/>
      <c r="V242" s="54"/>
      <c r="W242" s="54"/>
      <c r="X242" s="61" t="s">
        <v>111</v>
      </c>
      <c r="Y242" s="60">
        <v>444338.75</v>
      </c>
      <c r="Z242" s="71">
        <v>1.4353036876866988E-3</v>
      </c>
      <c r="AA242" s="62">
        <v>5</v>
      </c>
      <c r="AB242" s="71">
        <v>1.2738853503184713E-3</v>
      </c>
      <c r="AC242" s="54"/>
      <c r="AD242" s="54"/>
      <c r="AE242" s="54"/>
      <c r="AF242" s="61" t="s">
        <v>111</v>
      </c>
      <c r="AG242" s="60">
        <v>364738.35</v>
      </c>
      <c r="AH242" s="71">
        <v>1.2104395938347513E-3</v>
      </c>
      <c r="AI242" s="62">
        <v>4</v>
      </c>
      <c r="AJ242" s="71">
        <v>1.0476689366160294E-3</v>
      </c>
      <c r="AK242" s="54"/>
      <c r="AL242" s="54"/>
      <c r="AM242" s="61" t="s">
        <v>111</v>
      </c>
      <c r="AN242" s="60">
        <v>689100.6</v>
      </c>
      <c r="AO242" s="71">
        <v>2.3494839119489507E-3</v>
      </c>
      <c r="AP242" s="62">
        <v>7</v>
      </c>
      <c r="AQ242" s="71">
        <v>1.8766756032171583E-3</v>
      </c>
      <c r="AR242" s="54"/>
      <c r="AS242" s="54"/>
      <c r="AT242" s="61" t="s">
        <v>111</v>
      </c>
      <c r="AU242" s="60">
        <v>421781.68</v>
      </c>
      <c r="AV242" s="71">
        <v>1.4834609076888104E-3</v>
      </c>
      <c r="AW242" s="62">
        <v>4</v>
      </c>
      <c r="AX242" s="71">
        <v>1.0920010920010921E-3</v>
      </c>
      <c r="AY242" s="54"/>
      <c r="AZ242" s="54"/>
      <c r="BA242" s="61" t="s">
        <v>111</v>
      </c>
      <c r="BB242" s="60">
        <v>379470.94</v>
      </c>
      <c r="BC242" s="71">
        <v>1.3763014218442769E-3</v>
      </c>
      <c r="BD242" s="62">
        <v>3</v>
      </c>
      <c r="BE242" s="71">
        <v>8.4483244156575608E-4</v>
      </c>
      <c r="BF242" s="54"/>
      <c r="BG242" s="54"/>
      <c r="BH242" s="54"/>
      <c r="BI242" s="61" t="s">
        <v>111</v>
      </c>
      <c r="BJ242" s="60">
        <v>187718.62</v>
      </c>
      <c r="BK242" s="71">
        <v>6.9832164279073103E-4</v>
      </c>
      <c r="BL242" s="62">
        <v>3</v>
      </c>
      <c r="BM242" s="71">
        <v>8.6430423509075197E-4</v>
      </c>
      <c r="BN242" s="54"/>
      <c r="BO242" s="54"/>
      <c r="BP242" s="54"/>
      <c r="BQ242" s="61" t="s">
        <v>111</v>
      </c>
      <c r="BR242" s="60">
        <v>181401.13</v>
      </c>
      <c r="BS242" s="71">
        <v>6.9380732841796248E-4</v>
      </c>
      <c r="BT242" s="62">
        <v>2</v>
      </c>
      <c r="BU242" s="71">
        <v>5.8962264150943394E-4</v>
      </c>
      <c r="BV242" s="54"/>
      <c r="BW242" s="54"/>
      <c r="BX242" s="61" t="s">
        <v>111</v>
      </c>
      <c r="BY242" s="60">
        <v>211738.44</v>
      </c>
      <c r="BZ242" s="71">
        <v>8.3397217162698616E-4</v>
      </c>
      <c r="CA242" s="62">
        <v>3</v>
      </c>
      <c r="CB242" s="71">
        <v>9.0744101633393826E-4</v>
      </c>
      <c r="CC242" s="54"/>
      <c r="CD242" s="54"/>
      <c r="CE242" s="61" t="s">
        <v>111</v>
      </c>
      <c r="CF242" s="60">
        <v>140212.92000000001</v>
      </c>
      <c r="CG242" s="71">
        <v>5.6637980310856359E-4</v>
      </c>
      <c r="CH242" s="62">
        <v>1</v>
      </c>
      <c r="CI242" s="71">
        <v>3.0931023816888341E-4</v>
      </c>
      <c r="CJ242" s="54"/>
      <c r="CK242" s="54"/>
    </row>
    <row r="243" spans="1:89" ht="18" x14ac:dyDescent="0.25">
      <c r="A243" s="61"/>
      <c r="B243" s="60"/>
      <c r="C243" s="71"/>
      <c r="D243" s="62"/>
      <c r="E243" s="71"/>
      <c r="F243" s="54"/>
      <c r="G243" s="54"/>
      <c r="H243" s="61"/>
      <c r="I243" s="60"/>
      <c r="J243" s="71"/>
      <c r="K243" s="62"/>
      <c r="L243" s="71"/>
      <c r="M243" s="54"/>
      <c r="N243" s="54"/>
      <c r="O243" s="54"/>
      <c r="P243" s="61"/>
      <c r="Q243" s="60"/>
      <c r="R243" s="71"/>
      <c r="S243" s="62"/>
      <c r="T243" s="71"/>
      <c r="U243" s="54"/>
      <c r="V243" s="54"/>
      <c r="W243" s="54"/>
      <c r="X243" s="61" t="s">
        <v>112</v>
      </c>
      <c r="Y243" s="60">
        <v>371665.93</v>
      </c>
      <c r="Z243" s="71">
        <v>1.2005558369971251E-3</v>
      </c>
      <c r="AA243" s="62">
        <v>2</v>
      </c>
      <c r="AB243" s="71">
        <v>5.0955414012738849E-4</v>
      </c>
      <c r="AC243" s="54"/>
      <c r="AD243" s="54"/>
      <c r="AE243" s="54"/>
      <c r="AF243" s="61" t="s">
        <v>112</v>
      </c>
      <c r="AG243" s="60">
        <v>373602.47</v>
      </c>
      <c r="AH243" s="71">
        <v>1.2398565219217004E-3</v>
      </c>
      <c r="AI243" s="62">
        <v>2</v>
      </c>
      <c r="AJ243" s="71">
        <v>5.2383446830801469E-4</v>
      </c>
      <c r="AK243" s="54"/>
      <c r="AL243" s="54"/>
      <c r="AM243" s="61" t="s">
        <v>112</v>
      </c>
      <c r="AN243" s="60">
        <v>424775.02</v>
      </c>
      <c r="AO243" s="71">
        <v>1.4482676051766517E-3</v>
      </c>
      <c r="AP243" s="62">
        <v>2</v>
      </c>
      <c r="AQ243" s="71">
        <v>5.3619302949061668E-4</v>
      </c>
      <c r="AR243" s="54"/>
      <c r="AS243" s="54"/>
      <c r="AT243" s="61" t="s">
        <v>112</v>
      </c>
      <c r="AU243" s="60">
        <v>461182.98</v>
      </c>
      <c r="AV243" s="71">
        <v>1.6220403933177713E-3</v>
      </c>
      <c r="AW243" s="62">
        <v>3</v>
      </c>
      <c r="AX243" s="71">
        <v>8.1900081900081905E-4</v>
      </c>
      <c r="AY243" s="54"/>
      <c r="AZ243" s="54"/>
      <c r="BA243" s="61" t="s">
        <v>112</v>
      </c>
      <c r="BB243" s="60">
        <v>524510.25</v>
      </c>
      <c r="BC243" s="71">
        <v>1.9023438338832931E-3</v>
      </c>
      <c r="BD243" s="62">
        <v>4</v>
      </c>
      <c r="BE243" s="71">
        <v>1.1264432554210081E-3</v>
      </c>
      <c r="BF243" s="54"/>
      <c r="BG243" s="54"/>
      <c r="BH243" s="54"/>
      <c r="BI243" s="61" t="s">
        <v>112</v>
      </c>
      <c r="BJ243" s="60">
        <v>540567.96</v>
      </c>
      <c r="BK243" s="71">
        <v>2.0109369324536595E-3</v>
      </c>
      <c r="BL243" s="62">
        <v>4</v>
      </c>
      <c r="BM243" s="71">
        <v>1.1524056467876692E-3</v>
      </c>
      <c r="BN243" s="54"/>
      <c r="BO243" s="54"/>
      <c r="BP243" s="54"/>
      <c r="BQ243" s="61" t="s">
        <v>112</v>
      </c>
      <c r="BR243" s="60">
        <v>542558.28</v>
      </c>
      <c r="BS243" s="71">
        <v>2.075129911031121E-3</v>
      </c>
      <c r="BT243" s="62">
        <v>4</v>
      </c>
      <c r="BU243" s="71">
        <v>1.1792452830188679E-3</v>
      </c>
      <c r="BV243" s="54"/>
      <c r="BW243" s="54"/>
      <c r="BX243" s="61" t="s">
        <v>112</v>
      </c>
      <c r="BY243" s="60">
        <v>498816.08</v>
      </c>
      <c r="BZ243" s="71">
        <v>1.9646821308405807E-3</v>
      </c>
      <c r="CA243" s="62">
        <v>3</v>
      </c>
      <c r="CB243" s="71">
        <v>9.0744101633393826E-4</v>
      </c>
      <c r="CC243" s="54"/>
      <c r="CD243" s="54"/>
      <c r="CE243" s="61" t="s">
        <v>112</v>
      </c>
      <c r="CF243" s="60">
        <v>519959.65</v>
      </c>
      <c r="CG243" s="71">
        <v>2.1003388574419367E-3</v>
      </c>
      <c r="CH243" s="62">
        <v>4</v>
      </c>
      <c r="CI243" s="71">
        <v>1.2372409526755336E-3</v>
      </c>
      <c r="CJ243" s="54"/>
      <c r="CK243" s="54"/>
    </row>
    <row r="244" spans="1:89" ht="18" x14ac:dyDescent="0.25">
      <c r="A244" s="61"/>
      <c r="B244" s="60"/>
      <c r="C244" s="61"/>
      <c r="D244" s="62"/>
      <c r="E244" s="61"/>
      <c r="F244" s="54"/>
      <c r="G244" s="54"/>
      <c r="H244" s="61"/>
      <c r="I244" s="60"/>
      <c r="J244" s="61"/>
      <c r="K244" s="62"/>
      <c r="L244" s="61"/>
      <c r="M244" s="54"/>
      <c r="N244" s="54"/>
      <c r="O244" s="54"/>
      <c r="P244" s="61"/>
      <c r="Q244" s="60"/>
      <c r="R244" s="61"/>
      <c r="S244" s="62"/>
      <c r="T244" s="61"/>
      <c r="U244" s="54"/>
      <c r="V244" s="54"/>
      <c r="W244" s="54"/>
      <c r="X244" s="61"/>
      <c r="Y244" s="60"/>
      <c r="Z244" s="61"/>
      <c r="AA244" s="62"/>
      <c r="AB244" s="61"/>
      <c r="AC244" s="54"/>
      <c r="AD244" s="54"/>
      <c r="AE244" s="54"/>
      <c r="AF244" s="61"/>
      <c r="AG244" s="60"/>
      <c r="AH244" s="61"/>
      <c r="AI244" s="62"/>
      <c r="AJ244" s="61"/>
      <c r="AK244" s="54"/>
      <c r="AL244" s="54"/>
      <c r="AM244" s="61"/>
      <c r="AN244" s="60"/>
      <c r="AO244" s="61"/>
      <c r="AP244" s="62"/>
      <c r="AQ244" s="61"/>
      <c r="AR244" s="54"/>
      <c r="AS244" s="54"/>
      <c r="AT244" s="61"/>
      <c r="AU244" s="60"/>
      <c r="AV244" s="61"/>
      <c r="AW244" s="62"/>
      <c r="AX244" s="61"/>
      <c r="AY244" s="54"/>
      <c r="AZ244" s="54"/>
      <c r="BA244" s="61"/>
      <c r="BB244" s="60"/>
      <c r="BC244" s="61"/>
      <c r="BD244" s="62"/>
      <c r="BE244" s="61"/>
      <c r="BF244" s="54"/>
      <c r="BG244" s="54"/>
      <c r="BH244" s="54"/>
      <c r="BI244" s="61"/>
      <c r="BJ244" s="60"/>
      <c r="BK244" s="61"/>
      <c r="BL244" s="62"/>
      <c r="BM244" s="61"/>
      <c r="BN244" s="54"/>
      <c r="BO244" s="54"/>
      <c r="BP244" s="54"/>
      <c r="BQ244" s="61"/>
      <c r="BR244" s="60"/>
      <c r="BS244" s="61"/>
      <c r="BT244" s="62"/>
      <c r="BU244" s="61"/>
      <c r="BV244" s="54"/>
      <c r="BW244" s="54"/>
      <c r="BX244" s="61"/>
      <c r="BY244" s="60"/>
      <c r="BZ244" s="61"/>
      <c r="CA244" s="62"/>
      <c r="CB244" s="61"/>
      <c r="CC244" s="54"/>
      <c r="CD244" s="54"/>
      <c r="CE244" s="61"/>
      <c r="CF244" s="60"/>
      <c r="CG244" s="61"/>
      <c r="CH244" s="62"/>
      <c r="CI244" s="61"/>
      <c r="CJ244" s="54"/>
      <c r="CK244" s="54"/>
    </row>
    <row r="245" spans="1:89" ht="18.75" thickBot="1" x14ac:dyDescent="0.3">
      <c r="A245" s="75"/>
      <c r="B245" s="76">
        <f>SUM(B236:B244)</f>
        <v>333352041.41000038</v>
      </c>
      <c r="C245" s="75"/>
      <c r="D245" s="78">
        <f>SUM(D236:D244)</f>
        <v>4145</v>
      </c>
      <c r="E245" s="104"/>
      <c r="F245" s="54"/>
      <c r="G245" s="54"/>
      <c r="H245" s="75"/>
      <c r="I245" s="76">
        <f>SUM(I236:I244)</f>
        <v>325519794.41000122</v>
      </c>
      <c r="J245" s="75"/>
      <c r="K245" s="78">
        <f>SUM(K236:K244)</f>
        <v>4090</v>
      </c>
      <c r="L245" s="104"/>
      <c r="M245" s="54"/>
      <c r="N245" s="54"/>
      <c r="O245" s="54"/>
      <c r="P245" s="75"/>
      <c r="Q245" s="76">
        <f>SUM(Q236:Q244)</f>
        <v>319253980.24999994</v>
      </c>
      <c r="R245" s="75"/>
      <c r="S245" s="78">
        <f>SUM(S236:S244)</f>
        <v>4010</v>
      </c>
      <c r="T245" s="104"/>
      <c r="U245" s="54"/>
      <c r="V245" s="54"/>
      <c r="W245" s="54"/>
      <c r="X245" s="75"/>
      <c r="Y245" s="76">
        <f>SUM(Y236:Y244)</f>
        <v>309578212.47999978</v>
      </c>
      <c r="Z245" s="75"/>
      <c r="AA245" s="78">
        <f>SUM(AA236:AA244)</f>
        <v>3925</v>
      </c>
      <c r="AB245" s="104"/>
      <c r="AC245" s="54"/>
      <c r="AD245" s="54"/>
      <c r="AE245" s="54"/>
      <c r="AF245" s="75"/>
      <c r="AG245" s="76">
        <f>SUM(AG236:AG244)</f>
        <v>301327180.52000034</v>
      </c>
      <c r="AH245" s="75"/>
      <c r="AI245" s="78">
        <f>SUM(AI236:AI244)</f>
        <v>3818</v>
      </c>
      <c r="AJ245" s="104"/>
      <c r="AK245" s="54"/>
      <c r="AL245" s="54"/>
      <c r="AM245" s="75"/>
      <c r="AN245" s="76">
        <f>SUM(AN236:AN244)</f>
        <v>293298709.77000022</v>
      </c>
      <c r="AO245" s="75"/>
      <c r="AP245" s="78">
        <f>SUM(AP236:AP244)</f>
        <v>3730</v>
      </c>
      <c r="AQ245" s="104"/>
      <c r="AR245" s="54"/>
      <c r="AS245" s="54"/>
      <c r="AT245" s="75"/>
      <c r="AU245" s="76">
        <f>SUM(AU236:AU244)</f>
        <v>284322746.77000004</v>
      </c>
      <c r="AV245" s="75"/>
      <c r="AW245" s="78">
        <f>SUM(AW236:AW244)</f>
        <v>3663</v>
      </c>
      <c r="AX245" s="104"/>
      <c r="AY245" s="54"/>
      <c r="AZ245" s="54"/>
      <c r="BA245" s="75"/>
      <c r="BB245" s="76">
        <f>SUM(BB236:BB244)</f>
        <v>275717901.59999973</v>
      </c>
      <c r="BC245" s="75"/>
      <c r="BD245" s="78">
        <f>SUM(BD236:BD244)</f>
        <v>3551</v>
      </c>
      <c r="BE245" s="104"/>
      <c r="BF245" s="54"/>
      <c r="BG245" s="54"/>
      <c r="BH245" s="54"/>
      <c r="BI245" s="75"/>
      <c r="BJ245" s="76">
        <f>SUM(BJ236:BJ244)</f>
        <v>268813979.82999992</v>
      </c>
      <c r="BK245" s="75"/>
      <c r="BL245" s="78">
        <f>SUM(BL236:BL244)</f>
        <v>3471</v>
      </c>
      <c r="BM245" s="104"/>
      <c r="BN245" s="54"/>
      <c r="BO245" s="54"/>
      <c r="BP245" s="54"/>
      <c r="BQ245" s="75"/>
      <c r="BR245" s="76">
        <f>SUM(BR236:BR244)</f>
        <v>261457500.62000006</v>
      </c>
      <c r="BS245" s="75"/>
      <c r="BT245" s="78">
        <f>SUM(BT236:BT244)</f>
        <v>3392</v>
      </c>
      <c r="BU245" s="104"/>
      <c r="BV245" s="54"/>
      <c r="BW245" s="54"/>
      <c r="BX245" s="75"/>
      <c r="BY245" s="76">
        <f>SUM(BY236:BY244)</f>
        <v>253891493.26999971</v>
      </c>
      <c r="BZ245" s="75"/>
      <c r="CA245" s="78">
        <f>SUM(CA236:CA244)</f>
        <v>3306</v>
      </c>
      <c r="CB245" s="104"/>
      <c r="CC245" s="54"/>
      <c r="CD245" s="54"/>
      <c r="CE245" s="75"/>
      <c r="CF245" s="76">
        <f>SUM(CF236:CF244)</f>
        <v>247559886.89999953</v>
      </c>
      <c r="CG245" s="75"/>
      <c r="CH245" s="78">
        <f>SUM(CH236:CH244)</f>
        <v>3233</v>
      </c>
      <c r="CI245" s="104"/>
      <c r="CJ245" s="54"/>
      <c r="CK245" s="54"/>
    </row>
    <row r="246" spans="1:89" ht="18.75" thickTop="1" x14ac:dyDescent="0.25">
      <c r="A246" s="61"/>
      <c r="B246" s="60"/>
      <c r="C246" s="61"/>
      <c r="D246" s="62"/>
      <c r="E246" s="61"/>
      <c r="F246" s="54"/>
      <c r="G246" s="54"/>
      <c r="H246" s="61"/>
      <c r="I246" s="60"/>
      <c r="J246" s="61"/>
      <c r="K246" s="62"/>
      <c r="L246" s="61"/>
      <c r="M246" s="54"/>
      <c r="N246" s="54"/>
      <c r="O246" s="54"/>
      <c r="P246" s="61"/>
      <c r="Q246" s="60"/>
      <c r="R246" s="61"/>
      <c r="S246" s="62"/>
      <c r="T246" s="61"/>
      <c r="U246" s="54"/>
      <c r="V246" s="54"/>
      <c r="W246" s="54"/>
      <c r="X246" s="61"/>
      <c r="Y246" s="60"/>
      <c r="Z246" s="61"/>
      <c r="AA246" s="62"/>
      <c r="AB246" s="61"/>
      <c r="AC246" s="54"/>
      <c r="AD246" s="54"/>
      <c r="AE246" s="54"/>
      <c r="AF246" s="61"/>
      <c r="AG246" s="60"/>
      <c r="AH246" s="61"/>
      <c r="AI246" s="62"/>
      <c r="AJ246" s="61"/>
      <c r="AK246" s="54"/>
      <c r="AL246" s="54"/>
      <c r="AM246" s="61"/>
      <c r="AN246" s="60"/>
      <c r="AO246" s="61"/>
      <c r="AP246" s="62"/>
      <c r="AQ246" s="61"/>
      <c r="AR246" s="54"/>
      <c r="AS246" s="54"/>
      <c r="AT246" s="61"/>
      <c r="AU246" s="60"/>
      <c r="AV246" s="61"/>
      <c r="AW246" s="62"/>
      <c r="AX246" s="61"/>
      <c r="AY246" s="54"/>
      <c r="AZ246" s="54"/>
      <c r="BA246" s="61"/>
      <c r="BB246" s="60"/>
      <c r="BC246" s="61"/>
      <c r="BD246" s="62"/>
      <c r="BE246" s="61"/>
      <c r="BF246" s="54"/>
      <c r="BG246" s="54"/>
      <c r="BH246" s="54"/>
      <c r="BI246" s="61"/>
      <c r="BJ246" s="60"/>
      <c r="BK246" s="61"/>
      <c r="BL246" s="62"/>
      <c r="BM246" s="61"/>
      <c r="BN246" s="54"/>
      <c r="BO246" s="54"/>
      <c r="BP246" s="54"/>
      <c r="BQ246" s="61"/>
      <c r="BR246" s="60"/>
      <c r="BS246" s="61"/>
      <c r="BT246" s="62"/>
      <c r="BU246" s="61"/>
      <c r="BV246" s="54"/>
      <c r="BW246" s="54"/>
      <c r="BX246" s="61"/>
      <c r="BY246" s="60"/>
      <c r="BZ246" s="61"/>
      <c r="CA246" s="62"/>
      <c r="CB246" s="61"/>
      <c r="CC246" s="54"/>
      <c r="CD246" s="54"/>
      <c r="CE246" s="61"/>
      <c r="CF246" s="60"/>
      <c r="CG246" s="61"/>
      <c r="CH246" s="62"/>
      <c r="CI246" s="61"/>
      <c r="CJ246" s="54"/>
      <c r="CK246" s="54"/>
    </row>
    <row r="247" spans="1:89" ht="18" x14ac:dyDescent="0.25">
      <c r="A247" s="75" t="s">
        <v>86</v>
      </c>
      <c r="B247" s="60"/>
      <c r="C247" s="61"/>
      <c r="D247" s="88">
        <v>1.624725142347641</v>
      </c>
      <c r="E247" s="61"/>
      <c r="F247" s="54"/>
      <c r="G247" s="54"/>
      <c r="H247" s="75" t="s">
        <v>86</v>
      </c>
      <c r="I247" s="60"/>
      <c r="J247" s="61"/>
      <c r="K247" s="88">
        <v>1.3764753094231765</v>
      </c>
      <c r="L247" s="61"/>
      <c r="M247" s="54"/>
      <c r="N247" s="54"/>
      <c r="O247" s="54"/>
      <c r="P247" s="75" t="s">
        <v>86</v>
      </c>
      <c r="Q247" s="60"/>
      <c r="R247" s="61"/>
      <c r="S247" s="88">
        <v>1.3299600162722733</v>
      </c>
      <c r="T247" s="61"/>
      <c r="U247" s="54"/>
      <c r="V247" s="54"/>
      <c r="W247" s="54"/>
      <c r="X247" s="75" t="s">
        <v>86</v>
      </c>
      <c r="Y247" s="60"/>
      <c r="Z247" s="61"/>
      <c r="AA247" s="88">
        <v>1.3381798869625205</v>
      </c>
      <c r="AB247" s="61"/>
      <c r="AC247" s="54"/>
      <c r="AD247" s="54"/>
      <c r="AE247" s="54"/>
      <c r="AF247" s="75" t="s">
        <v>86</v>
      </c>
      <c r="AG247" s="60"/>
      <c r="AH247" s="61"/>
      <c r="AI247" s="88">
        <v>1.220631568652391</v>
      </c>
      <c r="AJ247" s="61"/>
      <c r="AK247" s="54"/>
      <c r="AL247" s="54"/>
      <c r="AM247" s="75" t="s">
        <v>86</v>
      </c>
      <c r="AN247" s="60"/>
      <c r="AO247" s="61"/>
      <c r="AP247" s="88">
        <v>1.9953753895088768</v>
      </c>
      <c r="AQ247" s="61"/>
      <c r="AR247" s="54"/>
      <c r="AS247" s="54"/>
      <c r="AT247" s="75" t="s">
        <v>86</v>
      </c>
      <c r="AU247" s="60"/>
      <c r="AV247" s="61"/>
      <c r="AW247" s="88">
        <v>1.6641504108581315</v>
      </c>
      <c r="AX247" s="61"/>
      <c r="AY247" s="54"/>
      <c r="AZ247" s="54"/>
      <c r="BA247" s="75" t="s">
        <v>86</v>
      </c>
      <c r="BB247" s="60"/>
      <c r="BC247" s="61"/>
      <c r="BD247" s="88">
        <v>1.5066607346059484</v>
      </c>
      <c r="BE247" s="61"/>
      <c r="BF247" s="54"/>
      <c r="BG247" s="54"/>
      <c r="BH247" s="54"/>
      <c r="BI247" s="75" t="s">
        <v>86</v>
      </c>
      <c r="BJ247" s="60"/>
      <c r="BK247" s="61"/>
      <c r="BL247" s="88">
        <v>1.7513000269358874</v>
      </c>
      <c r="BM247" s="61"/>
      <c r="BN247" s="54"/>
      <c r="BO247" s="54"/>
      <c r="BP247" s="54"/>
      <c r="BQ247" s="75" t="s">
        <v>86</v>
      </c>
      <c r="BR247" s="60"/>
      <c r="BS247" s="61"/>
      <c r="BT247" s="88">
        <v>1.8368646840043719</v>
      </c>
      <c r="BU247" s="61"/>
      <c r="BV247" s="54"/>
      <c r="BW247" s="54"/>
      <c r="BX247" s="75" t="s">
        <v>86</v>
      </c>
      <c r="BY247" s="60"/>
      <c r="BZ247" s="61"/>
      <c r="CA247" s="88">
        <v>1.7833732408559559</v>
      </c>
      <c r="CB247" s="61"/>
      <c r="CC247" s="54"/>
      <c r="CD247" s="54"/>
      <c r="CE247" s="75" t="s">
        <v>86</v>
      </c>
      <c r="CF247" s="60"/>
      <c r="CG247" s="61"/>
      <c r="CH247" s="88">
        <v>1.9006670901157798</v>
      </c>
      <c r="CI247" s="61"/>
      <c r="CJ247" s="54"/>
      <c r="CK247" s="54"/>
    </row>
    <row r="248" spans="1:89" ht="15" x14ac:dyDescent="0.2">
      <c r="A248" s="89"/>
      <c r="B248" s="90"/>
      <c r="C248" s="89"/>
      <c r="D248" s="91"/>
      <c r="E248" s="89"/>
      <c r="F248" s="54"/>
      <c r="G248" s="54"/>
      <c r="H248" s="89"/>
      <c r="I248" s="90"/>
      <c r="J248" s="89"/>
      <c r="K248" s="91"/>
      <c r="L248" s="89"/>
      <c r="M248" s="54"/>
      <c r="N248" s="54"/>
      <c r="O248" s="54"/>
      <c r="P248" s="89"/>
      <c r="Q248" s="90"/>
      <c r="R248" s="89"/>
      <c r="S248" s="91"/>
      <c r="T248" s="89"/>
      <c r="U248" s="54"/>
      <c r="V248" s="54"/>
      <c r="W248" s="54"/>
      <c r="X248" s="89"/>
      <c r="Y248" s="90"/>
      <c r="Z248" s="89"/>
      <c r="AA248" s="91"/>
      <c r="AB248" s="89"/>
      <c r="AC248" s="54"/>
      <c r="AD248" s="54"/>
      <c r="AE248" s="54"/>
      <c r="AF248" s="89"/>
      <c r="AG248" s="90"/>
      <c r="AH248" s="89"/>
      <c r="AI248" s="91"/>
      <c r="AJ248" s="89"/>
      <c r="AK248" s="54"/>
      <c r="AL248" s="54"/>
      <c r="AM248" s="89"/>
      <c r="AN248" s="90"/>
      <c r="AO248" s="89"/>
      <c r="AP248" s="91"/>
      <c r="AQ248" s="89"/>
      <c r="AR248" s="54"/>
      <c r="AS248" s="54"/>
      <c r="AT248" s="89"/>
      <c r="AU248" s="90"/>
      <c r="AV248" s="89"/>
      <c r="AW248" s="91"/>
      <c r="AX248" s="89"/>
      <c r="AY248" s="54"/>
      <c r="AZ248" s="54"/>
      <c r="BA248" s="89"/>
      <c r="BB248" s="90"/>
      <c r="BC248" s="89"/>
      <c r="BD248" s="91"/>
      <c r="BE248" s="89"/>
      <c r="BF248" s="54"/>
      <c r="BG248" s="54"/>
      <c r="BH248" s="54"/>
      <c r="BI248" s="89"/>
      <c r="BJ248" s="90"/>
      <c r="BK248" s="89"/>
      <c r="BL248" s="91"/>
      <c r="BM248" s="89"/>
      <c r="BN248" s="54"/>
      <c r="BO248" s="54"/>
      <c r="BP248" s="54"/>
      <c r="BQ248" s="89"/>
      <c r="BR248" s="90"/>
      <c r="BS248" s="89"/>
      <c r="BT248" s="91"/>
      <c r="BU248" s="89"/>
      <c r="BV248" s="54"/>
      <c r="BW248" s="54"/>
      <c r="BX248" s="89"/>
      <c r="BY248" s="90"/>
      <c r="BZ248" s="89"/>
      <c r="CA248" s="91"/>
      <c r="CB248" s="89"/>
      <c r="CC248" s="54"/>
      <c r="CD248" s="54"/>
      <c r="CE248" s="89"/>
      <c r="CF248" s="90"/>
      <c r="CG248" s="89"/>
      <c r="CH248" s="91"/>
      <c r="CI248" s="89"/>
      <c r="CJ248" s="54"/>
      <c r="CK248" s="54"/>
    </row>
    <row r="249" spans="1:89" ht="15" x14ac:dyDescent="0.2">
      <c r="A249" s="89"/>
      <c r="B249" s="90"/>
      <c r="C249" s="89"/>
      <c r="D249" s="91"/>
      <c r="E249" s="89"/>
      <c r="F249" s="54"/>
      <c r="G249" s="54"/>
      <c r="H249" s="89"/>
      <c r="I249" s="90"/>
      <c r="J249" s="89"/>
      <c r="K249" s="91"/>
      <c r="L249" s="89"/>
      <c r="M249" s="54"/>
      <c r="N249" s="54"/>
      <c r="O249" s="54"/>
      <c r="P249" s="89"/>
      <c r="Q249" s="90"/>
      <c r="R249" s="89"/>
      <c r="S249" s="91"/>
      <c r="T249" s="89"/>
      <c r="U249" s="54"/>
      <c r="V249" s="54"/>
      <c r="W249" s="54"/>
      <c r="X249" s="89"/>
      <c r="Y249" s="90"/>
      <c r="Z249" s="89"/>
      <c r="AA249" s="91"/>
      <c r="AB249" s="89"/>
      <c r="AC249" s="54"/>
      <c r="AD249" s="54"/>
      <c r="AE249" s="54"/>
      <c r="AF249" s="89"/>
      <c r="AG249" s="90"/>
      <c r="AH249" s="89"/>
      <c r="AI249" s="91"/>
      <c r="AJ249" s="89"/>
      <c r="AK249" s="54"/>
      <c r="AL249" s="54"/>
      <c r="AM249" s="89"/>
      <c r="AN249" s="90"/>
      <c r="AO249" s="89"/>
      <c r="AP249" s="91"/>
      <c r="AQ249" s="89"/>
      <c r="AR249" s="54"/>
      <c r="AS249" s="54"/>
      <c r="AT249" s="89"/>
      <c r="AU249" s="90"/>
      <c r="AV249" s="89"/>
      <c r="AW249" s="91"/>
      <c r="AX249" s="89"/>
      <c r="AY249" s="54"/>
      <c r="AZ249" s="54"/>
      <c r="BA249" s="89"/>
      <c r="BB249" s="90"/>
      <c r="BC249" s="89"/>
      <c r="BD249" s="91"/>
      <c r="BE249" s="89"/>
      <c r="BF249" s="54"/>
      <c r="BG249" s="54"/>
      <c r="BH249" s="54"/>
      <c r="BI249" s="89"/>
      <c r="BJ249" s="90"/>
      <c r="BK249" s="89"/>
      <c r="BL249" s="91"/>
      <c r="BM249" s="89"/>
      <c r="BN249" s="54"/>
      <c r="BO249" s="54"/>
      <c r="BP249" s="54"/>
      <c r="BQ249" s="89"/>
      <c r="BR249" s="90"/>
      <c r="BS249" s="89"/>
      <c r="BT249" s="91"/>
      <c r="BU249" s="89"/>
      <c r="BV249" s="54"/>
      <c r="BW249" s="54"/>
      <c r="BX249" s="89"/>
      <c r="BY249" s="90"/>
      <c r="BZ249" s="89"/>
      <c r="CA249" s="91"/>
      <c r="CB249" s="89"/>
      <c r="CC249" s="54"/>
      <c r="CD249" s="54"/>
      <c r="CE249" s="89"/>
      <c r="CF249" s="90"/>
      <c r="CG249" s="89"/>
      <c r="CH249" s="91"/>
      <c r="CI249" s="89"/>
      <c r="CJ249" s="54"/>
      <c r="CK249" s="54"/>
    </row>
    <row r="250" spans="1:89" ht="15" x14ac:dyDescent="0.2">
      <c r="A250" s="89"/>
      <c r="B250" s="90"/>
      <c r="C250" s="89"/>
      <c r="D250" s="91"/>
      <c r="E250" s="89"/>
      <c r="F250" s="54"/>
      <c r="G250" s="54"/>
      <c r="H250" s="89"/>
      <c r="I250" s="90"/>
      <c r="J250" s="89"/>
      <c r="K250" s="91"/>
      <c r="L250" s="89"/>
      <c r="M250" s="54"/>
      <c r="N250" s="54"/>
      <c r="O250" s="54"/>
      <c r="P250" s="89"/>
      <c r="Q250" s="90"/>
      <c r="R250" s="89"/>
      <c r="S250" s="91"/>
      <c r="T250" s="89"/>
      <c r="U250" s="54"/>
      <c r="V250" s="54"/>
      <c r="W250" s="54"/>
      <c r="X250" s="89"/>
      <c r="Y250" s="90"/>
      <c r="Z250" s="89"/>
      <c r="AA250" s="91"/>
      <c r="AB250" s="89"/>
      <c r="AC250" s="54"/>
      <c r="AD250" s="54"/>
      <c r="AE250" s="54"/>
      <c r="AF250" s="89"/>
      <c r="AG250" s="90"/>
      <c r="AH250" s="89"/>
      <c r="AI250" s="91"/>
      <c r="AJ250" s="89"/>
      <c r="AK250" s="54"/>
      <c r="AL250" s="54"/>
      <c r="AM250" s="89"/>
      <c r="AN250" s="90"/>
      <c r="AO250" s="89"/>
      <c r="AP250" s="91"/>
      <c r="AQ250" s="89"/>
      <c r="AR250" s="54"/>
      <c r="AS250" s="54"/>
      <c r="AT250" s="89"/>
      <c r="AU250" s="90"/>
      <c r="AV250" s="89"/>
      <c r="AW250" s="91"/>
      <c r="AX250" s="89"/>
      <c r="AY250" s="54"/>
      <c r="AZ250" s="54"/>
      <c r="BA250" s="89"/>
      <c r="BB250" s="90"/>
      <c r="BC250" s="89"/>
      <c r="BD250" s="91"/>
      <c r="BE250" s="89"/>
      <c r="BF250" s="54"/>
      <c r="BG250" s="54"/>
      <c r="BH250" s="54"/>
      <c r="BI250" s="89"/>
      <c r="BJ250" s="90"/>
      <c r="BK250" s="89"/>
      <c r="BL250" s="91"/>
      <c r="BM250" s="89"/>
      <c r="BN250" s="54"/>
      <c r="BO250" s="54"/>
      <c r="BP250" s="54"/>
      <c r="BQ250" s="89"/>
      <c r="BR250" s="90"/>
      <c r="BS250" s="89"/>
      <c r="BT250" s="91"/>
      <c r="BU250" s="89"/>
      <c r="BV250" s="54"/>
      <c r="BW250" s="54"/>
      <c r="BX250" s="89"/>
      <c r="BY250" s="90"/>
      <c r="BZ250" s="89"/>
      <c r="CA250" s="91"/>
      <c r="CB250" s="89"/>
      <c r="CC250" s="54"/>
      <c r="CD250" s="54"/>
      <c r="CE250" s="89"/>
      <c r="CF250" s="90"/>
      <c r="CG250" s="89"/>
      <c r="CH250" s="91"/>
      <c r="CI250" s="89"/>
      <c r="CJ250" s="54"/>
      <c r="CK250" s="54"/>
    </row>
    <row r="251" spans="1:89" ht="18.75" x14ac:dyDescent="0.3">
      <c r="A251" s="89"/>
      <c r="B251" s="90"/>
      <c r="C251" s="89"/>
      <c r="D251" s="91"/>
      <c r="E251" s="89"/>
      <c r="F251" s="54"/>
      <c r="G251" s="54"/>
      <c r="H251" s="89"/>
      <c r="I251" s="90"/>
      <c r="J251" s="89"/>
      <c r="K251" s="91"/>
      <c r="L251" s="89"/>
      <c r="M251" s="54"/>
      <c r="N251" s="54"/>
      <c r="O251" s="54"/>
      <c r="P251" s="89"/>
      <c r="Q251" s="90"/>
      <c r="R251" s="89"/>
      <c r="S251" s="91"/>
      <c r="T251" s="89"/>
      <c r="U251" s="54"/>
      <c r="V251" s="54"/>
      <c r="W251" s="54"/>
      <c r="X251" s="59" t="s">
        <v>113</v>
      </c>
      <c r="Y251" s="60"/>
      <c r="Z251" s="61"/>
      <c r="AA251" s="62"/>
      <c r="AB251" s="61"/>
      <c r="AC251" s="54"/>
      <c r="AD251" s="54"/>
      <c r="AE251" s="54"/>
      <c r="AF251" s="59" t="s">
        <v>113</v>
      </c>
      <c r="AG251" s="60"/>
      <c r="AH251" s="61"/>
      <c r="AI251" s="62"/>
      <c r="AJ251" s="61"/>
      <c r="AK251" s="54"/>
      <c r="AL251" s="54"/>
      <c r="AM251" s="59" t="s">
        <v>113</v>
      </c>
      <c r="AN251" s="60"/>
      <c r="AO251" s="61"/>
      <c r="AP251" s="62"/>
      <c r="AQ251" s="61"/>
      <c r="AR251" s="54"/>
      <c r="AS251" s="54"/>
      <c r="AT251" s="59" t="s">
        <v>113</v>
      </c>
      <c r="AU251" s="60"/>
      <c r="AV251" s="61"/>
      <c r="AW251" s="62"/>
      <c r="AX251" s="61"/>
      <c r="AY251" s="54"/>
      <c r="AZ251" s="54"/>
      <c r="BA251" s="59" t="s">
        <v>113</v>
      </c>
      <c r="BB251" s="60"/>
      <c r="BC251" s="61"/>
      <c r="BD251" s="62"/>
      <c r="BE251" s="61"/>
      <c r="BF251" s="54"/>
      <c r="BG251" s="54"/>
      <c r="BH251" s="54"/>
      <c r="BI251" s="59" t="s">
        <v>113</v>
      </c>
      <c r="BJ251" s="60"/>
      <c r="BK251" s="61"/>
      <c r="BL251" s="62"/>
      <c r="BM251" s="61"/>
      <c r="BN251" s="54"/>
      <c r="BO251" s="54"/>
      <c r="BP251" s="54"/>
      <c r="BQ251" s="59" t="s">
        <v>113</v>
      </c>
      <c r="BR251" s="60"/>
      <c r="BS251" s="61"/>
      <c r="BT251" s="62"/>
      <c r="BU251" s="61"/>
      <c r="BV251" s="54"/>
      <c r="BW251" s="54"/>
      <c r="BX251" s="59" t="s">
        <v>113</v>
      </c>
      <c r="BY251" s="60"/>
      <c r="BZ251" s="61"/>
      <c r="CA251" s="62"/>
      <c r="CB251" s="61"/>
      <c r="CC251" s="54"/>
      <c r="CD251" s="54"/>
      <c r="CE251" s="59" t="s">
        <v>113</v>
      </c>
      <c r="CF251" s="60"/>
      <c r="CG251" s="61"/>
      <c r="CH251" s="62"/>
      <c r="CI251" s="61"/>
      <c r="CJ251" s="54"/>
      <c r="CK251" s="54"/>
    </row>
    <row r="252" spans="1:89" ht="18" x14ac:dyDescent="0.25">
      <c r="A252" s="89"/>
      <c r="B252" s="90"/>
      <c r="C252" s="89"/>
      <c r="D252" s="91"/>
      <c r="E252" s="89"/>
      <c r="F252" s="54"/>
      <c r="G252" s="54"/>
      <c r="H252" s="89"/>
      <c r="I252" s="90"/>
      <c r="J252" s="89"/>
      <c r="K252" s="91"/>
      <c r="L252" s="89"/>
      <c r="M252" s="54"/>
      <c r="N252" s="54"/>
      <c r="O252" s="54"/>
      <c r="P252" s="89"/>
      <c r="Q252" s="90"/>
      <c r="R252" s="89"/>
      <c r="S252" s="91"/>
      <c r="T252" s="89"/>
      <c r="U252" s="54"/>
      <c r="V252" s="54"/>
      <c r="W252" s="54"/>
      <c r="X252" s="63"/>
      <c r="Y252" s="64"/>
      <c r="Z252" s="63"/>
      <c r="AA252" s="65"/>
      <c r="AB252" s="63"/>
      <c r="AC252" s="54"/>
      <c r="AD252" s="54"/>
      <c r="AE252" s="54"/>
      <c r="AF252" s="63"/>
      <c r="AG252" s="64"/>
      <c r="AH252" s="63"/>
      <c r="AI252" s="65"/>
      <c r="AJ252" s="63"/>
      <c r="AK252" s="54"/>
      <c r="AL252" s="54"/>
      <c r="AM252" s="63"/>
      <c r="AN252" s="64"/>
      <c r="AO252" s="63"/>
      <c r="AP252" s="65"/>
      <c r="AQ252" s="63"/>
      <c r="AR252" s="54"/>
      <c r="AS252" s="54"/>
      <c r="AT252" s="63"/>
      <c r="AU252" s="64"/>
      <c r="AV252" s="63"/>
      <c r="AW252" s="65"/>
      <c r="AX252" s="63"/>
      <c r="AY252" s="54"/>
      <c r="AZ252" s="54"/>
      <c r="BA252" s="63"/>
      <c r="BB252" s="64"/>
      <c r="BC252" s="63"/>
      <c r="BD252" s="65"/>
      <c r="BE252" s="63"/>
      <c r="BF252" s="54"/>
      <c r="BG252" s="54"/>
      <c r="BH252" s="54"/>
      <c r="BI252" s="63"/>
      <c r="BJ252" s="64"/>
      <c r="BK252" s="63"/>
      <c r="BL252" s="65"/>
      <c r="BM252" s="63"/>
      <c r="BN252" s="54"/>
      <c r="BO252" s="54"/>
      <c r="BP252" s="54"/>
      <c r="BQ252" s="63"/>
      <c r="BR252" s="64"/>
      <c r="BS252" s="63"/>
      <c r="BT252" s="65"/>
      <c r="BU252" s="63"/>
      <c r="BV252" s="54"/>
      <c r="BW252" s="54"/>
      <c r="BX252" s="63"/>
      <c r="BY252" s="64"/>
      <c r="BZ252" s="63"/>
      <c r="CA252" s="65"/>
      <c r="CB252" s="63"/>
      <c r="CC252" s="54"/>
      <c r="CD252" s="54"/>
      <c r="CE252" s="63"/>
      <c r="CF252" s="64"/>
      <c r="CG252" s="63"/>
      <c r="CH252" s="65"/>
      <c r="CI252" s="63"/>
      <c r="CJ252" s="54"/>
      <c r="CK252" s="54"/>
    </row>
    <row r="253" spans="1:89" ht="72" x14ac:dyDescent="0.25">
      <c r="A253" s="89"/>
      <c r="B253" s="90"/>
      <c r="C253" s="89"/>
      <c r="D253" s="91"/>
      <c r="E253" s="89"/>
      <c r="F253" s="54"/>
      <c r="G253" s="54"/>
      <c r="H253" s="89"/>
      <c r="I253" s="90"/>
      <c r="J253" s="89"/>
      <c r="K253" s="91"/>
      <c r="L253" s="89"/>
      <c r="M253" s="54"/>
      <c r="N253" s="54"/>
      <c r="O253" s="54"/>
      <c r="P253" s="89"/>
      <c r="Q253" s="90"/>
      <c r="R253" s="89"/>
      <c r="S253" s="91"/>
      <c r="T253" s="89"/>
      <c r="U253" s="54"/>
      <c r="V253" s="54"/>
      <c r="W253" s="54"/>
      <c r="X253" s="66" t="s">
        <v>75</v>
      </c>
      <c r="Y253" s="67" t="s">
        <v>107</v>
      </c>
      <c r="Z253" s="68" t="s">
        <v>69</v>
      </c>
      <c r="AA253" s="69" t="s">
        <v>70</v>
      </c>
      <c r="AB253" s="68" t="s">
        <v>69</v>
      </c>
      <c r="AC253" s="54"/>
      <c r="AD253" s="54"/>
      <c r="AE253" s="54"/>
      <c r="AF253" s="66" t="s">
        <v>75</v>
      </c>
      <c r="AG253" s="67" t="s">
        <v>107</v>
      </c>
      <c r="AH253" s="68" t="s">
        <v>69</v>
      </c>
      <c r="AI253" s="69" t="s">
        <v>70</v>
      </c>
      <c r="AJ253" s="68" t="s">
        <v>69</v>
      </c>
      <c r="AK253" s="54"/>
      <c r="AL253" s="54"/>
      <c r="AM253" s="66" t="s">
        <v>75</v>
      </c>
      <c r="AN253" s="67" t="s">
        <v>107</v>
      </c>
      <c r="AO253" s="68" t="s">
        <v>69</v>
      </c>
      <c r="AP253" s="69" t="s">
        <v>70</v>
      </c>
      <c r="AQ253" s="68" t="s">
        <v>69</v>
      </c>
      <c r="AR253" s="54"/>
      <c r="AS253" s="54"/>
      <c r="AT253" s="66" t="s">
        <v>75</v>
      </c>
      <c r="AU253" s="67" t="s">
        <v>107</v>
      </c>
      <c r="AV253" s="68" t="s">
        <v>69</v>
      </c>
      <c r="AW253" s="69" t="s">
        <v>70</v>
      </c>
      <c r="AX253" s="68" t="s">
        <v>69</v>
      </c>
      <c r="AY253" s="54"/>
      <c r="AZ253" s="54"/>
      <c r="BA253" s="66" t="s">
        <v>75</v>
      </c>
      <c r="BB253" s="67" t="s">
        <v>107</v>
      </c>
      <c r="BC253" s="68" t="s">
        <v>69</v>
      </c>
      <c r="BD253" s="69" t="s">
        <v>70</v>
      </c>
      <c r="BE253" s="68" t="s">
        <v>69</v>
      </c>
      <c r="BF253" s="54"/>
      <c r="BG253" s="54"/>
      <c r="BH253" s="54"/>
      <c r="BI253" s="66" t="s">
        <v>75</v>
      </c>
      <c r="BJ253" s="67" t="s">
        <v>107</v>
      </c>
      <c r="BK253" s="68" t="s">
        <v>69</v>
      </c>
      <c r="BL253" s="69" t="s">
        <v>70</v>
      </c>
      <c r="BM253" s="68" t="s">
        <v>69</v>
      </c>
      <c r="BN253" s="54"/>
      <c r="BO253" s="54"/>
      <c r="BP253" s="54"/>
      <c r="BQ253" s="66" t="s">
        <v>75</v>
      </c>
      <c r="BR253" s="67" t="s">
        <v>107</v>
      </c>
      <c r="BS253" s="68" t="s">
        <v>69</v>
      </c>
      <c r="BT253" s="69" t="s">
        <v>70</v>
      </c>
      <c r="BU253" s="68" t="s">
        <v>69</v>
      </c>
      <c r="BV253" s="54"/>
      <c r="BW253" s="54"/>
      <c r="BX253" s="66" t="s">
        <v>75</v>
      </c>
      <c r="BY253" s="67" t="s">
        <v>107</v>
      </c>
      <c r="BZ253" s="68" t="s">
        <v>69</v>
      </c>
      <c r="CA253" s="69" t="s">
        <v>70</v>
      </c>
      <c r="CB253" s="68" t="s">
        <v>69</v>
      </c>
      <c r="CC253" s="54"/>
      <c r="CD253" s="54"/>
      <c r="CE253" s="66" t="s">
        <v>75</v>
      </c>
      <c r="CF253" s="67" t="s">
        <v>107</v>
      </c>
      <c r="CG253" s="68" t="s">
        <v>69</v>
      </c>
      <c r="CH253" s="69" t="s">
        <v>70</v>
      </c>
      <c r="CI253" s="68" t="s">
        <v>69</v>
      </c>
      <c r="CJ253" s="54"/>
      <c r="CK253" s="54"/>
    </row>
    <row r="254" spans="1:89" ht="18" x14ac:dyDescent="0.25">
      <c r="A254" s="89"/>
      <c r="B254" s="90"/>
      <c r="C254" s="89"/>
      <c r="D254" s="91"/>
      <c r="E254" s="89"/>
      <c r="F254" s="54"/>
      <c r="G254" s="54"/>
      <c r="H254" s="89"/>
      <c r="I254" s="90"/>
      <c r="J254" s="89"/>
      <c r="K254" s="91"/>
      <c r="L254" s="89"/>
      <c r="M254" s="54"/>
      <c r="N254" s="54"/>
      <c r="O254" s="54"/>
      <c r="P254" s="89"/>
      <c r="Q254" s="90"/>
      <c r="R254" s="89"/>
      <c r="S254" s="91"/>
      <c r="T254" s="89"/>
      <c r="U254" s="54"/>
      <c r="V254" s="54"/>
      <c r="W254" s="54"/>
      <c r="X254" s="63"/>
      <c r="Y254" s="64"/>
      <c r="Z254" s="63"/>
      <c r="AA254" s="65"/>
      <c r="AB254" s="63"/>
      <c r="AC254" s="54"/>
      <c r="AD254" s="54"/>
      <c r="AE254" s="54"/>
      <c r="AF254" s="63"/>
      <c r="AG254" s="64"/>
      <c r="AH254" s="63"/>
      <c r="AI254" s="65"/>
      <c r="AJ254" s="63"/>
      <c r="AK254" s="54"/>
      <c r="AL254" s="54"/>
      <c r="AM254" s="63"/>
      <c r="AN254" s="64"/>
      <c r="AO254" s="63"/>
      <c r="AP254" s="65"/>
      <c r="AQ254" s="63"/>
      <c r="AR254" s="54"/>
      <c r="AS254" s="54"/>
      <c r="AT254" s="63"/>
      <c r="AU254" s="64"/>
      <c r="AV254" s="63"/>
      <c r="AW254" s="65"/>
      <c r="AX254" s="63"/>
      <c r="AY254" s="54"/>
      <c r="AZ254" s="54"/>
      <c r="BA254" s="63"/>
      <c r="BB254" s="64"/>
      <c r="BC254" s="63"/>
      <c r="BD254" s="65"/>
      <c r="BE254" s="63"/>
      <c r="BF254" s="54"/>
      <c r="BG254" s="54"/>
      <c r="BH254" s="54"/>
      <c r="BI254" s="63"/>
      <c r="BJ254" s="64"/>
      <c r="BK254" s="63"/>
      <c r="BL254" s="65"/>
      <c r="BM254" s="63"/>
      <c r="BN254" s="54"/>
      <c r="BO254" s="54"/>
      <c r="BP254" s="54"/>
      <c r="BQ254" s="63"/>
      <c r="BR254" s="64"/>
      <c r="BS254" s="63"/>
      <c r="BT254" s="65"/>
      <c r="BU254" s="63"/>
      <c r="BV254" s="54"/>
      <c r="BW254" s="54"/>
      <c r="BX254" s="63"/>
      <c r="BY254" s="64"/>
      <c r="BZ254" s="63"/>
      <c r="CA254" s="65"/>
      <c r="CB254" s="63"/>
      <c r="CC254" s="54"/>
      <c r="CD254" s="54"/>
      <c r="CE254" s="63"/>
      <c r="CF254" s="64"/>
      <c r="CG254" s="63"/>
      <c r="CH254" s="65"/>
      <c r="CI254" s="63"/>
      <c r="CJ254" s="54"/>
      <c r="CK254" s="54"/>
    </row>
    <row r="255" spans="1:89" ht="18" x14ac:dyDescent="0.25">
      <c r="A255" s="89"/>
      <c r="B255" s="90"/>
      <c r="C255" s="89"/>
      <c r="D255" s="91"/>
      <c r="E255" s="89"/>
      <c r="F255" s="54"/>
      <c r="G255" s="54"/>
      <c r="H255" s="89"/>
      <c r="I255" s="90"/>
      <c r="J255" s="89"/>
      <c r="K255" s="91"/>
      <c r="L255" s="89"/>
      <c r="M255" s="54"/>
      <c r="N255" s="54"/>
      <c r="O255" s="54"/>
      <c r="P255" s="89"/>
      <c r="Q255" s="90"/>
      <c r="R255" s="89"/>
      <c r="S255" s="91"/>
      <c r="T255" s="89"/>
      <c r="U255" s="54"/>
      <c r="V255" s="54"/>
      <c r="W255" s="54"/>
      <c r="X255" s="61" t="s">
        <v>16</v>
      </c>
      <c r="Y255" s="60">
        <v>-3417.7</v>
      </c>
      <c r="Z255" s="71">
        <v>-5.1333585017147871E-3</v>
      </c>
      <c r="AA255" s="62">
        <v>3</v>
      </c>
      <c r="AB255" s="71">
        <v>0.375</v>
      </c>
      <c r="AC255" s="54"/>
      <c r="AD255" s="54"/>
      <c r="AE255" s="54"/>
      <c r="AF255" s="61" t="s">
        <v>16</v>
      </c>
      <c r="AG255" s="60">
        <v>0</v>
      </c>
      <c r="AH255" s="71">
        <v>0</v>
      </c>
      <c r="AI255" s="62">
        <v>0</v>
      </c>
      <c r="AJ255" s="71">
        <v>0</v>
      </c>
      <c r="AK255" s="54"/>
      <c r="AL255" s="54"/>
      <c r="AM255" s="61" t="s">
        <v>16</v>
      </c>
      <c r="AN255" s="60">
        <v>0</v>
      </c>
      <c r="AO255" s="71">
        <v>0</v>
      </c>
      <c r="AP255" s="62">
        <v>0</v>
      </c>
      <c r="AQ255" s="71">
        <v>0</v>
      </c>
      <c r="AR255" s="54"/>
      <c r="AS255" s="54"/>
      <c r="AT255" s="61" t="s">
        <v>16</v>
      </c>
      <c r="AU255" s="60">
        <v>0</v>
      </c>
      <c r="AV255" s="71">
        <v>0</v>
      </c>
      <c r="AW255" s="62">
        <v>0</v>
      </c>
      <c r="AX255" s="71">
        <v>0</v>
      </c>
      <c r="AY255" s="54"/>
      <c r="AZ255" s="54"/>
      <c r="BA255" s="61" t="s">
        <v>16</v>
      </c>
      <c r="BB255" s="60">
        <v>0</v>
      </c>
      <c r="BC255" s="71">
        <v>0</v>
      </c>
      <c r="BD255" s="62">
        <v>0</v>
      </c>
      <c r="BE255" s="71">
        <v>0</v>
      </c>
      <c r="BF255" s="54"/>
      <c r="BG255" s="54"/>
      <c r="BH255" s="54"/>
      <c r="BI255" s="61" t="s">
        <v>16</v>
      </c>
      <c r="BJ255" s="60">
        <v>84213.21</v>
      </c>
      <c r="BK255" s="71">
        <v>0.13910708187460369</v>
      </c>
      <c r="BL255" s="62">
        <v>2</v>
      </c>
      <c r="BM255" s="71">
        <v>0.33333333333333331</v>
      </c>
      <c r="BN255" s="54"/>
      <c r="BO255" s="54"/>
      <c r="BP255" s="54"/>
      <c r="BQ255" s="61" t="s">
        <v>16</v>
      </c>
      <c r="BR255" s="60">
        <v>263242.46999999997</v>
      </c>
      <c r="BS255" s="71">
        <v>0.33437851254351603</v>
      </c>
      <c r="BT255" s="62">
        <v>2</v>
      </c>
      <c r="BU255" s="71">
        <v>0.33333333333333331</v>
      </c>
      <c r="BV255" s="54"/>
      <c r="BW255" s="54"/>
      <c r="BX255" s="61" t="s">
        <v>16</v>
      </c>
      <c r="BY255" s="60">
        <v>264070.42</v>
      </c>
      <c r="BZ255" s="71">
        <v>0.33370997541782016</v>
      </c>
      <c r="CA255" s="62">
        <v>2</v>
      </c>
      <c r="CB255" s="71">
        <v>0.33333333333333331</v>
      </c>
      <c r="CC255" s="54"/>
      <c r="CD255" s="54"/>
      <c r="CE255" s="61" t="s">
        <v>16</v>
      </c>
      <c r="CF255" s="60">
        <v>84223.61</v>
      </c>
      <c r="CG255" s="71">
        <v>8.4226189005907365E-2</v>
      </c>
      <c r="CH255" s="62">
        <v>1</v>
      </c>
      <c r="CI255" s="71">
        <v>0.14285714285714285</v>
      </c>
      <c r="CJ255" s="54"/>
      <c r="CK255" s="54"/>
    </row>
    <row r="256" spans="1:89" ht="18" x14ac:dyDescent="0.25">
      <c r="A256" s="89"/>
      <c r="B256" s="90"/>
      <c r="C256" s="89"/>
      <c r="D256" s="91"/>
      <c r="E256" s="89"/>
      <c r="F256" s="54"/>
      <c r="G256" s="54"/>
      <c r="H256" s="89"/>
      <c r="I256" s="90"/>
      <c r="J256" s="89"/>
      <c r="K256" s="91"/>
      <c r="L256" s="89"/>
      <c r="M256" s="54"/>
      <c r="N256" s="54"/>
      <c r="O256" s="54"/>
      <c r="P256" s="89"/>
      <c r="Q256" s="90"/>
      <c r="R256" s="89"/>
      <c r="S256" s="91"/>
      <c r="T256" s="89"/>
      <c r="U256" s="54"/>
      <c r="V256" s="54"/>
      <c r="W256" s="54"/>
      <c r="X256" s="61" t="s">
        <v>17</v>
      </c>
      <c r="Y256" s="60">
        <v>0</v>
      </c>
      <c r="Z256" s="71">
        <v>0</v>
      </c>
      <c r="AA256" s="62">
        <v>0</v>
      </c>
      <c r="AB256" s="71">
        <v>0</v>
      </c>
      <c r="AC256" s="54"/>
      <c r="AD256" s="54"/>
      <c r="AE256" s="54"/>
      <c r="AF256" s="61" t="s">
        <v>17</v>
      </c>
      <c r="AG256" s="60">
        <v>0</v>
      </c>
      <c r="AH256" s="71">
        <v>0</v>
      </c>
      <c r="AI256" s="62">
        <v>0</v>
      </c>
      <c r="AJ256" s="71">
        <v>0</v>
      </c>
      <c r="AK256" s="54"/>
      <c r="AL256" s="54"/>
      <c r="AM256" s="61" t="s">
        <v>17</v>
      </c>
      <c r="AN256" s="60">
        <v>0</v>
      </c>
      <c r="AO256" s="71">
        <v>0</v>
      </c>
      <c r="AP256" s="62">
        <v>0</v>
      </c>
      <c r="AQ256" s="71">
        <v>0</v>
      </c>
      <c r="AR256" s="54"/>
      <c r="AS256" s="54"/>
      <c r="AT256" s="61" t="s">
        <v>17</v>
      </c>
      <c r="AU256" s="60">
        <v>0</v>
      </c>
      <c r="AV256" s="71">
        <v>0</v>
      </c>
      <c r="AW256" s="62">
        <v>0</v>
      </c>
      <c r="AX256" s="71">
        <v>0</v>
      </c>
      <c r="AY256" s="54"/>
      <c r="AZ256" s="54"/>
      <c r="BA256" s="61" t="s">
        <v>17</v>
      </c>
      <c r="BB256" s="60">
        <v>85455.83</v>
      </c>
      <c r="BC256" s="71">
        <v>0.10100617508087037</v>
      </c>
      <c r="BD256" s="62">
        <v>1</v>
      </c>
      <c r="BE256" s="71">
        <v>0.14285714285714285</v>
      </c>
      <c r="BF256" s="54"/>
      <c r="BG256" s="54"/>
      <c r="BH256" s="54"/>
      <c r="BI256" s="61" t="s">
        <v>17</v>
      </c>
      <c r="BJ256" s="60">
        <v>0</v>
      </c>
      <c r="BK256" s="71">
        <v>0</v>
      </c>
      <c r="BL256" s="62">
        <v>0</v>
      </c>
      <c r="BM256" s="71">
        <v>0</v>
      </c>
      <c r="BN256" s="54"/>
      <c r="BO256" s="54"/>
      <c r="BP256" s="54"/>
      <c r="BQ256" s="61" t="s">
        <v>17</v>
      </c>
      <c r="BR256" s="60">
        <v>0</v>
      </c>
      <c r="BS256" s="71">
        <v>0</v>
      </c>
      <c r="BT256" s="62">
        <v>0</v>
      </c>
      <c r="BU256" s="71">
        <v>0</v>
      </c>
      <c r="BV256" s="54"/>
      <c r="BW256" s="54"/>
      <c r="BX256" s="61" t="s">
        <v>17</v>
      </c>
      <c r="BY256" s="60">
        <v>0</v>
      </c>
      <c r="BZ256" s="71">
        <v>0</v>
      </c>
      <c r="CA256" s="62">
        <v>0</v>
      </c>
      <c r="CB256" s="71">
        <v>0</v>
      </c>
      <c r="CC256" s="54"/>
      <c r="CD256" s="54"/>
      <c r="CE256" s="61" t="s">
        <v>17</v>
      </c>
      <c r="CF256" s="60">
        <v>180936.45</v>
      </c>
      <c r="CG256" s="71">
        <v>0.1809419904437474</v>
      </c>
      <c r="CH256" s="62">
        <v>1</v>
      </c>
      <c r="CI256" s="71">
        <v>0.14285714285714285</v>
      </c>
      <c r="CJ256" s="54"/>
      <c r="CK256" s="54"/>
    </row>
    <row r="257" spans="1:89" ht="18" x14ac:dyDescent="0.25">
      <c r="A257" s="89"/>
      <c r="B257" s="90"/>
      <c r="C257" s="89"/>
      <c r="D257" s="91"/>
      <c r="E257" s="89"/>
      <c r="F257" s="54"/>
      <c r="G257" s="54"/>
      <c r="H257" s="89"/>
      <c r="I257" s="90"/>
      <c r="J257" s="89"/>
      <c r="K257" s="91"/>
      <c r="L257" s="89"/>
      <c r="M257" s="54"/>
      <c r="N257" s="54"/>
      <c r="O257" s="54"/>
      <c r="P257" s="89"/>
      <c r="Q257" s="90"/>
      <c r="R257" s="89"/>
      <c r="S257" s="91"/>
      <c r="T257" s="89"/>
      <c r="U257" s="54"/>
      <c r="V257" s="54"/>
      <c r="W257" s="54"/>
      <c r="X257" s="61" t="s">
        <v>18</v>
      </c>
      <c r="Y257" s="60">
        <v>0</v>
      </c>
      <c r="Z257" s="71">
        <v>0</v>
      </c>
      <c r="AA257" s="62">
        <v>0</v>
      </c>
      <c r="AB257" s="71">
        <v>0</v>
      </c>
      <c r="AC257" s="54"/>
      <c r="AD257" s="54"/>
      <c r="AE257" s="54"/>
      <c r="AF257" s="61" t="s">
        <v>18</v>
      </c>
      <c r="AG257" s="60">
        <v>0</v>
      </c>
      <c r="AH257" s="71">
        <v>0</v>
      </c>
      <c r="AI257" s="62">
        <v>0</v>
      </c>
      <c r="AJ257" s="71">
        <v>0</v>
      </c>
      <c r="AK257" s="54"/>
      <c r="AL257" s="54"/>
      <c r="AM257" s="61" t="s">
        <v>18</v>
      </c>
      <c r="AN257" s="60">
        <v>0</v>
      </c>
      <c r="AO257" s="71">
        <v>0</v>
      </c>
      <c r="AP257" s="62">
        <v>0</v>
      </c>
      <c r="AQ257" s="71">
        <v>0</v>
      </c>
      <c r="AR257" s="54"/>
      <c r="AS257" s="54"/>
      <c r="AT257" s="61" t="s">
        <v>18</v>
      </c>
      <c r="AU257" s="60">
        <v>0</v>
      </c>
      <c r="AV257" s="71">
        <v>0</v>
      </c>
      <c r="AW257" s="62">
        <v>0</v>
      </c>
      <c r="AX257" s="71">
        <v>0</v>
      </c>
      <c r="AY257" s="54"/>
      <c r="AZ257" s="54"/>
      <c r="BA257" s="61" t="s">
        <v>18</v>
      </c>
      <c r="BB257" s="60">
        <v>0</v>
      </c>
      <c r="BC257" s="71">
        <v>0</v>
      </c>
      <c r="BD257" s="62">
        <v>0</v>
      </c>
      <c r="BE257" s="71">
        <v>0</v>
      </c>
      <c r="BF257" s="54"/>
      <c r="BG257" s="54"/>
      <c r="BH257" s="54"/>
      <c r="BI257" s="61" t="s">
        <v>18</v>
      </c>
      <c r="BJ257" s="60">
        <v>0</v>
      </c>
      <c r="BK257" s="71">
        <v>0</v>
      </c>
      <c r="BL257" s="62">
        <v>0</v>
      </c>
      <c r="BM257" s="71">
        <v>0</v>
      </c>
      <c r="BN257" s="54"/>
      <c r="BO257" s="54"/>
      <c r="BP257" s="54"/>
      <c r="BQ257" s="61" t="s">
        <v>18</v>
      </c>
      <c r="BR257" s="60">
        <v>0</v>
      </c>
      <c r="BS257" s="71">
        <v>0</v>
      </c>
      <c r="BT257" s="62">
        <v>0</v>
      </c>
      <c r="BU257" s="71">
        <v>0</v>
      </c>
      <c r="BV257" s="54"/>
      <c r="BW257" s="54"/>
      <c r="BX257" s="61" t="s">
        <v>18</v>
      </c>
      <c r="BY257" s="60">
        <v>0</v>
      </c>
      <c r="BZ257" s="71">
        <v>0</v>
      </c>
      <c r="CA257" s="62">
        <v>0</v>
      </c>
      <c r="CB257" s="71">
        <v>0</v>
      </c>
      <c r="CC257" s="54"/>
      <c r="CD257" s="54"/>
      <c r="CE257" s="61" t="s">
        <v>18</v>
      </c>
      <c r="CF257" s="60">
        <v>0</v>
      </c>
      <c r="CG257" s="71">
        <v>0</v>
      </c>
      <c r="CH257" s="62">
        <v>0</v>
      </c>
      <c r="CI257" s="71">
        <v>0</v>
      </c>
      <c r="CJ257" s="54"/>
      <c r="CK257" s="54"/>
    </row>
    <row r="258" spans="1:89" ht="18" x14ac:dyDescent="0.25">
      <c r="A258" s="89"/>
      <c r="B258" s="90"/>
      <c r="C258" s="89"/>
      <c r="D258" s="91"/>
      <c r="E258" s="89"/>
      <c r="F258" s="54"/>
      <c r="G258" s="54"/>
      <c r="H258" s="89"/>
      <c r="I258" s="90"/>
      <c r="J258" s="89"/>
      <c r="K258" s="91"/>
      <c r="L258" s="89"/>
      <c r="M258" s="54"/>
      <c r="N258" s="54"/>
      <c r="O258" s="54"/>
      <c r="P258" s="89"/>
      <c r="Q258" s="90"/>
      <c r="R258" s="89"/>
      <c r="S258" s="91"/>
      <c r="T258" s="89"/>
      <c r="U258" s="54"/>
      <c r="V258" s="54"/>
      <c r="W258" s="54"/>
      <c r="X258" s="61" t="s">
        <v>19</v>
      </c>
      <c r="Y258" s="60">
        <v>0</v>
      </c>
      <c r="Z258" s="71">
        <v>0</v>
      </c>
      <c r="AA258" s="62">
        <v>0</v>
      </c>
      <c r="AB258" s="71">
        <v>0</v>
      </c>
      <c r="AC258" s="54"/>
      <c r="AD258" s="54"/>
      <c r="AE258" s="54"/>
      <c r="AF258" s="61" t="s">
        <v>19</v>
      </c>
      <c r="AG258" s="60">
        <v>0</v>
      </c>
      <c r="AH258" s="71">
        <v>0</v>
      </c>
      <c r="AI258" s="62">
        <v>0</v>
      </c>
      <c r="AJ258" s="71">
        <v>0</v>
      </c>
      <c r="AK258" s="54"/>
      <c r="AL258" s="54"/>
      <c r="AM258" s="61" t="s">
        <v>19</v>
      </c>
      <c r="AN258" s="60">
        <v>0</v>
      </c>
      <c r="AO258" s="71">
        <v>0</v>
      </c>
      <c r="AP258" s="62">
        <v>0</v>
      </c>
      <c r="AQ258" s="71">
        <v>0</v>
      </c>
      <c r="AR258" s="54"/>
      <c r="AS258" s="54"/>
      <c r="AT258" s="61" t="s">
        <v>19</v>
      </c>
      <c r="AU258" s="60">
        <v>0</v>
      </c>
      <c r="AV258" s="71">
        <v>0</v>
      </c>
      <c r="AW258" s="62">
        <v>0</v>
      </c>
      <c r="AX258" s="71">
        <v>0</v>
      </c>
      <c r="AY258" s="54"/>
      <c r="AZ258" s="54"/>
      <c r="BA258" s="61" t="s">
        <v>19</v>
      </c>
      <c r="BB258" s="60">
        <v>0</v>
      </c>
      <c r="BC258" s="71">
        <v>0</v>
      </c>
      <c r="BD258" s="62">
        <v>0</v>
      </c>
      <c r="BE258" s="71">
        <v>0</v>
      </c>
      <c r="BF258" s="54"/>
      <c r="BG258" s="54"/>
      <c r="BH258" s="54"/>
      <c r="BI258" s="61" t="s">
        <v>19</v>
      </c>
      <c r="BJ258" s="60">
        <v>0</v>
      </c>
      <c r="BK258" s="71">
        <v>0</v>
      </c>
      <c r="BL258" s="62">
        <v>0</v>
      </c>
      <c r="BM258" s="71">
        <v>0</v>
      </c>
      <c r="BN258" s="54"/>
      <c r="BO258" s="54"/>
      <c r="BP258" s="54"/>
      <c r="BQ258" s="61" t="s">
        <v>19</v>
      </c>
      <c r="BR258" s="60">
        <v>0</v>
      </c>
      <c r="BS258" s="71">
        <v>0</v>
      </c>
      <c r="BT258" s="62">
        <v>0</v>
      </c>
      <c r="BU258" s="71">
        <v>0</v>
      </c>
      <c r="BV258" s="54"/>
      <c r="BW258" s="54"/>
      <c r="BX258" s="61" t="s">
        <v>19</v>
      </c>
      <c r="BY258" s="60">
        <v>0</v>
      </c>
      <c r="BZ258" s="71">
        <v>0</v>
      </c>
      <c r="CA258" s="62">
        <v>0</v>
      </c>
      <c r="CB258" s="71">
        <v>0</v>
      </c>
      <c r="CC258" s="54"/>
      <c r="CD258" s="54"/>
      <c r="CE258" s="61" t="s">
        <v>19</v>
      </c>
      <c r="CF258" s="60">
        <v>0</v>
      </c>
      <c r="CG258" s="71">
        <v>0</v>
      </c>
      <c r="CH258" s="62">
        <v>0</v>
      </c>
      <c r="CI258" s="71">
        <v>0</v>
      </c>
      <c r="CJ258" s="54"/>
      <c r="CK258" s="54"/>
    </row>
    <row r="259" spans="1:89" ht="18" x14ac:dyDescent="0.25">
      <c r="A259" s="89"/>
      <c r="B259" s="90"/>
      <c r="C259" s="89"/>
      <c r="D259" s="91"/>
      <c r="E259" s="89"/>
      <c r="F259" s="54"/>
      <c r="G259" s="54"/>
      <c r="H259" s="89"/>
      <c r="I259" s="90"/>
      <c r="J259" s="89"/>
      <c r="K259" s="91"/>
      <c r="L259" s="89"/>
      <c r="M259" s="54"/>
      <c r="N259" s="54"/>
      <c r="O259" s="54"/>
      <c r="P259" s="89"/>
      <c r="Q259" s="90"/>
      <c r="R259" s="89"/>
      <c r="S259" s="91"/>
      <c r="T259" s="89"/>
      <c r="U259" s="54"/>
      <c r="V259" s="54"/>
      <c r="W259" s="54"/>
      <c r="X259" s="61" t="s">
        <v>20</v>
      </c>
      <c r="Y259" s="60">
        <v>0</v>
      </c>
      <c r="Z259" s="71">
        <v>0</v>
      </c>
      <c r="AA259" s="62">
        <v>0</v>
      </c>
      <c r="AB259" s="71">
        <v>0</v>
      </c>
      <c r="AC259" s="54"/>
      <c r="AD259" s="54"/>
      <c r="AE259" s="54"/>
      <c r="AF259" s="61" t="s">
        <v>20</v>
      </c>
      <c r="AG259" s="60">
        <v>0</v>
      </c>
      <c r="AH259" s="71">
        <v>0</v>
      </c>
      <c r="AI259" s="62">
        <v>0</v>
      </c>
      <c r="AJ259" s="71">
        <v>0</v>
      </c>
      <c r="AK259" s="54"/>
      <c r="AL259" s="54"/>
      <c r="AM259" s="61" t="s">
        <v>20</v>
      </c>
      <c r="AN259" s="60">
        <v>0</v>
      </c>
      <c r="AO259" s="71">
        <v>0</v>
      </c>
      <c r="AP259" s="62">
        <v>0</v>
      </c>
      <c r="AQ259" s="71">
        <v>0</v>
      </c>
      <c r="AR259" s="54"/>
      <c r="AS259" s="54"/>
      <c r="AT259" s="61" t="s">
        <v>20</v>
      </c>
      <c r="AU259" s="60">
        <v>0</v>
      </c>
      <c r="AV259" s="71">
        <v>0</v>
      </c>
      <c r="AW259" s="62">
        <v>0</v>
      </c>
      <c r="AX259" s="71">
        <v>0</v>
      </c>
      <c r="AY259" s="54"/>
      <c r="AZ259" s="54"/>
      <c r="BA259" s="61" t="s">
        <v>20</v>
      </c>
      <c r="BB259" s="60">
        <v>0</v>
      </c>
      <c r="BC259" s="71">
        <v>0</v>
      </c>
      <c r="BD259" s="62">
        <v>0</v>
      </c>
      <c r="BE259" s="71">
        <v>0</v>
      </c>
      <c r="BF259" s="54"/>
      <c r="BG259" s="54"/>
      <c r="BH259" s="54"/>
      <c r="BI259" s="61" t="s">
        <v>20</v>
      </c>
      <c r="BJ259" s="60">
        <v>0</v>
      </c>
      <c r="BK259" s="71">
        <v>0</v>
      </c>
      <c r="BL259" s="62">
        <v>0</v>
      </c>
      <c r="BM259" s="71">
        <v>0</v>
      </c>
      <c r="BN259" s="54"/>
      <c r="BO259" s="54"/>
      <c r="BP259" s="54"/>
      <c r="BQ259" s="61" t="s">
        <v>20</v>
      </c>
      <c r="BR259" s="60">
        <v>0</v>
      </c>
      <c r="BS259" s="71">
        <v>0</v>
      </c>
      <c r="BT259" s="62">
        <v>0</v>
      </c>
      <c r="BU259" s="71">
        <v>0</v>
      </c>
      <c r="BV259" s="54"/>
      <c r="BW259" s="54"/>
      <c r="BX259" s="61" t="s">
        <v>20</v>
      </c>
      <c r="BY259" s="60">
        <v>0</v>
      </c>
      <c r="BZ259" s="71">
        <v>0</v>
      </c>
      <c r="CA259" s="62">
        <v>0</v>
      </c>
      <c r="CB259" s="71">
        <v>0</v>
      </c>
      <c r="CC259" s="54"/>
      <c r="CD259" s="54"/>
      <c r="CE259" s="61" t="s">
        <v>20</v>
      </c>
      <c r="CF259" s="60">
        <v>204334.53</v>
      </c>
      <c r="CG259" s="71">
        <v>0.20434078691489532</v>
      </c>
      <c r="CH259" s="62">
        <v>1</v>
      </c>
      <c r="CI259" s="71">
        <v>0.14285714285714285</v>
      </c>
      <c r="CJ259" s="54"/>
      <c r="CK259" s="54"/>
    </row>
    <row r="260" spans="1:89" ht="18" x14ac:dyDescent="0.25">
      <c r="A260" s="89"/>
      <c r="B260" s="90"/>
      <c r="C260" s="89"/>
      <c r="D260" s="91"/>
      <c r="E260" s="89"/>
      <c r="F260" s="54"/>
      <c r="G260" s="54"/>
      <c r="H260" s="89"/>
      <c r="I260" s="90"/>
      <c r="J260" s="89"/>
      <c r="K260" s="91"/>
      <c r="L260" s="89"/>
      <c r="M260" s="54"/>
      <c r="N260" s="54"/>
      <c r="O260" s="54"/>
      <c r="P260" s="89"/>
      <c r="Q260" s="90"/>
      <c r="R260" s="89"/>
      <c r="S260" s="91"/>
      <c r="T260" s="89"/>
      <c r="U260" s="54"/>
      <c r="V260" s="54"/>
      <c r="W260" s="54"/>
      <c r="X260" s="61" t="s">
        <v>21</v>
      </c>
      <c r="Y260" s="60">
        <v>0</v>
      </c>
      <c r="Z260" s="71">
        <v>0</v>
      </c>
      <c r="AA260" s="62">
        <v>0</v>
      </c>
      <c r="AB260" s="71">
        <v>0</v>
      </c>
      <c r="AC260" s="54"/>
      <c r="AD260" s="54"/>
      <c r="AE260" s="54"/>
      <c r="AF260" s="61" t="s">
        <v>21</v>
      </c>
      <c r="AG260" s="60">
        <v>0</v>
      </c>
      <c r="AH260" s="71">
        <v>0</v>
      </c>
      <c r="AI260" s="62">
        <v>0</v>
      </c>
      <c r="AJ260" s="71">
        <v>0</v>
      </c>
      <c r="AK260" s="54"/>
      <c r="AL260" s="54"/>
      <c r="AM260" s="61" t="s">
        <v>21</v>
      </c>
      <c r="AN260" s="60">
        <v>0</v>
      </c>
      <c r="AO260" s="71">
        <v>0</v>
      </c>
      <c r="AP260" s="62">
        <v>0</v>
      </c>
      <c r="AQ260" s="71">
        <v>0</v>
      </c>
      <c r="AR260" s="54"/>
      <c r="AS260" s="54"/>
      <c r="AT260" s="61" t="s">
        <v>21</v>
      </c>
      <c r="AU260" s="60">
        <v>0</v>
      </c>
      <c r="AV260" s="71">
        <v>0</v>
      </c>
      <c r="AW260" s="62">
        <v>0</v>
      </c>
      <c r="AX260" s="71">
        <v>0</v>
      </c>
      <c r="AY260" s="54"/>
      <c r="AZ260" s="54"/>
      <c r="BA260" s="61" t="s">
        <v>21</v>
      </c>
      <c r="BB260" s="60">
        <v>76581.72</v>
      </c>
      <c r="BC260" s="71">
        <v>9.0517248715672086E-2</v>
      </c>
      <c r="BD260" s="62">
        <v>1</v>
      </c>
      <c r="BE260" s="71">
        <v>0.14285714285714285</v>
      </c>
      <c r="BF260" s="54"/>
      <c r="BG260" s="54"/>
      <c r="BH260" s="54"/>
      <c r="BI260" s="61" t="s">
        <v>21</v>
      </c>
      <c r="BJ260" s="60">
        <v>0</v>
      </c>
      <c r="BK260" s="71">
        <v>0</v>
      </c>
      <c r="BL260" s="62">
        <v>0</v>
      </c>
      <c r="BM260" s="71">
        <v>0</v>
      </c>
      <c r="BN260" s="54"/>
      <c r="BO260" s="54"/>
      <c r="BP260" s="54"/>
      <c r="BQ260" s="61" t="s">
        <v>21</v>
      </c>
      <c r="BR260" s="60">
        <v>0</v>
      </c>
      <c r="BS260" s="71">
        <v>0</v>
      </c>
      <c r="BT260" s="62">
        <v>0</v>
      </c>
      <c r="BU260" s="71">
        <v>0</v>
      </c>
      <c r="BV260" s="54"/>
      <c r="BW260" s="54"/>
      <c r="BX260" s="61" t="s">
        <v>21</v>
      </c>
      <c r="BY260" s="60">
        <v>0</v>
      </c>
      <c r="BZ260" s="71">
        <v>0</v>
      </c>
      <c r="CA260" s="62">
        <v>0</v>
      </c>
      <c r="CB260" s="71">
        <v>0</v>
      </c>
      <c r="CC260" s="54"/>
      <c r="CD260" s="54"/>
      <c r="CE260" s="61" t="s">
        <v>21</v>
      </c>
      <c r="CF260" s="60">
        <v>0</v>
      </c>
      <c r="CG260" s="71">
        <v>0</v>
      </c>
      <c r="CH260" s="62">
        <v>0</v>
      </c>
      <c r="CI260" s="71">
        <v>0</v>
      </c>
      <c r="CJ260" s="54"/>
      <c r="CK260" s="54"/>
    </row>
    <row r="261" spans="1:89" ht="18" x14ac:dyDescent="0.25">
      <c r="A261" s="89"/>
      <c r="B261" s="90"/>
      <c r="C261" s="89"/>
      <c r="D261" s="91"/>
      <c r="E261" s="89"/>
      <c r="F261" s="54"/>
      <c r="G261" s="54"/>
      <c r="H261" s="89"/>
      <c r="I261" s="90"/>
      <c r="J261" s="89"/>
      <c r="K261" s="91"/>
      <c r="L261" s="89"/>
      <c r="M261" s="54"/>
      <c r="N261" s="54"/>
      <c r="O261" s="54"/>
      <c r="P261" s="89"/>
      <c r="Q261" s="90"/>
      <c r="R261" s="89"/>
      <c r="S261" s="91"/>
      <c r="T261" s="89"/>
      <c r="U261" s="54"/>
      <c r="V261" s="54"/>
      <c r="W261" s="54"/>
      <c r="X261" s="61" t="s">
        <v>111</v>
      </c>
      <c r="Y261" s="60">
        <v>438192.26</v>
      </c>
      <c r="Z261" s="71">
        <v>0.65816132582046893</v>
      </c>
      <c r="AA261" s="62">
        <v>3</v>
      </c>
      <c r="AB261" s="71">
        <v>0.375</v>
      </c>
      <c r="AC261" s="54"/>
      <c r="AD261" s="54"/>
      <c r="AE261" s="54"/>
      <c r="AF261" s="61" t="s">
        <v>111</v>
      </c>
      <c r="AG261" s="60">
        <v>440458.53</v>
      </c>
      <c r="AH261" s="71">
        <v>0.65469931600593556</v>
      </c>
      <c r="AI261" s="62">
        <v>3</v>
      </c>
      <c r="AJ261" s="71">
        <v>0.6</v>
      </c>
      <c r="AK261" s="54"/>
      <c r="AL261" s="54"/>
      <c r="AM261" s="61" t="s">
        <v>111</v>
      </c>
      <c r="AN261" s="60">
        <v>278335.33</v>
      </c>
      <c r="AO261" s="71">
        <v>0.41130129333034815</v>
      </c>
      <c r="AP261" s="62">
        <v>2</v>
      </c>
      <c r="AQ261" s="71">
        <v>0.4</v>
      </c>
      <c r="AR261" s="54"/>
      <c r="AS261" s="54"/>
      <c r="AT261" s="61" t="s">
        <v>111</v>
      </c>
      <c r="AU261" s="60">
        <v>279659.83</v>
      </c>
      <c r="AV261" s="71">
        <v>0.41103395046078128</v>
      </c>
      <c r="AW261" s="62">
        <v>2</v>
      </c>
      <c r="AX261" s="71">
        <v>0.4</v>
      </c>
      <c r="AY261" s="54"/>
      <c r="AZ261" s="54"/>
      <c r="BA261" s="61" t="s">
        <v>111</v>
      </c>
      <c r="BB261" s="60">
        <v>165044.41</v>
      </c>
      <c r="BC261" s="71">
        <v>0.19507744027035898</v>
      </c>
      <c r="BD261" s="62">
        <v>1</v>
      </c>
      <c r="BE261" s="71">
        <v>0.14285714285714285</v>
      </c>
      <c r="BF261" s="54"/>
      <c r="BG261" s="54"/>
      <c r="BH261" s="54"/>
      <c r="BI261" s="61" t="s">
        <v>111</v>
      </c>
      <c r="BJ261" s="60">
        <v>166014.22</v>
      </c>
      <c r="BK261" s="71">
        <v>0.27422958576081435</v>
      </c>
      <c r="BL261" s="62">
        <v>1</v>
      </c>
      <c r="BM261" s="71">
        <v>0.16666666666666666</v>
      </c>
      <c r="BN261" s="54"/>
      <c r="BO261" s="54"/>
      <c r="BP261" s="54"/>
      <c r="BQ261" s="61" t="s">
        <v>111</v>
      </c>
      <c r="BR261" s="60">
        <v>0</v>
      </c>
      <c r="BS261" s="71">
        <v>0</v>
      </c>
      <c r="BT261" s="62">
        <v>0</v>
      </c>
      <c r="BU261" s="71">
        <v>0</v>
      </c>
      <c r="BV261" s="54"/>
      <c r="BW261" s="54"/>
      <c r="BX261" s="61" t="s">
        <v>111</v>
      </c>
      <c r="BY261" s="60">
        <v>0</v>
      </c>
      <c r="BZ261" s="71">
        <v>0</v>
      </c>
      <c r="CA261" s="62">
        <v>0</v>
      </c>
      <c r="CB261" s="71">
        <v>0</v>
      </c>
      <c r="CC261" s="54"/>
      <c r="CD261" s="54"/>
      <c r="CE261" s="61" t="s">
        <v>111</v>
      </c>
      <c r="CF261" s="60">
        <v>0</v>
      </c>
      <c r="CG261" s="71">
        <v>0</v>
      </c>
      <c r="CH261" s="62">
        <v>0</v>
      </c>
      <c r="CI261" s="71">
        <v>0</v>
      </c>
      <c r="CJ261" s="54"/>
      <c r="CK261" s="54"/>
    </row>
    <row r="262" spans="1:89" ht="18" x14ac:dyDescent="0.25">
      <c r="A262" s="89"/>
      <c r="B262" s="90"/>
      <c r="C262" s="89"/>
      <c r="D262" s="91"/>
      <c r="E262" s="89"/>
      <c r="F262" s="54"/>
      <c r="G262" s="54"/>
      <c r="H262" s="89"/>
      <c r="I262" s="90"/>
      <c r="J262" s="89"/>
      <c r="K262" s="91"/>
      <c r="L262" s="89"/>
      <c r="M262" s="54"/>
      <c r="N262" s="54"/>
      <c r="O262" s="54"/>
      <c r="P262" s="89"/>
      <c r="Q262" s="90"/>
      <c r="R262" s="89"/>
      <c r="S262" s="91"/>
      <c r="T262" s="89"/>
      <c r="U262" s="54"/>
      <c r="V262" s="54"/>
      <c r="W262" s="54"/>
      <c r="X262" s="61" t="s">
        <v>112</v>
      </c>
      <c r="Y262" s="60">
        <v>231007.89</v>
      </c>
      <c r="Z262" s="71">
        <v>0.34697203268124599</v>
      </c>
      <c r="AA262" s="62">
        <v>2</v>
      </c>
      <c r="AB262" s="71">
        <v>0.25</v>
      </c>
      <c r="AC262" s="54"/>
      <c r="AD262" s="54"/>
      <c r="AE262" s="54"/>
      <c r="AF262" s="61" t="s">
        <v>112</v>
      </c>
      <c r="AG262" s="60">
        <v>232306.08</v>
      </c>
      <c r="AH262" s="71">
        <v>0.34530068399406438</v>
      </c>
      <c r="AI262" s="62">
        <v>2</v>
      </c>
      <c r="AJ262" s="71">
        <v>0.4</v>
      </c>
      <c r="AK262" s="54"/>
      <c r="AL262" s="54"/>
      <c r="AM262" s="61" t="s">
        <v>112</v>
      </c>
      <c r="AN262" s="60">
        <v>398383.5</v>
      </c>
      <c r="AO262" s="71">
        <v>0.58869870666965174</v>
      </c>
      <c r="AP262" s="62">
        <v>3</v>
      </c>
      <c r="AQ262" s="71">
        <v>0.6</v>
      </c>
      <c r="AR262" s="54"/>
      <c r="AS262" s="54"/>
      <c r="AT262" s="61" t="s">
        <v>112</v>
      </c>
      <c r="AU262" s="60">
        <v>400721.51</v>
      </c>
      <c r="AV262" s="71">
        <v>0.58896604953921861</v>
      </c>
      <c r="AW262" s="62">
        <v>3</v>
      </c>
      <c r="AX262" s="71">
        <v>0.6</v>
      </c>
      <c r="AY262" s="54"/>
      <c r="AZ262" s="54"/>
      <c r="BA262" s="61" t="s">
        <v>112</v>
      </c>
      <c r="BB262" s="60">
        <v>518963.64</v>
      </c>
      <c r="BC262" s="71">
        <v>0.61339913593309869</v>
      </c>
      <c r="BD262" s="62">
        <v>4</v>
      </c>
      <c r="BE262" s="71">
        <v>0.5714285714285714</v>
      </c>
      <c r="BF262" s="54"/>
      <c r="BG262" s="54"/>
      <c r="BH262" s="54"/>
      <c r="BI262" s="61" t="s">
        <v>112</v>
      </c>
      <c r="BJ262" s="60">
        <v>355156.63</v>
      </c>
      <c r="BK262" s="71">
        <v>0.5866633323645819</v>
      </c>
      <c r="BL262" s="62">
        <v>3</v>
      </c>
      <c r="BM262" s="71">
        <v>0.5</v>
      </c>
      <c r="BN262" s="54"/>
      <c r="BO262" s="54"/>
      <c r="BP262" s="54"/>
      <c r="BQ262" s="61" t="s">
        <v>112</v>
      </c>
      <c r="BR262" s="60">
        <v>524016.46</v>
      </c>
      <c r="BS262" s="71">
        <v>0.66562148745648397</v>
      </c>
      <c r="BT262" s="62">
        <v>4</v>
      </c>
      <c r="BU262" s="71">
        <v>0.66666666666666663</v>
      </c>
      <c r="BV262" s="54"/>
      <c r="BW262" s="54"/>
      <c r="BX262" s="61" t="s">
        <v>112</v>
      </c>
      <c r="BY262" s="60">
        <v>527246.71</v>
      </c>
      <c r="BZ262" s="71">
        <v>0.6662900245821799</v>
      </c>
      <c r="CA262" s="62">
        <v>4</v>
      </c>
      <c r="CB262" s="71">
        <v>0.66666666666666663</v>
      </c>
      <c r="CC262" s="54"/>
      <c r="CD262" s="54"/>
      <c r="CE262" s="61" t="s">
        <v>112</v>
      </c>
      <c r="CF262" s="60">
        <v>530474.79</v>
      </c>
      <c r="CG262" s="71">
        <v>0.53049103363544992</v>
      </c>
      <c r="CH262" s="62">
        <v>4</v>
      </c>
      <c r="CI262" s="71">
        <v>0.5714285714285714</v>
      </c>
      <c r="CJ262" s="54"/>
      <c r="CK262" s="54"/>
    </row>
    <row r="263" spans="1:89" ht="18" x14ac:dyDescent="0.25">
      <c r="A263" s="89"/>
      <c r="B263" s="90"/>
      <c r="C263" s="89"/>
      <c r="D263" s="91"/>
      <c r="E263" s="89"/>
      <c r="F263" s="54"/>
      <c r="G263" s="54"/>
      <c r="H263" s="89"/>
      <c r="I263" s="90"/>
      <c r="J263" s="89"/>
      <c r="K263" s="91"/>
      <c r="L263" s="89"/>
      <c r="M263" s="54"/>
      <c r="N263" s="54"/>
      <c r="O263" s="54"/>
      <c r="P263" s="89"/>
      <c r="Q263" s="90"/>
      <c r="R263" s="89"/>
      <c r="S263" s="91"/>
      <c r="T263" s="89"/>
      <c r="U263" s="54"/>
      <c r="V263" s="54"/>
      <c r="W263" s="54"/>
      <c r="X263" s="61"/>
      <c r="Y263" s="60"/>
      <c r="Z263" s="61"/>
      <c r="AA263" s="62"/>
      <c r="AB263" s="61"/>
      <c r="AC263" s="54"/>
      <c r="AD263" s="54"/>
      <c r="AE263" s="54"/>
      <c r="AF263" s="61"/>
      <c r="AG263" s="60"/>
      <c r="AH263" s="61"/>
      <c r="AI263" s="62"/>
      <c r="AJ263" s="61"/>
      <c r="AK263" s="54"/>
      <c r="AL263" s="54"/>
      <c r="AM263" s="61"/>
      <c r="AN263" s="60"/>
      <c r="AO263" s="61"/>
      <c r="AP263" s="62"/>
      <c r="AQ263" s="61"/>
      <c r="AR263" s="54"/>
      <c r="AS263" s="54"/>
      <c r="AT263" s="61"/>
      <c r="AU263" s="60"/>
      <c r="AV263" s="61"/>
      <c r="AW263" s="62"/>
      <c r="AX263" s="61"/>
      <c r="AY263" s="54"/>
      <c r="AZ263" s="54"/>
      <c r="BA263" s="61"/>
      <c r="BB263" s="60"/>
      <c r="BC263" s="61"/>
      <c r="BD263" s="62"/>
      <c r="BE263" s="61"/>
      <c r="BF263" s="54"/>
      <c r="BG263" s="54"/>
      <c r="BH263" s="54"/>
      <c r="BI263" s="61"/>
      <c r="BJ263" s="60"/>
      <c r="BK263" s="61"/>
      <c r="BL263" s="62"/>
      <c r="BM263" s="61"/>
      <c r="BN263" s="54"/>
      <c r="BO263" s="54"/>
      <c r="BP263" s="54"/>
      <c r="BQ263" s="61"/>
      <c r="BR263" s="60"/>
      <c r="BS263" s="61"/>
      <c r="BT263" s="62"/>
      <c r="BU263" s="61"/>
      <c r="BV263" s="54"/>
      <c r="BW263" s="54"/>
      <c r="BX263" s="61"/>
      <c r="BY263" s="60"/>
      <c r="BZ263" s="61"/>
      <c r="CA263" s="62"/>
      <c r="CB263" s="61"/>
      <c r="CC263" s="54"/>
      <c r="CD263" s="54"/>
      <c r="CE263" s="61"/>
      <c r="CF263" s="60"/>
      <c r="CG263" s="61"/>
      <c r="CH263" s="62"/>
      <c r="CI263" s="61"/>
      <c r="CJ263" s="54"/>
      <c r="CK263" s="54"/>
    </row>
    <row r="264" spans="1:89" ht="18.75" thickBot="1" x14ac:dyDescent="0.3">
      <c r="A264" s="89"/>
      <c r="B264" s="90"/>
      <c r="C264" s="89"/>
      <c r="D264" s="91"/>
      <c r="E264" s="89"/>
      <c r="F264" s="54"/>
      <c r="G264" s="54"/>
      <c r="H264" s="89"/>
      <c r="I264" s="90"/>
      <c r="J264" s="89"/>
      <c r="K264" s="91"/>
      <c r="L264" s="89"/>
      <c r="M264" s="54"/>
      <c r="N264" s="54"/>
      <c r="O264" s="54"/>
      <c r="P264" s="89"/>
      <c r="Q264" s="90"/>
      <c r="R264" s="89"/>
      <c r="S264" s="91"/>
      <c r="T264" s="89"/>
      <c r="U264" s="54"/>
      <c r="V264" s="54"/>
      <c r="W264" s="54"/>
      <c r="X264" s="75"/>
      <c r="Y264" s="76">
        <f>SUM(Y255:Y263)</f>
        <v>665782.44999999995</v>
      </c>
      <c r="Z264" s="75"/>
      <c r="AA264" s="78">
        <f>SUM(AA255:AA263)</f>
        <v>8</v>
      </c>
      <c r="AB264" s="104"/>
      <c r="AC264" s="54"/>
      <c r="AD264" s="54"/>
      <c r="AE264" s="54"/>
      <c r="AF264" s="75"/>
      <c r="AG264" s="76">
        <f>SUM(AG255:AG263)</f>
        <v>672764.61</v>
      </c>
      <c r="AH264" s="75"/>
      <c r="AI264" s="78">
        <f>SUM(AI255:AI263)</f>
        <v>5</v>
      </c>
      <c r="AJ264" s="104"/>
      <c r="AK264" s="54"/>
      <c r="AL264" s="54"/>
      <c r="AM264" s="75"/>
      <c r="AN264" s="76">
        <f>SUM(AN255:AN263)</f>
        <v>676718.83000000007</v>
      </c>
      <c r="AO264" s="75"/>
      <c r="AP264" s="78">
        <f>SUM(AP255:AP263)</f>
        <v>5</v>
      </c>
      <c r="AQ264" s="104"/>
      <c r="AR264" s="54"/>
      <c r="AS264" s="54"/>
      <c r="AT264" s="75"/>
      <c r="AU264" s="76">
        <f>SUM(AU255:AU263)</f>
        <v>680381.34000000008</v>
      </c>
      <c r="AV264" s="75"/>
      <c r="AW264" s="78">
        <f>SUM(AW255:AW263)</f>
        <v>5</v>
      </c>
      <c r="AX264" s="104"/>
      <c r="AY264" s="54"/>
      <c r="AZ264" s="54"/>
      <c r="BA264" s="75"/>
      <c r="BB264" s="76">
        <f>SUM(BB255:BB263)</f>
        <v>846045.6</v>
      </c>
      <c r="BC264" s="75"/>
      <c r="BD264" s="78">
        <f>SUM(BD255:BD263)</f>
        <v>7</v>
      </c>
      <c r="BE264" s="104"/>
      <c r="BF264" s="54"/>
      <c r="BG264" s="54"/>
      <c r="BH264" s="54"/>
      <c r="BI264" s="75"/>
      <c r="BJ264" s="76">
        <f>SUM(BJ255:BJ263)</f>
        <v>605384.06000000006</v>
      </c>
      <c r="BK264" s="75"/>
      <c r="BL264" s="78">
        <f>SUM(BL255:BL263)</f>
        <v>6</v>
      </c>
      <c r="BM264" s="104"/>
      <c r="BN264" s="54"/>
      <c r="BO264" s="54"/>
      <c r="BP264" s="54"/>
      <c r="BQ264" s="75"/>
      <c r="BR264" s="76">
        <f>SUM(BR255:BR263)</f>
        <v>787258.92999999993</v>
      </c>
      <c r="BS264" s="75"/>
      <c r="BT264" s="78">
        <f>SUM(BT255:BT263)</f>
        <v>6</v>
      </c>
      <c r="BU264" s="104"/>
      <c r="BV264" s="54"/>
      <c r="BW264" s="54"/>
      <c r="BX264" s="75"/>
      <c r="BY264" s="76">
        <f>SUM(BY255:BY263)</f>
        <v>791317.12999999989</v>
      </c>
      <c r="BZ264" s="75"/>
      <c r="CA264" s="78">
        <f>SUM(CA255:CA263)</f>
        <v>6</v>
      </c>
      <c r="CB264" s="104"/>
      <c r="CC264" s="54"/>
      <c r="CD264" s="54"/>
      <c r="CE264" s="75"/>
      <c r="CF264" s="76">
        <f>SUM(CF255:CF263)</f>
        <v>999969.38</v>
      </c>
      <c r="CG264" s="75"/>
      <c r="CH264" s="78">
        <f>SUM(CH255:CH263)</f>
        <v>7</v>
      </c>
      <c r="CI264" s="104"/>
      <c r="CJ264" s="54"/>
      <c r="CK264" s="54"/>
    </row>
    <row r="265" spans="1:89" ht="18.75" thickTop="1" x14ac:dyDescent="0.25">
      <c r="A265" s="89"/>
      <c r="B265" s="90"/>
      <c r="C265" s="89"/>
      <c r="D265" s="91"/>
      <c r="E265" s="89"/>
      <c r="F265" s="54"/>
      <c r="G265" s="54"/>
      <c r="H265" s="89"/>
      <c r="I265" s="90"/>
      <c r="J265" s="89"/>
      <c r="K265" s="91"/>
      <c r="L265" s="89"/>
      <c r="M265" s="54"/>
      <c r="N265" s="54"/>
      <c r="O265" s="54"/>
      <c r="P265" s="89"/>
      <c r="Q265" s="90"/>
      <c r="R265" s="89"/>
      <c r="S265" s="91"/>
      <c r="T265" s="89"/>
      <c r="U265" s="54"/>
      <c r="V265" s="54"/>
      <c r="W265" s="54"/>
      <c r="X265" s="61"/>
      <c r="Y265" s="60"/>
      <c r="Z265" s="61"/>
      <c r="AA265" s="62"/>
      <c r="AB265" s="61"/>
      <c r="AC265" s="54"/>
      <c r="AD265" s="54"/>
      <c r="AE265" s="54"/>
      <c r="AF265" s="61"/>
      <c r="AG265" s="60"/>
      <c r="AH265" s="61"/>
      <c r="AI265" s="62"/>
      <c r="AJ265" s="61"/>
      <c r="AK265" s="54"/>
      <c r="AL265" s="54"/>
      <c r="AM265" s="61"/>
      <c r="AN265" s="60"/>
      <c r="AO265" s="61"/>
      <c r="AP265" s="62"/>
      <c r="AQ265" s="61"/>
      <c r="AR265" s="54"/>
      <c r="AS265" s="54"/>
      <c r="AT265" s="61"/>
      <c r="AU265" s="60"/>
      <c r="AV265" s="61"/>
      <c r="AW265" s="62"/>
      <c r="AX265" s="61"/>
      <c r="AY265" s="54"/>
      <c r="AZ265" s="54"/>
      <c r="BA265" s="61"/>
      <c r="BB265" s="60"/>
      <c r="BC265" s="61"/>
      <c r="BD265" s="62"/>
      <c r="BE265" s="61"/>
      <c r="BF265" s="54"/>
      <c r="BG265" s="54"/>
      <c r="BH265" s="54"/>
      <c r="BI265" s="61"/>
      <c r="BJ265" s="60"/>
      <c r="BK265" s="61"/>
      <c r="BL265" s="62"/>
      <c r="BM265" s="61"/>
      <c r="BN265" s="54"/>
      <c r="BO265" s="54"/>
      <c r="BP265" s="54"/>
      <c r="BQ265" s="61"/>
      <c r="BR265" s="60"/>
      <c r="BS265" s="61"/>
      <c r="BT265" s="62"/>
      <c r="BU265" s="61"/>
      <c r="BV265" s="54"/>
      <c r="BW265" s="54"/>
      <c r="BX265" s="61"/>
      <c r="BY265" s="60"/>
      <c r="BZ265" s="61"/>
      <c r="CA265" s="62"/>
      <c r="CB265" s="61"/>
      <c r="CC265" s="54"/>
      <c r="CD265" s="54"/>
      <c r="CE265" s="61"/>
      <c r="CF265" s="60"/>
      <c r="CG265" s="61"/>
      <c r="CH265" s="62"/>
      <c r="CI265" s="61"/>
      <c r="CJ265" s="54"/>
      <c r="CK265" s="54"/>
    </row>
    <row r="266" spans="1:89" ht="18" x14ac:dyDescent="0.25">
      <c r="A266" s="89"/>
      <c r="B266" s="90"/>
      <c r="C266" s="89"/>
      <c r="D266" s="91"/>
      <c r="E266" s="89"/>
      <c r="F266" s="54"/>
      <c r="G266" s="54"/>
      <c r="H266" s="89"/>
      <c r="I266" s="90"/>
      <c r="J266" s="89"/>
      <c r="K266" s="91"/>
      <c r="L266" s="89"/>
      <c r="M266" s="54"/>
      <c r="N266" s="54"/>
      <c r="O266" s="54"/>
      <c r="P266" s="89"/>
      <c r="Q266" s="90"/>
      <c r="R266" s="89"/>
      <c r="S266" s="91"/>
      <c r="T266" s="89"/>
      <c r="U266" s="54"/>
      <c r="V266" s="54"/>
      <c r="W266" s="54"/>
      <c r="X266" s="75" t="s">
        <v>86</v>
      </c>
      <c r="Y266" s="60"/>
      <c r="Z266" s="61"/>
      <c r="AA266" s="88">
        <v>10.959482350163755</v>
      </c>
      <c r="AB266" s="61"/>
      <c r="AC266" s="54"/>
      <c r="AD266" s="54"/>
      <c r="AE266" s="54"/>
      <c r="AF266" s="75" t="s">
        <v>86</v>
      </c>
      <c r="AG266" s="60"/>
      <c r="AH266" s="61"/>
      <c r="AI266" s="88">
        <v>12.012676899111153</v>
      </c>
      <c r="AJ266" s="61"/>
      <c r="AK266" s="54"/>
      <c r="AL266" s="54"/>
      <c r="AM266" s="75" t="s">
        <v>86</v>
      </c>
      <c r="AN266" s="60"/>
      <c r="AO266" s="61"/>
      <c r="AP266" s="88">
        <v>12.31010846948949</v>
      </c>
      <c r="AQ266" s="61"/>
      <c r="AR266" s="54"/>
      <c r="AS266" s="54"/>
      <c r="AT266" s="75" t="s">
        <v>86</v>
      </c>
      <c r="AU266" s="60"/>
      <c r="AV266" s="61"/>
      <c r="AW266" s="88">
        <v>13.381660176352996</v>
      </c>
      <c r="AX266" s="61"/>
      <c r="AY266" s="54"/>
      <c r="AZ266" s="54"/>
      <c r="BA266" s="75" t="s">
        <v>86</v>
      </c>
      <c r="BB266" s="60"/>
      <c r="BC266" s="61"/>
      <c r="BD266" s="88">
        <v>12.439912813980587</v>
      </c>
      <c r="BE266" s="61"/>
      <c r="BF266" s="54"/>
      <c r="BG266" s="54"/>
      <c r="BH266" s="54"/>
      <c r="BI266" s="75" t="s">
        <v>86</v>
      </c>
      <c r="BJ266" s="60"/>
      <c r="BK266" s="61"/>
      <c r="BL266" s="88">
        <v>15.94765991453969</v>
      </c>
      <c r="BM266" s="61"/>
      <c r="BN266" s="54"/>
      <c r="BO266" s="54"/>
      <c r="BP266" s="54"/>
      <c r="BQ266" s="75" t="s">
        <v>86</v>
      </c>
      <c r="BR266" s="60"/>
      <c r="BS266" s="61"/>
      <c r="BT266" s="88">
        <v>14.644242712961541</v>
      </c>
      <c r="BU266" s="61"/>
      <c r="BV266" s="54"/>
      <c r="BW266" s="54"/>
      <c r="BX266" s="75" t="s">
        <v>86</v>
      </c>
      <c r="BY266" s="60"/>
      <c r="BZ266" s="61"/>
      <c r="CA266" s="88">
        <v>13.77240788963967</v>
      </c>
      <c r="CB266" s="61"/>
      <c r="CC266" s="54"/>
      <c r="CD266" s="54"/>
      <c r="CE266" s="75" t="s">
        <v>86</v>
      </c>
      <c r="CF266" s="60"/>
      <c r="CG266" s="61"/>
      <c r="CH266" s="88">
        <v>12.637795924794414</v>
      </c>
      <c r="CI266" s="61"/>
      <c r="CJ266" s="54"/>
      <c r="CK266" s="54"/>
    </row>
    <row r="267" spans="1:89" ht="15" x14ac:dyDescent="0.2">
      <c r="A267" s="89"/>
      <c r="B267" s="90"/>
      <c r="C267" s="89"/>
      <c r="D267" s="91"/>
      <c r="E267" s="89"/>
      <c r="F267" s="54"/>
      <c r="G267" s="54"/>
      <c r="H267" s="89"/>
      <c r="I267" s="90"/>
      <c r="J267" s="89"/>
      <c r="K267" s="91"/>
      <c r="L267" s="89"/>
      <c r="M267" s="54"/>
      <c r="N267" s="54"/>
      <c r="O267" s="54"/>
      <c r="P267" s="89"/>
      <c r="Q267" s="90"/>
      <c r="R267" s="89"/>
      <c r="S267" s="91"/>
      <c r="T267" s="89"/>
      <c r="U267" s="54"/>
      <c r="V267" s="54"/>
      <c r="W267" s="54"/>
      <c r="X267" s="89"/>
      <c r="Y267" s="90"/>
      <c r="Z267" s="89"/>
      <c r="AA267" s="91"/>
      <c r="AB267" s="89"/>
      <c r="AC267" s="54"/>
      <c r="AD267" s="54"/>
      <c r="AE267" s="54"/>
      <c r="AF267" s="89"/>
      <c r="AG267" s="90"/>
      <c r="AH267" s="89"/>
      <c r="AI267" s="91"/>
      <c r="AJ267" s="89"/>
      <c r="AK267" s="54"/>
      <c r="AL267" s="54"/>
      <c r="AM267" s="89"/>
      <c r="AN267" s="90"/>
      <c r="AO267" s="89"/>
      <c r="AP267" s="91"/>
      <c r="AQ267" s="89"/>
      <c r="AR267" s="54"/>
      <c r="AS267" s="54"/>
      <c r="AT267" s="89"/>
      <c r="AU267" s="90"/>
      <c r="AV267" s="89"/>
      <c r="AW267" s="91"/>
      <c r="AX267" s="89"/>
      <c r="AY267" s="54"/>
      <c r="AZ267" s="54"/>
      <c r="BA267" s="89"/>
      <c r="BB267" s="90"/>
      <c r="BC267" s="89"/>
      <c r="BD267" s="91"/>
      <c r="BE267" s="89"/>
      <c r="BF267" s="54"/>
      <c r="BG267" s="54"/>
      <c r="BH267" s="54"/>
      <c r="BI267" s="89"/>
      <c r="BJ267" s="90"/>
      <c r="BK267" s="89"/>
      <c r="BL267" s="91"/>
      <c r="BM267" s="89"/>
      <c r="BN267" s="54"/>
      <c r="BO267" s="54"/>
      <c r="BP267" s="54"/>
      <c r="BQ267" s="89"/>
      <c r="BR267" s="90"/>
      <c r="BS267" s="89"/>
      <c r="BT267" s="91"/>
      <c r="BU267" s="89"/>
      <c r="BV267" s="54"/>
      <c r="BW267" s="54"/>
      <c r="BX267" s="89"/>
      <c r="BY267" s="90"/>
      <c r="BZ267" s="89"/>
      <c r="CA267" s="91"/>
      <c r="CB267" s="89"/>
      <c r="CC267" s="54"/>
      <c r="CD267" s="54"/>
      <c r="CE267" s="89"/>
      <c r="CF267" s="90"/>
      <c r="CG267" s="89"/>
      <c r="CH267" s="91"/>
      <c r="CI267" s="89"/>
      <c r="CJ267" s="54"/>
      <c r="CK267" s="54"/>
    </row>
    <row r="268" spans="1:89" ht="15" x14ac:dyDescent="0.2">
      <c r="A268" s="89"/>
      <c r="B268" s="90"/>
      <c r="C268" s="89"/>
      <c r="D268" s="91"/>
      <c r="E268" s="89"/>
      <c r="F268" s="54"/>
      <c r="G268" s="54"/>
      <c r="H268" s="89"/>
      <c r="I268" s="90"/>
      <c r="J268" s="89"/>
      <c r="K268" s="91"/>
      <c r="L268" s="89"/>
      <c r="M268" s="54"/>
      <c r="N268" s="54"/>
      <c r="O268" s="54"/>
      <c r="P268" s="89"/>
      <c r="Q268" s="90"/>
      <c r="R268" s="89"/>
      <c r="S268" s="91"/>
      <c r="T268" s="89"/>
      <c r="U268" s="54"/>
      <c r="V268" s="54"/>
      <c r="W268" s="54"/>
      <c r="X268" s="89"/>
      <c r="Y268" s="90"/>
      <c r="Z268" s="89"/>
      <c r="AA268" s="91"/>
      <c r="AB268" s="89"/>
      <c r="AC268" s="54"/>
      <c r="AD268" s="54"/>
      <c r="AE268" s="54"/>
      <c r="AF268" s="89"/>
      <c r="AG268" s="90"/>
      <c r="AH268" s="89"/>
      <c r="AI268" s="91"/>
      <c r="AJ268" s="89"/>
      <c r="AK268" s="54"/>
      <c r="AL268" s="54"/>
      <c r="AM268" s="89"/>
      <c r="AN268" s="90"/>
      <c r="AO268" s="89"/>
      <c r="AP268" s="91"/>
      <c r="AQ268" s="89"/>
      <c r="AR268" s="54"/>
      <c r="AS268" s="54"/>
      <c r="AT268" s="89"/>
      <c r="AU268" s="90"/>
      <c r="AV268" s="89"/>
      <c r="AW268" s="91"/>
      <c r="AX268" s="89"/>
      <c r="AY268" s="54"/>
      <c r="AZ268" s="54"/>
      <c r="BA268" s="89"/>
      <c r="BB268" s="90"/>
      <c r="BC268" s="89"/>
      <c r="BD268" s="91"/>
      <c r="BE268" s="89"/>
      <c r="BF268" s="54"/>
      <c r="BG268" s="54"/>
      <c r="BH268" s="54"/>
      <c r="BI268" s="89"/>
      <c r="BJ268" s="90"/>
      <c r="BK268" s="89"/>
      <c r="BL268" s="91"/>
      <c r="BM268" s="89"/>
      <c r="BN268" s="54"/>
      <c r="BO268" s="54"/>
      <c r="BP268" s="54"/>
      <c r="BQ268" s="89"/>
      <c r="BR268" s="90"/>
      <c r="BS268" s="89"/>
      <c r="BT268" s="91"/>
      <c r="BU268" s="89"/>
      <c r="BV268" s="54"/>
      <c r="BW268" s="54"/>
      <c r="BX268" s="89"/>
      <c r="BY268" s="90"/>
      <c r="BZ268" s="89"/>
      <c r="CA268" s="91"/>
      <c r="CB268" s="89"/>
      <c r="CC268" s="54"/>
      <c r="CD268" s="54"/>
      <c r="CE268" s="89"/>
      <c r="CF268" s="90"/>
      <c r="CG268" s="89"/>
      <c r="CH268" s="91"/>
      <c r="CI268" s="89"/>
      <c r="CJ268" s="54"/>
      <c r="CK268" s="54"/>
    </row>
    <row r="269" spans="1:89" ht="15" x14ac:dyDescent="0.2">
      <c r="A269" s="89"/>
      <c r="B269" s="90"/>
      <c r="C269" s="89"/>
      <c r="D269" s="91"/>
      <c r="E269" s="89"/>
      <c r="F269" s="54"/>
      <c r="G269" s="54"/>
      <c r="H269" s="89"/>
      <c r="I269" s="90"/>
      <c r="J269" s="89"/>
      <c r="K269" s="91"/>
      <c r="L269" s="89"/>
      <c r="M269" s="54"/>
      <c r="N269" s="54"/>
      <c r="O269" s="54"/>
      <c r="P269" s="89"/>
      <c r="Q269" s="90"/>
      <c r="R269" s="89"/>
      <c r="S269" s="91"/>
      <c r="T269" s="89"/>
      <c r="U269" s="54"/>
      <c r="V269" s="54"/>
      <c r="W269" s="54"/>
      <c r="X269" s="89"/>
      <c r="Y269" s="90"/>
      <c r="Z269" s="89"/>
      <c r="AA269" s="91"/>
      <c r="AB269" s="89"/>
      <c r="AC269" s="54"/>
      <c r="AD269" s="54"/>
      <c r="AE269" s="54"/>
      <c r="AF269" s="89"/>
      <c r="AG269" s="90"/>
      <c r="AH269" s="89"/>
      <c r="AI269" s="91"/>
      <c r="AJ269" s="89"/>
      <c r="AK269" s="54"/>
      <c r="AL269" s="54"/>
      <c r="AM269" s="89"/>
      <c r="AN269" s="90"/>
      <c r="AO269" s="89"/>
      <c r="AP269" s="91"/>
      <c r="AQ269" s="89"/>
      <c r="AR269" s="54"/>
      <c r="AS269" s="54"/>
      <c r="AT269" s="89"/>
      <c r="AU269" s="90"/>
      <c r="AV269" s="89"/>
      <c r="AW269" s="91"/>
      <c r="AX269" s="89"/>
      <c r="AY269" s="54"/>
      <c r="AZ269" s="54"/>
      <c r="BA269" s="89"/>
      <c r="BB269" s="90"/>
      <c r="BC269" s="89"/>
      <c r="BD269" s="91"/>
      <c r="BE269" s="89"/>
      <c r="BF269" s="54"/>
      <c r="BG269" s="54"/>
      <c r="BH269" s="54"/>
      <c r="BI269" s="89"/>
      <c r="BJ269" s="90"/>
      <c r="BK269" s="89"/>
      <c r="BL269" s="91"/>
      <c r="BM269" s="89"/>
      <c r="BN269" s="54"/>
      <c r="BO269" s="54"/>
      <c r="BP269" s="54"/>
      <c r="BQ269" s="89"/>
      <c r="BR269" s="90"/>
      <c r="BS269" s="89"/>
      <c r="BT269" s="91"/>
      <c r="BU269" s="89"/>
      <c r="BV269" s="54"/>
      <c r="BW269" s="54"/>
      <c r="BX269" s="89"/>
      <c r="BY269" s="90"/>
      <c r="BZ269" s="89"/>
      <c r="CA269" s="91"/>
      <c r="CB269" s="89"/>
      <c r="CC269" s="54"/>
      <c r="CD269" s="54"/>
      <c r="CE269" s="89"/>
      <c r="CF269" s="90"/>
      <c r="CG269" s="89"/>
      <c r="CH269" s="91"/>
      <c r="CI269" s="89"/>
      <c r="CJ269" s="54"/>
      <c r="CK269" s="54"/>
    </row>
    <row r="270" spans="1:89" ht="15" x14ac:dyDescent="0.2">
      <c r="A270" s="89"/>
      <c r="B270" s="90"/>
      <c r="C270" s="89"/>
      <c r="D270" s="91"/>
      <c r="E270" s="89"/>
      <c r="F270" s="54"/>
      <c r="G270" s="54"/>
      <c r="H270" s="89"/>
      <c r="I270" s="90"/>
      <c r="J270" s="89"/>
      <c r="K270" s="91"/>
      <c r="L270" s="89"/>
      <c r="M270" s="54"/>
      <c r="N270" s="54"/>
      <c r="O270" s="54"/>
      <c r="P270" s="89"/>
      <c r="Q270" s="90"/>
      <c r="R270" s="89"/>
      <c r="S270" s="91"/>
      <c r="T270" s="89"/>
      <c r="U270" s="54"/>
      <c r="V270" s="54"/>
      <c r="W270" s="54"/>
      <c r="X270" s="89"/>
      <c r="Y270" s="90"/>
      <c r="Z270" s="89"/>
      <c r="AA270" s="91"/>
      <c r="AB270" s="89"/>
      <c r="AC270" s="54"/>
      <c r="AD270" s="54"/>
      <c r="AE270" s="54"/>
      <c r="AF270" s="89"/>
      <c r="AG270" s="90"/>
      <c r="AH270" s="89"/>
      <c r="AI270" s="91"/>
      <c r="AJ270" s="89"/>
      <c r="AK270" s="54"/>
      <c r="AL270" s="54"/>
      <c r="AM270" s="89"/>
      <c r="AN270" s="90"/>
      <c r="AO270" s="89"/>
      <c r="AP270" s="91"/>
      <c r="AQ270" s="89"/>
      <c r="AR270" s="54"/>
      <c r="AS270" s="54"/>
      <c r="AT270" s="89"/>
      <c r="AU270" s="90"/>
      <c r="AV270" s="89"/>
      <c r="AW270" s="91"/>
      <c r="AX270" s="89"/>
      <c r="AY270" s="54"/>
      <c r="AZ270" s="54"/>
      <c r="BA270" s="89"/>
      <c r="BB270" s="90"/>
      <c r="BC270" s="89"/>
      <c r="BD270" s="91"/>
      <c r="BE270" s="89"/>
      <c r="BF270" s="54"/>
      <c r="BG270" s="54"/>
      <c r="BH270" s="54"/>
      <c r="BI270" s="89"/>
      <c r="BJ270" s="90"/>
      <c r="BK270" s="89"/>
      <c r="BL270" s="91"/>
      <c r="BM270" s="89"/>
      <c r="BN270" s="54"/>
      <c r="BO270" s="54"/>
      <c r="BP270" s="54"/>
      <c r="BQ270" s="89"/>
      <c r="BR270" s="90"/>
      <c r="BS270" s="89"/>
      <c r="BT270" s="91"/>
      <c r="BU270" s="89"/>
      <c r="BV270" s="54"/>
      <c r="BW270" s="54"/>
      <c r="BX270" s="89"/>
      <c r="BY270" s="90"/>
      <c r="BZ270" s="89"/>
      <c r="CA270" s="91"/>
      <c r="CB270" s="89"/>
      <c r="CC270" s="54"/>
      <c r="CD270" s="54"/>
      <c r="CE270" s="89"/>
      <c r="CF270" s="90"/>
      <c r="CG270" s="89"/>
      <c r="CH270" s="91"/>
      <c r="CI270" s="89"/>
      <c r="CJ270" s="54"/>
      <c r="CK270" s="54"/>
    </row>
    <row r="271" spans="1:89" ht="18.75" x14ac:dyDescent="0.3">
      <c r="A271" s="59" t="s">
        <v>88</v>
      </c>
      <c r="B271" s="90"/>
      <c r="C271" s="89"/>
      <c r="D271" s="91"/>
      <c r="E271" s="89"/>
      <c r="F271" s="54"/>
      <c r="G271" s="54"/>
      <c r="H271" s="59" t="s">
        <v>88</v>
      </c>
      <c r="I271" s="90"/>
      <c r="J271" s="89"/>
      <c r="K271" s="91"/>
      <c r="L271" s="89"/>
      <c r="M271" s="54"/>
      <c r="N271" s="54"/>
      <c r="O271" s="54"/>
      <c r="P271" s="59" t="s">
        <v>88</v>
      </c>
      <c r="Q271" s="90"/>
      <c r="R271" s="89"/>
      <c r="S271" s="91"/>
      <c r="T271" s="89"/>
      <c r="U271" s="54"/>
      <c r="V271" s="54"/>
      <c r="W271" s="54"/>
      <c r="X271" s="59" t="s">
        <v>88</v>
      </c>
      <c r="Y271" s="90"/>
      <c r="Z271" s="89"/>
      <c r="AA271" s="91"/>
      <c r="AB271" s="89"/>
      <c r="AC271" s="54"/>
      <c r="AD271" s="54"/>
      <c r="AE271" s="54"/>
      <c r="AF271" s="59" t="s">
        <v>88</v>
      </c>
      <c r="AG271" s="90"/>
      <c r="AH271" s="89"/>
      <c r="AI271" s="91"/>
      <c r="AJ271" s="89"/>
      <c r="AK271" s="54"/>
      <c r="AL271" s="54"/>
      <c r="AM271" s="59" t="s">
        <v>88</v>
      </c>
      <c r="AN271" s="90"/>
      <c r="AO271" s="89"/>
      <c r="AP271" s="91"/>
      <c r="AQ271" s="89"/>
      <c r="AR271" s="54"/>
      <c r="AS271" s="54"/>
      <c r="AT271" s="59" t="s">
        <v>88</v>
      </c>
      <c r="AU271" s="90"/>
      <c r="AV271" s="89"/>
      <c r="AW271" s="91"/>
      <c r="AX271" s="89"/>
      <c r="AY271" s="54"/>
      <c r="AZ271" s="54"/>
      <c r="BA271" s="59" t="s">
        <v>88</v>
      </c>
      <c r="BB271" s="90"/>
      <c r="BC271" s="89"/>
      <c r="BD271" s="91"/>
      <c r="BE271" s="89"/>
      <c r="BF271" s="54"/>
      <c r="BG271" s="54"/>
      <c r="BH271" s="54"/>
      <c r="BI271" s="59" t="s">
        <v>88</v>
      </c>
      <c r="BJ271" s="90"/>
      <c r="BK271" s="89"/>
      <c r="BL271" s="91"/>
      <c r="BM271" s="89"/>
      <c r="BN271" s="54"/>
      <c r="BO271" s="54"/>
      <c r="BP271" s="54"/>
      <c r="BQ271" s="59" t="s">
        <v>88</v>
      </c>
      <c r="BR271" s="90"/>
      <c r="BS271" s="89"/>
      <c r="BT271" s="91"/>
      <c r="BU271" s="89"/>
      <c r="BV271" s="54"/>
      <c r="BW271" s="54"/>
      <c r="BX271" s="59" t="s">
        <v>88</v>
      </c>
      <c r="BY271" s="90"/>
      <c r="BZ271" s="89"/>
      <c r="CA271" s="91"/>
      <c r="CB271" s="89"/>
      <c r="CC271" s="54"/>
      <c r="CD271" s="54"/>
      <c r="CE271" s="59" t="s">
        <v>88</v>
      </c>
      <c r="CF271" s="90"/>
      <c r="CG271" s="89"/>
      <c r="CH271" s="91"/>
      <c r="CI271" s="89"/>
      <c r="CJ271" s="54"/>
      <c r="CK271" s="54"/>
    </row>
    <row r="272" spans="1:89" ht="15" x14ac:dyDescent="0.2">
      <c r="A272" s="92"/>
      <c r="B272" s="93"/>
      <c r="C272" s="92"/>
      <c r="D272" s="94"/>
      <c r="E272" s="92"/>
      <c r="F272" s="54"/>
      <c r="G272" s="54"/>
      <c r="H272" s="92"/>
      <c r="I272" s="93"/>
      <c r="J272" s="92"/>
      <c r="K272" s="94"/>
      <c r="L272" s="92"/>
      <c r="M272" s="54"/>
      <c r="N272" s="54"/>
      <c r="O272" s="54"/>
      <c r="P272" s="92"/>
      <c r="Q272" s="93"/>
      <c r="R272" s="92"/>
      <c r="S272" s="94"/>
      <c r="T272" s="92"/>
      <c r="U272" s="54"/>
      <c r="V272" s="54"/>
      <c r="W272" s="54"/>
      <c r="X272" s="92"/>
      <c r="Y272" s="93"/>
      <c r="Z272" s="92"/>
      <c r="AA272" s="94"/>
      <c r="AB272" s="92"/>
      <c r="AC272" s="54"/>
      <c r="AD272" s="54"/>
      <c r="AE272" s="54"/>
      <c r="AF272" s="92"/>
      <c r="AG272" s="93"/>
      <c r="AH272" s="92"/>
      <c r="AI272" s="94"/>
      <c r="AJ272" s="92"/>
      <c r="AK272" s="54"/>
      <c r="AL272" s="54"/>
      <c r="AM272" s="92"/>
      <c r="AN272" s="93"/>
      <c r="AO272" s="92"/>
      <c r="AP272" s="94"/>
      <c r="AQ272" s="92"/>
      <c r="AR272" s="54"/>
      <c r="AS272" s="54"/>
      <c r="AT272" s="92"/>
      <c r="AU272" s="93"/>
      <c r="AV272" s="92"/>
      <c r="AW272" s="94"/>
      <c r="AX272" s="92"/>
      <c r="AY272" s="54"/>
      <c r="AZ272" s="54"/>
      <c r="BA272" s="92"/>
      <c r="BB272" s="93"/>
      <c r="BC272" s="92"/>
      <c r="BD272" s="94"/>
      <c r="BE272" s="92"/>
      <c r="BF272" s="54"/>
      <c r="BG272" s="54"/>
      <c r="BH272" s="54"/>
      <c r="BI272" s="92"/>
      <c r="BJ272" s="93"/>
      <c r="BK272" s="92"/>
      <c r="BL272" s="94"/>
      <c r="BM272" s="92"/>
      <c r="BN272" s="54"/>
      <c r="BO272" s="54"/>
      <c r="BP272" s="54"/>
      <c r="BQ272" s="92"/>
      <c r="BR272" s="93"/>
      <c r="BS272" s="92"/>
      <c r="BT272" s="94"/>
      <c r="BU272" s="92"/>
      <c r="BV272" s="54"/>
      <c r="BW272" s="54"/>
      <c r="BX272" s="92"/>
      <c r="BY272" s="93"/>
      <c r="BZ272" s="92"/>
      <c r="CA272" s="94"/>
      <c r="CB272" s="92"/>
      <c r="CC272" s="54"/>
      <c r="CD272" s="54"/>
      <c r="CE272" s="92"/>
      <c r="CF272" s="93"/>
      <c r="CG272" s="92"/>
      <c r="CH272" s="94"/>
      <c r="CI272" s="92"/>
      <c r="CJ272" s="54"/>
      <c r="CK272" s="54"/>
    </row>
    <row r="273" spans="1:89" ht="72" x14ac:dyDescent="0.25">
      <c r="A273" s="66" t="s">
        <v>310</v>
      </c>
      <c r="B273" s="67" t="s">
        <v>107</v>
      </c>
      <c r="C273" s="68" t="s">
        <v>69</v>
      </c>
      <c r="D273" s="69" t="s">
        <v>70</v>
      </c>
      <c r="E273" s="68" t="s">
        <v>69</v>
      </c>
      <c r="F273" s="54"/>
      <c r="G273" s="54"/>
      <c r="H273" s="66" t="s">
        <v>310</v>
      </c>
      <c r="I273" s="67" t="s">
        <v>107</v>
      </c>
      <c r="J273" s="68" t="s">
        <v>69</v>
      </c>
      <c r="K273" s="69" t="s">
        <v>70</v>
      </c>
      <c r="L273" s="68" t="s">
        <v>69</v>
      </c>
      <c r="M273" s="54"/>
      <c r="N273" s="54"/>
      <c r="O273" s="54"/>
      <c r="P273" s="66" t="s">
        <v>310</v>
      </c>
      <c r="Q273" s="67" t="s">
        <v>107</v>
      </c>
      <c r="R273" s="68" t="s">
        <v>69</v>
      </c>
      <c r="S273" s="69" t="s">
        <v>70</v>
      </c>
      <c r="T273" s="68" t="s">
        <v>69</v>
      </c>
      <c r="U273" s="54"/>
      <c r="V273" s="54"/>
      <c r="W273" s="54"/>
      <c r="X273" s="66" t="s">
        <v>310</v>
      </c>
      <c r="Y273" s="67" t="s">
        <v>107</v>
      </c>
      <c r="Z273" s="68" t="s">
        <v>69</v>
      </c>
      <c r="AA273" s="69" t="s">
        <v>70</v>
      </c>
      <c r="AB273" s="68" t="s">
        <v>69</v>
      </c>
      <c r="AC273" s="54"/>
      <c r="AD273" s="54"/>
      <c r="AE273" s="54"/>
      <c r="AF273" s="66" t="s">
        <v>310</v>
      </c>
      <c r="AG273" s="67" t="s">
        <v>107</v>
      </c>
      <c r="AH273" s="68" t="s">
        <v>69</v>
      </c>
      <c r="AI273" s="69" t="s">
        <v>70</v>
      </c>
      <c r="AJ273" s="68" t="s">
        <v>69</v>
      </c>
      <c r="AK273" s="54"/>
      <c r="AL273" s="54"/>
      <c r="AM273" s="66" t="s">
        <v>310</v>
      </c>
      <c r="AN273" s="67" t="s">
        <v>107</v>
      </c>
      <c r="AO273" s="68" t="s">
        <v>69</v>
      </c>
      <c r="AP273" s="69" t="s">
        <v>70</v>
      </c>
      <c r="AQ273" s="68" t="s">
        <v>69</v>
      </c>
      <c r="AR273" s="54"/>
      <c r="AS273" s="54"/>
      <c r="AT273" s="66" t="s">
        <v>310</v>
      </c>
      <c r="AU273" s="67" t="s">
        <v>107</v>
      </c>
      <c r="AV273" s="68" t="s">
        <v>69</v>
      </c>
      <c r="AW273" s="69" t="s">
        <v>70</v>
      </c>
      <c r="AX273" s="68" t="s">
        <v>69</v>
      </c>
      <c r="AY273" s="54"/>
      <c r="AZ273" s="54"/>
      <c r="BA273" s="66" t="s">
        <v>310</v>
      </c>
      <c r="BB273" s="67" t="s">
        <v>107</v>
      </c>
      <c r="BC273" s="68" t="s">
        <v>69</v>
      </c>
      <c r="BD273" s="69" t="s">
        <v>70</v>
      </c>
      <c r="BE273" s="68" t="s">
        <v>69</v>
      </c>
      <c r="BF273" s="54"/>
      <c r="BG273" s="54"/>
      <c r="BH273" s="54"/>
      <c r="BI273" s="66" t="s">
        <v>310</v>
      </c>
      <c r="BJ273" s="67" t="s">
        <v>107</v>
      </c>
      <c r="BK273" s="68" t="s">
        <v>69</v>
      </c>
      <c r="BL273" s="69" t="s">
        <v>70</v>
      </c>
      <c r="BM273" s="68" t="s">
        <v>69</v>
      </c>
      <c r="BN273" s="54"/>
      <c r="BO273" s="54"/>
      <c r="BP273" s="54"/>
      <c r="BQ273" s="66" t="s">
        <v>310</v>
      </c>
      <c r="BR273" s="67" t="s">
        <v>107</v>
      </c>
      <c r="BS273" s="68" t="s">
        <v>69</v>
      </c>
      <c r="BT273" s="69" t="s">
        <v>70</v>
      </c>
      <c r="BU273" s="68" t="s">
        <v>69</v>
      </c>
      <c r="BV273" s="54"/>
      <c r="BW273" s="54"/>
      <c r="BX273" s="66" t="s">
        <v>310</v>
      </c>
      <c r="BY273" s="67" t="s">
        <v>107</v>
      </c>
      <c r="BZ273" s="68" t="s">
        <v>69</v>
      </c>
      <c r="CA273" s="69" t="s">
        <v>70</v>
      </c>
      <c r="CB273" s="68" t="s">
        <v>69</v>
      </c>
      <c r="CC273" s="54"/>
      <c r="CD273" s="54"/>
      <c r="CE273" s="66" t="s">
        <v>310</v>
      </c>
      <c r="CF273" s="67" t="s">
        <v>107</v>
      </c>
      <c r="CG273" s="68" t="s">
        <v>69</v>
      </c>
      <c r="CH273" s="69" t="s">
        <v>70</v>
      </c>
      <c r="CI273" s="68" t="s">
        <v>69</v>
      </c>
      <c r="CJ273" s="54"/>
      <c r="CK273" s="54"/>
    </row>
    <row r="274" spans="1:89" ht="15" x14ac:dyDescent="0.2">
      <c r="A274" s="92"/>
      <c r="B274" s="93"/>
      <c r="C274" s="92"/>
      <c r="D274" s="94"/>
      <c r="E274" s="92"/>
      <c r="F274" s="54"/>
      <c r="G274" s="54"/>
      <c r="H274" s="92"/>
      <c r="I274" s="93"/>
      <c r="J274" s="92"/>
      <c r="K274" s="94"/>
      <c r="L274" s="92"/>
      <c r="M274" s="54"/>
      <c r="N274" s="54"/>
      <c r="O274" s="54"/>
      <c r="P274" s="92"/>
      <c r="Q274" s="93"/>
      <c r="R274" s="92"/>
      <c r="S274" s="94"/>
      <c r="T274" s="92"/>
      <c r="U274" s="54"/>
      <c r="V274" s="54"/>
      <c r="W274" s="54"/>
      <c r="X274" s="92"/>
      <c r="Y274" s="93"/>
      <c r="Z274" s="92"/>
      <c r="AA274" s="94"/>
      <c r="AB274" s="92"/>
      <c r="AC274" s="54"/>
      <c r="AD274" s="54"/>
      <c r="AE274" s="54"/>
      <c r="AF274" s="92"/>
      <c r="AG274" s="93"/>
      <c r="AH274" s="92"/>
      <c r="AI274" s="94"/>
      <c r="AJ274" s="92"/>
      <c r="AK274" s="54"/>
      <c r="AL274" s="54"/>
      <c r="AM274" s="92"/>
      <c r="AN274" s="93"/>
      <c r="AO274" s="92"/>
      <c r="AP274" s="94"/>
      <c r="AQ274" s="92"/>
      <c r="AR274" s="54"/>
      <c r="AS274" s="54"/>
      <c r="AT274" s="92"/>
      <c r="AU274" s="93"/>
      <c r="AV274" s="92"/>
      <c r="AW274" s="94"/>
      <c r="AX274" s="92"/>
      <c r="AY274" s="54"/>
      <c r="AZ274" s="54"/>
      <c r="BA274" s="92"/>
      <c r="BB274" s="93"/>
      <c r="BC274" s="92"/>
      <c r="BD274" s="94"/>
      <c r="BE274" s="92"/>
      <c r="BF274" s="54"/>
      <c r="BG274" s="54"/>
      <c r="BH274" s="54"/>
      <c r="BI274" s="92"/>
      <c r="BJ274" s="93"/>
      <c r="BK274" s="92"/>
      <c r="BL274" s="94"/>
      <c r="BM274" s="92"/>
      <c r="BN274" s="54"/>
      <c r="BO274" s="54"/>
      <c r="BP274" s="54"/>
      <c r="BQ274" s="92"/>
      <c r="BR274" s="93"/>
      <c r="BS274" s="92"/>
      <c r="BT274" s="94"/>
      <c r="BU274" s="92"/>
      <c r="BV274" s="54"/>
      <c r="BW274" s="54"/>
      <c r="BX274" s="92"/>
      <c r="BY274" s="93"/>
      <c r="BZ274" s="92"/>
      <c r="CA274" s="94"/>
      <c r="CB274" s="92"/>
      <c r="CC274" s="54"/>
      <c r="CD274" s="54"/>
      <c r="CE274" s="92"/>
      <c r="CF274" s="93"/>
      <c r="CG274" s="92"/>
      <c r="CH274" s="94"/>
      <c r="CI274" s="92"/>
      <c r="CJ274" s="54"/>
      <c r="CK274" s="54"/>
    </row>
    <row r="275" spans="1:89" ht="18" x14ac:dyDescent="0.25">
      <c r="A275" s="61" t="s">
        <v>89</v>
      </c>
      <c r="B275" s="60">
        <v>108158670.72000004</v>
      </c>
      <c r="C275" s="71">
        <v>0.32445780221568338</v>
      </c>
      <c r="D275" s="62">
        <v>1616</v>
      </c>
      <c r="E275" s="71">
        <v>0.38986731001206271</v>
      </c>
      <c r="F275" s="54"/>
      <c r="G275" s="54"/>
      <c r="H275" s="61" t="s">
        <v>89</v>
      </c>
      <c r="I275" s="60">
        <v>104010313.63999999</v>
      </c>
      <c r="J275" s="71">
        <v>0.31952070327556348</v>
      </c>
      <c r="K275" s="62">
        <v>1586</v>
      </c>
      <c r="L275" s="71">
        <v>0.3877750611246944</v>
      </c>
      <c r="M275" s="54"/>
      <c r="N275" s="54"/>
      <c r="O275" s="54"/>
      <c r="P275" s="61" t="s">
        <v>89</v>
      </c>
      <c r="Q275" s="60">
        <v>99378563.980000243</v>
      </c>
      <c r="R275" s="71">
        <v>0.31128371180268211</v>
      </c>
      <c r="S275" s="62">
        <v>1541</v>
      </c>
      <c r="T275" s="71">
        <v>0.38428927680798003</v>
      </c>
      <c r="U275" s="54"/>
      <c r="V275" s="54"/>
      <c r="W275" s="54"/>
      <c r="X275" s="61" t="s">
        <v>89</v>
      </c>
      <c r="Y275" s="60">
        <v>93354507.099999875</v>
      </c>
      <c r="Z275" s="71">
        <v>0.30090673349233826</v>
      </c>
      <c r="AA275" s="62">
        <v>1494</v>
      </c>
      <c r="AB275" s="71">
        <v>0.37986270022883295</v>
      </c>
      <c r="AC275" s="54"/>
      <c r="AD275" s="54"/>
      <c r="AE275" s="54"/>
      <c r="AF275" s="61" t="s">
        <v>89</v>
      </c>
      <c r="AG275" s="60">
        <v>87748470.11999996</v>
      </c>
      <c r="AH275" s="71">
        <v>0.29055790087056949</v>
      </c>
      <c r="AI275" s="62">
        <v>1428</v>
      </c>
      <c r="AJ275" s="71">
        <v>0.37352864242741302</v>
      </c>
      <c r="AK275" s="54"/>
      <c r="AL275" s="54"/>
      <c r="AM275" s="61" t="s">
        <v>89</v>
      </c>
      <c r="AN275" s="60">
        <v>82408206.200000137</v>
      </c>
      <c r="AO275" s="71">
        <v>0.2803234494544421</v>
      </c>
      <c r="AP275" s="62">
        <v>1364</v>
      </c>
      <c r="AQ275" s="71">
        <v>0.365194109772423</v>
      </c>
      <c r="AR275" s="54"/>
      <c r="AS275" s="54"/>
      <c r="AT275" s="61" t="s">
        <v>89</v>
      </c>
      <c r="AU275" s="60">
        <v>79526840.99000001</v>
      </c>
      <c r="AV275" s="71">
        <v>0.27903848465587983</v>
      </c>
      <c r="AW275" s="62">
        <v>1338</v>
      </c>
      <c r="AX275" s="71">
        <v>0.36477644492911671</v>
      </c>
      <c r="AY275" s="54"/>
      <c r="AZ275" s="54"/>
      <c r="BA275" s="61" t="s">
        <v>89</v>
      </c>
      <c r="BB275" s="60">
        <v>76797368.469999969</v>
      </c>
      <c r="BC275" s="71">
        <v>0.27768394704919086</v>
      </c>
      <c r="BD275" s="62">
        <v>1299</v>
      </c>
      <c r="BE275" s="71">
        <v>0.3650927487352445</v>
      </c>
      <c r="BF275" s="54"/>
      <c r="BG275" s="54"/>
      <c r="BH275" s="54"/>
      <c r="BI275" s="61" t="s">
        <v>89</v>
      </c>
      <c r="BJ275" s="60">
        <v>74653656.609999895</v>
      </c>
      <c r="BK275" s="71">
        <v>0.27709090962177446</v>
      </c>
      <c r="BL275" s="62">
        <v>1257</v>
      </c>
      <c r="BM275" s="71">
        <v>0.36151855047454701</v>
      </c>
      <c r="BN275" s="54"/>
      <c r="BO275" s="54"/>
      <c r="BP275" s="54"/>
      <c r="BQ275" s="61" t="s">
        <v>89</v>
      </c>
      <c r="BR275" s="60">
        <v>70882605.929999918</v>
      </c>
      <c r="BS275" s="71">
        <v>0.27029179172781659</v>
      </c>
      <c r="BT275" s="62">
        <v>1214</v>
      </c>
      <c r="BU275" s="71">
        <v>0.35726898175397293</v>
      </c>
      <c r="BV275" s="54"/>
      <c r="BW275" s="54"/>
      <c r="BX275" s="61" t="s">
        <v>89</v>
      </c>
      <c r="BY275" s="60">
        <v>67513168.789999962</v>
      </c>
      <c r="BZ275" s="71">
        <v>0.26508726161755874</v>
      </c>
      <c r="CA275" s="62">
        <v>1172</v>
      </c>
      <c r="CB275" s="71">
        <v>0.35386473429951693</v>
      </c>
      <c r="CC275" s="54"/>
      <c r="CD275" s="54"/>
      <c r="CE275" s="61" t="s">
        <v>89</v>
      </c>
      <c r="CF275" s="60">
        <v>64152467.819999926</v>
      </c>
      <c r="CG275" s="71">
        <v>0.25809665639544332</v>
      </c>
      <c r="CH275" s="62">
        <v>1134</v>
      </c>
      <c r="CI275" s="71">
        <v>0.35</v>
      </c>
      <c r="CJ275" s="54"/>
      <c r="CK275" s="54"/>
    </row>
    <row r="276" spans="1:89" ht="18" x14ac:dyDescent="0.25">
      <c r="A276" s="61" t="s">
        <v>90</v>
      </c>
      <c r="B276" s="60">
        <v>143412742.04999995</v>
      </c>
      <c r="C276" s="71">
        <v>0.43021408071598466</v>
      </c>
      <c r="D276" s="62">
        <v>1615</v>
      </c>
      <c r="E276" s="71">
        <v>0.3896260554885404</v>
      </c>
      <c r="F276" s="54"/>
      <c r="G276" s="54"/>
      <c r="H276" s="61" t="s">
        <v>90</v>
      </c>
      <c r="I276" s="60">
        <v>141213584.70999989</v>
      </c>
      <c r="J276" s="71">
        <v>0.43380951676363511</v>
      </c>
      <c r="K276" s="62">
        <v>1602</v>
      </c>
      <c r="L276" s="71">
        <v>0.39168704156479217</v>
      </c>
      <c r="M276" s="54"/>
      <c r="N276" s="54"/>
      <c r="O276" s="54"/>
      <c r="P276" s="61" t="s">
        <v>90</v>
      </c>
      <c r="Q276" s="60">
        <v>142565926.46999997</v>
      </c>
      <c r="R276" s="71">
        <v>0.44655958982362559</v>
      </c>
      <c r="S276" s="62">
        <v>1601</v>
      </c>
      <c r="T276" s="71">
        <v>0.39925187032418952</v>
      </c>
      <c r="U276" s="54"/>
      <c r="V276" s="54"/>
      <c r="W276" s="54"/>
      <c r="X276" s="61" t="s">
        <v>90</v>
      </c>
      <c r="Y276" s="60">
        <v>141514931.52000019</v>
      </c>
      <c r="Z276" s="71">
        <v>0.45614075963639528</v>
      </c>
      <c r="AA276" s="62">
        <v>1595</v>
      </c>
      <c r="AB276" s="71">
        <v>0.40554284261378082</v>
      </c>
      <c r="AC276" s="54"/>
      <c r="AD276" s="54"/>
      <c r="AE276" s="54"/>
      <c r="AF276" s="61" t="s">
        <v>90</v>
      </c>
      <c r="AG276" s="60">
        <v>140492485.07000002</v>
      </c>
      <c r="AH276" s="71">
        <v>0.46520698872817051</v>
      </c>
      <c r="AI276" s="62">
        <v>1569</v>
      </c>
      <c r="AJ276" s="71">
        <v>0.41041067224692651</v>
      </c>
      <c r="AK276" s="54"/>
      <c r="AL276" s="54"/>
      <c r="AM276" s="61" t="s">
        <v>90</v>
      </c>
      <c r="AN276" s="60">
        <v>139894865.37000012</v>
      </c>
      <c r="AO276" s="71">
        <v>0.47587264703115384</v>
      </c>
      <c r="AP276" s="62">
        <v>1566</v>
      </c>
      <c r="AQ276" s="71">
        <v>0.41927710843373495</v>
      </c>
      <c r="AR276" s="54"/>
      <c r="AS276" s="54"/>
      <c r="AT276" s="61" t="s">
        <v>90</v>
      </c>
      <c r="AU276" s="60">
        <v>136876243.51000005</v>
      </c>
      <c r="AV276" s="71">
        <v>0.48026224981352195</v>
      </c>
      <c r="AW276" s="62">
        <v>1544</v>
      </c>
      <c r="AX276" s="71">
        <v>0.42093784078516905</v>
      </c>
      <c r="AY276" s="54"/>
      <c r="AZ276" s="54"/>
      <c r="BA276" s="61" t="s">
        <v>90</v>
      </c>
      <c r="BB276" s="60">
        <v>133945336.12999985</v>
      </c>
      <c r="BC276" s="71">
        <v>0.4843195849860214</v>
      </c>
      <c r="BD276" s="62">
        <v>1496</v>
      </c>
      <c r="BE276" s="71">
        <v>0.42046093310848792</v>
      </c>
      <c r="BF276" s="54"/>
      <c r="BG276" s="54"/>
      <c r="BH276" s="54"/>
      <c r="BI276" s="61" t="s">
        <v>90</v>
      </c>
      <c r="BJ276" s="60">
        <v>130899847.46999992</v>
      </c>
      <c r="BK276" s="71">
        <v>0.48585909186336185</v>
      </c>
      <c r="BL276" s="62">
        <v>1469</v>
      </c>
      <c r="BM276" s="71">
        <v>0.42249065286166237</v>
      </c>
      <c r="BN276" s="54"/>
      <c r="BO276" s="54"/>
      <c r="BP276" s="54"/>
      <c r="BQ276" s="61" t="s">
        <v>90</v>
      </c>
      <c r="BR276" s="60">
        <v>129716830.23000005</v>
      </c>
      <c r="BS276" s="71">
        <v>0.49464031408134995</v>
      </c>
      <c r="BT276" s="62">
        <v>1449</v>
      </c>
      <c r="BU276" s="71">
        <v>0.42642731018246027</v>
      </c>
      <c r="BV276" s="54"/>
      <c r="BW276" s="54"/>
      <c r="BX276" s="61" t="s">
        <v>90</v>
      </c>
      <c r="BY276" s="60">
        <v>126949243.71000031</v>
      </c>
      <c r="BZ276" s="71">
        <v>0.49846019647190215</v>
      </c>
      <c r="CA276" s="62">
        <v>1419</v>
      </c>
      <c r="CB276" s="71">
        <v>0.42844202898550726</v>
      </c>
      <c r="CC276" s="54"/>
      <c r="CD276" s="54"/>
      <c r="CE276" s="61" t="s">
        <v>90</v>
      </c>
      <c r="CF276" s="60">
        <v>125198776.90000004</v>
      </c>
      <c r="CG276" s="71">
        <v>0.50369669010013018</v>
      </c>
      <c r="CH276" s="62">
        <v>1395</v>
      </c>
      <c r="CI276" s="71">
        <v>0.43055555555555558</v>
      </c>
      <c r="CJ276" s="54"/>
      <c r="CK276" s="54"/>
    </row>
    <row r="277" spans="1:89" ht="18" x14ac:dyDescent="0.25">
      <c r="A277" s="61" t="s">
        <v>91</v>
      </c>
      <c r="B277" s="60">
        <v>81780628.639999911</v>
      </c>
      <c r="C277" s="71">
        <v>0.24532811706833199</v>
      </c>
      <c r="D277" s="62">
        <v>914</v>
      </c>
      <c r="E277" s="71">
        <v>0.22050663449939686</v>
      </c>
      <c r="F277" s="54"/>
      <c r="G277" s="54"/>
      <c r="H277" s="61" t="s">
        <v>91</v>
      </c>
      <c r="I277" s="60">
        <v>80295896.059999958</v>
      </c>
      <c r="J277" s="71">
        <v>0.24666977996080136</v>
      </c>
      <c r="K277" s="62">
        <v>902</v>
      </c>
      <c r="L277" s="71">
        <v>0.22053789731051346</v>
      </c>
      <c r="M277" s="54"/>
      <c r="N277" s="54"/>
      <c r="O277" s="54"/>
      <c r="P277" s="61" t="s">
        <v>91</v>
      </c>
      <c r="Q277" s="60">
        <v>77309489.799999982</v>
      </c>
      <c r="R277" s="71">
        <v>0.24215669837369216</v>
      </c>
      <c r="S277" s="62">
        <v>868</v>
      </c>
      <c r="T277" s="71">
        <v>0.21645885286783043</v>
      </c>
      <c r="U277" s="54"/>
      <c r="V277" s="54"/>
      <c r="W277" s="54"/>
      <c r="X277" s="61" t="s">
        <v>91</v>
      </c>
      <c r="Y277" s="60">
        <v>75374556.310000002</v>
      </c>
      <c r="Z277" s="71">
        <v>0.24295250687126646</v>
      </c>
      <c r="AA277" s="62">
        <v>844</v>
      </c>
      <c r="AB277" s="71">
        <v>0.21459445715738623</v>
      </c>
      <c r="AC277" s="54"/>
      <c r="AD277" s="54"/>
      <c r="AE277" s="54"/>
      <c r="AF277" s="61" t="s">
        <v>91</v>
      </c>
      <c r="AG277" s="60">
        <v>73758989.940000013</v>
      </c>
      <c r="AH277" s="71">
        <v>0.24423511040126</v>
      </c>
      <c r="AI277" s="62">
        <v>826</v>
      </c>
      <c r="AJ277" s="71">
        <v>0.21606068532566047</v>
      </c>
      <c r="AK277" s="54"/>
      <c r="AL277" s="54"/>
      <c r="AM277" s="61" t="s">
        <v>91</v>
      </c>
      <c r="AN277" s="60">
        <v>71672357.030000046</v>
      </c>
      <c r="AO277" s="71">
        <v>0.24380390351440401</v>
      </c>
      <c r="AP277" s="62">
        <v>805</v>
      </c>
      <c r="AQ277" s="71">
        <v>0.21552878179384202</v>
      </c>
      <c r="AR277" s="54"/>
      <c r="AS277" s="54"/>
      <c r="AT277" s="61" t="s">
        <v>91</v>
      </c>
      <c r="AU277" s="60">
        <v>68600043.609999999</v>
      </c>
      <c r="AV277" s="71">
        <v>0.24069926553059817</v>
      </c>
      <c r="AW277" s="62">
        <v>786</v>
      </c>
      <c r="AX277" s="71">
        <v>0.21428571428571427</v>
      </c>
      <c r="AY277" s="54"/>
      <c r="AZ277" s="54"/>
      <c r="BA277" s="61" t="s">
        <v>91</v>
      </c>
      <c r="BB277" s="60">
        <v>65821242.600000009</v>
      </c>
      <c r="BC277" s="71">
        <v>0.23799646796478777</v>
      </c>
      <c r="BD277" s="62">
        <v>763</v>
      </c>
      <c r="BE277" s="71">
        <v>0.21444631815626758</v>
      </c>
      <c r="BF277" s="54"/>
      <c r="BG277" s="54"/>
      <c r="BH277" s="54"/>
      <c r="BI277" s="61" t="s">
        <v>91</v>
      </c>
      <c r="BJ277" s="60">
        <v>63865859.810000017</v>
      </c>
      <c r="BK277" s="71">
        <v>0.23704999851486386</v>
      </c>
      <c r="BL277" s="62">
        <v>751</v>
      </c>
      <c r="BM277" s="71">
        <v>0.21599079666379062</v>
      </c>
      <c r="BN277" s="54"/>
      <c r="BO277" s="54"/>
      <c r="BP277" s="54"/>
      <c r="BQ277" s="61" t="s">
        <v>91</v>
      </c>
      <c r="BR277" s="60">
        <v>61645323.389999919</v>
      </c>
      <c r="BS277" s="71">
        <v>0.23506789419083338</v>
      </c>
      <c r="BT277" s="62">
        <v>735</v>
      </c>
      <c r="BU277" s="71">
        <v>0.2163037080635668</v>
      </c>
      <c r="BV277" s="54"/>
      <c r="BW277" s="54"/>
      <c r="BX277" s="61" t="s">
        <v>91</v>
      </c>
      <c r="BY277" s="60">
        <v>60220397.899999946</v>
      </c>
      <c r="BZ277" s="71">
        <v>0.23645254191053916</v>
      </c>
      <c r="CA277" s="62">
        <v>721</v>
      </c>
      <c r="CB277" s="71">
        <v>0.21769323671497584</v>
      </c>
      <c r="CC277" s="54"/>
      <c r="CD277" s="54"/>
      <c r="CE277" s="61" t="s">
        <v>91</v>
      </c>
      <c r="CF277" s="60">
        <v>59208611.560000017</v>
      </c>
      <c r="CG277" s="71">
        <v>0.23820665350442655</v>
      </c>
      <c r="CH277" s="62">
        <v>711</v>
      </c>
      <c r="CI277" s="71">
        <v>0.21944444444444444</v>
      </c>
      <c r="CJ277" s="54"/>
      <c r="CK277" s="54"/>
    </row>
    <row r="278" spans="1:89" ht="18" x14ac:dyDescent="0.25">
      <c r="A278" s="61"/>
      <c r="B278" s="60"/>
      <c r="C278" s="61"/>
      <c r="D278" s="62"/>
      <c r="E278" s="61"/>
      <c r="F278" s="54"/>
      <c r="G278" s="54"/>
      <c r="H278" s="61"/>
      <c r="I278" s="60"/>
      <c r="J278" s="61"/>
      <c r="K278" s="62"/>
      <c r="L278" s="61"/>
      <c r="M278" s="54"/>
      <c r="N278" s="54"/>
      <c r="O278" s="54"/>
      <c r="P278" s="61"/>
      <c r="Q278" s="60"/>
      <c r="R278" s="61"/>
      <c r="S278" s="62"/>
      <c r="T278" s="61"/>
      <c r="U278" s="54"/>
      <c r="V278" s="54"/>
      <c r="W278" s="54"/>
      <c r="X278" s="61"/>
      <c r="Y278" s="60"/>
      <c r="Z278" s="61"/>
      <c r="AA278" s="62"/>
      <c r="AB278" s="61"/>
      <c r="AC278" s="54"/>
      <c r="AD278" s="54"/>
      <c r="AE278" s="54"/>
      <c r="AF278" s="61"/>
      <c r="AG278" s="60"/>
      <c r="AH278" s="61"/>
      <c r="AI278" s="62"/>
      <c r="AJ278" s="61"/>
      <c r="AK278" s="54"/>
      <c r="AL278" s="54"/>
      <c r="AM278" s="61"/>
      <c r="AN278" s="60"/>
      <c r="AO278" s="61"/>
      <c r="AP278" s="62"/>
      <c r="AQ278" s="61"/>
      <c r="AR278" s="54"/>
      <c r="AS278" s="54"/>
      <c r="AT278" s="61"/>
      <c r="AU278" s="60"/>
      <c r="AV278" s="61"/>
      <c r="AW278" s="62"/>
      <c r="AX278" s="61"/>
      <c r="AY278" s="54"/>
      <c r="AZ278" s="54"/>
      <c r="BA278" s="61"/>
      <c r="BB278" s="60"/>
      <c r="BC278" s="61"/>
      <c r="BD278" s="62"/>
      <c r="BE278" s="61"/>
      <c r="BF278" s="54"/>
      <c r="BG278" s="54"/>
      <c r="BH278" s="54"/>
      <c r="BI278" s="61"/>
      <c r="BJ278" s="60"/>
      <c r="BK278" s="61"/>
      <c r="BL278" s="62"/>
      <c r="BM278" s="61"/>
      <c r="BN278" s="54"/>
      <c r="BO278" s="54"/>
      <c r="BP278" s="54"/>
      <c r="BQ278" s="61"/>
      <c r="BR278" s="60"/>
      <c r="BS278" s="61"/>
      <c r="BT278" s="62"/>
      <c r="BU278" s="61"/>
      <c r="BV278" s="54"/>
      <c r="BW278" s="54"/>
      <c r="BX278" s="61"/>
      <c r="BY278" s="60"/>
      <c r="BZ278" s="61"/>
      <c r="CA278" s="62"/>
      <c r="CB278" s="61"/>
      <c r="CC278" s="54"/>
      <c r="CD278" s="54"/>
      <c r="CE278" s="61"/>
      <c r="CF278" s="60"/>
      <c r="CG278" s="61"/>
      <c r="CH278" s="62"/>
      <c r="CI278" s="61"/>
      <c r="CJ278" s="54"/>
      <c r="CK278" s="54"/>
    </row>
    <row r="279" spans="1:89" ht="18.75" thickBot="1" x14ac:dyDescent="0.3">
      <c r="A279" s="61"/>
      <c r="B279" s="76">
        <f>SUM(B275:B278)</f>
        <v>333352041.40999991</v>
      </c>
      <c r="C279" s="75"/>
      <c r="D279" s="78">
        <f>SUM(D275:D278)</f>
        <v>4145</v>
      </c>
      <c r="E279" s="61"/>
      <c r="F279" s="54"/>
      <c r="G279" s="54"/>
      <c r="H279" s="61"/>
      <c r="I279" s="76">
        <f>SUM(I275:I278)</f>
        <v>325519794.40999985</v>
      </c>
      <c r="J279" s="75"/>
      <c r="K279" s="78">
        <f>SUM(K275:K278)</f>
        <v>4090</v>
      </c>
      <c r="L279" s="61"/>
      <c r="M279" s="54"/>
      <c r="N279" s="54"/>
      <c r="O279" s="54"/>
      <c r="P279" s="61"/>
      <c r="Q279" s="76">
        <f>SUM(Q275:Q278)</f>
        <v>319253980.25000024</v>
      </c>
      <c r="R279" s="75"/>
      <c r="S279" s="78">
        <f>SUM(S275:S278)</f>
        <v>4010</v>
      </c>
      <c r="T279" s="61"/>
      <c r="U279" s="54"/>
      <c r="V279" s="54"/>
      <c r="W279" s="54"/>
      <c r="X279" s="61"/>
      <c r="Y279" s="76">
        <f>SUM(Y275:Y278)</f>
        <v>310243994.93000007</v>
      </c>
      <c r="Z279" s="75"/>
      <c r="AA279" s="78">
        <f>SUM(AA275:AA278)</f>
        <v>3933</v>
      </c>
      <c r="AB279" s="61"/>
      <c r="AC279" s="54"/>
      <c r="AD279" s="54"/>
      <c r="AE279" s="54"/>
      <c r="AF279" s="61"/>
      <c r="AG279" s="76">
        <f>SUM(AG275:AG278)</f>
        <v>301999945.13</v>
      </c>
      <c r="AH279" s="75"/>
      <c r="AI279" s="78">
        <f>SUM(AI275:AI278)</f>
        <v>3823</v>
      </c>
      <c r="AJ279" s="61"/>
      <c r="AK279" s="54"/>
      <c r="AL279" s="54"/>
      <c r="AM279" s="61"/>
      <c r="AN279" s="76">
        <f>SUM(AN275:AN278)</f>
        <v>293975428.60000032</v>
      </c>
      <c r="AO279" s="75"/>
      <c r="AP279" s="78">
        <f>SUM(AP275:AP278)</f>
        <v>3735</v>
      </c>
      <c r="AQ279" s="61"/>
      <c r="AR279" s="54"/>
      <c r="AS279" s="54"/>
      <c r="AT279" s="61"/>
      <c r="AU279" s="76">
        <f>SUM(AU275:AU278)</f>
        <v>285003128.11000007</v>
      </c>
      <c r="AV279" s="75"/>
      <c r="AW279" s="78">
        <f>SUM(AW275:AW278)</f>
        <v>3668</v>
      </c>
      <c r="AX279" s="61"/>
      <c r="AY279" s="54"/>
      <c r="AZ279" s="54"/>
      <c r="BA279" s="61"/>
      <c r="BB279" s="76">
        <f>SUM(BB275:BB278)</f>
        <v>276563947.19999981</v>
      </c>
      <c r="BC279" s="75"/>
      <c r="BD279" s="78">
        <f>SUM(BD275:BD278)</f>
        <v>3558</v>
      </c>
      <c r="BE279" s="61"/>
      <c r="BF279" s="54"/>
      <c r="BG279" s="54"/>
      <c r="BH279" s="54"/>
      <c r="BI279" s="61"/>
      <c r="BJ279" s="76">
        <f>SUM(BJ275:BJ278)</f>
        <v>269419363.88999981</v>
      </c>
      <c r="BK279" s="75"/>
      <c r="BL279" s="78">
        <f>SUM(BL275:BL278)</f>
        <v>3477</v>
      </c>
      <c r="BM279" s="61"/>
      <c r="BN279" s="54"/>
      <c r="BO279" s="54"/>
      <c r="BP279" s="54"/>
      <c r="BQ279" s="61"/>
      <c r="BR279" s="76">
        <f>SUM(BR275:BR278)</f>
        <v>262244759.54999989</v>
      </c>
      <c r="BS279" s="75"/>
      <c r="BT279" s="78">
        <f>SUM(BT275:BT278)</f>
        <v>3398</v>
      </c>
      <c r="BU279" s="61"/>
      <c r="BV279" s="54"/>
      <c r="BW279" s="54"/>
      <c r="BX279" s="61"/>
      <c r="BY279" s="76">
        <f>SUM(BY275:BY278)</f>
        <v>254682810.40000021</v>
      </c>
      <c r="BZ279" s="75"/>
      <c r="CA279" s="78">
        <f>SUM(CA275:CA278)</f>
        <v>3312</v>
      </c>
      <c r="CB279" s="61"/>
      <c r="CC279" s="54"/>
      <c r="CD279" s="54"/>
      <c r="CE279" s="61"/>
      <c r="CF279" s="76">
        <f>SUM(CF275:CF278)</f>
        <v>248559856.27999997</v>
      </c>
      <c r="CG279" s="75"/>
      <c r="CH279" s="78">
        <f>SUM(CH275:CH278)</f>
        <v>3240</v>
      </c>
      <c r="CI279" s="61"/>
      <c r="CJ279" s="54"/>
      <c r="CK279" s="54"/>
    </row>
    <row r="280" spans="1:89" ht="15.75" thickTop="1" x14ac:dyDescent="0.2">
      <c r="A280" s="92"/>
      <c r="B280" s="93"/>
      <c r="C280" s="92"/>
      <c r="D280" s="94"/>
      <c r="E280" s="92"/>
      <c r="F280" s="54"/>
      <c r="G280" s="54"/>
      <c r="H280" s="92"/>
      <c r="I280" s="93"/>
      <c r="J280" s="92"/>
      <c r="K280" s="94"/>
      <c r="L280" s="92"/>
      <c r="M280" s="54"/>
      <c r="N280" s="54"/>
      <c r="O280" s="54"/>
      <c r="P280" s="92"/>
      <c r="Q280" s="93"/>
      <c r="R280" s="92"/>
      <c r="S280" s="94"/>
      <c r="T280" s="92"/>
      <c r="U280" s="54"/>
      <c r="V280" s="54"/>
      <c r="W280" s="54"/>
      <c r="X280" s="92"/>
      <c r="Y280" s="93"/>
      <c r="Z280" s="92"/>
      <c r="AA280" s="94"/>
      <c r="AB280" s="92"/>
      <c r="AC280" s="54"/>
      <c r="AD280" s="54"/>
      <c r="AE280" s="54"/>
      <c r="AF280" s="92"/>
      <c r="AG280" s="93"/>
      <c r="AH280" s="92"/>
      <c r="AI280" s="94"/>
      <c r="AJ280" s="92"/>
      <c r="AK280" s="54"/>
      <c r="AL280" s="54"/>
      <c r="AM280" s="92"/>
      <c r="AN280" s="93"/>
      <c r="AO280" s="92"/>
      <c r="AP280" s="94"/>
      <c r="AQ280" s="92"/>
      <c r="AR280" s="54"/>
      <c r="AS280" s="54"/>
      <c r="AT280" s="92"/>
      <c r="AU280" s="93"/>
      <c r="AV280" s="92"/>
      <c r="AW280" s="94"/>
      <c r="AX280" s="92"/>
      <c r="AY280" s="54"/>
      <c r="AZ280" s="54"/>
      <c r="BA280" s="92"/>
      <c r="BB280" s="93"/>
      <c r="BC280" s="92"/>
      <c r="BD280" s="94"/>
      <c r="BE280" s="92"/>
      <c r="BF280" s="54"/>
      <c r="BG280" s="54"/>
      <c r="BH280" s="54"/>
      <c r="BI280" s="92"/>
      <c r="BJ280" s="93"/>
      <c r="BK280" s="92"/>
      <c r="BL280" s="94"/>
      <c r="BM280" s="92"/>
      <c r="BN280" s="54"/>
      <c r="BO280" s="54"/>
      <c r="BP280" s="54"/>
      <c r="BQ280" s="92"/>
      <c r="BR280" s="93"/>
      <c r="BS280" s="92"/>
      <c r="BT280" s="94"/>
      <c r="BU280" s="92"/>
      <c r="BV280" s="54"/>
      <c r="BW280" s="54"/>
      <c r="BX280" s="92"/>
      <c r="BY280" s="93"/>
      <c r="BZ280" s="92"/>
      <c r="CA280" s="94"/>
      <c r="CB280" s="92"/>
      <c r="CC280" s="54"/>
      <c r="CD280" s="54"/>
      <c r="CE280" s="92"/>
      <c r="CF280" s="93"/>
      <c r="CG280" s="92"/>
      <c r="CH280" s="94"/>
      <c r="CI280" s="92"/>
      <c r="CJ280" s="54"/>
      <c r="CK280" s="54"/>
    </row>
    <row r="281" spans="1:89" ht="15" x14ac:dyDescent="0.2">
      <c r="A281" s="92"/>
      <c r="B281" s="93"/>
      <c r="C281" s="92"/>
      <c r="D281" s="94"/>
      <c r="E281" s="92"/>
      <c r="F281" s="54"/>
      <c r="G281" s="54"/>
      <c r="H281" s="92"/>
      <c r="I281" s="93"/>
      <c r="J281" s="92"/>
      <c r="K281" s="94"/>
      <c r="L281" s="92"/>
      <c r="M281" s="54"/>
      <c r="N281" s="54"/>
      <c r="O281" s="54"/>
      <c r="P281" s="92"/>
      <c r="Q281" s="93"/>
      <c r="R281" s="92"/>
      <c r="S281" s="94"/>
      <c r="T281" s="92"/>
      <c r="U281" s="54"/>
      <c r="V281" s="54"/>
      <c r="W281" s="54"/>
      <c r="X281" s="92"/>
      <c r="Y281" s="93"/>
      <c r="Z281" s="92"/>
      <c r="AA281" s="94"/>
      <c r="AB281" s="92"/>
      <c r="AC281" s="54"/>
      <c r="AD281" s="54"/>
      <c r="AE281" s="54"/>
      <c r="AF281" s="92"/>
      <c r="AG281" s="93"/>
      <c r="AH281" s="92"/>
      <c r="AI281" s="94"/>
      <c r="AJ281" s="92"/>
      <c r="AK281" s="54"/>
      <c r="AL281" s="54"/>
      <c r="AM281" s="92"/>
      <c r="AN281" s="93"/>
      <c r="AO281" s="92"/>
      <c r="AP281" s="94"/>
      <c r="AQ281" s="92"/>
      <c r="AR281" s="54"/>
      <c r="AS281" s="54"/>
      <c r="AT281" s="92"/>
      <c r="AU281" s="93"/>
      <c r="AV281" s="92"/>
      <c r="AW281" s="94"/>
      <c r="AX281" s="92"/>
      <c r="AY281" s="54"/>
      <c r="AZ281" s="54"/>
      <c r="BA281" s="92"/>
      <c r="BB281" s="93"/>
      <c r="BC281" s="92"/>
      <c r="BD281" s="94"/>
      <c r="BE281" s="92"/>
      <c r="BF281" s="54"/>
      <c r="BG281" s="54"/>
      <c r="BH281" s="54"/>
      <c r="BI281" s="92"/>
      <c r="BJ281" s="93"/>
      <c r="BK281" s="92"/>
      <c r="BL281" s="94"/>
      <c r="BM281" s="92"/>
      <c r="BN281" s="54"/>
      <c r="BO281" s="54"/>
      <c r="BP281" s="54"/>
      <c r="BQ281" s="92"/>
      <c r="BR281" s="93"/>
      <c r="BS281" s="92"/>
      <c r="BT281" s="94"/>
      <c r="BU281" s="92"/>
      <c r="BV281" s="54"/>
      <c r="BW281" s="54"/>
      <c r="BX281" s="92"/>
      <c r="BY281" s="93"/>
      <c r="BZ281" s="92"/>
      <c r="CA281" s="94"/>
      <c r="CB281" s="92"/>
      <c r="CC281" s="54"/>
      <c r="CD281" s="54"/>
      <c r="CE281" s="92"/>
      <c r="CF281" s="93"/>
      <c r="CG281" s="92"/>
      <c r="CH281" s="94"/>
      <c r="CI281" s="92"/>
      <c r="CJ281" s="54"/>
      <c r="CK281" s="54"/>
    </row>
    <row r="282" spans="1:89" ht="15" x14ac:dyDescent="0.2">
      <c r="A282" s="92"/>
      <c r="B282" s="93"/>
      <c r="C282" s="92"/>
      <c r="D282" s="94"/>
      <c r="E282" s="92"/>
      <c r="F282" s="54"/>
      <c r="G282" s="54"/>
      <c r="H282" s="92"/>
      <c r="I282" s="93"/>
      <c r="J282" s="92"/>
      <c r="K282" s="94"/>
      <c r="L282" s="92"/>
      <c r="M282" s="54"/>
      <c r="N282" s="54"/>
      <c r="O282" s="54"/>
      <c r="P282" s="92"/>
      <c r="Q282" s="93"/>
      <c r="R282" s="92"/>
      <c r="S282" s="94"/>
      <c r="T282" s="92"/>
      <c r="U282" s="54"/>
      <c r="V282" s="54"/>
      <c r="W282" s="54"/>
      <c r="X282" s="92"/>
      <c r="Y282" s="93"/>
      <c r="Z282" s="92"/>
      <c r="AA282" s="94"/>
      <c r="AB282" s="92"/>
      <c r="AC282" s="54"/>
      <c r="AD282" s="54"/>
      <c r="AE282" s="54"/>
      <c r="AF282" s="92"/>
      <c r="AG282" s="93"/>
      <c r="AH282" s="92"/>
      <c r="AI282" s="94"/>
      <c r="AJ282" s="92"/>
      <c r="AK282" s="54"/>
      <c r="AL282" s="54"/>
      <c r="AM282" s="92"/>
      <c r="AN282" s="93"/>
      <c r="AO282" s="92"/>
      <c r="AP282" s="94"/>
      <c r="AQ282" s="92"/>
      <c r="AR282" s="54"/>
      <c r="AS282" s="54"/>
      <c r="AT282" s="92"/>
      <c r="AU282" s="93"/>
      <c r="AV282" s="92"/>
      <c r="AW282" s="94"/>
      <c r="AX282" s="92"/>
      <c r="AY282" s="54"/>
      <c r="AZ282" s="54"/>
      <c r="BA282" s="92"/>
      <c r="BB282" s="93"/>
      <c r="BC282" s="92"/>
      <c r="BD282" s="94"/>
      <c r="BE282" s="92"/>
      <c r="BF282" s="54"/>
      <c r="BG282" s="54"/>
      <c r="BH282" s="54"/>
      <c r="BI282" s="92"/>
      <c r="BJ282" s="93"/>
      <c r="BK282" s="92"/>
      <c r="BL282" s="94"/>
      <c r="BM282" s="92"/>
      <c r="BN282" s="54"/>
      <c r="BO282" s="54"/>
      <c r="BP282" s="54"/>
      <c r="BQ282" s="92"/>
      <c r="BR282" s="93"/>
      <c r="BS282" s="92"/>
      <c r="BT282" s="94"/>
      <c r="BU282" s="92"/>
      <c r="BV282" s="54"/>
      <c r="BW282" s="54"/>
      <c r="BX282" s="92"/>
      <c r="BY282" s="93"/>
      <c r="BZ282" s="92"/>
      <c r="CA282" s="94"/>
      <c r="CB282" s="92"/>
      <c r="CC282" s="54"/>
      <c r="CD282" s="54"/>
      <c r="CE282" s="92"/>
      <c r="CF282" s="93"/>
      <c r="CG282" s="92"/>
      <c r="CH282" s="94"/>
      <c r="CI282" s="92"/>
      <c r="CJ282" s="54"/>
      <c r="CK282" s="54"/>
    </row>
    <row r="283" spans="1:89" ht="18.75" x14ac:dyDescent="0.3">
      <c r="A283" s="59" t="s">
        <v>101</v>
      </c>
      <c r="B283" s="93"/>
      <c r="C283" s="92"/>
      <c r="D283" s="94"/>
      <c r="E283" s="92"/>
      <c r="F283" s="54"/>
      <c r="G283" s="54"/>
      <c r="H283" s="59" t="s">
        <v>101</v>
      </c>
      <c r="I283" s="93"/>
      <c r="J283" s="92"/>
      <c r="K283" s="94"/>
      <c r="L283" s="92"/>
      <c r="M283" s="54"/>
      <c r="N283" s="54"/>
      <c r="O283" s="54"/>
      <c r="P283" s="59" t="s">
        <v>101</v>
      </c>
      <c r="Q283" s="93"/>
      <c r="R283" s="92"/>
      <c r="S283" s="94"/>
      <c r="T283" s="92"/>
      <c r="U283" s="54"/>
      <c r="V283" s="54"/>
      <c r="W283" s="54"/>
      <c r="X283" s="59" t="s">
        <v>101</v>
      </c>
      <c r="Y283" s="93"/>
      <c r="Z283" s="92"/>
      <c r="AA283" s="94"/>
      <c r="AB283" s="92"/>
      <c r="AC283" s="54"/>
      <c r="AD283" s="54"/>
      <c r="AE283" s="54"/>
      <c r="AF283" s="59" t="s">
        <v>101</v>
      </c>
      <c r="AG283" s="93"/>
      <c r="AH283" s="92"/>
      <c r="AI283" s="94"/>
      <c r="AJ283" s="92"/>
      <c r="AK283" s="54"/>
      <c r="AL283" s="54"/>
      <c r="AM283" s="59" t="s">
        <v>101</v>
      </c>
      <c r="AN283" s="93"/>
      <c r="AO283" s="92"/>
      <c r="AP283" s="94"/>
      <c r="AQ283" s="92"/>
      <c r="AR283" s="54"/>
      <c r="AS283" s="54"/>
      <c r="AT283" s="59" t="s">
        <v>101</v>
      </c>
      <c r="AU283" s="93"/>
      <c r="AV283" s="92"/>
      <c r="AW283" s="94"/>
      <c r="AX283" s="92"/>
      <c r="AY283" s="54"/>
      <c r="AZ283" s="54"/>
      <c r="BA283" s="59" t="s">
        <v>101</v>
      </c>
      <c r="BB283" s="93"/>
      <c r="BC283" s="92"/>
      <c r="BD283" s="94"/>
      <c r="BE283" s="92"/>
      <c r="BF283" s="54"/>
      <c r="BG283" s="54"/>
      <c r="BH283" s="54"/>
      <c r="BI283" s="59" t="s">
        <v>101</v>
      </c>
      <c r="BJ283" s="93"/>
      <c r="BK283" s="92"/>
      <c r="BL283" s="94"/>
      <c r="BM283" s="92"/>
      <c r="BN283" s="54"/>
      <c r="BO283" s="54"/>
      <c r="BP283" s="54"/>
      <c r="BQ283" s="59" t="s">
        <v>101</v>
      </c>
      <c r="BR283" s="93"/>
      <c r="BS283" s="92"/>
      <c r="BT283" s="94"/>
      <c r="BU283" s="92"/>
      <c r="BV283" s="54"/>
      <c r="BW283" s="54"/>
      <c r="BX283" s="59" t="s">
        <v>101</v>
      </c>
      <c r="BY283" s="93"/>
      <c r="BZ283" s="92"/>
      <c r="CA283" s="94"/>
      <c r="CB283" s="92"/>
      <c r="CC283" s="54"/>
      <c r="CD283" s="54"/>
      <c r="CE283" s="59" t="s">
        <v>101</v>
      </c>
      <c r="CF283" s="93"/>
      <c r="CG283" s="92"/>
      <c r="CH283" s="94"/>
      <c r="CI283" s="92"/>
      <c r="CJ283" s="54"/>
      <c r="CK283" s="54"/>
    </row>
    <row r="284" spans="1:89" ht="15" x14ac:dyDescent="0.2">
      <c r="A284" s="92"/>
      <c r="B284" s="93"/>
      <c r="C284" s="92"/>
      <c r="D284" s="94"/>
      <c r="E284" s="92"/>
      <c r="F284" s="54"/>
      <c r="G284" s="54"/>
      <c r="H284" s="92"/>
      <c r="I284" s="93"/>
      <c r="J284" s="92"/>
      <c r="K284" s="94"/>
      <c r="L284" s="92"/>
      <c r="M284" s="54"/>
      <c r="N284" s="54"/>
      <c r="O284" s="54"/>
      <c r="P284" s="92"/>
      <c r="Q284" s="93"/>
      <c r="R284" s="92"/>
      <c r="S284" s="94"/>
      <c r="T284" s="92"/>
      <c r="U284" s="54"/>
      <c r="V284" s="54"/>
      <c r="W284" s="54"/>
      <c r="X284" s="92"/>
      <c r="Y284" s="93"/>
      <c r="Z284" s="92"/>
      <c r="AA284" s="94"/>
      <c r="AB284" s="92"/>
      <c r="AC284" s="54"/>
      <c r="AD284" s="54"/>
      <c r="AE284" s="54"/>
      <c r="AF284" s="92"/>
      <c r="AG284" s="93"/>
      <c r="AH284" s="92"/>
      <c r="AI284" s="94"/>
      <c r="AJ284" s="92"/>
      <c r="AK284" s="54"/>
      <c r="AL284" s="54"/>
      <c r="AM284" s="92"/>
      <c r="AN284" s="93"/>
      <c r="AO284" s="92"/>
      <c r="AP284" s="94"/>
      <c r="AQ284" s="92"/>
      <c r="AR284" s="54"/>
      <c r="AS284" s="54"/>
      <c r="AT284" s="92"/>
      <c r="AU284" s="93"/>
      <c r="AV284" s="92"/>
      <c r="AW284" s="94"/>
      <c r="AX284" s="92"/>
      <c r="AY284" s="54"/>
      <c r="AZ284" s="54"/>
      <c r="BA284" s="92"/>
      <c r="BB284" s="93"/>
      <c r="BC284" s="92"/>
      <c r="BD284" s="94"/>
      <c r="BE284" s="92"/>
      <c r="BF284" s="54"/>
      <c r="BG284" s="54"/>
      <c r="BH284" s="54"/>
      <c r="BI284" s="92"/>
      <c r="BJ284" s="93"/>
      <c r="BK284" s="92"/>
      <c r="BL284" s="94"/>
      <c r="BM284" s="92"/>
      <c r="BN284" s="54"/>
      <c r="BO284" s="54"/>
      <c r="BP284" s="54"/>
      <c r="BQ284" s="92"/>
      <c r="BR284" s="93"/>
      <c r="BS284" s="92"/>
      <c r="BT284" s="94"/>
      <c r="BU284" s="92"/>
      <c r="BV284" s="54"/>
      <c r="BW284" s="54"/>
      <c r="BX284" s="92"/>
      <c r="BY284" s="93"/>
      <c r="BZ284" s="92"/>
      <c r="CA284" s="94"/>
      <c r="CB284" s="92"/>
      <c r="CC284" s="54"/>
      <c r="CD284" s="54"/>
      <c r="CE284" s="92"/>
      <c r="CF284" s="93"/>
      <c r="CG284" s="92"/>
      <c r="CH284" s="94"/>
      <c r="CI284" s="92"/>
      <c r="CJ284" s="54"/>
      <c r="CK284" s="54"/>
    </row>
    <row r="285" spans="1:89" ht="72" x14ac:dyDescent="0.25">
      <c r="A285" s="66" t="s">
        <v>311</v>
      </c>
      <c r="B285" s="67" t="s">
        <v>107</v>
      </c>
      <c r="C285" s="68" t="s">
        <v>69</v>
      </c>
      <c r="D285" s="69" t="s">
        <v>70</v>
      </c>
      <c r="E285" s="68" t="s">
        <v>69</v>
      </c>
      <c r="F285" s="69" t="s">
        <v>103</v>
      </c>
      <c r="G285" s="54"/>
      <c r="H285" s="66" t="s">
        <v>311</v>
      </c>
      <c r="I285" s="67" t="s">
        <v>107</v>
      </c>
      <c r="J285" s="68" t="s">
        <v>69</v>
      </c>
      <c r="K285" s="69" t="s">
        <v>70</v>
      </c>
      <c r="L285" s="68" t="s">
        <v>69</v>
      </c>
      <c r="M285" s="69" t="s">
        <v>103</v>
      </c>
      <c r="N285" s="54"/>
      <c r="O285" s="54"/>
      <c r="P285" s="66" t="s">
        <v>311</v>
      </c>
      <c r="Q285" s="67" t="s">
        <v>107</v>
      </c>
      <c r="R285" s="68" t="s">
        <v>69</v>
      </c>
      <c r="S285" s="69" t="s">
        <v>70</v>
      </c>
      <c r="T285" s="68" t="s">
        <v>69</v>
      </c>
      <c r="U285" s="69" t="s">
        <v>103</v>
      </c>
      <c r="V285" s="54"/>
      <c r="W285" s="54"/>
      <c r="X285" s="66" t="s">
        <v>311</v>
      </c>
      <c r="Y285" s="67" t="s">
        <v>107</v>
      </c>
      <c r="Z285" s="68" t="s">
        <v>69</v>
      </c>
      <c r="AA285" s="69" t="s">
        <v>70</v>
      </c>
      <c r="AB285" s="68" t="s">
        <v>69</v>
      </c>
      <c r="AC285" s="69" t="s">
        <v>103</v>
      </c>
      <c r="AD285" s="54"/>
      <c r="AE285" s="54"/>
      <c r="AF285" s="66" t="s">
        <v>311</v>
      </c>
      <c r="AG285" s="67" t="s">
        <v>107</v>
      </c>
      <c r="AH285" s="68" t="s">
        <v>69</v>
      </c>
      <c r="AI285" s="69" t="s">
        <v>70</v>
      </c>
      <c r="AJ285" s="68" t="s">
        <v>69</v>
      </c>
      <c r="AK285" s="69" t="s">
        <v>103</v>
      </c>
      <c r="AL285" s="54"/>
      <c r="AM285" s="66" t="s">
        <v>311</v>
      </c>
      <c r="AN285" s="67" t="s">
        <v>107</v>
      </c>
      <c r="AO285" s="68" t="s">
        <v>69</v>
      </c>
      <c r="AP285" s="69" t="s">
        <v>70</v>
      </c>
      <c r="AQ285" s="68" t="s">
        <v>69</v>
      </c>
      <c r="AR285" s="69" t="s">
        <v>103</v>
      </c>
      <c r="AS285" s="54"/>
      <c r="AT285" s="66" t="s">
        <v>311</v>
      </c>
      <c r="AU285" s="67" t="s">
        <v>107</v>
      </c>
      <c r="AV285" s="68" t="s">
        <v>69</v>
      </c>
      <c r="AW285" s="69" t="s">
        <v>70</v>
      </c>
      <c r="AX285" s="68" t="s">
        <v>69</v>
      </c>
      <c r="AY285" s="69" t="s">
        <v>103</v>
      </c>
      <c r="AZ285" s="54"/>
      <c r="BA285" s="66" t="s">
        <v>311</v>
      </c>
      <c r="BB285" s="67" t="s">
        <v>107</v>
      </c>
      <c r="BC285" s="68" t="s">
        <v>69</v>
      </c>
      <c r="BD285" s="69" t="s">
        <v>70</v>
      </c>
      <c r="BE285" s="68" t="s">
        <v>69</v>
      </c>
      <c r="BF285" s="69" t="s">
        <v>103</v>
      </c>
      <c r="BG285" s="54"/>
      <c r="BH285" s="54"/>
      <c r="BI285" s="66" t="s">
        <v>311</v>
      </c>
      <c r="BJ285" s="67" t="s">
        <v>107</v>
      </c>
      <c r="BK285" s="68" t="s">
        <v>69</v>
      </c>
      <c r="BL285" s="69" t="s">
        <v>70</v>
      </c>
      <c r="BM285" s="68" t="s">
        <v>69</v>
      </c>
      <c r="BN285" s="69" t="s">
        <v>103</v>
      </c>
      <c r="BO285" s="54"/>
      <c r="BP285" s="54"/>
      <c r="BQ285" s="66" t="s">
        <v>311</v>
      </c>
      <c r="BR285" s="67" t="s">
        <v>107</v>
      </c>
      <c r="BS285" s="68" t="s">
        <v>69</v>
      </c>
      <c r="BT285" s="69" t="s">
        <v>70</v>
      </c>
      <c r="BU285" s="68" t="s">
        <v>69</v>
      </c>
      <c r="BV285" s="69" t="s">
        <v>103</v>
      </c>
      <c r="BW285" s="54"/>
      <c r="BX285" s="66" t="s">
        <v>311</v>
      </c>
      <c r="BY285" s="67" t="s">
        <v>107</v>
      </c>
      <c r="BZ285" s="68" t="s">
        <v>69</v>
      </c>
      <c r="CA285" s="69" t="s">
        <v>70</v>
      </c>
      <c r="CB285" s="68" t="s">
        <v>69</v>
      </c>
      <c r="CC285" s="69" t="s">
        <v>103</v>
      </c>
      <c r="CD285" s="54"/>
      <c r="CE285" s="66" t="s">
        <v>311</v>
      </c>
      <c r="CF285" s="67" t="s">
        <v>107</v>
      </c>
      <c r="CG285" s="68" t="s">
        <v>69</v>
      </c>
      <c r="CH285" s="69" t="s">
        <v>70</v>
      </c>
      <c r="CI285" s="68" t="s">
        <v>69</v>
      </c>
      <c r="CJ285" s="69" t="s">
        <v>103</v>
      </c>
      <c r="CK285" s="54"/>
    </row>
    <row r="286" spans="1:89" ht="15" x14ac:dyDescent="0.2">
      <c r="A286" s="98"/>
      <c r="B286" s="98"/>
      <c r="C286" s="99"/>
      <c r="D286" s="98"/>
      <c r="E286" s="99"/>
      <c r="F286" s="98"/>
      <c r="G286" s="54"/>
      <c r="H286" s="98"/>
      <c r="I286" s="98"/>
      <c r="J286" s="99"/>
      <c r="K286" s="98"/>
      <c r="L286" s="99"/>
      <c r="M286" s="98"/>
      <c r="N286" s="54"/>
      <c r="O286" s="54"/>
      <c r="P286" s="98"/>
      <c r="Q286" s="98"/>
      <c r="R286" s="99"/>
      <c r="S286" s="98"/>
      <c r="T286" s="99"/>
      <c r="U286" s="98"/>
      <c r="V286" s="54"/>
      <c r="W286" s="54"/>
      <c r="X286" s="98"/>
      <c r="Y286" s="98"/>
      <c r="Z286" s="99"/>
      <c r="AA286" s="98"/>
      <c r="AB286" s="99"/>
      <c r="AC286" s="98"/>
      <c r="AD286" s="54"/>
      <c r="AE286" s="54"/>
      <c r="AF286" s="98"/>
      <c r="AG286" s="98"/>
      <c r="AH286" s="99"/>
      <c r="AI286" s="98"/>
      <c r="AJ286" s="99"/>
      <c r="AK286" s="98"/>
      <c r="AL286" s="54"/>
      <c r="AM286" s="98"/>
      <c r="AN286" s="98"/>
      <c r="AO286" s="99"/>
      <c r="AP286" s="98"/>
      <c r="AQ286" s="99"/>
      <c r="AR286" s="98"/>
      <c r="AS286" s="54"/>
      <c r="AT286" s="98"/>
      <c r="AU286" s="98"/>
      <c r="AV286" s="99"/>
      <c r="AW286" s="98"/>
      <c r="AX286" s="99"/>
      <c r="AY286" s="98"/>
      <c r="AZ286" s="54"/>
      <c r="BA286" s="98"/>
      <c r="BB286" s="98"/>
      <c r="BC286" s="99"/>
      <c r="BD286" s="98"/>
      <c r="BE286" s="99"/>
      <c r="BF286" s="98"/>
      <c r="BG286" s="54"/>
      <c r="BH286" s="54"/>
      <c r="BI286" s="98"/>
      <c r="BJ286" s="98"/>
      <c r="BK286" s="99"/>
      <c r="BL286" s="98"/>
      <c r="BM286" s="99"/>
      <c r="BN286" s="98"/>
      <c r="BO286" s="54"/>
      <c r="BP286" s="54"/>
      <c r="BQ286" s="98"/>
      <c r="BR286" s="98"/>
      <c r="BS286" s="99"/>
      <c r="BT286" s="98"/>
      <c r="BU286" s="99"/>
      <c r="BV286" s="98"/>
      <c r="BW286" s="54"/>
      <c r="BX286" s="98"/>
      <c r="BY286" s="98"/>
      <c r="BZ286" s="99"/>
      <c r="CA286" s="98"/>
      <c r="CB286" s="99"/>
      <c r="CC286" s="98"/>
      <c r="CD286" s="54"/>
      <c r="CE286" s="98"/>
      <c r="CF286" s="98"/>
      <c r="CG286" s="99"/>
      <c r="CH286" s="98"/>
      <c r="CI286" s="99"/>
      <c r="CJ286" s="98"/>
      <c r="CK286" s="54"/>
    </row>
    <row r="287" spans="1:89" ht="18" x14ac:dyDescent="0.25">
      <c r="A287" s="61" t="s">
        <v>101</v>
      </c>
      <c r="B287" s="60">
        <v>329241922.2700001</v>
      </c>
      <c r="C287" s="71">
        <v>0.98767033457297881</v>
      </c>
      <c r="D287" s="62">
        <v>4089</v>
      </c>
      <c r="E287" s="71">
        <v>0.98648974668275036</v>
      </c>
      <c r="F287" s="100">
        <v>28137700.929999966</v>
      </c>
      <c r="G287" s="54"/>
      <c r="H287" s="61" t="s">
        <v>101</v>
      </c>
      <c r="I287" s="60">
        <v>321498850.96000141</v>
      </c>
      <c r="J287" s="71">
        <v>0.98764762229809611</v>
      </c>
      <c r="K287" s="62">
        <v>4036</v>
      </c>
      <c r="L287" s="71">
        <v>0.98679706601466988</v>
      </c>
      <c r="M287" s="100">
        <v>27536746.030000061</v>
      </c>
      <c r="N287" s="54"/>
      <c r="O287" s="54"/>
      <c r="P287" s="61" t="s">
        <v>101</v>
      </c>
      <c r="Q287" s="60">
        <v>315328913.60999995</v>
      </c>
      <c r="R287" s="71">
        <v>0.98770550444844363</v>
      </c>
      <c r="S287" s="62">
        <v>3958</v>
      </c>
      <c r="T287" s="71">
        <v>0.98703241895261851</v>
      </c>
      <c r="U287" s="100">
        <v>26910689.359999906</v>
      </c>
      <c r="V287" s="54"/>
      <c r="W287" s="54"/>
      <c r="X287" s="61" t="s">
        <v>101</v>
      </c>
      <c r="Y287" s="60">
        <v>306356313.91999996</v>
      </c>
      <c r="Z287" s="71">
        <v>0.98746895645513688</v>
      </c>
      <c r="AA287" s="62">
        <v>3883</v>
      </c>
      <c r="AB287" s="71">
        <v>0.9872870582252733</v>
      </c>
      <c r="AC287" s="100">
        <v>26547267.81999997</v>
      </c>
      <c r="AD287" s="54"/>
      <c r="AE287" s="54"/>
      <c r="AF287" s="61" t="s">
        <v>101</v>
      </c>
      <c r="AG287" s="60">
        <v>298160211.43000042</v>
      </c>
      <c r="AH287" s="71">
        <v>0.98728564768994675</v>
      </c>
      <c r="AI287" s="62">
        <v>3774</v>
      </c>
      <c r="AJ287" s="71">
        <v>0.98718284070102014</v>
      </c>
      <c r="AK287" s="100">
        <v>26127902.589999922</v>
      </c>
      <c r="AL287" s="54"/>
      <c r="AM287" s="61" t="s">
        <v>101</v>
      </c>
      <c r="AN287" s="60">
        <v>290233619.79000038</v>
      </c>
      <c r="AO287" s="71">
        <v>0.98727169536644754</v>
      </c>
      <c r="AP287" s="62">
        <v>3686</v>
      </c>
      <c r="AQ287" s="71">
        <v>0.98688085676037485</v>
      </c>
      <c r="AR287" s="100">
        <v>24122389.060000032</v>
      </c>
      <c r="AS287" s="54"/>
      <c r="AT287" s="61" t="s">
        <v>101</v>
      </c>
      <c r="AU287" s="60">
        <v>281887862.93000007</v>
      </c>
      <c r="AV287" s="71">
        <v>0.98906936495518871</v>
      </c>
      <c r="AW287" s="62">
        <v>3622</v>
      </c>
      <c r="AX287" s="71">
        <v>0.98745910577971652</v>
      </c>
      <c r="AY287" s="100">
        <v>23211386.670000046</v>
      </c>
      <c r="AZ287" s="54"/>
      <c r="BA287" s="61" t="s">
        <v>101</v>
      </c>
      <c r="BB287" s="60">
        <v>273611953.2099998</v>
      </c>
      <c r="BC287" s="71">
        <v>0.98932617928010247</v>
      </c>
      <c r="BD287" s="62">
        <v>3514</v>
      </c>
      <c r="BE287" s="71">
        <v>0.98763350196739741</v>
      </c>
      <c r="BF287" s="100">
        <v>22934986.719999973</v>
      </c>
      <c r="BG287" s="54"/>
      <c r="BH287" s="54"/>
      <c r="BI287" s="61" t="s">
        <v>101</v>
      </c>
      <c r="BJ287" s="60">
        <v>266760269.04999998</v>
      </c>
      <c r="BK287" s="71">
        <v>0.99013027570993195</v>
      </c>
      <c r="BL287" s="62">
        <v>3433</v>
      </c>
      <c r="BM287" s="71">
        <v>0.98734541271210818</v>
      </c>
      <c r="BN287" s="100">
        <v>22348430.609999962</v>
      </c>
      <c r="BO287" s="54"/>
      <c r="BP287" s="54"/>
      <c r="BQ287" s="61" t="s">
        <v>101</v>
      </c>
      <c r="BR287" s="60">
        <v>259590981.64000005</v>
      </c>
      <c r="BS287" s="71">
        <v>0.98988053025519518</v>
      </c>
      <c r="BT287" s="62">
        <v>3354</v>
      </c>
      <c r="BU287" s="71">
        <v>0.98705120659211298</v>
      </c>
      <c r="BV287" s="100">
        <v>22324639.119999964</v>
      </c>
      <c r="BW287" s="54"/>
      <c r="BX287" s="61" t="s">
        <v>101</v>
      </c>
      <c r="BY287" s="60">
        <v>252044248.00999975</v>
      </c>
      <c r="BZ287" s="71">
        <v>0.98963980966812648</v>
      </c>
      <c r="CA287" s="62">
        <v>3269</v>
      </c>
      <c r="CB287" s="71">
        <v>0.98701690821256038</v>
      </c>
      <c r="CC287" s="100">
        <v>22092689.809999965</v>
      </c>
      <c r="CD287" s="54"/>
      <c r="CE287" s="61" t="s">
        <v>101</v>
      </c>
      <c r="CF287" s="60">
        <v>245927333.1199995</v>
      </c>
      <c r="CG287" s="71">
        <v>0.98940889651531272</v>
      </c>
      <c r="CH287" s="62">
        <v>3197</v>
      </c>
      <c r="CI287" s="71">
        <v>0.98672839506172838</v>
      </c>
      <c r="CJ287" s="100">
        <v>21392901.489999961</v>
      </c>
      <c r="CK287" s="54"/>
    </row>
    <row r="288" spans="1:89" ht="18" x14ac:dyDescent="0.25">
      <c r="A288" s="61" t="s">
        <v>102</v>
      </c>
      <c r="B288" s="60">
        <v>4110119.14</v>
      </c>
      <c r="C288" s="71">
        <v>1.2329665427021757E-2</v>
      </c>
      <c r="D288" s="62">
        <v>56</v>
      </c>
      <c r="E288" s="71">
        <v>1.3510253317249699E-2</v>
      </c>
      <c r="F288" s="60">
        <v>0</v>
      </c>
      <c r="G288" s="54"/>
      <c r="H288" s="61" t="s">
        <v>102</v>
      </c>
      <c r="I288" s="60">
        <v>4020943.45</v>
      </c>
      <c r="J288" s="71">
        <v>1.2352377701908744E-2</v>
      </c>
      <c r="K288" s="62">
        <v>54</v>
      </c>
      <c r="L288" s="71">
        <v>1.3202933985330073E-2</v>
      </c>
      <c r="M288" s="60">
        <v>0</v>
      </c>
      <c r="N288" s="54"/>
      <c r="O288" s="54"/>
      <c r="P288" s="61" t="s">
        <v>102</v>
      </c>
      <c r="Q288" s="60">
        <v>3925066.64</v>
      </c>
      <c r="R288" s="71">
        <v>1.2294495551555462E-2</v>
      </c>
      <c r="S288" s="62">
        <v>52</v>
      </c>
      <c r="T288" s="71">
        <v>1.2967581047381545E-2</v>
      </c>
      <c r="U288" s="60">
        <v>0</v>
      </c>
      <c r="V288" s="54"/>
      <c r="W288" s="54"/>
      <c r="X288" s="61" t="s">
        <v>102</v>
      </c>
      <c r="Y288" s="60">
        <v>3887681.01</v>
      </c>
      <c r="Z288" s="71">
        <v>1.2531043544862725E-2</v>
      </c>
      <c r="AA288" s="62">
        <v>50</v>
      </c>
      <c r="AB288" s="71">
        <v>1.2712941774726672E-2</v>
      </c>
      <c r="AC288" s="60">
        <v>0</v>
      </c>
      <c r="AD288" s="54"/>
      <c r="AE288" s="54"/>
      <c r="AF288" s="61" t="s">
        <v>102</v>
      </c>
      <c r="AG288" s="60">
        <v>3839733.7</v>
      </c>
      <c r="AH288" s="71">
        <v>1.2714352310054682E-2</v>
      </c>
      <c r="AI288" s="62">
        <v>49</v>
      </c>
      <c r="AJ288" s="71">
        <v>1.2817159298979858E-2</v>
      </c>
      <c r="AK288" s="60">
        <v>0</v>
      </c>
      <c r="AL288" s="54"/>
      <c r="AM288" s="61" t="s">
        <v>102</v>
      </c>
      <c r="AN288" s="60">
        <v>3741808.81</v>
      </c>
      <c r="AO288" s="71">
        <v>1.2728304633552621E-2</v>
      </c>
      <c r="AP288" s="62">
        <v>49</v>
      </c>
      <c r="AQ288" s="71">
        <v>1.3119143239625167E-2</v>
      </c>
      <c r="AR288" s="60">
        <v>0</v>
      </c>
      <c r="AS288" s="54"/>
      <c r="AT288" s="61" t="s">
        <v>102</v>
      </c>
      <c r="AU288" s="60">
        <v>3115265.18</v>
      </c>
      <c r="AV288" s="71">
        <v>1.093063504481126E-2</v>
      </c>
      <c r="AW288" s="62">
        <v>46</v>
      </c>
      <c r="AX288" s="71">
        <v>1.2540894220283533E-2</v>
      </c>
      <c r="AY288" s="60">
        <v>0</v>
      </c>
      <c r="AZ288" s="54"/>
      <c r="BA288" s="61" t="s">
        <v>102</v>
      </c>
      <c r="BB288" s="60">
        <v>2951993.99</v>
      </c>
      <c r="BC288" s="71">
        <v>1.0673820719897515E-2</v>
      </c>
      <c r="BD288" s="62">
        <v>44</v>
      </c>
      <c r="BE288" s="71">
        <v>1.2366498032602586E-2</v>
      </c>
      <c r="BF288" s="60">
        <v>0</v>
      </c>
      <c r="BG288" s="54"/>
      <c r="BH288" s="54"/>
      <c r="BI288" s="61" t="s">
        <v>102</v>
      </c>
      <c r="BJ288" s="60">
        <v>2659094.84</v>
      </c>
      <c r="BK288" s="71">
        <v>9.8697242900687415E-3</v>
      </c>
      <c r="BL288" s="62">
        <v>44</v>
      </c>
      <c r="BM288" s="71">
        <v>1.2654587287891862E-2</v>
      </c>
      <c r="BN288" s="60">
        <v>0</v>
      </c>
      <c r="BO288" s="54"/>
      <c r="BP288" s="54"/>
      <c r="BQ288" s="61" t="s">
        <v>102</v>
      </c>
      <c r="BR288" s="60">
        <v>2653777.91</v>
      </c>
      <c r="BS288" s="71">
        <v>1.0119469744805433E-2</v>
      </c>
      <c r="BT288" s="62">
        <v>44</v>
      </c>
      <c r="BU288" s="71">
        <v>1.2948793407886992E-2</v>
      </c>
      <c r="BV288" s="60">
        <v>0</v>
      </c>
      <c r="BW288" s="54"/>
      <c r="BX288" s="61" t="s">
        <v>102</v>
      </c>
      <c r="BY288" s="60">
        <v>2638562.39</v>
      </c>
      <c r="BZ288" s="71">
        <v>1.0360190331871719E-2</v>
      </c>
      <c r="CA288" s="62">
        <v>43</v>
      </c>
      <c r="CB288" s="71">
        <v>1.2983091787439614E-2</v>
      </c>
      <c r="CC288" s="60">
        <v>0</v>
      </c>
      <c r="CD288" s="54"/>
      <c r="CE288" s="61" t="s">
        <v>102</v>
      </c>
      <c r="CF288" s="60">
        <v>2632523.16</v>
      </c>
      <c r="CG288" s="71">
        <v>1.0591103484685357E-2</v>
      </c>
      <c r="CH288" s="62">
        <v>43</v>
      </c>
      <c r="CI288" s="71">
        <v>1.3271604938271606E-2</v>
      </c>
      <c r="CJ288" s="60">
        <v>0</v>
      </c>
      <c r="CK288" s="54"/>
    </row>
    <row r="289" spans="1:89" ht="18" x14ac:dyDescent="0.25">
      <c r="A289" s="61"/>
      <c r="B289" s="60"/>
      <c r="C289" s="61"/>
      <c r="D289" s="62"/>
      <c r="E289" s="61"/>
      <c r="F289" s="101"/>
      <c r="G289" s="54"/>
      <c r="H289" s="61"/>
      <c r="I289" s="60"/>
      <c r="J289" s="61"/>
      <c r="K289" s="62"/>
      <c r="L289" s="61"/>
      <c r="M289" s="101"/>
      <c r="N289" s="54"/>
      <c r="O289" s="54"/>
      <c r="P289" s="61"/>
      <c r="Q289" s="60"/>
      <c r="R289" s="61"/>
      <c r="S289" s="62"/>
      <c r="T289" s="61"/>
      <c r="U289" s="101"/>
      <c r="V289" s="54"/>
      <c r="W289" s="54"/>
      <c r="X289" s="61"/>
      <c r="Y289" s="60"/>
      <c r="Z289" s="61"/>
      <c r="AA289" s="62"/>
      <c r="AB289" s="61"/>
      <c r="AC289" s="101"/>
      <c r="AD289" s="54"/>
      <c r="AE289" s="54"/>
      <c r="AF289" s="61"/>
      <c r="AG289" s="60"/>
      <c r="AH289" s="61"/>
      <c r="AI289" s="62"/>
      <c r="AJ289" s="61"/>
      <c r="AK289" s="101"/>
      <c r="AL289" s="54"/>
      <c r="AM289" s="61"/>
      <c r="AN289" s="60"/>
      <c r="AO289" s="61"/>
      <c r="AP289" s="62"/>
      <c r="AQ289" s="61"/>
      <c r="AR289" s="101"/>
      <c r="AS289" s="54"/>
      <c r="AT289" s="61"/>
      <c r="AU289" s="60"/>
      <c r="AV289" s="61"/>
      <c r="AW289" s="62"/>
      <c r="AX289" s="61"/>
      <c r="AY289" s="101"/>
      <c r="AZ289" s="54"/>
      <c r="BA289" s="61"/>
      <c r="BB289" s="60"/>
      <c r="BC289" s="61"/>
      <c r="BD289" s="62"/>
      <c r="BE289" s="61"/>
      <c r="BF289" s="101"/>
      <c r="BG289" s="54"/>
      <c r="BH289" s="54"/>
      <c r="BI289" s="61"/>
      <c r="BJ289" s="60"/>
      <c r="BK289" s="61"/>
      <c r="BL289" s="62"/>
      <c r="BM289" s="61"/>
      <c r="BN289" s="101"/>
      <c r="BO289" s="54"/>
      <c r="BP289" s="54"/>
      <c r="BQ289" s="61"/>
      <c r="BR289" s="60"/>
      <c r="BS289" s="61"/>
      <c r="BT289" s="62"/>
      <c r="BU289" s="61"/>
      <c r="BV289" s="101"/>
      <c r="BW289" s="54"/>
      <c r="BX289" s="61"/>
      <c r="BY289" s="60"/>
      <c r="BZ289" s="61"/>
      <c r="CA289" s="62"/>
      <c r="CB289" s="61"/>
      <c r="CC289" s="101"/>
      <c r="CD289" s="54"/>
      <c r="CE289" s="61"/>
      <c r="CF289" s="60"/>
      <c r="CG289" s="61"/>
      <c r="CH289" s="62"/>
      <c r="CI289" s="61"/>
      <c r="CJ289" s="101"/>
      <c r="CK289" s="54"/>
    </row>
    <row r="290" spans="1:89" ht="18.75" thickBot="1" x14ac:dyDescent="0.3">
      <c r="A290" s="61"/>
      <c r="B290" s="76">
        <f>SUM(B287:B289)</f>
        <v>333352041.41000009</v>
      </c>
      <c r="C290" s="75"/>
      <c r="D290" s="78">
        <f>SUM(D287:D289)</f>
        <v>4145</v>
      </c>
      <c r="E290" s="61"/>
      <c r="F290" s="76">
        <f>SUM(F287:F289)</f>
        <v>28137700.929999966</v>
      </c>
      <c r="G290" s="54"/>
      <c r="H290" s="61"/>
      <c r="I290" s="76">
        <f>SUM(I287:I289)</f>
        <v>325519794.4100014</v>
      </c>
      <c r="J290" s="75"/>
      <c r="K290" s="78">
        <f>SUM(K287:K289)</f>
        <v>4090</v>
      </c>
      <c r="L290" s="61"/>
      <c r="M290" s="76">
        <f>SUM(M287:M289)</f>
        <v>27536746.030000061</v>
      </c>
      <c r="N290" s="54"/>
      <c r="O290" s="54"/>
      <c r="P290" s="61"/>
      <c r="Q290" s="76">
        <f>SUM(Q287:Q289)</f>
        <v>319253980.24999994</v>
      </c>
      <c r="R290" s="75"/>
      <c r="S290" s="78">
        <f>SUM(S287:S289)</f>
        <v>4010</v>
      </c>
      <c r="T290" s="61"/>
      <c r="U290" s="76">
        <f>SUM(U287:U289)</f>
        <v>26910689.359999906</v>
      </c>
      <c r="V290" s="54"/>
      <c r="W290" s="54"/>
      <c r="X290" s="61"/>
      <c r="Y290" s="76">
        <f>SUM(Y287:Y289)</f>
        <v>310243994.92999995</v>
      </c>
      <c r="Z290" s="75"/>
      <c r="AA290" s="78">
        <f>SUM(AA287:AA289)</f>
        <v>3933</v>
      </c>
      <c r="AB290" s="61"/>
      <c r="AC290" s="76">
        <f>SUM(AC287:AC289)</f>
        <v>26547267.81999997</v>
      </c>
      <c r="AD290" s="54"/>
      <c r="AE290" s="54"/>
      <c r="AF290" s="61"/>
      <c r="AG290" s="76">
        <f>SUM(AG287:AG289)</f>
        <v>301999945.13000041</v>
      </c>
      <c r="AH290" s="75"/>
      <c r="AI290" s="78">
        <f>SUM(AI287:AI289)</f>
        <v>3823</v>
      </c>
      <c r="AJ290" s="61"/>
      <c r="AK290" s="76">
        <f>SUM(AK287:AK289)</f>
        <v>26127902.589999922</v>
      </c>
      <c r="AL290" s="54"/>
      <c r="AM290" s="61"/>
      <c r="AN290" s="76">
        <f>SUM(AN287:AN289)</f>
        <v>293975428.60000038</v>
      </c>
      <c r="AO290" s="75"/>
      <c r="AP290" s="78">
        <f>SUM(AP287:AP289)</f>
        <v>3735</v>
      </c>
      <c r="AQ290" s="61"/>
      <c r="AR290" s="76">
        <f>SUM(AR287:AR289)</f>
        <v>24122389.060000032</v>
      </c>
      <c r="AS290" s="54"/>
      <c r="AT290" s="61"/>
      <c r="AU290" s="76">
        <f>SUM(AU287:AU289)</f>
        <v>285003128.11000007</v>
      </c>
      <c r="AV290" s="75"/>
      <c r="AW290" s="78">
        <f>SUM(AW287:AW289)</f>
        <v>3668</v>
      </c>
      <c r="AX290" s="61"/>
      <c r="AY290" s="76">
        <f>SUM(AY287:AY289)</f>
        <v>23211386.670000046</v>
      </c>
      <c r="AZ290" s="54"/>
      <c r="BA290" s="61"/>
      <c r="BB290" s="76">
        <f>SUM(BB287:BB289)</f>
        <v>276563947.19999981</v>
      </c>
      <c r="BC290" s="75"/>
      <c r="BD290" s="78">
        <f>SUM(BD287:BD289)</f>
        <v>3558</v>
      </c>
      <c r="BE290" s="61"/>
      <c r="BF290" s="76">
        <f>SUM(BF287:BF289)</f>
        <v>22934986.719999973</v>
      </c>
      <c r="BG290" s="54"/>
      <c r="BH290" s="54"/>
      <c r="BI290" s="61"/>
      <c r="BJ290" s="76">
        <f>SUM(BJ287:BJ289)</f>
        <v>269419363.88999999</v>
      </c>
      <c r="BK290" s="75"/>
      <c r="BL290" s="78">
        <f>SUM(BL287:BL289)</f>
        <v>3477</v>
      </c>
      <c r="BM290" s="61"/>
      <c r="BN290" s="76">
        <f>SUM(BN287:BN289)</f>
        <v>22348430.609999962</v>
      </c>
      <c r="BO290" s="54"/>
      <c r="BP290" s="54"/>
      <c r="BQ290" s="61"/>
      <c r="BR290" s="76">
        <f>SUM(BR287:BR289)</f>
        <v>262244759.55000004</v>
      </c>
      <c r="BS290" s="75"/>
      <c r="BT290" s="78">
        <f>SUM(BT287:BT289)</f>
        <v>3398</v>
      </c>
      <c r="BU290" s="61"/>
      <c r="BV290" s="76">
        <f>SUM(BV287:BV289)</f>
        <v>22324639.119999964</v>
      </c>
      <c r="BW290" s="54"/>
      <c r="BX290" s="61"/>
      <c r="BY290" s="76">
        <f>SUM(BY287:BY289)</f>
        <v>254682810.39999974</v>
      </c>
      <c r="BZ290" s="75"/>
      <c r="CA290" s="78">
        <f>SUM(CA287:CA289)</f>
        <v>3312</v>
      </c>
      <c r="CB290" s="61"/>
      <c r="CC290" s="76">
        <f>SUM(CC287:CC289)</f>
        <v>22092689.809999965</v>
      </c>
      <c r="CD290" s="54"/>
      <c r="CE290" s="61"/>
      <c r="CF290" s="76">
        <f>SUM(CF287:CF289)</f>
        <v>248559856.27999949</v>
      </c>
      <c r="CG290" s="75"/>
      <c r="CH290" s="78">
        <f>SUM(CH287:CH289)</f>
        <v>3240</v>
      </c>
      <c r="CI290" s="61"/>
      <c r="CJ290" s="76">
        <f>SUM(CJ287:CJ289)</f>
        <v>21392901.489999961</v>
      </c>
      <c r="CK290" s="54"/>
    </row>
    <row r="291" spans="1:89" ht="13.5" thickTop="1" x14ac:dyDescent="0.2">
      <c r="A291" s="101"/>
      <c r="B291" s="101"/>
      <c r="C291" s="101"/>
      <c r="D291" s="101"/>
      <c r="E291" s="101"/>
      <c r="F291" s="101"/>
      <c r="G291" s="54"/>
      <c r="H291" s="101"/>
      <c r="I291" s="101"/>
      <c r="J291" s="101"/>
      <c r="K291" s="101"/>
      <c r="L291" s="101"/>
      <c r="M291" s="101"/>
      <c r="N291" s="54"/>
      <c r="O291" s="54"/>
      <c r="P291" s="101"/>
      <c r="Q291" s="101"/>
      <c r="R291" s="101"/>
      <c r="S291" s="101"/>
      <c r="T291" s="101"/>
      <c r="U291" s="101"/>
      <c r="V291" s="54"/>
      <c r="W291" s="54"/>
      <c r="X291" s="101"/>
      <c r="Y291" s="101"/>
      <c r="Z291" s="101"/>
      <c r="AA291" s="101"/>
      <c r="AB291" s="101"/>
      <c r="AC291" s="101"/>
      <c r="AD291" s="54"/>
      <c r="AE291" s="54"/>
      <c r="AF291" s="101"/>
      <c r="AG291" s="101"/>
      <c r="AH291" s="101"/>
      <c r="AI291" s="101"/>
      <c r="AJ291" s="101"/>
      <c r="AK291" s="101"/>
      <c r="AL291" s="54"/>
      <c r="AM291" s="101"/>
      <c r="AN291" s="101"/>
      <c r="AO291" s="101"/>
      <c r="AP291" s="101"/>
      <c r="AQ291" s="101"/>
      <c r="AR291" s="101"/>
      <c r="AS291" s="54"/>
      <c r="AT291" s="101"/>
      <c r="AU291" s="101"/>
      <c r="AV291" s="101"/>
      <c r="AW291" s="101"/>
      <c r="AX291" s="101"/>
      <c r="AY291" s="101"/>
      <c r="AZ291" s="54"/>
      <c r="BA291" s="101"/>
      <c r="BB291" s="101"/>
      <c r="BC291" s="101"/>
      <c r="BD291" s="101"/>
      <c r="BE291" s="101"/>
      <c r="BF291" s="101"/>
      <c r="BG291" s="54"/>
      <c r="BH291" s="54"/>
      <c r="BI291" s="101"/>
      <c r="BJ291" s="101"/>
      <c r="BK291" s="101"/>
      <c r="BL291" s="101"/>
      <c r="BM291" s="101"/>
      <c r="BN291" s="101"/>
      <c r="BO291" s="54"/>
      <c r="BP291" s="54"/>
      <c r="BQ291" s="101"/>
      <c r="BR291" s="101"/>
      <c r="BS291" s="101"/>
      <c r="BT291" s="101"/>
      <c r="BU291" s="101"/>
      <c r="BV291" s="101"/>
      <c r="BW291" s="54"/>
      <c r="BX291" s="101"/>
      <c r="BY291" s="101"/>
      <c r="BZ291" s="101"/>
      <c r="CA291" s="101"/>
      <c r="CB291" s="101"/>
      <c r="CC291" s="101"/>
      <c r="CD291" s="54"/>
      <c r="CE291" s="101"/>
      <c r="CF291" s="101"/>
      <c r="CG291" s="101"/>
      <c r="CH291" s="101"/>
      <c r="CI291" s="101"/>
      <c r="CJ291" s="101"/>
      <c r="CK291" s="54"/>
    </row>
    <row r="292" spans="1:89" x14ac:dyDescent="0.2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</row>
    <row r="293" spans="1:89" x14ac:dyDescent="0.2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</row>
    <row r="294" spans="1:89" x14ac:dyDescent="0.2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</row>
    <row r="295" spans="1:89" x14ac:dyDescent="0.2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</row>
    <row r="296" spans="1:89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</row>
  </sheetData>
  <mergeCells count="12">
    <mergeCell ref="BX1:CB1"/>
    <mergeCell ref="CE1:CI1"/>
    <mergeCell ref="A1:E1"/>
    <mergeCell ref="BQ1:BU1"/>
    <mergeCell ref="BI1:BM1"/>
    <mergeCell ref="BA1:BE1"/>
    <mergeCell ref="P1:T1"/>
    <mergeCell ref="H1:L1"/>
    <mergeCell ref="AT1:AX1"/>
    <mergeCell ref="AM1:AQ1"/>
    <mergeCell ref="AF1:AJ1"/>
    <mergeCell ref="X1:AB1"/>
  </mergeCells>
  <phoneticPr fontId="0" type="noConversion"/>
  <pageMargins left="0.15748031496062992" right="0.15748031496062992" top="0" bottom="0" header="0.51181102362204722" footer="0.51181102362204722"/>
  <pageSetup paperSize="9" scale="10" orientation="portrait" r:id="rId1"/>
  <headerFooter alignWithMargins="0"/>
  <colBreaks count="2" manualBreakCount="2">
    <brk id="30" max="295" man="1"/>
    <brk id="59" max="29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296"/>
  <sheetViews>
    <sheetView zoomScale="60" zoomScaleNormal="60" workbookViewId="0">
      <selection sqref="A1:E1"/>
    </sheetView>
  </sheetViews>
  <sheetFormatPr defaultRowHeight="12.75" x14ac:dyDescent="0.2"/>
  <cols>
    <col min="1" max="1" width="32.28515625" customWidth="1"/>
    <col min="2" max="2" width="31.28515625" customWidth="1"/>
    <col min="3" max="3" width="24.85546875" customWidth="1"/>
    <col min="4" max="4" width="19.42578125" customWidth="1"/>
    <col min="5" max="5" width="16.5703125" customWidth="1"/>
    <col min="6" max="6" width="21.5703125" customWidth="1"/>
    <col min="9" max="9" width="30.5703125" customWidth="1"/>
    <col min="10" max="10" width="34.5703125" customWidth="1"/>
    <col min="11" max="11" width="22.7109375" customWidth="1"/>
    <col min="12" max="12" width="23.140625" customWidth="1"/>
    <col min="13" max="13" width="22.85546875" customWidth="1"/>
    <col min="14" max="14" width="22.7109375" customWidth="1"/>
    <col min="16" max="16" width="35.28515625" customWidth="1"/>
    <col min="17" max="17" width="29.5703125" customWidth="1"/>
    <col min="18" max="18" width="19.5703125" customWidth="1"/>
    <col min="19" max="19" width="18.140625" customWidth="1"/>
    <col min="20" max="20" width="15.5703125" customWidth="1"/>
    <col min="21" max="21" width="21.42578125" bestFit="1" customWidth="1"/>
    <col min="23" max="23" width="36" customWidth="1"/>
    <col min="24" max="24" width="28.42578125" customWidth="1"/>
    <col min="25" max="25" width="21" customWidth="1"/>
    <col min="26" max="26" width="21.5703125" customWidth="1"/>
    <col min="27" max="27" width="20.5703125" customWidth="1"/>
    <col min="28" max="28" width="21.42578125" bestFit="1" customWidth="1"/>
    <col min="30" max="30" width="37" customWidth="1"/>
    <col min="31" max="31" width="25.5703125" customWidth="1"/>
    <col min="32" max="32" width="16.7109375" customWidth="1"/>
    <col min="33" max="33" width="20.28515625" customWidth="1"/>
    <col min="34" max="34" width="16.7109375" customWidth="1"/>
    <col min="35" max="35" width="21.42578125" bestFit="1" customWidth="1"/>
    <col min="37" max="37" width="31.140625" customWidth="1"/>
    <col min="38" max="38" width="22.28515625" customWidth="1"/>
    <col min="39" max="39" width="20.140625" customWidth="1"/>
    <col min="40" max="40" width="20.5703125" customWidth="1"/>
    <col min="41" max="41" width="19.5703125" customWidth="1"/>
    <col min="42" max="42" width="21.42578125" bestFit="1" customWidth="1"/>
    <col min="44" max="44" width="36.7109375" customWidth="1"/>
    <col min="45" max="45" width="25.140625" customWidth="1"/>
    <col min="46" max="46" width="20.5703125" customWidth="1"/>
    <col min="47" max="47" width="23.42578125" customWidth="1"/>
    <col min="48" max="48" width="16" customWidth="1"/>
    <col min="49" max="49" width="21.42578125" bestFit="1" customWidth="1"/>
    <col min="51" max="51" width="33.5703125" customWidth="1"/>
    <col min="52" max="52" width="24.5703125" customWidth="1"/>
    <col min="53" max="53" width="20.28515625" customWidth="1"/>
    <col min="54" max="54" width="23" customWidth="1"/>
    <col min="55" max="55" width="17.28515625" customWidth="1"/>
    <col min="56" max="56" width="22.7109375" customWidth="1"/>
    <col min="58" max="58" width="34.140625" customWidth="1"/>
    <col min="59" max="59" width="25.28515625" customWidth="1"/>
    <col min="60" max="60" width="16.7109375" customWidth="1"/>
    <col min="61" max="61" width="21.5703125" customWidth="1"/>
    <col min="62" max="62" width="16.28515625" customWidth="1"/>
    <col min="63" max="63" width="21.42578125" bestFit="1" customWidth="1"/>
    <col min="65" max="65" width="33.28515625" customWidth="1"/>
    <col min="66" max="66" width="38" customWidth="1"/>
    <col min="67" max="67" width="22.7109375" customWidth="1"/>
    <col min="68" max="68" width="20.140625" customWidth="1"/>
    <col min="69" max="69" width="19.42578125" customWidth="1"/>
    <col min="70" max="70" width="21.85546875" bestFit="1" customWidth="1"/>
    <col min="72" max="72" width="32.28515625" customWidth="1"/>
    <col min="73" max="73" width="27.42578125" customWidth="1"/>
    <col min="74" max="74" width="16.7109375" customWidth="1"/>
    <col min="75" max="75" width="21.28515625" customWidth="1"/>
    <col min="76" max="76" width="22.42578125" customWidth="1"/>
    <col min="77" max="77" width="20.85546875" customWidth="1"/>
    <col min="79" max="79" width="30.5703125" customWidth="1"/>
    <col min="80" max="80" width="25.85546875" customWidth="1"/>
    <col min="81" max="81" width="19.140625" customWidth="1"/>
    <col min="82" max="82" width="21" customWidth="1"/>
    <col min="83" max="83" width="19.85546875" customWidth="1"/>
    <col min="84" max="84" width="26.85546875" bestFit="1" customWidth="1"/>
  </cols>
  <sheetData>
    <row r="1" spans="1:85" ht="23.25" x14ac:dyDescent="0.35">
      <c r="A1" s="152" t="s">
        <v>252</v>
      </c>
      <c r="B1" s="152"/>
      <c r="C1" s="152"/>
      <c r="D1" s="152"/>
      <c r="E1" s="152"/>
      <c r="F1" s="54"/>
      <c r="G1" s="54"/>
      <c r="H1" s="54"/>
      <c r="I1" s="152" t="s">
        <v>253</v>
      </c>
      <c r="J1" s="152"/>
      <c r="K1" s="152"/>
      <c r="L1" s="152"/>
      <c r="M1" s="152"/>
      <c r="N1" s="54"/>
      <c r="O1" s="54"/>
      <c r="P1" s="152" t="s">
        <v>254</v>
      </c>
      <c r="Q1" s="152"/>
      <c r="R1" s="152"/>
      <c r="S1" s="152"/>
      <c r="T1" s="152"/>
      <c r="U1" s="54"/>
      <c r="V1" s="54"/>
      <c r="W1" s="152" t="s">
        <v>255</v>
      </c>
      <c r="X1" s="152"/>
      <c r="Y1" s="152"/>
      <c r="Z1" s="152"/>
      <c r="AA1" s="152"/>
      <c r="AB1" s="54"/>
      <c r="AC1" s="54"/>
      <c r="AD1" s="152" t="s">
        <v>256</v>
      </c>
      <c r="AE1" s="152"/>
      <c r="AF1" s="152"/>
      <c r="AG1" s="152"/>
      <c r="AH1" s="152"/>
      <c r="AI1" s="54"/>
      <c r="AJ1" s="54"/>
      <c r="AK1" s="152" t="s">
        <v>257</v>
      </c>
      <c r="AL1" s="152"/>
      <c r="AM1" s="152"/>
      <c r="AN1" s="152"/>
      <c r="AO1" s="152"/>
      <c r="AP1" s="54"/>
      <c r="AQ1" s="54"/>
      <c r="AR1" s="152" t="s">
        <v>258</v>
      </c>
      <c r="AS1" s="152"/>
      <c r="AT1" s="152"/>
      <c r="AU1" s="152"/>
      <c r="AV1" s="152"/>
      <c r="AW1" s="54"/>
      <c r="AX1" s="54"/>
      <c r="AY1" s="152" t="s">
        <v>259</v>
      </c>
      <c r="AZ1" s="152"/>
      <c r="BA1" s="152"/>
      <c r="BB1" s="152"/>
      <c r="BC1" s="152"/>
      <c r="BD1" s="54"/>
      <c r="BE1" s="54"/>
      <c r="BF1" s="152" t="s">
        <v>260</v>
      </c>
      <c r="BG1" s="152"/>
      <c r="BH1" s="152"/>
      <c r="BI1" s="152"/>
      <c r="BJ1" s="152"/>
      <c r="BK1" s="54"/>
      <c r="BL1" s="54"/>
      <c r="BM1" s="152" t="s">
        <v>261</v>
      </c>
      <c r="BN1" s="152"/>
      <c r="BO1" s="152"/>
      <c r="BP1" s="152"/>
      <c r="BQ1" s="152"/>
      <c r="BR1" s="54"/>
      <c r="BS1" s="54"/>
      <c r="BT1" s="152" t="s">
        <v>262</v>
      </c>
      <c r="BU1" s="152"/>
      <c r="BV1" s="152"/>
      <c r="BW1" s="152"/>
      <c r="BX1" s="152"/>
      <c r="BY1" s="54"/>
      <c r="BZ1" s="54"/>
      <c r="CA1" s="152" t="s">
        <v>263</v>
      </c>
      <c r="CB1" s="152"/>
      <c r="CC1" s="152"/>
      <c r="CD1" s="152"/>
      <c r="CE1" s="152"/>
      <c r="CF1" s="54"/>
      <c r="CG1" s="54"/>
    </row>
    <row r="2" spans="1:85" ht="23.25" x14ac:dyDescent="0.35">
      <c r="A2" s="55" t="s">
        <v>277</v>
      </c>
      <c r="B2" s="56"/>
      <c r="C2" s="57"/>
      <c r="D2" s="58"/>
      <c r="E2" s="57"/>
      <c r="F2" s="54"/>
      <c r="G2" s="54"/>
      <c r="H2" s="54"/>
      <c r="I2" s="55" t="s">
        <v>278</v>
      </c>
      <c r="J2" s="56"/>
      <c r="K2" s="57"/>
      <c r="L2" s="58"/>
      <c r="M2" s="57"/>
      <c r="N2" s="54"/>
      <c r="O2" s="54"/>
      <c r="P2" s="55" t="s">
        <v>279</v>
      </c>
      <c r="Q2" s="56"/>
      <c r="R2" s="57"/>
      <c r="S2" s="58"/>
      <c r="T2" s="57"/>
      <c r="U2" s="54"/>
      <c r="V2" s="54"/>
      <c r="W2" s="55" t="s">
        <v>280</v>
      </c>
      <c r="X2" s="56"/>
      <c r="Y2" s="57"/>
      <c r="Z2" s="58"/>
      <c r="AA2" s="57"/>
      <c r="AB2" s="54"/>
      <c r="AC2" s="54"/>
      <c r="AD2" s="55" t="s">
        <v>281</v>
      </c>
      <c r="AE2" s="56"/>
      <c r="AF2" s="57"/>
      <c r="AG2" s="58"/>
      <c r="AH2" s="57"/>
      <c r="AI2" s="54"/>
      <c r="AJ2" s="54"/>
      <c r="AK2" s="55" t="s">
        <v>282</v>
      </c>
      <c r="AL2" s="56"/>
      <c r="AM2" s="57"/>
      <c r="AN2" s="58"/>
      <c r="AO2" s="57"/>
      <c r="AP2" s="54"/>
      <c r="AQ2" s="54"/>
      <c r="AR2" s="55" t="s">
        <v>283</v>
      </c>
      <c r="AS2" s="56"/>
      <c r="AT2" s="57"/>
      <c r="AU2" s="58"/>
      <c r="AV2" s="57"/>
      <c r="AW2" s="54"/>
      <c r="AX2" s="54"/>
      <c r="AY2" s="55" t="s">
        <v>284</v>
      </c>
      <c r="AZ2" s="56"/>
      <c r="BA2" s="57"/>
      <c r="BB2" s="58"/>
      <c r="BC2" s="57"/>
      <c r="BD2" s="54"/>
      <c r="BE2" s="54"/>
      <c r="BF2" s="55" t="s">
        <v>285</v>
      </c>
      <c r="BG2" s="56"/>
      <c r="BH2" s="57"/>
      <c r="BI2" s="58"/>
      <c r="BJ2" s="57"/>
      <c r="BK2" s="54"/>
      <c r="BL2" s="54"/>
      <c r="BM2" s="55" t="s">
        <v>286</v>
      </c>
      <c r="BN2" s="56"/>
      <c r="BO2" s="57"/>
      <c r="BP2" s="58"/>
      <c r="BQ2" s="57"/>
      <c r="BR2" s="54"/>
      <c r="BS2" s="54"/>
      <c r="BT2" s="55" t="s">
        <v>287</v>
      </c>
      <c r="BU2" s="56"/>
      <c r="BV2" s="57"/>
      <c r="BW2" s="58"/>
      <c r="BX2" s="57"/>
      <c r="BY2" s="54"/>
      <c r="BZ2" s="54"/>
      <c r="CA2" s="55" t="s">
        <v>288</v>
      </c>
      <c r="CB2" s="56"/>
      <c r="CC2" s="57"/>
      <c r="CD2" s="58"/>
      <c r="CE2" s="57"/>
      <c r="CF2" s="54"/>
      <c r="CG2" s="54"/>
    </row>
    <row r="3" spans="1:85" x14ac:dyDescent="0.2">
      <c r="A3" s="57"/>
      <c r="B3" s="56"/>
      <c r="C3" s="57"/>
      <c r="D3" s="58"/>
      <c r="E3" s="57"/>
      <c r="F3" s="54"/>
      <c r="G3" s="54"/>
      <c r="H3" s="54"/>
      <c r="I3" s="57"/>
      <c r="J3" s="56"/>
      <c r="K3" s="57"/>
      <c r="L3" s="58"/>
      <c r="M3" s="57"/>
      <c r="N3" s="54"/>
      <c r="O3" s="54"/>
      <c r="P3" s="57"/>
      <c r="Q3" s="56"/>
      <c r="R3" s="57"/>
      <c r="S3" s="58"/>
      <c r="T3" s="57"/>
      <c r="U3" s="54"/>
      <c r="V3" s="54"/>
      <c r="W3" s="57"/>
      <c r="X3" s="56"/>
      <c r="Y3" s="57"/>
      <c r="Z3" s="58"/>
      <c r="AA3" s="57"/>
      <c r="AB3" s="54"/>
      <c r="AC3" s="54"/>
      <c r="AD3" s="57"/>
      <c r="AE3" s="56"/>
      <c r="AF3" s="57"/>
      <c r="AG3" s="58"/>
      <c r="AH3" s="57"/>
      <c r="AI3" s="54"/>
      <c r="AJ3" s="54"/>
      <c r="AK3" s="57"/>
      <c r="AL3" s="56"/>
      <c r="AM3" s="57"/>
      <c r="AN3" s="58"/>
      <c r="AO3" s="57"/>
      <c r="AP3" s="54"/>
      <c r="AQ3" s="54"/>
      <c r="AR3" s="57"/>
      <c r="AS3" s="56"/>
      <c r="AT3" s="57"/>
      <c r="AU3" s="58"/>
      <c r="AV3" s="57"/>
      <c r="AW3" s="54"/>
      <c r="AX3" s="54"/>
      <c r="AY3" s="57"/>
      <c r="AZ3" s="56"/>
      <c r="BA3" s="57"/>
      <c r="BB3" s="58"/>
      <c r="BC3" s="57"/>
      <c r="BD3" s="54"/>
      <c r="BE3" s="54"/>
      <c r="BF3" s="57"/>
      <c r="BG3" s="56"/>
      <c r="BH3" s="57"/>
      <c r="BI3" s="58"/>
      <c r="BJ3" s="57"/>
      <c r="BK3" s="54"/>
      <c r="BL3" s="54"/>
      <c r="BM3" s="57"/>
      <c r="BN3" s="56"/>
      <c r="BO3" s="57"/>
      <c r="BP3" s="58"/>
      <c r="BQ3" s="57"/>
      <c r="BR3" s="54"/>
      <c r="BS3" s="54"/>
      <c r="BT3" s="57"/>
      <c r="BU3" s="56"/>
      <c r="BV3" s="57"/>
      <c r="BW3" s="58"/>
      <c r="BX3" s="57"/>
      <c r="BY3" s="54"/>
      <c r="BZ3" s="54"/>
      <c r="CA3" s="57"/>
      <c r="CB3" s="56"/>
      <c r="CC3" s="57"/>
      <c r="CD3" s="58"/>
      <c r="CE3" s="57"/>
      <c r="CF3" s="54"/>
      <c r="CG3" s="54"/>
    </row>
    <row r="4" spans="1:85" ht="18.75" x14ac:dyDescent="0.3">
      <c r="A4" s="59" t="s">
        <v>67</v>
      </c>
      <c r="B4" s="60"/>
      <c r="C4" s="61"/>
      <c r="D4" s="62"/>
      <c r="E4" s="61"/>
      <c r="F4" s="54"/>
      <c r="G4" s="54"/>
      <c r="H4" s="54"/>
      <c r="I4" s="59" t="s">
        <v>67</v>
      </c>
      <c r="J4" s="60"/>
      <c r="K4" s="61"/>
      <c r="L4" s="62"/>
      <c r="M4" s="61"/>
      <c r="N4" s="54"/>
      <c r="O4" s="54"/>
      <c r="P4" s="59" t="s">
        <v>67</v>
      </c>
      <c r="Q4" s="60"/>
      <c r="R4" s="61"/>
      <c r="S4" s="62"/>
      <c r="T4" s="61"/>
      <c r="U4" s="54"/>
      <c r="V4" s="54"/>
      <c r="W4" s="59" t="s">
        <v>67</v>
      </c>
      <c r="X4" s="60"/>
      <c r="Y4" s="61"/>
      <c r="Z4" s="62"/>
      <c r="AA4" s="61"/>
      <c r="AB4" s="54"/>
      <c r="AC4" s="54"/>
      <c r="AD4" s="59" t="s">
        <v>67</v>
      </c>
      <c r="AE4" s="60"/>
      <c r="AF4" s="61"/>
      <c r="AG4" s="62"/>
      <c r="AH4" s="61"/>
      <c r="AI4" s="54"/>
      <c r="AJ4" s="54"/>
      <c r="AK4" s="59" t="s">
        <v>67</v>
      </c>
      <c r="AL4" s="60"/>
      <c r="AM4" s="61"/>
      <c r="AN4" s="62"/>
      <c r="AO4" s="61"/>
      <c r="AP4" s="54"/>
      <c r="AQ4" s="54"/>
      <c r="AR4" s="59" t="s">
        <v>67</v>
      </c>
      <c r="AS4" s="60"/>
      <c r="AT4" s="61"/>
      <c r="AU4" s="62"/>
      <c r="AV4" s="61"/>
      <c r="AW4" s="54"/>
      <c r="AX4" s="54"/>
      <c r="AY4" s="59" t="s">
        <v>67</v>
      </c>
      <c r="AZ4" s="60"/>
      <c r="BA4" s="61"/>
      <c r="BB4" s="62"/>
      <c r="BC4" s="61"/>
      <c r="BD4" s="54"/>
      <c r="BE4" s="54"/>
      <c r="BF4" s="59" t="s">
        <v>67</v>
      </c>
      <c r="BG4" s="60"/>
      <c r="BH4" s="61"/>
      <c r="BI4" s="62"/>
      <c r="BJ4" s="61"/>
      <c r="BK4" s="54"/>
      <c r="BL4" s="54"/>
      <c r="BM4" s="59" t="s">
        <v>67</v>
      </c>
      <c r="BN4" s="60"/>
      <c r="BO4" s="61"/>
      <c r="BP4" s="62"/>
      <c r="BQ4" s="61"/>
      <c r="BR4" s="54"/>
      <c r="BS4" s="54"/>
      <c r="BT4" s="59" t="s">
        <v>67</v>
      </c>
      <c r="BU4" s="60"/>
      <c r="BV4" s="61"/>
      <c r="BW4" s="62"/>
      <c r="BX4" s="61"/>
      <c r="BY4" s="54"/>
      <c r="BZ4" s="54"/>
      <c r="CA4" s="59" t="s">
        <v>67</v>
      </c>
      <c r="CB4" s="60"/>
      <c r="CC4" s="61"/>
      <c r="CD4" s="62"/>
      <c r="CE4" s="61"/>
      <c r="CF4" s="54"/>
      <c r="CG4" s="54"/>
    </row>
    <row r="5" spans="1:85" ht="18" x14ac:dyDescent="0.25">
      <c r="A5" s="63"/>
      <c r="B5" s="64"/>
      <c r="C5" s="63"/>
      <c r="D5" s="65"/>
      <c r="E5" s="63"/>
      <c r="F5" s="54"/>
      <c r="G5" s="54"/>
      <c r="H5" s="54"/>
      <c r="I5" s="63"/>
      <c r="J5" s="64"/>
      <c r="K5" s="63"/>
      <c r="L5" s="65"/>
      <c r="M5" s="63"/>
      <c r="N5" s="54"/>
      <c r="O5" s="54"/>
      <c r="P5" s="63"/>
      <c r="Q5" s="64"/>
      <c r="R5" s="63"/>
      <c r="S5" s="65"/>
      <c r="T5" s="63"/>
      <c r="U5" s="54"/>
      <c r="V5" s="54"/>
      <c r="W5" s="63"/>
      <c r="X5" s="64"/>
      <c r="Y5" s="63"/>
      <c r="Z5" s="65"/>
      <c r="AA5" s="63"/>
      <c r="AB5" s="54"/>
      <c r="AC5" s="54"/>
      <c r="AD5" s="63"/>
      <c r="AE5" s="64"/>
      <c r="AF5" s="63"/>
      <c r="AG5" s="65"/>
      <c r="AH5" s="63"/>
      <c r="AI5" s="54"/>
      <c r="AJ5" s="54"/>
      <c r="AK5" s="63"/>
      <c r="AL5" s="64"/>
      <c r="AM5" s="63"/>
      <c r="AN5" s="65"/>
      <c r="AO5" s="63"/>
      <c r="AP5" s="54"/>
      <c r="AQ5" s="54"/>
      <c r="AR5" s="63"/>
      <c r="AS5" s="64"/>
      <c r="AT5" s="63"/>
      <c r="AU5" s="65"/>
      <c r="AV5" s="63"/>
      <c r="AW5" s="54"/>
      <c r="AX5" s="54"/>
      <c r="AY5" s="63"/>
      <c r="AZ5" s="64"/>
      <c r="BA5" s="63"/>
      <c r="BB5" s="65"/>
      <c r="BC5" s="63"/>
      <c r="BD5" s="54"/>
      <c r="BE5" s="54"/>
      <c r="BF5" s="63"/>
      <c r="BG5" s="64"/>
      <c r="BH5" s="63"/>
      <c r="BI5" s="65"/>
      <c r="BJ5" s="63"/>
      <c r="BK5" s="54"/>
      <c r="BL5" s="54"/>
      <c r="BM5" s="63"/>
      <c r="BN5" s="64"/>
      <c r="BO5" s="63"/>
      <c r="BP5" s="65"/>
      <c r="BQ5" s="63"/>
      <c r="BR5" s="54"/>
      <c r="BS5" s="54"/>
      <c r="BT5" s="63"/>
      <c r="BU5" s="64"/>
      <c r="BV5" s="63"/>
      <c r="BW5" s="65"/>
      <c r="BX5" s="63"/>
      <c r="BY5" s="54"/>
      <c r="BZ5" s="54"/>
      <c r="CA5" s="63"/>
      <c r="CB5" s="64"/>
      <c r="CC5" s="63"/>
      <c r="CD5" s="65"/>
      <c r="CE5" s="63"/>
      <c r="CF5" s="54"/>
      <c r="CG5" s="54"/>
    </row>
    <row r="6" spans="1:85" ht="72" x14ac:dyDescent="0.25">
      <c r="A6" s="66" t="s">
        <v>68</v>
      </c>
      <c r="B6" s="67" t="s">
        <v>107</v>
      </c>
      <c r="C6" s="68" t="s">
        <v>69</v>
      </c>
      <c r="D6" s="69" t="s">
        <v>70</v>
      </c>
      <c r="E6" s="68" t="s">
        <v>69</v>
      </c>
      <c r="F6" s="54"/>
      <c r="G6" s="54"/>
      <c r="H6" s="54"/>
      <c r="I6" s="66" t="s">
        <v>68</v>
      </c>
      <c r="J6" s="67" t="s">
        <v>107</v>
      </c>
      <c r="K6" s="68" t="s">
        <v>69</v>
      </c>
      <c r="L6" s="69" t="s">
        <v>70</v>
      </c>
      <c r="M6" s="68" t="s">
        <v>69</v>
      </c>
      <c r="N6" s="54"/>
      <c r="O6" s="54"/>
      <c r="P6" s="66" t="s">
        <v>68</v>
      </c>
      <c r="Q6" s="67" t="s">
        <v>107</v>
      </c>
      <c r="R6" s="68" t="s">
        <v>69</v>
      </c>
      <c r="S6" s="69" t="s">
        <v>70</v>
      </c>
      <c r="T6" s="68" t="s">
        <v>69</v>
      </c>
      <c r="U6" s="54"/>
      <c r="V6" s="54"/>
      <c r="W6" s="66" t="s">
        <v>68</v>
      </c>
      <c r="X6" s="67" t="s">
        <v>107</v>
      </c>
      <c r="Y6" s="68" t="s">
        <v>69</v>
      </c>
      <c r="Z6" s="69" t="s">
        <v>70</v>
      </c>
      <c r="AA6" s="68" t="s">
        <v>69</v>
      </c>
      <c r="AB6" s="54"/>
      <c r="AC6" s="54"/>
      <c r="AD6" s="66" t="s">
        <v>68</v>
      </c>
      <c r="AE6" s="67" t="s">
        <v>107</v>
      </c>
      <c r="AF6" s="68" t="s">
        <v>69</v>
      </c>
      <c r="AG6" s="69" t="s">
        <v>70</v>
      </c>
      <c r="AH6" s="68" t="s">
        <v>69</v>
      </c>
      <c r="AI6" s="54"/>
      <c r="AJ6" s="54"/>
      <c r="AK6" s="66" t="s">
        <v>68</v>
      </c>
      <c r="AL6" s="67" t="s">
        <v>107</v>
      </c>
      <c r="AM6" s="68" t="s">
        <v>69</v>
      </c>
      <c r="AN6" s="69" t="s">
        <v>70</v>
      </c>
      <c r="AO6" s="68" t="s">
        <v>69</v>
      </c>
      <c r="AP6" s="54"/>
      <c r="AQ6" s="54"/>
      <c r="AR6" s="66" t="s">
        <v>68</v>
      </c>
      <c r="AS6" s="67" t="s">
        <v>107</v>
      </c>
      <c r="AT6" s="68" t="s">
        <v>69</v>
      </c>
      <c r="AU6" s="69" t="s">
        <v>70</v>
      </c>
      <c r="AV6" s="68" t="s">
        <v>69</v>
      </c>
      <c r="AW6" s="54"/>
      <c r="AX6" s="54"/>
      <c r="AY6" s="66" t="s">
        <v>68</v>
      </c>
      <c r="AZ6" s="67" t="s">
        <v>107</v>
      </c>
      <c r="BA6" s="68" t="s">
        <v>69</v>
      </c>
      <c r="BB6" s="69" t="s">
        <v>70</v>
      </c>
      <c r="BC6" s="68" t="s">
        <v>69</v>
      </c>
      <c r="BD6" s="54"/>
      <c r="BE6" s="54"/>
      <c r="BF6" s="66" t="s">
        <v>68</v>
      </c>
      <c r="BG6" s="67" t="s">
        <v>107</v>
      </c>
      <c r="BH6" s="68" t="s">
        <v>69</v>
      </c>
      <c r="BI6" s="69" t="s">
        <v>70</v>
      </c>
      <c r="BJ6" s="68" t="s">
        <v>69</v>
      </c>
      <c r="BK6" s="54"/>
      <c r="BL6" s="54"/>
      <c r="BM6" s="66" t="s">
        <v>68</v>
      </c>
      <c r="BN6" s="67" t="s">
        <v>107</v>
      </c>
      <c r="BO6" s="68" t="s">
        <v>69</v>
      </c>
      <c r="BP6" s="69" t="s">
        <v>70</v>
      </c>
      <c r="BQ6" s="68" t="s">
        <v>69</v>
      </c>
      <c r="BR6" s="54"/>
      <c r="BS6" s="54"/>
      <c r="BT6" s="66" t="s">
        <v>68</v>
      </c>
      <c r="BU6" s="67" t="s">
        <v>107</v>
      </c>
      <c r="BV6" s="68" t="s">
        <v>69</v>
      </c>
      <c r="BW6" s="69" t="s">
        <v>70</v>
      </c>
      <c r="BX6" s="68" t="s">
        <v>69</v>
      </c>
      <c r="BY6" s="54"/>
      <c r="BZ6" s="54"/>
      <c r="CA6" s="66" t="s">
        <v>68</v>
      </c>
      <c r="CB6" s="67" t="s">
        <v>107</v>
      </c>
      <c r="CC6" s="68" t="s">
        <v>69</v>
      </c>
      <c r="CD6" s="69" t="s">
        <v>70</v>
      </c>
      <c r="CE6" s="68" t="s">
        <v>69</v>
      </c>
      <c r="CF6" s="54"/>
      <c r="CG6" s="54"/>
    </row>
    <row r="7" spans="1:85" ht="18" x14ac:dyDescent="0.25">
      <c r="A7" s="63"/>
      <c r="B7" s="64"/>
      <c r="C7" s="63"/>
      <c r="D7" s="65"/>
      <c r="E7" s="63"/>
      <c r="F7" s="54"/>
      <c r="G7" s="54"/>
      <c r="H7" s="54"/>
      <c r="I7" s="63"/>
      <c r="J7" s="64"/>
      <c r="K7" s="63"/>
      <c r="L7" s="65"/>
      <c r="M7" s="63"/>
      <c r="N7" s="54"/>
      <c r="O7" s="54"/>
      <c r="P7" s="63"/>
      <c r="Q7" s="64"/>
      <c r="R7" s="63"/>
      <c r="S7" s="65"/>
      <c r="T7" s="63"/>
      <c r="U7" s="54"/>
      <c r="V7" s="54"/>
      <c r="W7" s="63"/>
      <c r="X7" s="64"/>
      <c r="Y7" s="63"/>
      <c r="Z7" s="65"/>
      <c r="AA7" s="63"/>
      <c r="AB7" s="54"/>
      <c r="AC7" s="54"/>
      <c r="AD7" s="63"/>
      <c r="AE7" s="64"/>
      <c r="AF7" s="63"/>
      <c r="AG7" s="65"/>
      <c r="AH7" s="63"/>
      <c r="AI7" s="54"/>
      <c r="AJ7" s="54"/>
      <c r="AK7" s="63"/>
      <c r="AL7" s="64"/>
      <c r="AM7" s="63"/>
      <c r="AN7" s="65"/>
      <c r="AO7" s="63"/>
      <c r="AP7" s="54"/>
      <c r="AQ7" s="54"/>
      <c r="AR7" s="63"/>
      <c r="AS7" s="64"/>
      <c r="AT7" s="63"/>
      <c r="AU7" s="65"/>
      <c r="AV7" s="63"/>
      <c r="AW7" s="54"/>
      <c r="AX7" s="54"/>
      <c r="AY7" s="63"/>
      <c r="AZ7" s="64"/>
      <c r="BA7" s="70"/>
      <c r="BB7" s="65"/>
      <c r="BC7" s="70"/>
      <c r="BD7" s="54"/>
      <c r="BE7" s="54"/>
      <c r="BF7" s="63"/>
      <c r="BG7" s="64"/>
      <c r="BH7" s="70"/>
      <c r="BI7" s="65"/>
      <c r="BJ7" s="70"/>
      <c r="BK7" s="54"/>
      <c r="BL7" s="54"/>
      <c r="BM7" s="63"/>
      <c r="BN7" s="64"/>
      <c r="BO7" s="70"/>
      <c r="BP7" s="65"/>
      <c r="BQ7" s="70"/>
      <c r="BR7" s="54"/>
      <c r="BS7" s="54"/>
      <c r="BT7" s="63"/>
      <c r="BU7" s="64"/>
      <c r="BV7" s="70"/>
      <c r="BW7" s="65"/>
      <c r="BX7" s="70"/>
      <c r="BY7" s="54"/>
      <c r="BZ7" s="54"/>
      <c r="CA7" s="63"/>
      <c r="CB7" s="64"/>
      <c r="CC7" s="70"/>
      <c r="CD7" s="65"/>
      <c r="CE7" s="70"/>
      <c r="CF7" s="54"/>
      <c r="CG7" s="54"/>
    </row>
    <row r="8" spans="1:85" ht="18" x14ac:dyDescent="0.25">
      <c r="A8" s="61" t="s">
        <v>53</v>
      </c>
      <c r="B8" s="60">
        <v>9948953.9800000116</v>
      </c>
      <c r="C8" s="71">
        <v>4.1021435948227866E-2</v>
      </c>
      <c r="D8" s="62">
        <v>485</v>
      </c>
      <c r="E8" s="71">
        <v>0.15367553865652725</v>
      </c>
      <c r="F8" s="54"/>
      <c r="G8" s="54"/>
      <c r="H8" s="54"/>
      <c r="I8" s="61" t="s">
        <v>53</v>
      </c>
      <c r="J8" s="60">
        <v>9857626.339999998</v>
      </c>
      <c r="K8" s="71">
        <v>4.1322401239486814E-2</v>
      </c>
      <c r="L8" s="62">
        <v>475</v>
      </c>
      <c r="M8" s="71">
        <v>0.15367195082497573</v>
      </c>
      <c r="N8" s="54"/>
      <c r="O8" s="54"/>
      <c r="P8" s="61" t="s">
        <v>53</v>
      </c>
      <c r="Q8" s="60">
        <v>9627416.6499999911</v>
      </c>
      <c r="R8" s="71">
        <v>4.1450671754119081E-2</v>
      </c>
      <c r="S8" s="62">
        <v>470</v>
      </c>
      <c r="T8" s="71">
        <v>0.15593895155938953</v>
      </c>
      <c r="U8" s="54"/>
      <c r="V8" s="54"/>
      <c r="W8" s="61" t="s">
        <v>53</v>
      </c>
      <c r="X8" s="60">
        <v>9742671.6000000052</v>
      </c>
      <c r="Y8" s="71">
        <v>4.2901068896001864E-2</v>
      </c>
      <c r="Z8" s="62">
        <v>464</v>
      </c>
      <c r="AA8" s="71">
        <v>0.15766224940536866</v>
      </c>
      <c r="AB8" s="54"/>
      <c r="AC8" s="54"/>
      <c r="AD8" s="61" t="s">
        <v>53</v>
      </c>
      <c r="AE8" s="60">
        <v>9483694.5500000063</v>
      </c>
      <c r="AF8" s="71">
        <v>4.2363723892571231E-2</v>
      </c>
      <c r="AG8" s="62">
        <v>464</v>
      </c>
      <c r="AH8" s="71">
        <v>0.15983465380640716</v>
      </c>
      <c r="AI8" s="54"/>
      <c r="AJ8" s="54"/>
      <c r="AK8" s="61" t="s">
        <v>53</v>
      </c>
      <c r="AL8" s="60">
        <v>9389698.5100000016</v>
      </c>
      <c r="AM8" s="71">
        <v>4.3230183397750525E-2</v>
      </c>
      <c r="AN8" s="62">
        <v>452</v>
      </c>
      <c r="AO8" s="71">
        <v>0.1596045197740113</v>
      </c>
      <c r="AP8" s="54"/>
      <c r="AQ8" s="54"/>
      <c r="AR8" s="61" t="s">
        <v>53</v>
      </c>
      <c r="AS8" s="60">
        <v>9081916.4499999974</v>
      </c>
      <c r="AT8" s="71">
        <v>4.2713913553504103E-2</v>
      </c>
      <c r="AU8" s="62">
        <v>476</v>
      </c>
      <c r="AV8" s="71">
        <v>0.170304114490161</v>
      </c>
      <c r="AW8" s="54"/>
      <c r="AX8" s="54"/>
      <c r="AY8" s="61" t="s">
        <v>53</v>
      </c>
      <c r="AZ8" s="60">
        <v>8688428.1100000143</v>
      </c>
      <c r="BA8" s="71">
        <v>4.1832848456411394E-2</v>
      </c>
      <c r="BB8" s="62">
        <v>476</v>
      </c>
      <c r="BC8" s="71">
        <v>0.17397660818713451</v>
      </c>
      <c r="BD8" s="54"/>
      <c r="BE8" s="54"/>
      <c r="BF8" s="61" t="s">
        <v>53</v>
      </c>
      <c r="BG8" s="60">
        <v>8532252.7000000067</v>
      </c>
      <c r="BH8" s="71">
        <v>4.198396799133474E-2</v>
      </c>
      <c r="BI8" s="62">
        <v>443</v>
      </c>
      <c r="BJ8" s="71">
        <v>0.16691785983421251</v>
      </c>
      <c r="BK8" s="54"/>
      <c r="BL8" s="54"/>
      <c r="BM8" s="61" t="s">
        <v>53</v>
      </c>
      <c r="BN8" s="60">
        <v>8276880.2899999963</v>
      </c>
      <c r="BO8" s="71">
        <v>4.1884730704832895E-2</v>
      </c>
      <c r="BP8" s="62">
        <v>438</v>
      </c>
      <c r="BQ8" s="71">
        <v>0.16943907156673113</v>
      </c>
      <c r="BR8" s="72"/>
      <c r="BS8" s="73"/>
      <c r="BT8" s="61" t="s">
        <v>53</v>
      </c>
      <c r="BU8" s="60">
        <v>8607057.040000001</v>
      </c>
      <c r="BV8" s="71">
        <v>4.4957375475275091E-2</v>
      </c>
      <c r="BW8" s="62">
        <v>436</v>
      </c>
      <c r="BX8" s="71">
        <v>0.17267326732673266</v>
      </c>
      <c r="BY8" s="72"/>
      <c r="BZ8" s="73"/>
      <c r="CA8" s="61" t="s">
        <v>53</v>
      </c>
      <c r="CB8" s="60">
        <v>8448520.3700000048</v>
      </c>
      <c r="CC8" s="71">
        <v>4.5439140897576551E-2</v>
      </c>
      <c r="CD8" s="62">
        <v>436</v>
      </c>
      <c r="CE8" s="71">
        <v>0.1766612641815235</v>
      </c>
      <c r="CF8" s="72"/>
      <c r="CG8" s="73"/>
    </row>
    <row r="9" spans="1:85" ht="18" x14ac:dyDescent="0.25">
      <c r="A9" s="61" t="s">
        <v>54</v>
      </c>
      <c r="B9" s="60">
        <v>39724055.280000009</v>
      </c>
      <c r="C9" s="71">
        <v>0.16378986097917214</v>
      </c>
      <c r="D9" s="62">
        <v>635</v>
      </c>
      <c r="E9" s="71">
        <v>0.2012040557667934</v>
      </c>
      <c r="F9" s="54"/>
      <c r="G9" s="54"/>
      <c r="H9" s="54"/>
      <c r="I9" s="61" t="s">
        <v>54</v>
      </c>
      <c r="J9" s="60">
        <v>38741722.190000057</v>
      </c>
      <c r="K9" s="71">
        <v>0.16240227959826609</v>
      </c>
      <c r="L9" s="62">
        <v>622</v>
      </c>
      <c r="M9" s="71">
        <v>0.20122937560659981</v>
      </c>
      <c r="N9" s="54"/>
      <c r="O9" s="54"/>
      <c r="P9" s="61" t="s">
        <v>54</v>
      </c>
      <c r="Q9" s="60">
        <v>37732129.000000045</v>
      </c>
      <c r="R9" s="71">
        <v>0.16245501266043999</v>
      </c>
      <c r="S9" s="62">
        <v>608</v>
      </c>
      <c r="T9" s="71">
        <v>0.20172528201725282</v>
      </c>
      <c r="U9" s="54"/>
      <c r="V9" s="54"/>
      <c r="W9" s="61" t="s">
        <v>54</v>
      </c>
      <c r="X9" s="60">
        <v>36827198.790000021</v>
      </c>
      <c r="Y9" s="71">
        <v>0.16216560071023503</v>
      </c>
      <c r="Z9" s="62">
        <v>596</v>
      </c>
      <c r="AA9" s="71">
        <v>0.20251444104655114</v>
      </c>
      <c r="AB9" s="54"/>
      <c r="AC9" s="54"/>
      <c r="AD9" s="61" t="s">
        <v>54</v>
      </c>
      <c r="AE9" s="60">
        <v>36625818.220000021</v>
      </c>
      <c r="AF9" s="71">
        <v>0.16360776301168248</v>
      </c>
      <c r="AG9" s="62">
        <v>593</v>
      </c>
      <c r="AH9" s="71">
        <v>0.20427144333448158</v>
      </c>
      <c r="AI9" s="54"/>
      <c r="AJ9" s="54"/>
      <c r="AK9" s="61" t="s">
        <v>54</v>
      </c>
      <c r="AL9" s="60">
        <v>35519435.880000003</v>
      </c>
      <c r="AM9" s="71">
        <v>0.1635315261338503</v>
      </c>
      <c r="AN9" s="62">
        <v>585</v>
      </c>
      <c r="AO9" s="71">
        <v>0.2065677966101695</v>
      </c>
      <c r="AP9" s="54"/>
      <c r="AQ9" s="54"/>
      <c r="AR9" s="61" t="s">
        <v>54</v>
      </c>
      <c r="AS9" s="60">
        <v>34770147.479999989</v>
      </c>
      <c r="AT9" s="71">
        <v>0.16353036078671573</v>
      </c>
      <c r="AU9" s="62">
        <v>568</v>
      </c>
      <c r="AV9" s="71">
        <v>0.20322003577817532</v>
      </c>
      <c r="AW9" s="54"/>
      <c r="AX9" s="54"/>
      <c r="AY9" s="61" t="s">
        <v>54</v>
      </c>
      <c r="AZ9" s="60">
        <v>33886991.170000039</v>
      </c>
      <c r="BA9" s="71">
        <v>0.16315832372794534</v>
      </c>
      <c r="BB9" s="62">
        <v>549</v>
      </c>
      <c r="BC9" s="71">
        <v>0.20065789473684212</v>
      </c>
      <c r="BD9" s="54"/>
      <c r="BE9" s="54"/>
      <c r="BF9" s="61" t="s">
        <v>54</v>
      </c>
      <c r="BG9" s="60">
        <v>31906993.620000005</v>
      </c>
      <c r="BH9" s="71">
        <v>0.1570021711665667</v>
      </c>
      <c r="BI9" s="62">
        <v>532</v>
      </c>
      <c r="BJ9" s="71">
        <v>0.20045214770158251</v>
      </c>
      <c r="BK9" s="54"/>
      <c r="BL9" s="54"/>
      <c r="BM9" s="61" t="s">
        <v>54</v>
      </c>
      <c r="BN9" s="60">
        <v>30526976.509999994</v>
      </c>
      <c r="BO9" s="71">
        <v>0.15448020818893707</v>
      </c>
      <c r="BP9" s="62">
        <v>512</v>
      </c>
      <c r="BQ9" s="71">
        <v>0.19806576402321083</v>
      </c>
      <c r="BR9" s="72"/>
      <c r="BS9" s="73"/>
      <c r="BT9" s="61" t="s">
        <v>54</v>
      </c>
      <c r="BU9" s="60">
        <v>29377468.900000025</v>
      </c>
      <c r="BV9" s="71">
        <v>0.15344779216782298</v>
      </c>
      <c r="BW9" s="62">
        <v>506</v>
      </c>
      <c r="BX9" s="71">
        <v>0.20039603960396041</v>
      </c>
      <c r="BY9" s="72"/>
      <c r="BZ9" s="73"/>
      <c r="CA9" s="61" t="s">
        <v>54</v>
      </c>
      <c r="CB9" s="60">
        <v>28207830.930000011</v>
      </c>
      <c r="CC9" s="71">
        <v>0.15171172559335236</v>
      </c>
      <c r="CD9" s="62">
        <v>488</v>
      </c>
      <c r="CE9" s="71">
        <v>0.19773095623987033</v>
      </c>
      <c r="CF9" s="72"/>
      <c r="CG9" s="73"/>
    </row>
    <row r="10" spans="1:85" ht="18" x14ac:dyDescent="0.25">
      <c r="A10" s="61" t="s">
        <v>55</v>
      </c>
      <c r="B10" s="60">
        <v>12906544.339999998</v>
      </c>
      <c r="C10" s="71">
        <v>5.3216145438062641E-2</v>
      </c>
      <c r="D10" s="62">
        <v>170</v>
      </c>
      <c r="E10" s="71">
        <v>5.3865652724968315E-2</v>
      </c>
      <c r="F10" s="54"/>
      <c r="G10" s="54"/>
      <c r="H10" s="54"/>
      <c r="I10" s="61" t="s">
        <v>55</v>
      </c>
      <c r="J10" s="60">
        <v>12903519.669999996</v>
      </c>
      <c r="K10" s="71">
        <v>5.4090548658933084E-2</v>
      </c>
      <c r="L10" s="62">
        <v>179</v>
      </c>
      <c r="M10" s="71">
        <v>5.7910061468780333E-2</v>
      </c>
      <c r="N10" s="54"/>
      <c r="O10" s="54"/>
      <c r="P10" s="61" t="s">
        <v>55</v>
      </c>
      <c r="Q10" s="60">
        <v>13180276.709999999</v>
      </c>
      <c r="R10" s="71">
        <v>5.6747447772988104E-2</v>
      </c>
      <c r="S10" s="62">
        <v>177</v>
      </c>
      <c r="T10" s="71">
        <v>5.8725945587259458E-2</v>
      </c>
      <c r="U10" s="54"/>
      <c r="V10" s="54"/>
      <c r="W10" s="61" t="s">
        <v>55</v>
      </c>
      <c r="X10" s="60">
        <v>13250828.42</v>
      </c>
      <c r="Y10" s="71">
        <v>5.8348954610716763E-2</v>
      </c>
      <c r="Z10" s="62">
        <v>177</v>
      </c>
      <c r="AA10" s="71">
        <v>6.0142711518858305E-2</v>
      </c>
      <c r="AB10" s="54"/>
      <c r="AC10" s="54"/>
      <c r="AD10" s="61" t="s">
        <v>55</v>
      </c>
      <c r="AE10" s="60">
        <v>13563824.189999998</v>
      </c>
      <c r="AF10" s="71">
        <v>6.0589688953292802E-2</v>
      </c>
      <c r="AG10" s="62">
        <v>172</v>
      </c>
      <c r="AH10" s="71">
        <v>5.9249052704099206E-2</v>
      </c>
      <c r="AI10" s="54"/>
      <c r="AJ10" s="54"/>
      <c r="AK10" s="61" t="s">
        <v>55</v>
      </c>
      <c r="AL10" s="60">
        <v>12753478.419999996</v>
      </c>
      <c r="AM10" s="71">
        <v>5.8717030208018182E-2</v>
      </c>
      <c r="AN10" s="62">
        <v>168</v>
      </c>
      <c r="AO10" s="71">
        <v>5.9322033898305086E-2</v>
      </c>
      <c r="AP10" s="54"/>
      <c r="AQ10" s="54"/>
      <c r="AR10" s="61" t="s">
        <v>55</v>
      </c>
      <c r="AS10" s="60">
        <v>12265666.930000003</v>
      </c>
      <c r="AT10" s="71">
        <v>5.7687674160897436E-2</v>
      </c>
      <c r="AU10" s="62">
        <v>161</v>
      </c>
      <c r="AV10" s="71">
        <v>5.7602862254025042E-2</v>
      </c>
      <c r="AW10" s="54"/>
      <c r="AX10" s="54"/>
      <c r="AY10" s="61" t="s">
        <v>55</v>
      </c>
      <c r="AZ10" s="60">
        <v>12384025.630000008</v>
      </c>
      <c r="BA10" s="71">
        <v>5.9626328364717762E-2</v>
      </c>
      <c r="BB10" s="62">
        <v>161</v>
      </c>
      <c r="BC10" s="71">
        <v>5.8845029239766082E-2</v>
      </c>
      <c r="BD10" s="54"/>
      <c r="BE10" s="54"/>
      <c r="BF10" s="61" t="s">
        <v>55</v>
      </c>
      <c r="BG10" s="60">
        <v>13133694.359999999</v>
      </c>
      <c r="BH10" s="71">
        <v>6.4625910999824593E-2</v>
      </c>
      <c r="BI10" s="62">
        <v>157</v>
      </c>
      <c r="BJ10" s="71">
        <v>5.9155990957045969E-2</v>
      </c>
      <c r="BK10" s="54"/>
      <c r="BL10" s="54"/>
      <c r="BM10" s="61" t="s">
        <v>55</v>
      </c>
      <c r="BN10" s="60">
        <v>13126271.59</v>
      </c>
      <c r="BO10" s="71">
        <v>6.6424828128769389E-2</v>
      </c>
      <c r="BP10" s="62">
        <v>153</v>
      </c>
      <c r="BQ10" s="71">
        <v>5.9187620889748549E-2</v>
      </c>
      <c r="BR10" s="72"/>
      <c r="BS10" s="73"/>
      <c r="BT10" s="61" t="s">
        <v>55</v>
      </c>
      <c r="BU10" s="60">
        <v>11952216.379999997</v>
      </c>
      <c r="BV10" s="71">
        <v>6.2430198505736063E-2</v>
      </c>
      <c r="BW10" s="62">
        <v>149</v>
      </c>
      <c r="BX10" s="71">
        <v>5.9009900990099007E-2</v>
      </c>
      <c r="BY10" s="72"/>
      <c r="BZ10" s="73"/>
      <c r="CA10" s="61" t="s">
        <v>55</v>
      </c>
      <c r="CB10" s="60">
        <v>12258188.16</v>
      </c>
      <c r="CC10" s="71">
        <v>6.5928886308792123E-2</v>
      </c>
      <c r="CD10" s="62">
        <v>155</v>
      </c>
      <c r="CE10" s="71">
        <v>6.2803889789303083E-2</v>
      </c>
      <c r="CF10" s="72"/>
      <c r="CG10" s="73"/>
    </row>
    <row r="11" spans="1:85" ht="18" x14ac:dyDescent="0.25">
      <c r="A11" s="61" t="s">
        <v>56</v>
      </c>
      <c r="B11" s="60">
        <v>14061291.609999998</v>
      </c>
      <c r="C11" s="71">
        <v>5.7977388807759676E-2</v>
      </c>
      <c r="D11" s="62">
        <v>175</v>
      </c>
      <c r="E11" s="71">
        <v>5.5449936628643851E-2</v>
      </c>
      <c r="F11" s="54"/>
      <c r="G11" s="54"/>
      <c r="H11" s="54"/>
      <c r="I11" s="61" t="s">
        <v>56</v>
      </c>
      <c r="J11" s="60">
        <v>13251236.849999998</v>
      </c>
      <c r="K11" s="71">
        <v>5.5548151973791829E-2</v>
      </c>
      <c r="L11" s="62">
        <v>164</v>
      </c>
      <c r="M11" s="71">
        <v>5.3057263021675835E-2</v>
      </c>
      <c r="N11" s="54"/>
      <c r="O11" s="54"/>
      <c r="P11" s="61" t="s">
        <v>56</v>
      </c>
      <c r="Q11" s="60">
        <v>13484005.520000005</v>
      </c>
      <c r="R11" s="71">
        <v>5.8055146781276004E-2</v>
      </c>
      <c r="S11" s="62">
        <v>175</v>
      </c>
      <c r="T11" s="71">
        <v>5.8062375580623757E-2</v>
      </c>
      <c r="U11" s="54"/>
      <c r="V11" s="54"/>
      <c r="W11" s="61" t="s">
        <v>56</v>
      </c>
      <c r="X11" s="60">
        <v>11772422.980000012</v>
      </c>
      <c r="Y11" s="71">
        <v>5.1838915450855991E-2</v>
      </c>
      <c r="Z11" s="62">
        <v>156</v>
      </c>
      <c r="AA11" s="71">
        <v>5.3007135575942915E-2</v>
      </c>
      <c r="AB11" s="54"/>
      <c r="AC11" s="54"/>
      <c r="AD11" s="61" t="s">
        <v>56</v>
      </c>
      <c r="AE11" s="60">
        <v>11886612.260000002</v>
      </c>
      <c r="AF11" s="71">
        <v>5.3097572591126088E-2</v>
      </c>
      <c r="AG11" s="62">
        <v>159</v>
      </c>
      <c r="AH11" s="71">
        <v>5.4770926627626594E-2</v>
      </c>
      <c r="AI11" s="54"/>
      <c r="AJ11" s="54"/>
      <c r="AK11" s="61" t="s">
        <v>56</v>
      </c>
      <c r="AL11" s="60">
        <v>12269331.660000008</v>
      </c>
      <c r="AM11" s="71">
        <v>5.6488017934201717E-2</v>
      </c>
      <c r="AN11" s="62">
        <v>160</v>
      </c>
      <c r="AO11" s="71">
        <v>5.6497175141242938E-2</v>
      </c>
      <c r="AP11" s="54"/>
      <c r="AQ11" s="54"/>
      <c r="AR11" s="61" t="s">
        <v>56</v>
      </c>
      <c r="AS11" s="60">
        <v>11554108.520000003</v>
      </c>
      <c r="AT11" s="71">
        <v>5.4341084861123719E-2</v>
      </c>
      <c r="AU11" s="62">
        <v>155</v>
      </c>
      <c r="AV11" s="71">
        <v>5.5456171735241505E-2</v>
      </c>
      <c r="AW11" s="54"/>
      <c r="AX11" s="54"/>
      <c r="AY11" s="61" t="s">
        <v>56</v>
      </c>
      <c r="AZ11" s="60">
        <v>11979234.150000012</v>
      </c>
      <c r="BA11" s="71">
        <v>5.7677347441483041E-2</v>
      </c>
      <c r="BB11" s="62">
        <v>158</v>
      </c>
      <c r="BC11" s="71">
        <v>5.7748538011695903E-2</v>
      </c>
      <c r="BD11" s="54"/>
      <c r="BE11" s="54"/>
      <c r="BF11" s="61" t="s">
        <v>56</v>
      </c>
      <c r="BG11" s="60">
        <v>11007769.730000006</v>
      </c>
      <c r="BH11" s="71">
        <v>5.4165045064863505E-2</v>
      </c>
      <c r="BI11" s="62">
        <v>153</v>
      </c>
      <c r="BJ11" s="71">
        <v>5.764883195177091E-2</v>
      </c>
      <c r="BK11" s="54"/>
      <c r="BL11" s="54"/>
      <c r="BM11" s="61" t="s">
        <v>56</v>
      </c>
      <c r="BN11" s="60">
        <v>11590473.1</v>
      </c>
      <c r="BO11" s="71">
        <v>5.8652998173918246E-2</v>
      </c>
      <c r="BP11" s="62">
        <v>157</v>
      </c>
      <c r="BQ11" s="71">
        <v>6.0735009671179882E-2</v>
      </c>
      <c r="BR11" s="72"/>
      <c r="BS11" s="73"/>
      <c r="BT11" s="61" t="s">
        <v>56</v>
      </c>
      <c r="BU11" s="60">
        <v>12134480.060000004</v>
      </c>
      <c r="BV11" s="71">
        <v>6.3382219232354334E-2</v>
      </c>
      <c r="BW11" s="62">
        <v>153</v>
      </c>
      <c r="BX11" s="71">
        <v>6.0594059405940592E-2</v>
      </c>
      <c r="BY11" s="72"/>
      <c r="BZ11" s="73"/>
      <c r="CA11" s="61" t="s">
        <v>56</v>
      </c>
      <c r="CB11" s="60">
        <v>11568381.790000003</v>
      </c>
      <c r="CC11" s="71">
        <v>6.2218862841277457E-2</v>
      </c>
      <c r="CD11" s="62">
        <v>151</v>
      </c>
      <c r="CE11" s="71">
        <v>6.1183144246353321E-2</v>
      </c>
      <c r="CF11" s="72"/>
      <c r="CG11" s="73"/>
    </row>
    <row r="12" spans="1:85" ht="18" x14ac:dyDescent="0.25">
      <c r="A12" s="61" t="s">
        <v>57</v>
      </c>
      <c r="B12" s="60">
        <v>16745873.900000002</v>
      </c>
      <c r="C12" s="71">
        <v>6.904643392329271E-2</v>
      </c>
      <c r="D12" s="62">
        <v>210</v>
      </c>
      <c r="E12" s="71">
        <v>6.6539923954372623E-2</v>
      </c>
      <c r="F12" s="54"/>
      <c r="G12" s="54"/>
      <c r="H12" s="54"/>
      <c r="I12" s="61" t="s">
        <v>57</v>
      </c>
      <c r="J12" s="60">
        <v>17097637.130000003</v>
      </c>
      <c r="K12" s="71">
        <v>7.1671962130084962E-2</v>
      </c>
      <c r="L12" s="62">
        <v>206</v>
      </c>
      <c r="M12" s="71">
        <v>6.6645098673568423E-2</v>
      </c>
      <c r="N12" s="54"/>
      <c r="O12" s="54"/>
      <c r="P12" s="61" t="s">
        <v>57</v>
      </c>
      <c r="Q12" s="60">
        <v>15306227.250000007</v>
      </c>
      <c r="R12" s="71">
        <v>6.5900690143466861E-2</v>
      </c>
      <c r="S12" s="62">
        <v>185</v>
      </c>
      <c r="T12" s="71">
        <v>6.1380225613802256E-2</v>
      </c>
      <c r="U12" s="54"/>
      <c r="V12" s="54"/>
      <c r="W12" s="61" t="s">
        <v>57</v>
      </c>
      <c r="X12" s="60">
        <v>16740322.059999995</v>
      </c>
      <c r="Y12" s="71">
        <v>7.371465851700465E-2</v>
      </c>
      <c r="Z12" s="62">
        <v>199</v>
      </c>
      <c r="AA12" s="71">
        <v>6.7618076792388723E-2</v>
      </c>
      <c r="AB12" s="54"/>
      <c r="AC12" s="54"/>
      <c r="AD12" s="61" t="s">
        <v>57</v>
      </c>
      <c r="AE12" s="60">
        <v>15161288.809999999</v>
      </c>
      <c r="AF12" s="71">
        <v>6.7725573574316494E-2</v>
      </c>
      <c r="AG12" s="62">
        <v>185</v>
      </c>
      <c r="AH12" s="71">
        <v>6.3727178780571825E-2</v>
      </c>
      <c r="AI12" s="54"/>
      <c r="AJ12" s="54"/>
      <c r="AK12" s="61" t="s">
        <v>57</v>
      </c>
      <c r="AL12" s="60">
        <v>13924383.910000004</v>
      </c>
      <c r="AM12" s="71">
        <v>6.4107880512767029E-2</v>
      </c>
      <c r="AN12" s="62">
        <v>170</v>
      </c>
      <c r="AO12" s="71">
        <v>6.0028248587570623E-2</v>
      </c>
      <c r="AP12" s="54"/>
      <c r="AQ12" s="54"/>
      <c r="AR12" s="61" t="s">
        <v>57</v>
      </c>
      <c r="AS12" s="60">
        <v>14236273.779999997</v>
      </c>
      <c r="AT12" s="71">
        <v>6.6955798471691197E-2</v>
      </c>
      <c r="AU12" s="62">
        <v>175</v>
      </c>
      <c r="AV12" s="71">
        <v>6.2611806797853303E-2</v>
      </c>
      <c r="AW12" s="54"/>
      <c r="AX12" s="54"/>
      <c r="AY12" s="61" t="s">
        <v>57</v>
      </c>
      <c r="AZ12" s="60">
        <v>13912147.270000005</v>
      </c>
      <c r="BA12" s="71">
        <v>6.6983894103853817E-2</v>
      </c>
      <c r="BB12" s="62">
        <v>175</v>
      </c>
      <c r="BC12" s="71">
        <v>6.3961988304093567E-2</v>
      </c>
      <c r="BD12" s="54"/>
      <c r="BE12" s="54"/>
      <c r="BF12" s="61" t="s">
        <v>57</v>
      </c>
      <c r="BG12" s="60">
        <v>13616355.350000007</v>
      </c>
      <c r="BH12" s="71">
        <v>6.7000902021225814E-2</v>
      </c>
      <c r="BI12" s="62">
        <v>169</v>
      </c>
      <c r="BJ12" s="71">
        <v>6.3677467972871132E-2</v>
      </c>
      <c r="BK12" s="54"/>
      <c r="BL12" s="54"/>
      <c r="BM12" s="61" t="s">
        <v>57</v>
      </c>
      <c r="BN12" s="60">
        <v>13885930.090000004</v>
      </c>
      <c r="BO12" s="71">
        <v>7.0269041236282817E-2</v>
      </c>
      <c r="BP12" s="62">
        <v>174</v>
      </c>
      <c r="BQ12" s="71">
        <v>6.7311411992263051E-2</v>
      </c>
      <c r="BR12" s="72"/>
      <c r="BS12" s="73"/>
      <c r="BT12" s="61" t="s">
        <v>57</v>
      </c>
      <c r="BU12" s="60">
        <v>13581160.220000003</v>
      </c>
      <c r="BV12" s="71">
        <v>7.093868630855614E-2</v>
      </c>
      <c r="BW12" s="62">
        <v>174</v>
      </c>
      <c r="BX12" s="71">
        <v>6.8910891089108917E-2</v>
      </c>
      <c r="BY12" s="72"/>
      <c r="BZ12" s="73"/>
      <c r="CA12" s="61" t="s">
        <v>57</v>
      </c>
      <c r="CB12" s="60">
        <v>14079677.870000003</v>
      </c>
      <c r="CC12" s="71">
        <v>7.5725504408935967E-2</v>
      </c>
      <c r="CD12" s="62">
        <v>175</v>
      </c>
      <c r="CE12" s="71">
        <v>7.0907617504051862E-2</v>
      </c>
      <c r="CF12" s="72"/>
      <c r="CG12" s="73"/>
    </row>
    <row r="13" spans="1:85" ht="18" x14ac:dyDescent="0.25">
      <c r="A13" s="61" t="s">
        <v>58</v>
      </c>
      <c r="B13" s="60">
        <v>23811885.35000002</v>
      </c>
      <c r="C13" s="71">
        <v>9.818094763079506E-2</v>
      </c>
      <c r="D13" s="62">
        <v>262</v>
      </c>
      <c r="E13" s="71">
        <v>8.3016476552598223E-2</v>
      </c>
      <c r="F13" s="54"/>
      <c r="G13" s="54"/>
      <c r="H13" s="54"/>
      <c r="I13" s="61" t="s">
        <v>58</v>
      </c>
      <c r="J13" s="60">
        <v>22748059.510000002</v>
      </c>
      <c r="K13" s="71">
        <v>9.5358092310480494E-2</v>
      </c>
      <c r="L13" s="62">
        <v>248</v>
      </c>
      <c r="M13" s="71">
        <v>8.0232934325461011E-2</v>
      </c>
      <c r="N13" s="54"/>
      <c r="O13" s="54"/>
      <c r="P13" s="61" t="s">
        <v>58</v>
      </c>
      <c r="Q13" s="60">
        <v>23262116.07</v>
      </c>
      <c r="R13" s="71">
        <v>0.1001546284510071</v>
      </c>
      <c r="S13" s="62">
        <v>254</v>
      </c>
      <c r="T13" s="71">
        <v>8.4273390842733914E-2</v>
      </c>
      <c r="U13" s="54"/>
      <c r="V13" s="54"/>
      <c r="W13" s="61" t="s">
        <v>58</v>
      </c>
      <c r="X13" s="60">
        <v>22417926.390000004</v>
      </c>
      <c r="Y13" s="71">
        <v>9.871553143214723E-2</v>
      </c>
      <c r="Z13" s="62">
        <v>246</v>
      </c>
      <c r="AA13" s="71">
        <v>8.3588175331294604E-2</v>
      </c>
      <c r="AB13" s="54"/>
      <c r="AC13" s="54"/>
      <c r="AD13" s="61" t="s">
        <v>58</v>
      </c>
      <c r="AE13" s="60">
        <v>22232858.579999998</v>
      </c>
      <c r="AF13" s="71">
        <v>9.9314320728065064E-2</v>
      </c>
      <c r="AG13" s="62">
        <v>242</v>
      </c>
      <c r="AH13" s="71">
        <v>8.3362039269720981E-2</v>
      </c>
      <c r="AI13" s="54"/>
      <c r="AJ13" s="54"/>
      <c r="AK13" s="61" t="s">
        <v>58</v>
      </c>
      <c r="AL13" s="60">
        <v>21934314.969999999</v>
      </c>
      <c r="AM13" s="71">
        <v>0.10098561288706644</v>
      </c>
      <c r="AN13" s="62">
        <v>243</v>
      </c>
      <c r="AO13" s="71">
        <v>8.5805084745762705E-2</v>
      </c>
      <c r="AP13" s="54"/>
      <c r="AQ13" s="54"/>
      <c r="AR13" s="61" t="s">
        <v>58</v>
      </c>
      <c r="AS13" s="60">
        <v>20291325.409999996</v>
      </c>
      <c r="AT13" s="71">
        <v>9.5433813360919134E-2</v>
      </c>
      <c r="AU13" s="62">
        <v>232</v>
      </c>
      <c r="AV13" s="71">
        <v>8.3005366726296964E-2</v>
      </c>
      <c r="AW13" s="54"/>
      <c r="AX13" s="54"/>
      <c r="AY13" s="61" t="s">
        <v>58</v>
      </c>
      <c r="AZ13" s="60">
        <v>20474495.410000004</v>
      </c>
      <c r="BA13" s="71">
        <v>9.8580140488498488E-2</v>
      </c>
      <c r="BB13" s="62">
        <v>224</v>
      </c>
      <c r="BC13" s="71">
        <v>8.1871345029239762E-2</v>
      </c>
      <c r="BD13" s="54"/>
      <c r="BE13" s="54"/>
      <c r="BF13" s="61" t="s">
        <v>58</v>
      </c>
      <c r="BG13" s="60">
        <v>19940069.840000011</v>
      </c>
      <c r="BH13" s="71">
        <v>9.8117494094793867E-2</v>
      </c>
      <c r="BI13" s="62">
        <v>224</v>
      </c>
      <c r="BJ13" s="71">
        <v>8.4400904295403159E-2</v>
      </c>
      <c r="BK13" s="54"/>
      <c r="BL13" s="54"/>
      <c r="BM13" s="61" t="s">
        <v>58</v>
      </c>
      <c r="BN13" s="60">
        <v>19863416.870000001</v>
      </c>
      <c r="BO13" s="71">
        <v>0.10051780831999747</v>
      </c>
      <c r="BP13" s="62">
        <v>219</v>
      </c>
      <c r="BQ13" s="71">
        <v>8.4719535783365565E-2</v>
      </c>
      <c r="BR13" s="72"/>
      <c r="BS13" s="73"/>
      <c r="BT13" s="61" t="s">
        <v>58</v>
      </c>
      <c r="BU13" s="60">
        <v>20341709.080000006</v>
      </c>
      <c r="BV13" s="71">
        <v>0.10625116676563501</v>
      </c>
      <c r="BW13" s="62">
        <v>220</v>
      </c>
      <c r="BX13" s="71">
        <v>8.7128712871287123E-2</v>
      </c>
      <c r="BY13" s="72"/>
      <c r="BZ13" s="73"/>
      <c r="CA13" s="61" t="s">
        <v>58</v>
      </c>
      <c r="CB13" s="60">
        <v>19234048.44000002</v>
      </c>
      <c r="CC13" s="71">
        <v>0.10344753860088911</v>
      </c>
      <c r="CD13" s="62">
        <v>213</v>
      </c>
      <c r="CE13" s="71">
        <v>8.630470016207456E-2</v>
      </c>
      <c r="CF13" s="72"/>
      <c r="CG13" s="73"/>
    </row>
    <row r="14" spans="1:85" ht="18" x14ac:dyDescent="0.25">
      <c r="A14" s="61" t="s">
        <v>59</v>
      </c>
      <c r="B14" s="60">
        <v>28800417.500000019</v>
      </c>
      <c r="C14" s="71">
        <v>0.11874961771191853</v>
      </c>
      <c r="D14" s="62">
        <v>296</v>
      </c>
      <c r="E14" s="71">
        <v>9.378960709759189E-2</v>
      </c>
      <c r="F14" s="54"/>
      <c r="G14" s="54"/>
      <c r="H14" s="54"/>
      <c r="I14" s="61" t="s">
        <v>59</v>
      </c>
      <c r="J14" s="60">
        <v>28553811.830000006</v>
      </c>
      <c r="K14" s="71">
        <v>0.11969535349176826</v>
      </c>
      <c r="L14" s="62">
        <v>291</v>
      </c>
      <c r="M14" s="71">
        <v>9.4144289873827239E-2</v>
      </c>
      <c r="N14" s="54"/>
      <c r="O14" s="54"/>
      <c r="P14" s="61" t="s">
        <v>59</v>
      </c>
      <c r="Q14" s="60">
        <v>27216846.180000015</v>
      </c>
      <c r="R14" s="71">
        <v>0.11718164884756821</v>
      </c>
      <c r="S14" s="62">
        <v>272</v>
      </c>
      <c r="T14" s="71">
        <v>9.0245520902455204E-2</v>
      </c>
      <c r="U14" s="54"/>
      <c r="V14" s="54"/>
      <c r="W14" s="61" t="s">
        <v>59</v>
      </c>
      <c r="X14" s="60">
        <v>26652368.840000004</v>
      </c>
      <c r="Y14" s="71">
        <v>0.11736155736240693</v>
      </c>
      <c r="Z14" s="62">
        <v>266</v>
      </c>
      <c r="AA14" s="71">
        <v>9.0383961943594965E-2</v>
      </c>
      <c r="AB14" s="54"/>
      <c r="AC14" s="54"/>
      <c r="AD14" s="61" t="s">
        <v>59</v>
      </c>
      <c r="AE14" s="60">
        <v>26005534.620000023</v>
      </c>
      <c r="AF14" s="71">
        <v>0.11616688860148734</v>
      </c>
      <c r="AG14" s="62">
        <v>258</v>
      </c>
      <c r="AH14" s="71">
        <v>8.8873579056148816E-2</v>
      </c>
      <c r="AI14" s="54"/>
      <c r="AJ14" s="54"/>
      <c r="AK14" s="61" t="s">
        <v>59</v>
      </c>
      <c r="AL14" s="60">
        <v>25161995.900000017</v>
      </c>
      <c r="AM14" s="71">
        <v>0.11584585982734043</v>
      </c>
      <c r="AN14" s="62">
        <v>247</v>
      </c>
      <c r="AO14" s="71">
        <v>8.721751412429378E-2</v>
      </c>
      <c r="AP14" s="54"/>
      <c r="AQ14" s="54"/>
      <c r="AR14" s="61" t="s">
        <v>59</v>
      </c>
      <c r="AS14" s="60">
        <v>23596201.240000017</v>
      </c>
      <c r="AT14" s="71">
        <v>0.11097724863527536</v>
      </c>
      <c r="AU14" s="62">
        <v>241</v>
      </c>
      <c r="AV14" s="71">
        <v>8.6225402504472276E-2</v>
      </c>
      <c r="AW14" s="54"/>
      <c r="AX14" s="54"/>
      <c r="AY14" s="61" t="s">
        <v>59</v>
      </c>
      <c r="AZ14" s="60">
        <v>26301650.21000002</v>
      </c>
      <c r="BA14" s="71">
        <v>0.12663659449769793</v>
      </c>
      <c r="BB14" s="62">
        <v>236</v>
      </c>
      <c r="BC14" s="71">
        <v>8.6257309941520463E-2</v>
      </c>
      <c r="BD14" s="54"/>
      <c r="BE14" s="54"/>
      <c r="BF14" s="61" t="s">
        <v>59</v>
      </c>
      <c r="BG14" s="60">
        <v>21441238.980000008</v>
      </c>
      <c r="BH14" s="71">
        <v>0.10550417605785144</v>
      </c>
      <c r="BI14" s="62">
        <v>222</v>
      </c>
      <c r="BJ14" s="71">
        <v>8.364732479276564E-2</v>
      </c>
      <c r="BK14" s="54"/>
      <c r="BL14" s="54"/>
      <c r="BM14" s="61" t="s">
        <v>59</v>
      </c>
      <c r="BN14" s="60">
        <v>20449127.870000001</v>
      </c>
      <c r="BO14" s="71">
        <v>0.10348176897259964</v>
      </c>
      <c r="BP14" s="62">
        <v>212</v>
      </c>
      <c r="BQ14" s="71">
        <v>8.2011605415860736E-2</v>
      </c>
      <c r="BR14" s="72"/>
      <c r="BS14" s="73"/>
      <c r="BT14" s="61" t="s">
        <v>59</v>
      </c>
      <c r="BU14" s="60">
        <v>19594742.319999993</v>
      </c>
      <c r="BV14" s="71">
        <v>0.10234952362085224</v>
      </c>
      <c r="BW14" s="62">
        <v>208</v>
      </c>
      <c r="BX14" s="71">
        <v>8.237623762376238E-2</v>
      </c>
      <c r="BY14" s="72"/>
      <c r="BZ14" s="73"/>
      <c r="CA14" s="61" t="s">
        <v>59</v>
      </c>
      <c r="CB14" s="60">
        <v>18458837.800000001</v>
      </c>
      <c r="CC14" s="71">
        <v>9.9278180659664025E-2</v>
      </c>
      <c r="CD14" s="62">
        <v>190</v>
      </c>
      <c r="CE14" s="71">
        <v>7.698541329011345E-2</v>
      </c>
      <c r="CF14" s="72"/>
      <c r="CG14" s="73"/>
    </row>
    <row r="15" spans="1:85" ht="18" x14ac:dyDescent="0.25">
      <c r="A15" s="61" t="s">
        <v>60</v>
      </c>
      <c r="B15" s="60">
        <v>36166216.969999991</v>
      </c>
      <c r="C15" s="71">
        <v>0.14912021463833974</v>
      </c>
      <c r="D15" s="62">
        <v>337</v>
      </c>
      <c r="E15" s="71">
        <v>0.10678073510773131</v>
      </c>
      <c r="F15" s="54"/>
      <c r="G15" s="54"/>
      <c r="H15" s="54"/>
      <c r="I15" s="61" t="s">
        <v>60</v>
      </c>
      <c r="J15" s="60">
        <v>35115797.630000025</v>
      </c>
      <c r="K15" s="71">
        <v>0.14720268647467127</v>
      </c>
      <c r="L15" s="62">
        <v>332</v>
      </c>
      <c r="M15" s="71">
        <v>0.1074086056292462</v>
      </c>
      <c r="N15" s="54"/>
      <c r="O15" s="54"/>
      <c r="P15" s="61" t="s">
        <v>60</v>
      </c>
      <c r="Q15" s="60">
        <v>34568276.819999993</v>
      </c>
      <c r="R15" s="71">
        <v>0.14883310317429177</v>
      </c>
      <c r="S15" s="62">
        <v>322</v>
      </c>
      <c r="T15" s="71">
        <v>0.10683477106834771</v>
      </c>
      <c r="U15" s="54"/>
      <c r="V15" s="54"/>
      <c r="W15" s="61" t="s">
        <v>60</v>
      </c>
      <c r="X15" s="60">
        <v>33430322.500000007</v>
      </c>
      <c r="Y15" s="71">
        <v>0.14720772983747712</v>
      </c>
      <c r="Z15" s="62">
        <v>307</v>
      </c>
      <c r="AA15" s="71">
        <v>0.10431532449881074</v>
      </c>
      <c r="AB15" s="54"/>
      <c r="AC15" s="54"/>
      <c r="AD15" s="61" t="s">
        <v>60</v>
      </c>
      <c r="AE15" s="60">
        <v>33271007.320000004</v>
      </c>
      <c r="AF15" s="71">
        <v>0.14862180137720649</v>
      </c>
      <c r="AG15" s="62">
        <v>305</v>
      </c>
      <c r="AH15" s="71">
        <v>0.10506372717878057</v>
      </c>
      <c r="AI15" s="54"/>
      <c r="AJ15" s="54"/>
      <c r="AK15" s="61" t="s">
        <v>60</v>
      </c>
      <c r="AL15" s="60">
        <v>32037666.950000007</v>
      </c>
      <c r="AM15" s="71">
        <v>0.1475014577315274</v>
      </c>
      <c r="AN15" s="62">
        <v>290</v>
      </c>
      <c r="AO15" s="71">
        <v>0.10240112994350282</v>
      </c>
      <c r="AP15" s="54"/>
      <c r="AQ15" s="54"/>
      <c r="AR15" s="61" t="s">
        <v>60</v>
      </c>
      <c r="AS15" s="60">
        <v>32155197.499999996</v>
      </c>
      <c r="AT15" s="71">
        <v>0.15123177292727147</v>
      </c>
      <c r="AU15" s="62">
        <v>289</v>
      </c>
      <c r="AV15" s="71">
        <v>0.10339892665474061</v>
      </c>
      <c r="AW15" s="54"/>
      <c r="AX15" s="54"/>
      <c r="AY15" s="61" t="s">
        <v>60</v>
      </c>
      <c r="AZ15" s="60">
        <v>25938065.260000009</v>
      </c>
      <c r="BA15" s="71">
        <v>0.12488601384929772</v>
      </c>
      <c r="BB15" s="62">
        <v>262</v>
      </c>
      <c r="BC15" s="71">
        <v>9.5760233918128657E-2</v>
      </c>
      <c r="BD15" s="54"/>
      <c r="BE15" s="54"/>
      <c r="BF15" s="61" t="s">
        <v>60</v>
      </c>
      <c r="BG15" s="60">
        <v>31422345.60000002</v>
      </c>
      <c r="BH15" s="71">
        <v>0.1546174027268388</v>
      </c>
      <c r="BI15" s="62">
        <v>278</v>
      </c>
      <c r="BJ15" s="71">
        <v>0.10474755086661643</v>
      </c>
      <c r="BK15" s="54"/>
      <c r="BL15" s="54"/>
      <c r="BM15" s="61" t="s">
        <v>60</v>
      </c>
      <c r="BN15" s="60">
        <v>28590795.95999999</v>
      </c>
      <c r="BO15" s="71">
        <v>0.14468226523322406</v>
      </c>
      <c r="BP15" s="62">
        <v>258</v>
      </c>
      <c r="BQ15" s="71">
        <v>9.9806576402321087E-2</v>
      </c>
      <c r="BR15" s="72"/>
      <c r="BS15" s="73"/>
      <c r="BT15" s="61" t="s">
        <v>60</v>
      </c>
      <c r="BU15" s="60">
        <v>26166223.210000027</v>
      </c>
      <c r="BV15" s="71">
        <v>0.13667444239707618</v>
      </c>
      <c r="BW15" s="62">
        <v>230</v>
      </c>
      <c r="BX15" s="71">
        <v>9.1089108910891087E-2</v>
      </c>
      <c r="BY15" s="72"/>
      <c r="BZ15" s="73"/>
      <c r="CA15" s="61" t="s">
        <v>60</v>
      </c>
      <c r="CB15" s="60">
        <v>26522182.350000016</v>
      </c>
      <c r="CC15" s="71">
        <v>0.14264570929984846</v>
      </c>
      <c r="CD15" s="62">
        <v>231</v>
      </c>
      <c r="CE15" s="71">
        <v>9.3598055105348466E-2</v>
      </c>
      <c r="CF15" s="72"/>
      <c r="CG15" s="73"/>
    </row>
    <row r="16" spans="1:85" ht="18" x14ac:dyDescent="0.25">
      <c r="A16" s="61" t="s">
        <v>61</v>
      </c>
      <c r="B16" s="60">
        <v>39701563.179999992</v>
      </c>
      <c r="C16" s="71">
        <v>0.1636971217584112</v>
      </c>
      <c r="D16" s="62">
        <v>382</v>
      </c>
      <c r="E16" s="71">
        <v>0.12103929024081116</v>
      </c>
      <c r="F16" s="54"/>
      <c r="G16" s="54"/>
      <c r="H16" s="54"/>
      <c r="I16" s="61" t="s">
        <v>61</v>
      </c>
      <c r="J16" s="60">
        <v>40449295.66999995</v>
      </c>
      <c r="K16" s="71">
        <v>0.16956029452526142</v>
      </c>
      <c r="L16" s="62">
        <v>381</v>
      </c>
      <c r="M16" s="71">
        <v>0.12326108055645423</v>
      </c>
      <c r="N16" s="54"/>
      <c r="O16" s="54"/>
      <c r="P16" s="61" t="s">
        <v>61</v>
      </c>
      <c r="Q16" s="60">
        <v>39226170.490000002</v>
      </c>
      <c r="R16" s="71">
        <v>0.16888758181584507</v>
      </c>
      <c r="S16" s="62">
        <v>367</v>
      </c>
      <c r="T16" s="71">
        <v>0.12176509621765096</v>
      </c>
      <c r="U16" s="54"/>
      <c r="V16" s="54"/>
      <c r="W16" s="61" t="s">
        <v>61</v>
      </c>
      <c r="X16" s="60">
        <v>38335000.159999974</v>
      </c>
      <c r="Y16" s="71">
        <v>0.16880508247782883</v>
      </c>
      <c r="Z16" s="62">
        <v>354</v>
      </c>
      <c r="AA16" s="71">
        <v>0.12028542303771661</v>
      </c>
      <c r="AB16" s="54"/>
      <c r="AC16" s="54"/>
      <c r="AD16" s="61" t="s">
        <v>61</v>
      </c>
      <c r="AE16" s="60">
        <v>37286665.609999985</v>
      </c>
      <c r="AF16" s="71">
        <v>0.16655977250729456</v>
      </c>
      <c r="AG16" s="62">
        <v>345</v>
      </c>
      <c r="AH16" s="71">
        <v>0.11884257664485015</v>
      </c>
      <c r="AI16" s="54"/>
      <c r="AJ16" s="54"/>
      <c r="AK16" s="61" t="s">
        <v>61</v>
      </c>
      <c r="AL16" s="60">
        <v>36790573.170000002</v>
      </c>
      <c r="AM16" s="71">
        <v>0.16938384376810622</v>
      </c>
      <c r="AN16" s="62">
        <v>344</v>
      </c>
      <c r="AO16" s="71">
        <v>0.12146892655367232</v>
      </c>
      <c r="AP16" s="54"/>
      <c r="AQ16" s="54"/>
      <c r="AR16" s="61" t="s">
        <v>61</v>
      </c>
      <c r="AS16" s="60">
        <v>38021931.830000043</v>
      </c>
      <c r="AT16" s="71">
        <v>0.17882409712366912</v>
      </c>
      <c r="AU16" s="62">
        <v>334</v>
      </c>
      <c r="AV16" s="71">
        <v>0.11949910554561717</v>
      </c>
      <c r="AW16" s="54"/>
      <c r="AX16" s="54"/>
      <c r="AY16" s="61" t="s">
        <v>61</v>
      </c>
      <c r="AZ16" s="60">
        <v>37260513.889999986</v>
      </c>
      <c r="BA16" s="71">
        <v>0.17940108512544034</v>
      </c>
      <c r="BB16" s="62">
        <v>329</v>
      </c>
      <c r="BC16" s="71">
        <v>0.12024853801169591</v>
      </c>
      <c r="BD16" s="54"/>
      <c r="BE16" s="54"/>
      <c r="BF16" s="61" t="s">
        <v>61</v>
      </c>
      <c r="BG16" s="60">
        <v>35820435.709999993</v>
      </c>
      <c r="BH16" s="71">
        <v>0.17625873015742988</v>
      </c>
      <c r="BI16" s="62">
        <v>314</v>
      </c>
      <c r="BJ16" s="71">
        <v>0.11831198191409194</v>
      </c>
      <c r="BK16" s="54"/>
      <c r="BL16" s="54"/>
      <c r="BM16" s="61" t="s">
        <v>61</v>
      </c>
      <c r="BN16" s="60">
        <v>35507478.659999996</v>
      </c>
      <c r="BO16" s="71">
        <v>0.17968378538451729</v>
      </c>
      <c r="BP16" s="62">
        <v>305</v>
      </c>
      <c r="BQ16" s="71">
        <v>0.11798839458413926</v>
      </c>
      <c r="BR16" s="72"/>
      <c r="BS16" s="73"/>
      <c r="BT16" s="61" t="s">
        <v>61</v>
      </c>
      <c r="BU16" s="60">
        <v>33936897.819999993</v>
      </c>
      <c r="BV16" s="71">
        <v>0.17726312846182604</v>
      </c>
      <c r="BW16" s="62">
        <v>294</v>
      </c>
      <c r="BX16" s="71">
        <v>0.11643564356435644</v>
      </c>
      <c r="BY16" s="72"/>
      <c r="BZ16" s="73"/>
      <c r="CA16" s="61" t="s">
        <v>61</v>
      </c>
      <c r="CB16" s="60">
        <v>32477230.859999985</v>
      </c>
      <c r="CC16" s="71">
        <v>0.17467407361067414</v>
      </c>
      <c r="CD16" s="62">
        <v>284</v>
      </c>
      <c r="CE16" s="71">
        <v>0.11507293354943274</v>
      </c>
      <c r="CF16" s="72"/>
      <c r="CG16" s="73"/>
    </row>
    <row r="17" spans="1:85" ht="18" x14ac:dyDescent="0.25">
      <c r="A17" s="61" t="s">
        <v>62</v>
      </c>
      <c r="B17" s="60">
        <v>18821437.260000009</v>
      </c>
      <c r="C17" s="71">
        <v>7.7604377763407728E-2</v>
      </c>
      <c r="D17" s="62">
        <v>186</v>
      </c>
      <c r="E17" s="71">
        <v>5.8935361216730035E-2</v>
      </c>
      <c r="F17" s="54"/>
      <c r="G17" s="54"/>
      <c r="H17" s="54"/>
      <c r="I17" s="61" t="s">
        <v>62</v>
      </c>
      <c r="J17" s="60">
        <v>18116253.75</v>
      </c>
      <c r="K17" s="71">
        <v>7.5941923602458009E-2</v>
      </c>
      <c r="L17" s="62">
        <v>177</v>
      </c>
      <c r="M17" s="71">
        <v>5.726302167583306E-2</v>
      </c>
      <c r="N17" s="54"/>
      <c r="O17" s="54"/>
      <c r="P17" s="61" t="s">
        <v>62</v>
      </c>
      <c r="Q17" s="60">
        <v>17458038.810000002</v>
      </c>
      <c r="R17" s="71">
        <v>7.5165276677205253E-2</v>
      </c>
      <c r="S17" s="62">
        <v>171</v>
      </c>
      <c r="T17" s="71">
        <v>5.6735235567352355E-2</v>
      </c>
      <c r="U17" s="54"/>
      <c r="V17" s="54"/>
      <c r="W17" s="61" t="s">
        <v>62</v>
      </c>
      <c r="X17" s="60">
        <v>16686960.240000002</v>
      </c>
      <c r="Y17" s="71">
        <v>7.347968404488596E-2</v>
      </c>
      <c r="Z17" s="62">
        <v>164</v>
      </c>
      <c r="AA17" s="71">
        <v>5.5725450220863067E-2</v>
      </c>
      <c r="AB17" s="54"/>
      <c r="AC17" s="54"/>
      <c r="AD17" s="61" t="s">
        <v>62</v>
      </c>
      <c r="AE17" s="60">
        <v>16769913.940000003</v>
      </c>
      <c r="AF17" s="71">
        <v>7.4911312264516264E-2</v>
      </c>
      <c r="AG17" s="62">
        <v>164</v>
      </c>
      <c r="AH17" s="71">
        <v>5.6493282810885288E-2</v>
      </c>
      <c r="AI17" s="54"/>
      <c r="AJ17" s="54"/>
      <c r="AK17" s="61" t="s">
        <v>62</v>
      </c>
      <c r="AL17" s="60">
        <v>16177027.720000004</v>
      </c>
      <c r="AM17" s="71">
        <v>7.4479055362779059E-2</v>
      </c>
      <c r="AN17" s="62">
        <v>160</v>
      </c>
      <c r="AO17" s="71">
        <v>5.6497175141242938E-2</v>
      </c>
      <c r="AP17" s="54"/>
      <c r="AQ17" s="54"/>
      <c r="AR17" s="61" t="s">
        <v>62</v>
      </c>
      <c r="AS17" s="60">
        <v>15400430.65000001</v>
      </c>
      <c r="AT17" s="71">
        <v>7.2431041079532896E-2</v>
      </c>
      <c r="AU17" s="62">
        <v>151</v>
      </c>
      <c r="AV17" s="71">
        <v>5.4025044722719143E-2</v>
      </c>
      <c r="AW17" s="54"/>
      <c r="AX17" s="54"/>
      <c r="AY17" s="61" t="s">
        <v>62</v>
      </c>
      <c r="AZ17" s="60">
        <v>15522392.420000006</v>
      </c>
      <c r="BA17" s="71">
        <v>7.4736866273824545E-2</v>
      </c>
      <c r="BB17" s="62">
        <v>152</v>
      </c>
      <c r="BC17" s="71">
        <v>5.5555555555555552E-2</v>
      </c>
      <c r="BD17" s="54"/>
      <c r="BE17" s="54"/>
      <c r="BF17" s="61" t="s">
        <v>62</v>
      </c>
      <c r="BG17" s="60">
        <v>15183872.620000001</v>
      </c>
      <c r="BH17" s="71">
        <v>7.471405787859324E-2</v>
      </c>
      <c r="BI17" s="62">
        <v>149</v>
      </c>
      <c r="BJ17" s="71">
        <v>5.6141672946495857E-2</v>
      </c>
      <c r="BK17" s="54"/>
      <c r="BL17" s="54"/>
      <c r="BM17" s="61" t="s">
        <v>62</v>
      </c>
      <c r="BN17" s="60">
        <v>14698219.829999998</v>
      </c>
      <c r="BO17" s="71">
        <v>7.4379592050374449E-2</v>
      </c>
      <c r="BP17" s="62">
        <v>145</v>
      </c>
      <c r="BQ17" s="71">
        <v>5.6092843326885883E-2</v>
      </c>
      <c r="BR17" s="72"/>
      <c r="BS17" s="73"/>
      <c r="BT17" s="61" t="s">
        <v>62</v>
      </c>
      <c r="BU17" s="60">
        <v>14659708.510000005</v>
      </c>
      <c r="BV17" s="71">
        <v>7.6572284438137725E-2</v>
      </c>
      <c r="BW17" s="62">
        <v>143</v>
      </c>
      <c r="BX17" s="71">
        <v>5.6633663366336635E-2</v>
      </c>
      <c r="BY17" s="72"/>
      <c r="BZ17" s="73"/>
      <c r="CA17" s="61" t="s">
        <v>62</v>
      </c>
      <c r="CB17" s="60">
        <v>13812718.350000003</v>
      </c>
      <c r="CC17" s="71">
        <v>7.4289701367458605E-2</v>
      </c>
      <c r="CD17" s="62">
        <v>134</v>
      </c>
      <c r="CE17" s="71">
        <v>5.4294975688816853E-2</v>
      </c>
      <c r="CF17" s="72"/>
      <c r="CG17" s="73"/>
    </row>
    <row r="18" spans="1:85" ht="18" x14ac:dyDescent="0.25">
      <c r="A18" s="61" t="s">
        <v>63</v>
      </c>
      <c r="B18" s="60">
        <v>1321367.3700000001</v>
      </c>
      <c r="C18" s="71">
        <v>5.4482498402845404E-3</v>
      </c>
      <c r="D18" s="62">
        <v>13</v>
      </c>
      <c r="E18" s="71">
        <v>4.1191381495564007E-3</v>
      </c>
      <c r="F18" s="54"/>
      <c r="G18" s="54"/>
      <c r="H18" s="54"/>
      <c r="I18" s="61" t="s">
        <v>63</v>
      </c>
      <c r="J18" s="60">
        <v>1130746.02</v>
      </c>
      <c r="K18" s="71">
        <v>4.7399991769613769E-3</v>
      </c>
      <c r="L18" s="62">
        <v>11</v>
      </c>
      <c r="M18" s="71">
        <v>3.5587188612099642E-3</v>
      </c>
      <c r="N18" s="54"/>
      <c r="O18" s="54"/>
      <c r="P18" s="61" t="s">
        <v>63</v>
      </c>
      <c r="Q18" s="60">
        <v>540653.76</v>
      </c>
      <c r="R18" s="71">
        <v>2.3277751813504713E-3</v>
      </c>
      <c r="S18" s="62">
        <v>7</v>
      </c>
      <c r="T18" s="71">
        <v>2.3224950232249501E-3</v>
      </c>
      <c r="U18" s="54"/>
      <c r="V18" s="54"/>
      <c r="W18" s="61" t="s">
        <v>63</v>
      </c>
      <c r="X18" s="60">
        <v>577401.59999999998</v>
      </c>
      <c r="Y18" s="71">
        <v>2.5425413930878771E-3</v>
      </c>
      <c r="Z18" s="62">
        <v>8</v>
      </c>
      <c r="AA18" s="71">
        <v>2.7183146449201497E-3</v>
      </c>
      <c r="AB18" s="54"/>
      <c r="AC18" s="54"/>
      <c r="AD18" s="61" t="s">
        <v>63</v>
      </c>
      <c r="AE18" s="60">
        <v>979078.55</v>
      </c>
      <c r="AF18" s="71">
        <v>4.3735501120013365E-3</v>
      </c>
      <c r="AG18" s="62">
        <v>11</v>
      </c>
      <c r="AH18" s="71">
        <v>3.7891836031691355E-3</v>
      </c>
      <c r="AI18" s="54"/>
      <c r="AJ18" s="54"/>
      <c r="AK18" s="61" t="s">
        <v>63</v>
      </c>
      <c r="AL18" s="60">
        <v>718398.57</v>
      </c>
      <c r="AM18" s="71">
        <v>3.3075078929005689E-3</v>
      </c>
      <c r="AN18" s="62">
        <v>9</v>
      </c>
      <c r="AO18" s="71">
        <v>3.1779661016949155E-3</v>
      </c>
      <c r="AP18" s="54"/>
      <c r="AQ18" s="54"/>
      <c r="AR18" s="61" t="s">
        <v>63</v>
      </c>
      <c r="AS18" s="60">
        <v>650698.73</v>
      </c>
      <c r="AT18" s="71">
        <v>3.0603550974744888E-3</v>
      </c>
      <c r="AU18" s="62">
        <v>8</v>
      </c>
      <c r="AV18" s="71">
        <v>2.8622540250447226E-3</v>
      </c>
      <c r="AW18" s="54"/>
      <c r="AX18" s="54"/>
      <c r="AY18" s="61" t="s">
        <v>63</v>
      </c>
      <c r="AZ18" s="60">
        <v>612832.29</v>
      </c>
      <c r="BA18" s="71">
        <v>2.9506511410572651E-3</v>
      </c>
      <c r="BB18" s="62">
        <v>8</v>
      </c>
      <c r="BC18" s="71">
        <v>2.9239766081871343E-3</v>
      </c>
      <c r="BD18" s="54"/>
      <c r="BE18" s="54"/>
      <c r="BF18" s="61" t="s">
        <v>63</v>
      </c>
      <c r="BG18" s="60">
        <v>612728.68999999994</v>
      </c>
      <c r="BH18" s="71">
        <v>3.01500466674322E-3</v>
      </c>
      <c r="BI18" s="62">
        <v>8</v>
      </c>
      <c r="BJ18" s="71">
        <v>3.0143180105501131E-3</v>
      </c>
      <c r="BK18" s="54"/>
      <c r="BL18" s="54"/>
      <c r="BM18" s="61" t="s">
        <v>63</v>
      </c>
      <c r="BN18" s="60">
        <v>681000.08</v>
      </c>
      <c r="BO18" s="71">
        <v>3.4461661835596832E-3</v>
      </c>
      <c r="BP18" s="62">
        <v>9</v>
      </c>
      <c r="BQ18" s="71">
        <v>3.4816247582205029E-3</v>
      </c>
      <c r="BR18" s="72"/>
      <c r="BS18" s="73"/>
      <c r="BT18" s="61" t="s">
        <v>63</v>
      </c>
      <c r="BU18" s="60">
        <v>680775.08</v>
      </c>
      <c r="BV18" s="71">
        <v>3.5559031087553277E-3</v>
      </c>
      <c r="BW18" s="62">
        <v>9</v>
      </c>
      <c r="BX18" s="71">
        <v>3.5643564356435645E-3</v>
      </c>
      <c r="BY18" s="72"/>
      <c r="BZ18" s="73"/>
      <c r="CA18" s="61" t="s">
        <v>63</v>
      </c>
      <c r="CB18" s="60">
        <v>680464.97</v>
      </c>
      <c r="CC18" s="71">
        <v>3.6597821030873818E-3</v>
      </c>
      <c r="CD18" s="62">
        <v>9</v>
      </c>
      <c r="CE18" s="71">
        <v>3.6466774716369531E-3</v>
      </c>
      <c r="CF18" s="72"/>
      <c r="CG18" s="73"/>
    </row>
    <row r="19" spans="1:85" ht="18" x14ac:dyDescent="0.25">
      <c r="A19" s="61" t="s">
        <v>64</v>
      </c>
      <c r="B19" s="60">
        <v>104448.12</v>
      </c>
      <c r="C19" s="71">
        <v>4.3065953195743021E-4</v>
      </c>
      <c r="D19" s="62">
        <v>2</v>
      </c>
      <c r="E19" s="71">
        <v>6.3371356147021542E-4</v>
      </c>
      <c r="F19" s="54"/>
      <c r="G19" s="54"/>
      <c r="H19" s="54"/>
      <c r="I19" s="61" t="s">
        <v>64</v>
      </c>
      <c r="J19" s="60">
        <v>169452.72</v>
      </c>
      <c r="K19" s="71">
        <v>7.1033259381613097E-4</v>
      </c>
      <c r="L19" s="62">
        <v>2</v>
      </c>
      <c r="M19" s="71">
        <v>6.470397929472663E-4</v>
      </c>
      <c r="N19" s="54"/>
      <c r="O19" s="54"/>
      <c r="P19" s="61" t="s">
        <v>64</v>
      </c>
      <c r="Q19" s="60">
        <v>238951.83</v>
      </c>
      <c r="R19" s="71">
        <v>1.0288028689789876E-3</v>
      </c>
      <c r="S19" s="62">
        <v>3</v>
      </c>
      <c r="T19" s="71">
        <v>9.953550099535502E-4</v>
      </c>
      <c r="U19" s="54"/>
      <c r="V19" s="54"/>
      <c r="W19" s="61" t="s">
        <v>64</v>
      </c>
      <c r="X19" s="60">
        <v>239684.97</v>
      </c>
      <c r="Y19" s="71">
        <v>1.0554334409984766E-3</v>
      </c>
      <c r="Z19" s="62">
        <v>3</v>
      </c>
      <c r="AA19" s="71">
        <v>1.0193679918450561E-3</v>
      </c>
      <c r="AB19" s="54"/>
      <c r="AC19" s="54"/>
      <c r="AD19" s="61" t="s">
        <v>64</v>
      </c>
      <c r="AE19" s="60">
        <v>49235.75</v>
      </c>
      <c r="AF19" s="71">
        <v>2.199364085005946E-4</v>
      </c>
      <c r="AG19" s="62">
        <v>1</v>
      </c>
      <c r="AH19" s="71">
        <v>3.444712366517396E-4</v>
      </c>
      <c r="AI19" s="54"/>
      <c r="AJ19" s="54"/>
      <c r="AK19" s="61" t="s">
        <v>64</v>
      </c>
      <c r="AL19" s="60">
        <v>49234.53</v>
      </c>
      <c r="AM19" s="71">
        <v>2.2667583619807296E-4</v>
      </c>
      <c r="AN19" s="62">
        <v>1</v>
      </c>
      <c r="AO19" s="71">
        <v>3.5310734463276836E-4</v>
      </c>
      <c r="AP19" s="54"/>
      <c r="AQ19" s="54"/>
      <c r="AR19" s="61" t="s">
        <v>64</v>
      </c>
      <c r="AS19" s="60">
        <v>117952.12</v>
      </c>
      <c r="AT19" s="71">
        <v>5.5475038609637776E-4</v>
      </c>
      <c r="AU19" s="62">
        <v>2</v>
      </c>
      <c r="AV19" s="71">
        <v>7.1556350626118066E-4</v>
      </c>
      <c r="AW19" s="54"/>
      <c r="AX19" s="54"/>
      <c r="AY19" s="61" t="s">
        <v>64</v>
      </c>
      <c r="AZ19" s="60">
        <v>247381.63</v>
      </c>
      <c r="BA19" s="71">
        <v>1.1910875140670315E-3</v>
      </c>
      <c r="BB19" s="62">
        <v>3</v>
      </c>
      <c r="BC19" s="71">
        <v>1.0964912280701754E-3</v>
      </c>
      <c r="BD19" s="54"/>
      <c r="BE19" s="54"/>
      <c r="BF19" s="61" t="s">
        <v>64</v>
      </c>
      <c r="BG19" s="60">
        <v>247813.75</v>
      </c>
      <c r="BH19" s="71">
        <v>1.2193971408995682E-3</v>
      </c>
      <c r="BI19" s="62">
        <v>3</v>
      </c>
      <c r="BJ19" s="71">
        <v>1.1303692539562924E-3</v>
      </c>
      <c r="BK19" s="54"/>
      <c r="BL19" s="54"/>
      <c r="BM19" s="61" t="s">
        <v>64</v>
      </c>
      <c r="BN19" s="60">
        <v>49229.53</v>
      </c>
      <c r="BO19" s="71">
        <v>2.4912352656190142E-4</v>
      </c>
      <c r="BP19" s="62">
        <v>1</v>
      </c>
      <c r="BQ19" s="71">
        <v>3.8684719535783365E-4</v>
      </c>
      <c r="BR19" s="72"/>
      <c r="BS19" s="73"/>
      <c r="BT19" s="61" t="s">
        <v>64</v>
      </c>
      <c r="BU19" s="60">
        <v>49228.23</v>
      </c>
      <c r="BV19" s="71">
        <v>2.5713458268114385E-4</v>
      </c>
      <c r="BW19" s="62">
        <v>1</v>
      </c>
      <c r="BX19" s="71">
        <v>3.9603960396039607E-4</v>
      </c>
      <c r="BY19" s="72"/>
      <c r="BZ19" s="73"/>
      <c r="CA19" s="61" t="s">
        <v>64</v>
      </c>
      <c r="CB19" s="60">
        <v>49226.92</v>
      </c>
      <c r="CC19" s="71">
        <v>2.6475984620650536E-4</v>
      </c>
      <c r="CD19" s="62">
        <v>1</v>
      </c>
      <c r="CE19" s="71">
        <v>4.051863857374392E-4</v>
      </c>
      <c r="CF19" s="72"/>
      <c r="CG19" s="73"/>
    </row>
    <row r="20" spans="1:85" ht="18" x14ac:dyDescent="0.25">
      <c r="A20" s="61" t="s">
        <v>65</v>
      </c>
      <c r="B20" s="60">
        <v>416557.49</v>
      </c>
      <c r="C20" s="71">
        <v>1.7175460283704669E-3</v>
      </c>
      <c r="D20" s="62">
        <v>3</v>
      </c>
      <c r="E20" s="71">
        <v>9.5057034220532319E-4</v>
      </c>
      <c r="F20" s="54"/>
      <c r="G20" s="54"/>
      <c r="H20" s="54"/>
      <c r="I20" s="61" t="s">
        <v>65</v>
      </c>
      <c r="J20" s="60">
        <v>197866.61</v>
      </c>
      <c r="K20" s="71">
        <v>8.2944140590310257E-4</v>
      </c>
      <c r="L20" s="62">
        <v>2</v>
      </c>
      <c r="M20" s="71">
        <v>6.470397929472663E-4</v>
      </c>
      <c r="N20" s="54"/>
      <c r="O20" s="54"/>
      <c r="P20" s="61" t="s">
        <v>65</v>
      </c>
      <c r="Q20" s="60">
        <v>198525.48</v>
      </c>
      <c r="R20" s="71">
        <v>8.5474793555433593E-4</v>
      </c>
      <c r="S20" s="62">
        <v>2</v>
      </c>
      <c r="T20" s="71">
        <v>6.6357000663570006E-4</v>
      </c>
      <c r="U20" s="54"/>
      <c r="V20" s="54"/>
      <c r="W20" s="61" t="s">
        <v>65</v>
      </c>
      <c r="X20" s="60">
        <v>199426.72</v>
      </c>
      <c r="Y20" s="71">
        <v>8.7815948291058781E-4</v>
      </c>
      <c r="Z20" s="62">
        <v>2</v>
      </c>
      <c r="AA20" s="71">
        <v>6.7957866123003743E-4</v>
      </c>
      <c r="AB20" s="54"/>
      <c r="AC20" s="54"/>
      <c r="AD20" s="61" t="s">
        <v>65</v>
      </c>
      <c r="AE20" s="60">
        <v>322910.5</v>
      </c>
      <c r="AF20" s="71">
        <v>1.4424432579402417E-3</v>
      </c>
      <c r="AG20" s="62">
        <v>3</v>
      </c>
      <c r="AH20" s="71">
        <v>1.0334137099552187E-3</v>
      </c>
      <c r="AI20" s="54"/>
      <c r="AJ20" s="54"/>
      <c r="AK20" s="61" t="s">
        <v>65</v>
      </c>
      <c r="AL20" s="60">
        <v>123685.23</v>
      </c>
      <c r="AM20" s="71">
        <v>5.6944694984599183E-4</v>
      </c>
      <c r="AN20" s="62">
        <v>1</v>
      </c>
      <c r="AO20" s="71">
        <v>3.5310734463276836E-4</v>
      </c>
      <c r="AP20" s="54"/>
      <c r="AQ20" s="54"/>
      <c r="AR20" s="61" t="s">
        <v>65</v>
      </c>
      <c r="AS20" s="60">
        <v>124699.34</v>
      </c>
      <c r="AT20" s="71">
        <v>5.8648379538208783E-4</v>
      </c>
      <c r="AU20" s="62">
        <v>1</v>
      </c>
      <c r="AV20" s="71">
        <v>3.5778175313059033E-4</v>
      </c>
      <c r="AW20" s="54"/>
      <c r="AX20" s="54"/>
      <c r="AY20" s="61" t="s">
        <v>65</v>
      </c>
      <c r="AZ20" s="60">
        <v>0</v>
      </c>
      <c r="BA20" s="71">
        <v>0</v>
      </c>
      <c r="BB20" s="62">
        <v>0</v>
      </c>
      <c r="BC20" s="71">
        <v>0</v>
      </c>
      <c r="BD20" s="54"/>
      <c r="BE20" s="54"/>
      <c r="BF20" s="61" t="s">
        <v>65</v>
      </c>
      <c r="BG20" s="60">
        <v>0</v>
      </c>
      <c r="BH20" s="71">
        <v>0</v>
      </c>
      <c r="BI20" s="62">
        <v>0</v>
      </c>
      <c r="BJ20" s="71">
        <v>0</v>
      </c>
      <c r="BK20" s="54"/>
      <c r="BL20" s="54"/>
      <c r="BM20" s="61" t="s">
        <v>65</v>
      </c>
      <c r="BN20" s="60">
        <v>0</v>
      </c>
      <c r="BO20" s="71">
        <v>0</v>
      </c>
      <c r="BP20" s="62">
        <v>0</v>
      </c>
      <c r="BQ20" s="71">
        <v>0</v>
      </c>
      <c r="BR20" s="72"/>
      <c r="BS20" s="73"/>
      <c r="BT20" s="61" t="s">
        <v>65</v>
      </c>
      <c r="BU20" s="60">
        <v>0</v>
      </c>
      <c r="BV20" s="71">
        <v>0</v>
      </c>
      <c r="BW20" s="62">
        <v>0</v>
      </c>
      <c r="BX20" s="71">
        <v>0</v>
      </c>
      <c r="BY20" s="72"/>
      <c r="BZ20" s="73"/>
      <c r="CA20" s="61" t="s">
        <v>65</v>
      </c>
      <c r="CB20" s="60">
        <v>133151.21</v>
      </c>
      <c r="CC20" s="71">
        <v>7.1613446223753384E-4</v>
      </c>
      <c r="CD20" s="62">
        <v>1</v>
      </c>
      <c r="CE20" s="71">
        <v>4.051863857374392E-4</v>
      </c>
      <c r="CF20" s="72"/>
      <c r="CG20" s="73"/>
    </row>
    <row r="21" spans="1:85" ht="18" x14ac:dyDescent="0.25">
      <c r="A21" s="61" t="s">
        <v>22</v>
      </c>
      <c r="B21" s="60">
        <v>0</v>
      </c>
      <c r="C21" s="71">
        <v>0</v>
      </c>
      <c r="D21" s="62">
        <v>0</v>
      </c>
      <c r="E21" s="71">
        <v>0</v>
      </c>
      <c r="F21" s="54"/>
      <c r="G21" s="54"/>
      <c r="H21" s="54"/>
      <c r="I21" s="61" t="s">
        <v>22</v>
      </c>
      <c r="J21" s="60">
        <v>221028.16</v>
      </c>
      <c r="K21" s="71">
        <v>9.265328181170937E-4</v>
      </c>
      <c r="L21" s="62">
        <v>1</v>
      </c>
      <c r="M21" s="71">
        <v>3.2351989647363315E-4</v>
      </c>
      <c r="N21" s="54"/>
      <c r="O21" s="54"/>
      <c r="P21" s="61" t="s">
        <v>22</v>
      </c>
      <c r="Q21" s="60">
        <v>222382.97</v>
      </c>
      <c r="R21" s="71">
        <v>9.5746593590879025E-4</v>
      </c>
      <c r="S21" s="62">
        <v>1</v>
      </c>
      <c r="T21" s="71">
        <v>3.3178500331785003E-4</v>
      </c>
      <c r="U21" s="54"/>
      <c r="V21" s="54"/>
      <c r="W21" s="61" t="s">
        <v>22</v>
      </c>
      <c r="X21" s="60">
        <v>223708.5</v>
      </c>
      <c r="Y21" s="71">
        <v>9.8508234344276053E-4</v>
      </c>
      <c r="Z21" s="62">
        <v>1</v>
      </c>
      <c r="AA21" s="71">
        <v>3.3978933061501872E-4</v>
      </c>
      <c r="AB21" s="54"/>
      <c r="AC21" s="54"/>
      <c r="AD21" s="61" t="s">
        <v>22</v>
      </c>
      <c r="AE21" s="60">
        <v>225129.01</v>
      </c>
      <c r="AF21" s="71">
        <v>1.0056527199990748E-3</v>
      </c>
      <c r="AG21" s="62">
        <v>1</v>
      </c>
      <c r="AH21" s="71">
        <v>3.444712366517396E-4</v>
      </c>
      <c r="AI21" s="54"/>
      <c r="AJ21" s="54"/>
      <c r="AK21" s="61" t="s">
        <v>22</v>
      </c>
      <c r="AL21" s="60">
        <v>353149.68</v>
      </c>
      <c r="AM21" s="71">
        <v>1.6259015576482985E-3</v>
      </c>
      <c r="AN21" s="62">
        <v>2</v>
      </c>
      <c r="AO21" s="71">
        <v>7.0621468926553672E-4</v>
      </c>
      <c r="AP21" s="54"/>
      <c r="AQ21" s="54"/>
      <c r="AR21" s="61" t="s">
        <v>22</v>
      </c>
      <c r="AS21" s="60">
        <v>355420.11</v>
      </c>
      <c r="AT21" s="71">
        <v>1.6716057604468407E-3</v>
      </c>
      <c r="AU21" s="62">
        <v>2</v>
      </c>
      <c r="AV21" s="71">
        <v>7.1556350626118066E-4</v>
      </c>
      <c r="AW21" s="54"/>
      <c r="AX21" s="54"/>
      <c r="AY21" s="61" t="s">
        <v>22</v>
      </c>
      <c r="AZ21" s="60">
        <v>485758.48</v>
      </c>
      <c r="BA21" s="71">
        <v>2.3388190157053288E-3</v>
      </c>
      <c r="BB21" s="62">
        <v>3</v>
      </c>
      <c r="BC21" s="71">
        <v>1.0964912280701754E-3</v>
      </c>
      <c r="BD21" s="54"/>
      <c r="BE21" s="54"/>
      <c r="BF21" s="61" t="s">
        <v>22</v>
      </c>
      <c r="BG21" s="60">
        <v>360877.34</v>
      </c>
      <c r="BH21" s="71">
        <v>1.7757400330346534E-3</v>
      </c>
      <c r="BI21" s="62">
        <v>2</v>
      </c>
      <c r="BJ21" s="71">
        <v>7.5357950263752827E-4</v>
      </c>
      <c r="BK21" s="54"/>
      <c r="BL21" s="54"/>
      <c r="BM21" s="61" t="s">
        <v>22</v>
      </c>
      <c r="BN21" s="60">
        <v>365122.52</v>
      </c>
      <c r="BO21" s="71">
        <v>1.8476838964249379E-3</v>
      </c>
      <c r="BP21" s="62">
        <v>2</v>
      </c>
      <c r="BQ21" s="71">
        <v>7.7369439071566729E-4</v>
      </c>
      <c r="BR21" s="72"/>
      <c r="BS21" s="73"/>
      <c r="BT21" s="61" t="s">
        <v>22</v>
      </c>
      <c r="BU21" s="60">
        <v>367610.36</v>
      </c>
      <c r="BV21" s="71">
        <v>1.9201449352914996E-3</v>
      </c>
      <c r="BW21" s="62">
        <v>2</v>
      </c>
      <c r="BX21" s="71">
        <v>7.9207920792079213E-4</v>
      </c>
      <c r="BY21" s="72"/>
      <c r="BZ21" s="73"/>
      <c r="CA21" s="61" t="s">
        <v>22</v>
      </c>
      <c r="CB21" s="60">
        <v>0</v>
      </c>
      <c r="CC21" s="71">
        <v>0</v>
      </c>
      <c r="CD21" s="62">
        <v>0</v>
      </c>
      <c r="CE21" s="71">
        <v>0</v>
      </c>
      <c r="CF21" s="72"/>
      <c r="CG21" s="73"/>
    </row>
    <row r="22" spans="1:85" ht="18" x14ac:dyDescent="0.25">
      <c r="A22" s="61"/>
      <c r="B22" s="60"/>
      <c r="C22" s="61"/>
      <c r="D22" s="62"/>
      <c r="E22" s="61"/>
      <c r="F22" s="54"/>
      <c r="G22" s="54"/>
      <c r="H22" s="54"/>
      <c r="I22" s="61"/>
      <c r="J22" s="60"/>
      <c r="K22" s="61"/>
      <c r="L22" s="62"/>
      <c r="M22" s="61"/>
      <c r="N22" s="54"/>
      <c r="O22" s="54"/>
      <c r="P22" s="61"/>
      <c r="Q22" s="60"/>
      <c r="R22" s="61"/>
      <c r="S22" s="62"/>
      <c r="T22" s="61"/>
      <c r="U22" s="54"/>
      <c r="V22" s="54"/>
      <c r="W22" s="61"/>
      <c r="X22" s="60"/>
      <c r="Y22" s="61"/>
      <c r="Z22" s="62"/>
      <c r="AA22" s="61"/>
      <c r="AB22" s="54"/>
      <c r="AC22" s="54"/>
      <c r="AD22" s="61"/>
      <c r="AE22" s="60"/>
      <c r="AF22" s="61"/>
      <c r="AG22" s="62"/>
      <c r="AH22" s="61"/>
      <c r="AI22" s="54"/>
      <c r="AJ22" s="54"/>
      <c r="AK22" s="61"/>
      <c r="AL22" s="60"/>
      <c r="AM22" s="61"/>
      <c r="AN22" s="62"/>
      <c r="AO22" s="61"/>
      <c r="AP22" s="54"/>
      <c r="AQ22" s="54"/>
      <c r="AR22" s="61"/>
      <c r="AS22" s="60"/>
      <c r="AT22" s="61"/>
      <c r="AU22" s="62"/>
      <c r="AV22" s="61"/>
      <c r="AW22" s="54"/>
      <c r="AX22" s="54"/>
      <c r="AY22" s="61"/>
      <c r="AZ22" s="60"/>
      <c r="BA22" s="74"/>
      <c r="BB22" s="62"/>
      <c r="BC22" s="74"/>
      <c r="BD22" s="54"/>
      <c r="BE22" s="54"/>
      <c r="BF22" s="61"/>
      <c r="BG22" s="60"/>
      <c r="BH22" s="74"/>
      <c r="BI22" s="62"/>
      <c r="BJ22" s="74"/>
      <c r="BK22" s="54"/>
      <c r="BL22" s="54"/>
      <c r="BM22" s="61"/>
      <c r="BN22" s="60"/>
      <c r="BO22" s="74"/>
      <c r="BP22" s="62"/>
      <c r="BQ22" s="74"/>
      <c r="BR22" s="54"/>
      <c r="BS22" s="54"/>
      <c r="BT22" s="61"/>
      <c r="BU22" s="60"/>
      <c r="BV22" s="74"/>
      <c r="BW22" s="62"/>
      <c r="BX22" s="74"/>
      <c r="BY22" s="54"/>
      <c r="BZ22" s="54"/>
      <c r="CA22" s="61"/>
      <c r="CB22" s="60"/>
      <c r="CC22" s="74"/>
      <c r="CD22" s="62"/>
      <c r="CE22" s="74"/>
      <c r="CF22" s="54"/>
      <c r="CG22" s="54"/>
    </row>
    <row r="23" spans="1:85" ht="18.75" thickBot="1" x14ac:dyDescent="0.3">
      <c r="A23" s="75"/>
      <c r="B23" s="76">
        <f>SUM(B8:B22)</f>
        <v>242530612.35000011</v>
      </c>
      <c r="C23" s="82"/>
      <c r="D23" s="78">
        <f>SUM(D8:D22)</f>
        <v>3156</v>
      </c>
      <c r="E23" s="82"/>
      <c r="F23" s="54"/>
      <c r="G23" s="54"/>
      <c r="H23" s="54"/>
      <c r="I23" s="75"/>
      <c r="J23" s="76">
        <f>SUM(J8:J22)</f>
        <v>238554054.08000004</v>
      </c>
      <c r="K23" s="82"/>
      <c r="L23" s="78">
        <f>SUM(L8:L22)</f>
        <v>3091</v>
      </c>
      <c r="M23" s="82"/>
      <c r="N23" s="54"/>
      <c r="O23" s="54"/>
      <c r="P23" s="75"/>
      <c r="Q23" s="76">
        <f>SUM(Q8:Q22)</f>
        <v>232262017.54000005</v>
      </c>
      <c r="R23" s="82"/>
      <c r="S23" s="78">
        <f>SUM(S8:S22)</f>
        <v>3014</v>
      </c>
      <c r="T23" s="82"/>
      <c r="U23" s="54"/>
      <c r="V23" s="54"/>
      <c r="W23" s="75"/>
      <c r="X23" s="76">
        <f>SUM(X8:X22)</f>
        <v>227096243.77000001</v>
      </c>
      <c r="Y23" s="82"/>
      <c r="Z23" s="78">
        <f>SUM(Z8:Z22)</f>
        <v>2943</v>
      </c>
      <c r="AA23" s="82"/>
      <c r="AB23" s="54"/>
      <c r="AC23" s="54"/>
      <c r="AD23" s="75"/>
      <c r="AE23" s="76">
        <f>SUM(AE8:AE22)</f>
        <v>223863571.91000003</v>
      </c>
      <c r="AF23" s="82"/>
      <c r="AG23" s="78">
        <f>SUM(AG8:AG22)</f>
        <v>2903</v>
      </c>
      <c r="AH23" s="82"/>
      <c r="AI23" s="54"/>
      <c r="AJ23" s="54"/>
      <c r="AK23" s="75"/>
      <c r="AL23" s="76">
        <f>SUM(AL8:AL22)</f>
        <v>217202375.09999999</v>
      </c>
      <c r="AM23" s="82"/>
      <c r="AN23" s="78">
        <f>SUM(AN8:AN22)</f>
        <v>2832</v>
      </c>
      <c r="AO23" s="82"/>
      <c r="AP23" s="54"/>
      <c r="AQ23" s="54"/>
      <c r="AR23" s="75"/>
      <c r="AS23" s="76">
        <f>SUM(AS8:AS22)</f>
        <v>212621970.09000006</v>
      </c>
      <c r="AT23" s="82"/>
      <c r="AU23" s="78">
        <f>SUM(AU8:AU22)</f>
        <v>2795</v>
      </c>
      <c r="AV23" s="82"/>
      <c r="AW23" s="54"/>
      <c r="AX23" s="54"/>
      <c r="AY23" s="75"/>
      <c r="AZ23" s="76">
        <v>207693915.92000011</v>
      </c>
      <c r="BA23" s="82"/>
      <c r="BB23" s="78">
        <v>2736</v>
      </c>
      <c r="BC23" s="82"/>
      <c r="BD23" s="54"/>
      <c r="BE23" s="54"/>
      <c r="BF23" s="75"/>
      <c r="BG23" s="76">
        <f>SUM(BG8:BG22)</f>
        <v>203226448.29000005</v>
      </c>
      <c r="BH23" s="82"/>
      <c r="BI23" s="78">
        <f>SUM(BI8:BI22)</f>
        <v>2654</v>
      </c>
      <c r="BJ23" s="82"/>
      <c r="BK23" s="54"/>
      <c r="BL23" s="54"/>
      <c r="BM23" s="75"/>
      <c r="BN23" s="76">
        <f>SUM(BN8:BN22)</f>
        <v>197610922.90000001</v>
      </c>
      <c r="BO23" s="77"/>
      <c r="BP23" s="78">
        <f>SUM(BP8:BP22)</f>
        <v>2585</v>
      </c>
      <c r="BQ23" s="79"/>
      <c r="BR23" s="54"/>
      <c r="BS23" s="54"/>
      <c r="BT23" s="75"/>
      <c r="BU23" s="76">
        <f>SUM(BU8:BU22)</f>
        <v>191449277.2100001</v>
      </c>
      <c r="BV23" s="77"/>
      <c r="BW23" s="78">
        <f>SUM(BW8:BW22)</f>
        <v>2525</v>
      </c>
      <c r="BX23" s="79"/>
      <c r="BY23" s="54"/>
      <c r="BZ23" s="54"/>
      <c r="CA23" s="75"/>
      <c r="CB23" s="76">
        <f>SUM(CB8:CB22)</f>
        <v>185930460.02000001</v>
      </c>
      <c r="CC23" s="77"/>
      <c r="CD23" s="78">
        <f>SUM(CD8:CD22)</f>
        <v>2468</v>
      </c>
      <c r="CE23" s="79"/>
      <c r="CF23" s="54"/>
      <c r="CG23" s="54"/>
    </row>
    <row r="24" spans="1:85" ht="18.75" thickTop="1" x14ac:dyDescent="0.25">
      <c r="A24" s="61"/>
      <c r="B24" s="60"/>
      <c r="C24" s="61"/>
      <c r="D24" s="62"/>
      <c r="E24" s="61"/>
      <c r="F24" s="54"/>
      <c r="G24" s="54"/>
      <c r="H24" s="54"/>
      <c r="I24" s="61"/>
      <c r="J24" s="60"/>
      <c r="K24" s="61"/>
      <c r="L24" s="62"/>
      <c r="M24" s="61"/>
      <c r="N24" s="54"/>
      <c r="O24" s="54"/>
      <c r="P24" s="61"/>
      <c r="Q24" s="60"/>
      <c r="R24" s="61"/>
      <c r="S24" s="62"/>
      <c r="T24" s="61"/>
      <c r="U24" s="54"/>
      <c r="V24" s="54"/>
      <c r="W24" s="61"/>
      <c r="X24" s="60"/>
      <c r="Y24" s="61"/>
      <c r="Z24" s="62"/>
      <c r="AA24" s="61"/>
      <c r="AB24" s="54"/>
      <c r="AC24" s="54"/>
      <c r="AD24" s="61"/>
      <c r="AE24" s="60"/>
      <c r="AF24" s="61"/>
      <c r="AG24" s="62"/>
      <c r="AH24" s="61"/>
      <c r="AI24" s="54"/>
      <c r="AJ24" s="54"/>
      <c r="AK24" s="61"/>
      <c r="AL24" s="60"/>
      <c r="AM24" s="61"/>
      <c r="AN24" s="62"/>
      <c r="AO24" s="61"/>
      <c r="AP24" s="54"/>
      <c r="AQ24" s="54"/>
      <c r="AR24" s="61"/>
      <c r="AS24" s="60"/>
      <c r="AT24" s="61"/>
      <c r="AU24" s="62"/>
      <c r="AV24" s="61"/>
      <c r="AW24" s="54"/>
      <c r="AX24" s="54"/>
      <c r="AY24" s="61"/>
      <c r="AZ24" s="60"/>
      <c r="BA24" s="61"/>
      <c r="BB24" s="62"/>
      <c r="BC24" s="61"/>
      <c r="BD24" s="54"/>
      <c r="BE24" s="54"/>
      <c r="BF24" s="61"/>
      <c r="BG24" s="60"/>
      <c r="BH24" s="61"/>
      <c r="BI24" s="62"/>
      <c r="BJ24" s="61"/>
      <c r="BK24" s="54"/>
      <c r="BL24" s="54"/>
      <c r="BM24" s="61"/>
      <c r="BN24" s="60"/>
      <c r="BO24" s="61"/>
      <c r="BP24" s="62"/>
      <c r="BQ24" s="61"/>
      <c r="BR24" s="54"/>
      <c r="BS24" s="54"/>
      <c r="BT24" s="61"/>
      <c r="BU24" s="60"/>
      <c r="BV24" s="61"/>
      <c r="BW24" s="62"/>
      <c r="BX24" s="61"/>
      <c r="BY24" s="54"/>
      <c r="BZ24" s="54"/>
      <c r="CA24" s="61"/>
      <c r="CB24" s="60"/>
      <c r="CC24" s="61"/>
      <c r="CD24" s="62"/>
      <c r="CE24" s="61"/>
      <c r="CF24" s="54"/>
      <c r="CG24" s="54"/>
    </row>
    <row r="25" spans="1:85" ht="18" x14ac:dyDescent="0.25">
      <c r="A25" s="75" t="s">
        <v>109</v>
      </c>
      <c r="B25" s="60"/>
      <c r="C25" s="61"/>
      <c r="D25" s="80">
        <v>0.65116949306212446</v>
      </c>
      <c r="E25" s="61"/>
      <c r="F25" s="54"/>
      <c r="G25" s="54"/>
      <c r="H25" s="54"/>
      <c r="I25" s="75" t="s">
        <v>109</v>
      </c>
      <c r="J25" s="60"/>
      <c r="K25" s="61"/>
      <c r="L25" s="80">
        <v>0.65222545589077741</v>
      </c>
      <c r="M25" s="61"/>
      <c r="N25" s="54"/>
      <c r="O25" s="54"/>
      <c r="P25" s="75" t="s">
        <v>109</v>
      </c>
      <c r="Q25" s="60"/>
      <c r="R25" s="61"/>
      <c r="S25" s="80">
        <v>0.65077857868327493</v>
      </c>
      <c r="T25" s="61"/>
      <c r="U25" s="54"/>
      <c r="V25" s="54"/>
      <c r="W25" s="75" t="s">
        <v>109</v>
      </c>
      <c r="X25" s="60"/>
      <c r="Y25" s="61"/>
      <c r="Z25" s="80">
        <v>0.64935009237514507</v>
      </c>
      <c r="AA25" s="61"/>
      <c r="AB25" s="54"/>
      <c r="AC25" s="54"/>
      <c r="AD25" s="75" t="s">
        <v>109</v>
      </c>
      <c r="AE25" s="60"/>
      <c r="AF25" s="61"/>
      <c r="AG25" s="80">
        <v>0.65012532366717646</v>
      </c>
      <c r="AH25" s="61"/>
      <c r="AI25" s="54"/>
      <c r="AJ25" s="54"/>
      <c r="AK25" s="75" t="s">
        <v>109</v>
      </c>
      <c r="AL25" s="60"/>
      <c r="AM25" s="61"/>
      <c r="AN25" s="80">
        <v>0.64997811319144772</v>
      </c>
      <c r="AO25" s="61"/>
      <c r="AP25" s="54"/>
      <c r="AQ25" s="54"/>
      <c r="AR25" s="75" t="s">
        <v>109</v>
      </c>
      <c r="AS25" s="60"/>
      <c r="AT25" s="61"/>
      <c r="AU25" s="80">
        <v>0.65149178750892589</v>
      </c>
      <c r="AV25" s="61"/>
      <c r="AW25" s="54"/>
      <c r="AX25" s="54"/>
      <c r="AY25" s="75" t="s">
        <v>109</v>
      </c>
      <c r="AZ25" s="60"/>
      <c r="BA25" s="61"/>
      <c r="BB25" s="80">
        <v>0.65116939769416848</v>
      </c>
      <c r="BC25" s="61"/>
      <c r="BD25" s="54"/>
      <c r="BE25" s="54"/>
      <c r="BF25" s="75" t="s">
        <v>109</v>
      </c>
      <c r="BG25" s="60"/>
      <c r="BH25" s="61"/>
      <c r="BI25" s="80">
        <v>0.65268107198251191</v>
      </c>
      <c r="BJ25" s="61"/>
      <c r="BK25" s="54"/>
      <c r="BL25" s="54"/>
      <c r="BM25" s="75" t="s">
        <v>109</v>
      </c>
      <c r="BN25" s="60"/>
      <c r="BO25" s="61"/>
      <c r="BP25" s="80">
        <v>0.65156998056968807</v>
      </c>
      <c r="BQ25" s="61"/>
      <c r="BR25" s="81"/>
      <c r="BS25" s="54"/>
      <c r="BT25" s="75" t="s">
        <v>109</v>
      </c>
      <c r="BU25" s="60"/>
      <c r="BV25" s="61"/>
      <c r="BW25" s="80">
        <v>0.65051577935262472</v>
      </c>
      <c r="BX25" s="61"/>
      <c r="BY25" s="81"/>
      <c r="BZ25" s="54"/>
      <c r="CA25" s="75" t="s">
        <v>109</v>
      </c>
      <c r="CB25" s="60"/>
      <c r="CC25" s="61"/>
      <c r="CD25" s="80">
        <v>0.64928658592409905</v>
      </c>
      <c r="CE25" s="61"/>
      <c r="CF25" s="81"/>
      <c r="CG25" s="54"/>
    </row>
    <row r="26" spans="1:85" ht="18" x14ac:dyDescent="0.25">
      <c r="A26" s="63"/>
      <c r="B26" s="64"/>
      <c r="C26" s="63"/>
      <c r="D26" s="65"/>
      <c r="E26" s="63"/>
      <c r="F26" s="54"/>
      <c r="G26" s="54"/>
      <c r="H26" s="54"/>
      <c r="I26" s="63"/>
      <c r="J26" s="64"/>
      <c r="K26" s="63"/>
      <c r="L26" s="65"/>
      <c r="M26" s="63"/>
      <c r="N26" s="54"/>
      <c r="O26" s="54"/>
      <c r="P26" s="63"/>
      <c r="Q26" s="64"/>
      <c r="R26" s="63"/>
      <c r="S26" s="65"/>
      <c r="T26" s="63"/>
      <c r="U26" s="54"/>
      <c r="V26" s="54"/>
      <c r="W26" s="63"/>
      <c r="X26" s="64"/>
      <c r="Y26" s="63"/>
      <c r="Z26" s="65"/>
      <c r="AA26" s="63"/>
      <c r="AB26" s="54"/>
      <c r="AC26" s="54"/>
      <c r="AD26" s="63"/>
      <c r="AE26" s="64"/>
      <c r="AF26" s="63"/>
      <c r="AG26" s="65"/>
      <c r="AH26" s="63"/>
      <c r="AI26" s="54"/>
      <c r="AJ26" s="54"/>
      <c r="AK26" s="63"/>
      <c r="AL26" s="64"/>
      <c r="AM26" s="63"/>
      <c r="AN26" s="65"/>
      <c r="AO26" s="63"/>
      <c r="AP26" s="54"/>
      <c r="AQ26" s="54"/>
      <c r="AR26" s="63"/>
      <c r="AS26" s="64"/>
      <c r="AT26" s="63"/>
      <c r="AU26" s="65"/>
      <c r="AV26" s="63"/>
      <c r="AW26" s="54"/>
      <c r="AX26" s="54"/>
      <c r="AY26" s="63"/>
      <c r="AZ26" s="64"/>
      <c r="BA26" s="63"/>
      <c r="BB26" s="65"/>
      <c r="BC26" s="63"/>
      <c r="BD26" s="54"/>
      <c r="BE26" s="54"/>
      <c r="BF26" s="63"/>
      <c r="BG26" s="64"/>
      <c r="BH26" s="63"/>
      <c r="BI26" s="65"/>
      <c r="BJ26" s="63"/>
      <c r="BK26" s="54"/>
      <c r="BL26" s="54"/>
      <c r="BM26" s="63"/>
      <c r="BN26" s="64"/>
      <c r="BO26" s="63"/>
      <c r="BP26" s="65"/>
      <c r="BQ26" s="63"/>
      <c r="BR26" s="54"/>
      <c r="BS26" s="54"/>
      <c r="BT26" s="63"/>
      <c r="BU26" s="64"/>
      <c r="BV26" s="63"/>
      <c r="BW26" s="65"/>
      <c r="BX26" s="63"/>
      <c r="BY26" s="54"/>
      <c r="BZ26" s="54"/>
      <c r="CA26" s="63"/>
      <c r="CB26" s="64"/>
      <c r="CC26" s="63"/>
      <c r="CD26" s="65"/>
      <c r="CE26" s="63"/>
      <c r="CF26" s="54"/>
      <c r="CG26" s="54"/>
    </row>
    <row r="27" spans="1:85" ht="18" x14ac:dyDescent="0.25">
      <c r="A27" s="63"/>
      <c r="B27" s="64"/>
      <c r="C27" s="63"/>
      <c r="D27" s="65"/>
      <c r="E27" s="63"/>
      <c r="F27" s="54"/>
      <c r="G27" s="54"/>
      <c r="H27" s="54"/>
      <c r="I27" s="63"/>
      <c r="J27" s="64"/>
      <c r="K27" s="63"/>
      <c r="L27" s="65"/>
      <c r="M27" s="63"/>
      <c r="N27" s="54"/>
      <c r="O27" s="54"/>
      <c r="P27" s="63"/>
      <c r="Q27" s="64"/>
      <c r="R27" s="63"/>
      <c r="S27" s="65"/>
      <c r="T27" s="63"/>
      <c r="U27" s="54"/>
      <c r="V27" s="54"/>
      <c r="W27" s="63"/>
      <c r="X27" s="64"/>
      <c r="Y27" s="63"/>
      <c r="Z27" s="65"/>
      <c r="AA27" s="63"/>
      <c r="AB27" s="54"/>
      <c r="AC27" s="54"/>
      <c r="AD27" s="63"/>
      <c r="AE27" s="64"/>
      <c r="AF27" s="63"/>
      <c r="AG27" s="65"/>
      <c r="AH27" s="63"/>
      <c r="AI27" s="54"/>
      <c r="AJ27" s="54"/>
      <c r="AK27" s="63"/>
      <c r="AL27" s="64"/>
      <c r="AM27" s="63"/>
      <c r="AN27" s="65"/>
      <c r="AO27" s="63"/>
      <c r="AP27" s="54"/>
      <c r="AQ27" s="54"/>
      <c r="AR27" s="63"/>
      <c r="AS27" s="64"/>
      <c r="AT27" s="63"/>
      <c r="AU27" s="65"/>
      <c r="AV27" s="63"/>
      <c r="AW27" s="54"/>
      <c r="AX27" s="54"/>
      <c r="AY27" s="63"/>
      <c r="AZ27" s="64"/>
      <c r="BA27" s="63"/>
      <c r="BB27" s="65"/>
      <c r="BC27" s="63"/>
      <c r="BD27" s="54"/>
      <c r="BE27" s="54"/>
      <c r="BF27" s="63"/>
      <c r="BG27" s="64"/>
      <c r="BH27" s="63"/>
      <c r="BI27" s="65"/>
      <c r="BJ27" s="63"/>
      <c r="BK27" s="54"/>
      <c r="BL27" s="54"/>
      <c r="BM27" s="63"/>
      <c r="BN27" s="64"/>
      <c r="BO27" s="63"/>
      <c r="BP27" s="65"/>
      <c r="BQ27" s="63"/>
      <c r="BR27" s="54"/>
      <c r="BS27" s="54"/>
      <c r="BT27" s="63"/>
      <c r="BU27" s="64"/>
      <c r="BV27" s="63"/>
      <c r="BW27" s="65"/>
      <c r="BX27" s="63"/>
      <c r="BY27" s="54"/>
      <c r="BZ27" s="54"/>
      <c r="CA27" s="63"/>
      <c r="CB27" s="64"/>
      <c r="CC27" s="63"/>
      <c r="CD27" s="65"/>
      <c r="CE27" s="63"/>
      <c r="CF27" s="54"/>
      <c r="CG27" s="54"/>
    </row>
    <row r="28" spans="1:85" ht="18" x14ac:dyDescent="0.25">
      <c r="A28" s="63"/>
      <c r="B28" s="64"/>
      <c r="C28" s="63"/>
      <c r="D28" s="65"/>
      <c r="E28" s="63"/>
      <c r="F28" s="54"/>
      <c r="G28" s="54"/>
      <c r="H28" s="54"/>
      <c r="I28" s="63"/>
      <c r="J28" s="64"/>
      <c r="K28" s="63"/>
      <c r="L28" s="65"/>
      <c r="M28" s="63"/>
      <c r="N28" s="54"/>
      <c r="O28" s="54"/>
      <c r="P28" s="63"/>
      <c r="Q28" s="64"/>
      <c r="R28" s="63"/>
      <c r="S28" s="65"/>
      <c r="T28" s="63"/>
      <c r="U28" s="54"/>
      <c r="V28" s="54"/>
      <c r="W28" s="63"/>
      <c r="X28" s="64"/>
      <c r="Y28" s="63"/>
      <c r="Z28" s="65"/>
      <c r="AA28" s="63"/>
      <c r="AB28" s="54"/>
      <c r="AC28" s="54"/>
      <c r="AD28" s="63"/>
      <c r="AE28" s="64"/>
      <c r="AF28" s="63"/>
      <c r="AG28" s="65"/>
      <c r="AH28" s="63"/>
      <c r="AI28" s="54"/>
      <c r="AJ28" s="54"/>
      <c r="AK28" s="63"/>
      <c r="AL28" s="64"/>
      <c r="AM28" s="63"/>
      <c r="AN28" s="65"/>
      <c r="AO28" s="63"/>
      <c r="AP28" s="54"/>
      <c r="AQ28" s="54"/>
      <c r="AR28" s="63"/>
      <c r="AS28" s="64"/>
      <c r="AT28" s="63"/>
      <c r="AU28" s="65"/>
      <c r="AV28" s="63"/>
      <c r="AW28" s="54"/>
      <c r="AX28" s="54"/>
      <c r="AY28" s="63"/>
      <c r="AZ28" s="64"/>
      <c r="BA28" s="63"/>
      <c r="BB28" s="65"/>
      <c r="BC28" s="63"/>
      <c r="BD28" s="54"/>
      <c r="BE28" s="54"/>
      <c r="BF28" s="63"/>
      <c r="BG28" s="64"/>
      <c r="BH28" s="63"/>
      <c r="BI28" s="65"/>
      <c r="BJ28" s="63"/>
      <c r="BK28" s="54"/>
      <c r="BL28" s="54"/>
      <c r="BM28" s="63"/>
      <c r="BN28" s="64"/>
      <c r="BO28" s="63"/>
      <c r="BP28" s="65"/>
      <c r="BQ28" s="63"/>
      <c r="BR28" s="54"/>
      <c r="BS28" s="54"/>
      <c r="BT28" s="63"/>
      <c r="BU28" s="64"/>
      <c r="BV28" s="63"/>
      <c r="BW28" s="65"/>
      <c r="BX28" s="63"/>
      <c r="BY28" s="54"/>
      <c r="BZ28" s="54"/>
      <c r="CA28" s="63"/>
      <c r="CB28" s="64"/>
      <c r="CC28" s="63"/>
      <c r="CD28" s="65"/>
      <c r="CE28" s="63"/>
      <c r="CF28" s="54"/>
      <c r="CG28" s="54"/>
    </row>
    <row r="29" spans="1:85" ht="18.75" x14ac:dyDescent="0.3">
      <c r="A29" s="59" t="s">
        <v>295</v>
      </c>
      <c r="B29" s="60"/>
      <c r="C29" s="61"/>
      <c r="D29" s="62"/>
      <c r="E29" s="61"/>
      <c r="F29" s="54"/>
      <c r="G29" s="54"/>
      <c r="H29" s="54"/>
      <c r="I29" s="59" t="s">
        <v>295</v>
      </c>
      <c r="J29" s="60"/>
      <c r="K29" s="61"/>
      <c r="L29" s="62"/>
      <c r="M29" s="61"/>
      <c r="N29" s="54"/>
      <c r="O29" s="54"/>
      <c r="P29" s="59" t="s">
        <v>295</v>
      </c>
      <c r="Q29" s="60"/>
      <c r="R29" s="61"/>
      <c r="S29" s="62"/>
      <c r="T29" s="61"/>
      <c r="U29" s="54"/>
      <c r="V29" s="54"/>
      <c r="W29" s="59" t="s">
        <v>296</v>
      </c>
      <c r="X29" s="60"/>
      <c r="Y29" s="61"/>
      <c r="Z29" s="62"/>
      <c r="AA29" s="61"/>
      <c r="AB29" s="54"/>
      <c r="AC29" s="54"/>
      <c r="AD29" s="59" t="s">
        <v>296</v>
      </c>
      <c r="AE29" s="60"/>
      <c r="AF29" s="61"/>
      <c r="AG29" s="62"/>
      <c r="AH29" s="61"/>
      <c r="AI29" s="54"/>
      <c r="AJ29" s="54"/>
      <c r="AK29" s="59" t="s">
        <v>296</v>
      </c>
      <c r="AL29" s="60"/>
      <c r="AM29" s="61"/>
      <c r="AN29" s="62"/>
      <c r="AO29" s="61"/>
      <c r="AP29" s="54"/>
      <c r="AQ29" s="54"/>
      <c r="AR29" s="59" t="s">
        <v>297</v>
      </c>
      <c r="AS29" s="60"/>
      <c r="AT29" s="61"/>
      <c r="AU29" s="62"/>
      <c r="AV29" s="61"/>
      <c r="AW29" s="54"/>
      <c r="AX29" s="54"/>
      <c r="AY29" s="59" t="s">
        <v>297</v>
      </c>
      <c r="AZ29" s="60"/>
      <c r="BA29" s="61"/>
      <c r="BB29" s="62"/>
      <c r="BC29" s="61"/>
      <c r="BD29" s="54"/>
      <c r="BE29" s="54"/>
      <c r="BF29" s="59" t="s">
        <v>297</v>
      </c>
      <c r="BG29" s="60"/>
      <c r="BH29" s="61"/>
      <c r="BI29" s="62"/>
      <c r="BJ29" s="61"/>
      <c r="BK29" s="54"/>
      <c r="BL29" s="54"/>
      <c r="BM29" s="59" t="s">
        <v>298</v>
      </c>
      <c r="BN29" s="60"/>
      <c r="BO29" s="61"/>
      <c r="BP29" s="62"/>
      <c r="BQ29" s="61"/>
      <c r="BR29" s="54"/>
      <c r="BS29" s="54"/>
      <c r="BT29" s="59" t="s">
        <v>298</v>
      </c>
      <c r="BU29" s="60"/>
      <c r="BV29" s="61"/>
      <c r="BW29" s="62"/>
      <c r="BX29" s="61"/>
      <c r="BY29" s="54"/>
      <c r="BZ29" s="54"/>
      <c r="CA29" s="59" t="s">
        <v>298</v>
      </c>
      <c r="CB29" s="60"/>
      <c r="CC29" s="61"/>
      <c r="CD29" s="62"/>
      <c r="CE29" s="61"/>
      <c r="CF29" s="54"/>
      <c r="CG29" s="54"/>
    </row>
    <row r="30" spans="1:85" ht="18" x14ac:dyDescent="0.25">
      <c r="A30" s="63"/>
      <c r="B30" s="64"/>
      <c r="C30" s="63"/>
      <c r="D30" s="65"/>
      <c r="E30" s="63"/>
      <c r="F30" s="54"/>
      <c r="G30" s="54"/>
      <c r="H30" s="54"/>
      <c r="I30" s="63"/>
      <c r="J30" s="64"/>
      <c r="K30" s="63"/>
      <c r="L30" s="65"/>
      <c r="M30" s="63"/>
      <c r="N30" s="54"/>
      <c r="O30" s="54"/>
      <c r="P30" s="63"/>
      <c r="Q30" s="64"/>
      <c r="R30" s="63"/>
      <c r="S30" s="65"/>
      <c r="T30" s="63"/>
      <c r="U30" s="54"/>
      <c r="V30" s="54"/>
      <c r="W30" s="63"/>
      <c r="X30" s="64"/>
      <c r="Y30" s="63"/>
      <c r="Z30" s="65"/>
      <c r="AA30" s="63"/>
      <c r="AB30" s="54"/>
      <c r="AC30" s="54"/>
      <c r="AD30" s="63"/>
      <c r="AE30" s="64"/>
      <c r="AF30" s="63"/>
      <c r="AG30" s="65"/>
      <c r="AH30" s="63"/>
      <c r="AI30" s="54"/>
      <c r="AJ30" s="54"/>
      <c r="AK30" s="63"/>
      <c r="AL30" s="64"/>
      <c r="AM30" s="63"/>
      <c r="AN30" s="65"/>
      <c r="AO30" s="63"/>
      <c r="AP30" s="54"/>
      <c r="AQ30" s="54"/>
      <c r="AR30" s="63"/>
      <c r="AS30" s="64"/>
      <c r="AT30" s="63"/>
      <c r="AU30" s="65"/>
      <c r="AV30" s="63"/>
      <c r="AW30" s="54"/>
      <c r="AX30" s="54"/>
      <c r="AY30" s="63"/>
      <c r="AZ30" s="64"/>
      <c r="BA30" s="63"/>
      <c r="BB30" s="65"/>
      <c r="BC30" s="63"/>
      <c r="BD30" s="54"/>
      <c r="BE30" s="54"/>
      <c r="BF30" s="63"/>
      <c r="BG30" s="64"/>
      <c r="BH30" s="63"/>
      <c r="BI30" s="65"/>
      <c r="BJ30" s="63"/>
      <c r="BK30" s="54"/>
      <c r="BL30" s="54"/>
      <c r="BM30" s="63"/>
      <c r="BN30" s="64"/>
      <c r="BO30" s="63"/>
      <c r="BP30" s="65"/>
      <c r="BQ30" s="63"/>
      <c r="BR30" s="54"/>
      <c r="BS30" s="54"/>
      <c r="BT30" s="63"/>
      <c r="BU30" s="64"/>
      <c r="BV30" s="63"/>
      <c r="BW30" s="65"/>
      <c r="BX30" s="63"/>
      <c r="BY30" s="54"/>
      <c r="BZ30" s="54"/>
      <c r="CA30" s="63"/>
      <c r="CB30" s="64"/>
      <c r="CC30" s="63"/>
      <c r="CD30" s="65"/>
      <c r="CE30" s="63"/>
      <c r="CF30" s="54"/>
      <c r="CG30" s="54"/>
    </row>
    <row r="31" spans="1:85" ht="72" x14ac:dyDescent="0.25">
      <c r="A31" s="66" t="s">
        <v>68</v>
      </c>
      <c r="B31" s="67" t="s">
        <v>107</v>
      </c>
      <c r="C31" s="68" t="s">
        <v>69</v>
      </c>
      <c r="D31" s="69" t="s">
        <v>70</v>
      </c>
      <c r="E31" s="68" t="s">
        <v>69</v>
      </c>
      <c r="F31" s="54"/>
      <c r="G31" s="54"/>
      <c r="H31" s="54"/>
      <c r="I31" s="66" t="s">
        <v>68</v>
      </c>
      <c r="J31" s="67" t="s">
        <v>107</v>
      </c>
      <c r="K31" s="68" t="s">
        <v>69</v>
      </c>
      <c r="L31" s="69" t="s">
        <v>70</v>
      </c>
      <c r="M31" s="68" t="s">
        <v>69</v>
      </c>
      <c r="N31" s="54"/>
      <c r="O31" s="54"/>
      <c r="P31" s="66" t="s">
        <v>68</v>
      </c>
      <c r="Q31" s="67" t="s">
        <v>107</v>
      </c>
      <c r="R31" s="68" t="s">
        <v>69</v>
      </c>
      <c r="S31" s="69" t="s">
        <v>70</v>
      </c>
      <c r="T31" s="68" t="s">
        <v>69</v>
      </c>
      <c r="U31" s="54"/>
      <c r="V31" s="54"/>
      <c r="W31" s="66" t="s">
        <v>68</v>
      </c>
      <c r="X31" s="67" t="s">
        <v>107</v>
      </c>
      <c r="Y31" s="68" t="s">
        <v>69</v>
      </c>
      <c r="Z31" s="69" t="s">
        <v>70</v>
      </c>
      <c r="AA31" s="68" t="s">
        <v>69</v>
      </c>
      <c r="AB31" s="54"/>
      <c r="AC31" s="54"/>
      <c r="AD31" s="66" t="s">
        <v>68</v>
      </c>
      <c r="AE31" s="67" t="s">
        <v>107</v>
      </c>
      <c r="AF31" s="68" t="s">
        <v>69</v>
      </c>
      <c r="AG31" s="69" t="s">
        <v>70</v>
      </c>
      <c r="AH31" s="68" t="s">
        <v>69</v>
      </c>
      <c r="AI31" s="54"/>
      <c r="AJ31" s="54"/>
      <c r="AK31" s="66" t="s">
        <v>68</v>
      </c>
      <c r="AL31" s="67" t="s">
        <v>107</v>
      </c>
      <c r="AM31" s="68" t="s">
        <v>69</v>
      </c>
      <c r="AN31" s="69" t="s">
        <v>70</v>
      </c>
      <c r="AO31" s="68" t="s">
        <v>69</v>
      </c>
      <c r="AP31" s="54"/>
      <c r="AQ31" s="54"/>
      <c r="AR31" s="66" t="s">
        <v>68</v>
      </c>
      <c r="AS31" s="67" t="s">
        <v>107</v>
      </c>
      <c r="AT31" s="68" t="s">
        <v>69</v>
      </c>
      <c r="AU31" s="69" t="s">
        <v>70</v>
      </c>
      <c r="AV31" s="68" t="s">
        <v>69</v>
      </c>
      <c r="AW31" s="54"/>
      <c r="AX31" s="54"/>
      <c r="AY31" s="66" t="s">
        <v>68</v>
      </c>
      <c r="AZ31" s="67" t="s">
        <v>107</v>
      </c>
      <c r="BA31" s="68" t="s">
        <v>69</v>
      </c>
      <c r="BB31" s="69" t="s">
        <v>70</v>
      </c>
      <c r="BC31" s="68" t="s">
        <v>69</v>
      </c>
      <c r="BD31" s="54"/>
      <c r="BE31" s="54"/>
      <c r="BF31" s="66" t="s">
        <v>68</v>
      </c>
      <c r="BG31" s="67" t="s">
        <v>107</v>
      </c>
      <c r="BH31" s="68" t="s">
        <v>69</v>
      </c>
      <c r="BI31" s="69" t="s">
        <v>70</v>
      </c>
      <c r="BJ31" s="68" t="s">
        <v>69</v>
      </c>
      <c r="BK31" s="54"/>
      <c r="BL31" s="54"/>
      <c r="BM31" s="66" t="s">
        <v>68</v>
      </c>
      <c r="BN31" s="67" t="s">
        <v>107</v>
      </c>
      <c r="BO31" s="68" t="s">
        <v>69</v>
      </c>
      <c r="BP31" s="69" t="s">
        <v>70</v>
      </c>
      <c r="BQ31" s="68" t="s">
        <v>69</v>
      </c>
      <c r="BR31" s="54"/>
      <c r="BS31" s="54"/>
      <c r="BT31" s="66" t="s">
        <v>68</v>
      </c>
      <c r="BU31" s="67" t="s">
        <v>107</v>
      </c>
      <c r="BV31" s="68" t="s">
        <v>69</v>
      </c>
      <c r="BW31" s="69" t="s">
        <v>70</v>
      </c>
      <c r="BX31" s="68" t="s">
        <v>69</v>
      </c>
      <c r="BY31" s="54"/>
      <c r="BZ31" s="54"/>
      <c r="CA31" s="66" t="s">
        <v>68</v>
      </c>
      <c r="CB31" s="67" t="s">
        <v>107</v>
      </c>
      <c r="CC31" s="68" t="s">
        <v>69</v>
      </c>
      <c r="CD31" s="69" t="s">
        <v>70</v>
      </c>
      <c r="CE31" s="68" t="s">
        <v>69</v>
      </c>
      <c r="CF31" s="54"/>
      <c r="CG31" s="54"/>
    </row>
    <row r="32" spans="1:85" ht="18" x14ac:dyDescent="0.25">
      <c r="A32" s="63"/>
      <c r="B32" s="64"/>
      <c r="C32" s="63"/>
      <c r="D32" s="65"/>
      <c r="E32" s="63"/>
      <c r="F32" s="54"/>
      <c r="G32" s="54"/>
      <c r="H32" s="54"/>
      <c r="I32" s="63"/>
      <c r="J32" s="64"/>
      <c r="K32" s="63"/>
      <c r="L32" s="65"/>
      <c r="M32" s="63"/>
      <c r="N32" s="54"/>
      <c r="O32" s="54"/>
      <c r="P32" s="63"/>
      <c r="Q32" s="64"/>
      <c r="R32" s="63"/>
      <c r="S32" s="65"/>
      <c r="T32" s="63"/>
      <c r="U32" s="54"/>
      <c r="V32" s="54"/>
      <c r="W32" s="63"/>
      <c r="X32" s="64"/>
      <c r="Y32" s="63"/>
      <c r="Z32" s="65"/>
      <c r="AA32" s="63"/>
      <c r="AB32" s="54"/>
      <c r="AC32" s="54"/>
      <c r="AD32" s="63"/>
      <c r="AE32" s="64"/>
      <c r="AF32" s="63"/>
      <c r="AG32" s="65"/>
      <c r="AH32" s="63"/>
      <c r="AI32" s="54"/>
      <c r="AJ32" s="54"/>
      <c r="AK32" s="63"/>
      <c r="AL32" s="64"/>
      <c r="AM32" s="63"/>
      <c r="AN32" s="65"/>
      <c r="AO32" s="63"/>
      <c r="AP32" s="54"/>
      <c r="AQ32" s="54"/>
      <c r="AR32" s="63"/>
      <c r="AS32" s="64"/>
      <c r="AT32" s="63"/>
      <c r="AU32" s="65"/>
      <c r="AV32" s="63"/>
      <c r="AW32" s="54"/>
      <c r="AX32" s="54"/>
      <c r="AY32" s="63"/>
      <c r="AZ32" s="64"/>
      <c r="BA32" s="70"/>
      <c r="BB32" s="65"/>
      <c r="BC32" s="70"/>
      <c r="BD32" s="54"/>
      <c r="BE32" s="54"/>
      <c r="BF32" s="63"/>
      <c r="BG32" s="64"/>
      <c r="BH32" s="70"/>
      <c r="BI32" s="65"/>
      <c r="BJ32" s="70"/>
      <c r="BK32" s="54"/>
      <c r="BL32" s="54"/>
      <c r="BM32" s="63"/>
      <c r="BN32" s="64"/>
      <c r="BO32" s="70"/>
      <c r="BP32" s="65"/>
      <c r="BQ32" s="70"/>
      <c r="BR32" s="54"/>
      <c r="BS32" s="54"/>
      <c r="BT32" s="63"/>
      <c r="BU32" s="64"/>
      <c r="BV32" s="70"/>
      <c r="BW32" s="65"/>
      <c r="BX32" s="70"/>
      <c r="BY32" s="54"/>
      <c r="BZ32" s="54"/>
      <c r="CA32" s="63"/>
      <c r="CB32" s="64"/>
      <c r="CC32" s="70"/>
      <c r="CD32" s="65"/>
      <c r="CE32" s="70"/>
      <c r="CF32" s="54"/>
      <c r="CG32" s="54"/>
    </row>
    <row r="33" spans="1:85" ht="18" x14ac:dyDescent="0.25">
      <c r="A33" s="61" t="s">
        <v>53</v>
      </c>
      <c r="B33" s="60">
        <v>36278859.209999971</v>
      </c>
      <c r="C33" s="71">
        <v>0.14958466009084792</v>
      </c>
      <c r="D33" s="62">
        <v>942</v>
      </c>
      <c r="E33" s="71">
        <v>0.29847908745247148</v>
      </c>
      <c r="F33" s="54"/>
      <c r="G33" s="54"/>
      <c r="H33" s="54"/>
      <c r="I33" s="61" t="s">
        <v>53</v>
      </c>
      <c r="J33" s="60">
        <v>35068522.820000052</v>
      </c>
      <c r="K33" s="71">
        <v>0.14700451415610707</v>
      </c>
      <c r="L33" s="62">
        <v>923</v>
      </c>
      <c r="M33" s="71">
        <v>0.29860886444516338</v>
      </c>
      <c r="N33" s="54"/>
      <c r="O33" s="54"/>
      <c r="P33" s="61" t="s">
        <v>53</v>
      </c>
      <c r="Q33" s="60">
        <v>34188841.409999982</v>
      </c>
      <c r="R33" s="71">
        <v>0.14719945074149701</v>
      </c>
      <c r="S33" s="62">
        <v>910</v>
      </c>
      <c r="T33" s="71">
        <v>0.30192435301924353</v>
      </c>
      <c r="U33" s="54"/>
      <c r="V33" s="54"/>
      <c r="W33" s="61" t="s">
        <v>53</v>
      </c>
      <c r="X33" s="60">
        <v>34854977.390000001</v>
      </c>
      <c r="Y33" s="71">
        <v>0.15348108278400502</v>
      </c>
      <c r="Z33" s="62">
        <v>918</v>
      </c>
      <c r="AA33" s="71">
        <v>0.31192660550458717</v>
      </c>
      <c r="AB33" s="54"/>
      <c r="AC33" s="54"/>
      <c r="AD33" s="61" t="s">
        <v>53</v>
      </c>
      <c r="AE33" s="60">
        <v>34297099.719999984</v>
      </c>
      <c r="AF33" s="71">
        <v>0.15320536265627199</v>
      </c>
      <c r="AG33" s="62">
        <v>908</v>
      </c>
      <c r="AH33" s="71">
        <v>0.31277988287977954</v>
      </c>
      <c r="AI33" s="54"/>
      <c r="AJ33" s="54"/>
      <c r="AK33" s="61" t="s">
        <v>53</v>
      </c>
      <c r="AL33" s="60">
        <v>32481103.829999991</v>
      </c>
      <c r="AM33" s="71">
        <v>0.14954304166814783</v>
      </c>
      <c r="AN33" s="62">
        <v>882</v>
      </c>
      <c r="AO33" s="71">
        <v>0.3114406779661017</v>
      </c>
      <c r="AP33" s="54"/>
      <c r="AQ33" s="54"/>
      <c r="AR33" s="61" t="s">
        <v>53</v>
      </c>
      <c r="AS33" s="60">
        <v>25802309.069999974</v>
      </c>
      <c r="AT33" s="71">
        <v>0.12135297711275198</v>
      </c>
      <c r="AU33" s="62">
        <v>833</v>
      </c>
      <c r="AV33" s="71">
        <v>0.29803220035778177</v>
      </c>
      <c r="AW33" s="54"/>
      <c r="AX33" s="54"/>
      <c r="AY33" s="61" t="s">
        <v>53</v>
      </c>
      <c r="AZ33" s="60">
        <v>26836307.260000035</v>
      </c>
      <c r="BA33" s="71">
        <v>0.12921084924960871</v>
      </c>
      <c r="BB33" s="62">
        <v>863</v>
      </c>
      <c r="BC33" s="71">
        <v>0.31542397660818716</v>
      </c>
      <c r="BD33" s="54"/>
      <c r="BE33" s="54"/>
      <c r="BF33" s="61" t="s">
        <v>53</v>
      </c>
      <c r="BG33" s="60">
        <v>26564539.339999996</v>
      </c>
      <c r="BH33" s="71">
        <v>0.13071398709922311</v>
      </c>
      <c r="BI33" s="62">
        <v>823</v>
      </c>
      <c r="BJ33" s="71">
        <v>0.3100979653353429</v>
      </c>
      <c r="BK33" s="54"/>
      <c r="BL33" s="54"/>
      <c r="BM33" s="61" t="s">
        <v>53</v>
      </c>
      <c r="BN33" s="60">
        <v>27874541.740000024</v>
      </c>
      <c r="BO33" s="71">
        <v>0.14105769727165229</v>
      </c>
      <c r="BP33" s="62">
        <v>830</v>
      </c>
      <c r="BQ33" s="71">
        <v>0.32108317214700194</v>
      </c>
      <c r="BR33" s="72"/>
      <c r="BS33" s="73"/>
      <c r="BT33" s="61" t="s">
        <v>53</v>
      </c>
      <c r="BU33" s="60">
        <v>26705568.529999997</v>
      </c>
      <c r="BV33" s="71">
        <v>0.13949161323135609</v>
      </c>
      <c r="BW33" s="62">
        <v>823</v>
      </c>
      <c r="BX33" s="71">
        <v>0.32594059405940595</v>
      </c>
      <c r="BY33" s="72"/>
      <c r="BZ33" s="73"/>
      <c r="CA33" s="61" t="s">
        <v>53</v>
      </c>
      <c r="CB33" s="60">
        <v>26182128.810000014</v>
      </c>
      <c r="CC33" s="71">
        <v>0.14081678067802159</v>
      </c>
      <c r="CD33" s="62">
        <v>819</v>
      </c>
      <c r="CE33" s="71">
        <v>0.33184764991896271</v>
      </c>
      <c r="CF33" s="72"/>
      <c r="CG33" s="73"/>
    </row>
    <row r="34" spans="1:85" ht="18" x14ac:dyDescent="0.25">
      <c r="A34" s="61" t="s">
        <v>54</v>
      </c>
      <c r="B34" s="60">
        <v>146055802.30000013</v>
      </c>
      <c r="C34" s="71">
        <v>0.60221594661718192</v>
      </c>
      <c r="D34" s="62">
        <v>1694</v>
      </c>
      <c r="E34" s="71">
        <v>0.53675538656527255</v>
      </c>
      <c r="F34" s="54"/>
      <c r="G34" s="54"/>
      <c r="H34" s="54"/>
      <c r="I34" s="61" t="s">
        <v>54</v>
      </c>
      <c r="J34" s="60">
        <v>144443317.31999967</v>
      </c>
      <c r="K34" s="71">
        <v>0.60549512720316301</v>
      </c>
      <c r="L34" s="62">
        <v>1660</v>
      </c>
      <c r="M34" s="71">
        <v>0.53704302814623095</v>
      </c>
      <c r="N34" s="54"/>
      <c r="O34" s="54"/>
      <c r="P34" s="61" t="s">
        <v>54</v>
      </c>
      <c r="Q34" s="60">
        <v>141396209.82000026</v>
      </c>
      <c r="R34" s="71">
        <v>0.60877887533052599</v>
      </c>
      <c r="S34" s="62">
        <v>1617</v>
      </c>
      <c r="T34" s="71">
        <v>0.53649635036496346</v>
      </c>
      <c r="U34" s="54"/>
      <c r="V34" s="54"/>
      <c r="W34" s="61" t="s">
        <v>54</v>
      </c>
      <c r="X34" s="60">
        <v>140641425.85000029</v>
      </c>
      <c r="Y34" s="71">
        <v>0.619303179635326</v>
      </c>
      <c r="Z34" s="62">
        <v>1584</v>
      </c>
      <c r="AA34" s="71">
        <v>0.53822629969418956</v>
      </c>
      <c r="AB34" s="54"/>
      <c r="AC34" s="54"/>
      <c r="AD34" s="61" t="s">
        <v>54</v>
      </c>
      <c r="AE34" s="60">
        <v>137850742.9600001</v>
      </c>
      <c r="AF34" s="71">
        <v>0.61578014584445329</v>
      </c>
      <c r="AG34" s="62">
        <v>1555</v>
      </c>
      <c r="AH34" s="71">
        <v>0.53565277299345504</v>
      </c>
      <c r="AI34" s="54"/>
      <c r="AJ34" s="54"/>
      <c r="AK34" s="61" t="s">
        <v>54</v>
      </c>
      <c r="AL34" s="60">
        <v>134148339.9300001</v>
      </c>
      <c r="AM34" s="71">
        <v>0.61761912073124481</v>
      </c>
      <c r="AN34" s="62">
        <v>1515</v>
      </c>
      <c r="AO34" s="71">
        <v>0.53495762711864403</v>
      </c>
      <c r="AP34" s="54"/>
      <c r="AQ34" s="54"/>
      <c r="AR34" s="61" t="s">
        <v>54</v>
      </c>
      <c r="AS34" s="60">
        <v>109347755.01999977</v>
      </c>
      <c r="AT34" s="71">
        <v>0.5142824844192464</v>
      </c>
      <c r="AU34" s="62">
        <v>1307</v>
      </c>
      <c r="AV34" s="71">
        <v>0.46762075134168157</v>
      </c>
      <c r="AW34" s="54"/>
      <c r="AX34" s="54"/>
      <c r="AY34" s="61" t="s">
        <v>54</v>
      </c>
      <c r="AZ34" s="60">
        <v>94788805.23999998</v>
      </c>
      <c r="BA34" s="71">
        <v>0.45638700979816338</v>
      </c>
      <c r="BB34" s="62">
        <v>1209</v>
      </c>
      <c r="BC34" s="71">
        <v>0.44188596491228072</v>
      </c>
      <c r="BD34" s="54"/>
      <c r="BE34" s="54"/>
      <c r="BF34" s="61" t="s">
        <v>54</v>
      </c>
      <c r="BG34" s="60">
        <v>91514006.12000002</v>
      </c>
      <c r="BH34" s="71">
        <v>0.45030559206256154</v>
      </c>
      <c r="BI34" s="62">
        <v>1175</v>
      </c>
      <c r="BJ34" s="71">
        <v>0.44272795779954788</v>
      </c>
      <c r="BK34" s="54"/>
      <c r="BL34" s="54"/>
      <c r="BM34" s="61" t="s">
        <v>54</v>
      </c>
      <c r="BN34" s="60">
        <v>89274112.269999951</v>
      </c>
      <c r="BO34" s="71">
        <v>0.45176709343732308</v>
      </c>
      <c r="BP34" s="62">
        <v>1144</v>
      </c>
      <c r="BQ34" s="71">
        <v>0.44255319148936167</v>
      </c>
      <c r="BR34" s="72"/>
      <c r="BS34" s="73"/>
      <c r="BT34" s="61" t="s">
        <v>54</v>
      </c>
      <c r="BU34" s="60">
        <v>87509946</v>
      </c>
      <c r="BV34" s="71">
        <v>0.45709206780661105</v>
      </c>
      <c r="BW34" s="62">
        <v>1117</v>
      </c>
      <c r="BX34" s="71">
        <v>0.44237623762376238</v>
      </c>
      <c r="BY34" s="72"/>
      <c r="BZ34" s="73"/>
      <c r="CA34" s="61" t="s">
        <v>54</v>
      </c>
      <c r="CB34" s="60">
        <v>84509621.290000081</v>
      </c>
      <c r="CC34" s="71">
        <v>0.45452273544049521</v>
      </c>
      <c r="CD34" s="62">
        <v>1078</v>
      </c>
      <c r="CE34" s="71">
        <v>0.43679092382495949</v>
      </c>
      <c r="CF34" s="72"/>
      <c r="CG34" s="73"/>
    </row>
    <row r="35" spans="1:85" ht="18" x14ac:dyDescent="0.25">
      <c r="A35" s="61" t="s">
        <v>55</v>
      </c>
      <c r="B35" s="60">
        <v>16783217.250000004</v>
      </c>
      <c r="C35" s="71">
        <v>6.9200407682061399E-2</v>
      </c>
      <c r="D35" s="62">
        <v>154</v>
      </c>
      <c r="E35" s="71">
        <v>4.8795944233206594E-2</v>
      </c>
      <c r="F35" s="54"/>
      <c r="G35" s="54"/>
      <c r="H35" s="54"/>
      <c r="I35" s="61" t="s">
        <v>55</v>
      </c>
      <c r="J35" s="60">
        <v>16421040.700000007</v>
      </c>
      <c r="K35" s="71">
        <v>6.8835722634557145E-2</v>
      </c>
      <c r="L35" s="62">
        <v>152</v>
      </c>
      <c r="M35" s="71">
        <v>4.9175024263992236E-2</v>
      </c>
      <c r="N35" s="54"/>
      <c r="O35" s="54"/>
      <c r="P35" s="61" t="s">
        <v>55</v>
      </c>
      <c r="Q35" s="60">
        <v>15540484.740000013</v>
      </c>
      <c r="R35" s="71">
        <v>6.6909281614776397E-2</v>
      </c>
      <c r="S35" s="62">
        <v>146</v>
      </c>
      <c r="T35" s="71">
        <v>4.8440610484406108E-2</v>
      </c>
      <c r="U35" s="54"/>
      <c r="V35" s="54"/>
      <c r="W35" s="61" t="s">
        <v>55</v>
      </c>
      <c r="X35" s="60">
        <v>13714077.690000013</v>
      </c>
      <c r="Y35" s="71">
        <v>6.0388835422083981E-2</v>
      </c>
      <c r="Z35" s="62">
        <v>132</v>
      </c>
      <c r="AA35" s="71">
        <v>4.4852191641182468E-2</v>
      </c>
      <c r="AB35" s="54"/>
      <c r="AC35" s="54"/>
      <c r="AD35" s="61" t="s">
        <v>55</v>
      </c>
      <c r="AE35" s="60">
        <v>14038043.030000009</v>
      </c>
      <c r="AF35" s="71">
        <v>6.2708027528675936E-2</v>
      </c>
      <c r="AG35" s="62">
        <v>134</v>
      </c>
      <c r="AH35" s="71">
        <v>4.6159145711333102E-2</v>
      </c>
      <c r="AI35" s="54"/>
      <c r="AJ35" s="54"/>
      <c r="AK35" s="61" t="s">
        <v>55</v>
      </c>
      <c r="AL35" s="60">
        <v>13680742.020000009</v>
      </c>
      <c r="AM35" s="71">
        <v>6.2986152953904792E-2</v>
      </c>
      <c r="AN35" s="62">
        <v>135</v>
      </c>
      <c r="AO35" s="71">
        <v>4.7669491525423727E-2</v>
      </c>
      <c r="AP35" s="54"/>
      <c r="AQ35" s="54"/>
      <c r="AR35" s="61" t="s">
        <v>55</v>
      </c>
      <c r="AS35" s="60">
        <v>16051029.389999993</v>
      </c>
      <c r="AT35" s="71">
        <v>7.549092590575579E-2</v>
      </c>
      <c r="AU35" s="62">
        <v>163</v>
      </c>
      <c r="AV35" s="71">
        <v>5.8318425760286223E-2</v>
      </c>
      <c r="AW35" s="54"/>
      <c r="AX35" s="54"/>
      <c r="AY35" s="61" t="s">
        <v>55</v>
      </c>
      <c r="AZ35" s="60">
        <v>16082620.220000006</v>
      </c>
      <c r="BA35" s="71">
        <v>7.7434238498323371E-2</v>
      </c>
      <c r="BB35" s="62">
        <v>150</v>
      </c>
      <c r="BC35" s="71">
        <v>5.4824561403508769E-2</v>
      </c>
      <c r="BD35" s="54"/>
      <c r="BE35" s="54"/>
      <c r="BF35" s="61" t="s">
        <v>55</v>
      </c>
      <c r="BG35" s="60">
        <v>16813768.989999995</v>
      </c>
      <c r="BH35" s="71">
        <v>8.2734157544332443E-2</v>
      </c>
      <c r="BI35" s="62">
        <v>149</v>
      </c>
      <c r="BJ35" s="71">
        <v>5.6141672946495857E-2</v>
      </c>
      <c r="BK35" s="54"/>
      <c r="BL35" s="54"/>
      <c r="BM35" s="61" t="s">
        <v>55</v>
      </c>
      <c r="BN35" s="60">
        <v>16752225.730000006</v>
      </c>
      <c r="BO35" s="71">
        <v>8.4773784182352027E-2</v>
      </c>
      <c r="BP35" s="62">
        <v>144</v>
      </c>
      <c r="BQ35" s="71">
        <v>5.5705996131528046E-2</v>
      </c>
      <c r="BR35" s="72"/>
      <c r="BS35" s="73"/>
      <c r="BT35" s="61" t="s">
        <v>55</v>
      </c>
      <c r="BU35" s="60">
        <v>16105551.440000001</v>
      </c>
      <c r="BV35" s="71">
        <v>8.4124378397803415E-2</v>
      </c>
      <c r="BW35" s="62">
        <v>138</v>
      </c>
      <c r="BX35" s="71">
        <v>5.4653465346534653E-2</v>
      </c>
      <c r="BY35" s="72"/>
      <c r="BZ35" s="73"/>
      <c r="CA35" s="61" t="s">
        <v>55</v>
      </c>
      <c r="CB35" s="60">
        <v>14934256.82</v>
      </c>
      <c r="CC35" s="71">
        <v>8.0321733288851963E-2</v>
      </c>
      <c r="CD35" s="62">
        <v>127</v>
      </c>
      <c r="CE35" s="71">
        <v>5.1458670988654781E-2</v>
      </c>
      <c r="CF35" s="72"/>
      <c r="CG35" s="73"/>
    </row>
    <row r="36" spans="1:85" ht="18" x14ac:dyDescent="0.25">
      <c r="A36" s="61" t="s">
        <v>56</v>
      </c>
      <c r="B36" s="60">
        <v>11508559.080000004</v>
      </c>
      <c r="C36" s="71">
        <v>4.7451985415316568E-2</v>
      </c>
      <c r="D36" s="62">
        <v>111</v>
      </c>
      <c r="E36" s="71">
        <v>3.517110266159696E-2</v>
      </c>
      <c r="F36" s="54"/>
      <c r="G36" s="54"/>
      <c r="H36" s="54"/>
      <c r="I36" s="61" t="s">
        <v>56</v>
      </c>
      <c r="J36" s="60">
        <v>11343891.300000003</v>
      </c>
      <c r="K36" s="71">
        <v>4.7552708101098955E-2</v>
      </c>
      <c r="L36" s="62">
        <v>109</v>
      </c>
      <c r="M36" s="71">
        <v>3.5263668715626008E-2</v>
      </c>
      <c r="N36" s="54"/>
      <c r="O36" s="54"/>
      <c r="P36" s="61" t="s">
        <v>56</v>
      </c>
      <c r="Q36" s="60">
        <v>10959737.630000001</v>
      </c>
      <c r="R36" s="71">
        <v>4.7186956119988542E-2</v>
      </c>
      <c r="S36" s="62">
        <v>102</v>
      </c>
      <c r="T36" s="71">
        <v>3.3842070338420703E-2</v>
      </c>
      <c r="U36" s="54"/>
      <c r="V36" s="54"/>
      <c r="W36" s="61" t="s">
        <v>56</v>
      </c>
      <c r="X36" s="60">
        <v>10809402.520000001</v>
      </c>
      <c r="Y36" s="71">
        <v>4.7598332497950091E-2</v>
      </c>
      <c r="Z36" s="62">
        <v>96</v>
      </c>
      <c r="AA36" s="71">
        <v>3.2619775739041797E-2</v>
      </c>
      <c r="AB36" s="54"/>
      <c r="AC36" s="54"/>
      <c r="AD36" s="61" t="s">
        <v>56</v>
      </c>
      <c r="AE36" s="60">
        <v>10819589.310000002</v>
      </c>
      <c r="AF36" s="71">
        <v>4.8331174284799695E-2</v>
      </c>
      <c r="AG36" s="62">
        <v>96</v>
      </c>
      <c r="AH36" s="71">
        <v>3.3069238718566998E-2</v>
      </c>
      <c r="AI36" s="54"/>
      <c r="AJ36" s="54"/>
      <c r="AK36" s="61" t="s">
        <v>56</v>
      </c>
      <c r="AL36" s="60">
        <v>10498756.529999996</v>
      </c>
      <c r="AM36" s="71">
        <v>4.8336287875150361E-2</v>
      </c>
      <c r="AN36" s="62">
        <v>92</v>
      </c>
      <c r="AO36" s="71">
        <v>3.2485875706214688E-2</v>
      </c>
      <c r="AP36" s="54"/>
      <c r="AQ36" s="54"/>
      <c r="AR36" s="61" t="s">
        <v>56</v>
      </c>
      <c r="AS36" s="60">
        <v>17340995.399999995</v>
      </c>
      <c r="AT36" s="71">
        <v>8.155787190128945E-2</v>
      </c>
      <c r="AU36" s="62">
        <v>135</v>
      </c>
      <c r="AV36" s="71">
        <v>4.8300536672629693E-2</v>
      </c>
      <c r="AW36" s="54"/>
      <c r="AX36" s="54"/>
      <c r="AY36" s="61" t="s">
        <v>56</v>
      </c>
      <c r="AZ36" s="60">
        <v>15914612.680000005</v>
      </c>
      <c r="BA36" s="71">
        <v>7.6625319569447709E-2</v>
      </c>
      <c r="BB36" s="62">
        <v>131</v>
      </c>
      <c r="BC36" s="71">
        <v>4.7880116959064328E-2</v>
      </c>
      <c r="BD36" s="54"/>
      <c r="BE36" s="54"/>
      <c r="BF36" s="61" t="s">
        <v>56</v>
      </c>
      <c r="BG36" s="60">
        <v>15018038.240000002</v>
      </c>
      <c r="BH36" s="71">
        <v>7.3898050014482186E-2</v>
      </c>
      <c r="BI36" s="62">
        <v>127</v>
      </c>
      <c r="BJ36" s="71">
        <v>4.7852298417483043E-2</v>
      </c>
      <c r="BK36" s="54"/>
      <c r="BL36" s="54"/>
      <c r="BM36" s="61" t="s">
        <v>56</v>
      </c>
      <c r="BN36" s="60">
        <v>15048231.99</v>
      </c>
      <c r="BO36" s="71">
        <v>7.6150810740431993E-2</v>
      </c>
      <c r="BP36" s="62">
        <v>125</v>
      </c>
      <c r="BQ36" s="71">
        <v>4.8355899419729204E-2</v>
      </c>
      <c r="BR36" s="72"/>
      <c r="BS36" s="73"/>
      <c r="BT36" s="61" t="s">
        <v>56</v>
      </c>
      <c r="BU36" s="60">
        <v>15236125.590000002</v>
      </c>
      <c r="BV36" s="71">
        <v>7.9583092775469461E-2</v>
      </c>
      <c r="BW36" s="62">
        <v>126</v>
      </c>
      <c r="BX36" s="71">
        <v>4.9900990099009904E-2</v>
      </c>
      <c r="BY36" s="72"/>
      <c r="BZ36" s="73"/>
      <c r="CA36" s="61" t="s">
        <v>56</v>
      </c>
      <c r="CB36" s="60">
        <v>14835111.410000002</v>
      </c>
      <c r="CC36" s="71">
        <v>7.9788494087543391E-2</v>
      </c>
      <c r="CD36" s="62">
        <v>127</v>
      </c>
      <c r="CE36" s="71">
        <v>5.1458670988654781E-2</v>
      </c>
      <c r="CF36" s="72"/>
      <c r="CG36" s="73"/>
    </row>
    <row r="37" spans="1:85" ht="18" x14ac:dyDescent="0.25">
      <c r="A37" s="61" t="s">
        <v>57</v>
      </c>
      <c r="B37" s="60">
        <v>10881608.209999995</v>
      </c>
      <c r="C37" s="71">
        <v>4.4866947329092452E-2</v>
      </c>
      <c r="D37" s="62">
        <v>99</v>
      </c>
      <c r="E37" s="71">
        <v>3.1368821292775663E-2</v>
      </c>
      <c r="F37" s="54"/>
      <c r="G37" s="54"/>
      <c r="H37" s="54"/>
      <c r="I37" s="61" t="s">
        <v>57</v>
      </c>
      <c r="J37" s="60">
        <v>10662383.359999996</v>
      </c>
      <c r="K37" s="71">
        <v>4.4695879938491161E-2</v>
      </c>
      <c r="L37" s="62">
        <v>95</v>
      </c>
      <c r="M37" s="71">
        <v>3.0734390164995146E-2</v>
      </c>
      <c r="N37" s="54"/>
      <c r="O37" s="54"/>
      <c r="P37" s="61" t="s">
        <v>57</v>
      </c>
      <c r="Q37" s="60">
        <v>10463268.9</v>
      </c>
      <c r="R37" s="71">
        <v>4.5049418802185388E-2</v>
      </c>
      <c r="S37" s="62">
        <v>94</v>
      </c>
      <c r="T37" s="71">
        <v>3.1187790311877902E-2</v>
      </c>
      <c r="U37" s="54"/>
      <c r="V37" s="54"/>
      <c r="W37" s="61" t="s">
        <v>57</v>
      </c>
      <c r="X37" s="60">
        <v>11254627.089999998</v>
      </c>
      <c r="Y37" s="71">
        <v>4.9558842996093394E-2</v>
      </c>
      <c r="Z37" s="62">
        <v>95</v>
      </c>
      <c r="AA37" s="71">
        <v>3.2279986408426775E-2</v>
      </c>
      <c r="AB37" s="54"/>
      <c r="AC37" s="54"/>
      <c r="AD37" s="61" t="s">
        <v>57</v>
      </c>
      <c r="AE37" s="60">
        <v>10965355.060000001</v>
      </c>
      <c r="AF37" s="71">
        <v>4.8982310817449144E-2</v>
      </c>
      <c r="AG37" s="62">
        <v>92</v>
      </c>
      <c r="AH37" s="71">
        <v>3.1691353771960043E-2</v>
      </c>
      <c r="AI37" s="54"/>
      <c r="AJ37" s="54"/>
      <c r="AK37" s="61" t="s">
        <v>57</v>
      </c>
      <c r="AL37" s="60">
        <v>10994886.089999996</v>
      </c>
      <c r="AM37" s="71">
        <v>5.0620468974788807E-2</v>
      </c>
      <c r="AN37" s="62">
        <v>94</v>
      </c>
      <c r="AO37" s="71">
        <v>3.3192090395480225E-2</v>
      </c>
      <c r="AP37" s="54"/>
      <c r="AQ37" s="54"/>
      <c r="AR37" s="61" t="s">
        <v>57</v>
      </c>
      <c r="AS37" s="60">
        <v>17655469.580000006</v>
      </c>
      <c r="AT37" s="71">
        <v>8.3036901466610941E-2</v>
      </c>
      <c r="AU37" s="62">
        <v>153</v>
      </c>
      <c r="AV37" s="71">
        <v>5.4740608228980324E-2</v>
      </c>
      <c r="AW37" s="54"/>
      <c r="AX37" s="54"/>
      <c r="AY37" s="61" t="s">
        <v>57</v>
      </c>
      <c r="AZ37" s="60">
        <v>15297549.779999992</v>
      </c>
      <c r="BA37" s="71">
        <v>7.3654298982413782E-2</v>
      </c>
      <c r="BB37" s="62">
        <v>134</v>
      </c>
      <c r="BC37" s="71">
        <v>4.89766081871345E-2</v>
      </c>
      <c r="BD37" s="54"/>
      <c r="BE37" s="54"/>
      <c r="BF37" s="61" t="s">
        <v>57</v>
      </c>
      <c r="BG37" s="60">
        <v>14412422.749999993</v>
      </c>
      <c r="BH37" s="71">
        <v>7.0918046697513282E-2</v>
      </c>
      <c r="BI37" s="62">
        <v>127</v>
      </c>
      <c r="BJ37" s="71">
        <v>4.7852298417483043E-2</v>
      </c>
      <c r="BK37" s="54"/>
      <c r="BL37" s="54"/>
      <c r="BM37" s="61" t="s">
        <v>57</v>
      </c>
      <c r="BN37" s="60">
        <v>14001058.939999996</v>
      </c>
      <c r="BO37" s="71">
        <v>7.0851644911780309E-2</v>
      </c>
      <c r="BP37" s="62">
        <v>118</v>
      </c>
      <c r="BQ37" s="71">
        <v>4.5647969052224374E-2</v>
      </c>
      <c r="BR37" s="72"/>
      <c r="BS37" s="73"/>
      <c r="BT37" s="61" t="s">
        <v>57</v>
      </c>
      <c r="BU37" s="60">
        <v>13701252.140000001</v>
      </c>
      <c r="BV37" s="71">
        <v>7.1565964310072311E-2</v>
      </c>
      <c r="BW37" s="62">
        <v>115</v>
      </c>
      <c r="BX37" s="71">
        <v>4.5544554455445543E-2</v>
      </c>
      <c r="BY37" s="72"/>
      <c r="BZ37" s="73"/>
      <c r="CA37" s="61" t="s">
        <v>57</v>
      </c>
      <c r="CB37" s="60">
        <v>13889690.720000001</v>
      </c>
      <c r="CC37" s="71">
        <v>7.4703686090519653E-2</v>
      </c>
      <c r="CD37" s="62">
        <v>113</v>
      </c>
      <c r="CE37" s="71">
        <v>4.578606158833063E-2</v>
      </c>
      <c r="CF37" s="72"/>
      <c r="CG37" s="73"/>
    </row>
    <row r="38" spans="1:85" ht="18" x14ac:dyDescent="0.25">
      <c r="A38" s="61" t="s">
        <v>58</v>
      </c>
      <c r="B38" s="60">
        <v>11534498.429999992</v>
      </c>
      <c r="C38" s="71">
        <v>4.7558938305711104E-2</v>
      </c>
      <c r="D38" s="62">
        <v>94</v>
      </c>
      <c r="E38" s="71">
        <v>2.9784537389100127E-2</v>
      </c>
      <c r="F38" s="54"/>
      <c r="G38" s="54"/>
      <c r="H38" s="54"/>
      <c r="I38" s="61" t="s">
        <v>58</v>
      </c>
      <c r="J38" s="60">
        <v>11129859.709999993</v>
      </c>
      <c r="K38" s="71">
        <v>4.6655504359056355E-2</v>
      </c>
      <c r="L38" s="62">
        <v>90</v>
      </c>
      <c r="M38" s="71">
        <v>2.9116790682626983E-2</v>
      </c>
      <c r="N38" s="54"/>
      <c r="O38" s="54"/>
      <c r="P38" s="61" t="s">
        <v>58</v>
      </c>
      <c r="Q38" s="60">
        <v>10883363.599999998</v>
      </c>
      <c r="R38" s="71">
        <v>4.6858129087446077E-2</v>
      </c>
      <c r="S38" s="62">
        <v>87</v>
      </c>
      <c r="T38" s="71">
        <v>2.8865295288652951E-2</v>
      </c>
      <c r="U38" s="54"/>
      <c r="V38" s="54"/>
      <c r="W38" s="61" t="s">
        <v>58</v>
      </c>
      <c r="X38" s="60">
        <v>8952683.0700000022</v>
      </c>
      <c r="Y38" s="71">
        <v>3.942241809629906E-2</v>
      </c>
      <c r="Z38" s="62">
        <v>71</v>
      </c>
      <c r="AA38" s="71">
        <v>2.4125042473666328E-2</v>
      </c>
      <c r="AB38" s="54"/>
      <c r="AC38" s="54"/>
      <c r="AD38" s="61" t="s">
        <v>58</v>
      </c>
      <c r="AE38" s="60">
        <v>9132479.2200000007</v>
      </c>
      <c r="AF38" s="71">
        <v>4.0794842778938301E-2</v>
      </c>
      <c r="AG38" s="62">
        <v>72</v>
      </c>
      <c r="AH38" s="71">
        <v>2.4801929038925249E-2</v>
      </c>
      <c r="AI38" s="54"/>
      <c r="AJ38" s="54"/>
      <c r="AK38" s="61" t="s">
        <v>58</v>
      </c>
      <c r="AL38" s="60">
        <v>8962620.8600000013</v>
      </c>
      <c r="AM38" s="71">
        <v>4.1263917376012142E-2</v>
      </c>
      <c r="AN38" s="62">
        <v>70</v>
      </c>
      <c r="AO38" s="71">
        <v>2.4717514124293787E-2</v>
      </c>
      <c r="AP38" s="54"/>
      <c r="AQ38" s="54"/>
      <c r="AR38" s="61" t="s">
        <v>58</v>
      </c>
      <c r="AS38" s="60">
        <v>18045671.379999992</v>
      </c>
      <c r="AT38" s="71">
        <v>8.4872091874426361E-2</v>
      </c>
      <c r="AU38" s="62">
        <v>141</v>
      </c>
      <c r="AV38" s="71">
        <v>5.0447227191413237E-2</v>
      </c>
      <c r="AW38" s="54"/>
      <c r="AX38" s="54"/>
      <c r="AY38" s="61" t="s">
        <v>58</v>
      </c>
      <c r="AZ38" s="60">
        <v>16486994.880000005</v>
      </c>
      <c r="BA38" s="71">
        <v>7.9381212525987024E-2</v>
      </c>
      <c r="BB38" s="62">
        <v>126</v>
      </c>
      <c r="BC38" s="71">
        <v>4.6052631578947366E-2</v>
      </c>
      <c r="BD38" s="54"/>
      <c r="BE38" s="54"/>
      <c r="BF38" s="61" t="s">
        <v>58</v>
      </c>
      <c r="BG38" s="60">
        <v>17132683.040000007</v>
      </c>
      <c r="BH38" s="71">
        <v>8.4303412199341357E-2</v>
      </c>
      <c r="BI38" s="62">
        <v>130</v>
      </c>
      <c r="BJ38" s="71">
        <v>4.8982667671439335E-2</v>
      </c>
      <c r="BK38" s="54"/>
      <c r="BL38" s="54"/>
      <c r="BM38" s="61" t="s">
        <v>58</v>
      </c>
      <c r="BN38" s="60">
        <v>19750222.930000007</v>
      </c>
      <c r="BO38" s="71">
        <v>9.9944996157902199E-2</v>
      </c>
      <c r="BP38" s="62">
        <v>126</v>
      </c>
      <c r="BQ38" s="71">
        <v>4.874274661508704E-2</v>
      </c>
      <c r="BR38" s="72"/>
      <c r="BS38" s="73"/>
      <c r="BT38" s="61" t="s">
        <v>58</v>
      </c>
      <c r="BU38" s="60">
        <v>15298878.370000007</v>
      </c>
      <c r="BV38" s="71">
        <v>7.9910870351412838E-2</v>
      </c>
      <c r="BW38" s="62">
        <v>115</v>
      </c>
      <c r="BX38" s="71">
        <v>4.5544554455445543E-2</v>
      </c>
      <c r="BY38" s="72"/>
      <c r="BZ38" s="73"/>
      <c r="CA38" s="61" t="s">
        <v>58</v>
      </c>
      <c r="CB38" s="60">
        <v>17131669.600000005</v>
      </c>
      <c r="CC38" s="71">
        <v>9.2140199073122236E-2</v>
      </c>
      <c r="CD38" s="62">
        <v>112</v>
      </c>
      <c r="CE38" s="71">
        <v>4.5380875202593193E-2</v>
      </c>
      <c r="CF38" s="72"/>
      <c r="CG38" s="73"/>
    </row>
    <row r="39" spans="1:85" ht="18" x14ac:dyDescent="0.25">
      <c r="A39" s="61" t="s">
        <v>59</v>
      </c>
      <c r="B39" s="60">
        <v>8935517.0200000033</v>
      </c>
      <c r="C39" s="71">
        <v>3.6842841954750863E-2</v>
      </c>
      <c r="D39" s="62">
        <v>58</v>
      </c>
      <c r="E39" s="71">
        <v>1.8377693282636248E-2</v>
      </c>
      <c r="F39" s="54"/>
      <c r="G39" s="54"/>
      <c r="H39" s="54"/>
      <c r="I39" s="61" t="s">
        <v>59</v>
      </c>
      <c r="J39" s="60">
        <v>9032116.120000001</v>
      </c>
      <c r="K39" s="71">
        <v>3.7861926743743606E-2</v>
      </c>
      <c r="L39" s="62">
        <v>59</v>
      </c>
      <c r="M39" s="71">
        <v>1.9087673891944355E-2</v>
      </c>
      <c r="N39" s="54"/>
      <c r="O39" s="54"/>
      <c r="P39" s="61" t="s">
        <v>59</v>
      </c>
      <c r="Q39" s="60">
        <v>8521828.8000000026</v>
      </c>
      <c r="R39" s="71">
        <v>3.6690582860937945E-2</v>
      </c>
      <c r="S39" s="62">
        <v>56</v>
      </c>
      <c r="T39" s="71">
        <v>1.8579960185799601E-2</v>
      </c>
      <c r="U39" s="54"/>
      <c r="V39" s="54"/>
      <c r="W39" s="61" t="s">
        <v>59</v>
      </c>
      <c r="X39" s="60">
        <v>6645341.6600000011</v>
      </c>
      <c r="Y39" s="71">
        <v>2.9262226224799667E-2</v>
      </c>
      <c r="Z39" s="62">
        <v>46</v>
      </c>
      <c r="AA39" s="71">
        <v>1.5630309208290859E-2</v>
      </c>
      <c r="AB39" s="54"/>
      <c r="AC39" s="54"/>
      <c r="AD39" s="61" t="s">
        <v>59</v>
      </c>
      <c r="AE39" s="60">
        <v>6535133.6000000006</v>
      </c>
      <c r="AF39" s="71">
        <v>2.91924833694127E-2</v>
      </c>
      <c r="AG39" s="62">
        <v>45</v>
      </c>
      <c r="AH39" s="71">
        <v>1.5501205649328281E-2</v>
      </c>
      <c r="AI39" s="54"/>
      <c r="AJ39" s="54"/>
      <c r="AK39" s="61" t="s">
        <v>59</v>
      </c>
      <c r="AL39" s="60">
        <v>6209221.8999999994</v>
      </c>
      <c r="AM39" s="71">
        <v>2.8587265204357316E-2</v>
      </c>
      <c r="AN39" s="62">
        <v>43</v>
      </c>
      <c r="AO39" s="71">
        <v>1.518361581920904E-2</v>
      </c>
      <c r="AP39" s="54"/>
      <c r="AQ39" s="54"/>
      <c r="AR39" s="61" t="s">
        <v>59</v>
      </c>
      <c r="AS39" s="60">
        <v>7475400.5600000005</v>
      </c>
      <c r="AT39" s="71">
        <v>3.5158175596039176E-2</v>
      </c>
      <c r="AU39" s="62">
        <v>56</v>
      </c>
      <c r="AV39" s="71">
        <v>2.003577817531306E-2</v>
      </c>
      <c r="AW39" s="54"/>
      <c r="AX39" s="54"/>
      <c r="AY39" s="61" t="s">
        <v>59</v>
      </c>
      <c r="AZ39" s="60">
        <v>12284442.690000003</v>
      </c>
      <c r="BA39" s="71">
        <v>5.9146858662589563E-2</v>
      </c>
      <c r="BB39" s="62">
        <v>61</v>
      </c>
      <c r="BC39" s="71">
        <v>2.2295321637426899E-2</v>
      </c>
      <c r="BD39" s="54"/>
      <c r="BE39" s="54"/>
      <c r="BF39" s="61" t="s">
        <v>59</v>
      </c>
      <c r="BG39" s="60">
        <v>11857414.790000003</v>
      </c>
      <c r="BH39" s="71">
        <v>5.8345825013286216E-2</v>
      </c>
      <c r="BI39" s="62">
        <v>61</v>
      </c>
      <c r="BJ39" s="71">
        <v>2.2984174830444612E-2</v>
      </c>
      <c r="BK39" s="54"/>
      <c r="BL39" s="54"/>
      <c r="BM39" s="61" t="s">
        <v>59</v>
      </c>
      <c r="BN39" s="60">
        <v>6731554.0300000003</v>
      </c>
      <c r="BO39" s="71">
        <v>3.4064685955677E-2</v>
      </c>
      <c r="BP39" s="62">
        <v>51</v>
      </c>
      <c r="BQ39" s="71">
        <v>1.9729206963249517E-2</v>
      </c>
      <c r="BR39" s="72"/>
      <c r="BS39" s="73"/>
      <c r="BT39" s="61" t="s">
        <v>59</v>
      </c>
      <c r="BU39" s="60">
        <v>5613062.2799999993</v>
      </c>
      <c r="BV39" s="71">
        <v>2.9318795880556144E-2</v>
      </c>
      <c r="BW39" s="62">
        <v>44</v>
      </c>
      <c r="BX39" s="71">
        <v>1.7425742574257427E-2</v>
      </c>
      <c r="BY39" s="72"/>
      <c r="BZ39" s="73"/>
      <c r="CA39" s="61" t="s">
        <v>59</v>
      </c>
      <c r="CB39" s="60">
        <v>5381753.3099999987</v>
      </c>
      <c r="CC39" s="71">
        <v>2.8944979264941828E-2</v>
      </c>
      <c r="CD39" s="62">
        <v>42</v>
      </c>
      <c r="CE39" s="71">
        <v>1.7017828200972446E-2</v>
      </c>
      <c r="CF39" s="72"/>
      <c r="CG39" s="73"/>
    </row>
    <row r="40" spans="1:85" ht="18" x14ac:dyDescent="0.25">
      <c r="A40" s="61" t="s">
        <v>60</v>
      </c>
      <c r="B40" s="60">
        <v>332993.51</v>
      </c>
      <c r="C40" s="71">
        <v>1.3729957912259393E-3</v>
      </c>
      <c r="D40" s="62">
        <v>3</v>
      </c>
      <c r="E40" s="71">
        <v>9.5057034220532319E-4</v>
      </c>
      <c r="F40" s="54"/>
      <c r="G40" s="54"/>
      <c r="H40" s="54"/>
      <c r="I40" s="61" t="s">
        <v>60</v>
      </c>
      <c r="J40" s="60">
        <v>231894.59</v>
      </c>
      <c r="K40" s="71">
        <v>9.7208404566553105E-4</v>
      </c>
      <c r="L40" s="62">
        <v>2</v>
      </c>
      <c r="M40" s="71">
        <v>6.470397929472663E-4</v>
      </c>
      <c r="N40" s="54"/>
      <c r="O40" s="54"/>
      <c r="P40" s="61" t="s">
        <v>60</v>
      </c>
      <c r="Q40" s="60">
        <v>85899.67</v>
      </c>
      <c r="R40" s="71">
        <v>3.698395067338392E-4</v>
      </c>
      <c r="S40" s="62">
        <v>1</v>
      </c>
      <c r="T40" s="71">
        <v>3.3178500331785003E-4</v>
      </c>
      <c r="U40" s="54"/>
      <c r="V40" s="54"/>
      <c r="W40" s="61" t="s">
        <v>60</v>
      </c>
      <c r="X40" s="60">
        <v>0</v>
      </c>
      <c r="Y40" s="71">
        <v>0</v>
      </c>
      <c r="Z40" s="62">
        <v>0</v>
      </c>
      <c r="AA40" s="71">
        <v>0</v>
      </c>
      <c r="AB40" s="54"/>
      <c r="AC40" s="54"/>
      <c r="AD40" s="61" t="s">
        <v>60</v>
      </c>
      <c r="AE40" s="60">
        <v>0</v>
      </c>
      <c r="AF40" s="71">
        <v>0</v>
      </c>
      <c r="AG40" s="62">
        <v>0</v>
      </c>
      <c r="AH40" s="71">
        <v>0</v>
      </c>
      <c r="AI40" s="54"/>
      <c r="AJ40" s="54"/>
      <c r="AK40" s="61" t="s">
        <v>60</v>
      </c>
      <c r="AL40" s="60">
        <v>0</v>
      </c>
      <c r="AM40" s="71">
        <v>0</v>
      </c>
      <c r="AN40" s="62">
        <v>0</v>
      </c>
      <c r="AO40" s="71">
        <v>0</v>
      </c>
      <c r="AP40" s="54"/>
      <c r="AQ40" s="54"/>
      <c r="AR40" s="61" t="s">
        <v>60</v>
      </c>
      <c r="AS40" s="60">
        <v>0</v>
      </c>
      <c r="AT40" s="71">
        <v>0</v>
      </c>
      <c r="AU40" s="62">
        <v>0</v>
      </c>
      <c r="AV40" s="71">
        <v>0</v>
      </c>
      <c r="AW40" s="54"/>
      <c r="AX40" s="54"/>
      <c r="AY40" s="61" t="s">
        <v>60</v>
      </c>
      <c r="AZ40" s="60">
        <v>4779981.07</v>
      </c>
      <c r="BA40" s="71">
        <v>2.3014545461414303E-2</v>
      </c>
      <c r="BB40" s="62">
        <v>37</v>
      </c>
      <c r="BC40" s="71">
        <v>1.3523391812865496E-2</v>
      </c>
      <c r="BD40" s="54"/>
      <c r="BE40" s="54"/>
      <c r="BF40" s="61" t="s">
        <v>60</v>
      </c>
      <c r="BG40" s="60">
        <v>4324752.83</v>
      </c>
      <c r="BH40" s="71">
        <v>2.1280462589341052E-2</v>
      </c>
      <c r="BI40" s="62">
        <v>34</v>
      </c>
      <c r="BJ40" s="71">
        <v>1.281085154483798E-2</v>
      </c>
      <c r="BK40" s="54"/>
      <c r="BL40" s="54"/>
      <c r="BM40" s="61" t="s">
        <v>60</v>
      </c>
      <c r="BN40" s="60">
        <v>3804201.31</v>
      </c>
      <c r="BO40" s="71">
        <v>1.9250966769307064E-2</v>
      </c>
      <c r="BP40" s="62">
        <v>30</v>
      </c>
      <c r="BQ40" s="71">
        <v>1.160541586073501E-2</v>
      </c>
      <c r="BR40" s="72"/>
      <c r="BS40" s="73"/>
      <c r="BT40" s="61" t="s">
        <v>60</v>
      </c>
      <c r="BU40" s="60">
        <v>6098409.7800000021</v>
      </c>
      <c r="BV40" s="71">
        <v>3.1853919058209237E-2</v>
      </c>
      <c r="BW40" s="62">
        <v>25</v>
      </c>
      <c r="BX40" s="71">
        <v>9.9009900990099011E-3</v>
      </c>
      <c r="BY40" s="72"/>
      <c r="BZ40" s="73"/>
      <c r="CA40" s="61" t="s">
        <v>60</v>
      </c>
      <c r="CB40" s="60">
        <v>3644107</v>
      </c>
      <c r="CC40" s="71">
        <v>1.9599300725701492E-2</v>
      </c>
      <c r="CD40" s="62">
        <v>26</v>
      </c>
      <c r="CE40" s="71">
        <v>1.0534846029173419E-2</v>
      </c>
      <c r="CF40" s="72"/>
      <c r="CG40" s="73"/>
    </row>
    <row r="41" spans="1:85" ht="18" x14ac:dyDescent="0.25">
      <c r="A41" s="61" t="s">
        <v>61</v>
      </c>
      <c r="B41" s="60">
        <v>219557.34</v>
      </c>
      <c r="C41" s="71">
        <v>9.0527681381166421E-4</v>
      </c>
      <c r="D41" s="62">
        <v>1</v>
      </c>
      <c r="E41" s="71">
        <v>3.1685678073510771E-4</v>
      </c>
      <c r="F41" s="54"/>
      <c r="G41" s="54"/>
      <c r="H41" s="54"/>
      <c r="I41" s="61" t="s">
        <v>61</v>
      </c>
      <c r="J41" s="60">
        <v>0</v>
      </c>
      <c r="K41" s="71">
        <v>0</v>
      </c>
      <c r="L41" s="62">
        <v>0</v>
      </c>
      <c r="M41" s="71">
        <v>0</v>
      </c>
      <c r="N41" s="54"/>
      <c r="O41" s="54"/>
      <c r="P41" s="61" t="s">
        <v>61</v>
      </c>
      <c r="Q41" s="60">
        <v>0</v>
      </c>
      <c r="R41" s="71">
        <v>0</v>
      </c>
      <c r="S41" s="62">
        <v>0</v>
      </c>
      <c r="T41" s="71">
        <v>0</v>
      </c>
      <c r="U41" s="54"/>
      <c r="V41" s="54"/>
      <c r="W41" s="61" t="s">
        <v>61</v>
      </c>
      <c r="X41" s="60">
        <v>223708.5</v>
      </c>
      <c r="Y41" s="71">
        <v>9.8508234344275923E-4</v>
      </c>
      <c r="Z41" s="62">
        <v>1</v>
      </c>
      <c r="AA41" s="71">
        <v>3.3978933061501872E-4</v>
      </c>
      <c r="AB41" s="54"/>
      <c r="AC41" s="54"/>
      <c r="AD41" s="61" t="s">
        <v>61</v>
      </c>
      <c r="AE41" s="60">
        <v>0</v>
      </c>
      <c r="AF41" s="71">
        <v>0</v>
      </c>
      <c r="AG41" s="62">
        <v>0</v>
      </c>
      <c r="AH41" s="71">
        <v>0</v>
      </c>
      <c r="AI41" s="54"/>
      <c r="AJ41" s="54"/>
      <c r="AK41" s="61" t="s">
        <v>61</v>
      </c>
      <c r="AL41" s="60">
        <v>0</v>
      </c>
      <c r="AM41" s="71">
        <v>0</v>
      </c>
      <c r="AN41" s="62">
        <v>0</v>
      </c>
      <c r="AO41" s="71">
        <v>0</v>
      </c>
      <c r="AP41" s="54"/>
      <c r="AQ41" s="54"/>
      <c r="AR41" s="61" t="s">
        <v>61</v>
      </c>
      <c r="AS41" s="60">
        <v>239118.56</v>
      </c>
      <c r="AT41" s="71">
        <v>1.1246183068418783E-3</v>
      </c>
      <c r="AU41" s="62">
        <v>2</v>
      </c>
      <c r="AV41" s="71">
        <v>7.1556350626118066E-4</v>
      </c>
      <c r="AW41" s="54"/>
      <c r="AX41" s="54"/>
      <c r="AY41" s="61" t="s">
        <v>61</v>
      </c>
      <c r="AZ41" s="60">
        <v>4270215.28</v>
      </c>
      <c r="BA41" s="71">
        <v>2.0560136588906194E-2</v>
      </c>
      <c r="BB41" s="62">
        <v>18</v>
      </c>
      <c r="BC41" s="71">
        <v>6.5789473684210523E-3</v>
      </c>
      <c r="BD41" s="54"/>
      <c r="BE41" s="54"/>
      <c r="BF41" s="61" t="s">
        <v>61</v>
      </c>
      <c r="BG41" s="60">
        <v>4384260.71</v>
      </c>
      <c r="BH41" s="71">
        <v>2.1573278216936352E-2</v>
      </c>
      <c r="BI41" s="62">
        <v>19</v>
      </c>
      <c r="BJ41" s="71">
        <v>7.1590052750565188E-3</v>
      </c>
      <c r="BK41" s="54"/>
      <c r="BL41" s="54"/>
      <c r="BM41" s="61" t="s">
        <v>61</v>
      </c>
      <c r="BN41" s="60">
        <v>4009651.44</v>
      </c>
      <c r="BO41" s="71">
        <v>2.029063667714898E-2</v>
      </c>
      <c r="BP41" s="62">
        <v>15</v>
      </c>
      <c r="BQ41" s="71">
        <v>5.8027079303675051E-3</v>
      </c>
      <c r="BR41" s="72"/>
      <c r="BS41" s="73"/>
      <c r="BT41" s="61" t="s">
        <v>61</v>
      </c>
      <c r="BU41" s="60">
        <v>4697822.79</v>
      </c>
      <c r="BV41" s="71">
        <v>2.4538211156822372E-2</v>
      </c>
      <c r="BW41" s="62">
        <v>19</v>
      </c>
      <c r="BX41" s="71">
        <v>7.5247524752475245E-3</v>
      </c>
      <c r="BY41" s="72"/>
      <c r="BZ41" s="73"/>
      <c r="CA41" s="61" t="s">
        <v>61</v>
      </c>
      <c r="CB41" s="60">
        <v>4705638.95</v>
      </c>
      <c r="CC41" s="71">
        <v>2.5308596286449384E-2</v>
      </c>
      <c r="CD41" s="62">
        <v>20</v>
      </c>
      <c r="CE41" s="71">
        <v>8.1037277147487843E-3</v>
      </c>
      <c r="CF41" s="72"/>
      <c r="CG41" s="73"/>
    </row>
    <row r="42" spans="1:85" ht="18" x14ac:dyDescent="0.25">
      <c r="A42" s="61" t="s">
        <v>62</v>
      </c>
      <c r="B42" s="60">
        <v>0</v>
      </c>
      <c r="C42" s="71">
        <v>0</v>
      </c>
      <c r="D42" s="62">
        <v>0</v>
      </c>
      <c r="E42" s="71">
        <v>0</v>
      </c>
      <c r="F42" s="54"/>
      <c r="G42" s="54"/>
      <c r="H42" s="54"/>
      <c r="I42" s="61" t="s">
        <v>62</v>
      </c>
      <c r="J42" s="60">
        <v>221028.16</v>
      </c>
      <c r="K42" s="71">
        <v>9.2653281811709478E-4</v>
      </c>
      <c r="L42" s="62">
        <v>1</v>
      </c>
      <c r="M42" s="71">
        <v>3.2351989647363315E-4</v>
      </c>
      <c r="N42" s="54"/>
      <c r="O42" s="54"/>
      <c r="P42" s="61" t="s">
        <v>62</v>
      </c>
      <c r="Q42" s="60">
        <v>222382.97</v>
      </c>
      <c r="R42" s="71">
        <v>9.5746593590878939E-4</v>
      </c>
      <c r="S42" s="62">
        <v>1</v>
      </c>
      <c r="T42" s="71">
        <v>3.3178500331785003E-4</v>
      </c>
      <c r="U42" s="54"/>
      <c r="V42" s="54"/>
      <c r="W42" s="61" t="s">
        <v>62</v>
      </c>
      <c r="X42" s="60">
        <v>0</v>
      </c>
      <c r="Y42" s="71">
        <v>0</v>
      </c>
      <c r="Z42" s="62">
        <v>0</v>
      </c>
      <c r="AA42" s="71">
        <v>0</v>
      </c>
      <c r="AB42" s="54"/>
      <c r="AC42" s="54"/>
      <c r="AD42" s="61" t="s">
        <v>62</v>
      </c>
      <c r="AE42" s="60">
        <v>225129.01</v>
      </c>
      <c r="AF42" s="71">
        <v>1.0056527199990748E-3</v>
      </c>
      <c r="AG42" s="62">
        <v>1</v>
      </c>
      <c r="AH42" s="71">
        <v>3.444712366517396E-4</v>
      </c>
      <c r="AI42" s="54"/>
      <c r="AJ42" s="54"/>
      <c r="AK42" s="61" t="s">
        <v>62</v>
      </c>
      <c r="AL42" s="60">
        <v>226703.94</v>
      </c>
      <c r="AM42" s="71">
        <v>1.0437452163938141E-3</v>
      </c>
      <c r="AN42" s="62">
        <v>1</v>
      </c>
      <c r="AO42" s="71">
        <v>3.5310734463276836E-4</v>
      </c>
      <c r="AP42" s="54"/>
      <c r="AQ42" s="54"/>
      <c r="AR42" s="61" t="s">
        <v>62</v>
      </c>
      <c r="AS42" s="60">
        <v>57018.19</v>
      </c>
      <c r="AT42" s="71">
        <v>2.6816697247168317E-4</v>
      </c>
      <c r="AU42" s="62">
        <v>1</v>
      </c>
      <c r="AV42" s="71">
        <v>3.5778175313059033E-4</v>
      </c>
      <c r="AW42" s="54"/>
      <c r="AX42" s="54"/>
      <c r="AY42" s="61" t="s">
        <v>62</v>
      </c>
      <c r="AZ42" s="60">
        <v>337102.47</v>
      </c>
      <c r="BA42" s="71">
        <v>1.6230733986923611E-3</v>
      </c>
      <c r="BB42" s="62">
        <v>3</v>
      </c>
      <c r="BC42" s="71">
        <v>1.0964912280701754E-3</v>
      </c>
      <c r="BD42" s="54"/>
      <c r="BE42" s="54"/>
      <c r="BF42" s="61" t="s">
        <v>62</v>
      </c>
      <c r="BG42" s="60">
        <v>337102.27</v>
      </c>
      <c r="BH42" s="71">
        <v>1.6587519628299653E-3</v>
      </c>
      <c r="BI42" s="62">
        <v>3</v>
      </c>
      <c r="BJ42" s="71">
        <v>1.1303692539562924E-3</v>
      </c>
      <c r="BK42" s="54"/>
      <c r="BL42" s="54"/>
      <c r="BM42" s="61" t="s">
        <v>62</v>
      </c>
      <c r="BN42" s="60">
        <v>0</v>
      </c>
      <c r="BO42" s="71">
        <v>0</v>
      </c>
      <c r="BP42" s="62">
        <v>0</v>
      </c>
      <c r="BQ42" s="71">
        <v>0</v>
      </c>
      <c r="BR42" s="72"/>
      <c r="BS42" s="73"/>
      <c r="BT42" s="61" t="s">
        <v>62</v>
      </c>
      <c r="BU42" s="60">
        <v>115049.93</v>
      </c>
      <c r="BV42" s="71">
        <v>6.0094209639560117E-4</v>
      </c>
      <c r="BW42" s="62">
        <v>1</v>
      </c>
      <c r="BX42" s="71">
        <v>3.9603960396039607E-4</v>
      </c>
      <c r="BY42" s="72"/>
      <c r="BZ42" s="73"/>
      <c r="CA42" s="61" t="s">
        <v>62</v>
      </c>
      <c r="CB42" s="60">
        <v>345294.57</v>
      </c>
      <c r="CC42" s="71">
        <v>1.8571167411883856E-3</v>
      </c>
      <c r="CD42" s="62">
        <v>2</v>
      </c>
      <c r="CE42" s="71">
        <v>8.1037277147487841E-4</v>
      </c>
      <c r="CF42" s="72"/>
      <c r="CG42" s="73"/>
    </row>
    <row r="43" spans="1:85" ht="18" x14ac:dyDescent="0.25">
      <c r="A43" s="61" t="s">
        <v>63</v>
      </c>
      <c r="B43" s="60">
        <v>0</v>
      </c>
      <c r="C43" s="71">
        <v>0</v>
      </c>
      <c r="D43" s="62">
        <v>0</v>
      </c>
      <c r="E43" s="71">
        <v>0</v>
      </c>
      <c r="F43" s="54"/>
      <c r="G43" s="54"/>
      <c r="H43" s="54"/>
      <c r="I43" s="61" t="s">
        <v>63</v>
      </c>
      <c r="J43" s="60">
        <v>0</v>
      </c>
      <c r="K43" s="71">
        <v>0</v>
      </c>
      <c r="L43" s="62">
        <v>0</v>
      </c>
      <c r="M43" s="71">
        <v>0</v>
      </c>
      <c r="N43" s="54"/>
      <c r="O43" s="54"/>
      <c r="P43" s="61" t="s">
        <v>63</v>
      </c>
      <c r="Q43" s="60">
        <v>0</v>
      </c>
      <c r="R43" s="71">
        <v>0</v>
      </c>
      <c r="S43" s="62">
        <v>0</v>
      </c>
      <c r="T43" s="71">
        <v>0</v>
      </c>
      <c r="U43" s="54"/>
      <c r="V43" s="54"/>
      <c r="W43" s="61" t="s">
        <v>63</v>
      </c>
      <c r="X43" s="60">
        <v>0</v>
      </c>
      <c r="Y43" s="71">
        <v>0</v>
      </c>
      <c r="Z43" s="62">
        <v>0</v>
      </c>
      <c r="AA43" s="71">
        <v>0</v>
      </c>
      <c r="AB43" s="54"/>
      <c r="AC43" s="54"/>
      <c r="AD43" s="61" t="s">
        <v>63</v>
      </c>
      <c r="AE43" s="60">
        <v>0</v>
      </c>
      <c r="AF43" s="71">
        <v>0</v>
      </c>
      <c r="AG43" s="62">
        <v>0</v>
      </c>
      <c r="AH43" s="71">
        <v>0</v>
      </c>
      <c r="AI43" s="54"/>
      <c r="AJ43" s="54"/>
      <c r="AK43" s="61" t="s">
        <v>63</v>
      </c>
      <c r="AL43" s="60">
        <v>0</v>
      </c>
      <c r="AM43" s="71">
        <v>0</v>
      </c>
      <c r="AN43" s="62">
        <v>0</v>
      </c>
      <c r="AO43" s="71">
        <v>0</v>
      </c>
      <c r="AP43" s="54"/>
      <c r="AQ43" s="54"/>
      <c r="AR43" s="61" t="s">
        <v>63</v>
      </c>
      <c r="AS43" s="60">
        <v>127083.49</v>
      </c>
      <c r="AT43" s="71">
        <v>5.9769688873735594E-4</v>
      </c>
      <c r="AU43" s="62">
        <v>1</v>
      </c>
      <c r="AV43" s="71">
        <v>3.5778175313059033E-4</v>
      </c>
      <c r="AW43" s="54"/>
      <c r="AX43" s="54"/>
      <c r="AY43" s="61" t="s">
        <v>63</v>
      </c>
      <c r="AZ43" s="60">
        <v>129525.87</v>
      </c>
      <c r="BA43" s="71">
        <v>6.2363824874817726E-4</v>
      </c>
      <c r="BB43" s="62">
        <v>1</v>
      </c>
      <c r="BC43" s="71">
        <v>3.6549707602339179E-4</v>
      </c>
      <c r="BD43" s="54"/>
      <c r="BE43" s="54"/>
      <c r="BF43" s="61" t="s">
        <v>63</v>
      </c>
      <c r="BG43" s="60">
        <v>382741.91</v>
      </c>
      <c r="BH43" s="71">
        <v>1.8833272599137047E-3</v>
      </c>
      <c r="BI43" s="62">
        <v>3</v>
      </c>
      <c r="BJ43" s="71">
        <v>1.1303692539562924E-3</v>
      </c>
      <c r="BK43" s="54"/>
      <c r="BL43" s="54"/>
      <c r="BM43" s="61" t="s">
        <v>63</v>
      </c>
      <c r="BN43" s="60">
        <v>0</v>
      </c>
      <c r="BO43" s="71">
        <v>0</v>
      </c>
      <c r="BP43" s="62">
        <v>0</v>
      </c>
      <c r="BQ43" s="71">
        <v>0</v>
      </c>
      <c r="BR43" s="72"/>
      <c r="BS43" s="73"/>
      <c r="BT43" s="61" t="s">
        <v>63</v>
      </c>
      <c r="BU43" s="60">
        <v>0</v>
      </c>
      <c r="BV43" s="71">
        <v>0</v>
      </c>
      <c r="BW43" s="62">
        <v>0</v>
      </c>
      <c r="BX43" s="71">
        <v>0</v>
      </c>
      <c r="BY43" s="72"/>
      <c r="BZ43" s="73"/>
      <c r="CA43" s="61" t="s">
        <v>63</v>
      </c>
      <c r="CB43" s="60">
        <v>0</v>
      </c>
      <c r="CC43" s="71">
        <v>0</v>
      </c>
      <c r="CD43" s="62">
        <v>0</v>
      </c>
      <c r="CE43" s="71">
        <v>0</v>
      </c>
      <c r="CF43" s="72"/>
      <c r="CG43" s="73"/>
    </row>
    <row r="44" spans="1:85" ht="18" x14ac:dyDescent="0.25">
      <c r="A44" s="61" t="s">
        <v>64</v>
      </c>
      <c r="B44" s="60">
        <v>0</v>
      </c>
      <c r="C44" s="71">
        <v>0</v>
      </c>
      <c r="D44" s="62">
        <v>0</v>
      </c>
      <c r="E44" s="71">
        <v>0</v>
      </c>
      <c r="F44" s="54"/>
      <c r="G44" s="54"/>
      <c r="H44" s="54"/>
      <c r="I44" s="61" t="s">
        <v>64</v>
      </c>
      <c r="J44" s="60">
        <v>0</v>
      </c>
      <c r="K44" s="71">
        <v>0</v>
      </c>
      <c r="L44" s="62">
        <v>0</v>
      </c>
      <c r="M44" s="71">
        <v>0</v>
      </c>
      <c r="N44" s="54"/>
      <c r="O44" s="54"/>
      <c r="P44" s="61" t="s">
        <v>64</v>
      </c>
      <c r="Q44" s="60">
        <v>0</v>
      </c>
      <c r="R44" s="71">
        <v>0</v>
      </c>
      <c r="S44" s="62">
        <v>0</v>
      </c>
      <c r="T44" s="71">
        <v>0</v>
      </c>
      <c r="U44" s="54"/>
      <c r="V44" s="54"/>
      <c r="W44" s="61" t="s">
        <v>64</v>
      </c>
      <c r="X44" s="60">
        <v>0</v>
      </c>
      <c r="Y44" s="71">
        <v>0</v>
      </c>
      <c r="Z44" s="62">
        <v>0</v>
      </c>
      <c r="AA44" s="71">
        <v>0</v>
      </c>
      <c r="AB44" s="54"/>
      <c r="AC44" s="54"/>
      <c r="AD44" s="61" t="s">
        <v>64</v>
      </c>
      <c r="AE44" s="60">
        <v>0</v>
      </c>
      <c r="AF44" s="71">
        <v>0</v>
      </c>
      <c r="AG44" s="62">
        <v>0</v>
      </c>
      <c r="AH44" s="71">
        <v>0</v>
      </c>
      <c r="AI44" s="54"/>
      <c r="AJ44" s="54"/>
      <c r="AK44" s="61" t="s">
        <v>64</v>
      </c>
      <c r="AL44" s="60">
        <v>0</v>
      </c>
      <c r="AM44" s="71">
        <v>0</v>
      </c>
      <c r="AN44" s="62">
        <v>0</v>
      </c>
      <c r="AO44" s="71">
        <v>0</v>
      </c>
      <c r="AP44" s="54"/>
      <c r="AQ44" s="54"/>
      <c r="AR44" s="61" t="s">
        <v>64</v>
      </c>
      <c r="AS44" s="60">
        <v>0</v>
      </c>
      <c r="AT44" s="71">
        <v>0</v>
      </c>
      <c r="AU44" s="62">
        <v>0</v>
      </c>
      <c r="AV44" s="71">
        <v>0</v>
      </c>
      <c r="AW44" s="54"/>
      <c r="AX44" s="54"/>
      <c r="AY44" s="61" t="s">
        <v>64</v>
      </c>
      <c r="AZ44" s="60">
        <v>230182.3</v>
      </c>
      <c r="BA44" s="71">
        <v>1.1082765664096874E-3</v>
      </c>
      <c r="BB44" s="62">
        <v>1</v>
      </c>
      <c r="BC44" s="71">
        <v>3.6549707602339179E-4</v>
      </c>
      <c r="BD44" s="54"/>
      <c r="BE44" s="54"/>
      <c r="BF44" s="61" t="s">
        <v>64</v>
      </c>
      <c r="BG44" s="60">
        <v>0</v>
      </c>
      <c r="BH44" s="71">
        <v>0</v>
      </c>
      <c r="BI44" s="62">
        <v>0</v>
      </c>
      <c r="BJ44" s="71">
        <v>0</v>
      </c>
      <c r="BK44" s="54"/>
      <c r="BL44" s="54"/>
      <c r="BM44" s="61" t="s">
        <v>64</v>
      </c>
      <c r="BN44" s="60">
        <v>234549.87</v>
      </c>
      <c r="BO44" s="71">
        <v>1.1869276584406863E-3</v>
      </c>
      <c r="BP44" s="62">
        <v>1</v>
      </c>
      <c r="BQ44" s="71">
        <v>3.8684719535783365E-4</v>
      </c>
      <c r="BR44" s="72"/>
      <c r="BS44" s="73"/>
      <c r="BT44" s="61" t="s">
        <v>64</v>
      </c>
      <c r="BU44" s="60">
        <v>236177.37</v>
      </c>
      <c r="BV44" s="71">
        <v>1.2336289457020927E-3</v>
      </c>
      <c r="BW44" s="62">
        <v>1</v>
      </c>
      <c r="BX44" s="71">
        <v>3.9603960396039607E-4</v>
      </c>
      <c r="BY44" s="72"/>
      <c r="BZ44" s="73"/>
      <c r="CA44" s="61" t="s">
        <v>64</v>
      </c>
      <c r="CB44" s="60">
        <v>0</v>
      </c>
      <c r="CC44" s="71">
        <v>0</v>
      </c>
      <c r="CD44" s="62">
        <v>0</v>
      </c>
      <c r="CE44" s="71">
        <v>0</v>
      </c>
      <c r="CF44" s="72"/>
      <c r="CG44" s="73"/>
    </row>
    <row r="45" spans="1:85" ht="18" x14ac:dyDescent="0.25">
      <c r="A45" s="61" t="s">
        <v>65</v>
      </c>
      <c r="B45" s="60">
        <v>0</v>
      </c>
      <c r="C45" s="71">
        <v>0</v>
      </c>
      <c r="D45" s="62">
        <v>0</v>
      </c>
      <c r="E45" s="71">
        <v>0</v>
      </c>
      <c r="F45" s="54"/>
      <c r="G45" s="54"/>
      <c r="H45" s="54"/>
      <c r="I45" s="61" t="s">
        <v>65</v>
      </c>
      <c r="J45" s="60">
        <v>0</v>
      </c>
      <c r="K45" s="71">
        <v>0</v>
      </c>
      <c r="L45" s="62">
        <v>0</v>
      </c>
      <c r="M45" s="71">
        <v>0</v>
      </c>
      <c r="N45" s="54"/>
      <c r="O45" s="54"/>
      <c r="P45" s="61" t="s">
        <v>65</v>
      </c>
      <c r="Q45" s="60">
        <v>0</v>
      </c>
      <c r="R45" s="71">
        <v>0</v>
      </c>
      <c r="S45" s="62">
        <v>0</v>
      </c>
      <c r="T45" s="71">
        <v>0</v>
      </c>
      <c r="U45" s="54"/>
      <c r="V45" s="54"/>
      <c r="W45" s="61" t="s">
        <v>65</v>
      </c>
      <c r="X45" s="60">
        <v>0</v>
      </c>
      <c r="Y45" s="71">
        <v>0</v>
      </c>
      <c r="Z45" s="62">
        <v>0</v>
      </c>
      <c r="AA45" s="71">
        <v>0</v>
      </c>
      <c r="AB45" s="54"/>
      <c r="AC45" s="54"/>
      <c r="AD45" s="61" t="s">
        <v>65</v>
      </c>
      <c r="AE45" s="60">
        <v>0</v>
      </c>
      <c r="AF45" s="71">
        <v>0</v>
      </c>
      <c r="AG45" s="62">
        <v>0</v>
      </c>
      <c r="AH45" s="71">
        <v>0</v>
      </c>
      <c r="AI45" s="54"/>
      <c r="AJ45" s="54"/>
      <c r="AK45" s="61" t="s">
        <v>65</v>
      </c>
      <c r="AL45" s="60">
        <v>0</v>
      </c>
      <c r="AM45" s="71">
        <v>0</v>
      </c>
      <c r="AN45" s="62">
        <v>0</v>
      </c>
      <c r="AO45" s="71">
        <v>0</v>
      </c>
      <c r="AP45" s="54"/>
      <c r="AQ45" s="54"/>
      <c r="AR45" s="61" t="s">
        <v>65</v>
      </c>
      <c r="AS45" s="60">
        <v>480119.45</v>
      </c>
      <c r="AT45" s="71">
        <v>2.2580895558289319E-3</v>
      </c>
      <c r="AU45" s="62">
        <v>3</v>
      </c>
      <c r="AV45" s="71">
        <v>1.0733452593917709E-3</v>
      </c>
      <c r="AW45" s="54"/>
      <c r="AX45" s="54"/>
      <c r="AY45" s="61" t="s">
        <v>65</v>
      </c>
      <c r="AZ45" s="60">
        <v>255576.18</v>
      </c>
      <c r="BA45" s="71">
        <v>1.230542449295642E-3</v>
      </c>
      <c r="BB45" s="62">
        <v>2</v>
      </c>
      <c r="BC45" s="71">
        <v>7.3099415204678359E-4</v>
      </c>
      <c r="BD45" s="54"/>
      <c r="BE45" s="54"/>
      <c r="BF45" s="61" t="s">
        <v>65</v>
      </c>
      <c r="BG45" s="60">
        <v>360877.34</v>
      </c>
      <c r="BH45" s="71">
        <v>1.7757400330346534E-3</v>
      </c>
      <c r="BI45" s="62">
        <v>2</v>
      </c>
      <c r="BJ45" s="71">
        <v>7.5357950263752827E-4</v>
      </c>
      <c r="BK45" s="54"/>
      <c r="BL45" s="54"/>
      <c r="BM45" s="61" t="s">
        <v>65</v>
      </c>
      <c r="BN45" s="60">
        <v>0</v>
      </c>
      <c r="BO45" s="71">
        <v>0</v>
      </c>
      <c r="BP45" s="62">
        <v>0</v>
      </c>
      <c r="BQ45" s="71">
        <v>0</v>
      </c>
      <c r="BR45" s="72"/>
      <c r="BS45" s="73"/>
      <c r="BT45" s="61" t="s">
        <v>65</v>
      </c>
      <c r="BU45" s="60">
        <v>0</v>
      </c>
      <c r="BV45" s="71">
        <v>0</v>
      </c>
      <c r="BW45" s="62">
        <v>0</v>
      </c>
      <c r="BX45" s="71">
        <v>0</v>
      </c>
      <c r="BY45" s="72"/>
      <c r="BZ45" s="73"/>
      <c r="CA45" s="61" t="s">
        <v>65</v>
      </c>
      <c r="CB45" s="60">
        <v>238036.33</v>
      </c>
      <c r="CC45" s="71">
        <v>1.2802438609273326E-3</v>
      </c>
      <c r="CD45" s="62">
        <v>1</v>
      </c>
      <c r="CE45" s="71">
        <v>4.051863857374392E-4</v>
      </c>
      <c r="CF45" s="72"/>
      <c r="CG45" s="73"/>
    </row>
    <row r="46" spans="1:85" ht="18" x14ac:dyDescent="0.25">
      <c r="A46" s="61" t="s">
        <v>22</v>
      </c>
      <c r="B46" s="60">
        <v>0</v>
      </c>
      <c r="C46" s="71">
        <v>0</v>
      </c>
      <c r="D46" s="62">
        <v>0</v>
      </c>
      <c r="E46" s="71">
        <v>0</v>
      </c>
      <c r="F46" s="54"/>
      <c r="G46" s="54"/>
      <c r="H46" s="54"/>
      <c r="I46" s="61" t="s">
        <v>22</v>
      </c>
      <c r="J46" s="60">
        <v>0</v>
      </c>
      <c r="K46" s="71">
        <v>0</v>
      </c>
      <c r="L46" s="62">
        <v>0</v>
      </c>
      <c r="M46" s="71">
        <v>0</v>
      </c>
      <c r="N46" s="54"/>
      <c r="O46" s="54"/>
      <c r="P46" s="61" t="s">
        <v>22</v>
      </c>
      <c r="Q46" s="60">
        <v>0</v>
      </c>
      <c r="R46" s="71">
        <v>0</v>
      </c>
      <c r="S46" s="62">
        <v>0</v>
      </c>
      <c r="T46" s="71">
        <v>0</v>
      </c>
      <c r="U46" s="54"/>
      <c r="V46" s="54"/>
      <c r="W46" s="61" t="s">
        <v>22</v>
      </c>
      <c r="X46" s="60">
        <v>0</v>
      </c>
      <c r="Y46" s="71">
        <v>0</v>
      </c>
      <c r="Z46" s="62">
        <v>0</v>
      </c>
      <c r="AA46" s="71">
        <v>0</v>
      </c>
      <c r="AB46" s="54"/>
      <c r="AC46" s="54"/>
      <c r="AD46" s="61" t="s">
        <v>22</v>
      </c>
      <c r="AE46" s="60">
        <v>0</v>
      </c>
      <c r="AF46" s="71">
        <v>0</v>
      </c>
      <c r="AG46" s="62">
        <v>0</v>
      </c>
      <c r="AH46" s="71">
        <v>0</v>
      </c>
      <c r="AI46" s="54"/>
      <c r="AJ46" s="54"/>
      <c r="AK46" s="61" t="s">
        <v>22</v>
      </c>
      <c r="AL46" s="60">
        <v>0</v>
      </c>
      <c r="AM46" s="71">
        <v>0</v>
      </c>
      <c r="AN46" s="62">
        <v>0</v>
      </c>
      <c r="AO46" s="71">
        <v>0</v>
      </c>
      <c r="AP46" s="54"/>
      <c r="AQ46" s="54"/>
      <c r="AR46" s="61" t="s">
        <v>22</v>
      </c>
      <c r="AS46" s="60">
        <v>0</v>
      </c>
      <c r="AT46" s="71">
        <v>0</v>
      </c>
      <c r="AU46" s="62">
        <v>0</v>
      </c>
      <c r="AV46" s="71">
        <v>0</v>
      </c>
      <c r="AW46" s="54"/>
      <c r="AX46" s="54"/>
      <c r="AY46" s="61" t="s">
        <v>22</v>
      </c>
      <c r="AZ46" s="60">
        <v>0</v>
      </c>
      <c r="BA46" s="71">
        <v>0</v>
      </c>
      <c r="BB46" s="62">
        <v>0</v>
      </c>
      <c r="BC46" s="71">
        <v>0</v>
      </c>
      <c r="BD46" s="54"/>
      <c r="BE46" s="54"/>
      <c r="BF46" s="61" t="s">
        <v>22</v>
      </c>
      <c r="BG46" s="60">
        <v>123839.96</v>
      </c>
      <c r="BH46" s="71">
        <v>6.0936930720396627E-4</v>
      </c>
      <c r="BI46" s="62">
        <v>1</v>
      </c>
      <c r="BJ46" s="71">
        <v>3.7678975131876413E-4</v>
      </c>
      <c r="BK46" s="54"/>
      <c r="BL46" s="54"/>
      <c r="BM46" s="61" t="s">
        <v>22</v>
      </c>
      <c r="BN46" s="60">
        <v>130572.65</v>
      </c>
      <c r="BO46" s="71">
        <v>6.6075623798425153E-4</v>
      </c>
      <c r="BP46" s="62">
        <v>1</v>
      </c>
      <c r="BQ46" s="71">
        <v>3.8684719535783365E-4</v>
      </c>
      <c r="BR46" s="72"/>
      <c r="BS46" s="73"/>
      <c r="BT46" s="61" t="s">
        <v>22</v>
      </c>
      <c r="BU46" s="60">
        <v>131432.99</v>
      </c>
      <c r="BV46" s="71">
        <v>6.8651598958940766E-4</v>
      </c>
      <c r="BW46" s="62">
        <v>1</v>
      </c>
      <c r="BX46" s="71">
        <v>3.9603960396039607E-4</v>
      </c>
      <c r="BY46" s="72"/>
      <c r="BZ46" s="73"/>
      <c r="CA46" s="61" t="s">
        <v>22</v>
      </c>
      <c r="CB46" s="60">
        <v>133151.21</v>
      </c>
      <c r="CC46" s="71">
        <v>7.1613446223753351E-4</v>
      </c>
      <c r="CD46" s="62">
        <v>1</v>
      </c>
      <c r="CE46" s="71">
        <v>4.051863857374392E-4</v>
      </c>
      <c r="CF46" s="72"/>
      <c r="CG46" s="73"/>
    </row>
    <row r="47" spans="1:85" ht="18" x14ac:dyDescent="0.25">
      <c r="A47" s="61"/>
      <c r="B47" s="60"/>
      <c r="C47" s="61"/>
      <c r="D47" s="62"/>
      <c r="E47" s="61"/>
      <c r="F47" s="54"/>
      <c r="G47" s="54"/>
      <c r="H47" s="54"/>
      <c r="I47" s="61"/>
      <c r="J47" s="60"/>
      <c r="K47" s="61"/>
      <c r="L47" s="62"/>
      <c r="M47" s="61"/>
      <c r="N47" s="54"/>
      <c r="O47" s="54"/>
      <c r="P47" s="61"/>
      <c r="Q47" s="60"/>
      <c r="R47" s="61"/>
      <c r="S47" s="62"/>
      <c r="T47" s="61"/>
      <c r="U47" s="54"/>
      <c r="V47" s="54"/>
      <c r="W47" s="61"/>
      <c r="X47" s="60"/>
      <c r="Y47" s="61"/>
      <c r="Z47" s="62"/>
      <c r="AA47" s="61"/>
      <c r="AB47" s="54"/>
      <c r="AC47" s="54"/>
      <c r="AD47" s="61"/>
      <c r="AE47" s="60"/>
      <c r="AF47" s="61"/>
      <c r="AG47" s="62"/>
      <c r="AH47" s="61"/>
      <c r="AI47" s="54"/>
      <c r="AJ47" s="54"/>
      <c r="AK47" s="61"/>
      <c r="AL47" s="60"/>
      <c r="AM47" s="61"/>
      <c r="AN47" s="62"/>
      <c r="AO47" s="61"/>
      <c r="AP47" s="54"/>
      <c r="AQ47" s="54"/>
      <c r="AR47" s="61"/>
      <c r="AS47" s="60"/>
      <c r="AT47" s="61"/>
      <c r="AU47" s="62"/>
      <c r="AV47" s="61"/>
      <c r="AW47" s="54"/>
      <c r="AX47" s="54"/>
      <c r="AY47" s="61"/>
      <c r="AZ47" s="60"/>
      <c r="BA47" s="74"/>
      <c r="BB47" s="62"/>
      <c r="BC47" s="74"/>
      <c r="BD47" s="54"/>
      <c r="BE47" s="54"/>
      <c r="BF47" s="61"/>
      <c r="BG47" s="60"/>
      <c r="BH47" s="74"/>
      <c r="BI47" s="62"/>
      <c r="BJ47" s="74"/>
      <c r="BK47" s="54"/>
      <c r="BL47" s="54"/>
      <c r="BM47" s="61"/>
      <c r="BN47" s="60"/>
      <c r="BO47" s="74"/>
      <c r="BP47" s="62"/>
      <c r="BQ47" s="74"/>
      <c r="BR47" s="54"/>
      <c r="BS47" s="54"/>
      <c r="BT47" s="61"/>
      <c r="BU47" s="60"/>
      <c r="BV47" s="74"/>
      <c r="BW47" s="62"/>
      <c r="BX47" s="74"/>
      <c r="BY47" s="54"/>
      <c r="BZ47" s="54"/>
      <c r="CA47" s="61"/>
      <c r="CB47" s="60"/>
      <c r="CC47" s="74"/>
      <c r="CD47" s="62"/>
      <c r="CE47" s="74"/>
      <c r="CF47" s="54"/>
      <c r="CG47" s="54"/>
    </row>
    <row r="48" spans="1:85" ht="18.75" thickBot="1" x14ac:dyDescent="0.3">
      <c r="A48" s="75"/>
      <c r="B48" s="76">
        <f>SUM(B33:B47)</f>
        <v>242530612.35000014</v>
      </c>
      <c r="C48" s="82"/>
      <c r="D48" s="78">
        <f>SUM(D33:D47)</f>
        <v>3156</v>
      </c>
      <c r="E48" s="82"/>
      <c r="F48" s="54"/>
      <c r="G48" s="54"/>
      <c r="H48" s="54"/>
      <c r="I48" s="75"/>
      <c r="J48" s="76">
        <f>SUM(J33:J47)</f>
        <v>238554054.07999974</v>
      </c>
      <c r="K48" s="82"/>
      <c r="L48" s="78">
        <f>SUM(L33:L47)</f>
        <v>3091</v>
      </c>
      <c r="M48" s="82"/>
      <c r="N48" s="54"/>
      <c r="O48" s="54"/>
      <c r="P48" s="75"/>
      <c r="Q48" s="76">
        <f>SUM(Q33:Q47)</f>
        <v>232262017.54000026</v>
      </c>
      <c r="R48" s="82"/>
      <c r="S48" s="78">
        <f>SUM(S33:S47)</f>
        <v>3014</v>
      </c>
      <c r="T48" s="82"/>
      <c r="U48" s="54"/>
      <c r="V48" s="54"/>
      <c r="W48" s="75"/>
      <c r="X48" s="76">
        <f>SUM(X33:X47)</f>
        <v>227096243.77000031</v>
      </c>
      <c r="Y48" s="82"/>
      <c r="Z48" s="78">
        <f>SUM(Z33:Z47)</f>
        <v>2943</v>
      </c>
      <c r="AA48" s="82"/>
      <c r="AB48" s="54"/>
      <c r="AC48" s="54"/>
      <c r="AD48" s="75"/>
      <c r="AE48" s="76">
        <f>SUM(AE33:AE47)</f>
        <v>223863571.91000006</v>
      </c>
      <c r="AF48" s="82"/>
      <c r="AG48" s="78">
        <f>SUM(AG33:AG47)</f>
        <v>2903</v>
      </c>
      <c r="AH48" s="82"/>
      <c r="AI48" s="54"/>
      <c r="AJ48" s="54"/>
      <c r="AK48" s="75"/>
      <c r="AL48" s="76">
        <f>SUM(AL33:AL47)</f>
        <v>217202375.10000011</v>
      </c>
      <c r="AM48" s="82"/>
      <c r="AN48" s="78">
        <f>SUM(AN33:AN47)</f>
        <v>2832</v>
      </c>
      <c r="AO48" s="82"/>
      <c r="AP48" s="54"/>
      <c r="AQ48" s="54"/>
      <c r="AR48" s="75"/>
      <c r="AS48" s="76">
        <f>SUM(AS33:AS47)</f>
        <v>212621970.08999974</v>
      </c>
      <c r="AT48" s="82"/>
      <c r="AU48" s="78">
        <f>SUM(AU33:AU47)</f>
        <v>2795</v>
      </c>
      <c r="AV48" s="82"/>
      <c r="AW48" s="54"/>
      <c r="AX48" s="54"/>
      <c r="AY48" s="75"/>
      <c r="AZ48" s="76">
        <v>207693915.92000005</v>
      </c>
      <c r="BA48" s="82"/>
      <c r="BB48" s="78">
        <v>2736</v>
      </c>
      <c r="BC48" s="82"/>
      <c r="BD48" s="54"/>
      <c r="BE48" s="54"/>
      <c r="BF48" s="75"/>
      <c r="BG48" s="76">
        <f>SUM(BG33:BG47)</f>
        <v>203226448.29000005</v>
      </c>
      <c r="BH48" s="82"/>
      <c r="BI48" s="78">
        <f>SUM(BI33:BI47)</f>
        <v>2654</v>
      </c>
      <c r="BJ48" s="82"/>
      <c r="BK48" s="54"/>
      <c r="BL48" s="54"/>
      <c r="BM48" s="75"/>
      <c r="BN48" s="76">
        <f>SUM(BN33:BN47)</f>
        <v>197610922.90000001</v>
      </c>
      <c r="BO48" s="82"/>
      <c r="BP48" s="78">
        <f>SUM(BP33:BP47)</f>
        <v>2585</v>
      </c>
      <c r="BQ48" s="82"/>
      <c r="BR48" s="54"/>
      <c r="BS48" s="54"/>
      <c r="BT48" s="75"/>
      <c r="BU48" s="76">
        <f>SUM(BU33:BU47)</f>
        <v>191449277.21000001</v>
      </c>
      <c r="BV48" s="82"/>
      <c r="BW48" s="78">
        <f>SUM(BW33:BW47)</f>
        <v>2525</v>
      </c>
      <c r="BX48" s="82"/>
      <c r="BY48" s="54"/>
      <c r="BZ48" s="54"/>
      <c r="CA48" s="75"/>
      <c r="CB48" s="76">
        <f>SUM(CB33:CB47)</f>
        <v>185930460.0200001</v>
      </c>
      <c r="CC48" s="82"/>
      <c r="CD48" s="78">
        <f>SUM(CD33:CD47)</f>
        <v>2468</v>
      </c>
      <c r="CE48" s="82"/>
      <c r="CF48" s="54"/>
      <c r="CG48" s="54"/>
    </row>
    <row r="49" spans="1:85" ht="18.75" thickTop="1" x14ac:dyDescent="0.25">
      <c r="A49" s="61"/>
      <c r="B49" s="60"/>
      <c r="C49" s="61"/>
      <c r="D49" s="62"/>
      <c r="E49" s="61"/>
      <c r="F49" s="54"/>
      <c r="G49" s="54"/>
      <c r="H49" s="54"/>
      <c r="I49" s="61"/>
      <c r="J49" s="60"/>
      <c r="K49" s="61"/>
      <c r="L49" s="62"/>
      <c r="M49" s="61"/>
      <c r="N49" s="54"/>
      <c r="O49" s="54"/>
      <c r="P49" s="61"/>
      <c r="Q49" s="60"/>
      <c r="R49" s="61"/>
      <c r="S49" s="62"/>
      <c r="T49" s="61"/>
      <c r="U49" s="54"/>
      <c r="V49" s="54"/>
      <c r="W49" s="61"/>
      <c r="X49" s="60"/>
      <c r="Y49" s="61"/>
      <c r="Z49" s="62"/>
      <c r="AA49" s="61"/>
      <c r="AB49" s="54"/>
      <c r="AC49" s="54"/>
      <c r="AD49" s="61"/>
      <c r="AE49" s="60"/>
      <c r="AF49" s="61"/>
      <c r="AG49" s="62"/>
      <c r="AH49" s="61"/>
      <c r="AI49" s="54"/>
      <c r="AJ49" s="54"/>
      <c r="AK49" s="61"/>
      <c r="AL49" s="60"/>
      <c r="AM49" s="61"/>
      <c r="AN49" s="62"/>
      <c r="AO49" s="61"/>
      <c r="AP49" s="54"/>
      <c r="AQ49" s="54"/>
      <c r="AR49" s="61"/>
      <c r="AS49" s="60"/>
      <c r="AT49" s="61"/>
      <c r="AU49" s="62"/>
      <c r="AV49" s="61"/>
      <c r="AW49" s="54"/>
      <c r="AX49" s="54"/>
      <c r="AY49" s="61"/>
      <c r="AZ49" s="60"/>
      <c r="BA49" s="61"/>
      <c r="BB49" s="62"/>
      <c r="BC49" s="61"/>
      <c r="BD49" s="54"/>
      <c r="BE49" s="54"/>
      <c r="BF49" s="61"/>
      <c r="BG49" s="60"/>
      <c r="BH49" s="61"/>
      <c r="BI49" s="62"/>
      <c r="BJ49" s="61"/>
      <c r="BK49" s="54"/>
      <c r="BL49" s="54"/>
      <c r="BM49" s="61"/>
      <c r="BN49" s="60"/>
      <c r="BO49" s="61"/>
      <c r="BP49" s="62"/>
      <c r="BQ49" s="61"/>
      <c r="BR49" s="54"/>
      <c r="BS49" s="54"/>
      <c r="BT49" s="61"/>
      <c r="BU49" s="60"/>
      <c r="BV49" s="61"/>
      <c r="BW49" s="62"/>
      <c r="BX49" s="61"/>
      <c r="BY49" s="54"/>
      <c r="BZ49" s="54"/>
      <c r="CA49" s="61"/>
      <c r="CB49" s="60"/>
      <c r="CC49" s="61"/>
      <c r="CD49" s="62"/>
      <c r="CE49" s="61"/>
      <c r="CF49" s="54"/>
      <c r="CG49" s="54"/>
    </row>
    <row r="50" spans="1:85" ht="18" x14ac:dyDescent="0.25">
      <c r="A50" s="61"/>
      <c r="B50" s="60"/>
      <c r="C50" s="61"/>
      <c r="D50" s="62"/>
      <c r="E50" s="61"/>
      <c r="F50" s="54"/>
      <c r="G50" s="54"/>
      <c r="H50" s="54"/>
      <c r="I50" s="61"/>
      <c r="J50" s="60"/>
      <c r="K50" s="61"/>
      <c r="L50" s="62"/>
      <c r="M50" s="61"/>
      <c r="N50" s="54"/>
      <c r="O50" s="54"/>
      <c r="P50" s="61"/>
      <c r="Q50" s="60"/>
      <c r="R50" s="61"/>
      <c r="S50" s="62"/>
      <c r="T50" s="61"/>
      <c r="U50" s="54"/>
      <c r="V50" s="54"/>
      <c r="W50" s="61"/>
      <c r="X50" s="60"/>
      <c r="Y50" s="61"/>
      <c r="Z50" s="62"/>
      <c r="AA50" s="61"/>
      <c r="AB50" s="54"/>
      <c r="AC50" s="54"/>
      <c r="AD50" s="61"/>
      <c r="AE50" s="60"/>
      <c r="AF50" s="61"/>
      <c r="AG50" s="62"/>
      <c r="AH50" s="61"/>
      <c r="AI50" s="54"/>
      <c r="AJ50" s="54"/>
      <c r="AK50" s="61"/>
      <c r="AL50" s="60"/>
      <c r="AM50" s="61"/>
      <c r="AN50" s="62"/>
      <c r="AO50" s="61"/>
      <c r="AP50" s="54"/>
      <c r="AQ50" s="54"/>
      <c r="AR50" s="61"/>
      <c r="AS50" s="60"/>
      <c r="AT50" s="61"/>
      <c r="AU50" s="62"/>
      <c r="AV50" s="61"/>
      <c r="AW50" s="54"/>
      <c r="AX50" s="54"/>
      <c r="AY50" s="61"/>
      <c r="AZ50" s="60"/>
      <c r="BA50" s="61"/>
      <c r="BB50" s="62"/>
      <c r="BC50" s="61"/>
      <c r="BD50" s="54"/>
      <c r="BE50" s="54"/>
      <c r="BF50" s="61"/>
      <c r="BG50" s="60"/>
      <c r="BH50" s="61"/>
      <c r="BI50" s="62"/>
      <c r="BJ50" s="61"/>
      <c r="BK50" s="54"/>
      <c r="BL50" s="54"/>
      <c r="BM50" s="61"/>
      <c r="BN50" s="60"/>
      <c r="BO50" s="61"/>
      <c r="BP50" s="62"/>
      <c r="BQ50" s="61"/>
      <c r="BR50" s="54"/>
      <c r="BS50" s="54"/>
      <c r="BT50" s="61"/>
      <c r="BU50" s="60"/>
      <c r="BV50" s="61"/>
      <c r="BW50" s="62"/>
      <c r="BX50" s="61"/>
      <c r="BY50" s="54"/>
      <c r="BZ50" s="54"/>
      <c r="CA50" s="61"/>
      <c r="CB50" s="60"/>
      <c r="CC50" s="61"/>
      <c r="CD50" s="62"/>
      <c r="CE50" s="61"/>
      <c r="CF50" s="54"/>
      <c r="CG50" s="54"/>
    </row>
    <row r="51" spans="1:85" ht="18" x14ac:dyDescent="0.25">
      <c r="A51" s="75" t="s">
        <v>109</v>
      </c>
      <c r="B51" s="60"/>
      <c r="C51" s="61"/>
      <c r="D51" s="80">
        <v>0.40908325486110619</v>
      </c>
      <c r="E51" s="61"/>
      <c r="F51" s="54"/>
      <c r="G51" s="54"/>
      <c r="H51" s="54"/>
      <c r="I51" s="75" t="s">
        <v>109</v>
      </c>
      <c r="J51" s="60"/>
      <c r="K51" s="61"/>
      <c r="L51" s="80">
        <v>0.4095047209261653</v>
      </c>
      <c r="M51" s="61"/>
      <c r="N51" s="54"/>
      <c r="O51" s="54"/>
      <c r="P51" s="75" t="s">
        <v>109</v>
      </c>
      <c r="Q51" s="60"/>
      <c r="R51" s="61"/>
      <c r="S51" s="80">
        <v>0.40831101534030823</v>
      </c>
      <c r="T51" s="61"/>
      <c r="U51" s="54"/>
      <c r="V51" s="54"/>
      <c r="W51" s="75" t="s">
        <v>109</v>
      </c>
      <c r="X51" s="60"/>
      <c r="Y51" s="61"/>
      <c r="Z51" s="80">
        <v>0.40111311265998345</v>
      </c>
      <c r="AA51" s="61"/>
      <c r="AB51" s="54"/>
      <c r="AC51" s="54"/>
      <c r="AD51" s="75" t="s">
        <v>109</v>
      </c>
      <c r="AE51" s="60"/>
      <c r="AF51" s="61"/>
      <c r="AG51" s="80">
        <v>0.40188087109773368</v>
      </c>
      <c r="AH51" s="61"/>
      <c r="AI51" s="54"/>
      <c r="AJ51" s="54"/>
      <c r="AK51" s="75" t="s">
        <v>109</v>
      </c>
      <c r="AL51" s="60"/>
      <c r="AM51" s="61"/>
      <c r="AN51" s="80">
        <v>0.40234218810287453</v>
      </c>
      <c r="AO51" s="61"/>
      <c r="AP51" s="54"/>
      <c r="AQ51" s="54"/>
      <c r="AR51" s="75" t="s">
        <v>109</v>
      </c>
      <c r="AS51" s="60"/>
      <c r="AT51" s="61"/>
      <c r="AU51" s="80">
        <v>0.40340774546966102</v>
      </c>
      <c r="AV51" s="61"/>
      <c r="AW51" s="54"/>
      <c r="AX51" s="54"/>
      <c r="AY51" s="75" t="s">
        <v>109</v>
      </c>
      <c r="AZ51" s="60"/>
      <c r="BA51" s="61"/>
      <c r="BB51" s="80">
        <v>0.40576949662209755</v>
      </c>
      <c r="BC51" s="61"/>
      <c r="BD51" s="54"/>
      <c r="BE51" s="54"/>
      <c r="BF51" s="75" t="s">
        <v>109</v>
      </c>
      <c r="BG51" s="60"/>
      <c r="BH51" s="61"/>
      <c r="BI51" s="80">
        <v>0.40707278749368281</v>
      </c>
      <c r="BJ51" s="61"/>
      <c r="BK51" s="54"/>
      <c r="BL51" s="54"/>
      <c r="BM51" s="75" t="s">
        <v>109</v>
      </c>
      <c r="BN51" s="60"/>
      <c r="BO51" s="61"/>
      <c r="BP51" s="80">
        <v>0.39699429370829087</v>
      </c>
      <c r="BQ51" s="61"/>
      <c r="BR51" s="81"/>
      <c r="BS51" s="54"/>
      <c r="BT51" s="75" t="s">
        <v>109</v>
      </c>
      <c r="BU51" s="60"/>
      <c r="BV51" s="61"/>
      <c r="BW51" s="80">
        <v>0.39800121651709097</v>
      </c>
      <c r="BX51" s="61"/>
      <c r="BY51" s="81"/>
      <c r="BZ51" s="54"/>
      <c r="CA51" s="75" t="s">
        <v>109</v>
      </c>
      <c r="CB51" s="60"/>
      <c r="CC51" s="61"/>
      <c r="CD51" s="80">
        <v>0.39736648811258596</v>
      </c>
      <c r="CE51" s="61"/>
      <c r="CF51" s="81"/>
      <c r="CG51" s="54"/>
    </row>
    <row r="52" spans="1:85" ht="18" x14ac:dyDescent="0.25">
      <c r="A52" s="61"/>
      <c r="B52" s="60"/>
      <c r="C52" s="61"/>
      <c r="D52" s="62"/>
      <c r="E52" s="61"/>
      <c r="F52" s="54"/>
      <c r="G52" s="54"/>
      <c r="H52" s="54"/>
      <c r="I52" s="61"/>
      <c r="J52" s="60"/>
      <c r="K52" s="61"/>
      <c r="L52" s="62"/>
      <c r="M52" s="61"/>
      <c r="N52" s="54"/>
      <c r="O52" s="54"/>
      <c r="P52" s="61"/>
      <c r="Q52" s="60"/>
      <c r="R52" s="61"/>
      <c r="S52" s="62"/>
      <c r="T52" s="61"/>
      <c r="U52" s="54"/>
      <c r="V52" s="54"/>
      <c r="W52" s="61"/>
      <c r="X52" s="60"/>
      <c r="Y52" s="61"/>
      <c r="Z52" s="62"/>
      <c r="AA52" s="61"/>
      <c r="AB52" s="54"/>
      <c r="AC52" s="54"/>
      <c r="AD52" s="61"/>
      <c r="AE52" s="60"/>
      <c r="AF52" s="61"/>
      <c r="AG52" s="62"/>
      <c r="AH52" s="61"/>
      <c r="AI52" s="54"/>
      <c r="AJ52" s="54"/>
      <c r="AK52" s="61"/>
      <c r="AL52" s="60"/>
      <c r="AM52" s="61"/>
      <c r="AN52" s="62"/>
      <c r="AO52" s="61"/>
      <c r="AP52" s="54"/>
      <c r="AQ52" s="54"/>
      <c r="AR52" s="61"/>
      <c r="AS52" s="60"/>
      <c r="AT52" s="61"/>
      <c r="AU52" s="62"/>
      <c r="AV52" s="61"/>
      <c r="AW52" s="54"/>
      <c r="AX52" s="54"/>
      <c r="AY52" s="61"/>
      <c r="AZ52" s="60"/>
      <c r="BA52" s="61"/>
      <c r="BB52" s="62"/>
      <c r="BC52" s="61"/>
      <c r="BD52" s="54"/>
      <c r="BE52" s="54"/>
      <c r="BF52" s="61"/>
      <c r="BG52" s="60"/>
      <c r="BH52" s="61"/>
      <c r="BI52" s="62"/>
      <c r="BJ52" s="61"/>
      <c r="BK52" s="54"/>
      <c r="BL52" s="54"/>
      <c r="BM52" s="61"/>
      <c r="BN52" s="60"/>
      <c r="BO52" s="61"/>
      <c r="BP52" s="62"/>
      <c r="BQ52" s="61"/>
      <c r="BR52" s="54"/>
      <c r="BS52" s="54"/>
      <c r="BT52" s="61"/>
      <c r="BU52" s="60"/>
      <c r="BV52" s="61"/>
      <c r="BW52" s="62"/>
      <c r="BX52" s="61"/>
      <c r="BY52" s="54"/>
      <c r="BZ52" s="54"/>
      <c r="CA52" s="61"/>
      <c r="CB52" s="60"/>
      <c r="CC52" s="61"/>
      <c r="CD52" s="62"/>
      <c r="CE52" s="61"/>
      <c r="CF52" s="54"/>
      <c r="CG52" s="54"/>
    </row>
    <row r="53" spans="1:85" ht="18" x14ac:dyDescent="0.25">
      <c r="A53" s="61"/>
      <c r="B53" s="60"/>
      <c r="C53" s="61"/>
      <c r="D53" s="62"/>
      <c r="E53" s="61"/>
      <c r="F53" s="54"/>
      <c r="G53" s="54"/>
      <c r="H53" s="54"/>
      <c r="I53" s="61"/>
      <c r="J53" s="60"/>
      <c r="K53" s="61"/>
      <c r="L53" s="62"/>
      <c r="M53" s="61"/>
      <c r="N53" s="54"/>
      <c r="O53" s="54"/>
      <c r="P53" s="61"/>
      <c r="Q53" s="60"/>
      <c r="R53" s="61"/>
      <c r="S53" s="62"/>
      <c r="T53" s="61"/>
      <c r="U53" s="54"/>
      <c r="V53" s="54"/>
      <c r="W53" s="61"/>
      <c r="X53" s="60"/>
      <c r="Y53" s="61"/>
      <c r="Z53" s="62"/>
      <c r="AA53" s="61"/>
      <c r="AB53" s="54"/>
      <c r="AC53" s="54"/>
      <c r="AD53" s="61"/>
      <c r="AE53" s="60"/>
      <c r="AF53" s="61"/>
      <c r="AG53" s="62"/>
      <c r="AH53" s="61"/>
      <c r="AI53" s="54"/>
      <c r="AJ53" s="54"/>
      <c r="AK53" s="61"/>
      <c r="AL53" s="60"/>
      <c r="AM53" s="61"/>
      <c r="AN53" s="62"/>
      <c r="AO53" s="61"/>
      <c r="AP53" s="54"/>
      <c r="AQ53" s="54"/>
      <c r="AR53" s="61"/>
      <c r="AS53" s="60"/>
      <c r="AT53" s="61"/>
      <c r="AU53" s="62"/>
      <c r="AV53" s="61"/>
      <c r="AW53" s="54"/>
      <c r="AX53" s="54"/>
      <c r="AY53" s="61"/>
      <c r="AZ53" s="60"/>
      <c r="BA53" s="61"/>
      <c r="BB53" s="62"/>
      <c r="BC53" s="61"/>
      <c r="BD53" s="54"/>
      <c r="BE53" s="54"/>
      <c r="BF53" s="61"/>
      <c r="BG53" s="60"/>
      <c r="BH53" s="61"/>
      <c r="BI53" s="62"/>
      <c r="BJ53" s="61"/>
      <c r="BK53" s="54"/>
      <c r="BL53" s="54"/>
      <c r="BM53" s="61"/>
      <c r="BN53" s="60"/>
      <c r="BO53" s="61"/>
      <c r="BP53" s="62"/>
      <c r="BQ53" s="61"/>
      <c r="BR53" s="54"/>
      <c r="BS53" s="54"/>
      <c r="BT53" s="61"/>
      <c r="BU53" s="60"/>
      <c r="BV53" s="61"/>
      <c r="BW53" s="62"/>
      <c r="BX53" s="61"/>
      <c r="BY53" s="54"/>
      <c r="BZ53" s="54"/>
      <c r="CA53" s="61"/>
      <c r="CB53" s="60"/>
      <c r="CC53" s="61"/>
      <c r="CD53" s="62"/>
      <c r="CE53" s="61"/>
      <c r="CF53" s="54"/>
      <c r="CG53" s="54"/>
    </row>
    <row r="54" spans="1:85" ht="18.75" x14ac:dyDescent="0.3">
      <c r="A54" s="59" t="s">
        <v>303</v>
      </c>
      <c r="B54" s="60"/>
      <c r="C54" s="61"/>
      <c r="D54" s="62"/>
      <c r="E54" s="61"/>
      <c r="F54" s="54"/>
      <c r="G54" s="54"/>
      <c r="H54" s="54"/>
      <c r="I54" s="59" t="s">
        <v>303</v>
      </c>
      <c r="J54" s="60"/>
      <c r="K54" s="61"/>
      <c r="L54" s="62"/>
      <c r="M54" s="61"/>
      <c r="N54" s="54"/>
      <c r="O54" s="54"/>
      <c r="P54" s="59" t="s">
        <v>303</v>
      </c>
      <c r="Q54" s="60"/>
      <c r="R54" s="61"/>
      <c r="S54" s="62"/>
      <c r="T54" s="61"/>
      <c r="U54" s="54"/>
      <c r="V54" s="54"/>
      <c r="W54" s="59" t="s">
        <v>304</v>
      </c>
      <c r="X54" s="60"/>
      <c r="Y54" s="61"/>
      <c r="Z54" s="62"/>
      <c r="AA54" s="61"/>
      <c r="AB54" s="54"/>
      <c r="AC54" s="54"/>
      <c r="AD54" s="59" t="s">
        <v>304</v>
      </c>
      <c r="AE54" s="60"/>
      <c r="AF54" s="61"/>
      <c r="AG54" s="62"/>
      <c r="AH54" s="61"/>
      <c r="AI54" s="54"/>
      <c r="AJ54" s="54"/>
      <c r="AK54" s="59" t="s">
        <v>304</v>
      </c>
      <c r="AL54" s="60"/>
      <c r="AM54" s="61"/>
      <c r="AN54" s="62"/>
      <c r="AO54" s="61"/>
      <c r="AP54" s="54"/>
      <c r="AQ54" s="54"/>
      <c r="AR54" s="59" t="s">
        <v>305</v>
      </c>
      <c r="AS54" s="60"/>
      <c r="AT54" s="61"/>
      <c r="AU54" s="62"/>
      <c r="AV54" s="61"/>
      <c r="AW54" s="54"/>
      <c r="AX54" s="54"/>
      <c r="AY54" s="59" t="s">
        <v>305</v>
      </c>
      <c r="AZ54" s="60"/>
      <c r="BA54" s="61"/>
      <c r="BB54" s="62"/>
      <c r="BC54" s="61"/>
      <c r="BD54" s="54"/>
      <c r="BE54" s="54"/>
      <c r="BF54" s="59" t="s">
        <v>305</v>
      </c>
      <c r="BG54" s="60"/>
      <c r="BH54" s="61"/>
      <c r="BI54" s="62"/>
      <c r="BJ54" s="61"/>
      <c r="BK54" s="54"/>
      <c r="BL54" s="54"/>
      <c r="BM54" s="59" t="s">
        <v>306</v>
      </c>
      <c r="BN54" s="60"/>
      <c r="BO54" s="61"/>
      <c r="BP54" s="62"/>
      <c r="BQ54" s="61"/>
      <c r="BR54" s="54"/>
      <c r="BS54" s="54"/>
      <c r="BT54" s="59" t="s">
        <v>306</v>
      </c>
      <c r="BU54" s="60"/>
      <c r="BV54" s="61"/>
      <c r="BW54" s="62"/>
      <c r="BX54" s="61"/>
      <c r="BY54" s="54"/>
      <c r="BZ54" s="54"/>
      <c r="CA54" s="59" t="s">
        <v>306</v>
      </c>
      <c r="CB54" s="60"/>
      <c r="CC54" s="61"/>
      <c r="CD54" s="62"/>
      <c r="CE54" s="61"/>
      <c r="CF54" s="54"/>
      <c r="CG54" s="54"/>
    </row>
    <row r="55" spans="1:85" ht="18" x14ac:dyDescent="0.25">
      <c r="A55" s="63"/>
      <c r="B55" s="64"/>
      <c r="C55" s="63"/>
      <c r="D55" s="65"/>
      <c r="E55" s="63"/>
      <c r="F55" s="54"/>
      <c r="G55" s="54"/>
      <c r="H55" s="54"/>
      <c r="I55" s="63"/>
      <c r="J55" s="64"/>
      <c r="K55" s="63"/>
      <c r="L55" s="65"/>
      <c r="M55" s="63"/>
      <c r="N55" s="54"/>
      <c r="O55" s="54"/>
      <c r="P55" s="63"/>
      <c r="Q55" s="64"/>
      <c r="R55" s="63"/>
      <c r="S55" s="65"/>
      <c r="T55" s="63"/>
      <c r="U55" s="54"/>
      <c r="V55" s="54"/>
      <c r="W55" s="63"/>
      <c r="X55" s="64"/>
      <c r="Y55" s="63"/>
      <c r="Z55" s="65"/>
      <c r="AA55" s="63"/>
      <c r="AB55" s="54"/>
      <c r="AC55" s="54"/>
      <c r="AD55" s="63"/>
      <c r="AE55" s="64"/>
      <c r="AF55" s="63"/>
      <c r="AG55" s="65"/>
      <c r="AH55" s="63"/>
      <c r="AI55" s="54"/>
      <c r="AJ55" s="54"/>
      <c r="AK55" s="63"/>
      <c r="AL55" s="64"/>
      <c r="AM55" s="63"/>
      <c r="AN55" s="65"/>
      <c r="AO55" s="63"/>
      <c r="AP55" s="54"/>
      <c r="AQ55" s="54"/>
      <c r="AR55" s="63"/>
      <c r="AS55" s="64"/>
      <c r="AT55" s="63"/>
      <c r="AU55" s="65"/>
      <c r="AV55" s="63"/>
      <c r="AW55" s="54"/>
      <c r="AX55" s="54"/>
      <c r="AY55" s="63"/>
      <c r="AZ55" s="64"/>
      <c r="BA55" s="63"/>
      <c r="BB55" s="65"/>
      <c r="BC55" s="63"/>
      <c r="BD55" s="54"/>
      <c r="BE55" s="54"/>
      <c r="BF55" s="63"/>
      <c r="BG55" s="64"/>
      <c r="BH55" s="63"/>
      <c r="BI55" s="65"/>
      <c r="BJ55" s="63"/>
      <c r="BK55" s="54"/>
      <c r="BL55" s="54"/>
      <c r="BM55" s="63"/>
      <c r="BN55" s="64"/>
      <c r="BO55" s="63"/>
      <c r="BP55" s="65"/>
      <c r="BQ55" s="63"/>
      <c r="BR55" s="54"/>
      <c r="BS55" s="54"/>
      <c r="BT55" s="63"/>
      <c r="BU55" s="64"/>
      <c r="BV55" s="63"/>
      <c r="BW55" s="65"/>
      <c r="BX55" s="63"/>
      <c r="BY55" s="54"/>
      <c r="BZ55" s="54"/>
      <c r="CA55" s="63"/>
      <c r="CB55" s="64"/>
      <c r="CC55" s="63"/>
      <c r="CD55" s="65"/>
      <c r="CE55" s="63"/>
      <c r="CF55" s="54"/>
      <c r="CG55" s="54"/>
    </row>
    <row r="56" spans="1:85" ht="72" x14ac:dyDescent="0.25">
      <c r="A56" s="66" t="s">
        <v>68</v>
      </c>
      <c r="B56" s="67" t="s">
        <v>107</v>
      </c>
      <c r="C56" s="68" t="s">
        <v>69</v>
      </c>
      <c r="D56" s="69" t="s">
        <v>70</v>
      </c>
      <c r="E56" s="68" t="s">
        <v>69</v>
      </c>
      <c r="F56" s="54"/>
      <c r="G56" s="54"/>
      <c r="H56" s="54"/>
      <c r="I56" s="66" t="s">
        <v>68</v>
      </c>
      <c r="J56" s="67" t="s">
        <v>107</v>
      </c>
      <c r="K56" s="68" t="s">
        <v>69</v>
      </c>
      <c r="L56" s="69" t="s">
        <v>70</v>
      </c>
      <c r="M56" s="68" t="s">
        <v>69</v>
      </c>
      <c r="N56" s="54"/>
      <c r="O56" s="54"/>
      <c r="P56" s="66" t="s">
        <v>68</v>
      </c>
      <c r="Q56" s="67" t="s">
        <v>107</v>
      </c>
      <c r="R56" s="68" t="s">
        <v>69</v>
      </c>
      <c r="S56" s="69" t="s">
        <v>70</v>
      </c>
      <c r="T56" s="68" t="s">
        <v>69</v>
      </c>
      <c r="U56" s="54"/>
      <c r="V56" s="54"/>
      <c r="W56" s="66" t="s">
        <v>68</v>
      </c>
      <c r="X56" s="67" t="s">
        <v>107</v>
      </c>
      <c r="Y56" s="68" t="s">
        <v>69</v>
      </c>
      <c r="Z56" s="69" t="s">
        <v>70</v>
      </c>
      <c r="AA56" s="68" t="s">
        <v>69</v>
      </c>
      <c r="AB56" s="54"/>
      <c r="AC56" s="54"/>
      <c r="AD56" s="66" t="s">
        <v>68</v>
      </c>
      <c r="AE56" s="67" t="s">
        <v>107</v>
      </c>
      <c r="AF56" s="68" t="s">
        <v>69</v>
      </c>
      <c r="AG56" s="69" t="s">
        <v>70</v>
      </c>
      <c r="AH56" s="68" t="s">
        <v>69</v>
      </c>
      <c r="AI56" s="54"/>
      <c r="AJ56" s="54"/>
      <c r="AK56" s="66" t="s">
        <v>68</v>
      </c>
      <c r="AL56" s="67" t="s">
        <v>107</v>
      </c>
      <c r="AM56" s="68" t="s">
        <v>69</v>
      </c>
      <c r="AN56" s="69" t="s">
        <v>70</v>
      </c>
      <c r="AO56" s="68" t="s">
        <v>69</v>
      </c>
      <c r="AP56" s="54"/>
      <c r="AQ56" s="54"/>
      <c r="AR56" s="66" t="s">
        <v>68</v>
      </c>
      <c r="AS56" s="67" t="s">
        <v>107</v>
      </c>
      <c r="AT56" s="68" t="s">
        <v>69</v>
      </c>
      <c r="AU56" s="69" t="s">
        <v>70</v>
      </c>
      <c r="AV56" s="68" t="s">
        <v>69</v>
      </c>
      <c r="AW56" s="54"/>
      <c r="AX56" s="54"/>
      <c r="AY56" s="66" t="s">
        <v>68</v>
      </c>
      <c r="AZ56" s="67" t="s">
        <v>107</v>
      </c>
      <c r="BA56" s="68" t="s">
        <v>69</v>
      </c>
      <c r="BB56" s="69" t="s">
        <v>70</v>
      </c>
      <c r="BC56" s="68" t="s">
        <v>69</v>
      </c>
      <c r="BD56" s="54"/>
      <c r="BE56" s="54"/>
      <c r="BF56" s="66" t="s">
        <v>68</v>
      </c>
      <c r="BG56" s="67" t="s">
        <v>107</v>
      </c>
      <c r="BH56" s="68" t="s">
        <v>69</v>
      </c>
      <c r="BI56" s="69" t="s">
        <v>70</v>
      </c>
      <c r="BJ56" s="68" t="s">
        <v>69</v>
      </c>
      <c r="BK56" s="54"/>
      <c r="BL56" s="54"/>
      <c r="BM56" s="66" t="s">
        <v>68</v>
      </c>
      <c r="BN56" s="67" t="s">
        <v>107</v>
      </c>
      <c r="BO56" s="68" t="s">
        <v>69</v>
      </c>
      <c r="BP56" s="69" t="s">
        <v>70</v>
      </c>
      <c r="BQ56" s="68" t="s">
        <v>69</v>
      </c>
      <c r="BR56" s="54"/>
      <c r="BS56" s="54"/>
      <c r="BT56" s="66" t="s">
        <v>68</v>
      </c>
      <c r="BU56" s="67" t="s">
        <v>107</v>
      </c>
      <c r="BV56" s="68" t="s">
        <v>69</v>
      </c>
      <c r="BW56" s="69" t="s">
        <v>70</v>
      </c>
      <c r="BX56" s="68" t="s">
        <v>69</v>
      </c>
      <c r="BY56" s="54"/>
      <c r="BZ56" s="54"/>
      <c r="CA56" s="66" t="s">
        <v>68</v>
      </c>
      <c r="CB56" s="67" t="s">
        <v>107</v>
      </c>
      <c r="CC56" s="68" t="s">
        <v>69</v>
      </c>
      <c r="CD56" s="69" t="s">
        <v>70</v>
      </c>
      <c r="CE56" s="68" t="s">
        <v>69</v>
      </c>
      <c r="CF56" s="54"/>
      <c r="CG56" s="54"/>
    </row>
    <row r="57" spans="1:85" ht="18" x14ac:dyDescent="0.25">
      <c r="A57" s="63"/>
      <c r="B57" s="64"/>
      <c r="C57" s="63"/>
      <c r="D57" s="65"/>
      <c r="E57" s="63"/>
      <c r="F57" s="54"/>
      <c r="G57" s="54"/>
      <c r="H57" s="54"/>
      <c r="I57" s="63"/>
      <c r="J57" s="64"/>
      <c r="K57" s="63"/>
      <c r="L57" s="65"/>
      <c r="M57" s="63"/>
      <c r="N57" s="54"/>
      <c r="O57" s="54"/>
      <c r="P57" s="63"/>
      <c r="Q57" s="64"/>
      <c r="R57" s="63"/>
      <c r="S57" s="65"/>
      <c r="T57" s="63"/>
      <c r="U57" s="54"/>
      <c r="V57" s="54"/>
      <c r="W57" s="63"/>
      <c r="X57" s="64"/>
      <c r="Y57" s="63"/>
      <c r="Z57" s="65"/>
      <c r="AA57" s="63"/>
      <c r="AB57" s="54"/>
      <c r="AC57" s="54"/>
      <c r="AD57" s="63"/>
      <c r="AE57" s="64"/>
      <c r="AF57" s="63"/>
      <c r="AG57" s="65"/>
      <c r="AH57" s="63"/>
      <c r="AI57" s="54"/>
      <c r="AJ57" s="54"/>
      <c r="AK57" s="63"/>
      <c r="AL57" s="64"/>
      <c r="AM57" s="63"/>
      <c r="AN57" s="65"/>
      <c r="AO57" s="63"/>
      <c r="AP57" s="54"/>
      <c r="AQ57" s="54"/>
      <c r="AR57" s="63"/>
      <c r="AS57" s="64"/>
      <c r="AT57" s="63"/>
      <c r="AU57" s="65"/>
      <c r="AV57" s="63"/>
      <c r="AW57" s="54"/>
      <c r="AX57" s="54"/>
      <c r="AY57" s="63"/>
      <c r="AZ57" s="64"/>
      <c r="BA57" s="70"/>
      <c r="BB57" s="65"/>
      <c r="BC57" s="70"/>
      <c r="BD57" s="54"/>
      <c r="BE57" s="54"/>
      <c r="BF57" s="63"/>
      <c r="BG57" s="64"/>
      <c r="BH57" s="70"/>
      <c r="BI57" s="65"/>
      <c r="BJ57" s="70"/>
      <c r="BK57" s="54"/>
      <c r="BL57" s="54"/>
      <c r="BM57" s="63"/>
      <c r="BN57" s="64"/>
      <c r="BO57" s="70"/>
      <c r="BP57" s="65"/>
      <c r="BQ57" s="70"/>
      <c r="BR57" s="54"/>
      <c r="BS57" s="54"/>
      <c r="BT57" s="63"/>
      <c r="BU57" s="64"/>
      <c r="BV57" s="70"/>
      <c r="BW57" s="65"/>
      <c r="BX57" s="70"/>
      <c r="BY57" s="54"/>
      <c r="BZ57" s="54"/>
      <c r="CA57" s="63"/>
      <c r="CB57" s="64"/>
      <c r="CC57" s="70"/>
      <c r="CD57" s="65"/>
      <c r="CE57" s="70"/>
      <c r="CF57" s="54"/>
      <c r="CG57" s="54"/>
    </row>
    <row r="58" spans="1:85" ht="18" x14ac:dyDescent="0.25">
      <c r="A58" s="61" t="s">
        <v>53</v>
      </c>
      <c r="B58" s="60">
        <v>33967733.279999994</v>
      </c>
      <c r="C58" s="71">
        <v>0.14005544681914456</v>
      </c>
      <c r="D58" s="62">
        <v>916</v>
      </c>
      <c r="E58" s="71">
        <v>0.2902408111533587</v>
      </c>
      <c r="F58" s="54"/>
      <c r="G58" s="54"/>
      <c r="H58" s="54"/>
      <c r="I58" s="61" t="s">
        <v>53</v>
      </c>
      <c r="J58" s="60">
        <v>33061467.230000027</v>
      </c>
      <c r="K58" s="71">
        <v>0.1385910935678871</v>
      </c>
      <c r="L58" s="62">
        <v>900</v>
      </c>
      <c r="M58" s="71">
        <v>0.29116790682626981</v>
      </c>
      <c r="N58" s="54"/>
      <c r="O58" s="54"/>
      <c r="P58" s="61" t="s">
        <v>53</v>
      </c>
      <c r="Q58" s="60">
        <v>31789760.699999984</v>
      </c>
      <c r="R58" s="71">
        <v>0.13687025126493252</v>
      </c>
      <c r="S58" s="62">
        <v>880</v>
      </c>
      <c r="T58" s="71">
        <v>0.29197080291970801</v>
      </c>
      <c r="U58" s="54"/>
      <c r="V58" s="54"/>
      <c r="W58" s="61" t="s">
        <v>53</v>
      </c>
      <c r="X58" s="60">
        <v>33391089.449999984</v>
      </c>
      <c r="Y58" s="71">
        <v>0.14703497026493317</v>
      </c>
      <c r="Z58" s="62">
        <v>906</v>
      </c>
      <c r="AA58" s="71">
        <v>0.30784913353720694</v>
      </c>
      <c r="AB58" s="54"/>
      <c r="AC58" s="54"/>
      <c r="AD58" s="61" t="s">
        <v>53</v>
      </c>
      <c r="AE58" s="60">
        <v>33428489.73999998</v>
      </c>
      <c r="AF58" s="71">
        <v>0.1493252763492903</v>
      </c>
      <c r="AG58" s="62">
        <v>899</v>
      </c>
      <c r="AH58" s="71">
        <v>0.30967964174991386</v>
      </c>
      <c r="AI58" s="54"/>
      <c r="AJ58" s="54"/>
      <c r="AK58" s="61" t="s">
        <v>53</v>
      </c>
      <c r="AL58" s="60">
        <v>31901690.519999988</v>
      </c>
      <c r="AM58" s="71">
        <v>0.14687542208188301</v>
      </c>
      <c r="AN58" s="62">
        <v>873</v>
      </c>
      <c r="AO58" s="71">
        <v>0.30826271186440679</v>
      </c>
      <c r="AP58" s="54"/>
      <c r="AQ58" s="54"/>
      <c r="AR58" s="61" t="s">
        <v>53</v>
      </c>
      <c r="AS58" s="60">
        <v>26160740.49999997</v>
      </c>
      <c r="AT58" s="71">
        <v>0.12303874566173249</v>
      </c>
      <c r="AU58" s="62">
        <v>835</v>
      </c>
      <c r="AV58" s="71">
        <v>0.29874776386404295</v>
      </c>
      <c r="AW58" s="54"/>
      <c r="AX58" s="54"/>
      <c r="AY58" s="61" t="s">
        <v>53</v>
      </c>
      <c r="AZ58" s="60">
        <v>26594487.45000004</v>
      </c>
      <c r="BA58" s="71">
        <v>0.12804654066151733</v>
      </c>
      <c r="BB58" s="62">
        <v>853</v>
      </c>
      <c r="BC58" s="71">
        <v>0.3117690058479532</v>
      </c>
      <c r="BD58" s="54"/>
      <c r="BE58" s="54"/>
      <c r="BF58" s="61" t="s">
        <v>53</v>
      </c>
      <c r="BG58" s="60">
        <v>26398219.929999989</v>
      </c>
      <c r="BH58" s="71">
        <v>0.12989559258709413</v>
      </c>
      <c r="BI58" s="62">
        <v>815</v>
      </c>
      <c r="BJ58" s="71">
        <v>0.30708364732479276</v>
      </c>
      <c r="BK58" s="54"/>
      <c r="BL58" s="54"/>
      <c r="BM58" s="61" t="s">
        <v>53</v>
      </c>
      <c r="BN58" s="60">
        <v>25888237.680000018</v>
      </c>
      <c r="BO58" s="71">
        <v>0.13100610684916761</v>
      </c>
      <c r="BP58" s="62">
        <v>800</v>
      </c>
      <c r="BQ58" s="71">
        <v>0.30947775628626695</v>
      </c>
      <c r="BR58" s="72"/>
      <c r="BS58" s="73"/>
      <c r="BT58" s="61" t="s">
        <v>53</v>
      </c>
      <c r="BU58" s="60">
        <v>25318944.979999989</v>
      </c>
      <c r="BV58" s="71">
        <v>0.13224884078422364</v>
      </c>
      <c r="BW58" s="62">
        <v>808</v>
      </c>
      <c r="BX58" s="71">
        <v>0.32</v>
      </c>
      <c r="BY58" s="72"/>
      <c r="BZ58" s="73"/>
      <c r="CA58" s="61" t="s">
        <v>53</v>
      </c>
      <c r="CB58" s="60">
        <v>25012682.19000002</v>
      </c>
      <c r="CC58" s="71">
        <v>0.13452708172350816</v>
      </c>
      <c r="CD58" s="62">
        <v>809</v>
      </c>
      <c r="CE58" s="71">
        <v>0.32779578606158832</v>
      </c>
      <c r="CF58" s="72"/>
      <c r="CG58" s="73"/>
    </row>
    <row r="59" spans="1:85" ht="18" x14ac:dyDescent="0.25">
      <c r="A59" s="61" t="s">
        <v>54</v>
      </c>
      <c r="B59" s="60">
        <v>145578205.92000005</v>
      </c>
      <c r="C59" s="71">
        <v>0.60024672559649361</v>
      </c>
      <c r="D59" s="62">
        <v>1682</v>
      </c>
      <c r="E59" s="71">
        <v>0.53295310519645123</v>
      </c>
      <c r="F59" s="54"/>
      <c r="G59" s="54"/>
      <c r="H59" s="54"/>
      <c r="I59" s="61" t="s">
        <v>54</v>
      </c>
      <c r="J59" s="60">
        <v>143974797.36999962</v>
      </c>
      <c r="K59" s="71">
        <v>0.6035311280927439</v>
      </c>
      <c r="L59" s="62">
        <v>1648</v>
      </c>
      <c r="M59" s="71">
        <v>0.53316078938854738</v>
      </c>
      <c r="N59" s="54"/>
      <c r="O59" s="54"/>
      <c r="P59" s="61" t="s">
        <v>54</v>
      </c>
      <c r="Q59" s="60">
        <v>140910705.3500002</v>
      </c>
      <c r="R59" s="71">
        <v>0.60668854443982667</v>
      </c>
      <c r="S59" s="62">
        <v>1610</v>
      </c>
      <c r="T59" s="71">
        <v>0.53417385534173856</v>
      </c>
      <c r="U59" s="54"/>
      <c r="V59" s="54"/>
      <c r="W59" s="61" t="s">
        <v>54</v>
      </c>
      <c r="X59" s="60">
        <v>137172309.91000012</v>
      </c>
      <c r="Y59" s="71">
        <v>0.60402720728805315</v>
      </c>
      <c r="Z59" s="62">
        <v>1545</v>
      </c>
      <c r="AA59" s="71">
        <v>0.52497451580020382</v>
      </c>
      <c r="AB59" s="54"/>
      <c r="AC59" s="54"/>
      <c r="AD59" s="61" t="s">
        <v>54</v>
      </c>
      <c r="AE59" s="60">
        <v>134006167.34000009</v>
      </c>
      <c r="AF59" s="71">
        <v>0.59860640208972737</v>
      </c>
      <c r="AG59" s="62">
        <v>1516</v>
      </c>
      <c r="AH59" s="71">
        <v>0.5222183947640372</v>
      </c>
      <c r="AI59" s="54"/>
      <c r="AJ59" s="54"/>
      <c r="AK59" s="61" t="s">
        <v>54</v>
      </c>
      <c r="AL59" s="60">
        <v>130372332.42000009</v>
      </c>
      <c r="AM59" s="71">
        <v>0.60023437754755948</v>
      </c>
      <c r="AN59" s="62">
        <v>1479</v>
      </c>
      <c r="AO59" s="71">
        <v>0.5222457627118644</v>
      </c>
      <c r="AP59" s="54"/>
      <c r="AQ59" s="54"/>
      <c r="AR59" s="61" t="s">
        <v>54</v>
      </c>
      <c r="AS59" s="60">
        <v>105899939.33999978</v>
      </c>
      <c r="AT59" s="71">
        <v>0.49806677689598072</v>
      </c>
      <c r="AU59" s="62">
        <v>1271</v>
      </c>
      <c r="AV59" s="71">
        <v>0.45474060822898033</v>
      </c>
      <c r="AW59" s="54"/>
      <c r="AX59" s="54"/>
      <c r="AY59" s="61" t="s">
        <v>54</v>
      </c>
      <c r="AZ59" s="60">
        <v>93059514.639999971</v>
      </c>
      <c r="BA59" s="71">
        <v>0.44806086027019121</v>
      </c>
      <c r="BB59" s="62">
        <v>1195</v>
      </c>
      <c r="BC59" s="71">
        <v>0.4367690058479532</v>
      </c>
      <c r="BD59" s="54"/>
      <c r="BE59" s="54"/>
      <c r="BF59" s="61" t="s">
        <v>54</v>
      </c>
      <c r="BG59" s="60">
        <v>89605072.129999951</v>
      </c>
      <c r="BH59" s="71">
        <v>0.44091245447607957</v>
      </c>
      <c r="BI59" s="62">
        <v>1159</v>
      </c>
      <c r="BJ59" s="71">
        <v>0.43669932177844761</v>
      </c>
      <c r="BK59" s="54"/>
      <c r="BL59" s="54"/>
      <c r="BM59" s="61" t="s">
        <v>54</v>
      </c>
      <c r="BN59" s="60">
        <v>86558629.839999929</v>
      </c>
      <c r="BO59" s="71">
        <v>0.43802553305113856</v>
      </c>
      <c r="BP59" s="62">
        <v>1124</v>
      </c>
      <c r="BQ59" s="71">
        <v>0.43481624758220505</v>
      </c>
      <c r="BR59" s="72"/>
      <c r="BS59" s="73"/>
      <c r="BT59" s="61" t="s">
        <v>54</v>
      </c>
      <c r="BU59" s="60">
        <v>85226940.840000033</v>
      </c>
      <c r="BV59" s="71">
        <v>0.44516721129490033</v>
      </c>
      <c r="BW59" s="62">
        <v>1094</v>
      </c>
      <c r="BX59" s="71">
        <v>0.43326732673267326</v>
      </c>
      <c r="BY59" s="72"/>
      <c r="BZ59" s="73"/>
      <c r="CA59" s="61" t="s">
        <v>54</v>
      </c>
      <c r="CB59" s="60">
        <v>82036471.320000052</v>
      </c>
      <c r="CC59" s="71">
        <v>0.44122125719032579</v>
      </c>
      <c r="CD59" s="62">
        <v>1048</v>
      </c>
      <c r="CE59" s="71">
        <v>0.42463533225283628</v>
      </c>
      <c r="CF59" s="72"/>
      <c r="CG59" s="73"/>
    </row>
    <row r="60" spans="1:85" ht="18" x14ac:dyDescent="0.25">
      <c r="A60" s="61" t="s">
        <v>55</v>
      </c>
      <c r="B60" s="60">
        <v>17675655.660000004</v>
      </c>
      <c r="C60" s="71">
        <v>7.2880101562156463E-2</v>
      </c>
      <c r="D60" s="62">
        <v>176</v>
      </c>
      <c r="E60" s="71">
        <v>5.5766793409378963E-2</v>
      </c>
      <c r="F60" s="54"/>
      <c r="G60" s="54"/>
      <c r="H60" s="54"/>
      <c r="I60" s="61" t="s">
        <v>55</v>
      </c>
      <c r="J60" s="60">
        <v>17170483.739999998</v>
      </c>
      <c r="K60" s="71">
        <v>7.1977329440990501E-2</v>
      </c>
      <c r="L60" s="62">
        <v>171</v>
      </c>
      <c r="M60" s="71">
        <v>5.5321902296991264E-2</v>
      </c>
      <c r="N60" s="54"/>
      <c r="O60" s="54"/>
      <c r="P60" s="61" t="s">
        <v>55</v>
      </c>
      <c r="Q60" s="60">
        <v>16675933.680000011</v>
      </c>
      <c r="R60" s="71">
        <v>7.1797936901706633E-2</v>
      </c>
      <c r="S60" s="62">
        <v>166</v>
      </c>
      <c r="T60" s="71">
        <v>5.5076310550763105E-2</v>
      </c>
      <c r="U60" s="54"/>
      <c r="V60" s="54"/>
      <c r="W60" s="61" t="s">
        <v>55</v>
      </c>
      <c r="X60" s="60">
        <v>15931771.05000001</v>
      </c>
      <c r="Y60" s="71">
        <v>7.0154269333206065E-2</v>
      </c>
      <c r="Z60" s="62">
        <v>156</v>
      </c>
      <c r="AA60" s="71">
        <v>5.3007135575942915E-2</v>
      </c>
      <c r="AB60" s="54"/>
      <c r="AC60" s="54"/>
      <c r="AD60" s="61" t="s">
        <v>55</v>
      </c>
      <c r="AE60" s="60">
        <v>15794931.390000004</v>
      </c>
      <c r="AF60" s="71">
        <v>7.055605901057474E-2</v>
      </c>
      <c r="AG60" s="62">
        <v>153</v>
      </c>
      <c r="AH60" s="71">
        <v>5.2704099207716154E-2</v>
      </c>
      <c r="AI60" s="54"/>
      <c r="AJ60" s="54"/>
      <c r="AK60" s="61" t="s">
        <v>55</v>
      </c>
      <c r="AL60" s="60">
        <v>14953598.689999996</v>
      </c>
      <c r="AM60" s="71">
        <v>6.8846386615778729E-2</v>
      </c>
      <c r="AN60" s="62">
        <v>149</v>
      </c>
      <c r="AO60" s="71">
        <v>5.2612994350282487E-2</v>
      </c>
      <c r="AP60" s="54"/>
      <c r="AQ60" s="54"/>
      <c r="AR60" s="61" t="s">
        <v>55</v>
      </c>
      <c r="AS60" s="60">
        <v>16402655.810000001</v>
      </c>
      <c r="AT60" s="71">
        <v>7.7144689248514628E-2</v>
      </c>
      <c r="AU60" s="62">
        <v>168</v>
      </c>
      <c r="AV60" s="71">
        <v>6.0107334525939179E-2</v>
      </c>
      <c r="AW60" s="54"/>
      <c r="AX60" s="54"/>
      <c r="AY60" s="61" t="s">
        <v>55</v>
      </c>
      <c r="AZ60" s="60">
        <v>14606105.980000008</v>
      </c>
      <c r="BA60" s="71">
        <v>7.0325150909215942E-2</v>
      </c>
      <c r="BB60" s="62">
        <v>147</v>
      </c>
      <c r="BC60" s="71">
        <v>5.3728070175438597E-2</v>
      </c>
      <c r="BD60" s="54"/>
      <c r="BE60" s="54"/>
      <c r="BF60" s="61" t="s">
        <v>55</v>
      </c>
      <c r="BG60" s="60">
        <v>15168081.540000001</v>
      </c>
      <c r="BH60" s="71">
        <v>7.4636355984312924E-2</v>
      </c>
      <c r="BI60" s="62">
        <v>146</v>
      </c>
      <c r="BJ60" s="71">
        <v>5.5011303692539565E-2</v>
      </c>
      <c r="BK60" s="54"/>
      <c r="BL60" s="54"/>
      <c r="BM60" s="61" t="s">
        <v>55</v>
      </c>
      <c r="BN60" s="60">
        <v>14664843.970000012</v>
      </c>
      <c r="BO60" s="71">
        <v>7.4210695212536829E-2</v>
      </c>
      <c r="BP60" s="62">
        <v>137</v>
      </c>
      <c r="BQ60" s="71">
        <v>5.299806576402321E-2</v>
      </c>
      <c r="BR60" s="72"/>
      <c r="BS60" s="73"/>
      <c r="BT60" s="61" t="s">
        <v>55</v>
      </c>
      <c r="BU60" s="60">
        <v>14208692.819999998</v>
      </c>
      <c r="BV60" s="71">
        <v>7.4216487139904599E-2</v>
      </c>
      <c r="BW60" s="62">
        <v>130</v>
      </c>
      <c r="BX60" s="71">
        <v>5.1485148514851482E-2</v>
      </c>
      <c r="BY60" s="72"/>
      <c r="BZ60" s="73"/>
      <c r="CA60" s="61" t="s">
        <v>55</v>
      </c>
      <c r="CB60" s="60">
        <v>13144698.970000004</v>
      </c>
      <c r="CC60" s="71">
        <v>7.0696856064283706E-2</v>
      </c>
      <c r="CD60" s="62">
        <v>124</v>
      </c>
      <c r="CE60" s="71">
        <v>5.0243111831442464E-2</v>
      </c>
      <c r="CF60" s="72"/>
      <c r="CG60" s="73"/>
    </row>
    <row r="61" spans="1:85" ht="18" x14ac:dyDescent="0.25">
      <c r="A61" s="61" t="s">
        <v>56</v>
      </c>
      <c r="B61" s="60">
        <v>10640244.209999997</v>
      </c>
      <c r="C61" s="71">
        <v>4.387175749445138E-2</v>
      </c>
      <c r="D61" s="62">
        <v>100</v>
      </c>
      <c r="E61" s="71">
        <v>3.1685678073510776E-2</v>
      </c>
      <c r="F61" s="54"/>
      <c r="G61" s="54"/>
      <c r="H61" s="54"/>
      <c r="I61" s="61" t="s">
        <v>56</v>
      </c>
      <c r="J61" s="60">
        <v>10194851.079999998</v>
      </c>
      <c r="K61" s="71">
        <v>4.2736021063725593E-2</v>
      </c>
      <c r="L61" s="62">
        <v>97</v>
      </c>
      <c r="M61" s="71">
        <v>3.1381429957942415E-2</v>
      </c>
      <c r="N61" s="54"/>
      <c r="O61" s="54"/>
      <c r="P61" s="61" t="s">
        <v>56</v>
      </c>
      <c r="Q61" s="60">
        <v>9961392.1099999938</v>
      </c>
      <c r="R61" s="71">
        <v>4.2888597177902506E-2</v>
      </c>
      <c r="S61" s="62">
        <v>92</v>
      </c>
      <c r="T61" s="71">
        <v>3.0524220305242204E-2</v>
      </c>
      <c r="U61" s="54"/>
      <c r="V61" s="54"/>
      <c r="W61" s="61" t="s">
        <v>56</v>
      </c>
      <c r="X61" s="60">
        <v>10200274.589999998</v>
      </c>
      <c r="Y61" s="71">
        <v>4.4916086768615568E-2</v>
      </c>
      <c r="Z61" s="62">
        <v>95</v>
      </c>
      <c r="AA61" s="71">
        <v>3.2279986408426775E-2</v>
      </c>
      <c r="AB61" s="54"/>
      <c r="AC61" s="54"/>
      <c r="AD61" s="61" t="s">
        <v>56</v>
      </c>
      <c r="AE61" s="60">
        <v>10242931.269999996</v>
      </c>
      <c r="AF61" s="71">
        <v>4.5755239151271852E-2</v>
      </c>
      <c r="AG61" s="62">
        <v>95</v>
      </c>
      <c r="AH61" s="71">
        <v>3.272476748191526E-2</v>
      </c>
      <c r="AI61" s="54"/>
      <c r="AJ61" s="54"/>
      <c r="AK61" s="61" t="s">
        <v>56</v>
      </c>
      <c r="AL61" s="60">
        <v>10593511.970000001</v>
      </c>
      <c r="AM61" s="71">
        <v>4.877254203653502E-2</v>
      </c>
      <c r="AN61" s="62">
        <v>99</v>
      </c>
      <c r="AO61" s="71">
        <v>3.4957627118644065E-2</v>
      </c>
      <c r="AP61" s="54"/>
      <c r="AQ61" s="54"/>
      <c r="AR61" s="61" t="s">
        <v>56</v>
      </c>
      <c r="AS61" s="60">
        <v>15570116.729999995</v>
      </c>
      <c r="AT61" s="71">
        <v>7.3229105738270572E-2</v>
      </c>
      <c r="AU61" s="62">
        <v>140</v>
      </c>
      <c r="AV61" s="71">
        <v>5.008944543828265E-2</v>
      </c>
      <c r="AW61" s="54"/>
      <c r="AX61" s="54"/>
      <c r="AY61" s="61" t="s">
        <v>56</v>
      </c>
      <c r="AZ61" s="60">
        <v>18542961.480000004</v>
      </c>
      <c r="BA61" s="71">
        <v>8.9280234319152718E-2</v>
      </c>
      <c r="BB61" s="62">
        <v>148</v>
      </c>
      <c r="BC61" s="71">
        <v>5.4093567251461985E-2</v>
      </c>
      <c r="BD61" s="54"/>
      <c r="BE61" s="54"/>
      <c r="BF61" s="61" t="s">
        <v>56</v>
      </c>
      <c r="BG61" s="60">
        <v>17454189.879999999</v>
      </c>
      <c r="BH61" s="71">
        <v>8.5885424987072689E-2</v>
      </c>
      <c r="BI61" s="62">
        <v>142</v>
      </c>
      <c r="BJ61" s="71">
        <v>5.3504144687264506E-2</v>
      </c>
      <c r="BK61" s="54"/>
      <c r="BL61" s="54"/>
      <c r="BM61" s="61" t="s">
        <v>56</v>
      </c>
      <c r="BN61" s="60">
        <v>17479975.110000003</v>
      </c>
      <c r="BO61" s="71">
        <v>8.8456522815014926E-2</v>
      </c>
      <c r="BP61" s="62">
        <v>142</v>
      </c>
      <c r="BQ61" s="71">
        <v>5.493230174081238E-2</v>
      </c>
      <c r="BR61" s="72"/>
      <c r="BS61" s="73"/>
      <c r="BT61" s="61" t="s">
        <v>56</v>
      </c>
      <c r="BU61" s="60">
        <v>17936296.290000003</v>
      </c>
      <c r="BV61" s="71">
        <v>9.3686936568194726E-2</v>
      </c>
      <c r="BW61" s="62">
        <v>143</v>
      </c>
      <c r="BX61" s="71">
        <v>5.6633663366336635E-2</v>
      </c>
      <c r="BY61" s="72"/>
      <c r="BZ61" s="73"/>
      <c r="CA61" s="61" t="s">
        <v>56</v>
      </c>
      <c r="CB61" s="60">
        <v>17672512.709999997</v>
      </c>
      <c r="CC61" s="71">
        <v>9.5049045261862988E-2</v>
      </c>
      <c r="CD61" s="62">
        <v>143</v>
      </c>
      <c r="CE61" s="71">
        <v>5.7941653160453806E-2</v>
      </c>
      <c r="CF61" s="72"/>
      <c r="CG61" s="73"/>
    </row>
    <row r="62" spans="1:85" ht="18" x14ac:dyDescent="0.25">
      <c r="A62" s="61" t="s">
        <v>57</v>
      </c>
      <c r="B62" s="60">
        <v>12367049.119999994</v>
      </c>
      <c r="C62" s="71">
        <v>5.0991703687091237E-2</v>
      </c>
      <c r="D62" s="62">
        <v>109</v>
      </c>
      <c r="E62" s="71">
        <v>3.4537389100126742E-2</v>
      </c>
      <c r="F62" s="54"/>
      <c r="G62" s="54"/>
      <c r="H62" s="54"/>
      <c r="I62" s="61" t="s">
        <v>57</v>
      </c>
      <c r="J62" s="60">
        <v>12164130.099999996</v>
      </c>
      <c r="K62" s="71">
        <v>5.0991085215096481E-2</v>
      </c>
      <c r="L62" s="62">
        <v>106</v>
      </c>
      <c r="M62" s="71">
        <v>3.429310902620511E-2</v>
      </c>
      <c r="N62" s="54"/>
      <c r="O62" s="54"/>
      <c r="P62" s="61" t="s">
        <v>57</v>
      </c>
      <c r="Q62" s="60">
        <v>12265332.289999994</v>
      </c>
      <c r="R62" s="71">
        <v>5.2808170788784511E-2</v>
      </c>
      <c r="S62" s="62">
        <v>107</v>
      </c>
      <c r="T62" s="71">
        <v>3.5500995355009952E-2</v>
      </c>
      <c r="U62" s="54"/>
      <c r="V62" s="54"/>
      <c r="W62" s="61" t="s">
        <v>57</v>
      </c>
      <c r="X62" s="60">
        <v>11983426.969999989</v>
      </c>
      <c r="Y62" s="71">
        <v>5.2768054508803917E-2</v>
      </c>
      <c r="Z62" s="62">
        <v>102</v>
      </c>
      <c r="AA62" s="71">
        <v>3.4658511722731905E-2</v>
      </c>
      <c r="AB62" s="54"/>
      <c r="AC62" s="54"/>
      <c r="AD62" s="61" t="s">
        <v>57</v>
      </c>
      <c r="AE62" s="60">
        <v>12354788.919999994</v>
      </c>
      <c r="AF62" s="71">
        <v>5.5188920710007229E-2</v>
      </c>
      <c r="AG62" s="62">
        <v>105</v>
      </c>
      <c r="AH62" s="71">
        <v>3.6169479848432655E-2</v>
      </c>
      <c r="AI62" s="54"/>
      <c r="AJ62" s="54"/>
      <c r="AK62" s="61" t="s">
        <v>57</v>
      </c>
      <c r="AL62" s="60">
        <v>11908690.279999992</v>
      </c>
      <c r="AM62" s="71">
        <v>5.4827624580611627E-2</v>
      </c>
      <c r="AN62" s="62">
        <v>103</v>
      </c>
      <c r="AO62" s="71">
        <v>3.6370056497175139E-2</v>
      </c>
      <c r="AP62" s="54"/>
      <c r="AQ62" s="54"/>
      <c r="AR62" s="61" t="s">
        <v>57</v>
      </c>
      <c r="AS62" s="60">
        <v>20524512.600000009</v>
      </c>
      <c r="AT62" s="71">
        <v>9.6530535350191168E-2</v>
      </c>
      <c r="AU62" s="62">
        <v>163</v>
      </c>
      <c r="AV62" s="71">
        <v>5.8318425760286223E-2</v>
      </c>
      <c r="AW62" s="54"/>
      <c r="AX62" s="54"/>
      <c r="AY62" s="61" t="s">
        <v>57</v>
      </c>
      <c r="AZ62" s="60">
        <v>15767938.629999997</v>
      </c>
      <c r="BA62" s="71">
        <v>7.5919116648912932E-2</v>
      </c>
      <c r="BB62" s="62">
        <v>136</v>
      </c>
      <c r="BC62" s="71">
        <v>4.9707602339181284E-2</v>
      </c>
      <c r="BD62" s="54"/>
      <c r="BE62" s="54"/>
      <c r="BF62" s="61" t="s">
        <v>57</v>
      </c>
      <c r="BG62" s="60">
        <v>15395084.929999998</v>
      </c>
      <c r="BH62" s="71">
        <v>7.5753353264490106E-2</v>
      </c>
      <c r="BI62" s="62">
        <v>131</v>
      </c>
      <c r="BJ62" s="71">
        <v>4.9359457422758102E-2</v>
      </c>
      <c r="BK62" s="54"/>
      <c r="BL62" s="54"/>
      <c r="BM62" s="61" t="s">
        <v>57</v>
      </c>
      <c r="BN62" s="60">
        <v>15547798.51</v>
      </c>
      <c r="BO62" s="71">
        <v>7.8678841644132622E-2</v>
      </c>
      <c r="BP62" s="62">
        <v>133</v>
      </c>
      <c r="BQ62" s="71">
        <v>5.1450676982591877E-2</v>
      </c>
      <c r="BR62" s="72"/>
      <c r="BS62" s="73"/>
      <c r="BT62" s="61" t="s">
        <v>57</v>
      </c>
      <c r="BU62" s="60">
        <v>14982069.820000006</v>
      </c>
      <c r="BV62" s="71">
        <v>7.8256079303795051E-2</v>
      </c>
      <c r="BW62" s="62">
        <v>130</v>
      </c>
      <c r="BX62" s="71">
        <v>5.1485148514851482E-2</v>
      </c>
      <c r="BY62" s="72"/>
      <c r="BZ62" s="73"/>
      <c r="CA62" s="61" t="s">
        <v>57</v>
      </c>
      <c r="CB62" s="60">
        <v>15122138.720000006</v>
      </c>
      <c r="CC62" s="71">
        <v>8.1332228825623049E-2</v>
      </c>
      <c r="CD62" s="62">
        <v>128</v>
      </c>
      <c r="CE62" s="71">
        <v>5.1863857374392218E-2</v>
      </c>
      <c r="CF62" s="72"/>
      <c r="CG62" s="73"/>
    </row>
    <row r="63" spans="1:85" ht="18" x14ac:dyDescent="0.25">
      <c r="A63" s="61" t="s">
        <v>58</v>
      </c>
      <c r="B63" s="60">
        <v>11471310.719999995</v>
      </c>
      <c r="C63" s="71">
        <v>4.729840331844605E-2</v>
      </c>
      <c r="D63" s="62">
        <v>90</v>
      </c>
      <c r="E63" s="71">
        <v>2.8517110266159697E-2</v>
      </c>
      <c r="F63" s="54"/>
      <c r="G63" s="54"/>
      <c r="H63" s="54"/>
      <c r="I63" s="61" t="s">
        <v>58</v>
      </c>
      <c r="J63" s="60">
        <v>11488101.829999996</v>
      </c>
      <c r="K63" s="71">
        <v>4.815722740200188E-2</v>
      </c>
      <c r="L63" s="62">
        <v>90</v>
      </c>
      <c r="M63" s="71">
        <v>2.9116790682626983E-2</v>
      </c>
      <c r="N63" s="54"/>
      <c r="O63" s="54"/>
      <c r="P63" s="61" t="s">
        <v>58</v>
      </c>
      <c r="Q63" s="60">
        <v>11044756.099999996</v>
      </c>
      <c r="R63" s="71">
        <v>4.7553001635740409E-2</v>
      </c>
      <c r="S63" s="62">
        <v>86</v>
      </c>
      <c r="T63" s="71">
        <v>2.8533510285335104E-2</v>
      </c>
      <c r="U63" s="54"/>
      <c r="V63" s="54"/>
      <c r="W63" s="61" t="s">
        <v>58</v>
      </c>
      <c r="X63" s="60">
        <v>9281696.1000000015</v>
      </c>
      <c r="Y63" s="71">
        <v>4.0871200447508818E-2</v>
      </c>
      <c r="Z63" s="62">
        <v>68</v>
      </c>
      <c r="AA63" s="71">
        <v>2.310567448182127E-2</v>
      </c>
      <c r="AB63" s="54"/>
      <c r="AC63" s="54"/>
      <c r="AD63" s="61" t="s">
        <v>58</v>
      </c>
      <c r="AE63" s="60">
        <v>9010728.0100000035</v>
      </c>
      <c r="AF63" s="71">
        <v>4.0250979349255582E-2</v>
      </c>
      <c r="AG63" s="62">
        <v>65</v>
      </c>
      <c r="AH63" s="71">
        <v>2.2390630382363073E-2</v>
      </c>
      <c r="AI63" s="54"/>
      <c r="AJ63" s="54"/>
      <c r="AK63" s="61" t="s">
        <v>58</v>
      </c>
      <c r="AL63" s="60">
        <v>9209442.5899999999</v>
      </c>
      <c r="AM63" s="71">
        <v>4.2400284922114541E-2</v>
      </c>
      <c r="AN63" s="62">
        <v>66</v>
      </c>
      <c r="AO63" s="71">
        <v>2.3305084745762712E-2</v>
      </c>
      <c r="AP63" s="54"/>
      <c r="AQ63" s="54"/>
      <c r="AR63" s="61" t="s">
        <v>58</v>
      </c>
      <c r="AS63" s="60">
        <v>15856806.119999997</v>
      </c>
      <c r="AT63" s="71">
        <v>7.457745835619925E-2</v>
      </c>
      <c r="AU63" s="62">
        <v>120</v>
      </c>
      <c r="AV63" s="71">
        <v>4.2933810375670838E-2</v>
      </c>
      <c r="AW63" s="54"/>
      <c r="AX63" s="54"/>
      <c r="AY63" s="61" t="s">
        <v>58</v>
      </c>
      <c r="AZ63" s="60">
        <v>14257555.100000003</v>
      </c>
      <c r="BA63" s="71">
        <v>6.8646955963273179E-2</v>
      </c>
      <c r="BB63" s="62">
        <v>112</v>
      </c>
      <c r="BC63" s="71">
        <v>4.0935672514619881E-2</v>
      </c>
      <c r="BD63" s="54"/>
      <c r="BE63" s="54"/>
      <c r="BF63" s="61" t="s">
        <v>58</v>
      </c>
      <c r="BG63" s="60">
        <v>14569157.850000007</v>
      </c>
      <c r="BH63" s="71">
        <v>7.1689280468111696E-2</v>
      </c>
      <c r="BI63" s="62">
        <v>113</v>
      </c>
      <c r="BJ63" s="71">
        <v>4.2577241899020346E-2</v>
      </c>
      <c r="BK63" s="54"/>
      <c r="BL63" s="54"/>
      <c r="BM63" s="61" t="s">
        <v>58</v>
      </c>
      <c r="BN63" s="60">
        <v>16192429.99000001</v>
      </c>
      <c r="BO63" s="71">
        <v>8.194096638167167E-2</v>
      </c>
      <c r="BP63" s="62">
        <v>107</v>
      </c>
      <c r="BQ63" s="71">
        <v>4.1392649903288198E-2</v>
      </c>
      <c r="BR63" s="72"/>
      <c r="BS63" s="73"/>
      <c r="BT63" s="61" t="s">
        <v>58</v>
      </c>
      <c r="BU63" s="60">
        <v>14455542.860000001</v>
      </c>
      <c r="BV63" s="71">
        <v>7.5505862809519861E-2</v>
      </c>
      <c r="BW63" s="62">
        <v>110</v>
      </c>
      <c r="BX63" s="71">
        <v>4.3564356435643561E-2</v>
      </c>
      <c r="BY63" s="72"/>
      <c r="BZ63" s="73"/>
      <c r="CA63" s="61" t="s">
        <v>58</v>
      </c>
      <c r="CB63" s="60">
        <v>16255537.100000009</v>
      </c>
      <c r="CC63" s="71">
        <v>8.7428047552033372E-2</v>
      </c>
      <c r="CD63" s="62">
        <v>105</v>
      </c>
      <c r="CE63" s="71">
        <v>4.2544570502431121E-2</v>
      </c>
      <c r="CF63" s="72"/>
      <c r="CG63" s="73"/>
    </row>
    <row r="64" spans="1:85" ht="18" x14ac:dyDescent="0.25">
      <c r="A64" s="61" t="s">
        <v>59</v>
      </c>
      <c r="B64" s="60">
        <v>9550240.8199999984</v>
      </c>
      <c r="C64" s="71">
        <v>3.9377465497913655E-2</v>
      </c>
      <c r="D64" s="62">
        <v>74</v>
      </c>
      <c r="E64" s="71">
        <v>2.3447401774397972E-2</v>
      </c>
      <c r="F64" s="54"/>
      <c r="G64" s="54"/>
      <c r="H64" s="54"/>
      <c r="I64" s="61" t="s">
        <v>59</v>
      </c>
      <c r="J64" s="60">
        <v>9218882.4399999976</v>
      </c>
      <c r="K64" s="71">
        <v>3.8644836599207096E-2</v>
      </c>
      <c r="L64" s="62">
        <v>70</v>
      </c>
      <c r="M64" s="71">
        <v>2.2646392753154318E-2</v>
      </c>
      <c r="N64" s="54"/>
      <c r="O64" s="54"/>
      <c r="P64" s="61" t="s">
        <v>59</v>
      </c>
      <c r="Q64" s="60">
        <v>8499312.8900000006</v>
      </c>
      <c r="R64" s="71">
        <v>3.6593641009495873E-2</v>
      </c>
      <c r="S64" s="62">
        <v>65</v>
      </c>
      <c r="T64" s="71">
        <v>2.1566025215660253E-2</v>
      </c>
      <c r="U64" s="54"/>
      <c r="V64" s="54"/>
      <c r="W64" s="61" t="s">
        <v>59</v>
      </c>
      <c r="X64" s="60">
        <v>7906285.6500000022</v>
      </c>
      <c r="Y64" s="71">
        <v>3.481469142222967E-2</v>
      </c>
      <c r="Z64" s="62">
        <v>62</v>
      </c>
      <c r="AA64" s="71">
        <v>2.1066938498131158E-2</v>
      </c>
      <c r="AB64" s="54"/>
      <c r="AC64" s="54"/>
      <c r="AD64" s="61" t="s">
        <v>59</v>
      </c>
      <c r="AE64" s="60">
        <v>7905935.6500000032</v>
      </c>
      <c r="AF64" s="71">
        <v>3.5315864848160419E-2</v>
      </c>
      <c r="AG64" s="62">
        <v>62</v>
      </c>
      <c r="AH64" s="71">
        <v>2.1357216672407853E-2</v>
      </c>
      <c r="AI64" s="54"/>
      <c r="AJ64" s="54"/>
      <c r="AK64" s="61" t="s">
        <v>59</v>
      </c>
      <c r="AL64" s="60">
        <v>7366752.8400000008</v>
      </c>
      <c r="AM64" s="71">
        <v>3.3916539064585936E-2</v>
      </c>
      <c r="AN64" s="62">
        <v>56</v>
      </c>
      <c r="AO64" s="71">
        <v>1.977401129943503E-2</v>
      </c>
      <c r="AP64" s="54"/>
      <c r="AQ64" s="54"/>
      <c r="AR64" s="61" t="s">
        <v>59</v>
      </c>
      <c r="AS64" s="60">
        <v>10002053.520000001</v>
      </c>
      <c r="AT64" s="71">
        <v>4.7041486426667382E-2</v>
      </c>
      <c r="AU64" s="62">
        <v>80</v>
      </c>
      <c r="AV64" s="71">
        <v>2.8622540250447227E-2</v>
      </c>
      <c r="AW64" s="54"/>
      <c r="AX64" s="54"/>
      <c r="AY64" s="61" t="s">
        <v>59</v>
      </c>
      <c r="AZ64" s="60">
        <v>15788610.050000003</v>
      </c>
      <c r="BA64" s="71">
        <v>7.6018644937492982E-2</v>
      </c>
      <c r="BB64" s="62">
        <v>90</v>
      </c>
      <c r="BC64" s="71">
        <v>3.2894736842105261E-2</v>
      </c>
      <c r="BD64" s="54"/>
      <c r="BE64" s="54"/>
      <c r="BF64" s="61" t="s">
        <v>59</v>
      </c>
      <c r="BG64" s="60">
        <v>15443035.17</v>
      </c>
      <c r="BH64" s="71">
        <v>7.598929814471346E-2</v>
      </c>
      <c r="BI64" s="62">
        <v>92</v>
      </c>
      <c r="BJ64" s="71">
        <v>3.4664657121326298E-2</v>
      </c>
      <c r="BK64" s="54"/>
      <c r="BL64" s="54"/>
      <c r="BM64" s="61" t="s">
        <v>59</v>
      </c>
      <c r="BN64" s="60">
        <v>12005414.190000003</v>
      </c>
      <c r="BO64" s="71">
        <v>6.0752786403792482E-2</v>
      </c>
      <c r="BP64" s="62">
        <v>86</v>
      </c>
      <c r="BQ64" s="71">
        <v>3.3268858800773696E-2</v>
      </c>
      <c r="BR64" s="72"/>
      <c r="BS64" s="73"/>
      <c r="BT64" s="61" t="s">
        <v>59</v>
      </c>
      <c r="BU64" s="60">
        <v>8554696.1900000013</v>
      </c>
      <c r="BV64" s="71">
        <v>4.468387822961789E-2</v>
      </c>
      <c r="BW64" s="62">
        <v>65</v>
      </c>
      <c r="BX64" s="71">
        <v>2.5742574257425741E-2</v>
      </c>
      <c r="BY64" s="72"/>
      <c r="BZ64" s="73"/>
      <c r="CA64" s="61" t="s">
        <v>59</v>
      </c>
      <c r="CB64" s="60">
        <v>8210311.79</v>
      </c>
      <c r="CC64" s="71">
        <v>4.4157970615018305E-2</v>
      </c>
      <c r="CD64" s="62">
        <v>64</v>
      </c>
      <c r="CE64" s="71">
        <v>2.5931928687196109E-2</v>
      </c>
      <c r="CF64" s="72"/>
      <c r="CG64" s="73"/>
    </row>
    <row r="65" spans="1:85" ht="18" x14ac:dyDescent="0.25">
      <c r="A65" s="61" t="s">
        <v>60</v>
      </c>
      <c r="B65" s="60">
        <v>1060615.28</v>
      </c>
      <c r="C65" s="71">
        <v>4.373119210491285E-3</v>
      </c>
      <c r="D65" s="62">
        <v>8</v>
      </c>
      <c r="E65" s="71">
        <v>2.5348542458808617E-3</v>
      </c>
      <c r="F65" s="54"/>
      <c r="G65" s="54"/>
      <c r="H65" s="54"/>
      <c r="I65" s="61" t="s">
        <v>60</v>
      </c>
      <c r="J65" s="60">
        <v>1060312.1299999999</v>
      </c>
      <c r="K65" s="71">
        <v>4.4447458002303403E-3</v>
      </c>
      <c r="L65" s="62">
        <v>8</v>
      </c>
      <c r="M65" s="71">
        <v>2.5881591717890652E-3</v>
      </c>
      <c r="N65" s="54"/>
      <c r="O65" s="54"/>
      <c r="P65" s="61" t="s">
        <v>60</v>
      </c>
      <c r="Q65" s="60">
        <v>892441.45</v>
      </c>
      <c r="R65" s="71">
        <v>3.8423908457021119E-3</v>
      </c>
      <c r="S65" s="62">
        <v>7</v>
      </c>
      <c r="T65" s="71">
        <v>2.3224950232249501E-3</v>
      </c>
      <c r="U65" s="54"/>
      <c r="V65" s="54"/>
      <c r="W65" s="61" t="s">
        <v>60</v>
      </c>
      <c r="X65" s="60">
        <v>1005681.55</v>
      </c>
      <c r="Y65" s="71">
        <v>4.4284376232067496E-3</v>
      </c>
      <c r="Z65" s="62">
        <v>8</v>
      </c>
      <c r="AA65" s="71">
        <v>2.7183146449201497E-3</v>
      </c>
      <c r="AB65" s="54"/>
      <c r="AC65" s="54"/>
      <c r="AD65" s="61" t="s">
        <v>60</v>
      </c>
      <c r="AE65" s="60">
        <v>894470.58</v>
      </c>
      <c r="AF65" s="71">
        <v>3.9956057717135162E-3</v>
      </c>
      <c r="AG65" s="62">
        <v>7</v>
      </c>
      <c r="AH65" s="71">
        <v>2.4112986565621771E-3</v>
      </c>
      <c r="AI65" s="54"/>
      <c r="AJ65" s="54"/>
      <c r="AK65" s="61" t="s">
        <v>60</v>
      </c>
      <c r="AL65" s="60">
        <v>669651.85</v>
      </c>
      <c r="AM65" s="71">
        <v>3.0830779345377419E-3</v>
      </c>
      <c r="AN65" s="62">
        <v>6</v>
      </c>
      <c r="AO65" s="71">
        <v>2.1186440677966102E-3</v>
      </c>
      <c r="AP65" s="54"/>
      <c r="AQ65" s="54"/>
      <c r="AR65" s="61" t="s">
        <v>60</v>
      </c>
      <c r="AS65" s="60">
        <v>1388505.73</v>
      </c>
      <c r="AT65" s="71">
        <v>6.5303963151703741E-3</v>
      </c>
      <c r="AU65" s="62">
        <v>12</v>
      </c>
      <c r="AV65" s="71">
        <v>4.2933810375670838E-3</v>
      </c>
      <c r="AW65" s="54"/>
      <c r="AX65" s="54"/>
      <c r="AY65" s="61" t="s">
        <v>60</v>
      </c>
      <c r="AZ65" s="60">
        <v>4000744.18</v>
      </c>
      <c r="BA65" s="71">
        <v>1.9262693190979244E-2</v>
      </c>
      <c r="BB65" s="62">
        <v>30</v>
      </c>
      <c r="BC65" s="71">
        <v>1.0964912280701754E-2</v>
      </c>
      <c r="BD65" s="54"/>
      <c r="BE65" s="54"/>
      <c r="BF65" s="61" t="s">
        <v>60</v>
      </c>
      <c r="BG65" s="60">
        <v>3813603.09</v>
      </c>
      <c r="BH65" s="71">
        <v>1.8765289272575716E-2</v>
      </c>
      <c r="BI65" s="62">
        <v>29</v>
      </c>
      <c r="BJ65" s="71">
        <v>1.092690278824416E-2</v>
      </c>
      <c r="BK65" s="54"/>
      <c r="BL65" s="54"/>
      <c r="BM65" s="61" t="s">
        <v>60</v>
      </c>
      <c r="BN65" s="60">
        <v>4187989.52</v>
      </c>
      <c r="BO65" s="71">
        <v>2.1193107438293335E-2</v>
      </c>
      <c r="BP65" s="62">
        <v>32</v>
      </c>
      <c r="BQ65" s="71">
        <v>1.2379110251450677E-2</v>
      </c>
      <c r="BR65" s="72"/>
      <c r="BS65" s="73"/>
      <c r="BT65" s="61" t="s">
        <v>60</v>
      </c>
      <c r="BU65" s="60">
        <v>5805371.620000001</v>
      </c>
      <c r="BV65" s="71">
        <v>3.0323288259960935E-2</v>
      </c>
      <c r="BW65" s="62">
        <v>24</v>
      </c>
      <c r="BX65" s="71">
        <v>9.5049504950495047E-3</v>
      </c>
      <c r="BY65" s="72"/>
      <c r="BZ65" s="73"/>
      <c r="CA65" s="61" t="s">
        <v>60</v>
      </c>
      <c r="CB65" s="60">
        <v>3095495.04</v>
      </c>
      <c r="CC65" s="71">
        <v>1.6648670904525407E-2</v>
      </c>
      <c r="CD65" s="62">
        <v>23</v>
      </c>
      <c r="CE65" s="71">
        <v>9.3192868719611018E-3</v>
      </c>
      <c r="CF65" s="72"/>
      <c r="CG65" s="73"/>
    </row>
    <row r="66" spans="1:85" ht="18" x14ac:dyDescent="0.25">
      <c r="A66" s="61" t="s">
        <v>61</v>
      </c>
      <c r="B66" s="60">
        <v>219557.34</v>
      </c>
      <c r="C66" s="71">
        <v>9.0527681381166454E-4</v>
      </c>
      <c r="D66" s="62">
        <v>1</v>
      </c>
      <c r="E66" s="71">
        <v>3.1685678073510771E-4</v>
      </c>
      <c r="F66" s="54"/>
      <c r="G66" s="54"/>
      <c r="H66" s="54"/>
      <c r="I66" s="61" t="s">
        <v>61</v>
      </c>
      <c r="J66" s="60">
        <v>221028.16</v>
      </c>
      <c r="K66" s="71">
        <v>9.2653281811709532E-4</v>
      </c>
      <c r="L66" s="62">
        <v>1</v>
      </c>
      <c r="M66" s="71">
        <v>3.2351989647363315E-4</v>
      </c>
      <c r="N66" s="54"/>
      <c r="O66" s="54"/>
      <c r="P66" s="61" t="s">
        <v>61</v>
      </c>
      <c r="Q66" s="60">
        <v>222382.97</v>
      </c>
      <c r="R66" s="71">
        <v>9.5746593590878971E-4</v>
      </c>
      <c r="S66" s="62">
        <v>1</v>
      </c>
      <c r="T66" s="71">
        <v>3.3178500331785003E-4</v>
      </c>
      <c r="U66" s="54"/>
      <c r="V66" s="54"/>
      <c r="W66" s="61" t="s">
        <v>61</v>
      </c>
      <c r="X66" s="60">
        <v>223708.5</v>
      </c>
      <c r="Y66" s="71">
        <v>9.8508234344275988E-4</v>
      </c>
      <c r="Z66" s="62">
        <v>1</v>
      </c>
      <c r="AA66" s="71">
        <v>3.3978933061501872E-4</v>
      </c>
      <c r="AB66" s="54"/>
      <c r="AC66" s="54"/>
      <c r="AD66" s="61" t="s">
        <v>61</v>
      </c>
      <c r="AE66" s="60">
        <v>225129.01</v>
      </c>
      <c r="AF66" s="71">
        <v>1.0056527199990748E-3</v>
      </c>
      <c r="AG66" s="62">
        <v>1</v>
      </c>
      <c r="AH66" s="71">
        <v>3.444712366517396E-4</v>
      </c>
      <c r="AI66" s="54"/>
      <c r="AJ66" s="54"/>
      <c r="AK66" s="61" t="s">
        <v>61</v>
      </c>
      <c r="AL66" s="60">
        <v>0</v>
      </c>
      <c r="AM66" s="71">
        <v>0</v>
      </c>
      <c r="AN66" s="62">
        <v>0</v>
      </c>
      <c r="AO66" s="71">
        <v>0</v>
      </c>
      <c r="AP66" s="54"/>
      <c r="AQ66" s="54"/>
      <c r="AR66" s="61" t="s">
        <v>61</v>
      </c>
      <c r="AS66" s="60">
        <v>209436.79999999999</v>
      </c>
      <c r="AT66" s="71">
        <v>9.8501956270722387E-4</v>
      </c>
      <c r="AU66" s="62">
        <v>2</v>
      </c>
      <c r="AV66" s="71">
        <v>7.1556350626118066E-4</v>
      </c>
      <c r="AW66" s="54"/>
      <c r="AX66" s="54"/>
      <c r="AY66" s="61" t="s">
        <v>61</v>
      </c>
      <c r="AZ66" s="60">
        <v>4017005.78</v>
      </c>
      <c r="BA66" s="71">
        <v>1.9340989177301076E-2</v>
      </c>
      <c r="BB66" s="62">
        <v>17</v>
      </c>
      <c r="BC66" s="71">
        <v>6.2134502923976605E-3</v>
      </c>
      <c r="BD66" s="54"/>
      <c r="BE66" s="54"/>
      <c r="BF66" s="61" t="s">
        <v>61</v>
      </c>
      <c r="BG66" s="60">
        <v>4068836.48</v>
      </c>
      <c r="BH66" s="71">
        <v>2.0021195637852481E-2</v>
      </c>
      <c r="BI66" s="62">
        <v>17</v>
      </c>
      <c r="BJ66" s="71">
        <v>6.4054257724189901E-3</v>
      </c>
      <c r="BK66" s="54"/>
      <c r="BL66" s="54"/>
      <c r="BM66" s="61" t="s">
        <v>61</v>
      </c>
      <c r="BN66" s="60">
        <v>4033049.97</v>
      </c>
      <c r="BO66" s="71">
        <v>2.0409043745223055E-2</v>
      </c>
      <c r="BP66" s="62">
        <v>16</v>
      </c>
      <c r="BQ66" s="71">
        <v>6.1895551257253384E-3</v>
      </c>
      <c r="BR66" s="72"/>
      <c r="BS66" s="73"/>
      <c r="BT66" s="61" t="s">
        <v>61</v>
      </c>
      <c r="BU66" s="60">
        <v>4157364.46</v>
      </c>
      <c r="BV66" s="71">
        <v>2.1715226720024659E-2</v>
      </c>
      <c r="BW66" s="62">
        <v>15</v>
      </c>
      <c r="BX66" s="71">
        <v>5.9405940594059407E-3</v>
      </c>
      <c r="BY66" s="72"/>
      <c r="BZ66" s="73"/>
      <c r="CA66" s="61" t="s">
        <v>61</v>
      </c>
      <c r="CB66" s="60">
        <v>4343383.3099999996</v>
      </c>
      <c r="CC66" s="71">
        <v>2.3360256891381825E-2</v>
      </c>
      <c r="CD66" s="62">
        <v>17</v>
      </c>
      <c r="CE66" s="71">
        <v>6.8881685575364667E-3</v>
      </c>
      <c r="CF66" s="72"/>
      <c r="CG66" s="73"/>
    </row>
    <row r="67" spans="1:85" ht="18" x14ac:dyDescent="0.25">
      <c r="A67" s="61" t="s">
        <v>62</v>
      </c>
      <c r="B67" s="60">
        <v>0</v>
      </c>
      <c r="C67" s="71">
        <v>0</v>
      </c>
      <c r="D67" s="62">
        <v>0</v>
      </c>
      <c r="E67" s="71">
        <v>0</v>
      </c>
      <c r="F67" s="54"/>
      <c r="G67" s="54"/>
      <c r="H67" s="54"/>
      <c r="I67" s="61" t="s">
        <v>62</v>
      </c>
      <c r="J67" s="60">
        <v>0</v>
      </c>
      <c r="K67" s="71">
        <v>0</v>
      </c>
      <c r="L67" s="62">
        <v>0</v>
      </c>
      <c r="M67" s="71">
        <v>0</v>
      </c>
      <c r="N67" s="54"/>
      <c r="O67" s="54"/>
      <c r="P67" s="61" t="s">
        <v>62</v>
      </c>
      <c r="Q67" s="60">
        <v>0</v>
      </c>
      <c r="R67" s="71">
        <v>0</v>
      </c>
      <c r="S67" s="62">
        <v>0</v>
      </c>
      <c r="T67" s="71">
        <v>0</v>
      </c>
      <c r="U67" s="54"/>
      <c r="V67" s="54"/>
      <c r="W67" s="61" t="s">
        <v>62</v>
      </c>
      <c r="X67" s="60">
        <v>0</v>
      </c>
      <c r="Y67" s="71">
        <v>0</v>
      </c>
      <c r="Z67" s="62">
        <v>0</v>
      </c>
      <c r="AA67" s="71">
        <v>0</v>
      </c>
      <c r="AB67" s="54"/>
      <c r="AC67" s="54"/>
      <c r="AD67" s="61" t="s">
        <v>62</v>
      </c>
      <c r="AE67" s="60">
        <v>0</v>
      </c>
      <c r="AF67" s="71">
        <v>0</v>
      </c>
      <c r="AG67" s="62">
        <v>0</v>
      </c>
      <c r="AH67" s="71">
        <v>0</v>
      </c>
      <c r="AI67" s="54"/>
      <c r="AJ67" s="54"/>
      <c r="AK67" s="61" t="s">
        <v>62</v>
      </c>
      <c r="AL67" s="60">
        <v>226703.94</v>
      </c>
      <c r="AM67" s="71">
        <v>1.0437452163938143E-3</v>
      </c>
      <c r="AN67" s="62">
        <v>1</v>
      </c>
      <c r="AO67" s="71">
        <v>3.5310734463276836E-4</v>
      </c>
      <c r="AP67" s="54"/>
      <c r="AQ67" s="54"/>
      <c r="AR67" s="61" t="s">
        <v>62</v>
      </c>
      <c r="AS67" s="60">
        <v>0</v>
      </c>
      <c r="AT67" s="71">
        <v>0</v>
      </c>
      <c r="AU67" s="62">
        <v>0</v>
      </c>
      <c r="AV67" s="71">
        <v>0</v>
      </c>
      <c r="AW67" s="54"/>
      <c r="AX67" s="54"/>
      <c r="AY67" s="61" t="s">
        <v>62</v>
      </c>
      <c r="AZ67" s="60">
        <v>337102.47</v>
      </c>
      <c r="BA67" s="71">
        <v>1.6230733986923613E-3</v>
      </c>
      <c r="BB67" s="62">
        <v>3</v>
      </c>
      <c r="BC67" s="71">
        <v>1.0964912280701754E-3</v>
      </c>
      <c r="BD67" s="54"/>
      <c r="BE67" s="54"/>
      <c r="BF67" s="61" t="s">
        <v>62</v>
      </c>
      <c r="BG67" s="60">
        <v>589772.30000000005</v>
      </c>
      <c r="BH67" s="71">
        <v>2.9020450092126153E-3</v>
      </c>
      <c r="BI67" s="62">
        <v>5</v>
      </c>
      <c r="BJ67" s="71">
        <v>1.8839487565938207E-3</v>
      </c>
      <c r="BK67" s="54"/>
      <c r="BL67" s="54"/>
      <c r="BM67" s="61" t="s">
        <v>62</v>
      </c>
      <c r="BN67" s="60">
        <v>580825.79</v>
      </c>
      <c r="BO67" s="71">
        <v>2.939239296473121E-3</v>
      </c>
      <c r="BP67" s="62">
        <v>5</v>
      </c>
      <c r="BQ67" s="71">
        <v>1.9342359767891683E-3</v>
      </c>
      <c r="BR67" s="72"/>
      <c r="BS67" s="73"/>
      <c r="BT67" s="61" t="s">
        <v>62</v>
      </c>
      <c r="BU67" s="60">
        <v>435746.97</v>
      </c>
      <c r="BV67" s="71">
        <v>2.2760439545667786E-3</v>
      </c>
      <c r="BW67" s="62">
        <v>4</v>
      </c>
      <c r="BX67" s="71">
        <v>1.5841584158415843E-3</v>
      </c>
      <c r="BY67" s="72"/>
      <c r="BZ67" s="73"/>
      <c r="CA67" s="61" t="s">
        <v>62</v>
      </c>
      <c r="CB67" s="60">
        <v>666041.32999999996</v>
      </c>
      <c r="CC67" s="71">
        <v>3.5822066482724541E-3</v>
      </c>
      <c r="CD67" s="62">
        <v>5</v>
      </c>
      <c r="CE67" s="71">
        <v>2.0259319286871961E-3</v>
      </c>
      <c r="CF67" s="72"/>
      <c r="CG67" s="73"/>
    </row>
    <row r="68" spans="1:85" ht="18" x14ac:dyDescent="0.25">
      <c r="A68" s="61" t="s">
        <v>63</v>
      </c>
      <c r="B68" s="60">
        <v>0</v>
      </c>
      <c r="C68" s="71">
        <v>0</v>
      </c>
      <c r="D68" s="62">
        <v>0</v>
      </c>
      <c r="E68" s="71">
        <v>0</v>
      </c>
      <c r="F68" s="54"/>
      <c r="G68" s="54"/>
      <c r="H68" s="54"/>
      <c r="I68" s="61" t="s">
        <v>63</v>
      </c>
      <c r="J68" s="60">
        <v>0</v>
      </c>
      <c r="K68" s="71">
        <v>0</v>
      </c>
      <c r="L68" s="62">
        <v>0</v>
      </c>
      <c r="M68" s="71">
        <v>0</v>
      </c>
      <c r="N68" s="54"/>
      <c r="O68" s="54"/>
      <c r="P68" s="61" t="s">
        <v>63</v>
      </c>
      <c r="Q68" s="60">
        <v>0</v>
      </c>
      <c r="R68" s="71">
        <v>0</v>
      </c>
      <c r="S68" s="62">
        <v>0</v>
      </c>
      <c r="T68" s="71">
        <v>0</v>
      </c>
      <c r="U68" s="54"/>
      <c r="V68" s="54"/>
      <c r="W68" s="61" t="s">
        <v>63</v>
      </c>
      <c r="X68" s="60">
        <v>0</v>
      </c>
      <c r="Y68" s="71">
        <v>0</v>
      </c>
      <c r="Z68" s="62">
        <v>0</v>
      </c>
      <c r="AA68" s="71">
        <v>0</v>
      </c>
      <c r="AB68" s="54"/>
      <c r="AC68" s="54"/>
      <c r="AD68" s="61" t="s">
        <v>63</v>
      </c>
      <c r="AE68" s="60">
        <v>0</v>
      </c>
      <c r="AF68" s="71">
        <v>0</v>
      </c>
      <c r="AG68" s="62">
        <v>0</v>
      </c>
      <c r="AH68" s="71">
        <v>0</v>
      </c>
      <c r="AI68" s="54"/>
      <c r="AJ68" s="54"/>
      <c r="AK68" s="61" t="s">
        <v>63</v>
      </c>
      <c r="AL68" s="60">
        <v>0</v>
      </c>
      <c r="AM68" s="71">
        <v>0</v>
      </c>
      <c r="AN68" s="62">
        <v>0</v>
      </c>
      <c r="AO68" s="71">
        <v>0</v>
      </c>
      <c r="AP68" s="54"/>
      <c r="AQ68" s="54"/>
      <c r="AR68" s="61" t="s">
        <v>63</v>
      </c>
      <c r="AS68" s="60">
        <v>127083.49</v>
      </c>
      <c r="AT68" s="71">
        <v>5.9769688873735594E-4</v>
      </c>
      <c r="AU68" s="62">
        <v>1</v>
      </c>
      <c r="AV68" s="71">
        <v>3.5778175313059033E-4</v>
      </c>
      <c r="AW68" s="54"/>
      <c r="AX68" s="54"/>
      <c r="AY68" s="61" t="s">
        <v>63</v>
      </c>
      <c r="AZ68" s="60">
        <v>236131.68</v>
      </c>
      <c r="BA68" s="71">
        <v>1.1369215075657474E-3</v>
      </c>
      <c r="BB68" s="62">
        <v>2</v>
      </c>
      <c r="BC68" s="71">
        <v>7.3099415204678359E-4</v>
      </c>
      <c r="BD68" s="54"/>
      <c r="BE68" s="54"/>
      <c r="BF68" s="61" t="s">
        <v>63</v>
      </c>
      <c r="BG68" s="60">
        <v>236677.69</v>
      </c>
      <c r="BH68" s="71">
        <v>1.164600828245868E-3</v>
      </c>
      <c r="BI68" s="62">
        <v>2</v>
      </c>
      <c r="BJ68" s="71">
        <v>7.5357950263752827E-4</v>
      </c>
      <c r="BK68" s="54"/>
      <c r="BL68" s="54"/>
      <c r="BM68" s="61" t="s">
        <v>63</v>
      </c>
      <c r="BN68" s="60">
        <v>106605.81</v>
      </c>
      <c r="BO68" s="71">
        <v>5.3947326613087748E-4</v>
      </c>
      <c r="BP68" s="62">
        <v>1</v>
      </c>
      <c r="BQ68" s="71">
        <v>3.8684719535783365E-4</v>
      </c>
      <c r="BR68" s="72"/>
      <c r="BS68" s="73"/>
      <c r="BT68" s="61" t="s">
        <v>63</v>
      </c>
      <c r="BU68" s="60">
        <v>0</v>
      </c>
      <c r="BV68" s="71">
        <v>0</v>
      </c>
      <c r="BW68" s="62">
        <v>0</v>
      </c>
      <c r="BX68" s="71">
        <v>0</v>
      </c>
      <c r="BY68" s="72"/>
      <c r="BZ68" s="73"/>
      <c r="CA68" s="61" t="s">
        <v>63</v>
      </c>
      <c r="CB68" s="60">
        <v>0</v>
      </c>
      <c r="CC68" s="71">
        <v>0</v>
      </c>
      <c r="CD68" s="62">
        <v>0</v>
      </c>
      <c r="CE68" s="71">
        <v>0</v>
      </c>
      <c r="CF68" s="72"/>
      <c r="CG68" s="73"/>
    </row>
    <row r="69" spans="1:85" ht="18" x14ac:dyDescent="0.25">
      <c r="A69" s="61" t="s">
        <v>64</v>
      </c>
      <c r="B69" s="60">
        <v>0</v>
      </c>
      <c r="C69" s="71">
        <v>0</v>
      </c>
      <c r="D69" s="62">
        <v>0</v>
      </c>
      <c r="E69" s="71">
        <v>0</v>
      </c>
      <c r="F69" s="54"/>
      <c r="G69" s="54"/>
      <c r="H69" s="54"/>
      <c r="I69" s="61" t="s">
        <v>64</v>
      </c>
      <c r="J69" s="60">
        <v>0</v>
      </c>
      <c r="K69" s="71">
        <v>0</v>
      </c>
      <c r="L69" s="62">
        <v>0</v>
      </c>
      <c r="M69" s="71">
        <v>0</v>
      </c>
      <c r="N69" s="54"/>
      <c r="O69" s="54"/>
      <c r="P69" s="61" t="s">
        <v>64</v>
      </c>
      <c r="Q69" s="60">
        <v>0</v>
      </c>
      <c r="R69" s="71">
        <v>0</v>
      </c>
      <c r="S69" s="62">
        <v>0</v>
      </c>
      <c r="T69" s="71">
        <v>0</v>
      </c>
      <c r="U69" s="54"/>
      <c r="V69" s="54"/>
      <c r="W69" s="61" t="s">
        <v>64</v>
      </c>
      <c r="X69" s="60">
        <v>0</v>
      </c>
      <c r="Y69" s="71">
        <v>0</v>
      </c>
      <c r="Z69" s="62">
        <v>0</v>
      </c>
      <c r="AA69" s="71">
        <v>0</v>
      </c>
      <c r="AB69" s="54"/>
      <c r="AC69" s="54"/>
      <c r="AD69" s="61" t="s">
        <v>64</v>
      </c>
      <c r="AE69" s="60">
        <v>0</v>
      </c>
      <c r="AF69" s="71">
        <v>0</v>
      </c>
      <c r="AG69" s="62">
        <v>0</v>
      </c>
      <c r="AH69" s="71">
        <v>0</v>
      </c>
      <c r="AI69" s="54"/>
      <c r="AJ69" s="54"/>
      <c r="AK69" s="61" t="s">
        <v>64</v>
      </c>
      <c r="AL69" s="60">
        <v>0</v>
      </c>
      <c r="AM69" s="71">
        <v>0</v>
      </c>
      <c r="AN69" s="62">
        <v>0</v>
      </c>
      <c r="AO69" s="71">
        <v>0</v>
      </c>
      <c r="AP69" s="54"/>
      <c r="AQ69" s="54"/>
      <c r="AR69" s="61" t="s">
        <v>64</v>
      </c>
      <c r="AS69" s="60">
        <v>251807.29</v>
      </c>
      <c r="AT69" s="71">
        <v>1.1842957239715805E-3</v>
      </c>
      <c r="AU69" s="62">
        <v>2</v>
      </c>
      <c r="AV69" s="71">
        <v>7.1556350626118066E-4</v>
      </c>
      <c r="AW69" s="54"/>
      <c r="AX69" s="54"/>
      <c r="AY69" s="61" t="s">
        <v>64</v>
      </c>
      <c r="AZ69" s="60">
        <v>356998.79</v>
      </c>
      <c r="BA69" s="71">
        <v>1.7188697532069719E-3</v>
      </c>
      <c r="BB69" s="62">
        <v>2</v>
      </c>
      <c r="BC69" s="71">
        <v>7.3099415204678359E-4</v>
      </c>
      <c r="BD69" s="54"/>
      <c r="BE69" s="54"/>
      <c r="BF69" s="61" t="s">
        <v>64</v>
      </c>
      <c r="BG69" s="60">
        <v>0</v>
      </c>
      <c r="BH69" s="71">
        <v>0</v>
      </c>
      <c r="BI69" s="62">
        <v>0</v>
      </c>
      <c r="BJ69" s="71">
        <v>0</v>
      </c>
      <c r="BK69" s="54"/>
      <c r="BL69" s="54"/>
      <c r="BM69" s="61" t="s">
        <v>64</v>
      </c>
      <c r="BN69" s="60">
        <v>0</v>
      </c>
      <c r="BO69" s="71">
        <v>0</v>
      </c>
      <c r="BP69" s="62">
        <v>0</v>
      </c>
      <c r="BQ69" s="71">
        <v>0</v>
      </c>
      <c r="BR69" s="72"/>
      <c r="BS69" s="73"/>
      <c r="BT69" s="61" t="s">
        <v>64</v>
      </c>
      <c r="BU69" s="60">
        <v>0</v>
      </c>
      <c r="BV69" s="71">
        <v>0</v>
      </c>
      <c r="BW69" s="62">
        <v>0</v>
      </c>
      <c r="BX69" s="71">
        <v>0</v>
      </c>
      <c r="BY69" s="72"/>
      <c r="BZ69" s="73"/>
      <c r="CA69" s="61" t="s">
        <v>64</v>
      </c>
      <c r="CB69" s="60">
        <v>0</v>
      </c>
      <c r="CC69" s="71">
        <v>0</v>
      </c>
      <c r="CD69" s="62">
        <v>0</v>
      </c>
      <c r="CE69" s="71">
        <v>0</v>
      </c>
      <c r="CF69" s="72"/>
      <c r="CG69" s="73"/>
    </row>
    <row r="70" spans="1:85" ht="18" x14ac:dyDescent="0.25">
      <c r="A70" s="61" t="s">
        <v>65</v>
      </c>
      <c r="B70" s="60">
        <v>0</v>
      </c>
      <c r="C70" s="71">
        <v>0</v>
      </c>
      <c r="D70" s="62">
        <v>0</v>
      </c>
      <c r="E70" s="71">
        <v>0</v>
      </c>
      <c r="F70" s="54"/>
      <c r="G70" s="54"/>
      <c r="H70" s="54"/>
      <c r="I70" s="61" t="s">
        <v>65</v>
      </c>
      <c r="J70" s="60">
        <v>0</v>
      </c>
      <c r="K70" s="71">
        <v>0</v>
      </c>
      <c r="L70" s="62">
        <v>0</v>
      </c>
      <c r="M70" s="71">
        <v>0</v>
      </c>
      <c r="N70" s="54"/>
      <c r="O70" s="54"/>
      <c r="P70" s="61" t="s">
        <v>65</v>
      </c>
      <c r="Q70" s="60">
        <v>0</v>
      </c>
      <c r="R70" s="71">
        <v>0</v>
      </c>
      <c r="S70" s="62">
        <v>0</v>
      </c>
      <c r="T70" s="71">
        <v>0</v>
      </c>
      <c r="U70" s="54"/>
      <c r="V70" s="54"/>
      <c r="W70" s="61" t="s">
        <v>65</v>
      </c>
      <c r="X70" s="60">
        <v>0</v>
      </c>
      <c r="Y70" s="71">
        <v>0</v>
      </c>
      <c r="Z70" s="62">
        <v>0</v>
      </c>
      <c r="AA70" s="71">
        <v>0</v>
      </c>
      <c r="AB70" s="54"/>
      <c r="AC70" s="54"/>
      <c r="AD70" s="61" t="s">
        <v>65</v>
      </c>
      <c r="AE70" s="60">
        <v>0</v>
      </c>
      <c r="AF70" s="71">
        <v>0</v>
      </c>
      <c r="AG70" s="62">
        <v>0</v>
      </c>
      <c r="AH70" s="71">
        <v>0</v>
      </c>
      <c r="AI70" s="54"/>
      <c r="AJ70" s="54"/>
      <c r="AK70" s="61" t="s">
        <v>65</v>
      </c>
      <c r="AL70" s="60">
        <v>0</v>
      </c>
      <c r="AM70" s="71">
        <v>0</v>
      </c>
      <c r="AN70" s="62">
        <v>0</v>
      </c>
      <c r="AO70" s="71">
        <v>0</v>
      </c>
      <c r="AP70" s="54"/>
      <c r="AQ70" s="54"/>
      <c r="AR70" s="61" t="s">
        <v>65</v>
      </c>
      <c r="AS70" s="60">
        <v>228312.16</v>
      </c>
      <c r="AT70" s="71">
        <v>1.0737938318573516E-3</v>
      </c>
      <c r="AU70" s="62">
        <v>1</v>
      </c>
      <c r="AV70" s="71">
        <v>3.5778175313059033E-4</v>
      </c>
      <c r="AW70" s="54"/>
      <c r="AX70" s="54"/>
      <c r="AY70" s="61" t="s">
        <v>65</v>
      </c>
      <c r="AZ70" s="60">
        <v>128759.69</v>
      </c>
      <c r="BA70" s="71">
        <v>6.1994926249835808E-4</v>
      </c>
      <c r="BB70" s="62">
        <v>1</v>
      </c>
      <c r="BC70" s="71">
        <v>3.6549707602339179E-4</v>
      </c>
      <c r="BD70" s="54"/>
      <c r="BE70" s="54"/>
      <c r="BF70" s="61" t="s">
        <v>65</v>
      </c>
      <c r="BG70" s="60">
        <v>484717.3</v>
      </c>
      <c r="BH70" s="71">
        <v>2.385109340238621E-3</v>
      </c>
      <c r="BI70" s="62">
        <v>3</v>
      </c>
      <c r="BJ70" s="71">
        <v>1.1303692539562924E-3</v>
      </c>
      <c r="BK70" s="54"/>
      <c r="BL70" s="54"/>
      <c r="BM70" s="61" t="s">
        <v>65</v>
      </c>
      <c r="BN70" s="60">
        <v>365122.52</v>
      </c>
      <c r="BO70" s="71">
        <v>1.8476838964249383E-3</v>
      </c>
      <c r="BP70" s="62">
        <v>2</v>
      </c>
      <c r="BQ70" s="71">
        <v>7.7369439071566729E-4</v>
      </c>
      <c r="BR70" s="72"/>
      <c r="BS70" s="73"/>
      <c r="BT70" s="61" t="s">
        <v>65</v>
      </c>
      <c r="BU70" s="60">
        <v>367610.36</v>
      </c>
      <c r="BV70" s="71">
        <v>1.9201449352915E-3</v>
      </c>
      <c r="BW70" s="62">
        <v>2</v>
      </c>
      <c r="BX70" s="71">
        <v>7.9207920792079213E-4</v>
      </c>
      <c r="BY70" s="72"/>
      <c r="BZ70" s="73"/>
      <c r="CA70" s="61" t="s">
        <v>65</v>
      </c>
      <c r="CB70" s="60">
        <v>371187.54</v>
      </c>
      <c r="CC70" s="71">
        <v>1.996378323164866E-3</v>
      </c>
      <c r="CD70" s="62">
        <v>2</v>
      </c>
      <c r="CE70" s="71">
        <v>8.1037277147487841E-4</v>
      </c>
      <c r="CF70" s="72"/>
      <c r="CG70" s="73"/>
    </row>
    <row r="71" spans="1:85" ht="18" x14ac:dyDescent="0.25">
      <c r="A71" s="61" t="s">
        <v>22</v>
      </c>
      <c r="B71" s="60">
        <v>0</v>
      </c>
      <c r="C71" s="71">
        <v>0</v>
      </c>
      <c r="D71" s="62">
        <v>0</v>
      </c>
      <c r="E71" s="71">
        <v>0</v>
      </c>
      <c r="F71" s="54"/>
      <c r="G71" s="54"/>
      <c r="H71" s="54"/>
      <c r="I71" s="61" t="s">
        <v>22</v>
      </c>
      <c r="J71" s="60">
        <v>0</v>
      </c>
      <c r="K71" s="71">
        <v>0</v>
      </c>
      <c r="L71" s="62">
        <v>0</v>
      </c>
      <c r="M71" s="71">
        <v>0</v>
      </c>
      <c r="N71" s="54"/>
      <c r="O71" s="54"/>
      <c r="P71" s="61" t="s">
        <v>22</v>
      </c>
      <c r="Q71" s="60">
        <v>0</v>
      </c>
      <c r="R71" s="71">
        <v>0</v>
      </c>
      <c r="S71" s="62">
        <v>0</v>
      </c>
      <c r="T71" s="71">
        <v>0</v>
      </c>
      <c r="U71" s="54"/>
      <c r="V71" s="54"/>
      <c r="W71" s="61" t="s">
        <v>22</v>
      </c>
      <c r="X71" s="60">
        <v>0</v>
      </c>
      <c r="Y71" s="71">
        <v>0</v>
      </c>
      <c r="Z71" s="62">
        <v>0</v>
      </c>
      <c r="AA71" s="71">
        <v>0</v>
      </c>
      <c r="AB71" s="54"/>
      <c r="AC71" s="54"/>
      <c r="AD71" s="61" t="s">
        <v>22</v>
      </c>
      <c r="AE71" s="60">
        <v>0</v>
      </c>
      <c r="AF71" s="71">
        <v>0</v>
      </c>
      <c r="AG71" s="62">
        <v>0</v>
      </c>
      <c r="AH71" s="71">
        <v>0</v>
      </c>
      <c r="AI71" s="54"/>
      <c r="AJ71" s="54"/>
      <c r="AK71" s="61" t="s">
        <v>22</v>
      </c>
      <c r="AL71" s="60">
        <v>0</v>
      </c>
      <c r="AM71" s="71">
        <v>0</v>
      </c>
      <c r="AN71" s="62">
        <v>0</v>
      </c>
      <c r="AO71" s="71">
        <v>0</v>
      </c>
      <c r="AP71" s="54"/>
      <c r="AQ71" s="54"/>
      <c r="AR71" s="61" t="s">
        <v>22</v>
      </c>
      <c r="AS71" s="60">
        <v>0</v>
      </c>
      <c r="AT71" s="71">
        <v>0</v>
      </c>
      <c r="AU71" s="62">
        <v>0</v>
      </c>
      <c r="AV71" s="71">
        <v>0</v>
      </c>
      <c r="AW71" s="54"/>
      <c r="AX71" s="54"/>
      <c r="AY71" s="61" t="s">
        <v>22</v>
      </c>
      <c r="AZ71" s="60">
        <v>0</v>
      </c>
      <c r="BA71" s="71">
        <v>0</v>
      </c>
      <c r="BB71" s="62">
        <v>0</v>
      </c>
      <c r="BC71" s="71">
        <v>0</v>
      </c>
      <c r="BD71" s="54"/>
      <c r="BE71" s="54"/>
      <c r="BF71" s="61" t="s">
        <v>22</v>
      </c>
      <c r="BG71" s="60">
        <v>0</v>
      </c>
      <c r="BH71" s="71">
        <v>0</v>
      </c>
      <c r="BI71" s="62">
        <v>0</v>
      </c>
      <c r="BJ71" s="71">
        <v>0</v>
      </c>
      <c r="BK71" s="54"/>
      <c r="BL71" s="54"/>
      <c r="BM71" s="61" t="s">
        <v>22</v>
      </c>
      <c r="BN71" s="60">
        <v>0</v>
      </c>
      <c r="BO71" s="71">
        <v>0</v>
      </c>
      <c r="BP71" s="62">
        <v>0</v>
      </c>
      <c r="BQ71" s="71">
        <v>0</v>
      </c>
      <c r="BR71" s="72"/>
      <c r="BS71" s="73"/>
      <c r="BT71" s="61" t="s">
        <v>22</v>
      </c>
      <c r="BU71" s="60">
        <v>0</v>
      </c>
      <c r="BV71" s="71">
        <v>0</v>
      </c>
      <c r="BW71" s="62">
        <v>0</v>
      </c>
      <c r="BX71" s="71">
        <v>0</v>
      </c>
      <c r="BY71" s="72"/>
      <c r="BZ71" s="73"/>
      <c r="CA71" s="61" t="s">
        <v>22</v>
      </c>
      <c r="CB71" s="60">
        <v>0</v>
      </c>
      <c r="CC71" s="71">
        <v>0</v>
      </c>
      <c r="CD71" s="62">
        <v>0</v>
      </c>
      <c r="CE71" s="71">
        <v>0</v>
      </c>
      <c r="CF71" s="72"/>
      <c r="CG71" s="73"/>
    </row>
    <row r="72" spans="1:85" ht="18" x14ac:dyDescent="0.25">
      <c r="A72" s="61"/>
      <c r="B72" s="60"/>
      <c r="C72" s="61"/>
      <c r="D72" s="62"/>
      <c r="E72" s="61"/>
      <c r="F72" s="54"/>
      <c r="G72" s="54"/>
      <c r="H72" s="54"/>
      <c r="I72" s="61"/>
      <c r="J72" s="60"/>
      <c r="K72" s="61"/>
      <c r="L72" s="62"/>
      <c r="M72" s="61"/>
      <c r="N72" s="54"/>
      <c r="O72" s="54"/>
      <c r="P72" s="61"/>
      <c r="Q72" s="60"/>
      <c r="R72" s="61"/>
      <c r="S72" s="62"/>
      <c r="T72" s="61"/>
      <c r="U72" s="54"/>
      <c r="V72" s="54"/>
      <c r="W72" s="61"/>
      <c r="X72" s="60"/>
      <c r="Y72" s="61"/>
      <c r="Z72" s="62"/>
      <c r="AA72" s="61"/>
      <c r="AB72" s="54"/>
      <c r="AC72" s="54"/>
      <c r="AD72" s="61"/>
      <c r="AE72" s="60"/>
      <c r="AF72" s="61"/>
      <c r="AG72" s="62"/>
      <c r="AH72" s="61"/>
      <c r="AI72" s="54"/>
      <c r="AJ72" s="54"/>
      <c r="AK72" s="61"/>
      <c r="AL72" s="60"/>
      <c r="AM72" s="61"/>
      <c r="AN72" s="62"/>
      <c r="AO72" s="61"/>
      <c r="AP72" s="54"/>
      <c r="AQ72" s="54"/>
      <c r="AR72" s="61"/>
      <c r="AS72" s="60"/>
      <c r="AT72" s="61"/>
      <c r="AU72" s="62"/>
      <c r="AV72" s="61"/>
      <c r="AW72" s="54"/>
      <c r="AX72" s="54"/>
      <c r="AY72" s="61"/>
      <c r="AZ72" s="60"/>
      <c r="BA72" s="74"/>
      <c r="BB72" s="62"/>
      <c r="BC72" s="74"/>
      <c r="BD72" s="54"/>
      <c r="BE72" s="54"/>
      <c r="BF72" s="61"/>
      <c r="BG72" s="60"/>
      <c r="BH72" s="74"/>
      <c r="BI72" s="62"/>
      <c r="BJ72" s="74"/>
      <c r="BK72" s="54"/>
      <c r="BL72" s="54"/>
      <c r="BM72" s="61"/>
      <c r="BN72" s="60"/>
      <c r="BO72" s="74"/>
      <c r="BP72" s="62"/>
      <c r="BQ72" s="74"/>
      <c r="BR72" s="54"/>
      <c r="BS72" s="54"/>
      <c r="BT72" s="61"/>
      <c r="BU72" s="60"/>
      <c r="BV72" s="74"/>
      <c r="BW72" s="62"/>
      <c r="BX72" s="74"/>
      <c r="BY72" s="54"/>
      <c r="BZ72" s="54"/>
      <c r="CA72" s="61"/>
      <c r="CB72" s="60"/>
      <c r="CC72" s="74"/>
      <c r="CD72" s="62"/>
      <c r="CE72" s="74"/>
      <c r="CF72" s="54"/>
      <c r="CG72" s="54"/>
    </row>
    <row r="73" spans="1:85" ht="18.75" thickBot="1" x14ac:dyDescent="0.3">
      <c r="A73" s="75"/>
      <c r="B73" s="76">
        <f>SUM(B58:B72)</f>
        <v>242530612.35000005</v>
      </c>
      <c r="C73" s="82"/>
      <c r="D73" s="78">
        <f>SUM(D58:D72)</f>
        <v>3156</v>
      </c>
      <c r="E73" s="82"/>
      <c r="F73" s="54"/>
      <c r="G73" s="54"/>
      <c r="H73" s="54"/>
      <c r="I73" s="75"/>
      <c r="J73" s="76">
        <f>SUM(J58:J72)</f>
        <v>238554054.07999963</v>
      </c>
      <c r="K73" s="82"/>
      <c r="L73" s="78">
        <f>SUM(L58:L72)</f>
        <v>3091</v>
      </c>
      <c r="M73" s="82"/>
      <c r="N73" s="54"/>
      <c r="O73" s="54"/>
      <c r="P73" s="75"/>
      <c r="Q73" s="76">
        <f>SUM(Q58:Q72)</f>
        <v>232262017.54000017</v>
      </c>
      <c r="R73" s="82"/>
      <c r="S73" s="78">
        <f>SUM(S58:S72)</f>
        <v>3014</v>
      </c>
      <c r="T73" s="82"/>
      <c r="U73" s="54"/>
      <c r="V73" s="54"/>
      <c r="W73" s="75"/>
      <c r="X73" s="76">
        <f>SUM(X58:X72)</f>
        <v>227096243.77000013</v>
      </c>
      <c r="Y73" s="82"/>
      <c r="Z73" s="78">
        <f>SUM(Z58:Z72)</f>
        <v>2943</v>
      </c>
      <c r="AA73" s="82"/>
      <c r="AB73" s="54"/>
      <c r="AC73" s="54"/>
      <c r="AD73" s="75"/>
      <c r="AE73" s="76">
        <f>SUM(AE58:AE72)</f>
        <v>223863571.91000006</v>
      </c>
      <c r="AF73" s="82"/>
      <c r="AG73" s="78">
        <f>SUM(AG58:AG72)</f>
        <v>2903</v>
      </c>
      <c r="AH73" s="82"/>
      <c r="AI73" s="54"/>
      <c r="AJ73" s="54"/>
      <c r="AK73" s="75"/>
      <c r="AL73" s="76">
        <f>SUM(AL58:AL72)</f>
        <v>217202375.10000008</v>
      </c>
      <c r="AM73" s="82"/>
      <c r="AN73" s="78">
        <f>SUM(AN58:AN72)</f>
        <v>2832</v>
      </c>
      <c r="AO73" s="82"/>
      <c r="AP73" s="54"/>
      <c r="AQ73" s="54"/>
      <c r="AR73" s="75"/>
      <c r="AS73" s="76">
        <f>SUM(AS58:AS72)</f>
        <v>212621970.08999974</v>
      </c>
      <c r="AT73" s="82"/>
      <c r="AU73" s="78">
        <f>SUM(AU58:AU72)</f>
        <v>2795</v>
      </c>
      <c r="AV73" s="82"/>
      <c r="AW73" s="54"/>
      <c r="AX73" s="54"/>
      <c r="AY73" s="75"/>
      <c r="AZ73" s="76">
        <v>207693915.92000002</v>
      </c>
      <c r="BA73" s="82"/>
      <c r="BB73" s="78">
        <v>2736</v>
      </c>
      <c r="BC73" s="82"/>
      <c r="BD73" s="54"/>
      <c r="BE73" s="54"/>
      <c r="BF73" s="75"/>
      <c r="BG73" s="76">
        <f>SUM(BG58:BG72)</f>
        <v>203226448.28999996</v>
      </c>
      <c r="BH73" s="82"/>
      <c r="BI73" s="78">
        <f>SUM(BI58:BI72)</f>
        <v>2654</v>
      </c>
      <c r="BJ73" s="82"/>
      <c r="BK73" s="54"/>
      <c r="BL73" s="54"/>
      <c r="BM73" s="75"/>
      <c r="BN73" s="76">
        <f>SUM(BN58:BN72)</f>
        <v>197610922.89999998</v>
      </c>
      <c r="BO73" s="82"/>
      <c r="BP73" s="78">
        <f>SUM(BP58:BP72)</f>
        <v>2585</v>
      </c>
      <c r="BQ73" s="82"/>
      <c r="BR73" s="54"/>
      <c r="BS73" s="54"/>
      <c r="BT73" s="75"/>
      <c r="BU73" s="76">
        <f>SUM(BU58:BU72)</f>
        <v>191449277.21000004</v>
      </c>
      <c r="BV73" s="82"/>
      <c r="BW73" s="78">
        <f>SUM(BW58:BW72)</f>
        <v>2525</v>
      </c>
      <c r="BX73" s="82"/>
      <c r="BY73" s="54"/>
      <c r="BZ73" s="54"/>
      <c r="CA73" s="75"/>
      <c r="CB73" s="76">
        <f>SUM(CB58:CB72)</f>
        <v>185930460.0200001</v>
      </c>
      <c r="CC73" s="82"/>
      <c r="CD73" s="78">
        <f>SUM(CD58:CD72)</f>
        <v>2468</v>
      </c>
      <c r="CE73" s="82"/>
      <c r="CF73" s="54"/>
      <c r="CG73" s="54"/>
    </row>
    <row r="74" spans="1:85" ht="18.75" thickTop="1" x14ac:dyDescent="0.25">
      <c r="A74" s="61"/>
      <c r="B74" s="60"/>
      <c r="C74" s="61"/>
      <c r="D74" s="62"/>
      <c r="E74" s="61"/>
      <c r="F74" s="54"/>
      <c r="G74" s="54"/>
      <c r="H74" s="54"/>
      <c r="I74" s="61"/>
      <c r="J74" s="60"/>
      <c r="K74" s="61"/>
      <c r="L74" s="62"/>
      <c r="M74" s="61"/>
      <c r="N74" s="54"/>
      <c r="O74" s="54"/>
      <c r="P74" s="61"/>
      <c r="Q74" s="60"/>
      <c r="R74" s="61"/>
      <c r="S74" s="62"/>
      <c r="T74" s="61"/>
      <c r="U74" s="54"/>
      <c r="V74" s="54"/>
      <c r="W74" s="61"/>
      <c r="X74" s="60"/>
      <c r="Y74" s="61"/>
      <c r="Z74" s="62"/>
      <c r="AA74" s="61"/>
      <c r="AB74" s="54"/>
      <c r="AC74" s="54"/>
      <c r="AD74" s="61"/>
      <c r="AE74" s="60"/>
      <c r="AF74" s="61"/>
      <c r="AG74" s="62"/>
      <c r="AH74" s="61"/>
      <c r="AI74" s="54"/>
      <c r="AJ74" s="54"/>
      <c r="AK74" s="61"/>
      <c r="AL74" s="60"/>
      <c r="AM74" s="61"/>
      <c r="AN74" s="62"/>
      <c r="AO74" s="61"/>
      <c r="AP74" s="54"/>
      <c r="AQ74" s="54"/>
      <c r="AR74" s="61"/>
      <c r="AS74" s="60"/>
      <c r="AT74" s="61"/>
      <c r="AU74" s="62"/>
      <c r="AV74" s="61"/>
      <c r="AW74" s="54"/>
      <c r="AX74" s="54"/>
      <c r="AY74" s="61"/>
      <c r="AZ74" s="60"/>
      <c r="BA74" s="74"/>
      <c r="BB74" s="62"/>
      <c r="BC74" s="74"/>
      <c r="BD74" s="54"/>
      <c r="BE74" s="54"/>
      <c r="BF74" s="61"/>
      <c r="BG74" s="60"/>
      <c r="BH74" s="74"/>
      <c r="BI74" s="62"/>
      <c r="BJ74" s="74"/>
      <c r="BK74" s="54"/>
      <c r="BL74" s="54"/>
      <c r="BM74" s="61"/>
      <c r="BN74" s="60"/>
      <c r="BO74" s="74"/>
      <c r="BP74" s="62"/>
      <c r="BQ74" s="74"/>
      <c r="BR74" s="54"/>
      <c r="BS74" s="54"/>
      <c r="BT74" s="61"/>
      <c r="BU74" s="60"/>
      <c r="BV74" s="74"/>
      <c r="BW74" s="62"/>
      <c r="BX74" s="74"/>
      <c r="BY74" s="54"/>
      <c r="BZ74" s="54"/>
      <c r="CA74" s="61"/>
      <c r="CB74" s="60"/>
      <c r="CC74" s="74"/>
      <c r="CD74" s="62"/>
      <c r="CE74" s="74"/>
      <c r="CF74" s="54"/>
      <c r="CG74" s="54"/>
    </row>
    <row r="75" spans="1:85" ht="18" x14ac:dyDescent="0.25">
      <c r="A75" s="61"/>
      <c r="B75" s="60"/>
      <c r="C75" s="61"/>
      <c r="D75" s="62"/>
      <c r="E75" s="61"/>
      <c r="F75" s="54"/>
      <c r="G75" s="54"/>
      <c r="H75" s="54"/>
      <c r="I75" s="61"/>
      <c r="J75" s="60"/>
      <c r="K75" s="61"/>
      <c r="L75" s="62"/>
      <c r="M75" s="61"/>
      <c r="N75" s="54"/>
      <c r="O75" s="54"/>
      <c r="P75" s="61"/>
      <c r="Q75" s="60"/>
      <c r="R75" s="61"/>
      <c r="S75" s="62"/>
      <c r="T75" s="61"/>
      <c r="U75" s="54"/>
      <c r="V75" s="54"/>
      <c r="W75" s="61"/>
      <c r="X75" s="60"/>
      <c r="Y75" s="61"/>
      <c r="Z75" s="62"/>
      <c r="AA75" s="61"/>
      <c r="AB75" s="54"/>
      <c r="AC75" s="54"/>
      <c r="AD75" s="61"/>
      <c r="AE75" s="60"/>
      <c r="AF75" s="61"/>
      <c r="AG75" s="62"/>
      <c r="AH75" s="61"/>
      <c r="AI75" s="54"/>
      <c r="AJ75" s="54"/>
      <c r="AK75" s="61"/>
      <c r="AL75" s="60"/>
      <c r="AM75" s="61"/>
      <c r="AN75" s="62"/>
      <c r="AO75" s="61"/>
      <c r="AP75" s="54"/>
      <c r="AQ75" s="54"/>
      <c r="AR75" s="61"/>
      <c r="AS75" s="60"/>
      <c r="AT75" s="61"/>
      <c r="AU75" s="62"/>
      <c r="AV75" s="61"/>
      <c r="AW75" s="54"/>
      <c r="AX75" s="54"/>
      <c r="AY75" s="61"/>
      <c r="AZ75" s="60"/>
      <c r="BA75" s="61"/>
      <c r="BB75" s="62"/>
      <c r="BC75" s="61"/>
      <c r="BD75" s="54"/>
      <c r="BE75" s="54"/>
      <c r="BF75" s="61"/>
      <c r="BG75" s="60"/>
      <c r="BH75" s="61"/>
      <c r="BI75" s="62"/>
      <c r="BJ75" s="61"/>
      <c r="BK75" s="54"/>
      <c r="BL75" s="54"/>
      <c r="BM75" s="61"/>
      <c r="BN75" s="60"/>
      <c r="BO75" s="61"/>
      <c r="BP75" s="62"/>
      <c r="BQ75" s="61"/>
      <c r="BR75" s="54"/>
      <c r="BS75" s="54"/>
      <c r="BT75" s="61"/>
      <c r="BU75" s="60"/>
      <c r="BV75" s="61"/>
      <c r="BW75" s="62"/>
      <c r="BX75" s="61"/>
      <c r="BY75" s="54"/>
      <c r="BZ75" s="54"/>
      <c r="CA75" s="61"/>
      <c r="CB75" s="60"/>
      <c r="CC75" s="61"/>
      <c r="CD75" s="62"/>
      <c r="CE75" s="61"/>
      <c r="CF75" s="54"/>
      <c r="CG75" s="54"/>
    </row>
    <row r="76" spans="1:85" ht="18" x14ac:dyDescent="0.25">
      <c r="A76" s="75" t="s">
        <v>109</v>
      </c>
      <c r="B76" s="60"/>
      <c r="C76" s="61"/>
      <c r="D76" s="80">
        <v>0.41713158351641771</v>
      </c>
      <c r="E76" s="61"/>
      <c r="F76" s="54"/>
      <c r="G76" s="54"/>
      <c r="H76" s="54"/>
      <c r="I76" s="75" t="s">
        <v>109</v>
      </c>
      <c r="J76" s="60"/>
      <c r="K76" s="61"/>
      <c r="L76" s="80">
        <v>0.41754346332013859</v>
      </c>
      <c r="M76" s="61"/>
      <c r="N76" s="54"/>
      <c r="O76" s="54"/>
      <c r="P76" s="75" t="s">
        <v>109</v>
      </c>
      <c r="Q76" s="60"/>
      <c r="R76" s="61"/>
      <c r="S76" s="80">
        <v>0.41643184585959458</v>
      </c>
      <c r="T76" s="61"/>
      <c r="U76" s="54"/>
      <c r="V76" s="54"/>
      <c r="W76" s="75" t="s">
        <v>109</v>
      </c>
      <c r="X76" s="60"/>
      <c r="Y76" s="61"/>
      <c r="Z76" s="80">
        <v>0.40994474648101764</v>
      </c>
      <c r="AA76" s="61"/>
      <c r="AB76" s="54"/>
      <c r="AC76" s="54"/>
      <c r="AD76" s="75" t="s">
        <v>109</v>
      </c>
      <c r="AE76" s="60"/>
      <c r="AF76" s="61"/>
      <c r="AG76" s="80">
        <v>0.41058703869449059</v>
      </c>
      <c r="AH76" s="61"/>
      <c r="AI76" s="54"/>
      <c r="AJ76" s="54"/>
      <c r="AK76" s="75" t="s">
        <v>109</v>
      </c>
      <c r="AL76" s="60"/>
      <c r="AM76" s="61"/>
      <c r="AN76" s="80">
        <v>0.41086264233590519</v>
      </c>
      <c r="AO76" s="61"/>
      <c r="AP76" s="54"/>
      <c r="AQ76" s="54"/>
      <c r="AR76" s="75" t="s">
        <v>109</v>
      </c>
      <c r="AS76" s="60"/>
      <c r="AT76" s="61"/>
      <c r="AU76" s="80">
        <v>0.41235371530123799</v>
      </c>
      <c r="AV76" s="61"/>
      <c r="AW76" s="54"/>
      <c r="AX76" s="54"/>
      <c r="AY76" s="75" t="s">
        <v>109</v>
      </c>
      <c r="AZ76" s="60"/>
      <c r="BA76" s="61"/>
      <c r="BB76" s="80">
        <v>0.41602162843139773</v>
      </c>
      <c r="BC76" s="61"/>
      <c r="BD76" s="54"/>
      <c r="BE76" s="54"/>
      <c r="BF76" s="75" t="s">
        <v>109</v>
      </c>
      <c r="BG76" s="60"/>
      <c r="BH76" s="61"/>
      <c r="BI76" s="80">
        <v>0.41723020085714158</v>
      </c>
      <c r="BJ76" s="61"/>
      <c r="BK76" s="54"/>
      <c r="BL76" s="54"/>
      <c r="BM76" s="75" t="s">
        <v>109</v>
      </c>
      <c r="BN76" s="60"/>
      <c r="BO76" s="61"/>
      <c r="BP76" s="80">
        <v>0.41595460203973544</v>
      </c>
      <c r="BQ76" s="61"/>
      <c r="BR76" s="81"/>
      <c r="BS76" s="54"/>
      <c r="BT76" s="75" t="s">
        <v>109</v>
      </c>
      <c r="BU76" s="60"/>
      <c r="BV76" s="61"/>
      <c r="BW76" s="80">
        <v>0.41021257247015058</v>
      </c>
      <c r="BX76" s="61"/>
      <c r="BY76" s="81"/>
      <c r="BZ76" s="54"/>
      <c r="CA76" s="75" t="s">
        <v>109</v>
      </c>
      <c r="CB76" s="60"/>
      <c r="CC76" s="61"/>
      <c r="CD76" s="80">
        <v>0.40952264447604914</v>
      </c>
      <c r="CE76" s="61"/>
      <c r="CF76" s="81"/>
      <c r="CG76" s="54"/>
    </row>
    <row r="77" spans="1:85" ht="18" x14ac:dyDescent="0.25">
      <c r="A77" s="61"/>
      <c r="B77" s="60"/>
      <c r="C77" s="61"/>
      <c r="D77" s="62"/>
      <c r="E77" s="61"/>
      <c r="F77" s="54"/>
      <c r="G77" s="54"/>
      <c r="H77" s="54"/>
      <c r="I77" s="61"/>
      <c r="J77" s="60"/>
      <c r="K77" s="61"/>
      <c r="L77" s="62"/>
      <c r="M77" s="61"/>
      <c r="N77" s="54"/>
      <c r="O77" s="54"/>
      <c r="P77" s="61"/>
      <c r="Q77" s="60"/>
      <c r="R77" s="61"/>
      <c r="S77" s="62"/>
      <c r="T77" s="61"/>
      <c r="U77" s="54"/>
      <c r="V77" s="54"/>
      <c r="W77" s="61"/>
      <c r="X77" s="60"/>
      <c r="Y77" s="61"/>
      <c r="Z77" s="62"/>
      <c r="AA77" s="61"/>
      <c r="AB77" s="54"/>
      <c r="AC77" s="54"/>
      <c r="AD77" s="61"/>
      <c r="AE77" s="60"/>
      <c r="AF77" s="61"/>
      <c r="AG77" s="62"/>
      <c r="AH77" s="61"/>
      <c r="AI77" s="54"/>
      <c r="AJ77" s="54"/>
      <c r="AK77" s="61"/>
      <c r="AL77" s="60"/>
      <c r="AM77" s="61"/>
      <c r="AN77" s="62"/>
      <c r="AO77" s="61"/>
      <c r="AP77" s="54"/>
      <c r="AQ77" s="54"/>
      <c r="AR77" s="61"/>
      <c r="AS77" s="60"/>
      <c r="AT77" s="61"/>
      <c r="AU77" s="62"/>
      <c r="AV77" s="61"/>
      <c r="AW77" s="54"/>
      <c r="AX77" s="54"/>
      <c r="AY77" s="61"/>
      <c r="AZ77" s="60"/>
      <c r="BA77" s="61"/>
      <c r="BB77" s="62"/>
      <c r="BC77" s="61"/>
      <c r="BD77" s="54"/>
      <c r="BE77" s="54"/>
      <c r="BF77" s="61"/>
      <c r="BG77" s="60"/>
      <c r="BH77" s="61"/>
      <c r="BI77" s="62"/>
      <c r="BJ77" s="61"/>
      <c r="BK77" s="54"/>
      <c r="BL77" s="54"/>
      <c r="BM77" s="61"/>
      <c r="BN77" s="60"/>
      <c r="BO77" s="61"/>
      <c r="BP77" s="62"/>
      <c r="BQ77" s="61"/>
      <c r="BR77" s="54"/>
      <c r="BS77" s="54"/>
      <c r="BT77" s="61"/>
      <c r="BU77" s="60"/>
      <c r="BV77" s="61"/>
      <c r="BW77" s="62"/>
      <c r="BX77" s="61"/>
      <c r="BY77" s="54"/>
      <c r="BZ77" s="54"/>
      <c r="CA77" s="61"/>
      <c r="CB77" s="60"/>
      <c r="CC77" s="61"/>
      <c r="CD77" s="62"/>
      <c r="CE77" s="61"/>
      <c r="CF77" s="54"/>
      <c r="CG77" s="54"/>
    </row>
    <row r="78" spans="1:85" ht="18" x14ac:dyDescent="0.25">
      <c r="A78" s="61"/>
      <c r="B78" s="60"/>
      <c r="C78" s="61"/>
      <c r="D78" s="62"/>
      <c r="E78" s="61"/>
      <c r="F78" s="54"/>
      <c r="G78" s="54"/>
      <c r="H78" s="54"/>
      <c r="I78" s="61"/>
      <c r="J78" s="60"/>
      <c r="K78" s="61"/>
      <c r="L78" s="62"/>
      <c r="M78" s="61"/>
      <c r="N78" s="54"/>
      <c r="O78" s="54"/>
      <c r="P78" s="61"/>
      <c r="Q78" s="60"/>
      <c r="R78" s="61"/>
      <c r="S78" s="62"/>
      <c r="T78" s="61"/>
      <c r="U78" s="54"/>
      <c r="V78" s="54"/>
      <c r="W78" s="61"/>
      <c r="X78" s="60"/>
      <c r="Y78" s="61"/>
      <c r="Z78" s="62"/>
      <c r="AA78" s="61"/>
      <c r="AB78" s="54"/>
      <c r="AC78" s="54"/>
      <c r="AD78" s="61"/>
      <c r="AE78" s="60"/>
      <c r="AF78" s="61"/>
      <c r="AG78" s="62"/>
      <c r="AH78" s="61"/>
      <c r="AI78" s="54"/>
      <c r="AJ78" s="54"/>
      <c r="AK78" s="61"/>
      <c r="AL78" s="60"/>
      <c r="AM78" s="61"/>
      <c r="AN78" s="62"/>
      <c r="AO78" s="61"/>
      <c r="AP78" s="54"/>
      <c r="AQ78" s="54"/>
      <c r="AR78" s="61"/>
      <c r="AS78" s="60"/>
      <c r="AT78" s="61"/>
      <c r="AU78" s="62"/>
      <c r="AV78" s="61"/>
      <c r="AW78" s="54"/>
      <c r="AX78" s="54"/>
      <c r="AY78" s="61"/>
      <c r="AZ78" s="60"/>
      <c r="BA78" s="61"/>
      <c r="BB78" s="62"/>
      <c r="BC78" s="61"/>
      <c r="BD78" s="54"/>
      <c r="BE78" s="54"/>
      <c r="BF78" s="61"/>
      <c r="BG78" s="60"/>
      <c r="BH78" s="61"/>
      <c r="BI78" s="62"/>
      <c r="BJ78" s="61"/>
      <c r="BK78" s="54"/>
      <c r="BL78" s="54"/>
      <c r="BM78" s="61"/>
      <c r="BN78" s="60"/>
      <c r="BO78" s="61"/>
      <c r="BP78" s="62"/>
      <c r="BQ78" s="61"/>
      <c r="BR78" s="54"/>
      <c r="BS78" s="54"/>
      <c r="BT78" s="61"/>
      <c r="BU78" s="60"/>
      <c r="BV78" s="61"/>
      <c r="BW78" s="62"/>
      <c r="BX78" s="61"/>
      <c r="BY78" s="54"/>
      <c r="BZ78" s="54"/>
      <c r="CA78" s="61"/>
      <c r="CB78" s="60"/>
      <c r="CC78" s="61"/>
      <c r="CD78" s="62"/>
      <c r="CE78" s="61"/>
      <c r="CF78" s="54"/>
      <c r="CG78" s="54"/>
    </row>
    <row r="79" spans="1:85" ht="18.75" x14ac:dyDescent="0.3">
      <c r="A79" s="59" t="s">
        <v>76</v>
      </c>
      <c r="B79" s="60"/>
      <c r="C79" s="61"/>
      <c r="D79" s="62"/>
      <c r="E79" s="61"/>
      <c r="F79" s="54"/>
      <c r="G79" s="54"/>
      <c r="H79" s="54"/>
      <c r="I79" s="59" t="s">
        <v>76</v>
      </c>
      <c r="J79" s="60"/>
      <c r="K79" s="61"/>
      <c r="L79" s="62"/>
      <c r="M79" s="61"/>
      <c r="N79" s="54"/>
      <c r="O79" s="54"/>
      <c r="P79" s="59" t="s">
        <v>76</v>
      </c>
      <c r="Q79" s="60"/>
      <c r="R79" s="61"/>
      <c r="S79" s="62"/>
      <c r="T79" s="61"/>
      <c r="U79" s="54"/>
      <c r="V79" s="54"/>
      <c r="W79" s="59" t="s">
        <v>76</v>
      </c>
      <c r="X79" s="60"/>
      <c r="Y79" s="61"/>
      <c r="Z79" s="62"/>
      <c r="AA79" s="61"/>
      <c r="AB79" s="54"/>
      <c r="AC79" s="54"/>
      <c r="AD79" s="59" t="s">
        <v>76</v>
      </c>
      <c r="AE79" s="60"/>
      <c r="AF79" s="61"/>
      <c r="AG79" s="62"/>
      <c r="AH79" s="61"/>
      <c r="AI79" s="54"/>
      <c r="AJ79" s="54"/>
      <c r="AK79" s="59" t="s">
        <v>76</v>
      </c>
      <c r="AL79" s="60"/>
      <c r="AM79" s="61"/>
      <c r="AN79" s="62"/>
      <c r="AO79" s="61"/>
      <c r="AP79" s="54"/>
      <c r="AQ79" s="54"/>
      <c r="AR79" s="59" t="s">
        <v>76</v>
      </c>
      <c r="AS79" s="60"/>
      <c r="AT79" s="61"/>
      <c r="AU79" s="62"/>
      <c r="AV79" s="61"/>
      <c r="AW79" s="54"/>
      <c r="AX79" s="54"/>
      <c r="AY79" s="59" t="s">
        <v>76</v>
      </c>
      <c r="AZ79" s="60"/>
      <c r="BA79" s="61"/>
      <c r="BB79" s="62"/>
      <c r="BC79" s="61"/>
      <c r="BD79" s="54"/>
      <c r="BE79" s="54"/>
      <c r="BF79" s="59" t="s">
        <v>76</v>
      </c>
      <c r="BG79" s="60"/>
      <c r="BH79" s="61"/>
      <c r="BI79" s="62"/>
      <c r="BJ79" s="61"/>
      <c r="BK79" s="54"/>
      <c r="BL79" s="54"/>
      <c r="BM79" s="59" t="s">
        <v>76</v>
      </c>
      <c r="BN79" s="60"/>
      <c r="BO79" s="61"/>
      <c r="BP79" s="62"/>
      <c r="BQ79" s="61"/>
      <c r="BR79" s="54"/>
      <c r="BS79" s="54"/>
      <c r="BT79" s="59" t="s">
        <v>76</v>
      </c>
      <c r="BU79" s="60"/>
      <c r="BV79" s="61"/>
      <c r="BW79" s="62"/>
      <c r="BX79" s="61"/>
      <c r="BY79" s="54"/>
      <c r="BZ79" s="54"/>
      <c r="CA79" s="59" t="s">
        <v>76</v>
      </c>
      <c r="CB79" s="60"/>
      <c r="CC79" s="61"/>
      <c r="CD79" s="62"/>
      <c r="CE79" s="61"/>
      <c r="CF79" s="54"/>
      <c r="CG79" s="54"/>
    </row>
    <row r="80" spans="1:85" ht="18" x14ac:dyDescent="0.25">
      <c r="A80" s="63"/>
      <c r="B80" s="64"/>
      <c r="C80" s="63"/>
      <c r="D80" s="65"/>
      <c r="E80" s="63"/>
      <c r="F80" s="54"/>
      <c r="G80" s="54"/>
      <c r="H80" s="54"/>
      <c r="I80" s="63"/>
      <c r="J80" s="64"/>
      <c r="K80" s="63"/>
      <c r="L80" s="65"/>
      <c r="M80" s="63"/>
      <c r="N80" s="54"/>
      <c r="O80" s="54"/>
      <c r="P80" s="63"/>
      <c r="Q80" s="64"/>
      <c r="R80" s="63"/>
      <c r="S80" s="65"/>
      <c r="T80" s="63"/>
      <c r="U80" s="54"/>
      <c r="V80" s="54"/>
      <c r="W80" s="63"/>
      <c r="X80" s="64"/>
      <c r="Y80" s="63"/>
      <c r="Z80" s="65"/>
      <c r="AA80" s="63"/>
      <c r="AB80" s="54"/>
      <c r="AC80" s="54"/>
      <c r="AD80" s="63"/>
      <c r="AE80" s="64"/>
      <c r="AF80" s="63"/>
      <c r="AG80" s="65"/>
      <c r="AH80" s="63"/>
      <c r="AI80" s="54"/>
      <c r="AJ80" s="54"/>
      <c r="AK80" s="63"/>
      <c r="AL80" s="64"/>
      <c r="AM80" s="63"/>
      <c r="AN80" s="65"/>
      <c r="AO80" s="63"/>
      <c r="AP80" s="54"/>
      <c r="AQ80" s="54"/>
      <c r="AR80" s="63"/>
      <c r="AS80" s="64"/>
      <c r="AT80" s="63"/>
      <c r="AU80" s="65"/>
      <c r="AV80" s="63"/>
      <c r="AW80" s="54"/>
      <c r="AX80" s="54"/>
      <c r="AY80" s="63"/>
      <c r="AZ80" s="64"/>
      <c r="BA80" s="63"/>
      <c r="BB80" s="65"/>
      <c r="BC80" s="63"/>
      <c r="BD80" s="54"/>
      <c r="BE80" s="54"/>
      <c r="BF80" s="63"/>
      <c r="BG80" s="64"/>
      <c r="BH80" s="63"/>
      <c r="BI80" s="65"/>
      <c r="BJ80" s="63"/>
      <c r="BK80" s="54"/>
      <c r="BL80" s="54"/>
      <c r="BM80" s="63"/>
      <c r="BN80" s="64"/>
      <c r="BO80" s="63"/>
      <c r="BP80" s="65"/>
      <c r="BQ80" s="63"/>
      <c r="BR80" s="54"/>
      <c r="BS80" s="54"/>
      <c r="BT80" s="63"/>
      <c r="BU80" s="64"/>
      <c r="BV80" s="63"/>
      <c r="BW80" s="65"/>
      <c r="BX80" s="63"/>
      <c r="BY80" s="54"/>
      <c r="BZ80" s="54"/>
      <c r="CA80" s="63"/>
      <c r="CB80" s="64"/>
      <c r="CC80" s="63"/>
      <c r="CD80" s="65"/>
      <c r="CE80" s="63"/>
      <c r="CF80" s="54"/>
      <c r="CG80" s="54"/>
    </row>
    <row r="81" spans="1:85" ht="72" x14ac:dyDescent="0.25">
      <c r="A81" s="66" t="s">
        <v>71</v>
      </c>
      <c r="B81" s="67" t="s">
        <v>107</v>
      </c>
      <c r="C81" s="68" t="s">
        <v>69</v>
      </c>
      <c r="D81" s="69" t="s">
        <v>70</v>
      </c>
      <c r="E81" s="68" t="s">
        <v>69</v>
      </c>
      <c r="F81" s="54"/>
      <c r="G81" s="54"/>
      <c r="H81" s="54"/>
      <c r="I81" s="66" t="s">
        <v>71</v>
      </c>
      <c r="J81" s="67" t="s">
        <v>107</v>
      </c>
      <c r="K81" s="68" t="s">
        <v>69</v>
      </c>
      <c r="L81" s="69" t="s">
        <v>70</v>
      </c>
      <c r="M81" s="68" t="s">
        <v>69</v>
      </c>
      <c r="N81" s="54"/>
      <c r="O81" s="54"/>
      <c r="P81" s="66" t="s">
        <v>71</v>
      </c>
      <c r="Q81" s="67" t="s">
        <v>107</v>
      </c>
      <c r="R81" s="68" t="s">
        <v>69</v>
      </c>
      <c r="S81" s="69" t="s">
        <v>70</v>
      </c>
      <c r="T81" s="68" t="s">
        <v>69</v>
      </c>
      <c r="U81" s="54"/>
      <c r="V81" s="54"/>
      <c r="W81" s="66" t="s">
        <v>71</v>
      </c>
      <c r="X81" s="67" t="s">
        <v>107</v>
      </c>
      <c r="Y81" s="68" t="s">
        <v>69</v>
      </c>
      <c r="Z81" s="69" t="s">
        <v>70</v>
      </c>
      <c r="AA81" s="68" t="s">
        <v>69</v>
      </c>
      <c r="AB81" s="54"/>
      <c r="AC81" s="54"/>
      <c r="AD81" s="66" t="s">
        <v>71</v>
      </c>
      <c r="AE81" s="67" t="s">
        <v>107</v>
      </c>
      <c r="AF81" s="68" t="s">
        <v>69</v>
      </c>
      <c r="AG81" s="69" t="s">
        <v>70</v>
      </c>
      <c r="AH81" s="68" t="s">
        <v>69</v>
      </c>
      <c r="AI81" s="54"/>
      <c r="AJ81" s="54"/>
      <c r="AK81" s="66" t="s">
        <v>71</v>
      </c>
      <c r="AL81" s="67" t="s">
        <v>107</v>
      </c>
      <c r="AM81" s="68" t="s">
        <v>69</v>
      </c>
      <c r="AN81" s="69" t="s">
        <v>70</v>
      </c>
      <c r="AO81" s="68" t="s">
        <v>69</v>
      </c>
      <c r="AP81" s="54"/>
      <c r="AQ81" s="54"/>
      <c r="AR81" s="66" t="s">
        <v>71</v>
      </c>
      <c r="AS81" s="67" t="s">
        <v>107</v>
      </c>
      <c r="AT81" s="68" t="s">
        <v>69</v>
      </c>
      <c r="AU81" s="69" t="s">
        <v>70</v>
      </c>
      <c r="AV81" s="68" t="s">
        <v>69</v>
      </c>
      <c r="AW81" s="54"/>
      <c r="AX81" s="54"/>
      <c r="AY81" s="66" t="s">
        <v>71</v>
      </c>
      <c r="AZ81" s="67" t="s">
        <v>107</v>
      </c>
      <c r="BA81" s="68" t="s">
        <v>69</v>
      </c>
      <c r="BB81" s="69" t="s">
        <v>70</v>
      </c>
      <c r="BC81" s="68" t="s">
        <v>69</v>
      </c>
      <c r="BD81" s="54"/>
      <c r="BE81" s="54"/>
      <c r="BF81" s="66" t="s">
        <v>71</v>
      </c>
      <c r="BG81" s="67" t="s">
        <v>107</v>
      </c>
      <c r="BH81" s="68" t="s">
        <v>69</v>
      </c>
      <c r="BI81" s="69" t="s">
        <v>70</v>
      </c>
      <c r="BJ81" s="68" t="s">
        <v>69</v>
      </c>
      <c r="BK81" s="54"/>
      <c r="BL81" s="54"/>
      <c r="BM81" s="66" t="s">
        <v>71</v>
      </c>
      <c r="BN81" s="67" t="s">
        <v>107</v>
      </c>
      <c r="BO81" s="68" t="s">
        <v>69</v>
      </c>
      <c r="BP81" s="69" t="s">
        <v>70</v>
      </c>
      <c r="BQ81" s="68" t="s">
        <v>69</v>
      </c>
      <c r="BR81" s="54"/>
      <c r="BS81" s="54"/>
      <c r="BT81" s="66" t="s">
        <v>71</v>
      </c>
      <c r="BU81" s="67" t="s">
        <v>107</v>
      </c>
      <c r="BV81" s="68" t="s">
        <v>69</v>
      </c>
      <c r="BW81" s="69" t="s">
        <v>70</v>
      </c>
      <c r="BX81" s="68" t="s">
        <v>69</v>
      </c>
      <c r="BY81" s="54"/>
      <c r="BZ81" s="54"/>
      <c r="CA81" s="66" t="s">
        <v>71</v>
      </c>
      <c r="CB81" s="67" t="s">
        <v>107</v>
      </c>
      <c r="CC81" s="68" t="s">
        <v>69</v>
      </c>
      <c r="CD81" s="69" t="s">
        <v>70</v>
      </c>
      <c r="CE81" s="68" t="s">
        <v>69</v>
      </c>
      <c r="CF81" s="54"/>
      <c r="CG81" s="54"/>
    </row>
    <row r="82" spans="1:85" ht="18" x14ac:dyDescent="0.25">
      <c r="A82" s="63"/>
      <c r="B82" s="64"/>
      <c r="C82" s="63"/>
      <c r="D82" s="65"/>
      <c r="E82" s="63"/>
      <c r="F82" s="54"/>
      <c r="G82" s="54"/>
      <c r="H82" s="54"/>
      <c r="I82" s="63"/>
      <c r="J82" s="64"/>
      <c r="K82" s="63"/>
      <c r="L82" s="65"/>
      <c r="M82" s="63"/>
      <c r="N82" s="54"/>
      <c r="O82" s="54"/>
      <c r="P82" s="63"/>
      <c r="Q82" s="64"/>
      <c r="R82" s="63"/>
      <c r="S82" s="65"/>
      <c r="T82" s="63"/>
      <c r="U82" s="54"/>
      <c r="V82" s="54"/>
      <c r="W82" s="63"/>
      <c r="X82" s="64"/>
      <c r="Y82" s="63"/>
      <c r="Z82" s="65"/>
      <c r="AA82" s="63"/>
      <c r="AB82" s="54"/>
      <c r="AC82" s="54"/>
      <c r="AD82" s="63"/>
      <c r="AE82" s="64"/>
      <c r="AF82" s="63"/>
      <c r="AG82" s="65"/>
      <c r="AH82" s="63"/>
      <c r="AI82" s="54"/>
      <c r="AJ82" s="54"/>
      <c r="AK82" s="63"/>
      <c r="AL82" s="64"/>
      <c r="AM82" s="63"/>
      <c r="AN82" s="65"/>
      <c r="AO82" s="63"/>
      <c r="AP82" s="54"/>
      <c r="AQ82" s="54"/>
      <c r="AR82" s="63"/>
      <c r="AS82" s="64"/>
      <c r="AT82" s="63"/>
      <c r="AU82" s="65"/>
      <c r="AV82" s="63"/>
      <c r="AW82" s="54"/>
      <c r="AX82" s="54"/>
      <c r="AY82" s="63"/>
      <c r="AZ82" s="64"/>
      <c r="BA82" s="70"/>
      <c r="BB82" s="65"/>
      <c r="BC82" s="70"/>
      <c r="BD82" s="54"/>
      <c r="BE82" s="54"/>
      <c r="BF82" s="63"/>
      <c r="BG82" s="64"/>
      <c r="BH82" s="70"/>
      <c r="BI82" s="65"/>
      <c r="BJ82" s="70"/>
      <c r="BK82" s="54"/>
      <c r="BL82" s="54"/>
      <c r="BM82" s="63"/>
      <c r="BN82" s="64"/>
      <c r="BO82" s="70"/>
      <c r="BP82" s="65"/>
      <c r="BQ82" s="70"/>
      <c r="BR82" s="54"/>
      <c r="BS82" s="54"/>
      <c r="BT82" s="63"/>
      <c r="BU82" s="64"/>
      <c r="BV82" s="70"/>
      <c r="BW82" s="65"/>
      <c r="BX82" s="70"/>
      <c r="BY82" s="54"/>
      <c r="BZ82" s="54"/>
      <c r="CA82" s="63"/>
      <c r="CB82" s="64"/>
      <c r="CC82" s="70"/>
      <c r="CD82" s="65"/>
      <c r="CE82" s="70"/>
      <c r="CF82" s="54"/>
      <c r="CG82" s="54"/>
    </row>
    <row r="83" spans="1:85" ht="18" x14ac:dyDescent="0.25">
      <c r="A83" s="61" t="s">
        <v>0</v>
      </c>
      <c r="B83" s="60">
        <v>21625522.210000005</v>
      </c>
      <c r="C83" s="71">
        <v>8.9166155152372528E-2</v>
      </c>
      <c r="D83" s="62">
        <v>421</v>
      </c>
      <c r="E83" s="71">
        <v>0.13339670468948037</v>
      </c>
      <c r="F83" s="54"/>
      <c r="G83" s="54"/>
      <c r="H83" s="54"/>
      <c r="I83" s="61" t="s">
        <v>0</v>
      </c>
      <c r="J83" s="60">
        <v>21395328.070000026</v>
      </c>
      <c r="K83" s="71">
        <v>8.9687547556098354E-2</v>
      </c>
      <c r="L83" s="62">
        <v>424</v>
      </c>
      <c r="M83" s="71">
        <v>0.13717243610482044</v>
      </c>
      <c r="N83" s="54"/>
      <c r="O83" s="54"/>
      <c r="P83" s="61" t="s">
        <v>0</v>
      </c>
      <c r="Q83" s="60">
        <v>19989693.780000012</v>
      </c>
      <c r="R83" s="71">
        <v>8.606527228050706E-2</v>
      </c>
      <c r="S83" s="62">
        <v>407</v>
      </c>
      <c r="T83" s="71">
        <v>0.13503649635036497</v>
      </c>
      <c r="U83" s="54"/>
      <c r="V83" s="54"/>
      <c r="W83" s="61" t="s">
        <v>0</v>
      </c>
      <c r="X83" s="60">
        <v>19459514.52</v>
      </c>
      <c r="Y83" s="71">
        <v>8.5688403282038958E-2</v>
      </c>
      <c r="Z83" s="62">
        <v>393</v>
      </c>
      <c r="AA83" s="71">
        <v>0.13353720693170235</v>
      </c>
      <c r="AB83" s="54"/>
      <c r="AC83" s="54"/>
      <c r="AD83" s="61" t="s">
        <v>0</v>
      </c>
      <c r="AE83" s="60">
        <v>18981681.670000013</v>
      </c>
      <c r="AF83" s="71">
        <v>8.4791292786265515E-2</v>
      </c>
      <c r="AG83" s="62">
        <v>386</v>
      </c>
      <c r="AH83" s="71">
        <v>0.13296589734757147</v>
      </c>
      <c r="AI83" s="54"/>
      <c r="AJ83" s="54"/>
      <c r="AK83" s="61" t="s">
        <v>0</v>
      </c>
      <c r="AL83" s="60">
        <v>18070987.730000015</v>
      </c>
      <c r="AM83" s="71">
        <v>8.3198849559909901E-2</v>
      </c>
      <c r="AN83" s="62">
        <v>372</v>
      </c>
      <c r="AO83" s="71">
        <v>0.13135593220338984</v>
      </c>
      <c r="AP83" s="54"/>
      <c r="AQ83" s="54"/>
      <c r="AR83" s="61" t="s">
        <v>0</v>
      </c>
      <c r="AS83" s="60">
        <v>17449001.210000005</v>
      </c>
      <c r="AT83" s="71">
        <v>8.206584297292556E-2</v>
      </c>
      <c r="AU83" s="62">
        <v>367</v>
      </c>
      <c r="AV83" s="71">
        <v>0.13130590339892664</v>
      </c>
      <c r="AW83" s="54"/>
      <c r="AX83" s="54"/>
      <c r="AY83" s="61" t="s">
        <v>0</v>
      </c>
      <c r="AZ83" s="60">
        <v>16848496.719999991</v>
      </c>
      <c r="BA83" s="71">
        <v>8.112176346316155E-2</v>
      </c>
      <c r="BB83" s="62">
        <v>357</v>
      </c>
      <c r="BC83" s="71">
        <v>0.13048245614035087</v>
      </c>
      <c r="BD83" s="54"/>
      <c r="BE83" s="54"/>
      <c r="BF83" s="61" t="s">
        <v>0</v>
      </c>
      <c r="BG83" s="60">
        <v>16632430.110000001</v>
      </c>
      <c r="BH83" s="71">
        <v>8.1841857937043044E-2</v>
      </c>
      <c r="BI83" s="62">
        <v>346</v>
      </c>
      <c r="BJ83" s="71">
        <v>0.1303692539562924</v>
      </c>
      <c r="BK83" s="54"/>
      <c r="BL83" s="54"/>
      <c r="BM83" s="61" t="s">
        <v>0</v>
      </c>
      <c r="BN83" s="60">
        <v>15805150.680000007</v>
      </c>
      <c r="BO83" s="71">
        <v>7.998115917913165E-2</v>
      </c>
      <c r="BP83" s="62">
        <v>331</v>
      </c>
      <c r="BQ83" s="71">
        <v>0.12804642166344293</v>
      </c>
      <c r="BR83" s="72"/>
      <c r="BS83" s="73"/>
      <c r="BT83" s="61" t="s">
        <v>0</v>
      </c>
      <c r="BU83" s="60">
        <v>15242559.399999995</v>
      </c>
      <c r="BV83" s="71">
        <v>7.9616698595735502E-2</v>
      </c>
      <c r="BW83" s="62">
        <v>322</v>
      </c>
      <c r="BX83" s="71">
        <v>0.12752475247524753</v>
      </c>
      <c r="BY83" s="72"/>
      <c r="BZ83" s="73"/>
      <c r="CA83" s="61" t="s">
        <v>0</v>
      </c>
      <c r="CB83" s="60">
        <v>14609545.909999995</v>
      </c>
      <c r="CC83" s="71">
        <v>7.8575322776206102E-2</v>
      </c>
      <c r="CD83" s="62">
        <v>317</v>
      </c>
      <c r="CE83" s="71">
        <v>0.12844408427876824</v>
      </c>
      <c r="CF83" s="72"/>
      <c r="CG83" s="73"/>
    </row>
    <row r="84" spans="1:85" ht="18" x14ac:dyDescent="0.25">
      <c r="A84" s="61" t="s">
        <v>1</v>
      </c>
      <c r="B84" s="60">
        <v>26053085.080000002</v>
      </c>
      <c r="C84" s="71">
        <v>0.10742184183496957</v>
      </c>
      <c r="D84" s="62">
        <v>232</v>
      </c>
      <c r="E84" s="71">
        <v>7.3510773130544993E-2</v>
      </c>
      <c r="F84" s="54"/>
      <c r="G84" s="54"/>
      <c r="H84" s="54"/>
      <c r="I84" s="61" t="s">
        <v>1</v>
      </c>
      <c r="J84" s="60">
        <v>25209856.520000003</v>
      </c>
      <c r="K84" s="71">
        <v>0.10567775348536236</v>
      </c>
      <c r="L84" s="62">
        <v>221</v>
      </c>
      <c r="M84" s="71">
        <v>7.1497897120672921E-2</v>
      </c>
      <c r="N84" s="54"/>
      <c r="O84" s="54"/>
      <c r="P84" s="61" t="s">
        <v>1</v>
      </c>
      <c r="Q84" s="60">
        <v>26156854.390000001</v>
      </c>
      <c r="R84" s="71">
        <v>0.11261787298259078</v>
      </c>
      <c r="S84" s="62">
        <v>233</v>
      </c>
      <c r="T84" s="71">
        <v>7.7305905773059055E-2</v>
      </c>
      <c r="U84" s="54"/>
      <c r="V84" s="54"/>
      <c r="W84" s="61" t="s">
        <v>1</v>
      </c>
      <c r="X84" s="60">
        <v>26485109.399999984</v>
      </c>
      <c r="Y84" s="71">
        <v>0.11662504390351665</v>
      </c>
      <c r="Z84" s="62">
        <v>237</v>
      </c>
      <c r="AA84" s="71">
        <v>8.0530071355759431E-2</v>
      </c>
      <c r="AB84" s="54"/>
      <c r="AC84" s="54"/>
      <c r="AD84" s="61" t="s">
        <v>1</v>
      </c>
      <c r="AE84" s="60">
        <v>26094045.820000015</v>
      </c>
      <c r="AF84" s="71">
        <v>0.1165622686950185</v>
      </c>
      <c r="AG84" s="62">
        <v>235</v>
      </c>
      <c r="AH84" s="71">
        <v>8.0950740613158795E-2</v>
      </c>
      <c r="AI84" s="54"/>
      <c r="AJ84" s="54"/>
      <c r="AK84" s="61" t="s">
        <v>1</v>
      </c>
      <c r="AL84" s="60">
        <v>29410750.580000009</v>
      </c>
      <c r="AM84" s="71">
        <v>0.13540713155857206</v>
      </c>
      <c r="AN84" s="62">
        <v>253</v>
      </c>
      <c r="AO84" s="71">
        <v>8.9336158192090398E-2</v>
      </c>
      <c r="AP84" s="54"/>
      <c r="AQ84" s="54"/>
      <c r="AR84" s="61" t="s">
        <v>1</v>
      </c>
      <c r="AS84" s="60">
        <v>27673422.460000012</v>
      </c>
      <c r="AT84" s="71">
        <v>0.13015316549031242</v>
      </c>
      <c r="AU84" s="62">
        <v>236</v>
      </c>
      <c r="AV84" s="71">
        <v>8.4436493738819327E-2</v>
      </c>
      <c r="AW84" s="54"/>
      <c r="AX84" s="54"/>
      <c r="AY84" s="61" t="s">
        <v>1</v>
      </c>
      <c r="AZ84" s="60">
        <v>31571034.310000014</v>
      </c>
      <c r="BA84" s="71">
        <v>0.15200750667227361</v>
      </c>
      <c r="BB84" s="62">
        <v>255</v>
      </c>
      <c r="BC84" s="71">
        <v>9.3201754385964911E-2</v>
      </c>
      <c r="BD84" s="54"/>
      <c r="BE84" s="54"/>
      <c r="BF84" s="61" t="s">
        <v>1</v>
      </c>
      <c r="BG84" s="60">
        <v>32299888.530000001</v>
      </c>
      <c r="BH84" s="71">
        <v>0.15893545747504639</v>
      </c>
      <c r="BI84" s="62">
        <v>260</v>
      </c>
      <c r="BJ84" s="71">
        <v>9.7965335342878671E-2</v>
      </c>
      <c r="BK84" s="54"/>
      <c r="BL84" s="54"/>
      <c r="BM84" s="61" t="s">
        <v>1</v>
      </c>
      <c r="BN84" s="60">
        <v>27858849.130000014</v>
      </c>
      <c r="BO84" s="71">
        <v>0.14097828561884634</v>
      </c>
      <c r="BP84" s="62">
        <v>225</v>
      </c>
      <c r="BQ84" s="71">
        <v>8.7040618955512572E-2</v>
      </c>
      <c r="BR84" s="72"/>
      <c r="BS84" s="73"/>
      <c r="BT84" s="61" t="s">
        <v>1</v>
      </c>
      <c r="BU84" s="60">
        <v>30753943.040000048</v>
      </c>
      <c r="BV84" s="71">
        <v>0.1606375510431734</v>
      </c>
      <c r="BW84" s="62">
        <v>248</v>
      </c>
      <c r="BX84" s="71">
        <v>9.8217821782178222E-2</v>
      </c>
      <c r="BY84" s="72"/>
      <c r="BZ84" s="73"/>
      <c r="CA84" s="61" t="s">
        <v>1</v>
      </c>
      <c r="CB84" s="60">
        <v>32777979.659999996</v>
      </c>
      <c r="CC84" s="71">
        <v>0.17629160739167826</v>
      </c>
      <c r="CD84" s="62">
        <v>256</v>
      </c>
      <c r="CE84" s="71">
        <v>0.10372771474878444</v>
      </c>
      <c r="CF84" s="72"/>
      <c r="CG84" s="73"/>
    </row>
    <row r="85" spans="1:85" ht="18" x14ac:dyDescent="0.25">
      <c r="A85" s="61" t="s">
        <v>2</v>
      </c>
      <c r="B85" s="60">
        <v>148981882.91999993</v>
      </c>
      <c r="C85" s="71">
        <v>0.61428073543558193</v>
      </c>
      <c r="D85" s="62">
        <v>1767</v>
      </c>
      <c r="E85" s="71">
        <v>0.5598859315589354</v>
      </c>
      <c r="F85" s="54"/>
      <c r="G85" s="54"/>
      <c r="H85" s="54"/>
      <c r="I85" s="61" t="s">
        <v>2</v>
      </c>
      <c r="J85" s="60">
        <v>147464258.86999962</v>
      </c>
      <c r="K85" s="71">
        <v>0.61815867870577934</v>
      </c>
      <c r="L85" s="62">
        <v>1732</v>
      </c>
      <c r="M85" s="71">
        <v>0.56033646069233256</v>
      </c>
      <c r="N85" s="54"/>
      <c r="O85" s="54"/>
      <c r="P85" s="61" t="s">
        <v>2</v>
      </c>
      <c r="Q85" s="60">
        <v>143464914.65000007</v>
      </c>
      <c r="R85" s="71">
        <v>0.61768564731119924</v>
      </c>
      <c r="S85" s="62">
        <v>1681</v>
      </c>
      <c r="T85" s="71">
        <v>0.5577305905773059</v>
      </c>
      <c r="U85" s="54"/>
      <c r="V85" s="54"/>
      <c r="W85" s="61" t="s">
        <v>2</v>
      </c>
      <c r="X85" s="60">
        <v>139968443.66000015</v>
      </c>
      <c r="Y85" s="71">
        <v>0.61633975682027664</v>
      </c>
      <c r="Z85" s="62">
        <v>1643</v>
      </c>
      <c r="AA85" s="71">
        <v>0.5582738702004757</v>
      </c>
      <c r="AB85" s="54"/>
      <c r="AC85" s="54"/>
      <c r="AD85" s="61" t="s">
        <v>2</v>
      </c>
      <c r="AE85" s="60">
        <v>138255859.5</v>
      </c>
      <c r="AF85" s="71">
        <v>0.61758980400608943</v>
      </c>
      <c r="AG85" s="62">
        <v>1628</v>
      </c>
      <c r="AH85" s="71">
        <v>0.56079917326903206</v>
      </c>
      <c r="AI85" s="54"/>
      <c r="AJ85" s="54"/>
      <c r="AK85" s="61" t="s">
        <v>2</v>
      </c>
      <c r="AL85" s="60">
        <v>131544556.35999992</v>
      </c>
      <c r="AM85" s="71">
        <v>0.60563129799771676</v>
      </c>
      <c r="AN85" s="62">
        <v>1577</v>
      </c>
      <c r="AO85" s="71">
        <v>0.55685028248587576</v>
      </c>
      <c r="AP85" s="54"/>
      <c r="AQ85" s="54"/>
      <c r="AR85" s="61" t="s">
        <v>2</v>
      </c>
      <c r="AS85" s="60">
        <v>130577003.19999985</v>
      </c>
      <c r="AT85" s="71">
        <v>0.61412752005227145</v>
      </c>
      <c r="AU85" s="62">
        <v>1573</v>
      </c>
      <c r="AV85" s="71">
        <v>0.56279069767441858</v>
      </c>
      <c r="AW85" s="54"/>
      <c r="AX85" s="54"/>
      <c r="AY85" s="61" t="s">
        <v>2</v>
      </c>
      <c r="AZ85" s="60">
        <v>123339063.49999982</v>
      </c>
      <c r="BA85" s="71">
        <v>0.59385015181430689</v>
      </c>
      <c r="BB85" s="62">
        <v>1514</v>
      </c>
      <c r="BC85" s="71">
        <v>0.55336257309941517</v>
      </c>
      <c r="BD85" s="54"/>
      <c r="BE85" s="54"/>
      <c r="BF85" s="61" t="s">
        <v>2</v>
      </c>
      <c r="BG85" s="60">
        <v>119598061.45999999</v>
      </c>
      <c r="BH85" s="71">
        <v>0.58849653903972199</v>
      </c>
      <c r="BI85" s="62">
        <v>1459</v>
      </c>
      <c r="BJ85" s="71">
        <v>0.54973624717407688</v>
      </c>
      <c r="BK85" s="54"/>
      <c r="BL85" s="54"/>
      <c r="BM85" s="61" t="s">
        <v>2</v>
      </c>
      <c r="BN85" s="60">
        <v>120123473.93999989</v>
      </c>
      <c r="BO85" s="71">
        <v>0.60787871529140014</v>
      </c>
      <c r="BP85" s="62">
        <v>1451</v>
      </c>
      <c r="BQ85" s="71">
        <v>0.56131528046421664</v>
      </c>
      <c r="BR85" s="72"/>
      <c r="BS85" s="73"/>
      <c r="BT85" s="61" t="s">
        <v>2</v>
      </c>
      <c r="BU85" s="60">
        <v>113075858.55000007</v>
      </c>
      <c r="BV85" s="71">
        <v>0.59063089815673475</v>
      </c>
      <c r="BW85" s="62">
        <v>1390</v>
      </c>
      <c r="BX85" s="71">
        <v>0.55049504950495054</v>
      </c>
      <c r="BY85" s="72"/>
      <c r="BZ85" s="73"/>
      <c r="CA85" s="61" t="s">
        <v>2</v>
      </c>
      <c r="CB85" s="60">
        <v>107406626.80000013</v>
      </c>
      <c r="CC85" s="71">
        <v>0.57767095713336392</v>
      </c>
      <c r="CD85" s="62">
        <v>1346</v>
      </c>
      <c r="CE85" s="71">
        <v>0.54538087520259315</v>
      </c>
      <c r="CF85" s="72"/>
      <c r="CG85" s="73"/>
    </row>
    <row r="86" spans="1:85" ht="18" x14ac:dyDescent="0.25">
      <c r="A86" s="61" t="s">
        <v>3</v>
      </c>
      <c r="B86" s="60">
        <v>0</v>
      </c>
      <c r="C86" s="71">
        <v>0</v>
      </c>
      <c r="D86" s="62">
        <v>0</v>
      </c>
      <c r="E86" s="71">
        <v>0</v>
      </c>
      <c r="F86" s="54"/>
      <c r="G86" s="54"/>
      <c r="H86" s="54"/>
      <c r="I86" s="61" t="s">
        <v>3</v>
      </c>
      <c r="J86" s="60">
        <v>0</v>
      </c>
      <c r="K86" s="71">
        <v>0</v>
      </c>
      <c r="L86" s="62">
        <v>0</v>
      </c>
      <c r="M86" s="71">
        <v>0</v>
      </c>
      <c r="N86" s="54"/>
      <c r="O86" s="54"/>
      <c r="P86" s="61" t="s">
        <v>3</v>
      </c>
      <c r="Q86" s="60">
        <v>0</v>
      </c>
      <c r="R86" s="71">
        <v>0</v>
      </c>
      <c r="S86" s="62">
        <v>0</v>
      </c>
      <c r="T86" s="71">
        <v>0</v>
      </c>
      <c r="U86" s="54"/>
      <c r="V86" s="54"/>
      <c r="W86" s="61" t="s">
        <v>3</v>
      </c>
      <c r="X86" s="60">
        <v>0</v>
      </c>
      <c r="Y86" s="71">
        <v>0</v>
      </c>
      <c r="Z86" s="62">
        <v>0</v>
      </c>
      <c r="AA86" s="71">
        <v>0</v>
      </c>
      <c r="AB86" s="54"/>
      <c r="AC86" s="54"/>
      <c r="AD86" s="61" t="s">
        <v>3</v>
      </c>
      <c r="AE86" s="60">
        <v>0</v>
      </c>
      <c r="AF86" s="71">
        <v>0</v>
      </c>
      <c r="AG86" s="62">
        <v>0</v>
      </c>
      <c r="AH86" s="71">
        <v>0</v>
      </c>
      <c r="AI86" s="54"/>
      <c r="AJ86" s="54"/>
      <c r="AK86" s="61" t="s">
        <v>3</v>
      </c>
      <c r="AL86" s="60">
        <v>0</v>
      </c>
      <c r="AM86" s="71">
        <v>0</v>
      </c>
      <c r="AN86" s="62">
        <v>0</v>
      </c>
      <c r="AO86" s="71">
        <v>0</v>
      </c>
      <c r="AP86" s="54"/>
      <c r="AQ86" s="54"/>
      <c r="AR86" s="61" t="s">
        <v>3</v>
      </c>
      <c r="AS86" s="60">
        <v>0</v>
      </c>
      <c r="AT86" s="71">
        <v>0</v>
      </c>
      <c r="AU86" s="62">
        <v>0</v>
      </c>
      <c r="AV86" s="71">
        <v>0</v>
      </c>
      <c r="AW86" s="54"/>
      <c r="AX86" s="54"/>
      <c r="AY86" s="61" t="s">
        <v>3</v>
      </c>
      <c r="AZ86" s="60">
        <v>0</v>
      </c>
      <c r="BA86" s="71">
        <v>0</v>
      </c>
      <c r="BB86" s="62">
        <v>0</v>
      </c>
      <c r="BC86" s="71">
        <v>0</v>
      </c>
      <c r="BD86" s="54"/>
      <c r="BE86" s="54"/>
      <c r="BF86" s="61" t="s">
        <v>3</v>
      </c>
      <c r="BG86" s="60">
        <v>0</v>
      </c>
      <c r="BH86" s="71">
        <v>0</v>
      </c>
      <c r="BI86" s="62">
        <v>0</v>
      </c>
      <c r="BJ86" s="71">
        <v>0</v>
      </c>
      <c r="BK86" s="54"/>
      <c r="BL86" s="54"/>
      <c r="BM86" s="61" t="s">
        <v>3</v>
      </c>
      <c r="BN86" s="60">
        <v>0</v>
      </c>
      <c r="BO86" s="71">
        <v>0</v>
      </c>
      <c r="BP86" s="62">
        <v>0</v>
      </c>
      <c r="BQ86" s="71">
        <v>0</v>
      </c>
      <c r="BR86" s="72"/>
      <c r="BS86" s="73"/>
      <c r="BT86" s="61" t="s">
        <v>3</v>
      </c>
      <c r="BU86" s="60">
        <v>0</v>
      </c>
      <c r="BV86" s="71">
        <v>0</v>
      </c>
      <c r="BW86" s="62">
        <v>0</v>
      </c>
      <c r="BX86" s="71">
        <v>0</v>
      </c>
      <c r="BY86" s="72"/>
      <c r="BZ86" s="73"/>
      <c r="CA86" s="61" t="s">
        <v>3</v>
      </c>
      <c r="CB86" s="60">
        <v>0</v>
      </c>
      <c r="CC86" s="71">
        <v>0</v>
      </c>
      <c r="CD86" s="62">
        <v>0</v>
      </c>
      <c r="CE86" s="71">
        <v>0</v>
      </c>
      <c r="CF86" s="72"/>
      <c r="CG86" s="73"/>
    </row>
    <row r="87" spans="1:85" ht="18" x14ac:dyDescent="0.25">
      <c r="A87" s="61" t="s">
        <v>307</v>
      </c>
      <c r="B87" s="60">
        <v>45870122.139999941</v>
      </c>
      <c r="C87" s="71">
        <v>0.1891312675770761</v>
      </c>
      <c r="D87" s="62">
        <v>736</v>
      </c>
      <c r="E87" s="71">
        <v>0.23320659062103929</v>
      </c>
      <c r="F87" s="54"/>
      <c r="G87" s="54"/>
      <c r="H87" s="54"/>
      <c r="I87" s="61" t="s">
        <v>307</v>
      </c>
      <c r="J87" s="60">
        <v>44484610.620000005</v>
      </c>
      <c r="K87" s="71">
        <v>0.18647602025275994</v>
      </c>
      <c r="L87" s="62">
        <v>714</v>
      </c>
      <c r="M87" s="71">
        <v>0.23099320608217405</v>
      </c>
      <c r="N87" s="54"/>
      <c r="O87" s="54"/>
      <c r="P87" s="61" t="s">
        <v>307</v>
      </c>
      <c r="Q87" s="60">
        <v>42650554.719999991</v>
      </c>
      <c r="R87" s="71">
        <v>0.18363120742570285</v>
      </c>
      <c r="S87" s="62">
        <v>693</v>
      </c>
      <c r="T87" s="71">
        <v>0.22992700729927007</v>
      </c>
      <c r="U87" s="54"/>
      <c r="V87" s="54"/>
      <c r="W87" s="61" t="s">
        <v>307</v>
      </c>
      <c r="X87" s="60">
        <v>41183176.18999999</v>
      </c>
      <c r="Y87" s="71">
        <v>0.1813467959941677</v>
      </c>
      <c r="Z87" s="62">
        <v>670</v>
      </c>
      <c r="AA87" s="71">
        <v>0.22765885151206253</v>
      </c>
      <c r="AB87" s="54"/>
      <c r="AC87" s="54"/>
      <c r="AD87" s="61" t="s">
        <v>307</v>
      </c>
      <c r="AE87" s="60">
        <v>40531984.919999979</v>
      </c>
      <c r="AF87" s="71">
        <v>0.18105663451262663</v>
      </c>
      <c r="AG87" s="62">
        <v>654</v>
      </c>
      <c r="AH87" s="71">
        <v>0.22528418877023768</v>
      </c>
      <c r="AI87" s="54"/>
      <c r="AJ87" s="54"/>
      <c r="AK87" s="61" t="s">
        <v>307</v>
      </c>
      <c r="AL87" s="60">
        <v>38176080.429999985</v>
      </c>
      <c r="AM87" s="71">
        <v>0.17576272088380121</v>
      </c>
      <c r="AN87" s="62">
        <v>630</v>
      </c>
      <c r="AO87" s="71">
        <v>0.22245762711864406</v>
      </c>
      <c r="AP87" s="54"/>
      <c r="AQ87" s="54"/>
      <c r="AR87" s="61" t="s">
        <v>307</v>
      </c>
      <c r="AS87" s="60">
        <v>36922543.220000006</v>
      </c>
      <c r="AT87" s="71">
        <v>0.17365347148449059</v>
      </c>
      <c r="AU87" s="62">
        <v>619</v>
      </c>
      <c r="AV87" s="71">
        <v>0.22146690518783543</v>
      </c>
      <c r="AW87" s="54"/>
      <c r="AX87" s="54"/>
      <c r="AY87" s="61" t="s">
        <v>114</v>
      </c>
      <c r="AZ87" s="60">
        <v>35935321.390000038</v>
      </c>
      <c r="BA87" s="71">
        <v>0.17302057805025789</v>
      </c>
      <c r="BB87" s="62">
        <v>610</v>
      </c>
      <c r="BC87" s="71">
        <v>0.22295321637426901</v>
      </c>
      <c r="BD87" s="54"/>
      <c r="BE87" s="54"/>
      <c r="BF87" s="61" t="s">
        <v>114</v>
      </c>
      <c r="BG87" s="60">
        <v>34696068.189999975</v>
      </c>
      <c r="BH87" s="71">
        <v>0.17072614554818868</v>
      </c>
      <c r="BI87" s="62">
        <v>589</v>
      </c>
      <c r="BJ87" s="71">
        <v>0.22192916352675207</v>
      </c>
      <c r="BK87" s="54"/>
      <c r="BL87" s="54"/>
      <c r="BM87" s="61" t="s">
        <v>114</v>
      </c>
      <c r="BN87" s="60">
        <v>33823449.150000036</v>
      </c>
      <c r="BO87" s="71">
        <v>0.17116183991062189</v>
      </c>
      <c r="BP87" s="62">
        <v>578</v>
      </c>
      <c r="BQ87" s="71">
        <v>0.22359767891682786</v>
      </c>
      <c r="BR87" s="72"/>
      <c r="BS87" s="73"/>
      <c r="BT87" s="61" t="s">
        <v>114</v>
      </c>
      <c r="BU87" s="60">
        <v>32376916.219999988</v>
      </c>
      <c r="BV87" s="71">
        <v>0.16911485220435618</v>
      </c>
      <c r="BW87" s="62">
        <v>565</v>
      </c>
      <c r="BX87" s="71">
        <v>0.22376237623762377</v>
      </c>
      <c r="BY87" s="72"/>
      <c r="BZ87" s="73"/>
      <c r="CA87" s="61" t="s">
        <v>114</v>
      </c>
      <c r="CB87" s="60">
        <v>31136307.649999999</v>
      </c>
      <c r="CC87" s="71">
        <v>0.16746211269875164</v>
      </c>
      <c r="CD87" s="62">
        <v>549</v>
      </c>
      <c r="CE87" s="71">
        <v>0.22244732576985413</v>
      </c>
      <c r="CF87" s="72"/>
      <c r="CG87" s="73"/>
    </row>
    <row r="88" spans="1:85" ht="18" x14ac:dyDescent="0.25">
      <c r="A88" s="61"/>
      <c r="B88" s="60"/>
      <c r="C88" s="61"/>
      <c r="D88" s="62"/>
      <c r="E88" s="61"/>
      <c r="F88" s="54"/>
      <c r="G88" s="54"/>
      <c r="H88" s="54"/>
      <c r="I88" s="61"/>
      <c r="J88" s="60"/>
      <c r="K88" s="61"/>
      <c r="L88" s="62"/>
      <c r="M88" s="61"/>
      <c r="N88" s="54"/>
      <c r="O88" s="54"/>
      <c r="P88" s="61"/>
      <c r="Q88" s="60"/>
      <c r="R88" s="61"/>
      <c r="S88" s="62"/>
      <c r="T88" s="61"/>
      <c r="U88" s="54"/>
      <c r="V88" s="54"/>
      <c r="W88" s="61"/>
      <c r="X88" s="60"/>
      <c r="Y88" s="61"/>
      <c r="Z88" s="62"/>
      <c r="AA88" s="61"/>
      <c r="AB88" s="54"/>
      <c r="AC88" s="54"/>
      <c r="AD88" s="61"/>
      <c r="AE88" s="60"/>
      <c r="AF88" s="61"/>
      <c r="AG88" s="62"/>
      <c r="AH88" s="61"/>
      <c r="AI88" s="54"/>
      <c r="AJ88" s="54"/>
      <c r="AK88" s="61"/>
      <c r="AL88" s="60"/>
      <c r="AM88" s="61"/>
      <c r="AN88" s="62"/>
      <c r="AO88" s="61"/>
      <c r="AP88" s="54"/>
      <c r="AQ88" s="54"/>
      <c r="AR88" s="61"/>
      <c r="AS88" s="60"/>
      <c r="AT88" s="61"/>
      <c r="AU88" s="62"/>
      <c r="AV88" s="61"/>
      <c r="AW88" s="54"/>
      <c r="AX88" s="54"/>
      <c r="AY88" s="61"/>
      <c r="AZ88" s="60"/>
      <c r="BA88" s="74"/>
      <c r="BB88" s="62"/>
      <c r="BC88" s="74"/>
      <c r="BD88" s="54"/>
      <c r="BE88" s="54"/>
      <c r="BF88" s="61"/>
      <c r="BG88" s="60"/>
      <c r="BH88" s="74"/>
      <c r="BI88" s="62"/>
      <c r="BJ88" s="74"/>
      <c r="BK88" s="54"/>
      <c r="BL88" s="54"/>
      <c r="BM88" s="61"/>
      <c r="BN88" s="60"/>
      <c r="BO88" s="74"/>
      <c r="BP88" s="62"/>
      <c r="BQ88" s="74"/>
      <c r="BR88" s="54"/>
      <c r="BS88" s="54"/>
      <c r="BT88" s="61"/>
      <c r="BU88" s="60"/>
      <c r="BV88" s="74"/>
      <c r="BW88" s="62"/>
      <c r="BX88" s="74"/>
      <c r="BY88" s="54"/>
      <c r="BZ88" s="54"/>
      <c r="CA88" s="61"/>
      <c r="CB88" s="60"/>
      <c r="CC88" s="74"/>
      <c r="CD88" s="62"/>
      <c r="CE88" s="74"/>
      <c r="CF88" s="54"/>
      <c r="CG88" s="54"/>
    </row>
    <row r="89" spans="1:85" ht="18.75" thickBot="1" x14ac:dyDescent="0.3">
      <c r="A89" s="75"/>
      <c r="B89" s="76">
        <f>SUM(B83:B88)</f>
        <v>242530612.34999985</v>
      </c>
      <c r="C89" s="75"/>
      <c r="D89" s="78">
        <f>SUM(D83:D88)</f>
        <v>3156</v>
      </c>
      <c r="E89" s="75"/>
      <c r="F89" s="54"/>
      <c r="G89" s="54"/>
      <c r="H89" s="54"/>
      <c r="I89" s="75"/>
      <c r="J89" s="76">
        <f>SUM(J83:J88)</f>
        <v>238554054.07999966</v>
      </c>
      <c r="K89" s="75"/>
      <c r="L89" s="78">
        <f>SUM(L83:L88)</f>
        <v>3091</v>
      </c>
      <c r="M89" s="75"/>
      <c r="N89" s="54"/>
      <c r="O89" s="54"/>
      <c r="P89" s="75"/>
      <c r="Q89" s="76">
        <f>SUM(Q83:Q88)</f>
        <v>232262017.54000008</v>
      </c>
      <c r="R89" s="75"/>
      <c r="S89" s="78">
        <f>SUM(S83:S88)</f>
        <v>3014</v>
      </c>
      <c r="T89" s="75"/>
      <c r="U89" s="54"/>
      <c r="V89" s="54"/>
      <c r="W89" s="75"/>
      <c r="X89" s="76">
        <f>SUM(X83:X88)</f>
        <v>227096243.77000013</v>
      </c>
      <c r="Y89" s="75"/>
      <c r="Z89" s="78">
        <f>SUM(Z83:Z88)</f>
        <v>2943</v>
      </c>
      <c r="AA89" s="75"/>
      <c r="AB89" s="54"/>
      <c r="AC89" s="54"/>
      <c r="AD89" s="75"/>
      <c r="AE89" s="76">
        <f>SUM(AE83:AE88)</f>
        <v>223863571.91</v>
      </c>
      <c r="AF89" s="75"/>
      <c r="AG89" s="78">
        <f>SUM(AG83:AG88)</f>
        <v>2903</v>
      </c>
      <c r="AH89" s="75"/>
      <c r="AI89" s="54"/>
      <c r="AJ89" s="54"/>
      <c r="AK89" s="75"/>
      <c r="AL89" s="76">
        <f>SUM(AL83:AL88)</f>
        <v>217202375.09999993</v>
      </c>
      <c r="AM89" s="75"/>
      <c r="AN89" s="78">
        <f>SUM(AN83:AN88)</f>
        <v>2832</v>
      </c>
      <c r="AO89" s="75"/>
      <c r="AP89" s="54"/>
      <c r="AQ89" s="54"/>
      <c r="AR89" s="75"/>
      <c r="AS89" s="76">
        <f>SUM(AS83:AS88)</f>
        <v>212621970.08999988</v>
      </c>
      <c r="AT89" s="75"/>
      <c r="AU89" s="78">
        <f>SUM(AU83:AU88)</f>
        <v>2795</v>
      </c>
      <c r="AV89" s="75"/>
      <c r="AW89" s="54"/>
      <c r="AX89" s="54"/>
      <c r="AY89" s="75"/>
      <c r="AZ89" s="76">
        <v>207693915.91999987</v>
      </c>
      <c r="BA89" s="82"/>
      <c r="BB89" s="78">
        <v>2736</v>
      </c>
      <c r="BC89" s="82"/>
      <c r="BD89" s="54"/>
      <c r="BE89" s="54"/>
      <c r="BF89" s="75"/>
      <c r="BG89" s="76">
        <f>SUM(BG83:BG88)</f>
        <v>203226448.28999996</v>
      </c>
      <c r="BH89" s="82"/>
      <c r="BI89" s="78">
        <f>SUM(BI83:BI88)</f>
        <v>2654</v>
      </c>
      <c r="BJ89" s="82"/>
      <c r="BK89" s="54"/>
      <c r="BL89" s="54"/>
      <c r="BM89" s="75"/>
      <c r="BN89" s="76">
        <f>SUM(BN83:BN88)</f>
        <v>197610922.89999995</v>
      </c>
      <c r="BO89" s="82"/>
      <c r="BP89" s="78">
        <f>SUM(BP83:BP88)</f>
        <v>2585</v>
      </c>
      <c r="BQ89" s="82"/>
      <c r="BR89" s="54"/>
      <c r="BS89" s="54"/>
      <c r="BT89" s="75"/>
      <c r="BU89" s="76">
        <f>SUM(BU83:BU88)</f>
        <v>191449277.21000013</v>
      </c>
      <c r="BV89" s="82"/>
      <c r="BW89" s="78">
        <f>SUM(BW83:BW88)</f>
        <v>2525</v>
      </c>
      <c r="BX89" s="82"/>
      <c r="BY89" s="54"/>
      <c r="BZ89" s="54"/>
      <c r="CA89" s="75"/>
      <c r="CB89" s="76">
        <f>SUM(CB83:CB88)</f>
        <v>185930460.02000013</v>
      </c>
      <c r="CC89" s="82"/>
      <c r="CD89" s="78">
        <f>SUM(CD83:CD88)</f>
        <v>2468</v>
      </c>
      <c r="CE89" s="82"/>
      <c r="CF89" s="54"/>
      <c r="CG89" s="54"/>
    </row>
    <row r="90" spans="1:85" ht="18.75" thickTop="1" x14ac:dyDescent="0.25">
      <c r="A90" s="61"/>
      <c r="B90" s="60"/>
      <c r="C90" s="61"/>
      <c r="D90" s="62"/>
      <c r="E90" s="61"/>
      <c r="F90" s="54"/>
      <c r="G90" s="54"/>
      <c r="H90" s="54"/>
      <c r="I90" s="61"/>
      <c r="J90" s="60"/>
      <c r="K90" s="61"/>
      <c r="L90" s="62"/>
      <c r="M90" s="61"/>
      <c r="N90" s="54"/>
      <c r="O90" s="54"/>
      <c r="P90" s="61"/>
      <c r="Q90" s="60"/>
      <c r="R90" s="61"/>
      <c r="S90" s="62"/>
      <c r="T90" s="61"/>
      <c r="U90" s="54"/>
      <c r="V90" s="54"/>
      <c r="W90" s="61"/>
      <c r="X90" s="60"/>
      <c r="Y90" s="61"/>
      <c r="Z90" s="62"/>
      <c r="AA90" s="61"/>
      <c r="AB90" s="54"/>
      <c r="AC90" s="54"/>
      <c r="AD90" s="61"/>
      <c r="AE90" s="60"/>
      <c r="AF90" s="61"/>
      <c r="AG90" s="62"/>
      <c r="AH90" s="61"/>
      <c r="AI90" s="54"/>
      <c r="AJ90" s="54"/>
      <c r="AK90" s="61"/>
      <c r="AL90" s="60"/>
      <c r="AM90" s="61"/>
      <c r="AN90" s="62"/>
      <c r="AO90" s="61"/>
      <c r="AP90" s="54"/>
      <c r="AQ90" s="54"/>
      <c r="AR90" s="61"/>
      <c r="AS90" s="60"/>
      <c r="AT90" s="61"/>
      <c r="AU90" s="62"/>
      <c r="AV90" s="61"/>
      <c r="AW90" s="54"/>
      <c r="AX90" s="54"/>
      <c r="AY90" s="61"/>
      <c r="AZ90" s="60"/>
      <c r="BA90" s="74"/>
      <c r="BB90" s="62"/>
      <c r="BC90" s="74"/>
      <c r="BD90" s="54"/>
      <c r="BE90" s="54"/>
      <c r="BF90" s="61"/>
      <c r="BG90" s="60"/>
      <c r="BH90" s="74"/>
      <c r="BI90" s="62"/>
      <c r="BJ90" s="74"/>
      <c r="BK90" s="54"/>
      <c r="BL90" s="54"/>
      <c r="BM90" s="61"/>
      <c r="BN90" s="60"/>
      <c r="BO90" s="74"/>
      <c r="BP90" s="62"/>
      <c r="BQ90" s="74"/>
      <c r="BR90" s="54"/>
      <c r="BS90" s="54"/>
      <c r="BT90" s="61"/>
      <c r="BU90" s="60"/>
      <c r="BV90" s="74"/>
      <c r="BW90" s="62"/>
      <c r="BX90" s="74"/>
      <c r="BY90" s="54"/>
      <c r="BZ90" s="54"/>
      <c r="CA90" s="61"/>
      <c r="CB90" s="60"/>
      <c r="CC90" s="74"/>
      <c r="CD90" s="62"/>
      <c r="CE90" s="74"/>
      <c r="CF90" s="54"/>
      <c r="CG90" s="54"/>
    </row>
    <row r="91" spans="1:85" ht="18" x14ac:dyDescent="0.25">
      <c r="A91" s="61"/>
      <c r="B91" s="60"/>
      <c r="C91" s="61"/>
      <c r="D91" s="62"/>
      <c r="E91" s="61"/>
      <c r="F91" s="54"/>
      <c r="G91" s="54"/>
      <c r="H91" s="54"/>
      <c r="I91" s="61"/>
      <c r="J91" s="60"/>
      <c r="K91" s="61"/>
      <c r="L91" s="62"/>
      <c r="M91" s="61"/>
      <c r="N91" s="54"/>
      <c r="O91" s="54"/>
      <c r="P91" s="61"/>
      <c r="Q91" s="60"/>
      <c r="R91" s="61"/>
      <c r="S91" s="62"/>
      <c r="T91" s="61"/>
      <c r="U91" s="54"/>
      <c r="V91" s="54"/>
      <c r="W91" s="61"/>
      <c r="X91" s="60"/>
      <c r="Y91" s="61"/>
      <c r="Z91" s="62"/>
      <c r="AA91" s="61"/>
      <c r="AB91" s="54"/>
      <c r="AC91" s="54"/>
      <c r="AD91" s="61"/>
      <c r="AE91" s="60"/>
      <c r="AF91" s="61"/>
      <c r="AG91" s="62"/>
      <c r="AH91" s="61"/>
      <c r="AI91" s="54"/>
      <c r="AJ91" s="54"/>
      <c r="AK91" s="61"/>
      <c r="AL91" s="60"/>
      <c r="AM91" s="61"/>
      <c r="AN91" s="62"/>
      <c r="AO91" s="61"/>
      <c r="AP91" s="54"/>
      <c r="AQ91" s="54"/>
      <c r="AR91" s="61"/>
      <c r="AS91" s="60"/>
      <c r="AT91" s="61"/>
      <c r="AU91" s="62"/>
      <c r="AV91" s="61"/>
      <c r="AW91" s="54"/>
      <c r="AX91" s="54"/>
      <c r="AY91" s="61"/>
      <c r="AZ91" s="60"/>
      <c r="BA91" s="61"/>
      <c r="BB91" s="62"/>
      <c r="BC91" s="61"/>
      <c r="BD91" s="54"/>
      <c r="BE91" s="54"/>
      <c r="BF91" s="61"/>
      <c r="BG91" s="60"/>
      <c r="BH91" s="61"/>
      <c r="BI91" s="62"/>
      <c r="BJ91" s="61"/>
      <c r="BK91" s="54"/>
      <c r="BL91" s="54"/>
      <c r="BM91" s="61"/>
      <c r="BN91" s="60"/>
      <c r="BO91" s="61"/>
      <c r="BP91" s="62"/>
      <c r="BQ91" s="61"/>
      <c r="BR91" s="54"/>
      <c r="BS91" s="54"/>
      <c r="BT91" s="61"/>
      <c r="BU91" s="60"/>
      <c r="BV91" s="61"/>
      <c r="BW91" s="62"/>
      <c r="BX91" s="61"/>
      <c r="BY91" s="54"/>
      <c r="BZ91" s="54"/>
      <c r="CA91" s="61"/>
      <c r="CB91" s="60"/>
      <c r="CC91" s="61"/>
      <c r="CD91" s="62"/>
      <c r="CE91" s="61"/>
      <c r="CF91" s="54"/>
      <c r="CG91" s="54"/>
    </row>
    <row r="92" spans="1:85" ht="18" x14ac:dyDescent="0.25">
      <c r="A92" s="61"/>
      <c r="B92" s="60"/>
      <c r="C92" s="61"/>
      <c r="D92" s="62"/>
      <c r="E92" s="61"/>
      <c r="F92" s="54"/>
      <c r="G92" s="54"/>
      <c r="H92" s="54"/>
      <c r="I92" s="61"/>
      <c r="J92" s="60"/>
      <c r="K92" s="61"/>
      <c r="L92" s="62"/>
      <c r="M92" s="61"/>
      <c r="N92" s="54"/>
      <c r="O92" s="54"/>
      <c r="P92" s="61"/>
      <c r="Q92" s="60"/>
      <c r="R92" s="61"/>
      <c r="S92" s="62"/>
      <c r="T92" s="61"/>
      <c r="U92" s="54"/>
      <c r="V92" s="54"/>
      <c r="W92" s="61"/>
      <c r="X92" s="60"/>
      <c r="Y92" s="61"/>
      <c r="Z92" s="62"/>
      <c r="AA92" s="61"/>
      <c r="AB92" s="54"/>
      <c r="AC92" s="54"/>
      <c r="AD92" s="61"/>
      <c r="AE92" s="60"/>
      <c r="AF92" s="61"/>
      <c r="AG92" s="62"/>
      <c r="AH92" s="61"/>
      <c r="AI92" s="54"/>
      <c r="AJ92" s="54"/>
      <c r="AK92" s="61"/>
      <c r="AL92" s="60"/>
      <c r="AM92" s="61"/>
      <c r="AN92" s="62"/>
      <c r="AO92" s="61"/>
      <c r="AP92" s="54"/>
      <c r="AQ92" s="54"/>
      <c r="AR92" s="61"/>
      <c r="AS92" s="60"/>
      <c r="AT92" s="61"/>
      <c r="AU92" s="62"/>
      <c r="AV92" s="61"/>
      <c r="AW92" s="54"/>
      <c r="AX92" s="54"/>
      <c r="AY92" s="61"/>
      <c r="AZ92" s="60"/>
      <c r="BA92" s="61"/>
      <c r="BB92" s="62"/>
      <c r="BC92" s="61"/>
      <c r="BD92" s="54"/>
      <c r="BE92" s="54"/>
      <c r="BF92" s="61"/>
      <c r="BG92" s="60"/>
      <c r="BH92" s="61"/>
      <c r="BI92" s="62"/>
      <c r="BJ92" s="61"/>
      <c r="BK92" s="54"/>
      <c r="BL92" s="54"/>
      <c r="BM92" s="61"/>
      <c r="BN92" s="60"/>
      <c r="BO92" s="61"/>
      <c r="BP92" s="62"/>
      <c r="BQ92" s="61"/>
      <c r="BR92" s="54"/>
      <c r="BS92" s="54"/>
      <c r="BT92" s="61"/>
      <c r="BU92" s="60"/>
      <c r="BV92" s="61"/>
      <c r="BW92" s="62"/>
      <c r="BX92" s="61"/>
      <c r="BY92" s="54"/>
      <c r="BZ92" s="54"/>
      <c r="CA92" s="61"/>
      <c r="CB92" s="60"/>
      <c r="CC92" s="61"/>
      <c r="CD92" s="62"/>
      <c r="CE92" s="61"/>
      <c r="CF92" s="54"/>
      <c r="CG92" s="54"/>
    </row>
    <row r="93" spans="1:85" ht="18.75" x14ac:dyDescent="0.3">
      <c r="A93" s="59" t="s">
        <v>87</v>
      </c>
      <c r="B93" s="60"/>
      <c r="C93" s="61"/>
      <c r="D93" s="62"/>
      <c r="E93" s="61"/>
      <c r="F93" s="54"/>
      <c r="G93" s="54"/>
      <c r="H93" s="54"/>
      <c r="I93" s="59" t="s">
        <v>87</v>
      </c>
      <c r="J93" s="60"/>
      <c r="K93" s="61"/>
      <c r="L93" s="62"/>
      <c r="M93" s="61"/>
      <c r="N93" s="54"/>
      <c r="O93" s="54"/>
      <c r="P93" s="59" t="s">
        <v>87</v>
      </c>
      <c r="Q93" s="60"/>
      <c r="R93" s="61"/>
      <c r="S93" s="62"/>
      <c r="T93" s="61"/>
      <c r="U93" s="54"/>
      <c r="V93" s="54"/>
      <c r="W93" s="59" t="s">
        <v>87</v>
      </c>
      <c r="X93" s="60"/>
      <c r="Y93" s="61"/>
      <c r="Z93" s="62"/>
      <c r="AA93" s="61"/>
      <c r="AB93" s="54"/>
      <c r="AC93" s="54"/>
      <c r="AD93" s="59" t="s">
        <v>87</v>
      </c>
      <c r="AE93" s="60"/>
      <c r="AF93" s="61"/>
      <c r="AG93" s="62"/>
      <c r="AH93" s="61"/>
      <c r="AI93" s="54"/>
      <c r="AJ93" s="54"/>
      <c r="AK93" s="59" t="s">
        <v>87</v>
      </c>
      <c r="AL93" s="60"/>
      <c r="AM93" s="61"/>
      <c r="AN93" s="62"/>
      <c r="AO93" s="61"/>
      <c r="AP93" s="54"/>
      <c r="AQ93" s="54"/>
      <c r="AR93" s="59" t="s">
        <v>87</v>
      </c>
      <c r="AS93" s="60"/>
      <c r="AT93" s="61"/>
      <c r="AU93" s="62"/>
      <c r="AV93" s="61"/>
      <c r="AW93" s="54"/>
      <c r="AX93" s="54"/>
      <c r="AY93" s="59" t="s">
        <v>87</v>
      </c>
      <c r="AZ93" s="60"/>
      <c r="BA93" s="61"/>
      <c r="BB93" s="62"/>
      <c r="BC93" s="61"/>
      <c r="BD93" s="54"/>
      <c r="BE93" s="54"/>
      <c r="BF93" s="59" t="s">
        <v>87</v>
      </c>
      <c r="BG93" s="60"/>
      <c r="BH93" s="61"/>
      <c r="BI93" s="62"/>
      <c r="BJ93" s="61"/>
      <c r="BK93" s="54"/>
      <c r="BL93" s="54"/>
      <c r="BM93" s="59" t="s">
        <v>87</v>
      </c>
      <c r="BN93" s="60"/>
      <c r="BO93" s="61"/>
      <c r="BP93" s="62"/>
      <c r="BQ93" s="61"/>
      <c r="BR93" s="54"/>
      <c r="BS93" s="54"/>
      <c r="BT93" s="59" t="s">
        <v>87</v>
      </c>
      <c r="BU93" s="60"/>
      <c r="BV93" s="61"/>
      <c r="BW93" s="62"/>
      <c r="BX93" s="61"/>
      <c r="BY93" s="54"/>
      <c r="BZ93" s="54"/>
      <c r="CA93" s="59" t="s">
        <v>87</v>
      </c>
      <c r="CB93" s="60"/>
      <c r="CC93" s="61"/>
      <c r="CD93" s="62"/>
      <c r="CE93" s="61"/>
      <c r="CF93" s="54"/>
      <c r="CG93" s="54"/>
    </row>
    <row r="94" spans="1:85" ht="18" x14ac:dyDescent="0.25">
      <c r="A94" s="63"/>
      <c r="B94" s="64"/>
      <c r="C94" s="63"/>
      <c r="D94" s="65"/>
      <c r="E94" s="63"/>
      <c r="F94" s="54"/>
      <c r="G94" s="54"/>
      <c r="H94" s="54"/>
      <c r="I94" s="63"/>
      <c r="J94" s="64"/>
      <c r="K94" s="63"/>
      <c r="L94" s="65"/>
      <c r="M94" s="63"/>
      <c r="N94" s="54"/>
      <c r="O94" s="54"/>
      <c r="P94" s="63"/>
      <c r="Q94" s="64"/>
      <c r="R94" s="63"/>
      <c r="S94" s="65"/>
      <c r="T94" s="63"/>
      <c r="U94" s="54"/>
      <c r="V94" s="54"/>
      <c r="W94" s="63"/>
      <c r="X94" s="64"/>
      <c r="Y94" s="63"/>
      <c r="Z94" s="65"/>
      <c r="AA94" s="63"/>
      <c r="AB94" s="54"/>
      <c r="AC94" s="54"/>
      <c r="AD94" s="63"/>
      <c r="AE94" s="64"/>
      <c r="AF94" s="63"/>
      <c r="AG94" s="65"/>
      <c r="AH94" s="63"/>
      <c r="AI94" s="54"/>
      <c r="AJ94" s="54"/>
      <c r="AK94" s="63"/>
      <c r="AL94" s="64"/>
      <c r="AM94" s="63"/>
      <c r="AN94" s="65"/>
      <c r="AO94" s="63"/>
      <c r="AP94" s="54"/>
      <c r="AQ94" s="54"/>
      <c r="AR94" s="63"/>
      <c r="AS94" s="64"/>
      <c r="AT94" s="63"/>
      <c r="AU94" s="65"/>
      <c r="AV94" s="63"/>
      <c r="AW94" s="54"/>
      <c r="AX94" s="54"/>
      <c r="AY94" s="63"/>
      <c r="AZ94" s="64"/>
      <c r="BA94" s="63"/>
      <c r="BB94" s="65"/>
      <c r="BC94" s="63"/>
      <c r="BD94" s="54"/>
      <c r="BE94" s="54"/>
      <c r="BF94" s="63"/>
      <c r="BG94" s="64"/>
      <c r="BH94" s="63"/>
      <c r="BI94" s="65"/>
      <c r="BJ94" s="63"/>
      <c r="BK94" s="54"/>
      <c r="BL94" s="54"/>
      <c r="BM94" s="63"/>
      <c r="BN94" s="64"/>
      <c r="BO94" s="63"/>
      <c r="BP94" s="65"/>
      <c r="BQ94" s="63"/>
      <c r="BR94" s="54"/>
      <c r="BS94" s="54"/>
      <c r="BT94" s="63"/>
      <c r="BU94" s="64"/>
      <c r="BV94" s="63"/>
      <c r="BW94" s="65"/>
      <c r="BX94" s="63"/>
      <c r="BY94" s="54"/>
      <c r="BZ94" s="54"/>
      <c r="CA94" s="63"/>
      <c r="CB94" s="64"/>
      <c r="CC94" s="63"/>
      <c r="CD94" s="65"/>
      <c r="CE94" s="63"/>
      <c r="CF94" s="54"/>
      <c r="CG94" s="54"/>
    </row>
    <row r="95" spans="1:85" ht="72" x14ac:dyDescent="0.25">
      <c r="A95" s="66" t="s">
        <v>71</v>
      </c>
      <c r="B95" s="67" t="s">
        <v>107</v>
      </c>
      <c r="C95" s="68" t="s">
        <v>69</v>
      </c>
      <c r="D95" s="69" t="s">
        <v>70</v>
      </c>
      <c r="E95" s="68" t="s">
        <v>69</v>
      </c>
      <c r="F95" s="54"/>
      <c r="G95" s="54"/>
      <c r="H95" s="54"/>
      <c r="I95" s="66" t="s">
        <v>71</v>
      </c>
      <c r="J95" s="67" t="s">
        <v>107</v>
      </c>
      <c r="K95" s="68" t="s">
        <v>69</v>
      </c>
      <c r="L95" s="69" t="s">
        <v>70</v>
      </c>
      <c r="M95" s="68" t="s">
        <v>69</v>
      </c>
      <c r="N95" s="54"/>
      <c r="O95" s="54"/>
      <c r="P95" s="66" t="s">
        <v>71</v>
      </c>
      <c r="Q95" s="67" t="s">
        <v>107</v>
      </c>
      <c r="R95" s="68" t="s">
        <v>69</v>
      </c>
      <c r="S95" s="69" t="s">
        <v>70</v>
      </c>
      <c r="T95" s="68" t="s">
        <v>69</v>
      </c>
      <c r="U95" s="54"/>
      <c r="V95" s="54"/>
      <c r="W95" s="66" t="s">
        <v>71</v>
      </c>
      <c r="X95" s="67" t="s">
        <v>107</v>
      </c>
      <c r="Y95" s="68" t="s">
        <v>69</v>
      </c>
      <c r="Z95" s="69" t="s">
        <v>70</v>
      </c>
      <c r="AA95" s="68" t="s">
        <v>69</v>
      </c>
      <c r="AB95" s="54"/>
      <c r="AC95" s="54"/>
      <c r="AD95" s="66" t="s">
        <v>71</v>
      </c>
      <c r="AE95" s="67" t="s">
        <v>107</v>
      </c>
      <c r="AF95" s="68" t="s">
        <v>69</v>
      </c>
      <c r="AG95" s="69" t="s">
        <v>70</v>
      </c>
      <c r="AH95" s="68" t="s">
        <v>69</v>
      </c>
      <c r="AI95" s="54"/>
      <c r="AJ95" s="54"/>
      <c r="AK95" s="66" t="s">
        <v>71</v>
      </c>
      <c r="AL95" s="67" t="s">
        <v>107</v>
      </c>
      <c r="AM95" s="68" t="s">
        <v>69</v>
      </c>
      <c r="AN95" s="69" t="s">
        <v>70</v>
      </c>
      <c r="AO95" s="68" t="s">
        <v>69</v>
      </c>
      <c r="AP95" s="54"/>
      <c r="AQ95" s="54"/>
      <c r="AR95" s="66" t="s">
        <v>71</v>
      </c>
      <c r="AS95" s="67" t="s">
        <v>107</v>
      </c>
      <c r="AT95" s="68" t="s">
        <v>69</v>
      </c>
      <c r="AU95" s="69" t="s">
        <v>70</v>
      </c>
      <c r="AV95" s="68" t="s">
        <v>69</v>
      </c>
      <c r="AW95" s="54"/>
      <c r="AX95" s="54"/>
      <c r="AY95" s="66" t="s">
        <v>71</v>
      </c>
      <c r="AZ95" s="67" t="s">
        <v>107</v>
      </c>
      <c r="BA95" s="68" t="s">
        <v>69</v>
      </c>
      <c r="BB95" s="69" t="s">
        <v>70</v>
      </c>
      <c r="BC95" s="68" t="s">
        <v>69</v>
      </c>
      <c r="BD95" s="54"/>
      <c r="BE95" s="54"/>
      <c r="BF95" s="66" t="s">
        <v>71</v>
      </c>
      <c r="BG95" s="67" t="s">
        <v>107</v>
      </c>
      <c r="BH95" s="68" t="s">
        <v>69</v>
      </c>
      <c r="BI95" s="69" t="s">
        <v>70</v>
      </c>
      <c r="BJ95" s="68" t="s">
        <v>69</v>
      </c>
      <c r="BK95" s="54"/>
      <c r="BL95" s="54"/>
      <c r="BM95" s="66" t="s">
        <v>71</v>
      </c>
      <c r="BN95" s="67" t="s">
        <v>107</v>
      </c>
      <c r="BO95" s="68" t="s">
        <v>69</v>
      </c>
      <c r="BP95" s="69" t="s">
        <v>70</v>
      </c>
      <c r="BQ95" s="68" t="s">
        <v>69</v>
      </c>
      <c r="BR95" s="54"/>
      <c r="BS95" s="54"/>
      <c r="BT95" s="66" t="s">
        <v>71</v>
      </c>
      <c r="BU95" s="67" t="s">
        <v>107</v>
      </c>
      <c r="BV95" s="68" t="s">
        <v>69</v>
      </c>
      <c r="BW95" s="69" t="s">
        <v>70</v>
      </c>
      <c r="BX95" s="68" t="s">
        <v>69</v>
      </c>
      <c r="BY95" s="54"/>
      <c r="BZ95" s="54"/>
      <c r="CA95" s="66" t="s">
        <v>71</v>
      </c>
      <c r="CB95" s="67" t="s">
        <v>107</v>
      </c>
      <c r="CC95" s="68" t="s">
        <v>69</v>
      </c>
      <c r="CD95" s="69" t="s">
        <v>70</v>
      </c>
      <c r="CE95" s="68" t="s">
        <v>69</v>
      </c>
      <c r="CF95" s="54"/>
      <c r="CG95" s="54"/>
    </row>
    <row r="96" spans="1:85" ht="18" x14ac:dyDescent="0.25">
      <c r="A96" s="63"/>
      <c r="B96" s="64"/>
      <c r="C96" s="63"/>
      <c r="D96" s="65"/>
      <c r="E96" s="63"/>
      <c r="F96" s="54"/>
      <c r="G96" s="54"/>
      <c r="H96" s="54"/>
      <c r="I96" s="63"/>
      <c r="J96" s="64"/>
      <c r="K96" s="63"/>
      <c r="L96" s="65"/>
      <c r="M96" s="63"/>
      <c r="N96" s="54"/>
      <c r="O96" s="54"/>
      <c r="P96" s="63"/>
      <c r="Q96" s="64"/>
      <c r="R96" s="63"/>
      <c r="S96" s="65"/>
      <c r="T96" s="63"/>
      <c r="U96" s="54"/>
      <c r="V96" s="54"/>
      <c r="W96" s="63"/>
      <c r="X96" s="64"/>
      <c r="Y96" s="63"/>
      <c r="Z96" s="65"/>
      <c r="AA96" s="63"/>
      <c r="AB96" s="54"/>
      <c r="AC96" s="54"/>
      <c r="AD96" s="63"/>
      <c r="AE96" s="64"/>
      <c r="AF96" s="63"/>
      <c r="AG96" s="65"/>
      <c r="AH96" s="63"/>
      <c r="AI96" s="54"/>
      <c r="AJ96" s="54"/>
      <c r="AK96" s="63"/>
      <c r="AL96" s="64"/>
      <c r="AM96" s="63"/>
      <c r="AN96" s="65"/>
      <c r="AO96" s="63"/>
      <c r="AP96" s="54"/>
      <c r="AQ96" s="54"/>
      <c r="AR96" s="63"/>
      <c r="AS96" s="64"/>
      <c r="AT96" s="63"/>
      <c r="AU96" s="65"/>
      <c r="AV96" s="63"/>
      <c r="AW96" s="54"/>
      <c r="AX96" s="54"/>
      <c r="AY96" s="63"/>
      <c r="AZ96" s="64"/>
      <c r="BA96" s="63"/>
      <c r="BB96" s="65"/>
      <c r="BC96" s="63"/>
      <c r="BD96" s="54"/>
      <c r="BE96" s="54"/>
      <c r="BF96" s="63"/>
      <c r="BG96" s="64"/>
      <c r="BH96" s="63"/>
      <c r="BI96" s="65"/>
      <c r="BJ96" s="63"/>
      <c r="BK96" s="54"/>
      <c r="BL96" s="54"/>
      <c r="BM96" s="63"/>
      <c r="BN96" s="64"/>
      <c r="BO96" s="63"/>
      <c r="BP96" s="65"/>
      <c r="BQ96" s="63"/>
      <c r="BR96" s="54"/>
      <c r="BS96" s="54"/>
      <c r="BT96" s="63"/>
      <c r="BU96" s="64"/>
      <c r="BV96" s="63"/>
      <c r="BW96" s="65"/>
      <c r="BX96" s="63"/>
      <c r="BY96" s="54"/>
      <c r="BZ96" s="54"/>
      <c r="CA96" s="63"/>
      <c r="CB96" s="64"/>
      <c r="CC96" s="63"/>
      <c r="CD96" s="65"/>
      <c r="CE96" s="63"/>
      <c r="CF96" s="54"/>
      <c r="CG96" s="54"/>
    </row>
    <row r="97" spans="1:85" ht="18" x14ac:dyDescent="0.25">
      <c r="A97" s="61" t="s">
        <v>23</v>
      </c>
      <c r="B97" s="60">
        <v>169241785.70999983</v>
      </c>
      <c r="C97" s="71">
        <v>0.69781618110032373</v>
      </c>
      <c r="D97" s="62">
        <v>1842</v>
      </c>
      <c r="E97" s="71">
        <v>0.58365019011406849</v>
      </c>
      <c r="F97" s="54"/>
      <c r="G97" s="54"/>
      <c r="H97" s="54"/>
      <c r="I97" s="61" t="s">
        <v>23</v>
      </c>
      <c r="J97" s="60">
        <v>167307796.53999981</v>
      </c>
      <c r="K97" s="71">
        <v>0.7013412418633328</v>
      </c>
      <c r="L97" s="62">
        <v>1807</v>
      </c>
      <c r="M97" s="71">
        <v>0.58460045292785501</v>
      </c>
      <c r="N97" s="54"/>
      <c r="O97" s="54"/>
      <c r="P97" s="61" t="s">
        <v>23</v>
      </c>
      <c r="Q97" s="60">
        <v>164109659.86000013</v>
      </c>
      <c r="R97" s="71">
        <v>0.70657123191370375</v>
      </c>
      <c r="S97" s="62">
        <v>1768</v>
      </c>
      <c r="T97" s="71">
        <v>0.5865958858659589</v>
      </c>
      <c r="U97" s="54"/>
      <c r="V97" s="54"/>
      <c r="W97" s="61" t="s">
        <v>23</v>
      </c>
      <c r="X97" s="60">
        <v>160971970.39000019</v>
      </c>
      <c r="Y97" s="71">
        <v>0.70882709338438177</v>
      </c>
      <c r="Z97" s="62">
        <v>1735</v>
      </c>
      <c r="AA97" s="71">
        <v>0.58953448861705737</v>
      </c>
      <c r="AB97" s="54"/>
      <c r="AC97" s="54"/>
      <c r="AD97" s="61" t="s">
        <v>23</v>
      </c>
      <c r="AE97" s="60">
        <v>159222339.20000002</v>
      </c>
      <c r="AF97" s="71">
        <v>0.71124720222016402</v>
      </c>
      <c r="AG97" s="62">
        <v>1713</v>
      </c>
      <c r="AH97" s="71">
        <v>0.59007922838442994</v>
      </c>
      <c r="AI97" s="54"/>
      <c r="AJ97" s="54"/>
      <c r="AK97" s="61" t="s">
        <v>23</v>
      </c>
      <c r="AL97" s="60">
        <v>154292465.07999998</v>
      </c>
      <c r="AM97" s="71">
        <v>0.71036269750256531</v>
      </c>
      <c r="AN97" s="62">
        <v>1671</v>
      </c>
      <c r="AO97" s="71">
        <v>0.59004237288135597</v>
      </c>
      <c r="AP97" s="54"/>
      <c r="AQ97" s="54"/>
      <c r="AR97" s="61" t="s">
        <v>23</v>
      </c>
      <c r="AS97" s="60">
        <v>151464507.81</v>
      </c>
      <c r="AT97" s="71">
        <v>0.71236527319301557</v>
      </c>
      <c r="AU97" s="62">
        <v>1647</v>
      </c>
      <c r="AV97" s="71">
        <v>0.58926654740608231</v>
      </c>
      <c r="AW97" s="54"/>
      <c r="AX97" s="54"/>
      <c r="AY97" s="61" t="s">
        <v>23</v>
      </c>
      <c r="AZ97" s="60">
        <v>149268053.26999992</v>
      </c>
      <c r="BA97" s="71">
        <v>0.71869246919825702</v>
      </c>
      <c r="BB97" s="62">
        <v>1617</v>
      </c>
      <c r="BC97" s="71">
        <v>0.59100877192982459</v>
      </c>
      <c r="BD97" s="54"/>
      <c r="BE97" s="54"/>
      <c r="BF97" s="61" t="s">
        <v>23</v>
      </c>
      <c r="BG97" s="60">
        <v>147659918.5800001</v>
      </c>
      <c r="BH97" s="71">
        <v>0.72657825702534673</v>
      </c>
      <c r="BI97" s="62">
        <v>1589</v>
      </c>
      <c r="BJ97" s="71">
        <v>0.5987189148455162</v>
      </c>
      <c r="BK97" s="54"/>
      <c r="BL97" s="54"/>
      <c r="BM97" s="61" t="s">
        <v>23</v>
      </c>
      <c r="BN97" s="60">
        <v>143517250.72999993</v>
      </c>
      <c r="BO97" s="71">
        <v>0.72626172998861094</v>
      </c>
      <c r="BP97" s="62">
        <v>1551</v>
      </c>
      <c r="BQ97" s="71">
        <v>0.6</v>
      </c>
      <c r="BR97" s="72"/>
      <c r="BS97" s="73"/>
      <c r="BT97" s="61" t="s">
        <v>23</v>
      </c>
      <c r="BU97" s="60">
        <v>139039628.58999994</v>
      </c>
      <c r="BV97" s="71">
        <v>0.72624786374872519</v>
      </c>
      <c r="BW97" s="62">
        <v>1508</v>
      </c>
      <c r="BX97" s="71">
        <v>0.5972277227722772</v>
      </c>
      <c r="BY97" s="72"/>
      <c r="BZ97" s="73"/>
      <c r="CA97" s="61" t="s">
        <v>23</v>
      </c>
      <c r="CB97" s="60">
        <v>135274797.15000004</v>
      </c>
      <c r="CC97" s="71">
        <v>0.72755586758322943</v>
      </c>
      <c r="CD97" s="62">
        <v>1477</v>
      </c>
      <c r="CE97" s="71">
        <v>0.59846029173419768</v>
      </c>
      <c r="CF97" s="72"/>
      <c r="CG97" s="73"/>
    </row>
    <row r="98" spans="1:85" ht="18" x14ac:dyDescent="0.25">
      <c r="A98" s="61" t="s">
        <v>24</v>
      </c>
      <c r="B98" s="60">
        <v>73288826.639999881</v>
      </c>
      <c r="C98" s="71">
        <v>0.30218381889967616</v>
      </c>
      <c r="D98" s="62">
        <v>1314</v>
      </c>
      <c r="E98" s="71">
        <v>0.41634980988593157</v>
      </c>
      <c r="F98" s="54"/>
      <c r="G98" s="54"/>
      <c r="H98" s="54"/>
      <c r="I98" s="61" t="s">
        <v>24</v>
      </c>
      <c r="J98" s="60">
        <v>71246257.540000141</v>
      </c>
      <c r="K98" s="71">
        <v>0.29865875813666726</v>
      </c>
      <c r="L98" s="62">
        <v>1284</v>
      </c>
      <c r="M98" s="71">
        <v>0.41539954707214494</v>
      </c>
      <c r="N98" s="54"/>
      <c r="O98" s="54"/>
      <c r="P98" s="61" t="s">
        <v>24</v>
      </c>
      <c r="Q98" s="60">
        <v>68152357.679999977</v>
      </c>
      <c r="R98" s="71">
        <v>0.29342876808629631</v>
      </c>
      <c r="S98" s="62">
        <v>1246</v>
      </c>
      <c r="T98" s="71">
        <v>0.41340411413404116</v>
      </c>
      <c r="U98" s="54"/>
      <c r="V98" s="54"/>
      <c r="W98" s="61" t="s">
        <v>24</v>
      </c>
      <c r="X98" s="60">
        <v>66124273.379999913</v>
      </c>
      <c r="Y98" s="71">
        <v>0.29117290661561823</v>
      </c>
      <c r="Z98" s="62">
        <v>1208</v>
      </c>
      <c r="AA98" s="71">
        <v>0.41046551138294257</v>
      </c>
      <c r="AB98" s="54"/>
      <c r="AC98" s="54"/>
      <c r="AD98" s="61" t="s">
        <v>24</v>
      </c>
      <c r="AE98" s="60">
        <v>64641232.710000016</v>
      </c>
      <c r="AF98" s="71">
        <v>0.28875279777983603</v>
      </c>
      <c r="AG98" s="62">
        <v>1190</v>
      </c>
      <c r="AH98" s="71">
        <v>0.40992077161557011</v>
      </c>
      <c r="AI98" s="54"/>
      <c r="AJ98" s="54"/>
      <c r="AK98" s="61" t="s">
        <v>24</v>
      </c>
      <c r="AL98" s="60">
        <v>62909910.019999959</v>
      </c>
      <c r="AM98" s="71">
        <v>0.28963730249743469</v>
      </c>
      <c r="AN98" s="62">
        <v>1161</v>
      </c>
      <c r="AO98" s="71">
        <v>0.40995762711864409</v>
      </c>
      <c r="AP98" s="54"/>
      <c r="AQ98" s="54"/>
      <c r="AR98" s="61" t="s">
        <v>24</v>
      </c>
      <c r="AS98" s="60">
        <v>61157462.279999934</v>
      </c>
      <c r="AT98" s="71">
        <v>0.28763472680698438</v>
      </c>
      <c r="AU98" s="62">
        <v>1148</v>
      </c>
      <c r="AV98" s="71">
        <v>0.41073345259391769</v>
      </c>
      <c r="AW98" s="54"/>
      <c r="AX98" s="54"/>
      <c r="AY98" s="61" t="s">
        <v>24</v>
      </c>
      <c r="AZ98" s="60">
        <v>58425862.650000013</v>
      </c>
      <c r="BA98" s="71">
        <v>0.28130753080174309</v>
      </c>
      <c r="BB98" s="62">
        <v>1119</v>
      </c>
      <c r="BC98" s="71">
        <v>0.40899122807017546</v>
      </c>
      <c r="BD98" s="54"/>
      <c r="BE98" s="54"/>
      <c r="BF98" s="61" t="s">
        <v>24</v>
      </c>
      <c r="BG98" s="60">
        <v>55566529.710000113</v>
      </c>
      <c r="BH98" s="71">
        <v>0.27342174297465333</v>
      </c>
      <c r="BI98" s="62">
        <v>1065</v>
      </c>
      <c r="BJ98" s="71">
        <v>0.4012810851544838</v>
      </c>
      <c r="BK98" s="54"/>
      <c r="BL98" s="54"/>
      <c r="BM98" s="61" t="s">
        <v>24</v>
      </c>
      <c r="BN98" s="60">
        <v>54093672.16999995</v>
      </c>
      <c r="BO98" s="71">
        <v>0.27373827001138906</v>
      </c>
      <c r="BP98" s="62">
        <v>1034</v>
      </c>
      <c r="BQ98" s="71">
        <v>0.4</v>
      </c>
      <c r="BR98" s="72"/>
      <c r="BS98" s="73"/>
      <c r="BT98" s="61" t="s">
        <v>24</v>
      </c>
      <c r="BU98" s="60">
        <v>52409648.619999982</v>
      </c>
      <c r="BV98" s="71">
        <v>0.27375213625127481</v>
      </c>
      <c r="BW98" s="62">
        <v>1017</v>
      </c>
      <c r="BX98" s="71">
        <v>0.4027722772277228</v>
      </c>
      <c r="BY98" s="72"/>
      <c r="BZ98" s="73"/>
      <c r="CA98" s="61" t="s">
        <v>24</v>
      </c>
      <c r="CB98" s="60">
        <v>50655662.86999996</v>
      </c>
      <c r="CC98" s="71">
        <v>0.27244413241677068</v>
      </c>
      <c r="CD98" s="62">
        <v>991</v>
      </c>
      <c r="CE98" s="71">
        <v>0.40153970826580226</v>
      </c>
      <c r="CF98" s="72"/>
      <c r="CG98" s="73"/>
    </row>
    <row r="99" spans="1:85" ht="18" x14ac:dyDescent="0.25">
      <c r="A99" s="61"/>
      <c r="B99" s="60"/>
      <c r="C99" s="61"/>
      <c r="D99" s="62"/>
      <c r="E99" s="61"/>
      <c r="F99" s="54"/>
      <c r="G99" s="54"/>
      <c r="H99" s="54"/>
      <c r="I99" s="61"/>
      <c r="J99" s="60"/>
      <c r="K99" s="61"/>
      <c r="L99" s="62"/>
      <c r="M99" s="61"/>
      <c r="N99" s="54"/>
      <c r="O99" s="54"/>
      <c r="P99" s="61"/>
      <c r="Q99" s="60"/>
      <c r="R99" s="61"/>
      <c r="S99" s="62"/>
      <c r="T99" s="61"/>
      <c r="U99" s="54"/>
      <c r="V99" s="54"/>
      <c r="W99" s="61"/>
      <c r="X99" s="60"/>
      <c r="Y99" s="61"/>
      <c r="Z99" s="62"/>
      <c r="AA99" s="61"/>
      <c r="AB99" s="54"/>
      <c r="AC99" s="54"/>
      <c r="AD99" s="61"/>
      <c r="AE99" s="60"/>
      <c r="AF99" s="61"/>
      <c r="AG99" s="62"/>
      <c r="AH99" s="61"/>
      <c r="AI99" s="54"/>
      <c r="AJ99" s="54"/>
      <c r="AK99" s="61"/>
      <c r="AL99" s="60"/>
      <c r="AM99" s="61"/>
      <c r="AN99" s="62"/>
      <c r="AO99" s="61"/>
      <c r="AP99" s="54"/>
      <c r="AQ99" s="54"/>
      <c r="AR99" s="61"/>
      <c r="AS99" s="60"/>
      <c r="AT99" s="61"/>
      <c r="AU99" s="62"/>
      <c r="AV99" s="61"/>
      <c r="AW99" s="54"/>
      <c r="AX99" s="54"/>
      <c r="AY99" s="61"/>
      <c r="AZ99" s="60"/>
      <c r="BA99" s="74"/>
      <c r="BB99" s="62"/>
      <c r="BC99" s="74"/>
      <c r="BD99" s="54"/>
      <c r="BE99" s="54"/>
      <c r="BF99" s="61"/>
      <c r="BG99" s="60"/>
      <c r="BH99" s="74"/>
      <c r="BI99" s="62"/>
      <c r="BJ99" s="74"/>
      <c r="BK99" s="54"/>
      <c r="BL99" s="54"/>
      <c r="BM99" s="61"/>
      <c r="BN99" s="60"/>
      <c r="BO99" s="74"/>
      <c r="BP99" s="62"/>
      <c r="BQ99" s="74"/>
      <c r="BR99" s="54"/>
      <c r="BS99" s="54"/>
      <c r="BT99" s="61"/>
      <c r="BU99" s="60"/>
      <c r="BV99" s="74"/>
      <c r="BW99" s="62"/>
      <c r="BX99" s="74"/>
      <c r="BY99" s="54"/>
      <c r="BZ99" s="54"/>
      <c r="CA99" s="61"/>
      <c r="CB99" s="60"/>
      <c r="CC99" s="74"/>
      <c r="CD99" s="62"/>
      <c r="CE99" s="74"/>
      <c r="CF99" s="54"/>
      <c r="CG99" s="54"/>
    </row>
    <row r="100" spans="1:85" ht="18.75" thickBot="1" x14ac:dyDescent="0.3">
      <c r="A100" s="75"/>
      <c r="B100" s="76">
        <f>SUM(B97:B99)</f>
        <v>242530612.34999973</v>
      </c>
      <c r="C100" s="75"/>
      <c r="D100" s="78">
        <f>SUM(D97:D99)</f>
        <v>3156</v>
      </c>
      <c r="E100" s="75"/>
      <c r="F100" s="54"/>
      <c r="G100" s="54"/>
      <c r="H100" s="54"/>
      <c r="I100" s="75"/>
      <c r="J100" s="76">
        <f>SUM(J97:J99)</f>
        <v>238554054.07999995</v>
      </c>
      <c r="K100" s="75"/>
      <c r="L100" s="78">
        <f>SUM(L97:L99)</f>
        <v>3091</v>
      </c>
      <c r="M100" s="75"/>
      <c r="N100" s="54"/>
      <c r="O100" s="54"/>
      <c r="P100" s="75"/>
      <c r="Q100" s="76">
        <f>SUM(Q97:Q99)</f>
        <v>232262017.54000011</v>
      </c>
      <c r="R100" s="75"/>
      <c r="S100" s="78">
        <f>SUM(S97:S99)</f>
        <v>3014</v>
      </c>
      <c r="T100" s="75"/>
      <c r="U100" s="54"/>
      <c r="V100" s="54"/>
      <c r="W100" s="75"/>
      <c r="X100" s="76">
        <f>SUM(X97:X99)</f>
        <v>227096243.7700001</v>
      </c>
      <c r="Y100" s="75"/>
      <c r="Z100" s="78">
        <f>SUM(Z97:Z99)</f>
        <v>2943</v>
      </c>
      <c r="AA100" s="75"/>
      <c r="AB100" s="54"/>
      <c r="AC100" s="54"/>
      <c r="AD100" s="75"/>
      <c r="AE100" s="76">
        <f>SUM(AE97:AE99)</f>
        <v>223863571.91000003</v>
      </c>
      <c r="AF100" s="75"/>
      <c r="AG100" s="78">
        <f>SUM(AG97:AG99)</f>
        <v>2903</v>
      </c>
      <c r="AH100" s="75"/>
      <c r="AI100" s="54"/>
      <c r="AJ100" s="54"/>
      <c r="AK100" s="75"/>
      <c r="AL100" s="76">
        <f>SUM(AL97:AL99)</f>
        <v>217202375.09999993</v>
      </c>
      <c r="AM100" s="75"/>
      <c r="AN100" s="78">
        <f>SUM(AN97:AN99)</f>
        <v>2832</v>
      </c>
      <c r="AO100" s="75"/>
      <c r="AP100" s="54"/>
      <c r="AQ100" s="54"/>
      <c r="AR100" s="75"/>
      <c r="AS100" s="76">
        <f>SUM(AS97:AS99)</f>
        <v>212621970.08999994</v>
      </c>
      <c r="AT100" s="75"/>
      <c r="AU100" s="78">
        <f>SUM(AU97:AU99)</f>
        <v>2795</v>
      </c>
      <c r="AV100" s="75"/>
      <c r="AW100" s="54"/>
      <c r="AX100" s="54"/>
      <c r="AY100" s="75"/>
      <c r="AZ100" s="76">
        <v>207693915.91999993</v>
      </c>
      <c r="BA100" s="82"/>
      <c r="BB100" s="78">
        <v>2736</v>
      </c>
      <c r="BC100" s="82"/>
      <c r="BD100" s="54"/>
      <c r="BE100" s="54"/>
      <c r="BF100" s="75"/>
      <c r="BG100" s="76">
        <f>SUM(BG97:BG99)</f>
        <v>203226448.2900002</v>
      </c>
      <c r="BH100" s="82"/>
      <c r="BI100" s="78">
        <f>SUM(BI97:BI99)</f>
        <v>2654</v>
      </c>
      <c r="BJ100" s="82"/>
      <c r="BK100" s="54"/>
      <c r="BL100" s="54"/>
      <c r="BM100" s="75"/>
      <c r="BN100" s="76">
        <f>SUM(BN97:BN99)</f>
        <v>197610922.89999989</v>
      </c>
      <c r="BO100" s="82"/>
      <c r="BP100" s="78">
        <f>SUM(BP97:BP99)</f>
        <v>2585</v>
      </c>
      <c r="BQ100" s="82"/>
      <c r="BR100" s="54"/>
      <c r="BS100" s="54"/>
      <c r="BT100" s="75"/>
      <c r="BU100" s="76">
        <f>SUM(BU97:BU99)</f>
        <v>191449277.20999992</v>
      </c>
      <c r="BV100" s="82"/>
      <c r="BW100" s="78">
        <f>SUM(BW97:BW99)</f>
        <v>2525</v>
      </c>
      <c r="BX100" s="82"/>
      <c r="BY100" s="54"/>
      <c r="BZ100" s="54"/>
      <c r="CA100" s="75"/>
      <c r="CB100" s="76">
        <f>SUM(CB97:CB99)</f>
        <v>185930460.01999998</v>
      </c>
      <c r="CC100" s="82"/>
      <c r="CD100" s="78">
        <f>SUM(CD97:CD99)</f>
        <v>2468</v>
      </c>
      <c r="CE100" s="82"/>
      <c r="CF100" s="54"/>
      <c r="CG100" s="54"/>
    </row>
    <row r="101" spans="1:85" ht="18.75" thickTop="1" x14ac:dyDescent="0.25">
      <c r="A101" s="61"/>
      <c r="B101" s="60"/>
      <c r="C101" s="61"/>
      <c r="D101" s="62"/>
      <c r="E101" s="61"/>
      <c r="F101" s="54"/>
      <c r="G101" s="54"/>
      <c r="H101" s="54"/>
      <c r="I101" s="61"/>
      <c r="J101" s="60"/>
      <c r="K101" s="61"/>
      <c r="L101" s="62"/>
      <c r="M101" s="61"/>
      <c r="N101" s="54"/>
      <c r="O101" s="54"/>
      <c r="P101" s="61"/>
      <c r="Q101" s="60"/>
      <c r="R101" s="61"/>
      <c r="S101" s="62"/>
      <c r="T101" s="61"/>
      <c r="U101" s="54"/>
      <c r="V101" s="54"/>
      <c r="W101" s="61"/>
      <c r="X101" s="60"/>
      <c r="Y101" s="61"/>
      <c r="Z101" s="62"/>
      <c r="AA101" s="61"/>
      <c r="AB101" s="54"/>
      <c r="AC101" s="54"/>
      <c r="AD101" s="61"/>
      <c r="AE101" s="60"/>
      <c r="AF101" s="61"/>
      <c r="AG101" s="62"/>
      <c r="AH101" s="61"/>
      <c r="AI101" s="54"/>
      <c r="AJ101" s="54"/>
      <c r="AK101" s="61"/>
      <c r="AL101" s="60"/>
      <c r="AM101" s="61"/>
      <c r="AN101" s="62"/>
      <c r="AO101" s="61"/>
      <c r="AP101" s="54"/>
      <c r="AQ101" s="54"/>
      <c r="AR101" s="61"/>
      <c r="AS101" s="60"/>
      <c r="AT101" s="61"/>
      <c r="AU101" s="62"/>
      <c r="AV101" s="61"/>
      <c r="AW101" s="54"/>
      <c r="AX101" s="54"/>
      <c r="AY101" s="61"/>
      <c r="AZ101" s="60"/>
      <c r="BA101" s="74"/>
      <c r="BB101" s="62"/>
      <c r="BC101" s="74"/>
      <c r="BD101" s="54"/>
      <c r="BE101" s="54"/>
      <c r="BF101" s="61"/>
      <c r="BG101" s="60"/>
      <c r="BH101" s="74"/>
      <c r="BI101" s="62"/>
      <c r="BJ101" s="74"/>
      <c r="BK101" s="54"/>
      <c r="BL101" s="54"/>
      <c r="BM101" s="61"/>
      <c r="BN101" s="60"/>
      <c r="BO101" s="74"/>
      <c r="BP101" s="62"/>
      <c r="BQ101" s="74"/>
      <c r="BR101" s="54"/>
      <c r="BS101" s="54"/>
      <c r="BT101" s="61"/>
      <c r="BU101" s="60"/>
      <c r="BV101" s="74"/>
      <c r="BW101" s="62"/>
      <c r="BX101" s="74"/>
      <c r="BY101" s="54"/>
      <c r="BZ101" s="54"/>
      <c r="CA101" s="61"/>
      <c r="CB101" s="60"/>
      <c r="CC101" s="74"/>
      <c r="CD101" s="62"/>
      <c r="CE101" s="74"/>
      <c r="CF101" s="54"/>
      <c r="CG101" s="54"/>
    </row>
    <row r="102" spans="1:85" ht="18" x14ac:dyDescent="0.25">
      <c r="A102" s="61"/>
      <c r="B102" s="60"/>
      <c r="C102" s="61"/>
      <c r="D102" s="62"/>
      <c r="E102" s="61"/>
      <c r="F102" s="54"/>
      <c r="G102" s="54"/>
      <c r="H102" s="54"/>
      <c r="I102" s="61"/>
      <c r="J102" s="60"/>
      <c r="K102" s="61"/>
      <c r="L102" s="62"/>
      <c r="M102" s="61"/>
      <c r="N102" s="54"/>
      <c r="O102" s="54"/>
      <c r="P102" s="61"/>
      <c r="Q102" s="60"/>
      <c r="R102" s="61"/>
      <c r="S102" s="62"/>
      <c r="T102" s="61"/>
      <c r="U102" s="54"/>
      <c r="V102" s="54"/>
      <c r="W102" s="61"/>
      <c r="X102" s="60"/>
      <c r="Y102" s="61"/>
      <c r="Z102" s="62"/>
      <c r="AA102" s="61"/>
      <c r="AB102" s="54"/>
      <c r="AC102" s="54"/>
      <c r="AD102" s="61"/>
      <c r="AE102" s="60"/>
      <c r="AF102" s="61"/>
      <c r="AG102" s="62"/>
      <c r="AH102" s="61"/>
      <c r="AI102" s="54"/>
      <c r="AJ102" s="54"/>
      <c r="AK102" s="61"/>
      <c r="AL102" s="60"/>
      <c r="AM102" s="61"/>
      <c r="AN102" s="62"/>
      <c r="AO102" s="61"/>
      <c r="AP102" s="54"/>
      <c r="AQ102" s="54"/>
      <c r="AR102" s="61"/>
      <c r="AS102" s="60"/>
      <c r="AT102" s="61"/>
      <c r="AU102" s="62"/>
      <c r="AV102" s="61"/>
      <c r="AW102" s="54"/>
      <c r="AX102" s="54"/>
      <c r="AY102" s="61"/>
      <c r="AZ102" s="60"/>
      <c r="BA102" s="61"/>
      <c r="BB102" s="62"/>
      <c r="BC102" s="61"/>
      <c r="BD102" s="54"/>
      <c r="BE102" s="54"/>
      <c r="BF102" s="61"/>
      <c r="BG102" s="60"/>
      <c r="BH102" s="61"/>
      <c r="BI102" s="62"/>
      <c r="BJ102" s="61"/>
      <c r="BK102" s="54"/>
      <c r="BL102" s="54"/>
      <c r="BM102" s="61"/>
      <c r="BN102" s="60"/>
      <c r="BO102" s="61"/>
      <c r="BP102" s="62"/>
      <c r="BQ102" s="61"/>
      <c r="BR102" s="54"/>
      <c r="BS102" s="54"/>
      <c r="BT102" s="61"/>
      <c r="BU102" s="60"/>
      <c r="BV102" s="61"/>
      <c r="BW102" s="62"/>
      <c r="BX102" s="61"/>
      <c r="BY102" s="54"/>
      <c r="BZ102" s="54"/>
      <c r="CA102" s="61"/>
      <c r="CB102" s="60"/>
      <c r="CC102" s="61"/>
      <c r="CD102" s="62"/>
      <c r="CE102" s="61"/>
      <c r="CF102" s="54"/>
      <c r="CG102" s="54"/>
    </row>
    <row r="103" spans="1:85" ht="18" x14ac:dyDescent="0.25">
      <c r="A103" s="61"/>
      <c r="B103" s="60"/>
      <c r="C103" s="61"/>
      <c r="D103" s="62"/>
      <c r="E103" s="61"/>
      <c r="F103" s="54"/>
      <c r="G103" s="54"/>
      <c r="H103" s="54"/>
      <c r="I103" s="61"/>
      <c r="J103" s="60"/>
      <c r="K103" s="61"/>
      <c r="L103" s="62"/>
      <c r="M103" s="61"/>
      <c r="N103" s="54"/>
      <c r="O103" s="54"/>
      <c r="P103" s="61"/>
      <c r="Q103" s="60"/>
      <c r="R103" s="61"/>
      <c r="S103" s="62"/>
      <c r="T103" s="61"/>
      <c r="U103" s="54"/>
      <c r="V103" s="54"/>
      <c r="W103" s="61"/>
      <c r="X103" s="60"/>
      <c r="Y103" s="61"/>
      <c r="Z103" s="62"/>
      <c r="AA103" s="61"/>
      <c r="AB103" s="54"/>
      <c r="AC103" s="54"/>
      <c r="AD103" s="61"/>
      <c r="AE103" s="60"/>
      <c r="AF103" s="61"/>
      <c r="AG103" s="62"/>
      <c r="AH103" s="61"/>
      <c r="AI103" s="54"/>
      <c r="AJ103" s="54"/>
      <c r="AK103" s="61"/>
      <c r="AL103" s="60"/>
      <c r="AM103" s="61"/>
      <c r="AN103" s="62"/>
      <c r="AO103" s="61"/>
      <c r="AP103" s="54"/>
      <c r="AQ103" s="54"/>
      <c r="AR103" s="61"/>
      <c r="AS103" s="60"/>
      <c r="AT103" s="61"/>
      <c r="AU103" s="62"/>
      <c r="AV103" s="61"/>
      <c r="AW103" s="54"/>
      <c r="AX103" s="54"/>
      <c r="AY103" s="61"/>
      <c r="AZ103" s="60"/>
      <c r="BA103" s="61"/>
      <c r="BB103" s="62"/>
      <c r="BC103" s="61"/>
      <c r="BD103" s="54"/>
      <c r="BE103" s="54"/>
      <c r="BF103" s="61"/>
      <c r="BG103" s="60"/>
      <c r="BH103" s="61"/>
      <c r="BI103" s="62"/>
      <c r="BJ103" s="61"/>
      <c r="BK103" s="54"/>
      <c r="BL103" s="54"/>
      <c r="BM103" s="61"/>
      <c r="BN103" s="60"/>
      <c r="BO103" s="61"/>
      <c r="BP103" s="62"/>
      <c r="BQ103" s="61"/>
      <c r="BR103" s="54"/>
      <c r="BS103" s="54"/>
      <c r="BT103" s="61"/>
      <c r="BU103" s="60"/>
      <c r="BV103" s="61"/>
      <c r="BW103" s="62"/>
      <c r="BX103" s="61"/>
      <c r="BY103" s="54"/>
      <c r="BZ103" s="54"/>
      <c r="CA103" s="61"/>
      <c r="CB103" s="60"/>
      <c r="CC103" s="61"/>
      <c r="CD103" s="62"/>
      <c r="CE103" s="61"/>
      <c r="CF103" s="54"/>
      <c r="CG103" s="54"/>
    </row>
    <row r="104" spans="1:85" ht="18" x14ac:dyDescent="0.25">
      <c r="A104" s="61"/>
      <c r="B104" s="60"/>
      <c r="C104" s="61"/>
      <c r="D104" s="62"/>
      <c r="E104" s="61"/>
      <c r="F104" s="54"/>
      <c r="G104" s="54"/>
      <c r="H104" s="54"/>
      <c r="I104" s="61"/>
      <c r="J104" s="60"/>
      <c r="K104" s="61"/>
      <c r="L104" s="62"/>
      <c r="M104" s="61"/>
      <c r="N104" s="54"/>
      <c r="O104" s="54"/>
      <c r="P104" s="61"/>
      <c r="Q104" s="60"/>
      <c r="R104" s="61"/>
      <c r="S104" s="62"/>
      <c r="T104" s="61"/>
      <c r="U104" s="54"/>
      <c r="V104" s="54"/>
      <c r="W104" s="61"/>
      <c r="X104" s="60"/>
      <c r="Y104" s="61"/>
      <c r="Z104" s="62"/>
      <c r="AA104" s="61"/>
      <c r="AB104" s="54"/>
      <c r="AC104" s="54"/>
      <c r="AD104" s="61"/>
      <c r="AE104" s="60"/>
      <c r="AF104" s="61"/>
      <c r="AG104" s="62"/>
      <c r="AH104" s="61"/>
      <c r="AI104" s="54"/>
      <c r="AJ104" s="54"/>
      <c r="AK104" s="61"/>
      <c r="AL104" s="60"/>
      <c r="AM104" s="61"/>
      <c r="AN104" s="62"/>
      <c r="AO104" s="61"/>
      <c r="AP104" s="54"/>
      <c r="AQ104" s="54"/>
      <c r="AR104" s="61"/>
      <c r="AS104" s="60"/>
      <c r="AT104" s="61"/>
      <c r="AU104" s="62"/>
      <c r="AV104" s="61"/>
      <c r="AW104" s="54"/>
      <c r="AX104" s="54"/>
      <c r="AY104" s="61"/>
      <c r="AZ104" s="60"/>
      <c r="BA104" s="61"/>
      <c r="BB104" s="62"/>
      <c r="BC104" s="61"/>
      <c r="BD104" s="54"/>
      <c r="BE104" s="54"/>
      <c r="BF104" s="61"/>
      <c r="BG104" s="60"/>
      <c r="BH104" s="61"/>
      <c r="BI104" s="62"/>
      <c r="BJ104" s="61"/>
      <c r="BK104" s="54"/>
      <c r="BL104" s="54"/>
      <c r="BM104" s="61"/>
      <c r="BN104" s="60"/>
      <c r="BO104" s="61"/>
      <c r="BP104" s="62"/>
      <c r="BQ104" s="61"/>
      <c r="BR104" s="54"/>
      <c r="BS104" s="54"/>
      <c r="BT104" s="61"/>
      <c r="BU104" s="60"/>
      <c r="BV104" s="61"/>
      <c r="BW104" s="62"/>
      <c r="BX104" s="61"/>
      <c r="BY104" s="54"/>
      <c r="BZ104" s="54"/>
      <c r="CA104" s="61"/>
      <c r="CB104" s="60"/>
      <c r="CC104" s="61"/>
      <c r="CD104" s="62"/>
      <c r="CE104" s="61"/>
      <c r="CF104" s="54"/>
      <c r="CG104" s="54"/>
    </row>
    <row r="105" spans="1:85" ht="18.75" x14ac:dyDescent="0.3">
      <c r="A105" s="59" t="s">
        <v>108</v>
      </c>
      <c r="B105" s="60"/>
      <c r="C105" s="63"/>
      <c r="D105" s="65"/>
      <c r="E105" s="63"/>
      <c r="F105" s="54"/>
      <c r="G105" s="54"/>
      <c r="H105" s="54"/>
      <c r="I105" s="59" t="s">
        <v>108</v>
      </c>
      <c r="J105" s="60"/>
      <c r="K105" s="63"/>
      <c r="L105" s="65"/>
      <c r="M105" s="63"/>
      <c r="N105" s="54"/>
      <c r="O105" s="54"/>
      <c r="P105" s="59" t="s">
        <v>108</v>
      </c>
      <c r="Q105" s="60"/>
      <c r="R105" s="63"/>
      <c r="S105" s="65"/>
      <c r="T105" s="63"/>
      <c r="U105" s="54"/>
      <c r="V105" s="54"/>
      <c r="W105" s="59" t="s">
        <v>108</v>
      </c>
      <c r="X105" s="60"/>
      <c r="Y105" s="63"/>
      <c r="Z105" s="65"/>
      <c r="AA105" s="63"/>
      <c r="AB105" s="54"/>
      <c r="AC105" s="54"/>
      <c r="AD105" s="59" t="s">
        <v>108</v>
      </c>
      <c r="AE105" s="60"/>
      <c r="AF105" s="63"/>
      <c r="AG105" s="65"/>
      <c r="AH105" s="63"/>
      <c r="AI105" s="54"/>
      <c r="AJ105" s="54"/>
      <c r="AK105" s="59" t="s">
        <v>108</v>
      </c>
      <c r="AL105" s="60"/>
      <c r="AM105" s="63"/>
      <c r="AN105" s="65"/>
      <c r="AO105" s="63"/>
      <c r="AP105" s="54"/>
      <c r="AQ105" s="54"/>
      <c r="AR105" s="59" t="s">
        <v>108</v>
      </c>
      <c r="AS105" s="60"/>
      <c r="AT105" s="63"/>
      <c r="AU105" s="65"/>
      <c r="AV105" s="63"/>
      <c r="AW105" s="54"/>
      <c r="AX105" s="54"/>
      <c r="AY105" s="59" t="s">
        <v>108</v>
      </c>
      <c r="AZ105" s="60"/>
      <c r="BA105" s="63"/>
      <c r="BB105" s="65"/>
      <c r="BC105" s="63"/>
      <c r="BD105" s="54"/>
      <c r="BE105" s="54"/>
      <c r="BF105" s="59" t="s">
        <v>108</v>
      </c>
      <c r="BG105" s="60"/>
      <c r="BH105" s="63"/>
      <c r="BI105" s="65"/>
      <c r="BJ105" s="63"/>
      <c r="BK105" s="54"/>
      <c r="BL105" s="54"/>
      <c r="BM105" s="59" t="s">
        <v>108</v>
      </c>
      <c r="BN105" s="60"/>
      <c r="BO105" s="63"/>
      <c r="BP105" s="65"/>
      <c r="BQ105" s="63"/>
      <c r="BR105" s="54"/>
      <c r="BS105" s="54"/>
      <c r="BT105" s="59" t="s">
        <v>108</v>
      </c>
      <c r="BU105" s="60"/>
      <c r="BV105" s="63"/>
      <c r="BW105" s="65"/>
      <c r="BX105" s="63"/>
      <c r="BY105" s="54"/>
      <c r="BZ105" s="54"/>
      <c r="CA105" s="59" t="s">
        <v>108</v>
      </c>
      <c r="CB105" s="60"/>
      <c r="CC105" s="63"/>
      <c r="CD105" s="65"/>
      <c r="CE105" s="63"/>
      <c r="CF105" s="54"/>
      <c r="CG105" s="54"/>
    </row>
    <row r="106" spans="1:85" ht="18" x14ac:dyDescent="0.25">
      <c r="A106" s="63"/>
      <c r="B106" s="64"/>
      <c r="C106" s="63"/>
      <c r="D106" s="65"/>
      <c r="E106" s="63"/>
      <c r="F106" s="54"/>
      <c r="G106" s="54"/>
      <c r="H106" s="54"/>
      <c r="I106" s="63"/>
      <c r="J106" s="64"/>
      <c r="K106" s="63"/>
      <c r="L106" s="65"/>
      <c r="M106" s="63"/>
      <c r="N106" s="54"/>
      <c r="O106" s="54"/>
      <c r="P106" s="63"/>
      <c r="Q106" s="64"/>
      <c r="R106" s="63"/>
      <c r="S106" s="65"/>
      <c r="T106" s="63"/>
      <c r="U106" s="54"/>
      <c r="V106" s="54"/>
      <c r="W106" s="63"/>
      <c r="X106" s="64"/>
      <c r="Y106" s="63"/>
      <c r="Z106" s="65"/>
      <c r="AA106" s="63"/>
      <c r="AB106" s="54"/>
      <c r="AC106" s="54"/>
      <c r="AD106" s="63"/>
      <c r="AE106" s="64"/>
      <c r="AF106" s="63"/>
      <c r="AG106" s="65"/>
      <c r="AH106" s="63"/>
      <c r="AI106" s="54"/>
      <c r="AJ106" s="54"/>
      <c r="AK106" s="63"/>
      <c r="AL106" s="64"/>
      <c r="AM106" s="63"/>
      <c r="AN106" s="65"/>
      <c r="AO106" s="63"/>
      <c r="AP106" s="54"/>
      <c r="AQ106" s="54"/>
      <c r="AR106" s="63"/>
      <c r="AS106" s="64"/>
      <c r="AT106" s="63"/>
      <c r="AU106" s="65"/>
      <c r="AV106" s="63"/>
      <c r="AW106" s="54"/>
      <c r="AX106" s="54"/>
      <c r="AY106" s="63"/>
      <c r="AZ106" s="64"/>
      <c r="BA106" s="63"/>
      <c r="BB106" s="65"/>
      <c r="BC106" s="63"/>
      <c r="BD106" s="54"/>
      <c r="BE106" s="54"/>
      <c r="BF106" s="63"/>
      <c r="BG106" s="64"/>
      <c r="BH106" s="63"/>
      <c r="BI106" s="65"/>
      <c r="BJ106" s="63"/>
      <c r="BK106" s="54"/>
      <c r="BL106" s="54"/>
      <c r="BM106" s="63"/>
      <c r="BN106" s="64"/>
      <c r="BO106" s="63"/>
      <c r="BP106" s="65"/>
      <c r="BQ106" s="63"/>
      <c r="BR106" s="54"/>
      <c r="BS106" s="54"/>
      <c r="BT106" s="63"/>
      <c r="BU106" s="64"/>
      <c r="BV106" s="63"/>
      <c r="BW106" s="65"/>
      <c r="BX106" s="63"/>
      <c r="BY106" s="54"/>
      <c r="BZ106" s="54"/>
      <c r="CA106" s="63"/>
      <c r="CB106" s="64"/>
      <c r="CC106" s="63"/>
      <c r="CD106" s="65"/>
      <c r="CE106" s="63"/>
      <c r="CF106" s="54"/>
      <c r="CG106" s="54"/>
    </row>
    <row r="107" spans="1:85" ht="72" x14ac:dyDescent="0.25">
      <c r="A107" s="67" t="s">
        <v>107</v>
      </c>
      <c r="B107" s="67" t="s">
        <v>107</v>
      </c>
      <c r="C107" s="68" t="s">
        <v>69</v>
      </c>
      <c r="D107" s="69" t="s">
        <v>70</v>
      </c>
      <c r="E107" s="68" t="s">
        <v>69</v>
      </c>
      <c r="F107" s="54"/>
      <c r="G107" s="54"/>
      <c r="H107" s="54"/>
      <c r="I107" s="67" t="s">
        <v>107</v>
      </c>
      <c r="J107" s="67" t="s">
        <v>107</v>
      </c>
      <c r="K107" s="68" t="s">
        <v>69</v>
      </c>
      <c r="L107" s="69" t="s">
        <v>70</v>
      </c>
      <c r="M107" s="68" t="s">
        <v>69</v>
      </c>
      <c r="N107" s="54"/>
      <c r="O107" s="54"/>
      <c r="P107" s="67" t="s">
        <v>107</v>
      </c>
      <c r="Q107" s="67" t="s">
        <v>107</v>
      </c>
      <c r="R107" s="68" t="s">
        <v>69</v>
      </c>
      <c r="S107" s="69" t="s">
        <v>70</v>
      </c>
      <c r="T107" s="68" t="s">
        <v>69</v>
      </c>
      <c r="U107" s="54"/>
      <c r="V107" s="54"/>
      <c r="W107" s="67" t="s">
        <v>107</v>
      </c>
      <c r="X107" s="67" t="s">
        <v>107</v>
      </c>
      <c r="Y107" s="68" t="s">
        <v>69</v>
      </c>
      <c r="Z107" s="69" t="s">
        <v>70</v>
      </c>
      <c r="AA107" s="68" t="s">
        <v>69</v>
      </c>
      <c r="AB107" s="54"/>
      <c r="AC107" s="54"/>
      <c r="AD107" s="67" t="s">
        <v>107</v>
      </c>
      <c r="AE107" s="67" t="s">
        <v>107</v>
      </c>
      <c r="AF107" s="68" t="s">
        <v>69</v>
      </c>
      <c r="AG107" s="69" t="s">
        <v>70</v>
      </c>
      <c r="AH107" s="68" t="s">
        <v>69</v>
      </c>
      <c r="AI107" s="54"/>
      <c r="AJ107" s="54"/>
      <c r="AK107" s="67" t="s">
        <v>107</v>
      </c>
      <c r="AL107" s="67" t="s">
        <v>107</v>
      </c>
      <c r="AM107" s="68" t="s">
        <v>69</v>
      </c>
      <c r="AN107" s="69" t="s">
        <v>70</v>
      </c>
      <c r="AO107" s="68" t="s">
        <v>69</v>
      </c>
      <c r="AP107" s="54"/>
      <c r="AQ107" s="54"/>
      <c r="AR107" s="67" t="s">
        <v>107</v>
      </c>
      <c r="AS107" s="67" t="s">
        <v>107</v>
      </c>
      <c r="AT107" s="68" t="s">
        <v>69</v>
      </c>
      <c r="AU107" s="69" t="s">
        <v>70</v>
      </c>
      <c r="AV107" s="68" t="s">
        <v>69</v>
      </c>
      <c r="AW107" s="54"/>
      <c r="AX107" s="54"/>
      <c r="AY107" s="67" t="s">
        <v>107</v>
      </c>
      <c r="AZ107" s="67" t="s">
        <v>107</v>
      </c>
      <c r="BA107" s="68" t="s">
        <v>69</v>
      </c>
      <c r="BB107" s="69" t="s">
        <v>70</v>
      </c>
      <c r="BC107" s="68" t="s">
        <v>69</v>
      </c>
      <c r="BD107" s="54"/>
      <c r="BE107" s="54"/>
      <c r="BF107" s="67" t="s">
        <v>107</v>
      </c>
      <c r="BG107" s="67" t="s">
        <v>107</v>
      </c>
      <c r="BH107" s="68" t="s">
        <v>69</v>
      </c>
      <c r="BI107" s="69" t="s">
        <v>70</v>
      </c>
      <c r="BJ107" s="68" t="s">
        <v>69</v>
      </c>
      <c r="BK107" s="54"/>
      <c r="BL107" s="54"/>
      <c r="BM107" s="67" t="s">
        <v>107</v>
      </c>
      <c r="BN107" s="67" t="s">
        <v>107</v>
      </c>
      <c r="BO107" s="68" t="s">
        <v>69</v>
      </c>
      <c r="BP107" s="69" t="s">
        <v>70</v>
      </c>
      <c r="BQ107" s="68" t="s">
        <v>69</v>
      </c>
      <c r="BR107" s="54"/>
      <c r="BS107" s="54"/>
      <c r="BT107" s="67" t="s">
        <v>107</v>
      </c>
      <c r="BU107" s="67" t="s">
        <v>107</v>
      </c>
      <c r="BV107" s="68" t="s">
        <v>69</v>
      </c>
      <c r="BW107" s="69" t="s">
        <v>70</v>
      </c>
      <c r="BX107" s="68" t="s">
        <v>69</v>
      </c>
      <c r="BY107" s="54"/>
      <c r="BZ107" s="54"/>
      <c r="CA107" s="67" t="s">
        <v>107</v>
      </c>
      <c r="CB107" s="67" t="s">
        <v>107</v>
      </c>
      <c r="CC107" s="68" t="s">
        <v>69</v>
      </c>
      <c r="CD107" s="69" t="s">
        <v>70</v>
      </c>
      <c r="CE107" s="68" t="s">
        <v>69</v>
      </c>
      <c r="CF107" s="54"/>
      <c r="CG107" s="54"/>
    </row>
    <row r="108" spans="1:85" ht="18" x14ac:dyDescent="0.25">
      <c r="A108" s="63"/>
      <c r="B108" s="64"/>
      <c r="C108" s="63"/>
      <c r="D108" s="65"/>
      <c r="E108" s="63"/>
      <c r="F108" s="54"/>
      <c r="G108" s="54"/>
      <c r="H108" s="54"/>
      <c r="I108" s="63"/>
      <c r="J108" s="64"/>
      <c r="K108" s="63"/>
      <c r="L108" s="65"/>
      <c r="M108" s="63"/>
      <c r="N108" s="54"/>
      <c r="O108" s="54"/>
      <c r="P108" s="63"/>
      <c r="Q108" s="64"/>
      <c r="R108" s="63"/>
      <c r="S108" s="65"/>
      <c r="T108" s="63"/>
      <c r="U108" s="54"/>
      <c r="V108" s="54"/>
      <c r="W108" s="63"/>
      <c r="X108" s="64"/>
      <c r="Y108" s="63"/>
      <c r="Z108" s="65"/>
      <c r="AA108" s="63"/>
      <c r="AB108" s="54"/>
      <c r="AC108" s="54"/>
      <c r="AD108" s="63"/>
      <c r="AE108" s="64"/>
      <c r="AF108" s="63"/>
      <c r="AG108" s="65"/>
      <c r="AH108" s="63"/>
      <c r="AI108" s="54"/>
      <c r="AJ108" s="54"/>
      <c r="AK108" s="63"/>
      <c r="AL108" s="64"/>
      <c r="AM108" s="63"/>
      <c r="AN108" s="65"/>
      <c r="AO108" s="63"/>
      <c r="AP108" s="54"/>
      <c r="AQ108" s="54"/>
      <c r="AR108" s="63"/>
      <c r="AS108" s="64"/>
      <c r="AT108" s="63"/>
      <c r="AU108" s="65"/>
      <c r="AV108" s="63"/>
      <c r="AW108" s="54"/>
      <c r="AX108" s="54"/>
      <c r="AY108" s="63"/>
      <c r="AZ108" s="64"/>
      <c r="BA108" s="70"/>
      <c r="BB108" s="65"/>
      <c r="BC108" s="70"/>
      <c r="BD108" s="54"/>
      <c r="BE108" s="54"/>
      <c r="BF108" s="63"/>
      <c r="BG108" s="64"/>
      <c r="BH108" s="70"/>
      <c r="BI108" s="65"/>
      <c r="BJ108" s="70"/>
      <c r="BK108" s="54"/>
      <c r="BL108" s="54"/>
      <c r="BM108" s="63"/>
      <c r="BN108" s="64"/>
      <c r="BO108" s="70"/>
      <c r="BP108" s="65"/>
      <c r="BQ108" s="70"/>
      <c r="BR108" s="54"/>
      <c r="BS108" s="54"/>
      <c r="BT108" s="63"/>
      <c r="BU108" s="64"/>
      <c r="BV108" s="70"/>
      <c r="BW108" s="65"/>
      <c r="BX108" s="70"/>
      <c r="BY108" s="54"/>
      <c r="BZ108" s="54"/>
      <c r="CA108" s="63"/>
      <c r="CB108" s="64"/>
      <c r="CC108" s="70"/>
      <c r="CD108" s="65"/>
      <c r="CE108" s="70"/>
      <c r="CF108" s="54"/>
      <c r="CG108" s="54"/>
    </row>
    <row r="109" spans="1:85" ht="18" x14ac:dyDescent="0.25">
      <c r="A109" s="61" t="s">
        <v>25</v>
      </c>
      <c r="B109" s="60">
        <v>1176823.52</v>
      </c>
      <c r="C109" s="71">
        <v>4.8522679615458451E-3</v>
      </c>
      <c r="D109" s="62">
        <v>269</v>
      </c>
      <c r="E109" s="71">
        <v>8.5234474017743977E-2</v>
      </c>
      <c r="F109" s="54"/>
      <c r="G109" s="54"/>
      <c r="H109" s="54"/>
      <c r="I109" s="61" t="s">
        <v>25</v>
      </c>
      <c r="J109" s="60">
        <v>983237.76</v>
      </c>
      <c r="K109" s="71">
        <v>4.1216560489484161E-3</v>
      </c>
      <c r="L109" s="62">
        <v>257</v>
      </c>
      <c r="M109" s="71">
        <v>8.3144613393723713E-2</v>
      </c>
      <c r="N109" s="54"/>
      <c r="O109" s="54"/>
      <c r="P109" s="61" t="s">
        <v>25</v>
      </c>
      <c r="Q109" s="60">
        <v>1146945.21</v>
      </c>
      <c r="R109" s="71">
        <v>4.9381522736599579E-3</v>
      </c>
      <c r="S109" s="62">
        <v>260</v>
      </c>
      <c r="T109" s="71">
        <v>8.6264100862641011E-2</v>
      </c>
      <c r="U109" s="54"/>
      <c r="V109" s="54"/>
      <c r="W109" s="61" t="s">
        <v>25</v>
      </c>
      <c r="X109" s="60">
        <v>1198927.18</v>
      </c>
      <c r="Y109" s="71">
        <v>5.2793791746474535E-3</v>
      </c>
      <c r="Z109" s="62">
        <v>251</v>
      </c>
      <c r="AA109" s="71">
        <v>8.528712198436969E-2</v>
      </c>
      <c r="AB109" s="54"/>
      <c r="AC109" s="54"/>
      <c r="AD109" s="61" t="s">
        <v>25</v>
      </c>
      <c r="AE109" s="60">
        <v>1240355.1100000001</v>
      </c>
      <c r="AF109" s="71">
        <v>5.540674167830488E-3</v>
      </c>
      <c r="AG109" s="62">
        <v>258</v>
      </c>
      <c r="AH109" s="71">
        <v>8.8873579056148816E-2</v>
      </c>
      <c r="AI109" s="54"/>
      <c r="AJ109" s="54"/>
      <c r="AK109" s="61" t="s">
        <v>25</v>
      </c>
      <c r="AL109" s="60">
        <v>1097770.03</v>
      </c>
      <c r="AM109" s="71">
        <v>5.0541345576658007E-3</v>
      </c>
      <c r="AN109" s="62">
        <v>242</v>
      </c>
      <c r="AO109" s="71">
        <v>8.5451977401129947E-2</v>
      </c>
      <c r="AP109" s="54"/>
      <c r="AQ109" s="54"/>
      <c r="AR109" s="61" t="s">
        <v>25</v>
      </c>
      <c r="AS109" s="60">
        <v>1057582.0800000001</v>
      </c>
      <c r="AT109" s="71">
        <v>4.9740018849055946E-3</v>
      </c>
      <c r="AU109" s="62">
        <v>274</v>
      </c>
      <c r="AV109" s="71">
        <v>9.8032200357781749E-2</v>
      </c>
      <c r="AW109" s="54"/>
      <c r="AX109" s="54"/>
      <c r="AY109" s="61" t="s">
        <v>25</v>
      </c>
      <c r="AZ109" s="60">
        <v>1139124.49</v>
      </c>
      <c r="BA109" s="71">
        <v>5.4846310011255704E-3</v>
      </c>
      <c r="BB109" s="62">
        <v>283</v>
      </c>
      <c r="BC109" s="71">
        <v>0.10343567251461988</v>
      </c>
      <c r="BD109" s="54"/>
      <c r="BE109" s="54"/>
      <c r="BF109" s="61" t="s">
        <v>25</v>
      </c>
      <c r="BG109" s="60">
        <v>1078526.79</v>
      </c>
      <c r="BH109" s="71">
        <v>5.3070198248062863E-3</v>
      </c>
      <c r="BI109" s="62">
        <v>252</v>
      </c>
      <c r="BJ109" s="71">
        <v>9.4951017332328566E-2</v>
      </c>
      <c r="BK109" s="54"/>
      <c r="BL109" s="54"/>
      <c r="BM109" s="61" t="s">
        <v>25</v>
      </c>
      <c r="BN109" s="60">
        <v>1010472.12</v>
      </c>
      <c r="BO109" s="71">
        <v>5.1134426436100595E-3</v>
      </c>
      <c r="BP109" s="62">
        <v>249</v>
      </c>
      <c r="BQ109" s="71">
        <v>9.6324951644100584E-2</v>
      </c>
      <c r="BR109" s="72"/>
      <c r="BS109" s="73"/>
      <c r="BT109" s="61" t="s">
        <v>25</v>
      </c>
      <c r="BU109" s="60">
        <v>994602.03</v>
      </c>
      <c r="BV109" s="71">
        <v>5.1951203185218843E-3</v>
      </c>
      <c r="BW109" s="62">
        <v>245</v>
      </c>
      <c r="BX109" s="71">
        <v>9.7029702970297033E-2</v>
      </c>
      <c r="BY109" s="72"/>
      <c r="BZ109" s="73"/>
      <c r="CA109" s="61" t="s">
        <v>25</v>
      </c>
      <c r="CB109" s="60">
        <v>918233.04</v>
      </c>
      <c r="CC109" s="71">
        <v>4.9385831665302634E-3</v>
      </c>
      <c r="CD109" s="62">
        <v>246</v>
      </c>
      <c r="CE109" s="71">
        <v>9.9675850891410053E-2</v>
      </c>
      <c r="CF109" s="72"/>
      <c r="CG109" s="73"/>
    </row>
    <row r="110" spans="1:85" ht="18" x14ac:dyDescent="0.25">
      <c r="A110" s="61" t="s">
        <v>26</v>
      </c>
      <c r="B110" s="60">
        <v>6952056.5600000005</v>
      </c>
      <c r="C110" s="71">
        <v>2.8664655948533912E-2</v>
      </c>
      <c r="D110" s="62">
        <v>294</v>
      </c>
      <c r="E110" s="71">
        <v>9.3155893536121678E-2</v>
      </c>
      <c r="F110" s="54"/>
      <c r="G110" s="54"/>
      <c r="H110" s="54"/>
      <c r="I110" s="61" t="s">
        <v>26</v>
      </c>
      <c r="J110" s="60">
        <v>7049323.909999989</v>
      </c>
      <c r="K110" s="71">
        <v>2.9550216353212637E-2</v>
      </c>
      <c r="L110" s="62">
        <v>299</v>
      </c>
      <c r="M110" s="71">
        <v>9.6732449045616301E-2</v>
      </c>
      <c r="N110" s="54"/>
      <c r="O110" s="54"/>
      <c r="P110" s="61" t="s">
        <v>26</v>
      </c>
      <c r="Q110" s="60">
        <v>6810532.4299999978</v>
      </c>
      <c r="R110" s="71">
        <v>2.9322626670230716E-2</v>
      </c>
      <c r="S110" s="62">
        <v>289</v>
      </c>
      <c r="T110" s="71">
        <v>9.588586595885866E-2</v>
      </c>
      <c r="U110" s="54"/>
      <c r="V110" s="54"/>
      <c r="W110" s="61" t="s">
        <v>26</v>
      </c>
      <c r="X110" s="60">
        <v>6966697.4699999969</v>
      </c>
      <c r="Y110" s="71">
        <v>3.0677290625096266E-2</v>
      </c>
      <c r="Z110" s="62">
        <v>296</v>
      </c>
      <c r="AA110" s="71">
        <v>0.10057764186204553</v>
      </c>
      <c r="AB110" s="54"/>
      <c r="AC110" s="54"/>
      <c r="AD110" s="61" t="s">
        <v>26</v>
      </c>
      <c r="AE110" s="60">
        <v>6610280.0899999989</v>
      </c>
      <c r="AF110" s="71">
        <v>2.9528163218344138E-2</v>
      </c>
      <c r="AG110" s="62">
        <v>283</v>
      </c>
      <c r="AH110" s="71">
        <v>9.7485359972442301E-2</v>
      </c>
      <c r="AI110" s="54"/>
      <c r="AJ110" s="54"/>
      <c r="AK110" s="61" t="s">
        <v>26</v>
      </c>
      <c r="AL110" s="60">
        <v>6590057.8799999934</v>
      </c>
      <c r="AM110" s="71">
        <v>3.0340634520989611E-2</v>
      </c>
      <c r="AN110" s="62">
        <v>282</v>
      </c>
      <c r="AO110" s="71">
        <v>9.9576271186440676E-2</v>
      </c>
      <c r="AP110" s="54"/>
      <c r="AQ110" s="54"/>
      <c r="AR110" s="61" t="s">
        <v>26</v>
      </c>
      <c r="AS110" s="60">
        <v>6270937.2900000019</v>
      </c>
      <c r="AT110" s="71">
        <v>2.9493364619590342E-2</v>
      </c>
      <c r="AU110" s="62">
        <v>267</v>
      </c>
      <c r="AV110" s="71">
        <v>9.5527728085867625E-2</v>
      </c>
      <c r="AW110" s="54"/>
      <c r="AX110" s="54"/>
      <c r="AY110" s="61" t="s">
        <v>26</v>
      </c>
      <c r="AZ110" s="60">
        <v>6198553.7700000033</v>
      </c>
      <c r="BA110" s="71">
        <v>2.984465742553372E-2</v>
      </c>
      <c r="BB110" s="62">
        <v>264</v>
      </c>
      <c r="BC110" s="71">
        <v>9.6491228070175433E-2</v>
      </c>
      <c r="BD110" s="54"/>
      <c r="BE110" s="54"/>
      <c r="BF110" s="61" t="s">
        <v>26</v>
      </c>
      <c r="BG110" s="60">
        <v>6085098.7200000044</v>
      </c>
      <c r="BH110" s="71">
        <v>2.9942454691314058E-2</v>
      </c>
      <c r="BI110" s="62">
        <v>259</v>
      </c>
      <c r="BJ110" s="71">
        <v>9.7588545591559911E-2</v>
      </c>
      <c r="BK110" s="54"/>
      <c r="BL110" s="54"/>
      <c r="BM110" s="61" t="s">
        <v>26</v>
      </c>
      <c r="BN110" s="60">
        <v>5972153.5300000003</v>
      </c>
      <c r="BO110" s="71">
        <v>3.0221778444009285E-2</v>
      </c>
      <c r="BP110" s="62">
        <v>255</v>
      </c>
      <c r="BQ110" s="71">
        <v>9.8646034816247577E-2</v>
      </c>
      <c r="BR110" s="72"/>
      <c r="BS110" s="73"/>
      <c r="BT110" s="61" t="s">
        <v>26</v>
      </c>
      <c r="BU110" s="60">
        <v>6269130.2100000009</v>
      </c>
      <c r="BV110" s="71">
        <v>3.2745645746802249E-2</v>
      </c>
      <c r="BW110" s="62">
        <v>268</v>
      </c>
      <c r="BX110" s="71">
        <v>0.10613861386138614</v>
      </c>
      <c r="BY110" s="72"/>
      <c r="BZ110" s="73"/>
      <c r="CA110" s="61" t="s">
        <v>26</v>
      </c>
      <c r="CB110" s="60">
        <v>6231737.1400000006</v>
      </c>
      <c r="CC110" s="71">
        <v>3.3516493958707302E-2</v>
      </c>
      <c r="CD110" s="62">
        <v>267</v>
      </c>
      <c r="CE110" s="71">
        <v>0.10818476499189628</v>
      </c>
      <c r="CF110" s="72"/>
      <c r="CG110" s="73"/>
    </row>
    <row r="111" spans="1:85" ht="18" x14ac:dyDescent="0.25">
      <c r="A111" s="61" t="s">
        <v>27</v>
      </c>
      <c r="B111" s="60">
        <v>19750171.040000014</v>
      </c>
      <c r="C111" s="71">
        <v>8.143372438073182E-2</v>
      </c>
      <c r="D111" s="62">
        <v>525</v>
      </c>
      <c r="E111" s="71">
        <v>0.16634980988593157</v>
      </c>
      <c r="F111" s="54"/>
      <c r="G111" s="54"/>
      <c r="H111" s="54"/>
      <c r="I111" s="61" t="s">
        <v>27</v>
      </c>
      <c r="J111" s="60">
        <v>18975022.130000014</v>
      </c>
      <c r="K111" s="71">
        <v>7.9541813712529344E-2</v>
      </c>
      <c r="L111" s="62">
        <v>506</v>
      </c>
      <c r="M111" s="71">
        <v>0.16370106761565836</v>
      </c>
      <c r="N111" s="54"/>
      <c r="O111" s="54"/>
      <c r="P111" s="61" t="s">
        <v>27</v>
      </c>
      <c r="Q111" s="60">
        <v>18592702.809999984</v>
      </c>
      <c r="R111" s="71">
        <v>8.005055241887736E-2</v>
      </c>
      <c r="S111" s="62">
        <v>497</v>
      </c>
      <c r="T111" s="71">
        <v>0.16489714664897145</v>
      </c>
      <c r="U111" s="54"/>
      <c r="V111" s="54"/>
      <c r="W111" s="61" t="s">
        <v>27</v>
      </c>
      <c r="X111" s="60">
        <v>18153331.330000013</v>
      </c>
      <c r="Y111" s="71">
        <v>7.9936730914781054E-2</v>
      </c>
      <c r="Z111" s="62">
        <v>484</v>
      </c>
      <c r="AA111" s="71">
        <v>0.16445803601766903</v>
      </c>
      <c r="AB111" s="54"/>
      <c r="AC111" s="54"/>
      <c r="AD111" s="61" t="s">
        <v>27</v>
      </c>
      <c r="AE111" s="60">
        <v>17968643.310000014</v>
      </c>
      <c r="AF111" s="71">
        <v>8.0266043986933072E-2</v>
      </c>
      <c r="AG111" s="62">
        <v>479</v>
      </c>
      <c r="AH111" s="71">
        <v>0.16500172235618327</v>
      </c>
      <c r="AI111" s="54"/>
      <c r="AJ111" s="54"/>
      <c r="AK111" s="61" t="s">
        <v>27</v>
      </c>
      <c r="AL111" s="60">
        <v>17352393.270000007</v>
      </c>
      <c r="AM111" s="71">
        <v>7.9890439789210246E-2</v>
      </c>
      <c r="AN111" s="62">
        <v>464</v>
      </c>
      <c r="AO111" s="71">
        <v>0.16384180790960451</v>
      </c>
      <c r="AP111" s="54"/>
      <c r="AQ111" s="54"/>
      <c r="AR111" s="61" t="s">
        <v>27</v>
      </c>
      <c r="AS111" s="60">
        <v>17165580.859999999</v>
      </c>
      <c r="AT111" s="71">
        <v>8.0732865247810662E-2</v>
      </c>
      <c r="AU111" s="62">
        <v>459</v>
      </c>
      <c r="AV111" s="71">
        <v>0.16422182468694096</v>
      </c>
      <c r="AW111" s="54"/>
      <c r="AX111" s="54"/>
      <c r="AY111" s="61" t="s">
        <v>27</v>
      </c>
      <c r="AZ111" s="60">
        <v>16732205.189999998</v>
      </c>
      <c r="BA111" s="71">
        <v>8.0561845617302272E-2</v>
      </c>
      <c r="BB111" s="62">
        <v>446</v>
      </c>
      <c r="BC111" s="71">
        <v>0.16301169590643275</v>
      </c>
      <c r="BD111" s="54"/>
      <c r="BE111" s="54"/>
      <c r="BF111" s="61" t="s">
        <v>27</v>
      </c>
      <c r="BG111" s="60">
        <v>16571112.410000017</v>
      </c>
      <c r="BH111" s="71">
        <v>8.1540136874081362E-2</v>
      </c>
      <c r="BI111" s="62">
        <v>439</v>
      </c>
      <c r="BJ111" s="71">
        <v>0.16541070082893744</v>
      </c>
      <c r="BK111" s="54"/>
      <c r="BL111" s="54"/>
      <c r="BM111" s="61" t="s">
        <v>27</v>
      </c>
      <c r="BN111" s="60">
        <v>16058932.110000012</v>
      </c>
      <c r="BO111" s="71">
        <v>8.1265407166417392E-2</v>
      </c>
      <c r="BP111" s="62">
        <v>426</v>
      </c>
      <c r="BQ111" s="71">
        <v>0.16479690522243715</v>
      </c>
      <c r="BR111" s="72"/>
      <c r="BS111" s="73"/>
      <c r="BT111" s="61" t="s">
        <v>27</v>
      </c>
      <c r="BU111" s="60">
        <v>15649008.949999996</v>
      </c>
      <c r="BV111" s="71">
        <v>8.173971287880423E-2</v>
      </c>
      <c r="BW111" s="62">
        <v>414</v>
      </c>
      <c r="BX111" s="71">
        <v>0.16396039603960397</v>
      </c>
      <c r="BY111" s="72"/>
      <c r="BZ111" s="73"/>
      <c r="CA111" s="61" t="s">
        <v>27</v>
      </c>
      <c r="CB111" s="60">
        <v>15254394.359999999</v>
      </c>
      <c r="CC111" s="71">
        <v>8.2043546594566197E-2</v>
      </c>
      <c r="CD111" s="62">
        <v>402</v>
      </c>
      <c r="CE111" s="71">
        <v>0.16288492706645058</v>
      </c>
      <c r="CF111" s="72"/>
      <c r="CG111" s="73"/>
    </row>
    <row r="112" spans="1:85" ht="18" x14ac:dyDescent="0.25">
      <c r="A112" s="61" t="s">
        <v>28</v>
      </c>
      <c r="B112" s="60">
        <v>25444391.100000031</v>
      </c>
      <c r="C112" s="71">
        <v>0.10491208039041604</v>
      </c>
      <c r="D112" s="62">
        <v>489</v>
      </c>
      <c r="E112" s="71">
        <v>0.15494296577946767</v>
      </c>
      <c r="F112" s="54"/>
      <c r="G112" s="54"/>
      <c r="H112" s="54"/>
      <c r="I112" s="61" t="s">
        <v>28</v>
      </c>
      <c r="J112" s="60">
        <v>24852093.900000021</v>
      </c>
      <c r="K112" s="71">
        <v>0.10417804046904092</v>
      </c>
      <c r="L112" s="62">
        <v>479</v>
      </c>
      <c r="M112" s="71">
        <v>0.15496603041087026</v>
      </c>
      <c r="N112" s="54"/>
      <c r="O112" s="54"/>
      <c r="P112" s="61" t="s">
        <v>28</v>
      </c>
      <c r="Q112" s="60">
        <v>23897852.479999974</v>
      </c>
      <c r="R112" s="71">
        <v>0.1028917802967259</v>
      </c>
      <c r="S112" s="62">
        <v>461</v>
      </c>
      <c r="T112" s="71">
        <v>0.15295288652952888</v>
      </c>
      <c r="U112" s="54"/>
      <c r="V112" s="54"/>
      <c r="W112" s="61" t="s">
        <v>28</v>
      </c>
      <c r="X112" s="60">
        <v>22927828.339999985</v>
      </c>
      <c r="Y112" s="71">
        <v>0.1009608435585618</v>
      </c>
      <c r="Z112" s="62">
        <v>443</v>
      </c>
      <c r="AA112" s="71">
        <v>0.15052667346245327</v>
      </c>
      <c r="AB112" s="54"/>
      <c r="AC112" s="54"/>
      <c r="AD112" s="61" t="s">
        <v>28</v>
      </c>
      <c r="AE112" s="60">
        <v>22655803.28999998</v>
      </c>
      <c r="AF112" s="71">
        <v>0.1012036174385188</v>
      </c>
      <c r="AG112" s="62">
        <v>437</v>
      </c>
      <c r="AH112" s="71">
        <v>0.15053393041681021</v>
      </c>
      <c r="AI112" s="54"/>
      <c r="AJ112" s="54"/>
      <c r="AK112" s="61" t="s">
        <v>28</v>
      </c>
      <c r="AL112" s="60">
        <v>22554801.129999977</v>
      </c>
      <c r="AM112" s="71">
        <v>0.10384233192485003</v>
      </c>
      <c r="AN112" s="62">
        <v>435</v>
      </c>
      <c r="AO112" s="71">
        <v>0.15360169491525424</v>
      </c>
      <c r="AP112" s="54"/>
      <c r="AQ112" s="54"/>
      <c r="AR112" s="61" t="s">
        <v>28</v>
      </c>
      <c r="AS112" s="60">
        <v>22117674.169999979</v>
      </c>
      <c r="AT112" s="71">
        <v>0.10402346549906327</v>
      </c>
      <c r="AU112" s="62">
        <v>426</v>
      </c>
      <c r="AV112" s="71">
        <v>0.15241502683363148</v>
      </c>
      <c r="AW112" s="54"/>
      <c r="AX112" s="54"/>
      <c r="AY112" s="61" t="s">
        <v>28</v>
      </c>
      <c r="AZ112" s="60">
        <v>20675650.659999989</v>
      </c>
      <c r="BA112" s="71">
        <v>9.9548658266734605E-2</v>
      </c>
      <c r="BB112" s="62">
        <v>399</v>
      </c>
      <c r="BC112" s="71">
        <v>0.14583333333333334</v>
      </c>
      <c r="BD112" s="54"/>
      <c r="BE112" s="54"/>
      <c r="BF112" s="61" t="s">
        <v>28</v>
      </c>
      <c r="BG112" s="60">
        <v>20034916.759999987</v>
      </c>
      <c r="BH112" s="71">
        <v>9.8584199687486399E-2</v>
      </c>
      <c r="BI112" s="62">
        <v>387</v>
      </c>
      <c r="BJ112" s="71">
        <v>0.14581763376036172</v>
      </c>
      <c r="BK112" s="54"/>
      <c r="BL112" s="54"/>
      <c r="BM112" s="61" t="s">
        <v>28</v>
      </c>
      <c r="BN112" s="60">
        <v>19702804.319999997</v>
      </c>
      <c r="BO112" s="71">
        <v>9.9705036699669194E-2</v>
      </c>
      <c r="BP112" s="62">
        <v>381</v>
      </c>
      <c r="BQ112" s="71">
        <v>0.14738878143133463</v>
      </c>
      <c r="BR112" s="72"/>
      <c r="BS112" s="73"/>
      <c r="BT112" s="61" t="s">
        <v>28</v>
      </c>
      <c r="BU112" s="60">
        <v>18887556.149999976</v>
      </c>
      <c r="BV112" s="71">
        <v>9.8655667053170901E-2</v>
      </c>
      <c r="BW112" s="62">
        <v>366</v>
      </c>
      <c r="BX112" s="71">
        <v>0.14495049504950494</v>
      </c>
      <c r="BY112" s="72"/>
      <c r="BZ112" s="73"/>
      <c r="CA112" s="61" t="s">
        <v>28</v>
      </c>
      <c r="CB112" s="60">
        <v>18381849.500000004</v>
      </c>
      <c r="CC112" s="71">
        <v>9.8864110259409457E-2</v>
      </c>
      <c r="CD112" s="62">
        <v>355</v>
      </c>
      <c r="CE112" s="71">
        <v>0.14384116693679092</v>
      </c>
      <c r="CF112" s="72"/>
      <c r="CG112" s="73"/>
    </row>
    <row r="113" spans="1:85" ht="18" x14ac:dyDescent="0.25">
      <c r="A113" s="61" t="s">
        <v>29</v>
      </c>
      <c r="B113" s="60">
        <v>19252094.580000009</v>
      </c>
      <c r="C113" s="71">
        <v>7.9380060081722742E-2</v>
      </c>
      <c r="D113" s="62">
        <v>296</v>
      </c>
      <c r="E113" s="71">
        <v>9.378960709759189E-2</v>
      </c>
      <c r="F113" s="54"/>
      <c r="G113" s="54"/>
      <c r="H113" s="54"/>
      <c r="I113" s="61" t="s">
        <v>29</v>
      </c>
      <c r="J113" s="60">
        <v>18796159.679999996</v>
      </c>
      <c r="K113" s="71">
        <v>7.8792036264018511E-2</v>
      </c>
      <c r="L113" s="62">
        <v>289</v>
      </c>
      <c r="M113" s="71">
        <v>9.3497250080879973E-2</v>
      </c>
      <c r="N113" s="54"/>
      <c r="O113" s="54"/>
      <c r="P113" s="61" t="s">
        <v>29</v>
      </c>
      <c r="Q113" s="60">
        <v>18478203.15000001</v>
      </c>
      <c r="R113" s="71">
        <v>7.9557576162093344E-2</v>
      </c>
      <c r="S113" s="62">
        <v>284</v>
      </c>
      <c r="T113" s="71">
        <v>9.422694094226941E-2</v>
      </c>
      <c r="U113" s="54"/>
      <c r="V113" s="54"/>
      <c r="W113" s="61" t="s">
        <v>29</v>
      </c>
      <c r="X113" s="60">
        <v>17793105.350000005</v>
      </c>
      <c r="Y113" s="71">
        <v>7.8350504854763789E-2</v>
      </c>
      <c r="Z113" s="62">
        <v>273</v>
      </c>
      <c r="AA113" s="71">
        <v>9.2762487257900109E-2</v>
      </c>
      <c r="AB113" s="54"/>
      <c r="AC113" s="54"/>
      <c r="AD113" s="61" t="s">
        <v>29</v>
      </c>
      <c r="AE113" s="60">
        <v>17559251.009999994</v>
      </c>
      <c r="AF113" s="71">
        <v>7.8437285978173135E-2</v>
      </c>
      <c r="AG113" s="62">
        <v>269</v>
      </c>
      <c r="AH113" s="71">
        <v>9.2662762659317943E-2</v>
      </c>
      <c r="AI113" s="54"/>
      <c r="AJ113" s="54"/>
      <c r="AK113" s="61" t="s">
        <v>29</v>
      </c>
      <c r="AL113" s="60">
        <v>16693469.859999994</v>
      </c>
      <c r="AM113" s="71">
        <v>7.6856755605523741E-2</v>
      </c>
      <c r="AN113" s="62">
        <v>256</v>
      </c>
      <c r="AO113" s="71">
        <v>9.03954802259887E-2</v>
      </c>
      <c r="AP113" s="54"/>
      <c r="AQ113" s="54"/>
      <c r="AR113" s="61" t="s">
        <v>29</v>
      </c>
      <c r="AS113" s="60">
        <v>16076847.979999991</v>
      </c>
      <c r="AT113" s="71">
        <v>7.5612355455058941E-2</v>
      </c>
      <c r="AU113" s="62">
        <v>246</v>
      </c>
      <c r="AV113" s="71">
        <v>8.8014311270125226E-2</v>
      </c>
      <c r="AW113" s="54"/>
      <c r="AX113" s="54"/>
      <c r="AY113" s="61" t="s">
        <v>29</v>
      </c>
      <c r="AZ113" s="60">
        <v>16002854.439999999</v>
      </c>
      <c r="BA113" s="71">
        <v>7.7050184012920311E-2</v>
      </c>
      <c r="BB113" s="62">
        <v>245</v>
      </c>
      <c r="BC113" s="71">
        <v>8.9546783625731E-2</v>
      </c>
      <c r="BD113" s="54"/>
      <c r="BE113" s="54"/>
      <c r="BF113" s="61" t="s">
        <v>29</v>
      </c>
      <c r="BG113" s="60">
        <v>16205190.629999992</v>
      </c>
      <c r="BH113" s="71">
        <v>7.9739575071820945E-2</v>
      </c>
      <c r="BI113" s="62">
        <v>248</v>
      </c>
      <c r="BJ113" s="71">
        <v>9.34438583270535E-2</v>
      </c>
      <c r="BK113" s="54"/>
      <c r="BL113" s="54"/>
      <c r="BM113" s="61" t="s">
        <v>29</v>
      </c>
      <c r="BN113" s="60">
        <v>15506623.809999997</v>
      </c>
      <c r="BO113" s="71">
        <v>7.8470479174104393E-2</v>
      </c>
      <c r="BP113" s="62">
        <v>237</v>
      </c>
      <c r="BQ113" s="71">
        <v>9.1682785299806571E-2</v>
      </c>
      <c r="BR113" s="72"/>
      <c r="BS113" s="73"/>
      <c r="BT113" s="61" t="s">
        <v>29</v>
      </c>
      <c r="BU113" s="60">
        <v>15095728.649999993</v>
      </c>
      <c r="BV113" s="71">
        <v>7.8849755245832279E-2</v>
      </c>
      <c r="BW113" s="62">
        <v>231</v>
      </c>
      <c r="BX113" s="71">
        <v>9.1485148514851483E-2</v>
      </c>
      <c r="BY113" s="72"/>
      <c r="BZ113" s="73"/>
      <c r="CA113" s="61" t="s">
        <v>29</v>
      </c>
      <c r="CB113" s="60">
        <v>14763160.01999999</v>
      </c>
      <c r="CC113" s="71">
        <v>7.940151397684897E-2</v>
      </c>
      <c r="CD113" s="62">
        <v>226</v>
      </c>
      <c r="CE113" s="71">
        <v>9.157212317666126E-2</v>
      </c>
      <c r="CF113" s="72"/>
      <c r="CG113" s="73"/>
    </row>
    <row r="114" spans="1:85" ht="18" x14ac:dyDescent="0.25">
      <c r="A114" s="61" t="s">
        <v>30</v>
      </c>
      <c r="B114" s="60">
        <v>16507062.699999994</v>
      </c>
      <c r="C114" s="71">
        <v>6.806176977023573E-2</v>
      </c>
      <c r="D114" s="62">
        <v>220</v>
      </c>
      <c r="E114" s="71">
        <v>6.9708491761723695E-2</v>
      </c>
      <c r="F114" s="54"/>
      <c r="G114" s="54"/>
      <c r="H114" s="54"/>
      <c r="I114" s="61" t="s">
        <v>30</v>
      </c>
      <c r="J114" s="60">
        <v>15680833.099999988</v>
      </c>
      <c r="K114" s="71">
        <v>6.5732830072723722E-2</v>
      </c>
      <c r="L114" s="62">
        <v>209</v>
      </c>
      <c r="M114" s="71">
        <v>6.7615658362989328E-2</v>
      </c>
      <c r="N114" s="54"/>
      <c r="O114" s="54"/>
      <c r="P114" s="61" t="s">
        <v>30</v>
      </c>
      <c r="Q114" s="60">
        <v>15344693.970000006</v>
      </c>
      <c r="R114" s="71">
        <v>6.6066307924658216E-2</v>
      </c>
      <c r="S114" s="62">
        <v>205</v>
      </c>
      <c r="T114" s="71">
        <v>6.8015925680159253E-2</v>
      </c>
      <c r="U114" s="54"/>
      <c r="V114" s="54"/>
      <c r="W114" s="61" t="s">
        <v>30</v>
      </c>
      <c r="X114" s="60">
        <v>15278801.609999992</v>
      </c>
      <c r="Y114" s="71">
        <v>6.7278971049270886E-2</v>
      </c>
      <c r="Z114" s="62">
        <v>204</v>
      </c>
      <c r="AA114" s="71">
        <v>6.931702344546381E-2</v>
      </c>
      <c r="AB114" s="54"/>
      <c r="AC114" s="54"/>
      <c r="AD114" s="61" t="s">
        <v>30</v>
      </c>
      <c r="AE114" s="60">
        <v>14970773.749999994</v>
      </c>
      <c r="AF114" s="71">
        <v>6.6874541589190331E-2</v>
      </c>
      <c r="AG114" s="62">
        <v>200</v>
      </c>
      <c r="AH114" s="71">
        <v>6.8894247330347921E-2</v>
      </c>
      <c r="AI114" s="54"/>
      <c r="AJ114" s="54"/>
      <c r="AK114" s="61" t="s">
        <v>30</v>
      </c>
      <c r="AL114" s="60">
        <v>14486684.569999997</v>
      </c>
      <c r="AM114" s="71">
        <v>6.6696713437550251E-2</v>
      </c>
      <c r="AN114" s="62">
        <v>194</v>
      </c>
      <c r="AO114" s="71">
        <v>6.8502824858757055E-2</v>
      </c>
      <c r="AP114" s="54"/>
      <c r="AQ114" s="54"/>
      <c r="AR114" s="61" t="s">
        <v>30</v>
      </c>
      <c r="AS114" s="60">
        <v>14134828.819999998</v>
      </c>
      <c r="AT114" s="71">
        <v>6.6478684277155919E-2</v>
      </c>
      <c r="AU114" s="62">
        <v>189</v>
      </c>
      <c r="AV114" s="71">
        <v>6.7620751341681579E-2</v>
      </c>
      <c r="AW114" s="54"/>
      <c r="AX114" s="54"/>
      <c r="AY114" s="61" t="s">
        <v>30</v>
      </c>
      <c r="AZ114" s="60">
        <v>13814377.569999998</v>
      </c>
      <c r="BA114" s="71">
        <v>6.6513154748938583E-2</v>
      </c>
      <c r="BB114" s="62">
        <v>185</v>
      </c>
      <c r="BC114" s="71">
        <v>6.7616959064327492E-2</v>
      </c>
      <c r="BD114" s="54"/>
      <c r="BE114" s="54"/>
      <c r="BF114" s="61" t="s">
        <v>30</v>
      </c>
      <c r="BG114" s="60">
        <v>12797835.529999994</v>
      </c>
      <c r="BH114" s="71">
        <v>6.2973277531956584E-2</v>
      </c>
      <c r="BI114" s="62">
        <v>171</v>
      </c>
      <c r="BJ114" s="71">
        <v>6.4431047475508665E-2</v>
      </c>
      <c r="BK114" s="54"/>
      <c r="BL114" s="54"/>
      <c r="BM114" s="61" t="s">
        <v>30</v>
      </c>
      <c r="BN114" s="60">
        <v>12427186.969999995</v>
      </c>
      <c r="BO114" s="71">
        <v>6.2887146052593004E-2</v>
      </c>
      <c r="BP114" s="62">
        <v>166</v>
      </c>
      <c r="BQ114" s="71">
        <v>6.4216634429400385E-2</v>
      </c>
      <c r="BR114" s="72"/>
      <c r="BS114" s="73"/>
      <c r="BT114" s="61" t="s">
        <v>30</v>
      </c>
      <c r="BU114" s="60">
        <v>11924533.369999995</v>
      </c>
      <c r="BV114" s="71">
        <v>6.2285601407207299E-2</v>
      </c>
      <c r="BW114" s="62">
        <v>159</v>
      </c>
      <c r="BX114" s="71">
        <v>6.2970297029702971E-2</v>
      </c>
      <c r="BY114" s="72"/>
      <c r="BZ114" s="73"/>
      <c r="CA114" s="61" t="s">
        <v>30</v>
      </c>
      <c r="CB114" s="60">
        <v>11716455.169999996</v>
      </c>
      <c r="CC114" s="71">
        <v>6.3015254029596277E-2</v>
      </c>
      <c r="CD114" s="62">
        <v>156</v>
      </c>
      <c r="CE114" s="71">
        <v>6.3209076175040513E-2</v>
      </c>
      <c r="CF114" s="72"/>
      <c r="CG114" s="73"/>
    </row>
    <row r="115" spans="1:85" ht="18" x14ac:dyDescent="0.25">
      <c r="A115" s="61" t="s">
        <v>31</v>
      </c>
      <c r="B115" s="60">
        <v>15805095.709999997</v>
      </c>
      <c r="C115" s="71">
        <v>6.5167425904946785E-2</v>
      </c>
      <c r="D115" s="62">
        <v>187</v>
      </c>
      <c r="E115" s="71">
        <v>5.9252217997465148E-2</v>
      </c>
      <c r="F115" s="54"/>
      <c r="G115" s="54"/>
      <c r="H115" s="54"/>
      <c r="I115" s="61" t="s">
        <v>31</v>
      </c>
      <c r="J115" s="60">
        <v>15012897.569999997</v>
      </c>
      <c r="K115" s="71">
        <v>6.293289639489992E-2</v>
      </c>
      <c r="L115" s="62">
        <v>178</v>
      </c>
      <c r="M115" s="71">
        <v>5.75865415723067E-2</v>
      </c>
      <c r="N115" s="54"/>
      <c r="O115" s="54"/>
      <c r="P115" s="61" t="s">
        <v>31</v>
      </c>
      <c r="Q115" s="60">
        <v>14767828.900000002</v>
      </c>
      <c r="R115" s="71">
        <v>6.3582625589897399E-2</v>
      </c>
      <c r="S115" s="62">
        <v>175</v>
      </c>
      <c r="T115" s="71">
        <v>5.8062375580623757E-2</v>
      </c>
      <c r="U115" s="54"/>
      <c r="V115" s="54"/>
      <c r="W115" s="61" t="s">
        <v>31</v>
      </c>
      <c r="X115" s="60">
        <v>14545813.160000002</v>
      </c>
      <c r="Y115" s="71">
        <v>6.4051315506265291E-2</v>
      </c>
      <c r="Z115" s="62">
        <v>172</v>
      </c>
      <c r="AA115" s="71">
        <v>5.8443764865783211E-2</v>
      </c>
      <c r="AB115" s="54"/>
      <c r="AC115" s="54"/>
      <c r="AD115" s="61" t="s">
        <v>31</v>
      </c>
      <c r="AE115" s="60">
        <v>13344406.400000006</v>
      </c>
      <c r="AF115" s="71">
        <v>5.960954828937004E-2</v>
      </c>
      <c r="AG115" s="62">
        <v>158</v>
      </c>
      <c r="AH115" s="71">
        <v>5.4426455390974855E-2</v>
      </c>
      <c r="AI115" s="54"/>
      <c r="AJ115" s="54"/>
      <c r="AK115" s="61" t="s">
        <v>31</v>
      </c>
      <c r="AL115" s="60">
        <v>13254158.760000005</v>
      </c>
      <c r="AM115" s="71">
        <v>6.1022163104329737E-2</v>
      </c>
      <c r="AN115" s="62">
        <v>157</v>
      </c>
      <c r="AO115" s="71">
        <v>5.5437853107344635E-2</v>
      </c>
      <c r="AP115" s="54"/>
      <c r="AQ115" s="54"/>
      <c r="AR115" s="61" t="s">
        <v>31</v>
      </c>
      <c r="AS115" s="60">
        <v>13179600.790000003</v>
      </c>
      <c r="AT115" s="71">
        <v>6.1986072203268815E-2</v>
      </c>
      <c r="AU115" s="62">
        <v>156</v>
      </c>
      <c r="AV115" s="71">
        <v>5.5813953488372092E-2</v>
      </c>
      <c r="AW115" s="54"/>
      <c r="AX115" s="54"/>
      <c r="AY115" s="61" t="s">
        <v>31</v>
      </c>
      <c r="AZ115" s="60">
        <v>13261497.680000007</v>
      </c>
      <c r="BA115" s="71">
        <v>6.3851161076418347E-2</v>
      </c>
      <c r="BB115" s="62">
        <v>157</v>
      </c>
      <c r="BC115" s="71">
        <v>5.7383040935672515E-2</v>
      </c>
      <c r="BD115" s="54"/>
      <c r="BE115" s="54"/>
      <c r="BF115" s="61" t="s">
        <v>31</v>
      </c>
      <c r="BG115" s="60">
        <v>13070912.130000005</v>
      </c>
      <c r="BH115" s="71">
        <v>6.4316983542162184E-2</v>
      </c>
      <c r="BI115" s="62">
        <v>155</v>
      </c>
      <c r="BJ115" s="71">
        <v>5.8402411454408443E-2</v>
      </c>
      <c r="BK115" s="54"/>
      <c r="BL115" s="54"/>
      <c r="BM115" s="61" t="s">
        <v>31</v>
      </c>
      <c r="BN115" s="60">
        <v>12825261.690000003</v>
      </c>
      <c r="BO115" s="71">
        <v>6.4901582877026298E-2</v>
      </c>
      <c r="BP115" s="62">
        <v>152</v>
      </c>
      <c r="BQ115" s="71">
        <v>5.8800773694390712E-2</v>
      </c>
      <c r="BR115" s="72"/>
      <c r="BS115" s="73"/>
      <c r="BT115" s="61" t="s">
        <v>31</v>
      </c>
      <c r="BU115" s="60">
        <v>12499485.040000003</v>
      </c>
      <c r="BV115" s="71">
        <v>6.5288755445597035E-2</v>
      </c>
      <c r="BW115" s="62">
        <v>148</v>
      </c>
      <c r="BX115" s="71">
        <v>5.861386138613861E-2</v>
      </c>
      <c r="BY115" s="72"/>
      <c r="BZ115" s="73"/>
      <c r="CA115" s="61" t="s">
        <v>31</v>
      </c>
      <c r="CB115" s="60">
        <v>11662160.629999999</v>
      </c>
      <c r="CC115" s="71">
        <v>6.2723238724550739E-2</v>
      </c>
      <c r="CD115" s="62">
        <v>138</v>
      </c>
      <c r="CE115" s="71">
        <v>5.5915721231766614E-2</v>
      </c>
      <c r="CF115" s="72"/>
      <c r="CG115" s="73"/>
    </row>
    <row r="116" spans="1:85" ht="18" x14ac:dyDescent="0.25">
      <c r="A116" s="61" t="s">
        <v>32</v>
      </c>
      <c r="B116" s="60">
        <v>15737143.700000003</v>
      </c>
      <c r="C116" s="71">
        <v>6.4887246799548201E-2</v>
      </c>
      <c r="D116" s="62">
        <v>165</v>
      </c>
      <c r="E116" s="71">
        <v>5.2281368821292779E-2</v>
      </c>
      <c r="F116" s="54"/>
      <c r="G116" s="54"/>
      <c r="H116" s="54"/>
      <c r="I116" s="61" t="s">
        <v>32</v>
      </c>
      <c r="J116" s="60">
        <v>15900619.669999996</v>
      </c>
      <c r="K116" s="71">
        <v>6.6654158242339751E-2</v>
      </c>
      <c r="L116" s="62">
        <v>167</v>
      </c>
      <c r="M116" s="71">
        <v>5.4027822711096733E-2</v>
      </c>
      <c r="N116" s="54"/>
      <c r="O116" s="54"/>
      <c r="P116" s="61" t="s">
        <v>32</v>
      </c>
      <c r="Q116" s="60">
        <v>15122134.199999999</v>
      </c>
      <c r="R116" s="71">
        <v>6.5108080779482921E-2</v>
      </c>
      <c r="S116" s="62">
        <v>159</v>
      </c>
      <c r="T116" s="71">
        <v>5.2753815527538155E-2</v>
      </c>
      <c r="U116" s="54"/>
      <c r="V116" s="54"/>
      <c r="W116" s="61" t="s">
        <v>32</v>
      </c>
      <c r="X116" s="60">
        <v>14359586.960000001</v>
      </c>
      <c r="Y116" s="71">
        <v>6.3231283448894018E-2</v>
      </c>
      <c r="Z116" s="62">
        <v>151</v>
      </c>
      <c r="AA116" s="71">
        <v>5.1308188922867821E-2</v>
      </c>
      <c r="AB116" s="54"/>
      <c r="AC116" s="54"/>
      <c r="AD116" s="61" t="s">
        <v>32</v>
      </c>
      <c r="AE116" s="60">
        <v>13696047.940000003</v>
      </c>
      <c r="AF116" s="71">
        <v>6.1180333285784594E-2</v>
      </c>
      <c r="AG116" s="62">
        <v>144</v>
      </c>
      <c r="AH116" s="71">
        <v>4.9603858077850498E-2</v>
      </c>
      <c r="AI116" s="54"/>
      <c r="AJ116" s="54"/>
      <c r="AK116" s="61" t="s">
        <v>32</v>
      </c>
      <c r="AL116" s="60">
        <v>13672554.75</v>
      </c>
      <c r="AM116" s="71">
        <v>6.2948458752834335E-2</v>
      </c>
      <c r="AN116" s="62">
        <v>144</v>
      </c>
      <c r="AO116" s="71">
        <v>5.0847457627118647E-2</v>
      </c>
      <c r="AP116" s="54"/>
      <c r="AQ116" s="54"/>
      <c r="AR116" s="61" t="s">
        <v>32</v>
      </c>
      <c r="AS116" s="60">
        <v>13023315.759999996</v>
      </c>
      <c r="AT116" s="71">
        <v>6.1251035132857637E-2</v>
      </c>
      <c r="AU116" s="62">
        <v>137</v>
      </c>
      <c r="AV116" s="71">
        <v>4.9016100178890874E-2</v>
      </c>
      <c r="AW116" s="54"/>
      <c r="AX116" s="54"/>
      <c r="AY116" s="61" t="s">
        <v>32</v>
      </c>
      <c r="AZ116" s="60">
        <v>12553993.790000001</v>
      </c>
      <c r="BA116" s="71">
        <v>6.044468724271912E-2</v>
      </c>
      <c r="BB116" s="62">
        <v>132</v>
      </c>
      <c r="BC116" s="71">
        <v>4.8245614035087717E-2</v>
      </c>
      <c r="BD116" s="54"/>
      <c r="BE116" s="54"/>
      <c r="BF116" s="61" t="s">
        <v>32</v>
      </c>
      <c r="BG116" s="60">
        <v>12074082.870000005</v>
      </c>
      <c r="BH116" s="71">
        <v>5.9411966166778331E-2</v>
      </c>
      <c r="BI116" s="62">
        <v>127</v>
      </c>
      <c r="BJ116" s="71">
        <v>4.7852298417483043E-2</v>
      </c>
      <c r="BK116" s="54"/>
      <c r="BL116" s="54"/>
      <c r="BM116" s="61" t="s">
        <v>32</v>
      </c>
      <c r="BN116" s="60">
        <v>10951392.990000002</v>
      </c>
      <c r="BO116" s="71">
        <v>5.5418965861223676E-2</v>
      </c>
      <c r="BP116" s="62">
        <v>115</v>
      </c>
      <c r="BQ116" s="71">
        <v>4.4487427466150871E-2</v>
      </c>
      <c r="BR116" s="72"/>
      <c r="BS116" s="73"/>
      <c r="BT116" s="61" t="s">
        <v>32</v>
      </c>
      <c r="BU116" s="60">
        <v>10302108.390000006</v>
      </c>
      <c r="BV116" s="71">
        <v>5.3811163667646877E-2</v>
      </c>
      <c r="BW116" s="62">
        <v>108</v>
      </c>
      <c r="BX116" s="71">
        <v>4.2772277227722776E-2</v>
      </c>
      <c r="BY116" s="72"/>
      <c r="BZ116" s="73"/>
      <c r="CA116" s="61" t="s">
        <v>32</v>
      </c>
      <c r="CB116" s="60">
        <v>10379017.239999998</v>
      </c>
      <c r="CC116" s="71">
        <v>5.582203819042645E-2</v>
      </c>
      <c r="CD116" s="62">
        <v>109</v>
      </c>
      <c r="CE116" s="71">
        <v>4.4165316045380876E-2</v>
      </c>
      <c r="CF116" s="72"/>
      <c r="CG116" s="73"/>
    </row>
    <row r="117" spans="1:85" ht="18" x14ac:dyDescent="0.25">
      <c r="A117" s="61" t="s">
        <v>33</v>
      </c>
      <c r="B117" s="60">
        <v>14052441.020000001</v>
      </c>
      <c r="C117" s="71">
        <v>5.7940896136116152E-2</v>
      </c>
      <c r="D117" s="62">
        <v>134</v>
      </c>
      <c r="E117" s="71">
        <v>4.2458808618504436E-2</v>
      </c>
      <c r="F117" s="54"/>
      <c r="G117" s="54"/>
      <c r="H117" s="54"/>
      <c r="I117" s="61" t="s">
        <v>33</v>
      </c>
      <c r="J117" s="60">
        <v>14063660.180000002</v>
      </c>
      <c r="K117" s="71">
        <v>5.8953767246746086E-2</v>
      </c>
      <c r="L117" s="62">
        <v>134</v>
      </c>
      <c r="M117" s="71">
        <v>4.335166612746684E-2</v>
      </c>
      <c r="N117" s="54"/>
      <c r="O117" s="54"/>
      <c r="P117" s="61" t="s">
        <v>33</v>
      </c>
      <c r="Q117" s="60">
        <v>13640684.009999998</v>
      </c>
      <c r="R117" s="71">
        <v>5.8729723243064524E-2</v>
      </c>
      <c r="S117" s="62">
        <v>130</v>
      </c>
      <c r="T117" s="71">
        <v>4.3132050431320505E-2</v>
      </c>
      <c r="U117" s="54"/>
      <c r="V117" s="54"/>
      <c r="W117" s="61" t="s">
        <v>33</v>
      </c>
      <c r="X117" s="60">
        <v>13454931.570000002</v>
      </c>
      <c r="Y117" s="71">
        <v>5.9247706376099184E-2</v>
      </c>
      <c r="Z117" s="62">
        <v>128</v>
      </c>
      <c r="AA117" s="71">
        <v>4.3493034318722396E-2</v>
      </c>
      <c r="AB117" s="54"/>
      <c r="AC117" s="54"/>
      <c r="AD117" s="61" t="s">
        <v>33</v>
      </c>
      <c r="AE117" s="60">
        <v>13691362.020000003</v>
      </c>
      <c r="AF117" s="71">
        <v>6.1159401251331555E-2</v>
      </c>
      <c r="AG117" s="62">
        <v>130</v>
      </c>
      <c r="AH117" s="71">
        <v>4.4781260764726147E-2</v>
      </c>
      <c r="AI117" s="54"/>
      <c r="AJ117" s="54"/>
      <c r="AK117" s="61" t="s">
        <v>33</v>
      </c>
      <c r="AL117" s="60">
        <v>13590425.630000005</v>
      </c>
      <c r="AM117" s="71">
        <v>6.2570336184136904E-2</v>
      </c>
      <c r="AN117" s="62">
        <v>129</v>
      </c>
      <c r="AO117" s="71">
        <v>4.5550847457627115E-2</v>
      </c>
      <c r="AP117" s="54"/>
      <c r="AQ117" s="54"/>
      <c r="AR117" s="61" t="s">
        <v>33</v>
      </c>
      <c r="AS117" s="60">
        <v>13160142.270000011</v>
      </c>
      <c r="AT117" s="71">
        <v>6.1894555226016862E-2</v>
      </c>
      <c r="AU117" s="62">
        <v>125</v>
      </c>
      <c r="AV117" s="71">
        <v>4.4722719141323794E-2</v>
      </c>
      <c r="AW117" s="54"/>
      <c r="AX117" s="54"/>
      <c r="AY117" s="61" t="s">
        <v>33</v>
      </c>
      <c r="AZ117" s="60">
        <v>13049424.840000005</v>
      </c>
      <c r="BA117" s="71">
        <v>6.2830077531141601E-2</v>
      </c>
      <c r="BB117" s="62">
        <v>124</v>
      </c>
      <c r="BC117" s="71">
        <v>4.5321637426900582E-2</v>
      </c>
      <c r="BD117" s="54"/>
      <c r="BE117" s="54"/>
      <c r="BF117" s="61" t="s">
        <v>33</v>
      </c>
      <c r="BG117" s="60">
        <v>12516333.470000003</v>
      </c>
      <c r="BH117" s="71">
        <v>6.1588113039989019E-2</v>
      </c>
      <c r="BI117" s="62">
        <v>119</v>
      </c>
      <c r="BJ117" s="71">
        <v>4.4837980406932931E-2</v>
      </c>
      <c r="BK117" s="54"/>
      <c r="BL117" s="54"/>
      <c r="BM117" s="61" t="s">
        <v>33</v>
      </c>
      <c r="BN117" s="60">
        <v>12104212.180000005</v>
      </c>
      <c r="BO117" s="71">
        <v>6.1252748594900708E-2</v>
      </c>
      <c r="BP117" s="62">
        <v>115</v>
      </c>
      <c r="BQ117" s="71">
        <v>4.4487427466150871E-2</v>
      </c>
      <c r="BR117" s="72"/>
      <c r="BS117" s="73"/>
      <c r="BT117" s="61" t="s">
        <v>33</v>
      </c>
      <c r="BU117" s="60">
        <v>11780776.980000004</v>
      </c>
      <c r="BV117" s="71">
        <v>6.1534716409912142E-2</v>
      </c>
      <c r="BW117" s="62">
        <v>112</v>
      </c>
      <c r="BX117" s="71">
        <v>4.4356435643564354E-2</v>
      </c>
      <c r="BY117" s="72"/>
      <c r="BZ117" s="73"/>
      <c r="CA117" s="61" t="s">
        <v>33</v>
      </c>
      <c r="CB117" s="60">
        <v>11665445.590000005</v>
      </c>
      <c r="CC117" s="71">
        <v>6.2740906405250582E-2</v>
      </c>
      <c r="CD117" s="62">
        <v>111</v>
      </c>
      <c r="CE117" s="71">
        <v>4.4975688816855756E-2</v>
      </c>
      <c r="CF117" s="72"/>
      <c r="CG117" s="73"/>
    </row>
    <row r="118" spans="1:85" ht="18" x14ac:dyDescent="0.25">
      <c r="A118" s="61" t="s">
        <v>34</v>
      </c>
      <c r="B118" s="60">
        <v>10360053.6</v>
      </c>
      <c r="C118" s="71">
        <v>4.271647813699176E-2</v>
      </c>
      <c r="D118" s="62">
        <v>90</v>
      </c>
      <c r="E118" s="71">
        <v>2.8517110266159697E-2</v>
      </c>
      <c r="F118" s="54"/>
      <c r="G118" s="54"/>
      <c r="H118" s="54"/>
      <c r="I118" s="61" t="s">
        <v>34</v>
      </c>
      <c r="J118" s="60">
        <v>10583050.249999996</v>
      </c>
      <c r="K118" s="71">
        <v>4.4363321725192431E-2</v>
      </c>
      <c r="L118" s="62">
        <v>92</v>
      </c>
      <c r="M118" s="71">
        <v>2.9763830475574248E-2</v>
      </c>
      <c r="N118" s="54"/>
      <c r="O118" s="54"/>
      <c r="P118" s="61" t="s">
        <v>34</v>
      </c>
      <c r="Q118" s="60">
        <v>9894928.2300000004</v>
      </c>
      <c r="R118" s="71">
        <v>4.2602438120541611E-2</v>
      </c>
      <c r="S118" s="62">
        <v>86</v>
      </c>
      <c r="T118" s="71">
        <v>2.8533510285335104E-2</v>
      </c>
      <c r="U118" s="54"/>
      <c r="V118" s="54"/>
      <c r="W118" s="61" t="s">
        <v>34</v>
      </c>
      <c r="X118" s="60">
        <v>9771412.1499999985</v>
      </c>
      <c r="Y118" s="71">
        <v>4.3027625590744481E-2</v>
      </c>
      <c r="Z118" s="62">
        <v>85</v>
      </c>
      <c r="AA118" s="71">
        <v>2.8882093102276588E-2</v>
      </c>
      <c r="AB118" s="54"/>
      <c r="AC118" s="54"/>
      <c r="AD118" s="61" t="s">
        <v>34</v>
      </c>
      <c r="AE118" s="60">
        <v>10348799.48</v>
      </c>
      <c r="AF118" s="71">
        <v>4.6228153118902861E-2</v>
      </c>
      <c r="AG118" s="62">
        <v>90</v>
      </c>
      <c r="AH118" s="71">
        <v>3.1002411298656562E-2</v>
      </c>
      <c r="AI118" s="54"/>
      <c r="AJ118" s="54"/>
      <c r="AK118" s="61" t="s">
        <v>34</v>
      </c>
      <c r="AL118" s="60">
        <v>8399918.1399999987</v>
      </c>
      <c r="AM118" s="71">
        <v>3.8673233366498305E-2</v>
      </c>
      <c r="AN118" s="62">
        <v>73</v>
      </c>
      <c r="AO118" s="71">
        <v>2.5776836158192089E-2</v>
      </c>
      <c r="AP118" s="54"/>
      <c r="AQ118" s="54"/>
      <c r="AR118" s="61" t="s">
        <v>34</v>
      </c>
      <c r="AS118" s="60">
        <v>8736902.9799999986</v>
      </c>
      <c r="AT118" s="71">
        <v>4.1091252123671818E-2</v>
      </c>
      <c r="AU118" s="62">
        <v>76</v>
      </c>
      <c r="AV118" s="71">
        <v>2.7191413237924865E-2</v>
      </c>
      <c r="AW118" s="54"/>
      <c r="AX118" s="54"/>
      <c r="AY118" s="61" t="s">
        <v>34</v>
      </c>
      <c r="AZ118" s="60">
        <v>7573618.5799999991</v>
      </c>
      <c r="BA118" s="71">
        <v>3.6465288578396406E-2</v>
      </c>
      <c r="BB118" s="62">
        <v>66</v>
      </c>
      <c r="BC118" s="71">
        <v>2.4122807017543858E-2</v>
      </c>
      <c r="BD118" s="54"/>
      <c r="BE118" s="54"/>
      <c r="BF118" s="61" t="s">
        <v>34</v>
      </c>
      <c r="BG118" s="60">
        <v>7925417.179999996</v>
      </c>
      <c r="BH118" s="71">
        <v>3.8997961371103569E-2</v>
      </c>
      <c r="BI118" s="62">
        <v>69</v>
      </c>
      <c r="BJ118" s="71">
        <v>2.5998492840994723E-2</v>
      </c>
      <c r="BK118" s="54"/>
      <c r="BL118" s="54"/>
      <c r="BM118" s="61" t="s">
        <v>34</v>
      </c>
      <c r="BN118" s="60">
        <v>8045213.04</v>
      </c>
      <c r="BO118" s="71">
        <v>4.0712390397929774E-2</v>
      </c>
      <c r="BP118" s="62">
        <v>70</v>
      </c>
      <c r="BQ118" s="71">
        <v>2.7079303675048357E-2</v>
      </c>
      <c r="BR118" s="72"/>
      <c r="BS118" s="73"/>
      <c r="BT118" s="61" t="s">
        <v>34</v>
      </c>
      <c r="BU118" s="60">
        <v>8140044.8899999987</v>
      </c>
      <c r="BV118" s="71">
        <v>4.2518023617666705E-2</v>
      </c>
      <c r="BW118" s="62">
        <v>71</v>
      </c>
      <c r="BX118" s="71">
        <v>2.811881188118812E-2</v>
      </c>
      <c r="BY118" s="72"/>
      <c r="BZ118" s="73"/>
      <c r="CA118" s="61" t="s">
        <v>34</v>
      </c>
      <c r="CB118" s="60">
        <v>7909895.5200000005</v>
      </c>
      <c r="CC118" s="71">
        <v>4.2542225298367764E-2</v>
      </c>
      <c r="CD118" s="62">
        <v>69</v>
      </c>
      <c r="CE118" s="71">
        <v>2.7957860615883307E-2</v>
      </c>
      <c r="CF118" s="72"/>
      <c r="CG118" s="73"/>
    </row>
    <row r="119" spans="1:85" ht="18" x14ac:dyDescent="0.25">
      <c r="A119" s="61" t="s">
        <v>35</v>
      </c>
      <c r="B119" s="60">
        <v>10875674.170000002</v>
      </c>
      <c r="C119" s="71">
        <v>4.4842480149702227E-2</v>
      </c>
      <c r="D119" s="62">
        <v>87</v>
      </c>
      <c r="E119" s="71">
        <v>2.7566539923954372E-2</v>
      </c>
      <c r="F119" s="54"/>
      <c r="G119" s="54"/>
      <c r="H119" s="54"/>
      <c r="I119" s="61" t="s">
        <v>35</v>
      </c>
      <c r="J119" s="60">
        <v>9739847.3400000017</v>
      </c>
      <c r="K119" s="71">
        <v>4.0828680852070975E-2</v>
      </c>
      <c r="L119" s="62">
        <v>78</v>
      </c>
      <c r="M119" s="71">
        <v>2.5234551924943383E-2</v>
      </c>
      <c r="N119" s="54"/>
      <c r="O119" s="54"/>
      <c r="P119" s="61" t="s">
        <v>35</v>
      </c>
      <c r="Q119" s="60">
        <v>9116200.290000001</v>
      </c>
      <c r="R119" s="71">
        <v>3.9249638776732043E-2</v>
      </c>
      <c r="S119" s="62">
        <v>73</v>
      </c>
      <c r="T119" s="71">
        <v>2.4220305242203054E-2</v>
      </c>
      <c r="U119" s="54"/>
      <c r="V119" s="54"/>
      <c r="W119" s="61" t="s">
        <v>35</v>
      </c>
      <c r="X119" s="60">
        <v>8372183.7600000007</v>
      </c>
      <c r="Y119" s="71">
        <v>3.6866236186976459E-2</v>
      </c>
      <c r="Z119" s="62">
        <v>67</v>
      </c>
      <c r="AA119" s="71">
        <v>2.2765885151206252E-2</v>
      </c>
      <c r="AB119" s="54"/>
      <c r="AC119" s="54"/>
      <c r="AD119" s="61" t="s">
        <v>35</v>
      </c>
      <c r="AE119" s="60">
        <v>8747915.4800000004</v>
      </c>
      <c r="AF119" s="71">
        <v>3.907699410566419E-2</v>
      </c>
      <c r="AG119" s="62">
        <v>70</v>
      </c>
      <c r="AH119" s="71">
        <v>2.4112986565621771E-2</v>
      </c>
      <c r="AI119" s="54"/>
      <c r="AJ119" s="54"/>
      <c r="AK119" s="61" t="s">
        <v>35</v>
      </c>
      <c r="AL119" s="60">
        <v>8985318.7300000004</v>
      </c>
      <c r="AM119" s="71">
        <v>4.136841839718907E-2</v>
      </c>
      <c r="AN119" s="62">
        <v>72</v>
      </c>
      <c r="AO119" s="71">
        <v>2.5423728813559324E-2</v>
      </c>
      <c r="AP119" s="54"/>
      <c r="AQ119" s="54"/>
      <c r="AR119" s="61" t="s">
        <v>35</v>
      </c>
      <c r="AS119" s="60">
        <v>7874304.2600000007</v>
      </c>
      <c r="AT119" s="71">
        <v>3.7034292630563598E-2</v>
      </c>
      <c r="AU119" s="62">
        <v>63</v>
      </c>
      <c r="AV119" s="71">
        <v>2.2540250447227191E-2</v>
      </c>
      <c r="AW119" s="54"/>
      <c r="AX119" s="54"/>
      <c r="AY119" s="61" t="s">
        <v>35</v>
      </c>
      <c r="AZ119" s="60">
        <v>8619815.4599999972</v>
      </c>
      <c r="BA119" s="71">
        <v>4.1502493810748879E-2</v>
      </c>
      <c r="BB119" s="62">
        <v>69</v>
      </c>
      <c r="BC119" s="71">
        <v>2.5219298245614034E-2</v>
      </c>
      <c r="BD119" s="54"/>
      <c r="BE119" s="54"/>
      <c r="BF119" s="61" t="s">
        <v>35</v>
      </c>
      <c r="BG119" s="60">
        <v>8111478.4399999985</v>
      </c>
      <c r="BH119" s="71">
        <v>3.9913498012941133E-2</v>
      </c>
      <c r="BI119" s="62">
        <v>65</v>
      </c>
      <c r="BJ119" s="71">
        <v>2.4491333835719668E-2</v>
      </c>
      <c r="BK119" s="54"/>
      <c r="BL119" s="54"/>
      <c r="BM119" s="61" t="s">
        <v>35</v>
      </c>
      <c r="BN119" s="60">
        <v>7985542.6899999995</v>
      </c>
      <c r="BO119" s="71">
        <v>4.041043163409061E-2</v>
      </c>
      <c r="BP119" s="62">
        <v>64</v>
      </c>
      <c r="BQ119" s="71">
        <v>2.4758220502901353E-2</v>
      </c>
      <c r="BR119" s="72"/>
      <c r="BS119" s="73"/>
      <c r="BT119" s="61" t="s">
        <v>35</v>
      </c>
      <c r="BU119" s="60">
        <v>7726784.5199999996</v>
      </c>
      <c r="BV119" s="71">
        <v>4.0359434272110202E-2</v>
      </c>
      <c r="BW119" s="62">
        <v>62</v>
      </c>
      <c r="BX119" s="71">
        <v>2.4554455445544555E-2</v>
      </c>
      <c r="BY119" s="72"/>
      <c r="BZ119" s="73"/>
      <c r="CA119" s="61" t="s">
        <v>35</v>
      </c>
      <c r="CB119" s="60">
        <v>7359945.9400000023</v>
      </c>
      <c r="CC119" s="71">
        <v>3.958440128211544E-2</v>
      </c>
      <c r="CD119" s="62">
        <v>59</v>
      </c>
      <c r="CE119" s="71">
        <v>2.3905996758508914E-2</v>
      </c>
      <c r="CF119" s="72"/>
      <c r="CG119" s="73"/>
    </row>
    <row r="120" spans="1:85" ht="18" x14ac:dyDescent="0.25">
      <c r="A120" s="61" t="s">
        <v>36</v>
      </c>
      <c r="B120" s="60">
        <v>7957501.4800000023</v>
      </c>
      <c r="C120" s="71">
        <v>3.2810297235865621E-2</v>
      </c>
      <c r="D120" s="62">
        <v>59</v>
      </c>
      <c r="E120" s="71">
        <v>1.8694550063371358E-2</v>
      </c>
      <c r="F120" s="54"/>
      <c r="G120" s="54"/>
      <c r="H120" s="54"/>
      <c r="I120" s="61" t="s">
        <v>36</v>
      </c>
      <c r="J120" s="60">
        <v>8490995.8300000001</v>
      </c>
      <c r="K120" s="71">
        <v>3.5593592667062836E-2</v>
      </c>
      <c r="L120" s="62">
        <v>63</v>
      </c>
      <c r="M120" s="71">
        <v>2.0381753477838885E-2</v>
      </c>
      <c r="N120" s="54"/>
      <c r="O120" s="54"/>
      <c r="P120" s="61" t="s">
        <v>36</v>
      </c>
      <c r="Q120" s="60">
        <v>8491987.7599999998</v>
      </c>
      <c r="R120" s="71">
        <v>3.6562102792108551E-2</v>
      </c>
      <c r="S120" s="62">
        <v>63</v>
      </c>
      <c r="T120" s="71">
        <v>2.0902455209024551E-2</v>
      </c>
      <c r="U120" s="54"/>
      <c r="V120" s="54"/>
      <c r="W120" s="61" t="s">
        <v>36</v>
      </c>
      <c r="X120" s="60">
        <v>8348463.7700000014</v>
      </c>
      <c r="Y120" s="71">
        <v>3.6761787123415449E-2</v>
      </c>
      <c r="Z120" s="62">
        <v>62</v>
      </c>
      <c r="AA120" s="71">
        <v>2.1066938498131158E-2</v>
      </c>
      <c r="AB120" s="54"/>
      <c r="AC120" s="54"/>
      <c r="AD120" s="61" t="s">
        <v>36</v>
      </c>
      <c r="AE120" s="60">
        <v>8627294.8499999978</v>
      </c>
      <c r="AF120" s="71">
        <v>3.8538180984034484E-2</v>
      </c>
      <c r="AG120" s="62">
        <v>64</v>
      </c>
      <c r="AH120" s="71">
        <v>2.2046159145711335E-2</v>
      </c>
      <c r="AI120" s="54"/>
      <c r="AJ120" s="54"/>
      <c r="AK120" s="61" t="s">
        <v>36</v>
      </c>
      <c r="AL120" s="60">
        <v>9015463.3899999987</v>
      </c>
      <c r="AM120" s="71">
        <v>4.1507204448612868E-2</v>
      </c>
      <c r="AN120" s="62">
        <v>67</v>
      </c>
      <c r="AO120" s="71">
        <v>2.3658192090395481E-2</v>
      </c>
      <c r="AP120" s="54"/>
      <c r="AQ120" s="54"/>
      <c r="AR120" s="61" t="s">
        <v>36</v>
      </c>
      <c r="AS120" s="60">
        <v>8461925.0399999991</v>
      </c>
      <c r="AT120" s="71">
        <v>3.9797980596352207E-2</v>
      </c>
      <c r="AU120" s="62">
        <v>63</v>
      </c>
      <c r="AV120" s="71">
        <v>2.2540250447227191E-2</v>
      </c>
      <c r="AW120" s="54"/>
      <c r="AX120" s="54"/>
      <c r="AY120" s="61" t="s">
        <v>36</v>
      </c>
      <c r="AZ120" s="60">
        <v>8067488.6900000013</v>
      </c>
      <c r="BA120" s="71">
        <v>3.8843163287977364E-2</v>
      </c>
      <c r="BB120" s="62">
        <v>60</v>
      </c>
      <c r="BC120" s="71">
        <v>2.1929824561403508E-2</v>
      </c>
      <c r="BD120" s="54"/>
      <c r="BE120" s="54"/>
      <c r="BF120" s="61" t="s">
        <v>36</v>
      </c>
      <c r="BG120" s="60">
        <v>8464145.3599999994</v>
      </c>
      <c r="BH120" s="71">
        <v>4.1648837694205222E-2</v>
      </c>
      <c r="BI120" s="62">
        <v>63</v>
      </c>
      <c r="BJ120" s="71">
        <v>2.3737754333082142E-2</v>
      </c>
      <c r="BK120" s="54"/>
      <c r="BL120" s="54"/>
      <c r="BM120" s="61" t="s">
        <v>36</v>
      </c>
      <c r="BN120" s="60">
        <v>8066189.5700000003</v>
      </c>
      <c r="BO120" s="71">
        <v>4.081854105849126E-2</v>
      </c>
      <c r="BP120" s="62">
        <v>60</v>
      </c>
      <c r="BQ120" s="71">
        <v>2.321083172147002E-2</v>
      </c>
      <c r="BR120" s="72"/>
      <c r="BS120" s="73"/>
      <c r="BT120" s="61" t="s">
        <v>36</v>
      </c>
      <c r="BU120" s="60">
        <v>7814796.7400000002</v>
      </c>
      <c r="BV120" s="71">
        <v>4.0819149875546301E-2</v>
      </c>
      <c r="BW120" s="62">
        <v>58</v>
      </c>
      <c r="BX120" s="71">
        <v>2.297029702970297E-2</v>
      </c>
      <c r="BY120" s="72"/>
      <c r="BZ120" s="73"/>
      <c r="CA120" s="61" t="s">
        <v>36</v>
      </c>
      <c r="CB120" s="60">
        <v>7528108.2000000002</v>
      </c>
      <c r="CC120" s="71">
        <v>4.0488837596541323E-2</v>
      </c>
      <c r="CD120" s="62">
        <v>56</v>
      </c>
      <c r="CE120" s="71">
        <v>2.2690437601296597E-2</v>
      </c>
      <c r="CF120" s="72"/>
      <c r="CG120" s="73"/>
    </row>
    <row r="121" spans="1:85" ht="18" x14ac:dyDescent="0.25">
      <c r="A121" s="61" t="s">
        <v>37</v>
      </c>
      <c r="B121" s="60">
        <v>7844356.2300000004</v>
      </c>
      <c r="C121" s="71">
        <v>3.2343777777131398E-2</v>
      </c>
      <c r="D121" s="62">
        <v>54</v>
      </c>
      <c r="E121" s="71">
        <v>1.7110266159695818E-2</v>
      </c>
      <c r="F121" s="54"/>
      <c r="G121" s="54"/>
      <c r="H121" s="54"/>
      <c r="I121" s="61" t="s">
        <v>37</v>
      </c>
      <c r="J121" s="60">
        <v>7977255.799999998</v>
      </c>
      <c r="K121" s="71">
        <v>3.3440034506077999E-2</v>
      </c>
      <c r="L121" s="62">
        <v>55</v>
      </c>
      <c r="M121" s="71">
        <v>1.7793594306049824E-2</v>
      </c>
      <c r="N121" s="54"/>
      <c r="O121" s="54"/>
      <c r="P121" s="61" t="s">
        <v>37</v>
      </c>
      <c r="Q121" s="60">
        <v>7821324.9300000006</v>
      </c>
      <c r="R121" s="71">
        <v>3.367457586410149E-2</v>
      </c>
      <c r="S121" s="62">
        <v>54</v>
      </c>
      <c r="T121" s="71">
        <v>1.7916390179163903E-2</v>
      </c>
      <c r="U121" s="54"/>
      <c r="V121" s="54"/>
      <c r="W121" s="61" t="s">
        <v>37</v>
      </c>
      <c r="X121" s="60">
        <v>7827828.5</v>
      </c>
      <c r="Y121" s="71">
        <v>3.4469211687745568E-2</v>
      </c>
      <c r="Z121" s="62">
        <v>54</v>
      </c>
      <c r="AA121" s="71">
        <v>1.834862385321101E-2</v>
      </c>
      <c r="AB121" s="54"/>
      <c r="AC121" s="54"/>
      <c r="AD121" s="61" t="s">
        <v>37</v>
      </c>
      <c r="AE121" s="60">
        <v>7116200.9200000009</v>
      </c>
      <c r="AF121" s="71">
        <v>3.1788114784753511E-2</v>
      </c>
      <c r="AG121" s="62">
        <v>49</v>
      </c>
      <c r="AH121" s="71">
        <v>1.6879090595935238E-2</v>
      </c>
      <c r="AI121" s="54"/>
      <c r="AJ121" s="54"/>
      <c r="AK121" s="61" t="s">
        <v>37</v>
      </c>
      <c r="AL121" s="60">
        <v>7407870.0899999999</v>
      </c>
      <c r="AM121" s="71">
        <v>3.4105842933758977E-2</v>
      </c>
      <c r="AN121" s="62">
        <v>51</v>
      </c>
      <c r="AO121" s="71">
        <v>1.8008474576271187E-2</v>
      </c>
      <c r="AP121" s="54"/>
      <c r="AQ121" s="54"/>
      <c r="AR121" s="61" t="s">
        <v>37</v>
      </c>
      <c r="AS121" s="60">
        <v>7115675.1100000003</v>
      </c>
      <c r="AT121" s="71">
        <v>3.3466321034406894E-2</v>
      </c>
      <c r="AU121" s="62">
        <v>49</v>
      </c>
      <c r="AV121" s="71">
        <v>1.7531305903398926E-2</v>
      </c>
      <c r="AW121" s="54"/>
      <c r="AX121" s="54"/>
      <c r="AY121" s="61" t="s">
        <v>37</v>
      </c>
      <c r="AZ121" s="60">
        <v>7558532.2100000009</v>
      </c>
      <c r="BA121" s="71">
        <v>3.6392651063074058E-2</v>
      </c>
      <c r="BB121" s="62">
        <v>52</v>
      </c>
      <c r="BC121" s="71">
        <v>1.9005847953216373E-2</v>
      </c>
      <c r="BD121" s="54"/>
      <c r="BE121" s="54"/>
      <c r="BF121" s="61" t="s">
        <v>37</v>
      </c>
      <c r="BG121" s="60">
        <v>7267659.7300000004</v>
      </c>
      <c r="BH121" s="71">
        <v>3.5761387315243531E-2</v>
      </c>
      <c r="BI121" s="62">
        <v>50</v>
      </c>
      <c r="BJ121" s="71">
        <v>1.8839487565938208E-2</v>
      </c>
      <c r="BK121" s="54"/>
      <c r="BL121" s="54"/>
      <c r="BM121" s="61" t="s">
        <v>37</v>
      </c>
      <c r="BN121" s="60">
        <v>7095326.1399999997</v>
      </c>
      <c r="BO121" s="71">
        <v>3.5905536171148569E-2</v>
      </c>
      <c r="BP121" s="62">
        <v>49</v>
      </c>
      <c r="BQ121" s="71">
        <v>1.8955512572533847E-2</v>
      </c>
      <c r="BR121" s="72"/>
      <c r="BS121" s="73"/>
      <c r="BT121" s="61" t="s">
        <v>37</v>
      </c>
      <c r="BU121" s="60">
        <v>6239542.0599999996</v>
      </c>
      <c r="BV121" s="71">
        <v>3.2591097500754049E-2</v>
      </c>
      <c r="BW121" s="62">
        <v>43</v>
      </c>
      <c r="BX121" s="71">
        <v>1.7029702970297031E-2</v>
      </c>
      <c r="BY121" s="72"/>
      <c r="BZ121" s="73"/>
      <c r="CA121" s="61" t="s">
        <v>37</v>
      </c>
      <c r="CB121" s="60">
        <v>6235121.8699999992</v>
      </c>
      <c r="CC121" s="71">
        <v>3.3534698237875089E-2</v>
      </c>
      <c r="CD121" s="62">
        <v>43</v>
      </c>
      <c r="CE121" s="71">
        <v>1.7423014586709886E-2</v>
      </c>
      <c r="CF121" s="72"/>
      <c r="CG121" s="73"/>
    </row>
    <row r="122" spans="1:85" ht="18" x14ac:dyDescent="0.25">
      <c r="A122" s="61" t="s">
        <v>38</v>
      </c>
      <c r="B122" s="60">
        <v>13895743.059999991</v>
      </c>
      <c r="C122" s="71">
        <v>5.7294800542320036E-2</v>
      </c>
      <c r="D122" s="62">
        <v>86</v>
      </c>
      <c r="E122" s="71">
        <v>2.7249683143219267E-2</v>
      </c>
      <c r="F122" s="54"/>
      <c r="G122" s="54"/>
      <c r="H122" s="54"/>
      <c r="I122" s="61" t="s">
        <v>38</v>
      </c>
      <c r="J122" s="60">
        <v>14220269.190000001</v>
      </c>
      <c r="K122" s="71">
        <v>5.9610260009377906E-2</v>
      </c>
      <c r="L122" s="62">
        <v>88</v>
      </c>
      <c r="M122" s="71">
        <v>2.8469750889679714E-2</v>
      </c>
      <c r="N122" s="54"/>
      <c r="O122" s="54"/>
      <c r="P122" s="61" t="s">
        <v>38</v>
      </c>
      <c r="Q122" s="60">
        <v>14077918.559999999</v>
      </c>
      <c r="R122" s="71">
        <v>6.0612228848720431E-2</v>
      </c>
      <c r="S122" s="62">
        <v>87</v>
      </c>
      <c r="T122" s="71">
        <v>2.8865295288652951E-2</v>
      </c>
      <c r="U122" s="54"/>
      <c r="V122" s="54"/>
      <c r="W122" s="61" t="s">
        <v>38</v>
      </c>
      <c r="X122" s="60">
        <v>13707563.679999998</v>
      </c>
      <c r="Y122" s="71">
        <v>6.0360151504235508E-2</v>
      </c>
      <c r="Z122" s="62">
        <v>85</v>
      </c>
      <c r="AA122" s="71">
        <v>2.8882093102276588E-2</v>
      </c>
      <c r="AB122" s="54"/>
      <c r="AC122" s="54"/>
      <c r="AD122" s="61" t="s">
        <v>38</v>
      </c>
      <c r="AE122" s="60">
        <v>13857108.049999997</v>
      </c>
      <c r="AF122" s="71">
        <v>6.1899789821860701E-2</v>
      </c>
      <c r="AG122" s="62">
        <v>86</v>
      </c>
      <c r="AH122" s="71">
        <v>2.9624526352049603E-2</v>
      </c>
      <c r="AI122" s="54"/>
      <c r="AJ122" s="54"/>
      <c r="AK122" s="61" t="s">
        <v>38</v>
      </c>
      <c r="AL122" s="60">
        <v>13368687.779999997</v>
      </c>
      <c r="AM122" s="71">
        <v>6.1549454852162892E-2</v>
      </c>
      <c r="AN122" s="62">
        <v>83</v>
      </c>
      <c r="AO122" s="71">
        <v>2.9307909604519775E-2</v>
      </c>
      <c r="AP122" s="54"/>
      <c r="AQ122" s="54"/>
      <c r="AR122" s="61" t="s">
        <v>38</v>
      </c>
      <c r="AS122" s="60">
        <v>13479320.119999995</v>
      </c>
      <c r="AT122" s="71">
        <v>6.3395707011342159E-2</v>
      </c>
      <c r="AU122" s="62">
        <v>84</v>
      </c>
      <c r="AV122" s="71">
        <v>3.005366726296959E-2</v>
      </c>
      <c r="AW122" s="54"/>
      <c r="AX122" s="54"/>
      <c r="AY122" s="61" t="s">
        <v>38</v>
      </c>
      <c r="AZ122" s="60">
        <v>12195324.019999996</v>
      </c>
      <c r="BA122" s="71">
        <v>5.8717772092550934E-2</v>
      </c>
      <c r="BB122" s="62">
        <v>76</v>
      </c>
      <c r="BC122" s="71">
        <v>2.7777777777777776E-2</v>
      </c>
      <c r="BD122" s="54"/>
      <c r="BE122" s="54"/>
      <c r="BF122" s="61" t="s">
        <v>38</v>
      </c>
      <c r="BG122" s="60">
        <v>11534132.979999999</v>
      </c>
      <c r="BH122" s="71">
        <v>5.6755078273773824E-2</v>
      </c>
      <c r="BI122" s="62">
        <v>72</v>
      </c>
      <c r="BJ122" s="71">
        <v>2.7128862094951016E-2</v>
      </c>
      <c r="BK122" s="54"/>
      <c r="BL122" s="54"/>
      <c r="BM122" s="61" t="s">
        <v>38</v>
      </c>
      <c r="BN122" s="60">
        <v>11731899.290000001</v>
      </c>
      <c r="BO122" s="71">
        <v>5.936867819769695E-2</v>
      </c>
      <c r="BP122" s="62">
        <v>73</v>
      </c>
      <c r="BQ122" s="71">
        <v>2.8239845261121856E-2</v>
      </c>
      <c r="BR122" s="72"/>
      <c r="BS122" s="73"/>
      <c r="BT122" s="61" t="s">
        <v>38</v>
      </c>
      <c r="BU122" s="60">
        <v>10940850.950000005</v>
      </c>
      <c r="BV122" s="71">
        <v>5.7147517658157711E-2</v>
      </c>
      <c r="BW122" s="62">
        <v>68</v>
      </c>
      <c r="BX122" s="71">
        <v>2.693069306930693E-2</v>
      </c>
      <c r="BY122" s="72"/>
      <c r="BZ122" s="73"/>
      <c r="CA122" s="61" t="s">
        <v>38</v>
      </c>
      <c r="CB122" s="60">
        <v>10457939.740000004</v>
      </c>
      <c r="CC122" s="71">
        <v>5.6246511404721276E-2</v>
      </c>
      <c r="CD122" s="62">
        <v>65</v>
      </c>
      <c r="CE122" s="71">
        <v>2.6337115072933549E-2</v>
      </c>
      <c r="CF122" s="72"/>
      <c r="CG122" s="73"/>
    </row>
    <row r="123" spans="1:85" ht="18" x14ac:dyDescent="0.25">
      <c r="A123" s="61" t="s">
        <v>39</v>
      </c>
      <c r="B123" s="60">
        <v>13411603.409999996</v>
      </c>
      <c r="C123" s="71">
        <v>5.5298600370684278E-2</v>
      </c>
      <c r="D123" s="62">
        <v>72</v>
      </c>
      <c r="E123" s="71">
        <v>2.2813688212927757E-2</v>
      </c>
      <c r="F123" s="54"/>
      <c r="G123" s="54"/>
      <c r="H123" s="54"/>
      <c r="I123" s="61" t="s">
        <v>39</v>
      </c>
      <c r="J123" s="60">
        <v>13089365.510000002</v>
      </c>
      <c r="K123" s="71">
        <v>5.4869599933985741E-2</v>
      </c>
      <c r="L123" s="62">
        <v>70</v>
      </c>
      <c r="M123" s="71">
        <v>2.2646392753154318E-2</v>
      </c>
      <c r="N123" s="54"/>
      <c r="O123" s="54"/>
      <c r="P123" s="61" t="s">
        <v>39</v>
      </c>
      <c r="Q123" s="60">
        <v>12320678.030000001</v>
      </c>
      <c r="R123" s="71">
        <v>5.3046460891428976E-2</v>
      </c>
      <c r="S123" s="62">
        <v>66</v>
      </c>
      <c r="T123" s="71">
        <v>2.1897810218978103E-2</v>
      </c>
      <c r="U123" s="54"/>
      <c r="V123" s="54"/>
      <c r="W123" s="61" t="s">
        <v>39</v>
      </c>
      <c r="X123" s="60">
        <v>12082865.189999999</v>
      </c>
      <c r="Y123" s="71">
        <v>5.3205922693452222E-2</v>
      </c>
      <c r="Z123" s="62">
        <v>65</v>
      </c>
      <c r="AA123" s="71">
        <v>2.2086306489976216E-2</v>
      </c>
      <c r="AB123" s="54"/>
      <c r="AC123" s="54"/>
      <c r="AD123" s="61" t="s">
        <v>39</v>
      </c>
      <c r="AE123" s="60">
        <v>11521689.070000006</v>
      </c>
      <c r="AF123" s="71">
        <v>5.1467458379660262E-2</v>
      </c>
      <c r="AG123" s="62">
        <v>62</v>
      </c>
      <c r="AH123" s="71">
        <v>2.1357216672407853E-2</v>
      </c>
      <c r="AI123" s="54"/>
      <c r="AJ123" s="54"/>
      <c r="AK123" s="61" t="s">
        <v>39</v>
      </c>
      <c r="AL123" s="60">
        <v>12096242.390000006</v>
      </c>
      <c r="AM123" s="71">
        <v>5.5691114723910806E-2</v>
      </c>
      <c r="AN123" s="62">
        <v>65</v>
      </c>
      <c r="AO123" s="71">
        <v>2.2951977401129944E-2</v>
      </c>
      <c r="AP123" s="54"/>
      <c r="AQ123" s="54"/>
      <c r="AR123" s="61" t="s">
        <v>39</v>
      </c>
      <c r="AS123" s="60">
        <v>12282232.629999997</v>
      </c>
      <c r="AT123" s="71">
        <v>5.7765585676781632E-2</v>
      </c>
      <c r="AU123" s="62">
        <v>66</v>
      </c>
      <c r="AV123" s="71">
        <v>2.3613595706618962E-2</v>
      </c>
      <c r="AW123" s="54"/>
      <c r="AX123" s="54"/>
      <c r="AY123" s="61" t="s">
        <v>39</v>
      </c>
      <c r="AZ123" s="60">
        <v>11586077.360000005</v>
      </c>
      <c r="BA123" s="71">
        <v>5.5784384962257426E-2</v>
      </c>
      <c r="BB123" s="62">
        <v>62</v>
      </c>
      <c r="BC123" s="71">
        <v>2.2660818713450291E-2</v>
      </c>
      <c r="BD123" s="54"/>
      <c r="BE123" s="54"/>
      <c r="BF123" s="61" t="s">
        <v>39</v>
      </c>
      <c r="BG123" s="60">
        <v>12131622.590000005</v>
      </c>
      <c r="BH123" s="71">
        <v>5.9695097228134535E-2</v>
      </c>
      <c r="BI123" s="62">
        <v>65</v>
      </c>
      <c r="BJ123" s="71">
        <v>2.4491333835719668E-2</v>
      </c>
      <c r="BK123" s="54"/>
      <c r="BL123" s="54"/>
      <c r="BM123" s="61" t="s">
        <v>39</v>
      </c>
      <c r="BN123" s="60">
        <v>11788653.289999999</v>
      </c>
      <c r="BO123" s="71">
        <v>5.9655878921053306E-2</v>
      </c>
      <c r="BP123" s="62">
        <v>63</v>
      </c>
      <c r="BQ123" s="71">
        <v>2.437137330754352E-2</v>
      </c>
      <c r="BR123" s="72"/>
      <c r="BS123" s="73"/>
      <c r="BT123" s="61" t="s">
        <v>39</v>
      </c>
      <c r="BU123" s="60">
        <v>11200324.920000007</v>
      </c>
      <c r="BV123" s="71">
        <v>5.8502832098521917E-2</v>
      </c>
      <c r="BW123" s="62">
        <v>60</v>
      </c>
      <c r="BX123" s="71">
        <v>2.3762376237623763E-2</v>
      </c>
      <c r="BY123" s="72"/>
      <c r="BZ123" s="73"/>
      <c r="CA123" s="61" t="s">
        <v>39</v>
      </c>
      <c r="CB123" s="60">
        <v>10835330.170000002</v>
      </c>
      <c r="CC123" s="71">
        <v>5.8276251071688177E-2</v>
      </c>
      <c r="CD123" s="62">
        <v>58</v>
      </c>
      <c r="CE123" s="71">
        <v>2.3500810372771474E-2</v>
      </c>
      <c r="CF123" s="72"/>
      <c r="CG123" s="73"/>
    </row>
    <row r="124" spans="1:85" ht="18" x14ac:dyDescent="0.25">
      <c r="A124" s="61" t="s">
        <v>40</v>
      </c>
      <c r="B124" s="60">
        <v>8175536.1300000008</v>
      </c>
      <c r="C124" s="71">
        <v>3.3709295708212482E-2</v>
      </c>
      <c r="D124" s="62">
        <v>39</v>
      </c>
      <c r="E124" s="71">
        <v>1.2357414448669201E-2</v>
      </c>
      <c r="F124" s="54"/>
      <c r="G124" s="54"/>
      <c r="H124" s="54"/>
      <c r="I124" s="61" t="s">
        <v>40</v>
      </c>
      <c r="J124" s="60">
        <v>7778674.1500000022</v>
      </c>
      <c r="K124" s="71">
        <v>3.2607595708230526E-2</v>
      </c>
      <c r="L124" s="62">
        <v>37</v>
      </c>
      <c r="M124" s="71">
        <v>1.1970236169524426E-2</v>
      </c>
      <c r="N124" s="54"/>
      <c r="O124" s="54"/>
      <c r="P124" s="61" t="s">
        <v>40</v>
      </c>
      <c r="Q124" s="60">
        <v>7600061.2499999981</v>
      </c>
      <c r="R124" s="71">
        <v>3.2721929011449845E-2</v>
      </c>
      <c r="S124" s="62">
        <v>36</v>
      </c>
      <c r="T124" s="71">
        <v>1.1944260119442602E-2</v>
      </c>
      <c r="U124" s="54"/>
      <c r="V124" s="54"/>
      <c r="W124" s="61" t="s">
        <v>40</v>
      </c>
      <c r="X124" s="60">
        <v>7384048.3599999994</v>
      </c>
      <c r="Y124" s="71">
        <v>3.2515061620651306E-2</v>
      </c>
      <c r="Z124" s="62">
        <v>35</v>
      </c>
      <c r="AA124" s="71">
        <v>1.1892626571525655E-2</v>
      </c>
      <c r="AB124" s="54"/>
      <c r="AC124" s="54"/>
      <c r="AD124" s="61" t="s">
        <v>40</v>
      </c>
      <c r="AE124" s="60">
        <v>6967599.9999999991</v>
      </c>
      <c r="AF124" s="71">
        <v>3.112431352967596E-2</v>
      </c>
      <c r="AG124" s="62">
        <v>33</v>
      </c>
      <c r="AH124" s="71">
        <v>1.1367550809507406E-2</v>
      </c>
      <c r="AI124" s="54"/>
      <c r="AJ124" s="54"/>
      <c r="AK124" s="61" t="s">
        <v>40</v>
      </c>
      <c r="AL124" s="60">
        <v>6714210.2299999986</v>
      </c>
      <c r="AM124" s="71">
        <v>3.0912232091885629E-2</v>
      </c>
      <c r="AN124" s="62">
        <v>32</v>
      </c>
      <c r="AO124" s="71">
        <v>1.1299435028248588E-2</v>
      </c>
      <c r="AP124" s="54"/>
      <c r="AQ124" s="54"/>
      <c r="AR124" s="61" t="s">
        <v>40</v>
      </c>
      <c r="AS124" s="60">
        <v>6268435.8199999994</v>
      </c>
      <c r="AT124" s="71">
        <v>2.9481599748824899E-2</v>
      </c>
      <c r="AU124" s="62">
        <v>30</v>
      </c>
      <c r="AV124" s="71">
        <v>1.0733452593917709E-2</v>
      </c>
      <c r="AW124" s="54"/>
      <c r="AX124" s="54"/>
      <c r="AY124" s="61" t="s">
        <v>40</v>
      </c>
      <c r="AZ124" s="60">
        <v>6492326.9499999983</v>
      </c>
      <c r="BA124" s="71">
        <v>3.1259109932236663E-2</v>
      </c>
      <c r="BB124" s="62">
        <v>31</v>
      </c>
      <c r="BC124" s="71">
        <v>1.1330409356725146E-2</v>
      </c>
      <c r="BD124" s="54"/>
      <c r="BE124" s="54"/>
      <c r="BF124" s="61" t="s">
        <v>40</v>
      </c>
      <c r="BG124" s="60">
        <v>6702813.3899999987</v>
      </c>
      <c r="BH124" s="71">
        <v>3.2981993467873928E-2</v>
      </c>
      <c r="BI124" s="62">
        <v>32</v>
      </c>
      <c r="BJ124" s="71">
        <v>1.2057272042200452E-2</v>
      </c>
      <c r="BK124" s="54"/>
      <c r="BL124" s="54"/>
      <c r="BM124" s="61" t="s">
        <v>40</v>
      </c>
      <c r="BN124" s="60">
        <v>6488561.5299999975</v>
      </c>
      <c r="BO124" s="71">
        <v>3.2835034798574886E-2</v>
      </c>
      <c r="BP124" s="62">
        <v>31</v>
      </c>
      <c r="BQ124" s="71">
        <v>1.1992263056092843E-2</v>
      </c>
      <c r="BR124" s="72"/>
      <c r="BS124" s="73"/>
      <c r="BT124" s="61" t="s">
        <v>40</v>
      </c>
      <c r="BU124" s="60">
        <v>7550991.2299999995</v>
      </c>
      <c r="BV124" s="71">
        <v>3.9441210434643457E-2</v>
      </c>
      <c r="BW124" s="62">
        <v>36</v>
      </c>
      <c r="BX124" s="71">
        <v>1.4257425742574258E-2</v>
      </c>
      <c r="BY124" s="72"/>
      <c r="BZ124" s="73"/>
      <c r="CA124" s="61" t="s">
        <v>40</v>
      </c>
      <c r="CB124" s="60">
        <v>7126152.7999999989</v>
      </c>
      <c r="CC124" s="71">
        <v>3.832697880290007E-2</v>
      </c>
      <c r="CD124" s="62">
        <v>34</v>
      </c>
      <c r="CE124" s="71">
        <v>1.3776337115072933E-2</v>
      </c>
      <c r="CF124" s="72"/>
      <c r="CG124" s="73"/>
    </row>
    <row r="125" spans="1:85" ht="18" x14ac:dyDescent="0.25">
      <c r="A125" s="61" t="s">
        <v>41</v>
      </c>
      <c r="B125" s="60">
        <v>5911555.790000001</v>
      </c>
      <c r="C125" s="71">
        <v>2.4374472701486998E-2</v>
      </c>
      <c r="D125" s="62">
        <v>25</v>
      </c>
      <c r="E125" s="71">
        <v>7.9214195183776939E-3</v>
      </c>
      <c r="F125" s="54"/>
      <c r="G125" s="54"/>
      <c r="H125" s="54"/>
      <c r="I125" s="61" t="s">
        <v>41</v>
      </c>
      <c r="J125" s="60">
        <v>5663500.8000000007</v>
      </c>
      <c r="K125" s="71">
        <v>2.3740953897604788E-2</v>
      </c>
      <c r="L125" s="62">
        <v>24</v>
      </c>
      <c r="M125" s="71">
        <v>7.7644775153671948E-3</v>
      </c>
      <c r="N125" s="54"/>
      <c r="O125" s="54"/>
      <c r="P125" s="61" t="s">
        <v>41</v>
      </c>
      <c r="Q125" s="60">
        <v>5673718.9300000006</v>
      </c>
      <c r="R125" s="71">
        <v>2.442809629440542E-2</v>
      </c>
      <c r="S125" s="62">
        <v>24</v>
      </c>
      <c r="T125" s="71">
        <v>7.9628400796284016E-3</v>
      </c>
      <c r="U125" s="54"/>
      <c r="V125" s="54"/>
      <c r="W125" s="61" t="s">
        <v>41</v>
      </c>
      <c r="X125" s="60">
        <v>5445318.379999999</v>
      </c>
      <c r="Y125" s="71">
        <v>2.3978020462174374E-2</v>
      </c>
      <c r="Z125" s="62">
        <v>23</v>
      </c>
      <c r="AA125" s="71">
        <v>7.8151546041454294E-3</v>
      </c>
      <c r="AB125" s="54"/>
      <c r="AC125" s="54"/>
      <c r="AD125" s="61" t="s">
        <v>41</v>
      </c>
      <c r="AE125" s="60">
        <v>6611805.6699999981</v>
      </c>
      <c r="AF125" s="71">
        <v>2.9534977993910271E-2</v>
      </c>
      <c r="AG125" s="62">
        <v>28</v>
      </c>
      <c r="AH125" s="71">
        <v>9.6451946262487084E-3</v>
      </c>
      <c r="AI125" s="54"/>
      <c r="AJ125" s="54"/>
      <c r="AK125" s="61" t="s">
        <v>41</v>
      </c>
      <c r="AL125" s="60">
        <v>6861289.8500000015</v>
      </c>
      <c r="AM125" s="71">
        <v>3.1589386841838464E-2</v>
      </c>
      <c r="AN125" s="62">
        <v>29</v>
      </c>
      <c r="AO125" s="71">
        <v>1.0240112994350282E-2</v>
      </c>
      <c r="AP125" s="54"/>
      <c r="AQ125" s="54"/>
      <c r="AR125" s="61" t="s">
        <v>41</v>
      </c>
      <c r="AS125" s="60">
        <v>5919938.0600000005</v>
      </c>
      <c r="AT125" s="71">
        <v>2.7842551066073608E-2</v>
      </c>
      <c r="AU125" s="62">
        <v>25</v>
      </c>
      <c r="AV125" s="71">
        <v>8.9445438282647581E-3</v>
      </c>
      <c r="AW125" s="54"/>
      <c r="AX125" s="54"/>
      <c r="AY125" s="61" t="s">
        <v>41</v>
      </c>
      <c r="AZ125" s="60">
        <v>6192422.3699999992</v>
      </c>
      <c r="BA125" s="71">
        <v>2.9815136098571181E-2</v>
      </c>
      <c r="BB125" s="62">
        <v>26</v>
      </c>
      <c r="BC125" s="71">
        <v>9.5029239766081866E-3</v>
      </c>
      <c r="BD125" s="54"/>
      <c r="BE125" s="54"/>
      <c r="BF125" s="61" t="s">
        <v>41</v>
      </c>
      <c r="BG125" s="60">
        <v>5918126.8399999999</v>
      </c>
      <c r="BH125" s="71">
        <v>2.9120849622658138E-2</v>
      </c>
      <c r="BI125" s="62">
        <v>25</v>
      </c>
      <c r="BJ125" s="71">
        <v>9.419743782969104E-3</v>
      </c>
      <c r="BK125" s="54"/>
      <c r="BL125" s="54"/>
      <c r="BM125" s="61" t="s">
        <v>41</v>
      </c>
      <c r="BN125" s="60">
        <v>5684011.4800000004</v>
      </c>
      <c r="BO125" s="71">
        <v>2.8763650291114558E-2</v>
      </c>
      <c r="BP125" s="62">
        <v>24</v>
      </c>
      <c r="BQ125" s="71">
        <v>9.2843326885880071E-3</v>
      </c>
      <c r="BR125" s="72"/>
      <c r="BS125" s="73"/>
      <c r="BT125" s="61" t="s">
        <v>41</v>
      </c>
      <c r="BU125" s="60">
        <v>5215154.0599999996</v>
      </c>
      <c r="BV125" s="71">
        <v>2.7240395659888117E-2</v>
      </c>
      <c r="BW125" s="62">
        <v>22</v>
      </c>
      <c r="BX125" s="71">
        <v>8.7128712871287137E-3</v>
      </c>
      <c r="BY125" s="72"/>
      <c r="BZ125" s="73"/>
      <c r="CA125" s="61" t="s">
        <v>41</v>
      </c>
      <c r="CB125" s="60">
        <v>5462244.3700000001</v>
      </c>
      <c r="CC125" s="71">
        <v>2.9377888751592623E-2</v>
      </c>
      <c r="CD125" s="62">
        <v>23</v>
      </c>
      <c r="CE125" s="71">
        <v>9.3192868719611018E-3</v>
      </c>
      <c r="CF125" s="72"/>
      <c r="CG125" s="73"/>
    </row>
    <row r="126" spans="1:85" ht="18" x14ac:dyDescent="0.25">
      <c r="A126" s="61" t="s">
        <v>42</v>
      </c>
      <c r="B126" s="60">
        <v>29421308.550000001</v>
      </c>
      <c r="C126" s="71">
        <v>0.12130967000380807</v>
      </c>
      <c r="D126" s="62">
        <v>65</v>
      </c>
      <c r="E126" s="71">
        <v>2.0595690747782003E-2</v>
      </c>
      <c r="F126" s="54"/>
      <c r="G126" s="54"/>
      <c r="H126" s="54"/>
      <c r="I126" s="61" t="s">
        <v>42</v>
      </c>
      <c r="J126" s="60">
        <v>29697247.309999991</v>
      </c>
      <c r="K126" s="71">
        <v>0.12448854589593729</v>
      </c>
      <c r="L126" s="62">
        <v>66</v>
      </c>
      <c r="M126" s="71">
        <v>2.1352313167259787E-2</v>
      </c>
      <c r="N126" s="54"/>
      <c r="O126" s="54"/>
      <c r="P126" s="61" t="s">
        <v>42</v>
      </c>
      <c r="Q126" s="60">
        <v>29463622.399999995</v>
      </c>
      <c r="R126" s="71">
        <v>0.12685510404182118</v>
      </c>
      <c r="S126" s="62">
        <v>65</v>
      </c>
      <c r="T126" s="71">
        <v>2.1566025215660253E-2</v>
      </c>
      <c r="U126" s="54"/>
      <c r="V126" s="54"/>
      <c r="W126" s="61" t="s">
        <v>42</v>
      </c>
      <c r="X126" s="60">
        <v>29477537.009999994</v>
      </c>
      <c r="Y126" s="71">
        <v>0.12980195762222491</v>
      </c>
      <c r="Z126" s="62">
        <v>65</v>
      </c>
      <c r="AA126" s="71">
        <v>2.2086306489976216E-2</v>
      </c>
      <c r="AB126" s="54"/>
      <c r="AC126" s="54"/>
      <c r="AD126" s="61" t="s">
        <v>42</v>
      </c>
      <c r="AE126" s="60">
        <v>28328235.469999999</v>
      </c>
      <c r="AF126" s="71">
        <v>0.12654240807606171</v>
      </c>
      <c r="AG126" s="62">
        <v>63</v>
      </c>
      <c r="AH126" s="71">
        <v>2.1701687909059592E-2</v>
      </c>
      <c r="AI126" s="54"/>
      <c r="AJ126" s="54"/>
      <c r="AK126" s="61" t="s">
        <v>42</v>
      </c>
      <c r="AL126" s="60">
        <v>25061058.620000001</v>
      </c>
      <c r="AM126" s="71">
        <v>0.1153811444670524</v>
      </c>
      <c r="AN126" s="62">
        <v>57</v>
      </c>
      <c r="AO126" s="71">
        <v>2.0127118644067795E-2</v>
      </c>
      <c r="AP126" s="54"/>
      <c r="AQ126" s="54"/>
      <c r="AR126" s="61" t="s">
        <v>42</v>
      </c>
      <c r="AS126" s="60">
        <v>26296726.050000004</v>
      </c>
      <c r="AT126" s="71">
        <v>0.12367831056625501</v>
      </c>
      <c r="AU126" s="62">
        <v>60</v>
      </c>
      <c r="AV126" s="71">
        <v>2.1466905187835419E-2</v>
      </c>
      <c r="AW126" s="54"/>
      <c r="AX126" s="54"/>
      <c r="AY126" s="61" t="s">
        <v>42</v>
      </c>
      <c r="AZ126" s="60">
        <v>25980627.84999999</v>
      </c>
      <c r="BA126" s="71">
        <v>0.12509094325135295</v>
      </c>
      <c r="BB126" s="62">
        <v>59</v>
      </c>
      <c r="BC126" s="71">
        <v>2.1564327485380116E-2</v>
      </c>
      <c r="BD126" s="54"/>
      <c r="BE126" s="54"/>
      <c r="BF126" s="61" t="s">
        <v>42</v>
      </c>
      <c r="BG126" s="60">
        <v>24737042.470000003</v>
      </c>
      <c r="BH126" s="71">
        <v>0.12172157058367102</v>
      </c>
      <c r="BI126" s="62">
        <v>56</v>
      </c>
      <c r="BJ126" s="71">
        <v>2.110022607385079E-2</v>
      </c>
      <c r="BK126" s="54"/>
      <c r="BL126" s="54"/>
      <c r="BM126" s="61" t="s">
        <v>42</v>
      </c>
      <c r="BN126" s="60">
        <v>24166486.149999991</v>
      </c>
      <c r="BO126" s="71">
        <v>0.1222932710163462</v>
      </c>
      <c r="BP126" s="62">
        <v>55</v>
      </c>
      <c r="BQ126" s="71">
        <v>2.1276595744680851E-2</v>
      </c>
      <c r="BR126" s="72"/>
      <c r="BS126" s="73"/>
      <c r="BT126" s="61" t="s">
        <v>42</v>
      </c>
      <c r="BU126" s="60">
        <v>23217858.069999993</v>
      </c>
      <c r="BV126" s="71">
        <v>0.12127420070921664</v>
      </c>
      <c r="BW126" s="62">
        <v>54</v>
      </c>
      <c r="BX126" s="71">
        <v>2.1386138613861388E-2</v>
      </c>
      <c r="BY126" s="72"/>
      <c r="BZ126" s="73"/>
      <c r="CA126" s="61" t="s">
        <v>42</v>
      </c>
      <c r="CB126" s="60">
        <v>22043268.719999995</v>
      </c>
      <c r="CC126" s="71">
        <v>0.11855652224831188</v>
      </c>
      <c r="CD126" s="62">
        <v>51</v>
      </c>
      <c r="CE126" s="71">
        <v>2.0664505672609402E-2</v>
      </c>
      <c r="CF126" s="72"/>
      <c r="CG126" s="73"/>
    </row>
    <row r="127" spans="1:85" ht="18" x14ac:dyDescent="0.25">
      <c r="A127" s="61"/>
      <c r="B127" s="60"/>
      <c r="C127" s="61"/>
      <c r="D127" s="62"/>
      <c r="E127" s="61"/>
      <c r="F127" s="54"/>
      <c r="G127" s="54"/>
      <c r="H127" s="54"/>
      <c r="I127" s="61"/>
      <c r="J127" s="60"/>
      <c r="K127" s="61"/>
      <c r="L127" s="62"/>
      <c r="M127" s="61"/>
      <c r="N127" s="54"/>
      <c r="O127" s="54"/>
      <c r="P127" s="61"/>
      <c r="Q127" s="60"/>
      <c r="R127" s="61"/>
      <c r="S127" s="62"/>
      <c r="T127" s="61"/>
      <c r="U127" s="54"/>
      <c r="V127" s="54"/>
      <c r="W127" s="61"/>
      <c r="X127" s="60"/>
      <c r="Y127" s="61"/>
      <c r="Z127" s="62"/>
      <c r="AA127" s="61"/>
      <c r="AB127" s="54"/>
      <c r="AC127" s="54"/>
      <c r="AD127" s="61"/>
      <c r="AE127" s="60"/>
      <c r="AF127" s="61"/>
      <c r="AG127" s="62"/>
      <c r="AH127" s="61"/>
      <c r="AI127" s="54"/>
      <c r="AJ127" s="54"/>
      <c r="AK127" s="61"/>
      <c r="AL127" s="60"/>
      <c r="AM127" s="61"/>
      <c r="AN127" s="62"/>
      <c r="AO127" s="61"/>
      <c r="AP127" s="54"/>
      <c r="AQ127" s="54"/>
      <c r="AR127" s="61"/>
      <c r="AS127" s="60"/>
      <c r="AT127" s="61"/>
      <c r="AU127" s="62"/>
      <c r="AV127" s="61"/>
      <c r="AW127" s="54"/>
      <c r="AX127" s="54"/>
      <c r="AY127" s="61"/>
      <c r="AZ127" s="60"/>
      <c r="BA127" s="74"/>
      <c r="BB127" s="62"/>
      <c r="BC127" s="74"/>
      <c r="BD127" s="54"/>
      <c r="BE127" s="54"/>
      <c r="BF127" s="61"/>
      <c r="BG127" s="60"/>
      <c r="BH127" s="74"/>
      <c r="BI127" s="62"/>
      <c r="BJ127" s="74"/>
      <c r="BK127" s="54"/>
      <c r="BL127" s="54"/>
      <c r="BM127" s="61"/>
      <c r="BN127" s="60"/>
      <c r="BO127" s="74"/>
      <c r="BP127" s="62"/>
      <c r="BQ127" s="74"/>
      <c r="BR127" s="54"/>
      <c r="BS127" s="54"/>
      <c r="BT127" s="61"/>
      <c r="BU127" s="60"/>
      <c r="BV127" s="74"/>
      <c r="BW127" s="62"/>
      <c r="BX127" s="74"/>
      <c r="BY127" s="54"/>
      <c r="BZ127" s="54"/>
      <c r="CA127" s="61"/>
      <c r="CB127" s="60"/>
      <c r="CC127" s="74"/>
      <c r="CD127" s="62"/>
      <c r="CE127" s="74"/>
      <c r="CF127" s="54"/>
      <c r="CG127" s="54"/>
    </row>
    <row r="128" spans="1:85" ht="18.75" thickBot="1" x14ac:dyDescent="0.3">
      <c r="A128" s="75"/>
      <c r="B128" s="76">
        <f>SUM(B109:B127)</f>
        <v>242530612.35000002</v>
      </c>
      <c r="C128" s="82"/>
      <c r="D128" s="78">
        <f>SUM(D109:D127)</f>
        <v>3156</v>
      </c>
      <c r="E128" s="82"/>
      <c r="F128" s="54"/>
      <c r="G128" s="54"/>
      <c r="H128" s="54"/>
      <c r="I128" s="75"/>
      <c r="J128" s="76">
        <f>SUM(J109:J127)</f>
        <v>238554054.08000004</v>
      </c>
      <c r="K128" s="82"/>
      <c r="L128" s="78">
        <f>SUM(L109:L127)</f>
        <v>3091</v>
      </c>
      <c r="M128" s="82"/>
      <c r="N128" s="54"/>
      <c r="O128" s="54"/>
      <c r="P128" s="75"/>
      <c r="Q128" s="76">
        <f>SUM(Q109:Q127)</f>
        <v>232262017.53999999</v>
      </c>
      <c r="R128" s="82"/>
      <c r="S128" s="78">
        <f>SUM(S109:S127)</f>
        <v>3014</v>
      </c>
      <c r="T128" s="82"/>
      <c r="U128" s="54"/>
      <c r="V128" s="54"/>
      <c r="W128" s="75"/>
      <c r="X128" s="76">
        <f>SUM(X109:X127)</f>
        <v>227096243.76999998</v>
      </c>
      <c r="Y128" s="82"/>
      <c r="Z128" s="78">
        <f>SUM(Z109:Z127)</f>
        <v>2943</v>
      </c>
      <c r="AA128" s="82"/>
      <c r="AB128" s="54"/>
      <c r="AC128" s="54"/>
      <c r="AD128" s="75"/>
      <c r="AE128" s="76">
        <f>SUM(AE109:AE127)</f>
        <v>223863571.90999997</v>
      </c>
      <c r="AF128" s="82"/>
      <c r="AG128" s="78">
        <f>SUM(AG109:AG127)</f>
        <v>2903</v>
      </c>
      <c r="AH128" s="82"/>
      <c r="AI128" s="54"/>
      <c r="AJ128" s="54"/>
      <c r="AK128" s="75"/>
      <c r="AL128" s="76">
        <f>SUM(AL109:AL127)</f>
        <v>217202375.09999996</v>
      </c>
      <c r="AM128" s="82"/>
      <c r="AN128" s="78">
        <f>SUM(AN109:AN127)</f>
        <v>2832</v>
      </c>
      <c r="AO128" s="82"/>
      <c r="AP128" s="54"/>
      <c r="AQ128" s="54"/>
      <c r="AR128" s="75"/>
      <c r="AS128" s="76">
        <f>SUM(AS109:AS127)</f>
        <v>212621970.09</v>
      </c>
      <c r="AT128" s="82"/>
      <c r="AU128" s="78">
        <f>SUM(AU109:AU127)</f>
        <v>2795</v>
      </c>
      <c r="AV128" s="82"/>
      <c r="AW128" s="54"/>
      <c r="AX128" s="54"/>
      <c r="AY128" s="75"/>
      <c r="AZ128" s="76">
        <v>207693915.91999999</v>
      </c>
      <c r="BA128" s="82"/>
      <c r="BB128" s="78">
        <v>2736</v>
      </c>
      <c r="BC128" s="82"/>
      <c r="BD128" s="54"/>
      <c r="BE128" s="54"/>
      <c r="BF128" s="75"/>
      <c r="BG128" s="76">
        <f>SUM(BG109:BG127)</f>
        <v>203226448.28999999</v>
      </c>
      <c r="BH128" s="82"/>
      <c r="BI128" s="78">
        <f>SUM(BI109:BI127)</f>
        <v>2654</v>
      </c>
      <c r="BJ128" s="82"/>
      <c r="BK128" s="54"/>
      <c r="BL128" s="54"/>
      <c r="BM128" s="75"/>
      <c r="BN128" s="76">
        <f>SUM(BN109:BN127)</f>
        <v>197610922.89999998</v>
      </c>
      <c r="BO128" s="82"/>
      <c r="BP128" s="78">
        <f>SUM(BP109:BP127)</f>
        <v>2585</v>
      </c>
      <c r="BQ128" s="82"/>
      <c r="BR128" s="54"/>
      <c r="BS128" s="54"/>
      <c r="BT128" s="75"/>
      <c r="BU128" s="76">
        <f>SUM(BU109:BU127)</f>
        <v>191449277.20999998</v>
      </c>
      <c r="BV128" s="82"/>
      <c r="BW128" s="78">
        <f>SUM(BW109:BW127)</f>
        <v>2525</v>
      </c>
      <c r="BX128" s="82"/>
      <c r="BY128" s="54"/>
      <c r="BZ128" s="54"/>
      <c r="CA128" s="75"/>
      <c r="CB128" s="76">
        <f>SUM(CB109:CB127)</f>
        <v>185930460.02000001</v>
      </c>
      <c r="CC128" s="82"/>
      <c r="CD128" s="78">
        <f>SUM(CD109:CD127)</f>
        <v>2468</v>
      </c>
      <c r="CE128" s="82"/>
      <c r="CF128" s="54"/>
      <c r="CG128" s="54"/>
    </row>
    <row r="129" spans="1:85" ht="18.75" thickTop="1" x14ac:dyDescent="0.25">
      <c r="A129" s="61"/>
      <c r="B129" s="60"/>
      <c r="C129" s="61"/>
      <c r="D129" s="62"/>
      <c r="E129" s="61"/>
      <c r="F129" s="54"/>
      <c r="G129" s="54"/>
      <c r="H129" s="54"/>
      <c r="I129" s="61"/>
      <c r="J129" s="60"/>
      <c r="K129" s="61"/>
      <c r="L129" s="62"/>
      <c r="M129" s="61"/>
      <c r="N129" s="54"/>
      <c r="O129" s="54"/>
      <c r="P129" s="61"/>
      <c r="Q129" s="60"/>
      <c r="R129" s="61"/>
      <c r="S129" s="62"/>
      <c r="T129" s="61"/>
      <c r="U129" s="54"/>
      <c r="V129" s="54"/>
      <c r="W129" s="61"/>
      <c r="X129" s="60"/>
      <c r="Y129" s="61"/>
      <c r="Z129" s="62"/>
      <c r="AA129" s="61"/>
      <c r="AB129" s="54"/>
      <c r="AC129" s="54"/>
      <c r="AD129" s="61"/>
      <c r="AE129" s="60"/>
      <c r="AF129" s="61"/>
      <c r="AG129" s="62"/>
      <c r="AH129" s="61"/>
      <c r="AI129" s="54"/>
      <c r="AJ129" s="54"/>
      <c r="AK129" s="61"/>
      <c r="AL129" s="60"/>
      <c r="AM129" s="61"/>
      <c r="AN129" s="62"/>
      <c r="AO129" s="61"/>
      <c r="AP129" s="54"/>
      <c r="AQ129" s="54"/>
      <c r="AR129" s="61"/>
      <c r="AS129" s="60"/>
      <c r="AT129" s="61"/>
      <c r="AU129" s="62"/>
      <c r="AV129" s="61"/>
      <c r="AW129" s="54"/>
      <c r="AX129" s="54"/>
      <c r="AY129" s="61"/>
      <c r="AZ129" s="60"/>
      <c r="BA129" s="74"/>
      <c r="BB129" s="62"/>
      <c r="BC129" s="74"/>
      <c r="BD129" s="54"/>
      <c r="BE129" s="54"/>
      <c r="BF129" s="61"/>
      <c r="BG129" s="60"/>
      <c r="BH129" s="74"/>
      <c r="BI129" s="62"/>
      <c r="BJ129" s="74"/>
      <c r="BK129" s="54"/>
      <c r="BL129" s="54"/>
      <c r="BM129" s="61"/>
      <c r="BN129" s="60"/>
      <c r="BO129" s="74"/>
      <c r="BP129" s="62"/>
      <c r="BQ129" s="74"/>
      <c r="BR129" s="54"/>
      <c r="BS129" s="54"/>
      <c r="BT129" s="61"/>
      <c r="BU129" s="60"/>
      <c r="BV129" s="74"/>
      <c r="BW129" s="62"/>
      <c r="BX129" s="74"/>
      <c r="BY129" s="54"/>
      <c r="BZ129" s="54"/>
      <c r="CA129" s="61"/>
      <c r="CB129" s="60"/>
      <c r="CC129" s="74"/>
      <c r="CD129" s="62"/>
      <c r="CE129" s="74"/>
      <c r="CF129" s="54"/>
      <c r="CG129" s="54"/>
    </row>
    <row r="130" spans="1:85" ht="18" x14ac:dyDescent="0.25">
      <c r="A130" s="61"/>
      <c r="B130" s="60"/>
      <c r="C130" s="61"/>
      <c r="D130" s="62"/>
      <c r="E130" s="61"/>
      <c r="F130" s="54"/>
      <c r="G130" s="54"/>
      <c r="H130" s="54"/>
      <c r="I130" s="61"/>
      <c r="J130" s="60"/>
      <c r="K130" s="61"/>
      <c r="L130" s="62"/>
      <c r="M130" s="61"/>
      <c r="N130" s="54"/>
      <c r="O130" s="54"/>
      <c r="P130" s="61"/>
      <c r="Q130" s="60"/>
      <c r="R130" s="61"/>
      <c r="S130" s="62"/>
      <c r="T130" s="61"/>
      <c r="U130" s="54"/>
      <c r="V130" s="54"/>
      <c r="W130" s="61"/>
      <c r="X130" s="60"/>
      <c r="Y130" s="61"/>
      <c r="Z130" s="62"/>
      <c r="AA130" s="61"/>
      <c r="AB130" s="54"/>
      <c r="AC130" s="54"/>
      <c r="AD130" s="61"/>
      <c r="AE130" s="60"/>
      <c r="AF130" s="61"/>
      <c r="AG130" s="62"/>
      <c r="AH130" s="61"/>
      <c r="AI130" s="54"/>
      <c r="AJ130" s="54"/>
      <c r="AK130" s="61"/>
      <c r="AL130" s="60"/>
      <c r="AM130" s="61"/>
      <c r="AN130" s="62"/>
      <c r="AO130" s="61"/>
      <c r="AP130" s="54"/>
      <c r="AQ130" s="54"/>
      <c r="AR130" s="61"/>
      <c r="AS130" s="60"/>
      <c r="AT130" s="61"/>
      <c r="AU130" s="62"/>
      <c r="AV130" s="61"/>
      <c r="AW130" s="54"/>
      <c r="AX130" s="54"/>
      <c r="AY130" s="61"/>
      <c r="AZ130" s="60"/>
      <c r="BA130" s="61"/>
      <c r="BB130" s="62"/>
      <c r="BC130" s="61"/>
      <c r="BD130" s="54"/>
      <c r="BE130" s="54"/>
      <c r="BF130" s="61"/>
      <c r="BG130" s="60"/>
      <c r="BH130" s="61"/>
      <c r="BI130" s="62"/>
      <c r="BJ130" s="61"/>
      <c r="BK130" s="54"/>
      <c r="BL130" s="54"/>
      <c r="BM130" s="61"/>
      <c r="BN130" s="60"/>
      <c r="BO130" s="61"/>
      <c r="BP130" s="62"/>
      <c r="BQ130" s="61"/>
      <c r="BR130" s="54"/>
      <c r="BS130" s="54"/>
      <c r="BT130" s="61"/>
      <c r="BU130" s="60"/>
      <c r="BV130" s="61"/>
      <c r="BW130" s="62"/>
      <c r="BX130" s="61"/>
      <c r="BY130" s="54"/>
      <c r="BZ130" s="54"/>
      <c r="CA130" s="61"/>
      <c r="CB130" s="60"/>
      <c r="CC130" s="61"/>
      <c r="CD130" s="62"/>
      <c r="CE130" s="61"/>
      <c r="CF130" s="54"/>
      <c r="CG130" s="54"/>
    </row>
    <row r="131" spans="1:85" ht="18" x14ac:dyDescent="0.25">
      <c r="A131" s="75" t="s">
        <v>77</v>
      </c>
      <c r="B131" s="83">
        <f>+B128/D128</f>
        <v>76847.46905893537</v>
      </c>
      <c r="C131" s="61"/>
      <c r="D131" s="62"/>
      <c r="E131" s="61"/>
      <c r="F131" s="54"/>
      <c r="G131" s="54"/>
      <c r="H131" s="54"/>
      <c r="I131" s="75" t="s">
        <v>77</v>
      </c>
      <c r="J131" s="83">
        <f>+J128/L128</f>
        <v>77176.982879327086</v>
      </c>
      <c r="K131" s="61"/>
      <c r="L131" s="62"/>
      <c r="M131" s="61"/>
      <c r="N131" s="54"/>
      <c r="O131" s="54"/>
      <c r="P131" s="75" t="s">
        <v>77</v>
      </c>
      <c r="Q131" s="83">
        <f>+Q128/S128</f>
        <v>77061.054260119447</v>
      </c>
      <c r="R131" s="61"/>
      <c r="S131" s="62"/>
      <c r="T131" s="61"/>
      <c r="U131" s="54"/>
      <c r="V131" s="54"/>
      <c r="W131" s="75" t="s">
        <v>77</v>
      </c>
      <c r="X131" s="83">
        <f>+X128/Z128</f>
        <v>77164.8806557934</v>
      </c>
      <c r="Y131" s="61"/>
      <c r="Z131" s="62"/>
      <c r="AA131" s="61"/>
      <c r="AB131" s="54"/>
      <c r="AC131" s="54"/>
      <c r="AD131" s="75" t="s">
        <v>77</v>
      </c>
      <c r="AE131" s="83">
        <f>+AE128/AG128</f>
        <v>77114.561457113319</v>
      </c>
      <c r="AF131" s="61"/>
      <c r="AG131" s="62"/>
      <c r="AH131" s="61"/>
      <c r="AI131" s="54"/>
      <c r="AJ131" s="54"/>
      <c r="AK131" s="75" t="s">
        <v>77</v>
      </c>
      <c r="AL131" s="83">
        <f>+AL128/AN128</f>
        <v>76695.753919491515</v>
      </c>
      <c r="AM131" s="61"/>
      <c r="AN131" s="62"/>
      <c r="AO131" s="61"/>
      <c r="AP131" s="54"/>
      <c r="AQ131" s="54"/>
      <c r="AR131" s="75" t="s">
        <v>77</v>
      </c>
      <c r="AS131" s="83">
        <f>+AS128/AU128</f>
        <v>76072.261212880141</v>
      </c>
      <c r="AT131" s="61"/>
      <c r="AU131" s="62"/>
      <c r="AV131" s="61"/>
      <c r="AW131" s="54"/>
      <c r="AX131" s="54"/>
      <c r="AY131" s="75" t="s">
        <v>77</v>
      </c>
      <c r="AZ131" s="83">
        <v>75911.518976608189</v>
      </c>
      <c r="BA131" s="61"/>
      <c r="BB131" s="62"/>
      <c r="BC131" s="61"/>
      <c r="BD131" s="54"/>
      <c r="BE131" s="54"/>
      <c r="BF131" s="75" t="s">
        <v>77</v>
      </c>
      <c r="BG131" s="83">
        <f>+BG128/BI128</f>
        <v>76573.642912584779</v>
      </c>
      <c r="BH131" s="61"/>
      <c r="BI131" s="62"/>
      <c r="BJ131" s="61"/>
      <c r="BK131" s="54"/>
      <c r="BL131" s="54"/>
      <c r="BM131" s="75" t="s">
        <v>77</v>
      </c>
      <c r="BN131" s="83">
        <f>+BN128/BP128</f>
        <v>76445.231295938094</v>
      </c>
      <c r="BO131" s="61"/>
      <c r="BP131" s="62"/>
      <c r="BQ131" s="61"/>
      <c r="BR131" s="72"/>
      <c r="BS131" s="54"/>
      <c r="BT131" s="75" t="s">
        <v>77</v>
      </c>
      <c r="BU131" s="83">
        <f>+BU128/BW128</f>
        <v>75821.495924752468</v>
      </c>
      <c r="BV131" s="61"/>
      <c r="BW131" s="62"/>
      <c r="BX131" s="61"/>
      <c r="BY131" s="72"/>
      <c r="BZ131" s="54"/>
      <c r="CA131" s="75" t="s">
        <v>77</v>
      </c>
      <c r="CB131" s="83">
        <f>+CB128/CD128</f>
        <v>75336.491094003242</v>
      </c>
      <c r="CC131" s="61"/>
      <c r="CD131" s="62"/>
      <c r="CE131" s="61"/>
      <c r="CF131" s="72"/>
      <c r="CG131" s="54"/>
    </row>
    <row r="132" spans="1:85" ht="18" x14ac:dyDescent="0.25">
      <c r="A132" s="61"/>
      <c r="B132" s="60"/>
      <c r="C132" s="61"/>
      <c r="D132" s="62"/>
      <c r="E132" s="61"/>
      <c r="F132" s="54"/>
      <c r="G132" s="54"/>
      <c r="H132" s="54"/>
      <c r="I132" s="61"/>
      <c r="J132" s="60"/>
      <c r="K132" s="61"/>
      <c r="L132" s="62"/>
      <c r="M132" s="61"/>
      <c r="N132" s="54"/>
      <c r="O132" s="54"/>
      <c r="P132" s="61"/>
      <c r="Q132" s="60"/>
      <c r="R132" s="61"/>
      <c r="S132" s="62"/>
      <c r="T132" s="61"/>
      <c r="U132" s="54"/>
      <c r="V132" s="54"/>
      <c r="W132" s="61"/>
      <c r="X132" s="60"/>
      <c r="Y132" s="61"/>
      <c r="Z132" s="62"/>
      <c r="AA132" s="61"/>
      <c r="AB132" s="54"/>
      <c r="AC132" s="54"/>
      <c r="AD132" s="61"/>
      <c r="AE132" s="60"/>
      <c r="AF132" s="61"/>
      <c r="AG132" s="62"/>
      <c r="AH132" s="61"/>
      <c r="AI132" s="54"/>
      <c r="AJ132" s="54"/>
      <c r="AK132" s="61"/>
      <c r="AL132" s="60"/>
      <c r="AM132" s="61"/>
      <c r="AN132" s="62"/>
      <c r="AO132" s="61"/>
      <c r="AP132" s="54"/>
      <c r="AQ132" s="54"/>
      <c r="AR132" s="61"/>
      <c r="AS132" s="60"/>
      <c r="AT132" s="61"/>
      <c r="AU132" s="62"/>
      <c r="AV132" s="61"/>
      <c r="AW132" s="54"/>
      <c r="AX132" s="54"/>
      <c r="AY132" s="61"/>
      <c r="AZ132" s="60"/>
      <c r="BA132" s="61"/>
      <c r="BB132" s="62"/>
      <c r="BC132" s="61"/>
      <c r="BD132" s="54"/>
      <c r="BE132" s="54"/>
      <c r="BF132" s="61"/>
      <c r="BG132" s="60"/>
      <c r="BH132" s="61"/>
      <c r="BI132" s="62"/>
      <c r="BJ132" s="61"/>
      <c r="BK132" s="54"/>
      <c r="BL132" s="54"/>
      <c r="BM132" s="61"/>
      <c r="BN132" s="60"/>
      <c r="BO132" s="61"/>
      <c r="BP132" s="62"/>
      <c r="BQ132" s="61"/>
      <c r="BR132" s="54"/>
      <c r="BS132" s="54"/>
      <c r="BT132" s="61"/>
      <c r="BU132" s="60"/>
      <c r="BV132" s="61"/>
      <c r="BW132" s="62"/>
      <c r="BX132" s="61"/>
      <c r="BY132" s="54"/>
      <c r="BZ132" s="54"/>
      <c r="CA132" s="61"/>
      <c r="CB132" s="60"/>
      <c r="CC132" s="61"/>
      <c r="CD132" s="62"/>
      <c r="CE132" s="61"/>
      <c r="CF132" s="54"/>
      <c r="CG132" s="54"/>
    </row>
    <row r="133" spans="1:85" ht="18" x14ac:dyDescent="0.25">
      <c r="A133" s="63"/>
      <c r="B133" s="64"/>
      <c r="C133" s="63"/>
      <c r="D133" s="65"/>
      <c r="E133" s="63"/>
      <c r="F133" s="54"/>
      <c r="G133" s="54"/>
      <c r="H133" s="54"/>
      <c r="I133" s="63"/>
      <c r="J133" s="64"/>
      <c r="K133" s="63"/>
      <c r="L133" s="65"/>
      <c r="M133" s="63"/>
      <c r="N133" s="54"/>
      <c r="O133" s="54"/>
      <c r="P133" s="63"/>
      <c r="Q133" s="64"/>
      <c r="R133" s="63"/>
      <c r="S133" s="65"/>
      <c r="T133" s="63"/>
      <c r="U133" s="54"/>
      <c r="V133" s="54"/>
      <c r="W133" s="63"/>
      <c r="X133" s="64"/>
      <c r="Y133" s="63"/>
      <c r="Z133" s="65"/>
      <c r="AA133" s="63"/>
      <c r="AB133" s="54"/>
      <c r="AC133" s="54"/>
      <c r="AD133" s="63"/>
      <c r="AE133" s="64"/>
      <c r="AF133" s="63"/>
      <c r="AG133" s="65"/>
      <c r="AH133" s="63"/>
      <c r="AI133" s="54"/>
      <c r="AJ133" s="54"/>
      <c r="AK133" s="63"/>
      <c r="AL133" s="64"/>
      <c r="AM133" s="63"/>
      <c r="AN133" s="65"/>
      <c r="AO133" s="63"/>
      <c r="AP133" s="54"/>
      <c r="AQ133" s="54"/>
      <c r="AR133" s="63"/>
      <c r="AS133" s="64"/>
      <c r="AT133" s="63"/>
      <c r="AU133" s="65"/>
      <c r="AV133" s="63"/>
      <c r="AW133" s="54"/>
      <c r="AX133" s="54"/>
      <c r="AY133" s="63"/>
      <c r="AZ133" s="64"/>
      <c r="BA133" s="63"/>
      <c r="BB133" s="65"/>
      <c r="BC133" s="63"/>
      <c r="BD133" s="54"/>
      <c r="BE133" s="54"/>
      <c r="BF133" s="63"/>
      <c r="BG133" s="64"/>
      <c r="BH133" s="63"/>
      <c r="BI133" s="65"/>
      <c r="BJ133" s="63"/>
      <c r="BK133" s="54"/>
      <c r="BL133" s="54"/>
      <c r="BM133" s="63"/>
      <c r="BN133" s="64"/>
      <c r="BO133" s="63"/>
      <c r="BP133" s="65"/>
      <c r="BQ133" s="63"/>
      <c r="BR133" s="54"/>
      <c r="BS133" s="54"/>
      <c r="BT133" s="63"/>
      <c r="BU133" s="64"/>
      <c r="BV133" s="63"/>
      <c r="BW133" s="65"/>
      <c r="BX133" s="63"/>
      <c r="BY133" s="54"/>
      <c r="BZ133" s="54"/>
      <c r="CA133" s="63"/>
      <c r="CB133" s="64"/>
      <c r="CC133" s="63"/>
      <c r="CD133" s="65"/>
      <c r="CE133" s="63"/>
      <c r="CF133" s="54"/>
      <c r="CG133" s="54"/>
    </row>
    <row r="134" spans="1:85" ht="18.75" x14ac:dyDescent="0.3">
      <c r="A134" s="59" t="s">
        <v>78</v>
      </c>
      <c r="B134" s="64"/>
      <c r="C134" s="63"/>
      <c r="D134" s="65"/>
      <c r="E134" s="63"/>
      <c r="F134" s="54"/>
      <c r="G134" s="54"/>
      <c r="H134" s="54"/>
      <c r="I134" s="59" t="s">
        <v>78</v>
      </c>
      <c r="J134" s="64"/>
      <c r="K134" s="63"/>
      <c r="L134" s="65"/>
      <c r="M134" s="63"/>
      <c r="N134" s="54"/>
      <c r="O134" s="54"/>
      <c r="P134" s="59" t="s">
        <v>78</v>
      </c>
      <c r="Q134" s="64"/>
      <c r="R134" s="63"/>
      <c r="S134" s="65"/>
      <c r="T134" s="63"/>
      <c r="U134" s="54"/>
      <c r="V134" s="54"/>
      <c r="W134" s="59" t="s">
        <v>78</v>
      </c>
      <c r="X134" s="64"/>
      <c r="Y134" s="63"/>
      <c r="Z134" s="65"/>
      <c r="AA134" s="63"/>
      <c r="AB134" s="54"/>
      <c r="AC134" s="54"/>
      <c r="AD134" s="59" t="s">
        <v>78</v>
      </c>
      <c r="AE134" s="64"/>
      <c r="AF134" s="63"/>
      <c r="AG134" s="65"/>
      <c r="AH134" s="63"/>
      <c r="AI134" s="54"/>
      <c r="AJ134" s="54"/>
      <c r="AK134" s="59" t="s">
        <v>78</v>
      </c>
      <c r="AL134" s="64"/>
      <c r="AM134" s="63"/>
      <c r="AN134" s="65"/>
      <c r="AO134" s="63"/>
      <c r="AP134" s="54"/>
      <c r="AQ134" s="54"/>
      <c r="AR134" s="59" t="s">
        <v>78</v>
      </c>
      <c r="AS134" s="64"/>
      <c r="AT134" s="63"/>
      <c r="AU134" s="65"/>
      <c r="AV134" s="63"/>
      <c r="AW134" s="54"/>
      <c r="AX134" s="54"/>
      <c r="AY134" s="59" t="s">
        <v>78</v>
      </c>
      <c r="AZ134" s="64"/>
      <c r="BA134" s="63"/>
      <c r="BB134" s="65"/>
      <c r="BC134" s="63"/>
      <c r="BD134" s="54"/>
      <c r="BE134" s="54"/>
      <c r="BF134" s="59" t="s">
        <v>78</v>
      </c>
      <c r="BG134" s="64"/>
      <c r="BH134" s="63"/>
      <c r="BI134" s="65"/>
      <c r="BJ134" s="63"/>
      <c r="BK134" s="54"/>
      <c r="BL134" s="54"/>
      <c r="BM134" s="59" t="s">
        <v>78</v>
      </c>
      <c r="BN134" s="64"/>
      <c r="BO134" s="63"/>
      <c r="BP134" s="65"/>
      <c r="BQ134" s="63"/>
      <c r="BR134" s="54"/>
      <c r="BS134" s="54"/>
      <c r="BT134" s="59" t="s">
        <v>78</v>
      </c>
      <c r="BU134" s="64"/>
      <c r="BV134" s="63"/>
      <c r="BW134" s="65"/>
      <c r="BX134" s="63"/>
      <c r="BY134" s="54"/>
      <c r="BZ134" s="54"/>
      <c r="CA134" s="59" t="s">
        <v>78</v>
      </c>
      <c r="CB134" s="64"/>
      <c r="CC134" s="63"/>
      <c r="CD134" s="65"/>
      <c r="CE134" s="63"/>
      <c r="CF134" s="54"/>
      <c r="CG134" s="54"/>
    </row>
    <row r="135" spans="1:85" ht="18" x14ac:dyDescent="0.25">
      <c r="A135" s="63"/>
      <c r="B135" s="64"/>
      <c r="C135" s="63"/>
      <c r="D135" s="65"/>
      <c r="E135" s="63"/>
      <c r="F135" s="54"/>
      <c r="G135" s="54"/>
      <c r="H135" s="54"/>
      <c r="I135" s="63"/>
      <c r="J135" s="64"/>
      <c r="K135" s="63"/>
      <c r="L135" s="65"/>
      <c r="M135" s="63"/>
      <c r="N135" s="54"/>
      <c r="O135" s="54"/>
      <c r="P135" s="63"/>
      <c r="Q135" s="64"/>
      <c r="R135" s="63"/>
      <c r="S135" s="65"/>
      <c r="T135" s="63"/>
      <c r="U135" s="54"/>
      <c r="V135" s="54"/>
      <c r="W135" s="63"/>
      <c r="X135" s="64"/>
      <c r="Y135" s="63"/>
      <c r="Z135" s="65"/>
      <c r="AA135" s="63"/>
      <c r="AB135" s="54"/>
      <c r="AC135" s="54"/>
      <c r="AD135" s="63"/>
      <c r="AE135" s="64"/>
      <c r="AF135" s="63"/>
      <c r="AG135" s="65"/>
      <c r="AH135" s="63"/>
      <c r="AI135" s="54"/>
      <c r="AJ135" s="54"/>
      <c r="AK135" s="63"/>
      <c r="AL135" s="64"/>
      <c r="AM135" s="63"/>
      <c r="AN135" s="65"/>
      <c r="AO135" s="63"/>
      <c r="AP135" s="54"/>
      <c r="AQ135" s="54"/>
      <c r="AR135" s="63"/>
      <c r="AS135" s="64"/>
      <c r="AT135" s="63"/>
      <c r="AU135" s="65"/>
      <c r="AV135" s="63"/>
      <c r="AW135" s="54"/>
      <c r="AX135" s="54"/>
      <c r="AY135" s="63"/>
      <c r="AZ135" s="64"/>
      <c r="BA135" s="63"/>
      <c r="BB135" s="65"/>
      <c r="BC135" s="63"/>
      <c r="BD135" s="54"/>
      <c r="BE135" s="54"/>
      <c r="BF135" s="63"/>
      <c r="BG135" s="64"/>
      <c r="BH135" s="63"/>
      <c r="BI135" s="65"/>
      <c r="BJ135" s="63"/>
      <c r="BK135" s="54"/>
      <c r="BL135" s="54"/>
      <c r="BM135" s="63"/>
      <c r="BN135" s="64"/>
      <c r="BO135" s="63"/>
      <c r="BP135" s="65"/>
      <c r="BQ135" s="63"/>
      <c r="BR135" s="54"/>
      <c r="BS135" s="54"/>
      <c r="BT135" s="63"/>
      <c r="BU135" s="64"/>
      <c r="BV135" s="63"/>
      <c r="BW135" s="65"/>
      <c r="BX135" s="63"/>
      <c r="BY135" s="54"/>
      <c r="BZ135" s="54"/>
      <c r="CA135" s="63"/>
      <c r="CB135" s="64"/>
      <c r="CC135" s="63"/>
      <c r="CD135" s="65"/>
      <c r="CE135" s="63"/>
      <c r="CF135" s="54"/>
      <c r="CG135" s="54"/>
    </row>
    <row r="136" spans="1:85" ht="72" x14ac:dyDescent="0.25">
      <c r="A136" s="66" t="s">
        <v>104</v>
      </c>
      <c r="B136" s="67" t="s">
        <v>107</v>
      </c>
      <c r="C136" s="68" t="s">
        <v>69</v>
      </c>
      <c r="D136" s="69" t="s">
        <v>70</v>
      </c>
      <c r="E136" s="68" t="s">
        <v>69</v>
      </c>
      <c r="F136" s="54"/>
      <c r="G136" s="54"/>
      <c r="H136" s="54"/>
      <c r="I136" s="66" t="s">
        <v>104</v>
      </c>
      <c r="J136" s="67" t="s">
        <v>107</v>
      </c>
      <c r="K136" s="68" t="s">
        <v>69</v>
      </c>
      <c r="L136" s="69" t="s">
        <v>70</v>
      </c>
      <c r="M136" s="68" t="s">
        <v>69</v>
      </c>
      <c r="N136" s="54"/>
      <c r="O136" s="54"/>
      <c r="P136" s="66" t="s">
        <v>104</v>
      </c>
      <c r="Q136" s="67" t="s">
        <v>107</v>
      </c>
      <c r="R136" s="68" t="s">
        <v>69</v>
      </c>
      <c r="S136" s="69" t="s">
        <v>70</v>
      </c>
      <c r="T136" s="68" t="s">
        <v>69</v>
      </c>
      <c r="U136" s="54"/>
      <c r="V136" s="54"/>
      <c r="W136" s="66" t="s">
        <v>104</v>
      </c>
      <c r="X136" s="67" t="s">
        <v>107</v>
      </c>
      <c r="Y136" s="68" t="s">
        <v>69</v>
      </c>
      <c r="Z136" s="69" t="s">
        <v>70</v>
      </c>
      <c r="AA136" s="68" t="s">
        <v>69</v>
      </c>
      <c r="AB136" s="54"/>
      <c r="AC136" s="54"/>
      <c r="AD136" s="66" t="s">
        <v>104</v>
      </c>
      <c r="AE136" s="67" t="s">
        <v>107</v>
      </c>
      <c r="AF136" s="68" t="s">
        <v>69</v>
      </c>
      <c r="AG136" s="69" t="s">
        <v>70</v>
      </c>
      <c r="AH136" s="68" t="s">
        <v>69</v>
      </c>
      <c r="AI136" s="54"/>
      <c r="AJ136" s="54"/>
      <c r="AK136" s="66" t="s">
        <v>104</v>
      </c>
      <c r="AL136" s="67" t="s">
        <v>107</v>
      </c>
      <c r="AM136" s="68" t="s">
        <v>69</v>
      </c>
      <c r="AN136" s="69" t="s">
        <v>70</v>
      </c>
      <c r="AO136" s="68" t="s">
        <v>69</v>
      </c>
      <c r="AP136" s="54"/>
      <c r="AQ136" s="54"/>
      <c r="AR136" s="66" t="s">
        <v>104</v>
      </c>
      <c r="AS136" s="67" t="s">
        <v>107</v>
      </c>
      <c r="AT136" s="68" t="s">
        <v>69</v>
      </c>
      <c r="AU136" s="69" t="s">
        <v>70</v>
      </c>
      <c r="AV136" s="68" t="s">
        <v>69</v>
      </c>
      <c r="AW136" s="54"/>
      <c r="AX136" s="54"/>
      <c r="AY136" s="66" t="s">
        <v>104</v>
      </c>
      <c r="AZ136" s="67" t="s">
        <v>107</v>
      </c>
      <c r="BA136" s="68" t="s">
        <v>69</v>
      </c>
      <c r="BB136" s="69" t="s">
        <v>70</v>
      </c>
      <c r="BC136" s="68" t="s">
        <v>69</v>
      </c>
      <c r="BD136" s="54"/>
      <c r="BE136" s="54"/>
      <c r="BF136" s="66" t="s">
        <v>104</v>
      </c>
      <c r="BG136" s="67" t="s">
        <v>107</v>
      </c>
      <c r="BH136" s="68" t="s">
        <v>69</v>
      </c>
      <c r="BI136" s="69" t="s">
        <v>70</v>
      </c>
      <c r="BJ136" s="68" t="s">
        <v>69</v>
      </c>
      <c r="BK136" s="54"/>
      <c r="BL136" s="54"/>
      <c r="BM136" s="66" t="s">
        <v>104</v>
      </c>
      <c r="BN136" s="67" t="s">
        <v>107</v>
      </c>
      <c r="BO136" s="68" t="s">
        <v>69</v>
      </c>
      <c r="BP136" s="69" t="s">
        <v>70</v>
      </c>
      <c r="BQ136" s="68" t="s">
        <v>69</v>
      </c>
      <c r="BR136" s="54"/>
      <c r="BS136" s="54"/>
      <c r="BT136" s="66" t="s">
        <v>104</v>
      </c>
      <c r="BU136" s="67" t="s">
        <v>107</v>
      </c>
      <c r="BV136" s="68" t="s">
        <v>69</v>
      </c>
      <c r="BW136" s="69" t="s">
        <v>70</v>
      </c>
      <c r="BX136" s="68" t="s">
        <v>69</v>
      </c>
      <c r="BY136" s="54"/>
      <c r="BZ136" s="54"/>
      <c r="CA136" s="66" t="s">
        <v>104</v>
      </c>
      <c r="CB136" s="67" t="s">
        <v>107</v>
      </c>
      <c r="CC136" s="68" t="s">
        <v>69</v>
      </c>
      <c r="CD136" s="69" t="s">
        <v>70</v>
      </c>
      <c r="CE136" s="68" t="s">
        <v>69</v>
      </c>
      <c r="CF136" s="54"/>
      <c r="CG136" s="54"/>
    </row>
    <row r="137" spans="1:85" ht="18" x14ac:dyDescent="0.25">
      <c r="A137" s="63"/>
      <c r="B137" s="64"/>
      <c r="C137" s="63"/>
      <c r="D137" s="65"/>
      <c r="E137" s="63"/>
      <c r="F137" s="54"/>
      <c r="G137" s="54"/>
      <c r="H137" s="54"/>
      <c r="I137" s="63"/>
      <c r="J137" s="64"/>
      <c r="K137" s="63"/>
      <c r="L137" s="65"/>
      <c r="M137" s="63"/>
      <c r="N137" s="54"/>
      <c r="O137" s="54"/>
      <c r="P137" s="63"/>
      <c r="Q137" s="64"/>
      <c r="R137" s="63"/>
      <c r="S137" s="65"/>
      <c r="T137" s="63"/>
      <c r="U137" s="54"/>
      <c r="V137" s="54"/>
      <c r="W137" s="63"/>
      <c r="X137" s="64"/>
      <c r="Y137" s="63"/>
      <c r="Z137" s="65"/>
      <c r="AA137" s="63"/>
      <c r="AB137" s="54"/>
      <c r="AC137" s="54"/>
      <c r="AD137" s="63"/>
      <c r="AE137" s="64"/>
      <c r="AF137" s="63"/>
      <c r="AG137" s="65"/>
      <c r="AH137" s="63"/>
      <c r="AI137" s="54"/>
      <c r="AJ137" s="54"/>
      <c r="AK137" s="63"/>
      <c r="AL137" s="64"/>
      <c r="AM137" s="63"/>
      <c r="AN137" s="65"/>
      <c r="AO137" s="63"/>
      <c r="AP137" s="54"/>
      <c r="AQ137" s="54"/>
      <c r="AR137" s="63"/>
      <c r="AS137" s="64"/>
      <c r="AT137" s="63"/>
      <c r="AU137" s="65"/>
      <c r="AV137" s="63"/>
      <c r="AW137" s="54"/>
      <c r="AX137" s="54"/>
      <c r="AY137" s="63"/>
      <c r="AZ137" s="64"/>
      <c r="BA137" s="63"/>
      <c r="BB137" s="65"/>
      <c r="BC137" s="63"/>
      <c r="BD137" s="54"/>
      <c r="BE137" s="54"/>
      <c r="BF137" s="63"/>
      <c r="BG137" s="64"/>
      <c r="BH137" s="63"/>
      <c r="BI137" s="65"/>
      <c r="BJ137" s="63"/>
      <c r="BK137" s="54"/>
      <c r="BL137" s="54"/>
      <c r="BM137" s="63"/>
      <c r="BN137" s="64"/>
      <c r="BO137" s="63"/>
      <c r="BP137" s="65"/>
      <c r="BQ137" s="63"/>
      <c r="BR137" s="54"/>
      <c r="BS137" s="54"/>
      <c r="BT137" s="63"/>
      <c r="BU137" s="64"/>
      <c r="BV137" s="63"/>
      <c r="BW137" s="65"/>
      <c r="BX137" s="63"/>
      <c r="BY137" s="54"/>
      <c r="BZ137" s="54"/>
      <c r="CA137" s="63"/>
      <c r="CB137" s="64"/>
      <c r="CC137" s="63"/>
      <c r="CD137" s="65"/>
      <c r="CE137" s="63"/>
      <c r="CF137" s="54"/>
      <c r="CG137" s="54"/>
    </row>
    <row r="138" spans="1:85" ht="18" x14ac:dyDescent="0.25">
      <c r="A138" s="61" t="s">
        <v>43</v>
      </c>
      <c r="B138" s="60">
        <v>129650752.21000011</v>
      </c>
      <c r="C138" s="71">
        <v>0.53457479430637311</v>
      </c>
      <c r="D138" s="62">
        <v>1792</v>
      </c>
      <c r="E138" s="71">
        <v>0.56780735107731306</v>
      </c>
      <c r="F138" s="54"/>
      <c r="G138" s="54"/>
      <c r="H138" s="54"/>
      <c r="I138" s="61" t="s">
        <v>43</v>
      </c>
      <c r="J138" s="60">
        <v>126833647.45000026</v>
      </c>
      <c r="K138" s="71">
        <v>0.53167676373869543</v>
      </c>
      <c r="L138" s="62">
        <v>1754</v>
      </c>
      <c r="M138" s="71">
        <v>0.56745389841475247</v>
      </c>
      <c r="N138" s="54"/>
      <c r="O138" s="54"/>
      <c r="P138" s="61" t="s">
        <v>43</v>
      </c>
      <c r="Q138" s="60">
        <v>123381896.52</v>
      </c>
      <c r="R138" s="71">
        <v>0.53121856869581019</v>
      </c>
      <c r="S138" s="62">
        <v>1709</v>
      </c>
      <c r="T138" s="71">
        <v>0.56702057067020573</v>
      </c>
      <c r="U138" s="54"/>
      <c r="V138" s="54"/>
      <c r="W138" s="61" t="s">
        <v>43</v>
      </c>
      <c r="X138" s="60">
        <v>120321621.15000004</v>
      </c>
      <c r="Y138" s="71">
        <v>0.52982655790581956</v>
      </c>
      <c r="Z138" s="62">
        <v>1661</v>
      </c>
      <c r="AA138" s="71">
        <v>0.56439007815154607</v>
      </c>
      <c r="AB138" s="54"/>
      <c r="AC138" s="54"/>
      <c r="AD138" s="61" t="s">
        <v>43</v>
      </c>
      <c r="AE138" s="60">
        <v>118451078.40999998</v>
      </c>
      <c r="AF138" s="71">
        <v>0.52912172087391207</v>
      </c>
      <c r="AG138" s="62">
        <v>1644</v>
      </c>
      <c r="AH138" s="71">
        <v>0.56631071305545988</v>
      </c>
      <c r="AI138" s="54"/>
      <c r="AJ138" s="54"/>
      <c r="AK138" s="61" t="s">
        <v>43</v>
      </c>
      <c r="AL138" s="60">
        <v>113641103.53000008</v>
      </c>
      <c r="AM138" s="71">
        <v>0.52320377932184092</v>
      </c>
      <c r="AN138" s="62">
        <v>1603</v>
      </c>
      <c r="AO138" s="71">
        <v>0.56603107344632764</v>
      </c>
      <c r="AP138" s="54"/>
      <c r="AQ138" s="54"/>
      <c r="AR138" s="61" t="s">
        <v>43</v>
      </c>
      <c r="AS138" s="60">
        <v>111397232.92999995</v>
      </c>
      <c r="AT138" s="71">
        <v>0.52392155374558469</v>
      </c>
      <c r="AU138" s="62">
        <v>1580</v>
      </c>
      <c r="AV138" s="71">
        <v>0.56529516994633278</v>
      </c>
      <c r="AW138" s="54"/>
      <c r="AX138" s="54"/>
      <c r="AY138" s="61" t="s">
        <v>43</v>
      </c>
      <c r="AZ138" s="60">
        <v>108846671.53000008</v>
      </c>
      <c r="BA138" s="71">
        <v>0.52407250856556564</v>
      </c>
      <c r="BB138" s="62">
        <v>1541</v>
      </c>
      <c r="BC138" s="71">
        <v>0.5632309941520468</v>
      </c>
      <c r="BD138" s="54"/>
      <c r="BE138" s="54"/>
      <c r="BF138" s="61" t="s">
        <v>43</v>
      </c>
      <c r="BG138" s="60">
        <v>106067978.13000001</v>
      </c>
      <c r="BH138" s="71">
        <v>0.52192014879206627</v>
      </c>
      <c r="BI138" s="62">
        <v>1494</v>
      </c>
      <c r="BJ138" s="71">
        <v>0.56292388847023356</v>
      </c>
      <c r="BK138" s="54"/>
      <c r="BL138" s="54"/>
      <c r="BM138" s="61" t="s">
        <v>43</v>
      </c>
      <c r="BN138" s="60">
        <v>103778606.93999991</v>
      </c>
      <c r="BO138" s="71">
        <v>0.52516634919273508</v>
      </c>
      <c r="BP138" s="62">
        <v>1460</v>
      </c>
      <c r="BQ138" s="71">
        <v>0.56479690522243708</v>
      </c>
      <c r="BR138" s="72"/>
      <c r="BS138" s="73"/>
      <c r="BT138" s="61" t="s">
        <v>43</v>
      </c>
      <c r="BU138" s="60">
        <v>100399665.79000017</v>
      </c>
      <c r="BV138" s="71">
        <v>0.52441914251716992</v>
      </c>
      <c r="BW138" s="62">
        <v>1428</v>
      </c>
      <c r="BX138" s="71">
        <v>0.56554455445544549</v>
      </c>
      <c r="BY138" s="72"/>
      <c r="BZ138" s="73"/>
      <c r="CA138" s="61" t="s">
        <v>43</v>
      </c>
      <c r="CB138" s="60">
        <v>97239848.930000186</v>
      </c>
      <c r="CC138" s="71">
        <v>0.52299041759774234</v>
      </c>
      <c r="CD138" s="62">
        <v>1399</v>
      </c>
      <c r="CE138" s="71">
        <v>0.56685575364667751</v>
      </c>
      <c r="CF138" s="72"/>
      <c r="CG138" s="73"/>
    </row>
    <row r="139" spans="1:85" ht="18" x14ac:dyDescent="0.25">
      <c r="A139" s="61" t="s">
        <v>44</v>
      </c>
      <c r="B139" s="60">
        <v>106875451.17000015</v>
      </c>
      <c r="C139" s="71">
        <v>0.44066788161061615</v>
      </c>
      <c r="D139" s="62">
        <v>1245</v>
      </c>
      <c r="E139" s="71">
        <v>0.39448669201520914</v>
      </c>
      <c r="F139" s="54"/>
      <c r="G139" s="54"/>
      <c r="H139" s="54"/>
      <c r="I139" s="61" t="s">
        <v>44</v>
      </c>
      <c r="J139" s="60">
        <v>105965033.70999998</v>
      </c>
      <c r="K139" s="71">
        <v>0.44419716159786621</v>
      </c>
      <c r="L139" s="62">
        <v>1221</v>
      </c>
      <c r="M139" s="71">
        <v>0.39501779359430605</v>
      </c>
      <c r="N139" s="54"/>
      <c r="O139" s="54"/>
      <c r="P139" s="61" t="s">
        <v>44</v>
      </c>
      <c r="Q139" s="60">
        <v>103273647.93000008</v>
      </c>
      <c r="R139" s="71">
        <v>0.44464286078206622</v>
      </c>
      <c r="S139" s="62">
        <v>1193</v>
      </c>
      <c r="T139" s="71">
        <v>0.39581950895819507</v>
      </c>
      <c r="U139" s="54"/>
      <c r="V139" s="54"/>
      <c r="W139" s="61" t="s">
        <v>44</v>
      </c>
      <c r="X139" s="60">
        <v>101316383.01999997</v>
      </c>
      <c r="Y139" s="71">
        <v>0.44613852408149834</v>
      </c>
      <c r="Z139" s="62">
        <v>1173</v>
      </c>
      <c r="AA139" s="71">
        <v>0.39857288481141689</v>
      </c>
      <c r="AB139" s="54"/>
      <c r="AC139" s="54"/>
      <c r="AD139" s="61" t="s">
        <v>44</v>
      </c>
      <c r="AE139" s="60">
        <v>99997224.040000066</v>
      </c>
      <c r="AF139" s="71">
        <v>0.44668823599492097</v>
      </c>
      <c r="AG139" s="62">
        <v>1153</v>
      </c>
      <c r="AH139" s="71">
        <v>0.39717533585945575</v>
      </c>
      <c r="AI139" s="54"/>
      <c r="AJ139" s="54"/>
      <c r="AK139" s="61" t="s">
        <v>44</v>
      </c>
      <c r="AL139" s="60">
        <v>98210702.46999985</v>
      </c>
      <c r="AM139" s="71">
        <v>0.45216219401276647</v>
      </c>
      <c r="AN139" s="62">
        <v>1126</v>
      </c>
      <c r="AO139" s="71">
        <v>0.39759887005649719</v>
      </c>
      <c r="AP139" s="54"/>
      <c r="AQ139" s="54"/>
      <c r="AR139" s="61" t="s">
        <v>44</v>
      </c>
      <c r="AS139" s="60">
        <v>96024766.049999908</v>
      </c>
      <c r="AT139" s="71">
        <v>0.45162203138910811</v>
      </c>
      <c r="AU139" s="62">
        <v>1112</v>
      </c>
      <c r="AV139" s="71">
        <v>0.39785330948121644</v>
      </c>
      <c r="AW139" s="54"/>
      <c r="AX139" s="54"/>
      <c r="AY139" s="61" t="s">
        <v>44</v>
      </c>
      <c r="AZ139" s="60">
        <v>93746520.769999921</v>
      </c>
      <c r="BA139" s="71">
        <v>0.45136864194957643</v>
      </c>
      <c r="BB139" s="62">
        <v>1093</v>
      </c>
      <c r="BC139" s="71">
        <v>0.39948830409356723</v>
      </c>
      <c r="BD139" s="54"/>
      <c r="BE139" s="54"/>
      <c r="BF139" s="61" t="s">
        <v>44</v>
      </c>
      <c r="BG139" s="60">
        <v>92235089.500000089</v>
      </c>
      <c r="BH139" s="71">
        <v>0.4538537689168412</v>
      </c>
      <c r="BI139" s="62">
        <v>1061</v>
      </c>
      <c r="BJ139" s="71">
        <v>0.39977392614920876</v>
      </c>
      <c r="BK139" s="54"/>
      <c r="BL139" s="54"/>
      <c r="BM139" s="61" t="s">
        <v>44</v>
      </c>
      <c r="BN139" s="60">
        <v>89041387.269999817</v>
      </c>
      <c r="BO139" s="71">
        <v>0.45058940044047502</v>
      </c>
      <c r="BP139" s="62">
        <v>1028</v>
      </c>
      <c r="BQ139" s="71">
        <v>0.397678916827853</v>
      </c>
      <c r="BR139" s="72"/>
      <c r="BS139" s="73"/>
      <c r="BT139" s="61" t="s">
        <v>44</v>
      </c>
      <c r="BU139" s="60">
        <v>86365859.409999847</v>
      </c>
      <c r="BV139" s="71">
        <v>0.45111614245096082</v>
      </c>
      <c r="BW139" s="62">
        <v>1002</v>
      </c>
      <c r="BX139" s="71">
        <v>0.39683168316831685</v>
      </c>
      <c r="BY139" s="72"/>
      <c r="BZ139" s="73"/>
      <c r="CA139" s="61" t="s">
        <v>44</v>
      </c>
      <c r="CB139" s="60">
        <v>84141094.469999924</v>
      </c>
      <c r="CC139" s="71">
        <v>0.45254066741376892</v>
      </c>
      <c r="CD139" s="62">
        <v>976</v>
      </c>
      <c r="CE139" s="71">
        <v>0.39546191247974066</v>
      </c>
      <c r="CF139" s="72"/>
      <c r="CG139" s="73"/>
    </row>
    <row r="140" spans="1:85" ht="18" x14ac:dyDescent="0.25">
      <c r="A140" s="61" t="s">
        <v>45</v>
      </c>
      <c r="B140" s="60">
        <v>6004408.9699999979</v>
      </c>
      <c r="C140" s="71">
        <v>2.4757324083010717E-2</v>
      </c>
      <c r="D140" s="62">
        <v>119</v>
      </c>
      <c r="E140" s="71">
        <v>3.7705956907477821E-2</v>
      </c>
      <c r="F140" s="54"/>
      <c r="G140" s="54"/>
      <c r="H140" s="54"/>
      <c r="I140" s="61" t="s">
        <v>45</v>
      </c>
      <c r="J140" s="60">
        <v>5755372.9199999999</v>
      </c>
      <c r="K140" s="71">
        <v>2.4126074663438371E-2</v>
      </c>
      <c r="L140" s="62">
        <v>116</v>
      </c>
      <c r="M140" s="71">
        <v>3.7528307990941444E-2</v>
      </c>
      <c r="N140" s="54"/>
      <c r="O140" s="54"/>
      <c r="P140" s="61" t="s">
        <v>45</v>
      </c>
      <c r="Q140" s="60">
        <v>5606473.0900000026</v>
      </c>
      <c r="R140" s="71">
        <v>2.413857052212361E-2</v>
      </c>
      <c r="S140" s="62">
        <v>112</v>
      </c>
      <c r="T140" s="71">
        <v>3.7159920371599202E-2</v>
      </c>
      <c r="U140" s="54"/>
      <c r="V140" s="54"/>
      <c r="W140" s="61" t="s">
        <v>45</v>
      </c>
      <c r="X140" s="60">
        <v>5458239.5999999987</v>
      </c>
      <c r="Y140" s="71">
        <v>2.4034918012682014E-2</v>
      </c>
      <c r="Z140" s="62">
        <v>109</v>
      </c>
      <c r="AA140" s="71">
        <v>3.7037037037037035E-2</v>
      </c>
      <c r="AB140" s="54"/>
      <c r="AC140" s="54"/>
      <c r="AD140" s="61" t="s">
        <v>45</v>
      </c>
      <c r="AE140" s="60">
        <v>5415269.4600000009</v>
      </c>
      <c r="AF140" s="71">
        <v>2.4190043131166974E-2</v>
      </c>
      <c r="AG140" s="62">
        <v>106</v>
      </c>
      <c r="AH140" s="71">
        <v>3.6513951085084394E-2</v>
      </c>
      <c r="AI140" s="54"/>
      <c r="AJ140" s="54"/>
      <c r="AK140" s="61" t="s">
        <v>45</v>
      </c>
      <c r="AL140" s="60">
        <v>5350569.0999999996</v>
      </c>
      <c r="AM140" s="71">
        <v>2.4634026665392581E-2</v>
      </c>
      <c r="AN140" s="62">
        <v>103</v>
      </c>
      <c r="AO140" s="71">
        <v>3.6370056497175139E-2</v>
      </c>
      <c r="AP140" s="54"/>
      <c r="AQ140" s="54"/>
      <c r="AR140" s="61" t="s">
        <v>45</v>
      </c>
      <c r="AS140" s="60">
        <v>5199971.1100000003</v>
      </c>
      <c r="AT140" s="71">
        <v>2.4456414865307311E-2</v>
      </c>
      <c r="AU140" s="62">
        <v>103</v>
      </c>
      <c r="AV140" s="71">
        <v>3.6851520572450808E-2</v>
      </c>
      <c r="AW140" s="54"/>
      <c r="AX140" s="54"/>
      <c r="AY140" s="61" t="s">
        <v>45</v>
      </c>
      <c r="AZ140" s="60">
        <v>5100723.62</v>
      </c>
      <c r="BA140" s="71">
        <v>2.4558849484857842E-2</v>
      </c>
      <c r="BB140" s="62">
        <v>102</v>
      </c>
      <c r="BC140" s="71">
        <v>3.7280701754385963E-2</v>
      </c>
      <c r="BD140" s="54"/>
      <c r="BE140" s="54"/>
      <c r="BF140" s="61" t="s">
        <v>45</v>
      </c>
      <c r="BG140" s="60">
        <v>4923380.66</v>
      </c>
      <c r="BH140" s="71">
        <v>2.4226082291092511E-2</v>
      </c>
      <c r="BI140" s="62">
        <v>99</v>
      </c>
      <c r="BJ140" s="71">
        <v>3.7302185380557649E-2</v>
      </c>
      <c r="BK140" s="54"/>
      <c r="BL140" s="54"/>
      <c r="BM140" s="61" t="s">
        <v>45</v>
      </c>
      <c r="BN140" s="60">
        <v>4790928.6900000004</v>
      </c>
      <c r="BO140" s="71">
        <v>2.4244250366789847E-2</v>
      </c>
      <c r="BP140" s="62">
        <v>97</v>
      </c>
      <c r="BQ140" s="71">
        <v>3.7524177949709865E-2</v>
      </c>
      <c r="BR140" s="72"/>
      <c r="BS140" s="73"/>
      <c r="BT140" s="61" t="s">
        <v>45</v>
      </c>
      <c r="BU140" s="60">
        <v>4683752.01</v>
      </c>
      <c r="BV140" s="71">
        <v>2.4464715031869304E-2</v>
      </c>
      <c r="BW140" s="62">
        <v>95</v>
      </c>
      <c r="BX140" s="71">
        <v>3.7623762376237622E-2</v>
      </c>
      <c r="BY140" s="72"/>
      <c r="BZ140" s="73"/>
      <c r="CA140" s="61" t="s">
        <v>45</v>
      </c>
      <c r="CB140" s="60">
        <v>4549516.62</v>
      </c>
      <c r="CC140" s="71">
        <v>2.4468914988488806E-2</v>
      </c>
      <c r="CD140" s="62">
        <v>93</v>
      </c>
      <c r="CE140" s="71">
        <v>3.7682333873581851E-2</v>
      </c>
      <c r="CF140" s="72"/>
      <c r="CG140" s="73"/>
    </row>
    <row r="141" spans="1:85" ht="18" x14ac:dyDescent="0.25">
      <c r="A141" s="61"/>
      <c r="B141" s="60"/>
      <c r="C141" s="61"/>
      <c r="D141" s="62"/>
      <c r="E141" s="61"/>
      <c r="F141" s="54"/>
      <c r="G141" s="54"/>
      <c r="H141" s="54"/>
      <c r="I141" s="61"/>
      <c r="J141" s="60"/>
      <c r="K141" s="61"/>
      <c r="L141" s="62"/>
      <c r="M141" s="61"/>
      <c r="N141" s="54"/>
      <c r="O141" s="54"/>
      <c r="P141" s="61"/>
      <c r="Q141" s="60"/>
      <c r="R141" s="61"/>
      <c r="S141" s="62"/>
      <c r="T141" s="61"/>
      <c r="U141" s="54"/>
      <c r="V141" s="54"/>
      <c r="W141" s="61"/>
      <c r="X141" s="60"/>
      <c r="Y141" s="61"/>
      <c r="Z141" s="62"/>
      <c r="AA141" s="61"/>
      <c r="AB141" s="54"/>
      <c r="AC141" s="54"/>
      <c r="AD141" s="61"/>
      <c r="AE141" s="60"/>
      <c r="AF141" s="61"/>
      <c r="AG141" s="62"/>
      <c r="AH141" s="61"/>
      <c r="AI141" s="54"/>
      <c r="AJ141" s="54"/>
      <c r="AK141" s="61"/>
      <c r="AL141" s="60"/>
      <c r="AM141" s="61"/>
      <c r="AN141" s="62"/>
      <c r="AO141" s="61"/>
      <c r="AP141" s="54"/>
      <c r="AQ141" s="54"/>
      <c r="AR141" s="61"/>
      <c r="AS141" s="60"/>
      <c r="AT141" s="61"/>
      <c r="AU141" s="62"/>
      <c r="AV141" s="61"/>
      <c r="AW141" s="54"/>
      <c r="AX141" s="54"/>
      <c r="AY141" s="61"/>
      <c r="AZ141" s="60"/>
      <c r="BA141" s="74"/>
      <c r="BB141" s="62"/>
      <c r="BC141" s="74"/>
      <c r="BD141" s="54"/>
      <c r="BE141" s="54"/>
      <c r="BF141" s="61"/>
      <c r="BG141" s="60"/>
      <c r="BH141" s="74"/>
      <c r="BI141" s="62"/>
      <c r="BJ141" s="74"/>
      <c r="BK141" s="54"/>
      <c r="BL141" s="54"/>
      <c r="BM141" s="61"/>
      <c r="BN141" s="60"/>
      <c r="BO141" s="74"/>
      <c r="BP141" s="62"/>
      <c r="BQ141" s="74"/>
      <c r="BR141" s="54"/>
      <c r="BS141" s="54"/>
      <c r="BT141" s="61"/>
      <c r="BU141" s="60"/>
      <c r="BV141" s="74"/>
      <c r="BW141" s="62"/>
      <c r="BX141" s="74"/>
      <c r="BY141" s="54"/>
      <c r="BZ141" s="54"/>
      <c r="CA141" s="61"/>
      <c r="CB141" s="60"/>
      <c r="CC141" s="74"/>
      <c r="CD141" s="62"/>
      <c r="CE141" s="74"/>
      <c r="CF141" s="54"/>
      <c r="CG141" s="54"/>
    </row>
    <row r="142" spans="1:85" ht="18.75" thickBot="1" x14ac:dyDescent="0.3">
      <c r="A142" s="61"/>
      <c r="B142" s="76">
        <f>SUM(B138:B141)</f>
        <v>242530612.35000026</v>
      </c>
      <c r="C142" s="61"/>
      <c r="D142" s="78">
        <f>SUM(D138:D141)</f>
        <v>3156</v>
      </c>
      <c r="E142" s="61"/>
      <c r="F142" s="54"/>
      <c r="G142" s="54"/>
      <c r="H142" s="54"/>
      <c r="I142" s="61"/>
      <c r="J142" s="76">
        <f>SUM(J138:J141)</f>
        <v>238554054.08000022</v>
      </c>
      <c r="K142" s="61"/>
      <c r="L142" s="78">
        <f>SUM(L138:L141)</f>
        <v>3091</v>
      </c>
      <c r="M142" s="61"/>
      <c r="N142" s="54"/>
      <c r="O142" s="54"/>
      <c r="P142" s="61"/>
      <c r="Q142" s="76">
        <f>SUM(Q138:Q141)</f>
        <v>232262017.54000008</v>
      </c>
      <c r="R142" s="61"/>
      <c r="S142" s="78">
        <f>SUM(S138:S141)</f>
        <v>3014</v>
      </c>
      <c r="T142" s="61"/>
      <c r="U142" s="54"/>
      <c r="V142" s="54"/>
      <c r="W142" s="61"/>
      <c r="X142" s="76">
        <f>SUM(X138:X141)</f>
        <v>227096243.77000001</v>
      </c>
      <c r="Y142" s="61"/>
      <c r="Z142" s="78">
        <f>SUM(Z138:Z141)</f>
        <v>2943</v>
      </c>
      <c r="AA142" s="61"/>
      <c r="AB142" s="54"/>
      <c r="AC142" s="54"/>
      <c r="AD142" s="61"/>
      <c r="AE142" s="76">
        <f>SUM(AE138:AE141)</f>
        <v>223863571.91000006</v>
      </c>
      <c r="AF142" s="61"/>
      <c r="AG142" s="78">
        <f>SUM(AG138:AG141)</f>
        <v>2903</v>
      </c>
      <c r="AH142" s="61"/>
      <c r="AI142" s="54"/>
      <c r="AJ142" s="54"/>
      <c r="AK142" s="61"/>
      <c r="AL142" s="76">
        <f>SUM(AL138:AL141)</f>
        <v>217202375.09999993</v>
      </c>
      <c r="AM142" s="61"/>
      <c r="AN142" s="78">
        <f>SUM(AN138:AN141)</f>
        <v>2832</v>
      </c>
      <c r="AO142" s="61"/>
      <c r="AP142" s="54"/>
      <c r="AQ142" s="54"/>
      <c r="AR142" s="61"/>
      <c r="AS142" s="76">
        <f>SUM(AS138:AS141)</f>
        <v>212621970.08999985</v>
      </c>
      <c r="AT142" s="61"/>
      <c r="AU142" s="78">
        <f>SUM(AU138:AU141)</f>
        <v>2795</v>
      </c>
      <c r="AV142" s="61"/>
      <c r="AW142" s="54"/>
      <c r="AX142" s="54"/>
      <c r="AY142" s="61"/>
      <c r="AZ142" s="76">
        <v>207693915.92000002</v>
      </c>
      <c r="BA142" s="74"/>
      <c r="BB142" s="78">
        <v>2736</v>
      </c>
      <c r="BC142" s="74"/>
      <c r="BD142" s="54"/>
      <c r="BE142" s="54"/>
      <c r="BF142" s="61"/>
      <c r="BG142" s="76">
        <f>SUM(BG138:BG141)</f>
        <v>203226448.29000011</v>
      </c>
      <c r="BH142" s="74"/>
      <c r="BI142" s="78">
        <f>SUM(BI138:BI141)</f>
        <v>2654</v>
      </c>
      <c r="BJ142" s="74"/>
      <c r="BK142" s="54"/>
      <c r="BL142" s="54"/>
      <c r="BM142" s="61"/>
      <c r="BN142" s="76">
        <f>SUM(BN138:BN141)</f>
        <v>197610922.89999974</v>
      </c>
      <c r="BO142" s="74"/>
      <c r="BP142" s="78">
        <f>SUM(BP138:BP141)</f>
        <v>2585</v>
      </c>
      <c r="BQ142" s="74"/>
      <c r="BR142" s="54"/>
      <c r="BS142" s="54"/>
      <c r="BT142" s="61"/>
      <c r="BU142" s="76">
        <f>SUM(BU138:BU141)</f>
        <v>191449277.21000001</v>
      </c>
      <c r="BV142" s="74"/>
      <c r="BW142" s="78">
        <f>SUM(BW138:BW141)</f>
        <v>2525</v>
      </c>
      <c r="BX142" s="74"/>
      <c r="BY142" s="54"/>
      <c r="BZ142" s="54"/>
      <c r="CA142" s="61"/>
      <c r="CB142" s="76">
        <f>SUM(CB138:CB141)</f>
        <v>185930460.0200001</v>
      </c>
      <c r="CC142" s="74"/>
      <c r="CD142" s="78">
        <f>SUM(CD138:CD141)</f>
        <v>2468</v>
      </c>
      <c r="CE142" s="74"/>
      <c r="CF142" s="54"/>
      <c r="CG142" s="54"/>
    </row>
    <row r="143" spans="1:85" ht="18.75" thickTop="1" x14ac:dyDescent="0.25">
      <c r="A143" s="61"/>
      <c r="B143" s="60"/>
      <c r="C143" s="61"/>
      <c r="D143" s="62"/>
      <c r="E143" s="61"/>
      <c r="F143" s="54"/>
      <c r="G143" s="54"/>
      <c r="H143" s="54"/>
      <c r="I143" s="61"/>
      <c r="J143" s="60"/>
      <c r="K143" s="61"/>
      <c r="L143" s="62"/>
      <c r="M143" s="61"/>
      <c r="N143" s="54"/>
      <c r="O143" s="54"/>
      <c r="P143" s="61"/>
      <c r="Q143" s="60"/>
      <c r="R143" s="61"/>
      <c r="S143" s="62"/>
      <c r="T143" s="61"/>
      <c r="U143" s="54"/>
      <c r="V143" s="54"/>
      <c r="W143" s="61"/>
      <c r="X143" s="60"/>
      <c r="Y143" s="61"/>
      <c r="Z143" s="62"/>
      <c r="AA143" s="61"/>
      <c r="AB143" s="54"/>
      <c r="AC143" s="54"/>
      <c r="AD143" s="61"/>
      <c r="AE143" s="60"/>
      <c r="AF143" s="61"/>
      <c r="AG143" s="62"/>
      <c r="AH143" s="61"/>
      <c r="AI143" s="54"/>
      <c r="AJ143" s="54"/>
      <c r="AK143" s="61"/>
      <c r="AL143" s="60"/>
      <c r="AM143" s="61"/>
      <c r="AN143" s="62"/>
      <c r="AO143" s="61"/>
      <c r="AP143" s="54"/>
      <c r="AQ143" s="54"/>
      <c r="AR143" s="61"/>
      <c r="AS143" s="60"/>
      <c r="AT143" s="61"/>
      <c r="AU143" s="62"/>
      <c r="AV143" s="61"/>
      <c r="AW143" s="54"/>
      <c r="AX143" s="54"/>
      <c r="AY143" s="61"/>
      <c r="AZ143" s="60"/>
      <c r="BA143" s="61"/>
      <c r="BB143" s="62"/>
      <c r="BC143" s="61"/>
      <c r="BD143" s="54"/>
      <c r="BE143" s="54"/>
      <c r="BF143" s="61"/>
      <c r="BG143" s="60"/>
      <c r="BH143" s="61"/>
      <c r="BI143" s="62"/>
      <c r="BJ143" s="61"/>
      <c r="BK143" s="54"/>
      <c r="BL143" s="54"/>
      <c r="BM143" s="61"/>
      <c r="BN143" s="60"/>
      <c r="BO143" s="61"/>
      <c r="BP143" s="62"/>
      <c r="BQ143" s="61"/>
      <c r="BR143" s="54"/>
      <c r="BS143" s="54"/>
      <c r="BT143" s="61"/>
      <c r="BU143" s="60"/>
      <c r="BV143" s="61"/>
      <c r="BW143" s="62"/>
      <c r="BX143" s="61"/>
      <c r="BY143" s="54"/>
      <c r="BZ143" s="54"/>
      <c r="CA143" s="61"/>
      <c r="CB143" s="60"/>
      <c r="CC143" s="61"/>
      <c r="CD143" s="62"/>
      <c r="CE143" s="61"/>
      <c r="CF143" s="54"/>
      <c r="CG143" s="54"/>
    </row>
    <row r="144" spans="1:85" ht="18" x14ac:dyDescent="0.25">
      <c r="A144" s="61"/>
      <c r="B144" s="60"/>
      <c r="C144" s="61"/>
      <c r="D144" s="62"/>
      <c r="E144" s="61"/>
      <c r="F144" s="54"/>
      <c r="G144" s="54"/>
      <c r="H144" s="54"/>
      <c r="I144" s="61"/>
      <c r="J144" s="60"/>
      <c r="K144" s="61"/>
      <c r="L144" s="62"/>
      <c r="M144" s="61"/>
      <c r="N144" s="54"/>
      <c r="O144" s="54"/>
      <c r="P144" s="61"/>
      <c r="Q144" s="60"/>
      <c r="R144" s="61"/>
      <c r="S144" s="62"/>
      <c r="T144" s="61"/>
      <c r="U144" s="54"/>
      <c r="V144" s="54"/>
      <c r="W144" s="61"/>
      <c r="X144" s="60"/>
      <c r="Y144" s="61"/>
      <c r="Z144" s="62"/>
      <c r="AA144" s="61"/>
      <c r="AB144" s="54"/>
      <c r="AC144" s="54"/>
      <c r="AD144" s="61"/>
      <c r="AE144" s="60"/>
      <c r="AF144" s="61"/>
      <c r="AG144" s="62"/>
      <c r="AH144" s="61"/>
      <c r="AI144" s="54"/>
      <c r="AJ144" s="54"/>
      <c r="AK144" s="61"/>
      <c r="AL144" s="60"/>
      <c r="AM144" s="61"/>
      <c r="AN144" s="62"/>
      <c r="AO144" s="61"/>
      <c r="AP144" s="54"/>
      <c r="AQ144" s="54"/>
      <c r="AR144" s="61"/>
      <c r="AS144" s="60"/>
      <c r="AT144" s="61"/>
      <c r="AU144" s="62"/>
      <c r="AV144" s="61"/>
      <c r="AW144" s="54"/>
      <c r="AX144" s="54"/>
      <c r="AY144" s="61"/>
      <c r="AZ144" s="60"/>
      <c r="BA144" s="61"/>
      <c r="BB144" s="62"/>
      <c r="BC144" s="61"/>
      <c r="BD144" s="54"/>
      <c r="BE144" s="54"/>
      <c r="BF144" s="61"/>
      <c r="BG144" s="60"/>
      <c r="BH144" s="61"/>
      <c r="BI144" s="62"/>
      <c r="BJ144" s="61"/>
      <c r="BK144" s="54"/>
      <c r="BL144" s="54"/>
      <c r="BM144" s="61"/>
      <c r="BN144" s="60"/>
      <c r="BO144" s="61"/>
      <c r="BP144" s="62"/>
      <c r="BQ144" s="61"/>
      <c r="BR144" s="54"/>
      <c r="BS144" s="54"/>
      <c r="BT144" s="61"/>
      <c r="BU144" s="60"/>
      <c r="BV144" s="61"/>
      <c r="BW144" s="62"/>
      <c r="BX144" s="61"/>
      <c r="BY144" s="54"/>
      <c r="BZ144" s="54"/>
      <c r="CA144" s="61"/>
      <c r="CB144" s="60"/>
      <c r="CC144" s="61"/>
      <c r="CD144" s="62"/>
      <c r="CE144" s="61"/>
      <c r="CF144" s="54"/>
      <c r="CG144" s="54"/>
    </row>
    <row r="145" spans="1:85" ht="18" x14ac:dyDescent="0.25">
      <c r="A145" s="61"/>
      <c r="B145" s="60"/>
      <c r="C145" s="61"/>
      <c r="D145" s="62"/>
      <c r="E145" s="61"/>
      <c r="F145" s="54"/>
      <c r="G145" s="54"/>
      <c r="H145" s="54"/>
      <c r="I145" s="61"/>
      <c r="J145" s="60"/>
      <c r="K145" s="61"/>
      <c r="L145" s="62"/>
      <c r="M145" s="61"/>
      <c r="N145" s="54"/>
      <c r="O145" s="54"/>
      <c r="P145" s="61"/>
      <c r="Q145" s="60"/>
      <c r="R145" s="61"/>
      <c r="S145" s="62"/>
      <c r="T145" s="61"/>
      <c r="U145" s="54"/>
      <c r="V145" s="54"/>
      <c r="W145" s="61"/>
      <c r="X145" s="60"/>
      <c r="Y145" s="61"/>
      <c r="Z145" s="62"/>
      <c r="AA145" s="61"/>
      <c r="AB145" s="54"/>
      <c r="AC145" s="54"/>
      <c r="AD145" s="61"/>
      <c r="AE145" s="60"/>
      <c r="AF145" s="61"/>
      <c r="AG145" s="62"/>
      <c r="AH145" s="61"/>
      <c r="AI145" s="54"/>
      <c r="AJ145" s="54"/>
      <c r="AK145" s="61"/>
      <c r="AL145" s="60"/>
      <c r="AM145" s="61"/>
      <c r="AN145" s="62"/>
      <c r="AO145" s="61"/>
      <c r="AP145" s="54"/>
      <c r="AQ145" s="54"/>
      <c r="AR145" s="61"/>
      <c r="AS145" s="60"/>
      <c r="AT145" s="61"/>
      <c r="AU145" s="62"/>
      <c r="AV145" s="61"/>
      <c r="AW145" s="54"/>
      <c r="AX145" s="54"/>
      <c r="AY145" s="61"/>
      <c r="AZ145" s="60"/>
      <c r="BA145" s="61"/>
      <c r="BB145" s="62"/>
      <c r="BC145" s="61"/>
      <c r="BD145" s="54"/>
      <c r="BE145" s="54"/>
      <c r="BF145" s="61"/>
      <c r="BG145" s="60"/>
      <c r="BH145" s="61"/>
      <c r="BI145" s="62"/>
      <c r="BJ145" s="61"/>
      <c r="BK145" s="54"/>
      <c r="BL145" s="54"/>
      <c r="BM145" s="61"/>
      <c r="BN145" s="60"/>
      <c r="BO145" s="61"/>
      <c r="BP145" s="62"/>
      <c r="BQ145" s="61"/>
      <c r="BR145" s="54"/>
      <c r="BS145" s="54"/>
      <c r="BT145" s="61"/>
      <c r="BU145" s="60"/>
      <c r="BV145" s="61"/>
      <c r="BW145" s="62"/>
      <c r="BX145" s="61"/>
      <c r="BY145" s="54"/>
      <c r="BZ145" s="54"/>
      <c r="CA145" s="61"/>
      <c r="CB145" s="60"/>
      <c r="CC145" s="61"/>
      <c r="CD145" s="62"/>
      <c r="CE145" s="61"/>
      <c r="CF145" s="54"/>
      <c r="CG145" s="54"/>
    </row>
    <row r="146" spans="1:85" ht="18.75" x14ac:dyDescent="0.3">
      <c r="A146" s="59" t="s">
        <v>79</v>
      </c>
      <c r="B146" s="60"/>
      <c r="C146" s="61"/>
      <c r="D146" s="62"/>
      <c r="E146" s="61"/>
      <c r="F146" s="54"/>
      <c r="G146" s="54"/>
      <c r="H146" s="54"/>
      <c r="I146" s="59" t="s">
        <v>79</v>
      </c>
      <c r="J146" s="60"/>
      <c r="K146" s="61"/>
      <c r="L146" s="62"/>
      <c r="M146" s="61"/>
      <c r="N146" s="54"/>
      <c r="O146" s="54"/>
      <c r="P146" s="59" t="s">
        <v>79</v>
      </c>
      <c r="Q146" s="60"/>
      <c r="R146" s="61"/>
      <c r="S146" s="62"/>
      <c r="T146" s="61"/>
      <c r="U146" s="54"/>
      <c r="V146" s="54"/>
      <c r="W146" s="59" t="s">
        <v>79</v>
      </c>
      <c r="X146" s="60"/>
      <c r="Y146" s="61"/>
      <c r="Z146" s="62"/>
      <c r="AA146" s="61"/>
      <c r="AB146" s="54"/>
      <c r="AC146" s="54"/>
      <c r="AD146" s="59" t="s">
        <v>79</v>
      </c>
      <c r="AE146" s="60"/>
      <c r="AF146" s="61"/>
      <c r="AG146" s="62"/>
      <c r="AH146" s="61"/>
      <c r="AI146" s="54"/>
      <c r="AJ146" s="54"/>
      <c r="AK146" s="59" t="s">
        <v>79</v>
      </c>
      <c r="AL146" s="60"/>
      <c r="AM146" s="61"/>
      <c r="AN146" s="62"/>
      <c r="AO146" s="61"/>
      <c r="AP146" s="54"/>
      <c r="AQ146" s="54"/>
      <c r="AR146" s="59" t="s">
        <v>79</v>
      </c>
      <c r="AS146" s="60"/>
      <c r="AT146" s="61"/>
      <c r="AU146" s="62"/>
      <c r="AV146" s="61"/>
      <c r="AW146" s="54"/>
      <c r="AX146" s="54"/>
      <c r="AY146" s="59" t="s">
        <v>79</v>
      </c>
      <c r="AZ146" s="60"/>
      <c r="BA146" s="61"/>
      <c r="BB146" s="62"/>
      <c r="BC146" s="61"/>
      <c r="BD146" s="54"/>
      <c r="BE146" s="54"/>
      <c r="BF146" s="59" t="s">
        <v>79</v>
      </c>
      <c r="BG146" s="60"/>
      <c r="BH146" s="61"/>
      <c r="BI146" s="62"/>
      <c r="BJ146" s="61"/>
      <c r="BK146" s="54"/>
      <c r="BL146" s="54"/>
      <c r="BM146" s="59" t="s">
        <v>79</v>
      </c>
      <c r="BN146" s="60"/>
      <c r="BO146" s="61"/>
      <c r="BP146" s="62"/>
      <c r="BQ146" s="61"/>
      <c r="BR146" s="54"/>
      <c r="BS146" s="54"/>
      <c r="BT146" s="59" t="s">
        <v>79</v>
      </c>
      <c r="BU146" s="60"/>
      <c r="BV146" s="61"/>
      <c r="BW146" s="62"/>
      <c r="BX146" s="61"/>
      <c r="BY146" s="54"/>
      <c r="BZ146" s="54"/>
      <c r="CA146" s="59" t="s">
        <v>79</v>
      </c>
      <c r="CB146" s="60"/>
      <c r="CC146" s="61"/>
      <c r="CD146" s="62"/>
      <c r="CE146" s="61"/>
      <c r="CF146" s="54"/>
      <c r="CG146" s="54"/>
    </row>
    <row r="147" spans="1:85" ht="18" x14ac:dyDescent="0.25">
      <c r="A147" s="63"/>
      <c r="B147" s="64"/>
      <c r="C147" s="63"/>
      <c r="D147" s="65"/>
      <c r="E147" s="63"/>
      <c r="F147" s="54"/>
      <c r="G147" s="54"/>
      <c r="H147" s="54"/>
      <c r="I147" s="63"/>
      <c r="J147" s="64"/>
      <c r="K147" s="63"/>
      <c r="L147" s="65"/>
      <c r="M147" s="63"/>
      <c r="N147" s="54"/>
      <c r="O147" s="54"/>
      <c r="P147" s="63"/>
      <c r="Q147" s="64"/>
      <c r="R147" s="63"/>
      <c r="S147" s="65"/>
      <c r="T147" s="63"/>
      <c r="U147" s="54"/>
      <c r="V147" s="54"/>
      <c r="W147" s="63"/>
      <c r="X147" s="64"/>
      <c r="Y147" s="63"/>
      <c r="Z147" s="65"/>
      <c r="AA147" s="63"/>
      <c r="AB147" s="54"/>
      <c r="AC147" s="54"/>
      <c r="AD147" s="63"/>
      <c r="AE147" s="64"/>
      <c r="AF147" s="63"/>
      <c r="AG147" s="65"/>
      <c r="AH147" s="63"/>
      <c r="AI147" s="54"/>
      <c r="AJ147" s="54"/>
      <c r="AK147" s="63"/>
      <c r="AL147" s="64"/>
      <c r="AM147" s="63"/>
      <c r="AN147" s="65"/>
      <c r="AO147" s="63"/>
      <c r="AP147" s="54"/>
      <c r="AQ147" s="54"/>
      <c r="AR147" s="63"/>
      <c r="AS147" s="64"/>
      <c r="AT147" s="63"/>
      <c r="AU147" s="65"/>
      <c r="AV147" s="63"/>
      <c r="AW147" s="54"/>
      <c r="AX147" s="54"/>
      <c r="AY147" s="63"/>
      <c r="AZ147" s="64"/>
      <c r="BA147" s="63"/>
      <c r="BB147" s="65"/>
      <c r="BC147" s="63"/>
      <c r="BD147" s="54"/>
      <c r="BE147" s="54"/>
      <c r="BF147" s="63"/>
      <c r="BG147" s="64"/>
      <c r="BH147" s="63"/>
      <c r="BI147" s="65"/>
      <c r="BJ147" s="63"/>
      <c r="BK147" s="54"/>
      <c r="BL147" s="54"/>
      <c r="BM147" s="63"/>
      <c r="BN147" s="64"/>
      <c r="BO147" s="63"/>
      <c r="BP147" s="65"/>
      <c r="BQ147" s="63"/>
      <c r="BR147" s="54"/>
      <c r="BS147" s="54"/>
      <c r="BT147" s="63"/>
      <c r="BU147" s="64"/>
      <c r="BV147" s="63"/>
      <c r="BW147" s="65"/>
      <c r="BX147" s="63"/>
      <c r="BY147" s="54"/>
      <c r="BZ147" s="54"/>
      <c r="CA147" s="63"/>
      <c r="CB147" s="64"/>
      <c r="CC147" s="63"/>
      <c r="CD147" s="65"/>
      <c r="CE147" s="63"/>
      <c r="CF147" s="54"/>
      <c r="CG147" s="54"/>
    </row>
    <row r="148" spans="1:85" ht="72" x14ac:dyDescent="0.25">
      <c r="A148" s="66" t="s">
        <v>105</v>
      </c>
      <c r="B148" s="67" t="s">
        <v>107</v>
      </c>
      <c r="C148" s="68" t="s">
        <v>69</v>
      </c>
      <c r="D148" s="69" t="s">
        <v>70</v>
      </c>
      <c r="E148" s="68" t="s">
        <v>69</v>
      </c>
      <c r="F148" s="54"/>
      <c r="G148" s="54"/>
      <c r="H148" s="54"/>
      <c r="I148" s="66" t="s">
        <v>105</v>
      </c>
      <c r="J148" s="67" t="s">
        <v>107</v>
      </c>
      <c r="K148" s="68" t="s">
        <v>69</v>
      </c>
      <c r="L148" s="69" t="s">
        <v>70</v>
      </c>
      <c r="M148" s="68" t="s">
        <v>69</v>
      </c>
      <c r="N148" s="54"/>
      <c r="O148" s="54"/>
      <c r="P148" s="66" t="s">
        <v>105</v>
      </c>
      <c r="Q148" s="67" t="s">
        <v>107</v>
      </c>
      <c r="R148" s="68" t="s">
        <v>69</v>
      </c>
      <c r="S148" s="69" t="s">
        <v>70</v>
      </c>
      <c r="T148" s="68" t="s">
        <v>69</v>
      </c>
      <c r="U148" s="54"/>
      <c r="V148" s="54"/>
      <c r="W148" s="66" t="s">
        <v>105</v>
      </c>
      <c r="X148" s="67" t="s">
        <v>107</v>
      </c>
      <c r="Y148" s="68" t="s">
        <v>69</v>
      </c>
      <c r="Z148" s="69" t="s">
        <v>70</v>
      </c>
      <c r="AA148" s="68" t="s">
        <v>69</v>
      </c>
      <c r="AB148" s="54"/>
      <c r="AC148" s="54"/>
      <c r="AD148" s="66" t="s">
        <v>105</v>
      </c>
      <c r="AE148" s="67" t="s">
        <v>107</v>
      </c>
      <c r="AF148" s="68" t="s">
        <v>69</v>
      </c>
      <c r="AG148" s="69" t="s">
        <v>70</v>
      </c>
      <c r="AH148" s="68" t="s">
        <v>69</v>
      </c>
      <c r="AI148" s="54"/>
      <c r="AJ148" s="54"/>
      <c r="AK148" s="66" t="s">
        <v>105</v>
      </c>
      <c r="AL148" s="67" t="s">
        <v>107</v>
      </c>
      <c r="AM148" s="68" t="s">
        <v>69</v>
      </c>
      <c r="AN148" s="69" t="s">
        <v>70</v>
      </c>
      <c r="AO148" s="68" t="s">
        <v>69</v>
      </c>
      <c r="AP148" s="54"/>
      <c r="AQ148" s="54"/>
      <c r="AR148" s="66" t="s">
        <v>105</v>
      </c>
      <c r="AS148" s="67" t="s">
        <v>107</v>
      </c>
      <c r="AT148" s="68" t="s">
        <v>69</v>
      </c>
      <c r="AU148" s="69" t="s">
        <v>70</v>
      </c>
      <c r="AV148" s="68" t="s">
        <v>69</v>
      </c>
      <c r="AW148" s="54"/>
      <c r="AX148" s="54"/>
      <c r="AY148" s="66" t="s">
        <v>105</v>
      </c>
      <c r="AZ148" s="67" t="s">
        <v>107</v>
      </c>
      <c r="BA148" s="68" t="s">
        <v>69</v>
      </c>
      <c r="BB148" s="69" t="s">
        <v>70</v>
      </c>
      <c r="BC148" s="68" t="s">
        <v>69</v>
      </c>
      <c r="BD148" s="54"/>
      <c r="BE148" s="54"/>
      <c r="BF148" s="66" t="s">
        <v>105</v>
      </c>
      <c r="BG148" s="67" t="s">
        <v>107</v>
      </c>
      <c r="BH148" s="68" t="s">
        <v>69</v>
      </c>
      <c r="BI148" s="69" t="s">
        <v>70</v>
      </c>
      <c r="BJ148" s="68" t="s">
        <v>69</v>
      </c>
      <c r="BK148" s="54"/>
      <c r="BL148" s="54"/>
      <c r="BM148" s="66" t="s">
        <v>105</v>
      </c>
      <c r="BN148" s="67" t="s">
        <v>107</v>
      </c>
      <c r="BO148" s="68" t="s">
        <v>69</v>
      </c>
      <c r="BP148" s="69" t="s">
        <v>70</v>
      </c>
      <c r="BQ148" s="68" t="s">
        <v>69</v>
      </c>
      <c r="BR148" s="54"/>
      <c r="BS148" s="54"/>
      <c r="BT148" s="66" t="s">
        <v>105</v>
      </c>
      <c r="BU148" s="67" t="s">
        <v>107</v>
      </c>
      <c r="BV148" s="68" t="s">
        <v>69</v>
      </c>
      <c r="BW148" s="69" t="s">
        <v>70</v>
      </c>
      <c r="BX148" s="68" t="s">
        <v>69</v>
      </c>
      <c r="BY148" s="54"/>
      <c r="BZ148" s="54"/>
      <c r="CA148" s="66" t="s">
        <v>105</v>
      </c>
      <c r="CB148" s="67" t="s">
        <v>107</v>
      </c>
      <c r="CC148" s="68" t="s">
        <v>69</v>
      </c>
      <c r="CD148" s="69" t="s">
        <v>70</v>
      </c>
      <c r="CE148" s="68" t="s">
        <v>69</v>
      </c>
      <c r="CF148" s="54"/>
      <c r="CG148" s="54"/>
    </row>
    <row r="149" spans="1:85" ht="18" x14ac:dyDescent="0.25">
      <c r="A149" s="63"/>
      <c r="B149" s="64"/>
      <c r="C149" s="63"/>
      <c r="D149" s="65"/>
      <c r="E149" s="63"/>
      <c r="F149" s="54"/>
      <c r="G149" s="54"/>
      <c r="H149" s="54"/>
      <c r="I149" s="63"/>
      <c r="J149" s="64"/>
      <c r="K149" s="63"/>
      <c r="L149" s="65"/>
      <c r="M149" s="63"/>
      <c r="N149" s="54"/>
      <c r="O149" s="54"/>
      <c r="P149" s="63"/>
      <c r="Q149" s="64"/>
      <c r="R149" s="63"/>
      <c r="S149" s="65"/>
      <c r="T149" s="63"/>
      <c r="U149" s="54"/>
      <c r="V149" s="54"/>
      <c r="W149" s="63"/>
      <c r="X149" s="64"/>
      <c r="Y149" s="63"/>
      <c r="Z149" s="65"/>
      <c r="AA149" s="63"/>
      <c r="AB149" s="54"/>
      <c r="AC149" s="54"/>
      <c r="AD149" s="63"/>
      <c r="AE149" s="64"/>
      <c r="AF149" s="63"/>
      <c r="AG149" s="65"/>
      <c r="AH149" s="63"/>
      <c r="AI149" s="54"/>
      <c r="AJ149" s="54"/>
      <c r="AK149" s="63"/>
      <c r="AL149" s="64"/>
      <c r="AM149" s="63"/>
      <c r="AN149" s="65"/>
      <c r="AO149" s="63"/>
      <c r="AP149" s="54"/>
      <c r="AQ149" s="54"/>
      <c r="AR149" s="63"/>
      <c r="AS149" s="64"/>
      <c r="AT149" s="63"/>
      <c r="AU149" s="65"/>
      <c r="AV149" s="63"/>
      <c r="AW149" s="54"/>
      <c r="AX149" s="54"/>
      <c r="AY149" s="63"/>
      <c r="AZ149" s="64"/>
      <c r="BA149" s="63"/>
      <c r="BB149" s="65"/>
      <c r="BC149" s="63"/>
      <c r="BD149" s="54"/>
      <c r="BE149" s="54"/>
      <c r="BF149" s="63"/>
      <c r="BG149" s="64"/>
      <c r="BH149" s="63"/>
      <c r="BI149" s="65"/>
      <c r="BJ149" s="63"/>
      <c r="BK149" s="54"/>
      <c r="BL149" s="54"/>
      <c r="BM149" s="63"/>
      <c r="BN149" s="64"/>
      <c r="BO149" s="63"/>
      <c r="BP149" s="65"/>
      <c r="BQ149" s="63"/>
      <c r="BR149" s="54"/>
      <c r="BS149" s="54"/>
      <c r="BT149" s="63"/>
      <c r="BU149" s="64"/>
      <c r="BV149" s="63"/>
      <c r="BW149" s="65"/>
      <c r="BX149" s="63"/>
      <c r="BY149" s="54"/>
      <c r="BZ149" s="54"/>
      <c r="CA149" s="63"/>
      <c r="CB149" s="64"/>
      <c r="CC149" s="63"/>
      <c r="CD149" s="65"/>
      <c r="CE149" s="63"/>
      <c r="CF149" s="54"/>
      <c r="CG149" s="54"/>
    </row>
    <row r="150" spans="1:85" ht="18" x14ac:dyDescent="0.25">
      <c r="A150" s="84" t="s">
        <v>92</v>
      </c>
      <c r="B150" s="60">
        <v>0</v>
      </c>
      <c r="C150" s="71">
        <v>0</v>
      </c>
      <c r="D150" s="62">
        <v>0</v>
      </c>
      <c r="E150" s="71">
        <v>0</v>
      </c>
      <c r="F150" s="54"/>
      <c r="G150" s="54"/>
      <c r="H150" s="54"/>
      <c r="I150" s="84" t="s">
        <v>92</v>
      </c>
      <c r="J150" s="60">
        <v>0</v>
      </c>
      <c r="K150" s="71">
        <v>0</v>
      </c>
      <c r="L150" s="62">
        <v>0</v>
      </c>
      <c r="M150" s="71">
        <v>0</v>
      </c>
      <c r="N150" s="54"/>
      <c r="O150" s="54"/>
      <c r="P150" s="84" t="s">
        <v>92</v>
      </c>
      <c r="Q150" s="60">
        <v>0</v>
      </c>
      <c r="R150" s="71">
        <v>0</v>
      </c>
      <c r="S150" s="62">
        <v>0</v>
      </c>
      <c r="T150" s="71">
        <v>0</v>
      </c>
      <c r="U150" s="54"/>
      <c r="V150" s="54"/>
      <c r="W150" s="84" t="s">
        <v>92</v>
      </c>
      <c r="X150" s="60">
        <v>0</v>
      </c>
      <c r="Y150" s="71">
        <v>0</v>
      </c>
      <c r="Z150" s="62">
        <v>0</v>
      </c>
      <c r="AA150" s="71">
        <v>0</v>
      </c>
      <c r="AB150" s="54"/>
      <c r="AC150" s="54"/>
      <c r="AD150" s="84" t="s">
        <v>92</v>
      </c>
      <c r="AE150" s="60">
        <v>0</v>
      </c>
      <c r="AF150" s="71">
        <v>0</v>
      </c>
      <c r="AG150" s="62">
        <v>0</v>
      </c>
      <c r="AH150" s="71">
        <v>0</v>
      </c>
      <c r="AI150" s="54"/>
      <c r="AJ150" s="54"/>
      <c r="AK150" s="84" t="s">
        <v>92</v>
      </c>
      <c r="AL150" s="60">
        <v>0</v>
      </c>
      <c r="AM150" s="71">
        <v>0</v>
      </c>
      <c r="AN150" s="62">
        <v>0</v>
      </c>
      <c r="AO150" s="71">
        <v>0</v>
      </c>
      <c r="AP150" s="54"/>
      <c r="AQ150" s="54"/>
      <c r="AR150" s="84" t="s">
        <v>92</v>
      </c>
      <c r="AS150" s="60">
        <v>0</v>
      </c>
      <c r="AT150" s="71">
        <v>0</v>
      </c>
      <c r="AU150" s="62">
        <v>0</v>
      </c>
      <c r="AV150" s="71">
        <v>0</v>
      </c>
      <c r="AW150" s="54"/>
      <c r="AX150" s="54"/>
      <c r="AY150" s="84" t="s">
        <v>92</v>
      </c>
      <c r="AZ150" s="60">
        <v>0</v>
      </c>
      <c r="BA150" s="71">
        <v>0</v>
      </c>
      <c r="BB150" s="62">
        <v>0</v>
      </c>
      <c r="BC150" s="71">
        <v>0</v>
      </c>
      <c r="BD150" s="54"/>
      <c r="BE150" s="54"/>
      <c r="BF150" s="84" t="s">
        <v>92</v>
      </c>
      <c r="BG150" s="60">
        <v>0</v>
      </c>
      <c r="BH150" s="71">
        <v>0</v>
      </c>
      <c r="BI150" s="62">
        <v>0</v>
      </c>
      <c r="BJ150" s="71">
        <v>0</v>
      </c>
      <c r="BK150" s="54"/>
      <c r="BL150" s="54"/>
      <c r="BM150" s="84" t="s">
        <v>92</v>
      </c>
      <c r="BN150" s="60">
        <v>0</v>
      </c>
      <c r="BO150" s="71">
        <v>0</v>
      </c>
      <c r="BP150" s="62">
        <v>0</v>
      </c>
      <c r="BQ150" s="71">
        <v>0</v>
      </c>
      <c r="BR150" s="72"/>
      <c r="BS150" s="73"/>
      <c r="BT150" s="84" t="s">
        <v>92</v>
      </c>
      <c r="BU150" s="60">
        <v>0</v>
      </c>
      <c r="BV150" s="71">
        <v>0</v>
      </c>
      <c r="BW150" s="62">
        <v>0</v>
      </c>
      <c r="BX150" s="71">
        <v>0</v>
      </c>
      <c r="BY150" s="72"/>
      <c r="BZ150" s="73"/>
      <c r="CA150" s="84" t="s">
        <v>92</v>
      </c>
      <c r="CB150" s="60">
        <v>0</v>
      </c>
      <c r="CC150" s="71">
        <v>0</v>
      </c>
      <c r="CD150" s="62">
        <v>0</v>
      </c>
      <c r="CE150" s="71">
        <v>0</v>
      </c>
      <c r="CF150" s="72"/>
      <c r="CG150" s="73"/>
    </row>
    <row r="151" spans="1:85" ht="18" x14ac:dyDescent="0.25">
      <c r="A151" s="61">
        <v>1995</v>
      </c>
      <c r="B151" s="60">
        <v>0</v>
      </c>
      <c r="C151" s="71">
        <v>0</v>
      </c>
      <c r="D151" s="62">
        <v>0</v>
      </c>
      <c r="E151" s="71">
        <v>0</v>
      </c>
      <c r="F151" s="54"/>
      <c r="G151" s="54"/>
      <c r="H151" s="54"/>
      <c r="I151" s="61">
        <v>1995</v>
      </c>
      <c r="J151" s="60">
        <v>0</v>
      </c>
      <c r="K151" s="71">
        <v>0</v>
      </c>
      <c r="L151" s="62">
        <v>0</v>
      </c>
      <c r="M151" s="71">
        <v>0</v>
      </c>
      <c r="N151" s="54"/>
      <c r="O151" s="54"/>
      <c r="P151" s="61">
        <v>1995</v>
      </c>
      <c r="Q151" s="60">
        <v>0</v>
      </c>
      <c r="R151" s="71">
        <v>0</v>
      </c>
      <c r="S151" s="62">
        <v>0</v>
      </c>
      <c r="T151" s="71">
        <v>0</v>
      </c>
      <c r="U151" s="54"/>
      <c r="V151" s="54"/>
      <c r="W151" s="61">
        <v>1995</v>
      </c>
      <c r="X151" s="60">
        <v>0</v>
      </c>
      <c r="Y151" s="71">
        <v>0</v>
      </c>
      <c r="Z151" s="62">
        <v>0</v>
      </c>
      <c r="AA151" s="71">
        <v>0</v>
      </c>
      <c r="AB151" s="54"/>
      <c r="AC151" s="54"/>
      <c r="AD151" s="61">
        <v>1995</v>
      </c>
      <c r="AE151" s="60">
        <v>0</v>
      </c>
      <c r="AF151" s="71">
        <v>0</v>
      </c>
      <c r="AG151" s="62">
        <v>0</v>
      </c>
      <c r="AH151" s="71">
        <v>0</v>
      </c>
      <c r="AI151" s="54"/>
      <c r="AJ151" s="54"/>
      <c r="AK151" s="61">
        <v>1995</v>
      </c>
      <c r="AL151" s="60">
        <v>0</v>
      </c>
      <c r="AM151" s="71">
        <v>0</v>
      </c>
      <c r="AN151" s="62">
        <v>0</v>
      </c>
      <c r="AO151" s="71">
        <v>0</v>
      </c>
      <c r="AP151" s="54"/>
      <c r="AQ151" s="54"/>
      <c r="AR151" s="61">
        <v>1995</v>
      </c>
      <c r="AS151" s="60">
        <v>0</v>
      </c>
      <c r="AT151" s="71">
        <v>0</v>
      </c>
      <c r="AU151" s="62">
        <v>0</v>
      </c>
      <c r="AV151" s="71">
        <v>0</v>
      </c>
      <c r="AW151" s="54"/>
      <c r="AX151" s="54"/>
      <c r="AY151" s="61">
        <v>1995</v>
      </c>
      <c r="AZ151" s="60">
        <v>0</v>
      </c>
      <c r="BA151" s="71">
        <v>0</v>
      </c>
      <c r="BB151" s="62">
        <v>0</v>
      </c>
      <c r="BC151" s="71">
        <v>0</v>
      </c>
      <c r="BD151" s="54"/>
      <c r="BE151" s="54"/>
      <c r="BF151" s="61">
        <v>1995</v>
      </c>
      <c r="BG151" s="60">
        <v>0</v>
      </c>
      <c r="BH151" s="71">
        <v>0</v>
      </c>
      <c r="BI151" s="62">
        <v>0</v>
      </c>
      <c r="BJ151" s="71">
        <v>0</v>
      </c>
      <c r="BK151" s="54"/>
      <c r="BL151" s="54"/>
      <c r="BM151" s="61">
        <v>1995</v>
      </c>
      <c r="BN151" s="60">
        <v>0</v>
      </c>
      <c r="BO151" s="71">
        <v>0</v>
      </c>
      <c r="BP151" s="62">
        <v>0</v>
      </c>
      <c r="BQ151" s="71">
        <v>0</v>
      </c>
      <c r="BR151" s="72"/>
      <c r="BS151" s="73"/>
      <c r="BT151" s="61">
        <v>1995</v>
      </c>
      <c r="BU151" s="60">
        <v>0</v>
      </c>
      <c r="BV151" s="71">
        <v>0</v>
      </c>
      <c r="BW151" s="62">
        <v>0</v>
      </c>
      <c r="BX151" s="71">
        <v>0</v>
      </c>
      <c r="BY151" s="72"/>
      <c r="BZ151" s="73"/>
      <c r="CA151" s="61">
        <v>1995</v>
      </c>
      <c r="CB151" s="60">
        <v>0</v>
      </c>
      <c r="CC151" s="71">
        <v>0</v>
      </c>
      <c r="CD151" s="62">
        <v>0</v>
      </c>
      <c r="CE151" s="71">
        <v>0</v>
      </c>
      <c r="CF151" s="72"/>
      <c r="CG151" s="73"/>
    </row>
    <row r="152" spans="1:85" ht="18" x14ac:dyDescent="0.25">
      <c r="A152" s="61">
        <v>1996</v>
      </c>
      <c r="B152" s="60">
        <v>357839.72</v>
      </c>
      <c r="C152" s="71">
        <v>1.4754414567823538E-3</v>
      </c>
      <c r="D152" s="62">
        <v>10</v>
      </c>
      <c r="E152" s="71">
        <v>3.1685678073510772E-3</v>
      </c>
      <c r="F152" s="54"/>
      <c r="G152" s="54"/>
      <c r="H152" s="54"/>
      <c r="I152" s="61">
        <v>1996</v>
      </c>
      <c r="J152" s="60">
        <v>471028.22</v>
      </c>
      <c r="K152" s="71">
        <v>1.9745135827456467E-3</v>
      </c>
      <c r="L152" s="62">
        <v>10</v>
      </c>
      <c r="M152" s="71">
        <v>3.2351989647363311E-3</v>
      </c>
      <c r="N152" s="54"/>
      <c r="O152" s="54"/>
      <c r="P152" s="61">
        <v>1996</v>
      </c>
      <c r="Q152" s="60">
        <v>470653.68</v>
      </c>
      <c r="R152" s="71">
        <v>2.0263910775637005E-3</v>
      </c>
      <c r="S152" s="62">
        <v>10</v>
      </c>
      <c r="T152" s="71">
        <v>3.3178500331785005E-3</v>
      </c>
      <c r="U152" s="54"/>
      <c r="V152" s="54"/>
      <c r="W152" s="61">
        <v>1996</v>
      </c>
      <c r="X152" s="60">
        <v>388056.19</v>
      </c>
      <c r="Y152" s="71">
        <v>1.7087741459652589E-3</v>
      </c>
      <c r="Z152" s="62">
        <v>9</v>
      </c>
      <c r="AA152" s="71">
        <v>3.0581039755351682E-3</v>
      </c>
      <c r="AB152" s="54"/>
      <c r="AC152" s="54"/>
      <c r="AD152" s="61">
        <v>1996</v>
      </c>
      <c r="AE152" s="60">
        <v>403913.55</v>
      </c>
      <c r="AF152" s="71">
        <v>1.8042843976526276E-3</v>
      </c>
      <c r="AG152" s="62">
        <v>9</v>
      </c>
      <c r="AH152" s="71">
        <v>3.1002411298656561E-3</v>
      </c>
      <c r="AI152" s="54"/>
      <c r="AJ152" s="54"/>
      <c r="AK152" s="61">
        <v>1996</v>
      </c>
      <c r="AL152" s="60">
        <v>430360.19</v>
      </c>
      <c r="AM152" s="71">
        <v>1.9813788399038555E-3</v>
      </c>
      <c r="AN152" s="62">
        <v>9</v>
      </c>
      <c r="AO152" s="71">
        <v>3.1779661016949155E-3</v>
      </c>
      <c r="AP152" s="54"/>
      <c r="AQ152" s="54"/>
      <c r="AR152" s="61">
        <v>1996</v>
      </c>
      <c r="AS152" s="60">
        <v>445150.95</v>
      </c>
      <c r="AT152" s="71">
        <v>2.0936263068749386E-3</v>
      </c>
      <c r="AU152" s="62">
        <v>9</v>
      </c>
      <c r="AV152" s="71">
        <v>3.2200357781753132E-3</v>
      </c>
      <c r="AW152" s="54"/>
      <c r="AX152" s="54"/>
      <c r="AY152" s="61">
        <v>1996</v>
      </c>
      <c r="AZ152" s="60">
        <v>494665.52</v>
      </c>
      <c r="BA152" s="71">
        <v>2.3817044317780418E-3</v>
      </c>
      <c r="BB152" s="62">
        <v>9</v>
      </c>
      <c r="BC152" s="71">
        <v>3.2894736842105261E-3</v>
      </c>
      <c r="BD152" s="54"/>
      <c r="BE152" s="54"/>
      <c r="BF152" s="61">
        <v>1996</v>
      </c>
      <c r="BG152" s="60">
        <v>499883.73</v>
      </c>
      <c r="BH152" s="71">
        <v>2.4597375696232028E-3</v>
      </c>
      <c r="BI152" s="62">
        <v>9</v>
      </c>
      <c r="BJ152" s="71">
        <v>3.391107761868877E-3</v>
      </c>
      <c r="BK152" s="54"/>
      <c r="BL152" s="54"/>
      <c r="BM152" s="61">
        <v>1996</v>
      </c>
      <c r="BN152" s="60">
        <v>497029.13</v>
      </c>
      <c r="BO152" s="71">
        <v>2.515190570976278E-3</v>
      </c>
      <c r="BP152" s="62">
        <v>7</v>
      </c>
      <c r="BQ152" s="71">
        <v>2.7079303675048355E-3</v>
      </c>
      <c r="BR152" s="72"/>
      <c r="BS152" s="73"/>
      <c r="BT152" s="61">
        <v>1996</v>
      </c>
      <c r="BU152" s="60">
        <v>367531.15</v>
      </c>
      <c r="BV152" s="71">
        <v>1.919731196461277E-3</v>
      </c>
      <c r="BW152" s="62">
        <v>7</v>
      </c>
      <c r="BX152" s="71">
        <v>2.7722772277227721E-3</v>
      </c>
      <c r="BY152" s="72"/>
      <c r="BZ152" s="73"/>
      <c r="CA152" s="61">
        <v>1996</v>
      </c>
      <c r="CB152" s="60">
        <v>548837.61</v>
      </c>
      <c r="CC152" s="71">
        <v>2.9518434469584121E-3</v>
      </c>
      <c r="CD152" s="62">
        <v>6</v>
      </c>
      <c r="CE152" s="71">
        <v>2.4311183144246355E-3</v>
      </c>
      <c r="CF152" s="72"/>
      <c r="CG152" s="73"/>
    </row>
    <row r="153" spans="1:85" ht="18" x14ac:dyDescent="0.25">
      <c r="A153" s="61">
        <v>1997</v>
      </c>
      <c r="B153" s="60">
        <v>2270014.1</v>
      </c>
      <c r="C153" s="71">
        <v>9.3597013507066267E-3</v>
      </c>
      <c r="D153" s="62">
        <v>32</v>
      </c>
      <c r="E153" s="71">
        <v>1.0139416983523447E-2</v>
      </c>
      <c r="F153" s="54"/>
      <c r="G153" s="54"/>
      <c r="H153" s="54"/>
      <c r="I153" s="61">
        <v>1997</v>
      </c>
      <c r="J153" s="60">
        <v>2263055.5699999998</v>
      </c>
      <c r="K153" s="71">
        <v>9.486552549809419E-3</v>
      </c>
      <c r="L153" s="62">
        <v>32</v>
      </c>
      <c r="M153" s="71">
        <v>1.0352636687156261E-2</v>
      </c>
      <c r="N153" s="54"/>
      <c r="O153" s="54"/>
      <c r="P153" s="61">
        <v>1997</v>
      </c>
      <c r="Q153" s="60">
        <v>2251060.1</v>
      </c>
      <c r="R153" s="71">
        <v>9.6918993636672546E-3</v>
      </c>
      <c r="S153" s="62">
        <v>32</v>
      </c>
      <c r="T153" s="71">
        <v>1.0617120106171201E-2</v>
      </c>
      <c r="U153" s="54"/>
      <c r="V153" s="54"/>
      <c r="W153" s="61">
        <v>1997</v>
      </c>
      <c r="X153" s="60">
        <v>2234506.96</v>
      </c>
      <c r="Y153" s="71">
        <v>9.8394712431398822E-3</v>
      </c>
      <c r="Z153" s="62">
        <v>31</v>
      </c>
      <c r="AA153" s="71">
        <v>1.0533469249065579E-2</v>
      </c>
      <c r="AB153" s="54"/>
      <c r="AC153" s="54"/>
      <c r="AD153" s="61">
        <v>1997</v>
      </c>
      <c r="AE153" s="60">
        <v>2164792.98</v>
      </c>
      <c r="AF153" s="71">
        <v>9.6701440146336679E-3</v>
      </c>
      <c r="AG153" s="62">
        <v>31</v>
      </c>
      <c r="AH153" s="71">
        <v>1.0678608336203927E-2</v>
      </c>
      <c r="AI153" s="54"/>
      <c r="AJ153" s="54"/>
      <c r="AK153" s="61">
        <v>1997</v>
      </c>
      <c r="AL153" s="60">
        <v>2017884.04</v>
      </c>
      <c r="AM153" s="71">
        <v>9.2903405824681529E-3</v>
      </c>
      <c r="AN153" s="62">
        <v>30</v>
      </c>
      <c r="AO153" s="71">
        <v>1.059322033898305E-2</v>
      </c>
      <c r="AP153" s="54"/>
      <c r="AQ153" s="54"/>
      <c r="AR153" s="61">
        <v>1997</v>
      </c>
      <c r="AS153" s="60">
        <v>1891250.15</v>
      </c>
      <c r="AT153" s="71">
        <v>8.894895241538121E-3</v>
      </c>
      <c r="AU153" s="62">
        <v>27</v>
      </c>
      <c r="AV153" s="71">
        <v>9.6601073345259393E-3</v>
      </c>
      <c r="AW153" s="54"/>
      <c r="AX153" s="54"/>
      <c r="AY153" s="61">
        <v>1997</v>
      </c>
      <c r="AZ153" s="60">
        <v>1860496.81</v>
      </c>
      <c r="BA153" s="71">
        <v>8.9578782399992417E-3</v>
      </c>
      <c r="BB153" s="62">
        <v>25</v>
      </c>
      <c r="BC153" s="71">
        <v>9.1374269005847948E-3</v>
      </c>
      <c r="BD153" s="54"/>
      <c r="BE153" s="54"/>
      <c r="BF153" s="61">
        <v>1997</v>
      </c>
      <c r="BG153" s="60">
        <v>1812346.68</v>
      </c>
      <c r="BH153" s="71">
        <v>8.917868197026297E-3</v>
      </c>
      <c r="BI153" s="62">
        <v>24</v>
      </c>
      <c r="BJ153" s="71">
        <v>9.0429540316503392E-3</v>
      </c>
      <c r="BK153" s="54"/>
      <c r="BL153" s="54"/>
      <c r="BM153" s="61">
        <v>1997</v>
      </c>
      <c r="BN153" s="60">
        <v>1919565.38</v>
      </c>
      <c r="BO153" s="71">
        <v>9.7138627350644331E-3</v>
      </c>
      <c r="BP153" s="62">
        <v>24</v>
      </c>
      <c r="BQ153" s="71">
        <v>9.2843326885880071E-3</v>
      </c>
      <c r="BR153" s="72"/>
      <c r="BS153" s="73"/>
      <c r="BT153" s="61">
        <v>1997</v>
      </c>
      <c r="BU153" s="60">
        <v>1739137.51</v>
      </c>
      <c r="BV153" s="71">
        <v>9.0840641205051208E-3</v>
      </c>
      <c r="BW153" s="62">
        <v>24</v>
      </c>
      <c r="BX153" s="71">
        <v>9.5049504950495047E-3</v>
      </c>
      <c r="BY153" s="72"/>
      <c r="BZ153" s="73"/>
      <c r="CA153" s="61">
        <v>1997</v>
      </c>
      <c r="CB153" s="60">
        <v>1725345.7</v>
      </c>
      <c r="CC153" s="71">
        <v>9.2795214932206889E-3</v>
      </c>
      <c r="CD153" s="62">
        <v>24</v>
      </c>
      <c r="CE153" s="71">
        <v>9.7244732576985422E-3</v>
      </c>
      <c r="CF153" s="72"/>
      <c r="CG153" s="73"/>
    </row>
    <row r="154" spans="1:85" ht="18" x14ac:dyDescent="0.25">
      <c r="A154" s="84">
        <v>1998</v>
      </c>
      <c r="B154" s="60">
        <v>3279623.93</v>
      </c>
      <c r="C154" s="71">
        <v>1.3522515356812452E-2</v>
      </c>
      <c r="D154" s="62">
        <v>54</v>
      </c>
      <c r="E154" s="71">
        <v>1.7110266159695818E-2</v>
      </c>
      <c r="F154" s="54"/>
      <c r="G154" s="54"/>
      <c r="H154" s="54"/>
      <c r="I154" s="84">
        <v>1998</v>
      </c>
      <c r="J154" s="60">
        <v>3275054.84</v>
      </c>
      <c r="K154" s="71">
        <v>1.3728774606788677E-2</v>
      </c>
      <c r="L154" s="62">
        <v>54</v>
      </c>
      <c r="M154" s="71">
        <v>1.7470074409576188E-2</v>
      </c>
      <c r="N154" s="54"/>
      <c r="O154" s="54"/>
      <c r="P154" s="84">
        <v>1998</v>
      </c>
      <c r="Q154" s="60">
        <v>3317168.09</v>
      </c>
      <c r="R154" s="71">
        <v>1.428200841934354E-2</v>
      </c>
      <c r="S154" s="62">
        <v>54</v>
      </c>
      <c r="T154" s="71">
        <v>1.7916390179163903E-2</v>
      </c>
      <c r="U154" s="54"/>
      <c r="V154" s="54"/>
      <c r="W154" s="84">
        <v>1998</v>
      </c>
      <c r="X154" s="60">
        <v>3223969.24</v>
      </c>
      <c r="Y154" s="71">
        <v>1.4196488618566455E-2</v>
      </c>
      <c r="Z154" s="62">
        <v>54</v>
      </c>
      <c r="AA154" s="71">
        <v>1.834862385321101E-2</v>
      </c>
      <c r="AB154" s="54"/>
      <c r="AC154" s="54"/>
      <c r="AD154" s="84">
        <v>1998</v>
      </c>
      <c r="AE154" s="60">
        <v>3145524.62</v>
      </c>
      <c r="AF154" s="71">
        <v>1.4051078490182395E-2</v>
      </c>
      <c r="AG154" s="62">
        <v>52</v>
      </c>
      <c r="AH154" s="71">
        <v>1.7912504305890458E-2</v>
      </c>
      <c r="AI154" s="54"/>
      <c r="AJ154" s="54"/>
      <c r="AK154" s="84">
        <v>1998</v>
      </c>
      <c r="AL154" s="60">
        <v>3121856.7</v>
      </c>
      <c r="AM154" s="71">
        <v>1.4373032056222668E-2</v>
      </c>
      <c r="AN154" s="62">
        <v>50</v>
      </c>
      <c r="AO154" s="71">
        <v>1.7655367231638418E-2</v>
      </c>
      <c r="AP154" s="54"/>
      <c r="AQ154" s="54"/>
      <c r="AR154" s="84">
        <v>1998</v>
      </c>
      <c r="AS154" s="60">
        <v>3007526.21</v>
      </c>
      <c r="AT154" s="71">
        <v>1.4144945645677899E-2</v>
      </c>
      <c r="AU154" s="62">
        <v>50</v>
      </c>
      <c r="AV154" s="71">
        <v>1.7889087656529516E-2</v>
      </c>
      <c r="AW154" s="54"/>
      <c r="AX154" s="54"/>
      <c r="AY154" s="84">
        <v>1998</v>
      </c>
      <c r="AZ154" s="60">
        <v>2616377.6</v>
      </c>
      <c r="BA154" s="71">
        <v>1.2597276084908437E-2</v>
      </c>
      <c r="BB154" s="62">
        <v>49</v>
      </c>
      <c r="BC154" s="71">
        <v>1.7909356725146198E-2</v>
      </c>
      <c r="BD154" s="54"/>
      <c r="BE154" s="54"/>
      <c r="BF154" s="84">
        <v>1998</v>
      </c>
      <c r="BG154" s="60">
        <v>2450369.0299999998</v>
      </c>
      <c r="BH154" s="71">
        <v>1.2057333337358599E-2</v>
      </c>
      <c r="BI154" s="62">
        <v>45</v>
      </c>
      <c r="BJ154" s="71">
        <v>1.6955538809344386E-2</v>
      </c>
      <c r="BK154" s="54"/>
      <c r="BL154" s="54"/>
      <c r="BM154" s="84">
        <v>1998</v>
      </c>
      <c r="BN154" s="60">
        <v>2335832.13</v>
      </c>
      <c r="BO154" s="71">
        <v>1.1820359399778914E-2</v>
      </c>
      <c r="BP154" s="62">
        <v>45</v>
      </c>
      <c r="BQ154" s="71">
        <v>1.7408123791102514E-2</v>
      </c>
      <c r="BR154" s="72"/>
      <c r="BS154" s="73"/>
      <c r="BT154" s="84">
        <v>1998</v>
      </c>
      <c r="BU154" s="60">
        <v>2079871.6</v>
      </c>
      <c r="BV154" s="71">
        <v>1.0863825814910738E-2</v>
      </c>
      <c r="BW154" s="62">
        <v>43</v>
      </c>
      <c r="BX154" s="71">
        <v>1.7029702970297031E-2</v>
      </c>
      <c r="BY154" s="72"/>
      <c r="BZ154" s="73"/>
      <c r="CA154" s="84">
        <v>1998</v>
      </c>
      <c r="CB154" s="60">
        <v>2075782.19</v>
      </c>
      <c r="CC154" s="71">
        <v>1.1164293305016912E-2</v>
      </c>
      <c r="CD154" s="62">
        <v>42</v>
      </c>
      <c r="CE154" s="71">
        <v>1.7017828200972446E-2</v>
      </c>
      <c r="CF154" s="72"/>
      <c r="CG154" s="73"/>
    </row>
    <row r="155" spans="1:85" ht="18" x14ac:dyDescent="0.25">
      <c r="A155" s="84">
        <v>1999</v>
      </c>
      <c r="B155" s="60">
        <v>8370944.9099999992</v>
      </c>
      <c r="C155" s="71">
        <v>3.4515003400559408E-2</v>
      </c>
      <c r="D155" s="62">
        <v>105</v>
      </c>
      <c r="E155" s="71">
        <v>3.3269961977186312E-2</v>
      </c>
      <c r="F155" s="54"/>
      <c r="G155" s="54"/>
      <c r="H155" s="54"/>
      <c r="I155" s="84">
        <v>1999</v>
      </c>
      <c r="J155" s="60">
        <v>8317539.1100000022</v>
      </c>
      <c r="K155" s="71">
        <v>3.4866475617348666E-2</v>
      </c>
      <c r="L155" s="62">
        <v>102</v>
      </c>
      <c r="M155" s="71">
        <v>3.2999029440310579E-2</v>
      </c>
      <c r="N155" s="54"/>
      <c r="O155" s="54"/>
      <c r="P155" s="84">
        <v>1999</v>
      </c>
      <c r="Q155" s="60">
        <v>8010318.7299999958</v>
      </c>
      <c r="R155" s="71">
        <v>3.4488285320351447E-2</v>
      </c>
      <c r="S155" s="62">
        <v>99</v>
      </c>
      <c r="T155" s="71">
        <v>3.2846715328467155E-2</v>
      </c>
      <c r="U155" s="54"/>
      <c r="V155" s="54"/>
      <c r="W155" s="84">
        <v>1999</v>
      </c>
      <c r="X155" s="60">
        <v>7853519.8300000038</v>
      </c>
      <c r="Y155" s="71">
        <v>3.4582341388058983E-2</v>
      </c>
      <c r="Z155" s="62">
        <v>98</v>
      </c>
      <c r="AA155" s="71">
        <v>3.3299354400271833E-2</v>
      </c>
      <c r="AB155" s="54"/>
      <c r="AC155" s="54"/>
      <c r="AD155" s="84">
        <v>1999</v>
      </c>
      <c r="AE155" s="60">
        <v>7992464.4000000004</v>
      </c>
      <c r="AF155" s="71">
        <v>3.5702389324928738E-2</v>
      </c>
      <c r="AG155" s="62">
        <v>97</v>
      </c>
      <c r="AH155" s="71">
        <v>3.3413709955218737E-2</v>
      </c>
      <c r="AI155" s="54"/>
      <c r="AJ155" s="54"/>
      <c r="AK155" s="84">
        <v>1999</v>
      </c>
      <c r="AL155" s="60">
        <v>7966641.1899999948</v>
      </c>
      <c r="AM155" s="71">
        <v>3.6678425759995276E-2</v>
      </c>
      <c r="AN155" s="62">
        <v>96</v>
      </c>
      <c r="AO155" s="71">
        <v>3.3898305084745763E-2</v>
      </c>
      <c r="AP155" s="54"/>
      <c r="AQ155" s="54"/>
      <c r="AR155" s="84">
        <v>1999</v>
      </c>
      <c r="AS155" s="60">
        <v>7942049.2800000003</v>
      </c>
      <c r="AT155" s="71">
        <v>3.735290984576168E-2</v>
      </c>
      <c r="AU155" s="62">
        <v>97</v>
      </c>
      <c r="AV155" s="71">
        <v>3.4704830053667264E-2</v>
      </c>
      <c r="AW155" s="54"/>
      <c r="AX155" s="54"/>
      <c r="AY155" s="84">
        <v>1999</v>
      </c>
      <c r="AZ155" s="60">
        <v>7797385.3600000003</v>
      </c>
      <c r="BA155" s="71">
        <v>3.7542675843251057E-2</v>
      </c>
      <c r="BB155" s="62">
        <v>95</v>
      </c>
      <c r="BC155" s="71">
        <v>3.4722222222222224E-2</v>
      </c>
      <c r="BD155" s="54"/>
      <c r="BE155" s="54"/>
      <c r="BF155" s="84">
        <v>1999</v>
      </c>
      <c r="BG155" s="60">
        <v>7682994.9200000009</v>
      </c>
      <c r="BH155" s="71">
        <v>3.7805093700385511E-2</v>
      </c>
      <c r="BI155" s="62">
        <v>93</v>
      </c>
      <c r="BJ155" s="71">
        <v>3.5041446872645064E-2</v>
      </c>
      <c r="BK155" s="54"/>
      <c r="BL155" s="54"/>
      <c r="BM155" s="84">
        <v>1999</v>
      </c>
      <c r="BN155" s="60">
        <v>7458112.7999999961</v>
      </c>
      <c r="BO155" s="71">
        <v>3.7741399567139011E-2</v>
      </c>
      <c r="BP155" s="62">
        <v>89</v>
      </c>
      <c r="BQ155" s="71">
        <v>3.4429400386847192E-2</v>
      </c>
      <c r="BR155" s="72"/>
      <c r="BS155" s="73"/>
      <c r="BT155" s="84">
        <v>1999</v>
      </c>
      <c r="BU155" s="60">
        <v>6806564.6199999982</v>
      </c>
      <c r="BV155" s="71">
        <v>3.5552835295031712E-2</v>
      </c>
      <c r="BW155" s="62">
        <v>83</v>
      </c>
      <c r="BX155" s="71">
        <v>3.2871287128712873E-2</v>
      </c>
      <c r="BY155" s="72"/>
      <c r="BZ155" s="73"/>
      <c r="CA155" s="84">
        <v>1999</v>
      </c>
      <c r="CB155" s="60">
        <v>6664414.370000002</v>
      </c>
      <c r="CC155" s="71">
        <v>3.5843585657149082E-2</v>
      </c>
      <c r="CD155" s="62">
        <v>80</v>
      </c>
      <c r="CE155" s="71">
        <v>3.2414910858995137E-2</v>
      </c>
      <c r="CF155" s="72"/>
      <c r="CG155" s="73"/>
    </row>
    <row r="156" spans="1:85" ht="18" x14ac:dyDescent="0.25">
      <c r="A156" s="84">
        <v>2000</v>
      </c>
      <c r="B156" s="60">
        <v>51551613.549999975</v>
      </c>
      <c r="C156" s="71">
        <v>0.21255714093363609</v>
      </c>
      <c r="D156" s="62">
        <v>588</v>
      </c>
      <c r="E156" s="71">
        <v>0.18631178707224336</v>
      </c>
      <c r="F156" s="54"/>
      <c r="G156" s="54"/>
      <c r="H156" s="54"/>
      <c r="I156" s="84">
        <v>2000</v>
      </c>
      <c r="J156" s="60">
        <v>51309098.430000015</v>
      </c>
      <c r="K156" s="71">
        <v>0.21508374120019472</v>
      </c>
      <c r="L156" s="62">
        <v>583</v>
      </c>
      <c r="M156" s="71">
        <v>0.18861209964412812</v>
      </c>
      <c r="N156" s="54"/>
      <c r="O156" s="54"/>
      <c r="P156" s="84">
        <v>2000</v>
      </c>
      <c r="Q156" s="60">
        <v>50414374.650000028</v>
      </c>
      <c r="R156" s="71">
        <v>0.21705819653149994</v>
      </c>
      <c r="S156" s="62">
        <v>570</v>
      </c>
      <c r="T156" s="71">
        <v>0.18911745189117452</v>
      </c>
      <c r="U156" s="54"/>
      <c r="V156" s="54"/>
      <c r="W156" s="84">
        <v>2000</v>
      </c>
      <c r="X156" s="60">
        <v>49569588.160000063</v>
      </c>
      <c r="Y156" s="71">
        <v>0.21827568495674224</v>
      </c>
      <c r="Z156" s="62">
        <v>559</v>
      </c>
      <c r="AA156" s="71">
        <v>0.18994223581379543</v>
      </c>
      <c r="AB156" s="54"/>
      <c r="AC156" s="54"/>
      <c r="AD156" s="84">
        <v>2000</v>
      </c>
      <c r="AE156" s="60">
        <v>48164621.330000021</v>
      </c>
      <c r="AF156" s="71">
        <v>0.21515166991690671</v>
      </c>
      <c r="AG156" s="62">
        <v>550</v>
      </c>
      <c r="AH156" s="71">
        <v>0.18945918015845678</v>
      </c>
      <c r="AI156" s="54"/>
      <c r="AJ156" s="54"/>
      <c r="AK156" s="84">
        <v>2000</v>
      </c>
      <c r="AL156" s="60">
        <v>45687173.020000018</v>
      </c>
      <c r="AM156" s="71">
        <v>0.21034380033351682</v>
      </c>
      <c r="AN156" s="62">
        <v>531</v>
      </c>
      <c r="AO156" s="71">
        <v>0.1875</v>
      </c>
      <c r="AP156" s="54"/>
      <c r="AQ156" s="54"/>
      <c r="AR156" s="84">
        <v>2000</v>
      </c>
      <c r="AS156" s="60">
        <v>44889420.850000016</v>
      </c>
      <c r="AT156" s="71">
        <v>0.21112315359978542</v>
      </c>
      <c r="AU156" s="62">
        <v>522</v>
      </c>
      <c r="AV156" s="71">
        <v>0.18676207513416815</v>
      </c>
      <c r="AW156" s="54"/>
      <c r="AX156" s="54"/>
      <c r="AY156" s="84">
        <v>2000</v>
      </c>
      <c r="AZ156" s="60">
        <v>44672132.820000023</v>
      </c>
      <c r="BA156" s="71">
        <v>0.21508638142875081</v>
      </c>
      <c r="BB156" s="62">
        <v>512</v>
      </c>
      <c r="BC156" s="71">
        <v>0.1871345029239766</v>
      </c>
      <c r="BD156" s="54"/>
      <c r="BE156" s="54"/>
      <c r="BF156" s="84">
        <v>2000</v>
      </c>
      <c r="BG156" s="60">
        <v>43412848.040000021</v>
      </c>
      <c r="BH156" s="71">
        <v>0.21361810140996398</v>
      </c>
      <c r="BI156" s="62">
        <v>498</v>
      </c>
      <c r="BJ156" s="71">
        <v>0.18764129615674455</v>
      </c>
      <c r="BK156" s="54"/>
      <c r="BL156" s="54"/>
      <c r="BM156" s="84">
        <v>2000</v>
      </c>
      <c r="BN156" s="60">
        <v>42193514.309999958</v>
      </c>
      <c r="BO156" s="71">
        <v>0.21351812789899166</v>
      </c>
      <c r="BP156" s="62">
        <v>487</v>
      </c>
      <c r="BQ156" s="71">
        <v>0.18839458413926499</v>
      </c>
      <c r="BR156" s="72"/>
      <c r="BS156" s="73"/>
      <c r="BT156" s="84">
        <v>2000</v>
      </c>
      <c r="BU156" s="60">
        <v>41546409.939999983</v>
      </c>
      <c r="BV156" s="71">
        <v>0.21701001197527572</v>
      </c>
      <c r="BW156" s="62">
        <v>480</v>
      </c>
      <c r="BX156" s="71">
        <v>0.1900990099009901</v>
      </c>
      <c r="BY156" s="72"/>
      <c r="BZ156" s="73"/>
      <c r="CA156" s="84">
        <v>2000</v>
      </c>
      <c r="CB156" s="60">
        <v>40067816.739999987</v>
      </c>
      <c r="CC156" s="71">
        <v>0.2154989383433463</v>
      </c>
      <c r="CD156" s="62">
        <v>463</v>
      </c>
      <c r="CE156" s="71">
        <v>0.18760129659643435</v>
      </c>
      <c r="CF156" s="72"/>
      <c r="CG156" s="73"/>
    </row>
    <row r="157" spans="1:85" ht="18" x14ac:dyDescent="0.25">
      <c r="A157" s="84">
        <v>2001</v>
      </c>
      <c r="B157" s="60">
        <v>96283744.229999945</v>
      </c>
      <c r="C157" s="71">
        <v>0.39699625254337512</v>
      </c>
      <c r="D157" s="62">
        <v>1424</v>
      </c>
      <c r="E157" s="71">
        <v>0.4512040557667934</v>
      </c>
      <c r="F157" s="54"/>
      <c r="G157" s="54"/>
      <c r="H157" s="54"/>
      <c r="I157" s="84">
        <v>2001</v>
      </c>
      <c r="J157" s="60">
        <v>93905649.150000229</v>
      </c>
      <c r="K157" s="71">
        <v>0.39364516152179307</v>
      </c>
      <c r="L157" s="62">
        <v>1396</v>
      </c>
      <c r="M157" s="71">
        <v>0.45163377547719186</v>
      </c>
      <c r="N157" s="54"/>
      <c r="O157" s="54"/>
      <c r="P157" s="84">
        <v>2001</v>
      </c>
      <c r="Q157" s="60">
        <v>91265074.080000043</v>
      </c>
      <c r="R157" s="71">
        <v>0.39294015890601824</v>
      </c>
      <c r="S157" s="62">
        <v>1362</v>
      </c>
      <c r="T157" s="71">
        <v>0.45189117451891175</v>
      </c>
      <c r="U157" s="54"/>
      <c r="V157" s="54"/>
      <c r="W157" s="84">
        <v>2001</v>
      </c>
      <c r="X157" s="60">
        <v>89345160.489999965</v>
      </c>
      <c r="Y157" s="71">
        <v>0.39342421084026169</v>
      </c>
      <c r="Z157" s="62">
        <v>1326</v>
      </c>
      <c r="AA157" s="71">
        <v>0.45056065239551479</v>
      </c>
      <c r="AB157" s="54"/>
      <c r="AC157" s="54"/>
      <c r="AD157" s="84">
        <v>2001</v>
      </c>
      <c r="AE157" s="60">
        <v>88455172.280000016</v>
      </c>
      <c r="AF157" s="71">
        <v>0.395129817349478</v>
      </c>
      <c r="AG157" s="62">
        <v>1313</v>
      </c>
      <c r="AH157" s="71">
        <v>0.45229073372373407</v>
      </c>
      <c r="AI157" s="54"/>
      <c r="AJ157" s="54"/>
      <c r="AK157" s="84">
        <v>2001</v>
      </c>
      <c r="AL157" s="60">
        <v>86290031.35999991</v>
      </c>
      <c r="AM157" s="71">
        <v>0.3972794096762155</v>
      </c>
      <c r="AN157" s="62">
        <v>1286</v>
      </c>
      <c r="AO157" s="71">
        <v>0.45409604519774011</v>
      </c>
      <c r="AP157" s="54"/>
      <c r="AQ157" s="54"/>
      <c r="AR157" s="84">
        <v>2001</v>
      </c>
      <c r="AS157" s="60">
        <v>84408123.929999888</v>
      </c>
      <c r="AT157" s="71">
        <v>0.39698683957387443</v>
      </c>
      <c r="AU157" s="62">
        <v>1270</v>
      </c>
      <c r="AV157" s="71">
        <v>0.45438282647584971</v>
      </c>
      <c r="AW157" s="54"/>
      <c r="AX157" s="54"/>
      <c r="AY157" s="84">
        <v>2001</v>
      </c>
      <c r="AZ157" s="60">
        <v>82409238.819999963</v>
      </c>
      <c r="BA157" s="71">
        <v>0.39678215153756613</v>
      </c>
      <c r="BB157" s="62">
        <v>1243</v>
      </c>
      <c r="BC157" s="71">
        <v>0.454312865497076</v>
      </c>
      <c r="BD157" s="54"/>
      <c r="BE157" s="54"/>
      <c r="BF157" s="84">
        <v>2001</v>
      </c>
      <c r="BG157" s="60">
        <v>80365318.329999954</v>
      </c>
      <c r="BH157" s="71">
        <v>0.39544714286065896</v>
      </c>
      <c r="BI157" s="62">
        <v>1201</v>
      </c>
      <c r="BJ157" s="71">
        <v>0.45252449133383571</v>
      </c>
      <c r="BK157" s="54"/>
      <c r="BL157" s="54"/>
      <c r="BM157" s="84">
        <v>2001</v>
      </c>
      <c r="BN157" s="60">
        <v>78515913.309999913</v>
      </c>
      <c r="BO157" s="71">
        <v>0.39732577611477748</v>
      </c>
      <c r="BP157" s="62">
        <v>1173</v>
      </c>
      <c r="BQ157" s="71">
        <v>0.45377176015473886</v>
      </c>
      <c r="BR157" s="72"/>
      <c r="BS157" s="73"/>
      <c r="BT157" s="84">
        <v>2001</v>
      </c>
      <c r="BU157" s="60">
        <v>76214573.700000003</v>
      </c>
      <c r="BV157" s="71">
        <v>0.39809277324353914</v>
      </c>
      <c r="BW157" s="62">
        <v>1152</v>
      </c>
      <c r="BX157" s="71">
        <v>0.45623762376237625</v>
      </c>
      <c r="BY157" s="72"/>
      <c r="BZ157" s="73"/>
      <c r="CA157" s="84">
        <v>2001</v>
      </c>
      <c r="CB157" s="60">
        <v>74422953.970000014</v>
      </c>
      <c r="CC157" s="71">
        <v>0.40027305887370235</v>
      </c>
      <c r="CD157" s="62">
        <v>1134</v>
      </c>
      <c r="CE157" s="71">
        <v>0.45948136142625606</v>
      </c>
      <c r="CF157" s="72"/>
      <c r="CG157" s="73"/>
    </row>
    <row r="158" spans="1:85" ht="18" x14ac:dyDescent="0.25">
      <c r="A158" s="84">
        <v>2002</v>
      </c>
      <c r="B158" s="60">
        <v>55234854.969999917</v>
      </c>
      <c r="C158" s="71">
        <v>0.22774384822930976</v>
      </c>
      <c r="D158" s="62">
        <v>703</v>
      </c>
      <c r="E158" s="71">
        <v>0.22275031685678073</v>
      </c>
      <c r="F158" s="54"/>
      <c r="G158" s="54"/>
      <c r="H158" s="54"/>
      <c r="I158" s="84">
        <v>2002</v>
      </c>
      <c r="J158" s="60">
        <v>54353746.199999958</v>
      </c>
      <c r="K158" s="71">
        <v>0.22784666732920908</v>
      </c>
      <c r="L158" s="62">
        <v>683</v>
      </c>
      <c r="M158" s="71">
        <v>0.22096408929149142</v>
      </c>
      <c r="N158" s="54"/>
      <c r="O158" s="54"/>
      <c r="P158" s="84">
        <v>2002</v>
      </c>
      <c r="Q158" s="60">
        <v>53241743.150000028</v>
      </c>
      <c r="R158" s="71">
        <v>0.22923138149710917</v>
      </c>
      <c r="S158" s="62">
        <v>666</v>
      </c>
      <c r="T158" s="71">
        <v>0.22096881220968811</v>
      </c>
      <c r="U158" s="54"/>
      <c r="V158" s="54"/>
      <c r="W158" s="84">
        <v>2002</v>
      </c>
      <c r="X158" s="60">
        <v>51684443.930000007</v>
      </c>
      <c r="Y158" s="71">
        <v>0.22758828183149213</v>
      </c>
      <c r="Z158" s="62">
        <v>651</v>
      </c>
      <c r="AA158" s="71">
        <v>0.22120285423037717</v>
      </c>
      <c r="AB158" s="54"/>
      <c r="AC158" s="54"/>
      <c r="AD158" s="84">
        <v>2002</v>
      </c>
      <c r="AE158" s="60">
        <v>51393781.359999962</v>
      </c>
      <c r="AF158" s="71">
        <v>0.22957634831566898</v>
      </c>
      <c r="AG158" s="62">
        <v>643</v>
      </c>
      <c r="AH158" s="71">
        <v>0.22149500516706855</v>
      </c>
      <c r="AI158" s="54"/>
      <c r="AJ158" s="54"/>
      <c r="AK158" s="84">
        <v>2002</v>
      </c>
      <c r="AL158" s="60">
        <v>49818668.470000014</v>
      </c>
      <c r="AM158" s="71">
        <v>0.22936521042674374</v>
      </c>
      <c r="AN158" s="62">
        <v>626</v>
      </c>
      <c r="AO158" s="71">
        <v>0.221045197740113</v>
      </c>
      <c r="AP158" s="54"/>
      <c r="AQ158" s="54"/>
      <c r="AR158" s="84">
        <v>2002</v>
      </c>
      <c r="AS158" s="60">
        <v>48338514.519999944</v>
      </c>
      <c r="AT158" s="71">
        <v>0.22734487174368173</v>
      </c>
      <c r="AU158" s="62">
        <v>617</v>
      </c>
      <c r="AV158" s="71">
        <v>0.22075134168157423</v>
      </c>
      <c r="AW158" s="54"/>
      <c r="AX158" s="54"/>
      <c r="AY158" s="84">
        <v>2002</v>
      </c>
      <c r="AZ158" s="60">
        <v>46640747.350000046</v>
      </c>
      <c r="BA158" s="71">
        <v>0.22456482243786682</v>
      </c>
      <c r="BB158" s="62">
        <v>604</v>
      </c>
      <c r="BC158" s="71">
        <v>0.22076023391812866</v>
      </c>
      <c r="BD158" s="54"/>
      <c r="BE158" s="54"/>
      <c r="BF158" s="84">
        <v>2002</v>
      </c>
      <c r="BG158" s="60">
        <v>46018321.200000048</v>
      </c>
      <c r="BH158" s="71">
        <v>0.22643864313533071</v>
      </c>
      <c r="BI158" s="62">
        <v>588</v>
      </c>
      <c r="BJ158" s="71">
        <v>0.2215523737754333</v>
      </c>
      <c r="BK158" s="54"/>
      <c r="BL158" s="54"/>
      <c r="BM158" s="84">
        <v>2002</v>
      </c>
      <c r="BN158" s="60">
        <v>44301262.810000017</v>
      </c>
      <c r="BO158" s="71">
        <v>0.22418428171816429</v>
      </c>
      <c r="BP158" s="62">
        <v>570</v>
      </c>
      <c r="BQ158" s="71">
        <v>0.22050290135396519</v>
      </c>
      <c r="BR158" s="72"/>
      <c r="BS158" s="73"/>
      <c r="BT158" s="84">
        <v>2002</v>
      </c>
      <c r="BU158" s="60">
        <v>42679752.240000002</v>
      </c>
      <c r="BV158" s="71">
        <v>0.22292981651314744</v>
      </c>
      <c r="BW158" s="62">
        <v>548</v>
      </c>
      <c r="BX158" s="71">
        <v>0.21702970297029703</v>
      </c>
      <c r="BY158" s="72"/>
      <c r="BZ158" s="73"/>
      <c r="CA158" s="84">
        <v>2002</v>
      </c>
      <c r="CB158" s="60">
        <v>41293069.839999981</v>
      </c>
      <c r="CC158" s="71">
        <v>0.22208878435280702</v>
      </c>
      <c r="CD158" s="62">
        <v>536</v>
      </c>
      <c r="CE158" s="71">
        <v>0.21717990275526741</v>
      </c>
      <c r="CF158" s="72"/>
      <c r="CG158" s="73"/>
    </row>
    <row r="159" spans="1:85" ht="18" x14ac:dyDescent="0.25">
      <c r="A159" s="61">
        <v>2003</v>
      </c>
      <c r="B159" s="60">
        <v>25181976.940000001</v>
      </c>
      <c r="C159" s="71">
        <v>0.10383009672881824</v>
      </c>
      <c r="D159" s="62">
        <v>240</v>
      </c>
      <c r="E159" s="71">
        <v>7.6045627376425853E-2</v>
      </c>
      <c r="F159" s="54"/>
      <c r="G159" s="54"/>
      <c r="H159" s="54"/>
      <c r="I159" s="61">
        <v>2003</v>
      </c>
      <c r="J159" s="60">
        <v>24658882.560000006</v>
      </c>
      <c r="K159" s="71">
        <v>0.10336811359211082</v>
      </c>
      <c r="L159" s="62">
        <v>231</v>
      </c>
      <c r="M159" s="71">
        <v>7.4733096085409248E-2</v>
      </c>
      <c r="N159" s="54"/>
      <c r="O159" s="54"/>
      <c r="P159" s="61">
        <v>2003</v>
      </c>
      <c r="Q159" s="60">
        <v>23291625.059999991</v>
      </c>
      <c r="R159" s="71">
        <v>0.10028167888444658</v>
      </c>
      <c r="S159" s="62">
        <v>221</v>
      </c>
      <c r="T159" s="71">
        <v>7.3324485733244862E-2</v>
      </c>
      <c r="U159" s="54"/>
      <c r="V159" s="54"/>
      <c r="W159" s="61">
        <v>2003</v>
      </c>
      <c r="X159" s="60">
        <v>22796998.969999991</v>
      </c>
      <c r="Y159" s="71">
        <v>0.10038474697577332</v>
      </c>
      <c r="Z159" s="62">
        <v>215</v>
      </c>
      <c r="AA159" s="71">
        <v>7.3054706082229012E-2</v>
      </c>
      <c r="AB159" s="54"/>
      <c r="AC159" s="54"/>
      <c r="AD159" s="61">
        <v>2003</v>
      </c>
      <c r="AE159" s="60">
        <v>22143301.390000001</v>
      </c>
      <c r="AF159" s="71">
        <v>9.8914268190549048E-2</v>
      </c>
      <c r="AG159" s="62">
        <v>208</v>
      </c>
      <c r="AH159" s="71">
        <v>7.1650017223561832E-2</v>
      </c>
      <c r="AI159" s="54"/>
      <c r="AJ159" s="54"/>
      <c r="AK159" s="61">
        <v>2003</v>
      </c>
      <c r="AL159" s="60">
        <v>21869760.129999984</v>
      </c>
      <c r="AM159" s="71">
        <v>0.10068840232493383</v>
      </c>
      <c r="AN159" s="62">
        <v>204</v>
      </c>
      <c r="AO159" s="71">
        <v>7.2033898305084748E-2</v>
      </c>
      <c r="AP159" s="54"/>
      <c r="AQ159" s="54"/>
      <c r="AR159" s="61">
        <v>2003</v>
      </c>
      <c r="AS159" s="60">
        <v>21699934.199999988</v>
      </c>
      <c r="AT159" s="71">
        <v>0.10205875804280581</v>
      </c>
      <c r="AU159" s="62">
        <v>203</v>
      </c>
      <c r="AV159" s="71">
        <v>7.262969588550984E-2</v>
      </c>
      <c r="AW159" s="54"/>
      <c r="AX159" s="54"/>
      <c r="AY159" s="61">
        <v>2003</v>
      </c>
      <c r="AZ159" s="60">
        <v>21202871.639999997</v>
      </c>
      <c r="BA159" s="71">
        <v>0.10208710999587953</v>
      </c>
      <c r="BB159" s="62">
        <v>199</v>
      </c>
      <c r="BC159" s="71">
        <v>7.273391812865497E-2</v>
      </c>
      <c r="BD159" s="54"/>
      <c r="BE159" s="54"/>
      <c r="BF159" s="61">
        <v>2003</v>
      </c>
      <c r="BG159" s="60">
        <v>20984366.359999996</v>
      </c>
      <c r="BH159" s="71">
        <v>0.10325607978965284</v>
      </c>
      <c r="BI159" s="62">
        <v>196</v>
      </c>
      <c r="BJ159" s="71">
        <v>7.3850791258477766E-2</v>
      </c>
      <c r="BK159" s="54"/>
      <c r="BL159" s="54"/>
      <c r="BM159" s="61">
        <v>2003</v>
      </c>
      <c r="BN159" s="60">
        <v>20389693.030000005</v>
      </c>
      <c r="BO159" s="71">
        <v>0.10318100199510792</v>
      </c>
      <c r="BP159" s="62">
        <v>190</v>
      </c>
      <c r="BQ159" s="71">
        <v>7.3500967117988397E-2</v>
      </c>
      <c r="BR159" s="72"/>
      <c r="BS159" s="73"/>
      <c r="BT159" s="61">
        <v>2003</v>
      </c>
      <c r="BU159" s="60">
        <v>20015436.450000014</v>
      </c>
      <c r="BV159" s="71">
        <v>0.10454694184112878</v>
      </c>
      <c r="BW159" s="62">
        <v>188</v>
      </c>
      <c r="BX159" s="71">
        <v>7.4455445544554452E-2</v>
      </c>
      <c r="BY159" s="72"/>
      <c r="BZ159" s="73"/>
      <c r="CA159" s="61">
        <v>2003</v>
      </c>
      <c r="CB159" s="60">
        <v>19132239.600000009</v>
      </c>
      <c r="CC159" s="71">
        <v>0.10289997452779932</v>
      </c>
      <c r="CD159" s="62">
        <v>183</v>
      </c>
      <c r="CE159" s="71">
        <v>7.4149108589951371E-2</v>
      </c>
      <c r="CF159" s="72"/>
      <c r="CG159" s="73"/>
    </row>
    <row r="160" spans="1:85" ht="18" x14ac:dyDescent="0.25">
      <c r="A160" s="61"/>
      <c r="B160" s="60"/>
      <c r="C160" s="61"/>
      <c r="D160" s="62"/>
      <c r="E160" s="61"/>
      <c r="F160" s="54"/>
      <c r="G160" s="54"/>
      <c r="H160" s="54"/>
      <c r="I160" s="61"/>
      <c r="J160" s="60"/>
      <c r="K160" s="61"/>
      <c r="L160" s="62"/>
      <c r="M160" s="61"/>
      <c r="N160" s="54"/>
      <c r="O160" s="54"/>
      <c r="P160" s="61"/>
      <c r="Q160" s="60"/>
      <c r="R160" s="61"/>
      <c r="S160" s="62"/>
      <c r="T160" s="61"/>
      <c r="U160" s="54"/>
      <c r="V160" s="54"/>
      <c r="W160" s="61"/>
      <c r="X160" s="60"/>
      <c r="Y160" s="61"/>
      <c r="Z160" s="62"/>
      <c r="AA160" s="61"/>
      <c r="AB160" s="54"/>
      <c r="AC160" s="54"/>
      <c r="AD160" s="61"/>
      <c r="AE160" s="60"/>
      <c r="AF160" s="61"/>
      <c r="AG160" s="62"/>
      <c r="AH160" s="61"/>
      <c r="AI160" s="54"/>
      <c r="AJ160" s="54"/>
      <c r="AK160" s="61"/>
      <c r="AL160" s="60"/>
      <c r="AM160" s="61"/>
      <c r="AN160" s="62"/>
      <c r="AO160" s="61"/>
      <c r="AP160" s="54"/>
      <c r="AQ160" s="54"/>
      <c r="AR160" s="61"/>
      <c r="AS160" s="60"/>
      <c r="AT160" s="61"/>
      <c r="AU160" s="62"/>
      <c r="AV160" s="61"/>
      <c r="AW160" s="54"/>
      <c r="AX160" s="54"/>
      <c r="AY160" s="61"/>
      <c r="AZ160" s="60"/>
      <c r="BA160" s="74"/>
      <c r="BB160" s="62"/>
      <c r="BC160" s="74"/>
      <c r="BD160" s="54"/>
      <c r="BE160" s="54"/>
      <c r="BF160" s="61"/>
      <c r="BG160" s="60"/>
      <c r="BH160" s="74"/>
      <c r="BI160" s="62"/>
      <c r="BJ160" s="74"/>
      <c r="BK160" s="54"/>
      <c r="BL160" s="54"/>
      <c r="BM160" s="61"/>
      <c r="BN160" s="60"/>
      <c r="BO160" s="74"/>
      <c r="BP160" s="62"/>
      <c r="BQ160" s="74"/>
      <c r="BR160" s="54"/>
      <c r="BS160" s="54"/>
      <c r="BT160" s="61"/>
      <c r="BU160" s="60"/>
      <c r="BV160" s="74"/>
      <c r="BW160" s="62"/>
      <c r="BX160" s="74"/>
      <c r="BY160" s="54"/>
      <c r="BZ160" s="54"/>
      <c r="CA160" s="61"/>
      <c r="CB160" s="60"/>
      <c r="CC160" s="74"/>
      <c r="CD160" s="62"/>
      <c r="CE160" s="74"/>
      <c r="CF160" s="54"/>
      <c r="CG160" s="54"/>
    </row>
    <row r="161" spans="1:85" ht="18.75" thickBot="1" x14ac:dyDescent="0.3">
      <c r="A161" s="75"/>
      <c r="B161" s="76">
        <f>SUM(B150:B159)</f>
        <v>242530612.34999985</v>
      </c>
      <c r="C161" s="82"/>
      <c r="D161" s="78">
        <f>SUM(D150:D159)</f>
        <v>3156</v>
      </c>
      <c r="E161" s="75"/>
      <c r="F161" s="54"/>
      <c r="G161" s="54"/>
      <c r="H161" s="54"/>
      <c r="I161" s="75"/>
      <c r="J161" s="76">
        <f>SUM(J150:J159)</f>
        <v>238554054.08000019</v>
      </c>
      <c r="K161" s="82"/>
      <c r="L161" s="78">
        <f>SUM(L150:L159)</f>
        <v>3091</v>
      </c>
      <c r="M161" s="75"/>
      <c r="N161" s="54"/>
      <c r="O161" s="54"/>
      <c r="P161" s="75"/>
      <c r="Q161" s="76">
        <f>SUM(Q150:Q159)</f>
        <v>232262017.54000011</v>
      </c>
      <c r="R161" s="82"/>
      <c r="S161" s="78">
        <f>SUM(S150:S159)</f>
        <v>3014</v>
      </c>
      <c r="T161" s="75"/>
      <c r="U161" s="54"/>
      <c r="V161" s="54"/>
      <c r="W161" s="75"/>
      <c r="X161" s="76">
        <f>SUM(X150:X159)</f>
        <v>227096243.77000004</v>
      </c>
      <c r="Y161" s="82"/>
      <c r="Z161" s="78">
        <f>SUM(Z150:Z159)</f>
        <v>2943</v>
      </c>
      <c r="AA161" s="75"/>
      <c r="AB161" s="54"/>
      <c r="AC161" s="54"/>
      <c r="AD161" s="75"/>
      <c r="AE161" s="76">
        <f>SUM(AE150:AE159)</f>
        <v>223863571.90999997</v>
      </c>
      <c r="AF161" s="82"/>
      <c r="AG161" s="78">
        <f>SUM(AG150:AG159)</f>
        <v>2903</v>
      </c>
      <c r="AH161" s="75"/>
      <c r="AI161" s="54"/>
      <c r="AJ161" s="54"/>
      <c r="AK161" s="75"/>
      <c r="AL161" s="76">
        <f>SUM(AL150:AL159)</f>
        <v>217202375.09999996</v>
      </c>
      <c r="AM161" s="82"/>
      <c r="AN161" s="78">
        <f>SUM(AN150:AN159)</f>
        <v>2832</v>
      </c>
      <c r="AO161" s="75"/>
      <c r="AP161" s="54"/>
      <c r="AQ161" s="54"/>
      <c r="AR161" s="75"/>
      <c r="AS161" s="76">
        <f>SUM(AS150:AS159)</f>
        <v>212621970.08999982</v>
      </c>
      <c r="AT161" s="82"/>
      <c r="AU161" s="78">
        <f>SUM(AU150:AU159)</f>
        <v>2795</v>
      </c>
      <c r="AV161" s="75"/>
      <c r="AW161" s="54"/>
      <c r="AX161" s="54"/>
      <c r="AY161" s="75"/>
      <c r="AZ161" s="76">
        <v>207693915.92000002</v>
      </c>
      <c r="BA161" s="82"/>
      <c r="BB161" s="78">
        <v>2736</v>
      </c>
      <c r="BC161" s="82"/>
      <c r="BD161" s="54"/>
      <c r="BE161" s="54"/>
      <c r="BF161" s="75"/>
      <c r="BG161" s="76">
        <f>SUM(BG150:BG160)</f>
        <v>203226448.28999999</v>
      </c>
      <c r="BH161" s="82"/>
      <c r="BI161" s="78">
        <f>SUM(BI150:BI160)</f>
        <v>2654</v>
      </c>
      <c r="BJ161" s="82"/>
      <c r="BK161" s="54"/>
      <c r="BL161" s="54"/>
      <c r="BM161" s="75"/>
      <c r="BN161" s="76">
        <f>SUM(BN150:BN160)</f>
        <v>197610922.89999989</v>
      </c>
      <c r="BO161" s="82"/>
      <c r="BP161" s="78">
        <f>SUM(BP150:BP160)</f>
        <v>2585</v>
      </c>
      <c r="BQ161" s="82"/>
      <c r="BR161" s="54"/>
      <c r="BS161" s="54"/>
      <c r="BT161" s="75"/>
      <c r="BU161" s="76">
        <f>SUM(BU150:BU160)</f>
        <v>191449277.21000001</v>
      </c>
      <c r="BV161" s="82"/>
      <c r="BW161" s="78">
        <f>SUM(BW150:BW160)</f>
        <v>2525</v>
      </c>
      <c r="BX161" s="82"/>
      <c r="BY161" s="54"/>
      <c r="BZ161" s="54"/>
      <c r="CA161" s="75"/>
      <c r="CB161" s="76">
        <f>SUM(CB150:CB160)</f>
        <v>185930460.01999998</v>
      </c>
      <c r="CC161" s="82"/>
      <c r="CD161" s="78">
        <f>SUM(CD150:CD160)</f>
        <v>2468</v>
      </c>
      <c r="CE161" s="82"/>
      <c r="CF161" s="54"/>
      <c r="CG161" s="54"/>
    </row>
    <row r="162" spans="1:85" ht="18.75" thickTop="1" x14ac:dyDescent="0.25">
      <c r="A162" s="61"/>
      <c r="B162" s="60"/>
      <c r="C162" s="61"/>
      <c r="D162" s="62"/>
      <c r="E162" s="61"/>
      <c r="F162" s="54"/>
      <c r="G162" s="54"/>
      <c r="H162" s="54"/>
      <c r="I162" s="61"/>
      <c r="J162" s="60"/>
      <c r="K162" s="61"/>
      <c r="L162" s="62"/>
      <c r="M162" s="61"/>
      <c r="N162" s="54"/>
      <c r="O162" s="54"/>
      <c r="P162" s="61"/>
      <c r="Q162" s="60"/>
      <c r="R162" s="61"/>
      <c r="S162" s="62"/>
      <c r="T162" s="61"/>
      <c r="U162" s="54"/>
      <c r="V162" s="54"/>
      <c r="W162" s="61"/>
      <c r="X162" s="60"/>
      <c r="Y162" s="61"/>
      <c r="Z162" s="62"/>
      <c r="AA162" s="61"/>
      <c r="AB162" s="54"/>
      <c r="AC162" s="54"/>
      <c r="AD162" s="61"/>
      <c r="AE162" s="60"/>
      <c r="AF162" s="61"/>
      <c r="AG162" s="62"/>
      <c r="AH162" s="61"/>
      <c r="AI162" s="54"/>
      <c r="AJ162" s="54"/>
      <c r="AK162" s="61"/>
      <c r="AL162" s="60"/>
      <c r="AM162" s="61"/>
      <c r="AN162" s="62"/>
      <c r="AO162" s="61"/>
      <c r="AP162" s="54"/>
      <c r="AQ162" s="54"/>
      <c r="AR162" s="61"/>
      <c r="AS162" s="60"/>
      <c r="AT162" s="61"/>
      <c r="AU162" s="62"/>
      <c r="AV162" s="61"/>
      <c r="AW162" s="54"/>
      <c r="AX162" s="54"/>
      <c r="AY162" s="61"/>
      <c r="AZ162" s="60"/>
      <c r="BA162" s="74"/>
      <c r="BB162" s="62"/>
      <c r="BC162" s="74"/>
      <c r="BD162" s="54"/>
      <c r="BE162" s="54"/>
      <c r="BF162" s="61"/>
      <c r="BG162" s="60"/>
      <c r="BH162" s="74"/>
      <c r="BI162" s="62"/>
      <c r="BJ162" s="74"/>
      <c r="BK162" s="54"/>
      <c r="BL162" s="54"/>
      <c r="BM162" s="61"/>
      <c r="BN162" s="60"/>
      <c r="BO162" s="74"/>
      <c r="BP162" s="62"/>
      <c r="BQ162" s="74"/>
      <c r="BR162" s="54"/>
      <c r="BS162" s="54"/>
      <c r="BT162" s="61"/>
      <c r="BU162" s="60"/>
      <c r="BV162" s="74"/>
      <c r="BW162" s="62"/>
      <c r="BX162" s="74"/>
      <c r="BY162" s="54"/>
      <c r="BZ162" s="54"/>
      <c r="CA162" s="61"/>
      <c r="CB162" s="60"/>
      <c r="CC162" s="74"/>
      <c r="CD162" s="62"/>
      <c r="CE162" s="74"/>
      <c r="CF162" s="54"/>
      <c r="CG162" s="54"/>
    </row>
    <row r="163" spans="1:85" ht="18" x14ac:dyDescent="0.25">
      <c r="A163" s="61"/>
      <c r="B163" s="60"/>
      <c r="C163" s="61"/>
      <c r="D163" s="62"/>
      <c r="E163" s="61"/>
      <c r="F163" s="54"/>
      <c r="G163" s="54"/>
      <c r="H163" s="54"/>
      <c r="I163" s="61"/>
      <c r="J163" s="60"/>
      <c r="K163" s="61"/>
      <c r="L163" s="62"/>
      <c r="M163" s="61"/>
      <c r="N163" s="54"/>
      <c r="O163" s="54"/>
      <c r="P163" s="61"/>
      <c r="Q163" s="60"/>
      <c r="R163" s="61"/>
      <c r="S163" s="62"/>
      <c r="T163" s="61"/>
      <c r="U163" s="54"/>
      <c r="V163" s="54"/>
      <c r="W163" s="61"/>
      <c r="X163" s="60"/>
      <c r="Y163" s="61"/>
      <c r="Z163" s="62"/>
      <c r="AA163" s="61"/>
      <c r="AB163" s="54"/>
      <c r="AC163" s="54"/>
      <c r="AD163" s="61"/>
      <c r="AE163" s="60"/>
      <c r="AF163" s="61"/>
      <c r="AG163" s="62"/>
      <c r="AH163" s="61"/>
      <c r="AI163" s="54"/>
      <c r="AJ163" s="54"/>
      <c r="AK163" s="61"/>
      <c r="AL163" s="60"/>
      <c r="AM163" s="61"/>
      <c r="AN163" s="62"/>
      <c r="AO163" s="61"/>
      <c r="AP163" s="54"/>
      <c r="AQ163" s="54"/>
      <c r="AR163" s="61"/>
      <c r="AS163" s="60"/>
      <c r="AT163" s="61"/>
      <c r="AU163" s="62"/>
      <c r="AV163" s="61"/>
      <c r="AW163" s="54"/>
      <c r="AX163" s="54"/>
      <c r="AY163" s="61"/>
      <c r="AZ163" s="60"/>
      <c r="BA163" s="61"/>
      <c r="BB163" s="62"/>
      <c r="BC163" s="61"/>
      <c r="BD163" s="54"/>
      <c r="BE163" s="54"/>
      <c r="BF163" s="61"/>
      <c r="BG163" s="60"/>
      <c r="BH163" s="61"/>
      <c r="BI163" s="62"/>
      <c r="BJ163" s="61"/>
      <c r="BK163" s="54"/>
      <c r="BL163" s="54"/>
      <c r="BM163" s="61"/>
      <c r="BN163" s="60"/>
      <c r="BO163" s="61"/>
      <c r="BP163" s="62"/>
      <c r="BQ163" s="61"/>
      <c r="BR163" s="54"/>
      <c r="BS163" s="54"/>
      <c r="BT163" s="61"/>
      <c r="BU163" s="60"/>
      <c r="BV163" s="61"/>
      <c r="BW163" s="62"/>
      <c r="BX163" s="61"/>
      <c r="BY163" s="54"/>
      <c r="BZ163" s="54"/>
      <c r="CA163" s="61"/>
      <c r="CB163" s="60"/>
      <c r="CC163" s="61"/>
      <c r="CD163" s="62"/>
      <c r="CE163" s="61"/>
      <c r="CF163" s="54"/>
      <c r="CG163" s="54"/>
    </row>
    <row r="164" spans="1:85" ht="18" x14ac:dyDescent="0.25">
      <c r="A164" s="61"/>
      <c r="B164" s="60"/>
      <c r="C164" s="61"/>
      <c r="D164" s="62"/>
      <c r="E164" s="61"/>
      <c r="F164" s="54"/>
      <c r="G164" s="54"/>
      <c r="H164" s="54"/>
      <c r="I164" s="61"/>
      <c r="J164" s="60"/>
      <c r="K164" s="61"/>
      <c r="L164" s="62"/>
      <c r="M164" s="61"/>
      <c r="N164" s="54"/>
      <c r="O164" s="54"/>
      <c r="P164" s="61"/>
      <c r="Q164" s="60"/>
      <c r="R164" s="61"/>
      <c r="S164" s="62"/>
      <c r="T164" s="61"/>
      <c r="U164" s="54"/>
      <c r="V164" s="54"/>
      <c r="W164" s="61"/>
      <c r="X164" s="60"/>
      <c r="Y164" s="61"/>
      <c r="Z164" s="62"/>
      <c r="AA164" s="61"/>
      <c r="AB164" s="54"/>
      <c r="AC164" s="54"/>
      <c r="AD164" s="61"/>
      <c r="AE164" s="60"/>
      <c r="AF164" s="61"/>
      <c r="AG164" s="62"/>
      <c r="AH164" s="61"/>
      <c r="AI164" s="54"/>
      <c r="AJ164" s="54"/>
      <c r="AK164" s="61"/>
      <c r="AL164" s="60"/>
      <c r="AM164" s="61"/>
      <c r="AN164" s="62"/>
      <c r="AO164" s="61"/>
      <c r="AP164" s="54"/>
      <c r="AQ164" s="54"/>
      <c r="AR164" s="61"/>
      <c r="AS164" s="60"/>
      <c r="AT164" s="61"/>
      <c r="AU164" s="62"/>
      <c r="AV164" s="61"/>
      <c r="AW164" s="54"/>
      <c r="AX164" s="54"/>
      <c r="AY164" s="61"/>
      <c r="AZ164" s="60"/>
      <c r="BA164" s="61"/>
      <c r="BB164" s="62"/>
      <c r="BC164" s="61"/>
      <c r="BD164" s="54"/>
      <c r="BE164" s="54"/>
      <c r="BF164" s="61"/>
      <c r="BG164" s="60"/>
      <c r="BH164" s="61"/>
      <c r="BI164" s="62"/>
      <c r="BJ164" s="61"/>
      <c r="BK164" s="54"/>
      <c r="BL164" s="54"/>
      <c r="BM164" s="61"/>
      <c r="BN164" s="60"/>
      <c r="BO164" s="61"/>
      <c r="BP164" s="62"/>
      <c r="BQ164" s="61"/>
      <c r="BR164" s="54"/>
      <c r="BS164" s="54"/>
      <c r="BT164" s="61"/>
      <c r="BU164" s="60"/>
      <c r="BV164" s="61"/>
      <c r="BW164" s="62"/>
      <c r="BX164" s="61"/>
      <c r="BY164" s="54"/>
      <c r="BZ164" s="54"/>
      <c r="CA164" s="61"/>
      <c r="CB164" s="60"/>
      <c r="CC164" s="61"/>
      <c r="CD164" s="62"/>
      <c r="CE164" s="61"/>
      <c r="CF164" s="54"/>
      <c r="CG164" s="54"/>
    </row>
    <row r="165" spans="1:85" ht="18" x14ac:dyDescent="0.25">
      <c r="A165" s="61"/>
      <c r="B165" s="60"/>
      <c r="C165" s="61"/>
      <c r="D165" s="62"/>
      <c r="E165" s="61"/>
      <c r="F165" s="54"/>
      <c r="G165" s="54"/>
      <c r="H165" s="54"/>
      <c r="I165" s="61"/>
      <c r="J165" s="60"/>
      <c r="K165" s="61"/>
      <c r="L165" s="62"/>
      <c r="M165" s="61"/>
      <c r="N165" s="54"/>
      <c r="O165" s="54"/>
      <c r="P165" s="61"/>
      <c r="Q165" s="60"/>
      <c r="R165" s="61"/>
      <c r="S165" s="62"/>
      <c r="T165" s="61"/>
      <c r="U165" s="54"/>
      <c r="V165" s="54"/>
      <c r="W165" s="61"/>
      <c r="X165" s="60"/>
      <c r="Y165" s="61"/>
      <c r="Z165" s="62"/>
      <c r="AA165" s="61"/>
      <c r="AB165" s="54"/>
      <c r="AC165" s="54"/>
      <c r="AD165" s="61"/>
      <c r="AE165" s="60"/>
      <c r="AF165" s="61"/>
      <c r="AG165" s="62"/>
      <c r="AH165" s="61"/>
      <c r="AI165" s="54"/>
      <c r="AJ165" s="54"/>
      <c r="AK165" s="61"/>
      <c r="AL165" s="60"/>
      <c r="AM165" s="61"/>
      <c r="AN165" s="62"/>
      <c r="AO165" s="61"/>
      <c r="AP165" s="54"/>
      <c r="AQ165" s="54"/>
      <c r="AR165" s="61"/>
      <c r="AS165" s="60"/>
      <c r="AT165" s="61"/>
      <c r="AU165" s="62"/>
      <c r="AV165" s="61"/>
      <c r="AW165" s="54"/>
      <c r="AX165" s="54"/>
      <c r="AY165" s="61"/>
      <c r="AZ165" s="60"/>
      <c r="BA165" s="61"/>
      <c r="BB165" s="62"/>
      <c r="BC165" s="61"/>
      <c r="BD165" s="54"/>
      <c r="BE165" s="54"/>
      <c r="BF165" s="61"/>
      <c r="BG165" s="60"/>
      <c r="BH165" s="61"/>
      <c r="BI165" s="62"/>
      <c r="BJ165" s="61"/>
      <c r="BK165" s="54"/>
      <c r="BL165" s="54"/>
      <c r="BM165" s="61"/>
      <c r="BN165" s="60"/>
      <c r="BO165" s="61"/>
      <c r="BP165" s="62"/>
      <c r="BQ165" s="61"/>
      <c r="BR165" s="54"/>
      <c r="BS165" s="54"/>
      <c r="BT165" s="61"/>
      <c r="BU165" s="60"/>
      <c r="BV165" s="61"/>
      <c r="BW165" s="62"/>
      <c r="BX165" s="61"/>
      <c r="BY165" s="54"/>
      <c r="BZ165" s="54"/>
      <c r="CA165" s="61"/>
      <c r="CB165" s="60"/>
      <c r="CC165" s="61"/>
      <c r="CD165" s="62"/>
      <c r="CE165" s="61"/>
      <c r="CF165" s="54"/>
      <c r="CG165" s="54"/>
    </row>
    <row r="166" spans="1:85" ht="18.75" x14ac:dyDescent="0.3">
      <c r="A166" s="59" t="s">
        <v>80</v>
      </c>
      <c r="B166" s="60"/>
      <c r="C166" s="61"/>
      <c r="D166" s="62"/>
      <c r="E166" s="61"/>
      <c r="F166" s="54"/>
      <c r="G166" s="54"/>
      <c r="H166" s="54"/>
      <c r="I166" s="59" t="s">
        <v>80</v>
      </c>
      <c r="J166" s="60"/>
      <c r="K166" s="61"/>
      <c r="L166" s="62"/>
      <c r="M166" s="61"/>
      <c r="N166" s="54"/>
      <c r="O166" s="54"/>
      <c r="P166" s="59" t="s">
        <v>80</v>
      </c>
      <c r="Q166" s="60"/>
      <c r="R166" s="61"/>
      <c r="S166" s="62"/>
      <c r="T166" s="61"/>
      <c r="U166" s="54"/>
      <c r="V166" s="54"/>
      <c r="W166" s="59" t="s">
        <v>80</v>
      </c>
      <c r="X166" s="60"/>
      <c r="Y166" s="61"/>
      <c r="Z166" s="62"/>
      <c r="AA166" s="61"/>
      <c r="AB166" s="54"/>
      <c r="AC166" s="54"/>
      <c r="AD166" s="59" t="s">
        <v>80</v>
      </c>
      <c r="AE166" s="60"/>
      <c r="AF166" s="61"/>
      <c r="AG166" s="62"/>
      <c r="AH166" s="61"/>
      <c r="AI166" s="54"/>
      <c r="AJ166" s="54"/>
      <c r="AK166" s="59" t="s">
        <v>80</v>
      </c>
      <c r="AL166" s="60"/>
      <c r="AM166" s="61"/>
      <c r="AN166" s="62"/>
      <c r="AO166" s="61"/>
      <c r="AP166" s="54"/>
      <c r="AQ166" s="54"/>
      <c r="AR166" s="59" t="s">
        <v>80</v>
      </c>
      <c r="AS166" s="60"/>
      <c r="AT166" s="61"/>
      <c r="AU166" s="62"/>
      <c r="AV166" s="61"/>
      <c r="AW166" s="54"/>
      <c r="AX166" s="54"/>
      <c r="AY166" s="59" t="s">
        <v>80</v>
      </c>
      <c r="AZ166" s="60"/>
      <c r="BA166" s="61"/>
      <c r="BB166" s="62"/>
      <c r="BC166" s="61"/>
      <c r="BD166" s="54"/>
      <c r="BE166" s="54"/>
      <c r="BF166" s="59" t="s">
        <v>80</v>
      </c>
      <c r="BG166" s="60"/>
      <c r="BH166" s="61"/>
      <c r="BI166" s="62"/>
      <c r="BJ166" s="61"/>
      <c r="BK166" s="54"/>
      <c r="BL166" s="54"/>
      <c r="BM166" s="59" t="s">
        <v>80</v>
      </c>
      <c r="BN166" s="60"/>
      <c r="BO166" s="61"/>
      <c r="BP166" s="62"/>
      <c r="BQ166" s="61"/>
      <c r="BR166" s="54"/>
      <c r="BS166" s="54"/>
      <c r="BT166" s="59" t="s">
        <v>80</v>
      </c>
      <c r="BU166" s="60"/>
      <c r="BV166" s="61"/>
      <c r="BW166" s="62"/>
      <c r="BX166" s="61"/>
      <c r="BY166" s="54"/>
      <c r="BZ166" s="54"/>
      <c r="CA166" s="59" t="s">
        <v>80</v>
      </c>
      <c r="CB166" s="60"/>
      <c r="CC166" s="61"/>
      <c r="CD166" s="62"/>
      <c r="CE166" s="61"/>
      <c r="CF166" s="54"/>
      <c r="CG166" s="54"/>
    </row>
    <row r="167" spans="1:85" ht="18" x14ac:dyDescent="0.25">
      <c r="A167" s="61"/>
      <c r="B167" s="60"/>
      <c r="C167" s="61"/>
      <c r="D167" s="62"/>
      <c r="E167" s="61"/>
      <c r="F167" s="54"/>
      <c r="G167" s="54"/>
      <c r="H167" s="54"/>
      <c r="I167" s="61"/>
      <c r="J167" s="60"/>
      <c r="K167" s="61"/>
      <c r="L167" s="62"/>
      <c r="M167" s="61"/>
      <c r="N167" s="54"/>
      <c r="O167" s="54"/>
      <c r="P167" s="61"/>
      <c r="Q167" s="60"/>
      <c r="R167" s="61"/>
      <c r="S167" s="62"/>
      <c r="T167" s="61"/>
      <c r="U167" s="54"/>
      <c r="V167" s="54"/>
      <c r="W167" s="61"/>
      <c r="X167" s="60"/>
      <c r="Y167" s="61"/>
      <c r="Z167" s="62"/>
      <c r="AA167" s="61"/>
      <c r="AB167" s="54"/>
      <c r="AC167" s="54"/>
      <c r="AD167" s="61"/>
      <c r="AE167" s="60"/>
      <c r="AF167" s="61"/>
      <c r="AG167" s="62"/>
      <c r="AH167" s="61"/>
      <c r="AI167" s="54"/>
      <c r="AJ167" s="54"/>
      <c r="AK167" s="61"/>
      <c r="AL167" s="60"/>
      <c r="AM167" s="61"/>
      <c r="AN167" s="62"/>
      <c r="AO167" s="61"/>
      <c r="AP167" s="54"/>
      <c r="AQ167" s="54"/>
      <c r="AR167" s="61"/>
      <c r="AS167" s="60"/>
      <c r="AT167" s="61"/>
      <c r="AU167" s="62"/>
      <c r="AV167" s="61"/>
      <c r="AW167" s="54"/>
      <c r="AX167" s="54"/>
      <c r="AY167" s="61"/>
      <c r="AZ167" s="60"/>
      <c r="BA167" s="61"/>
      <c r="BB167" s="62"/>
      <c r="BC167" s="61"/>
      <c r="BD167" s="54"/>
      <c r="BE167" s="54"/>
      <c r="BF167" s="61"/>
      <c r="BG167" s="60"/>
      <c r="BH167" s="61"/>
      <c r="BI167" s="62"/>
      <c r="BJ167" s="61"/>
      <c r="BK167" s="54"/>
      <c r="BL167" s="54"/>
      <c r="BM167" s="61"/>
      <c r="BN167" s="60"/>
      <c r="BO167" s="61"/>
      <c r="BP167" s="62"/>
      <c r="BQ167" s="61"/>
      <c r="BR167" s="54"/>
      <c r="BS167" s="54"/>
      <c r="BT167" s="61"/>
      <c r="BU167" s="60"/>
      <c r="BV167" s="61"/>
      <c r="BW167" s="62"/>
      <c r="BX167" s="61"/>
      <c r="BY167" s="54"/>
      <c r="BZ167" s="54"/>
      <c r="CA167" s="61"/>
      <c r="CB167" s="60"/>
      <c r="CC167" s="61"/>
      <c r="CD167" s="62"/>
      <c r="CE167" s="61"/>
      <c r="CF167" s="54"/>
      <c r="CG167" s="54"/>
    </row>
    <row r="168" spans="1:85" ht="72" x14ac:dyDescent="0.25">
      <c r="A168" s="66" t="s">
        <v>106</v>
      </c>
      <c r="B168" s="67" t="s">
        <v>107</v>
      </c>
      <c r="C168" s="68" t="s">
        <v>69</v>
      </c>
      <c r="D168" s="69" t="s">
        <v>70</v>
      </c>
      <c r="E168" s="68" t="s">
        <v>69</v>
      </c>
      <c r="F168" s="54"/>
      <c r="G168" s="54"/>
      <c r="H168" s="54"/>
      <c r="I168" s="66" t="s">
        <v>106</v>
      </c>
      <c r="J168" s="67" t="s">
        <v>107</v>
      </c>
      <c r="K168" s="68" t="s">
        <v>69</v>
      </c>
      <c r="L168" s="69" t="s">
        <v>70</v>
      </c>
      <c r="M168" s="68" t="s">
        <v>69</v>
      </c>
      <c r="N168" s="54"/>
      <c r="O168" s="54"/>
      <c r="P168" s="66" t="s">
        <v>106</v>
      </c>
      <c r="Q168" s="67" t="s">
        <v>107</v>
      </c>
      <c r="R168" s="68" t="s">
        <v>69</v>
      </c>
      <c r="S168" s="69" t="s">
        <v>70</v>
      </c>
      <c r="T168" s="68" t="s">
        <v>69</v>
      </c>
      <c r="U168" s="54"/>
      <c r="V168" s="54"/>
      <c r="W168" s="66" t="s">
        <v>106</v>
      </c>
      <c r="X168" s="67" t="s">
        <v>107</v>
      </c>
      <c r="Y168" s="68" t="s">
        <v>69</v>
      </c>
      <c r="Z168" s="69" t="s">
        <v>70</v>
      </c>
      <c r="AA168" s="68" t="s">
        <v>69</v>
      </c>
      <c r="AB168" s="54"/>
      <c r="AC168" s="54"/>
      <c r="AD168" s="66" t="s">
        <v>106</v>
      </c>
      <c r="AE168" s="67" t="s">
        <v>107</v>
      </c>
      <c r="AF168" s="68" t="s">
        <v>69</v>
      </c>
      <c r="AG168" s="69" t="s">
        <v>70</v>
      </c>
      <c r="AH168" s="68" t="s">
        <v>69</v>
      </c>
      <c r="AI168" s="54"/>
      <c r="AJ168" s="54"/>
      <c r="AK168" s="66" t="s">
        <v>106</v>
      </c>
      <c r="AL168" s="67" t="s">
        <v>107</v>
      </c>
      <c r="AM168" s="68" t="s">
        <v>69</v>
      </c>
      <c r="AN168" s="69" t="s">
        <v>70</v>
      </c>
      <c r="AO168" s="68" t="s">
        <v>69</v>
      </c>
      <c r="AP168" s="54"/>
      <c r="AQ168" s="54"/>
      <c r="AR168" s="66" t="s">
        <v>106</v>
      </c>
      <c r="AS168" s="67" t="s">
        <v>107</v>
      </c>
      <c r="AT168" s="68" t="s">
        <v>69</v>
      </c>
      <c r="AU168" s="69" t="s">
        <v>70</v>
      </c>
      <c r="AV168" s="68" t="s">
        <v>69</v>
      </c>
      <c r="AW168" s="54"/>
      <c r="AX168" s="54"/>
      <c r="AY168" s="66" t="s">
        <v>106</v>
      </c>
      <c r="AZ168" s="67" t="s">
        <v>107</v>
      </c>
      <c r="BA168" s="68" t="s">
        <v>69</v>
      </c>
      <c r="BB168" s="69" t="s">
        <v>70</v>
      </c>
      <c r="BC168" s="68" t="s">
        <v>69</v>
      </c>
      <c r="BD168" s="54"/>
      <c r="BE168" s="54"/>
      <c r="BF168" s="66" t="s">
        <v>106</v>
      </c>
      <c r="BG168" s="67" t="s">
        <v>107</v>
      </c>
      <c r="BH168" s="68" t="s">
        <v>69</v>
      </c>
      <c r="BI168" s="69" t="s">
        <v>70</v>
      </c>
      <c r="BJ168" s="68" t="s">
        <v>69</v>
      </c>
      <c r="BK168" s="54"/>
      <c r="BL168" s="54"/>
      <c r="BM168" s="66" t="s">
        <v>106</v>
      </c>
      <c r="BN168" s="67" t="s">
        <v>107</v>
      </c>
      <c r="BO168" s="68" t="s">
        <v>69</v>
      </c>
      <c r="BP168" s="69" t="s">
        <v>70</v>
      </c>
      <c r="BQ168" s="68" t="s">
        <v>69</v>
      </c>
      <c r="BR168" s="54"/>
      <c r="BS168" s="54"/>
      <c r="BT168" s="66" t="s">
        <v>106</v>
      </c>
      <c r="BU168" s="67" t="s">
        <v>107</v>
      </c>
      <c r="BV168" s="68" t="s">
        <v>69</v>
      </c>
      <c r="BW168" s="69" t="s">
        <v>70</v>
      </c>
      <c r="BX168" s="68" t="s">
        <v>69</v>
      </c>
      <c r="BY168" s="54"/>
      <c r="BZ168" s="54"/>
      <c r="CA168" s="66" t="s">
        <v>106</v>
      </c>
      <c r="CB168" s="67" t="s">
        <v>107</v>
      </c>
      <c r="CC168" s="68" t="s">
        <v>69</v>
      </c>
      <c r="CD168" s="69" t="s">
        <v>70</v>
      </c>
      <c r="CE168" s="68" t="s">
        <v>69</v>
      </c>
      <c r="CF168" s="54"/>
      <c r="CG168" s="54"/>
    </row>
    <row r="169" spans="1:85" ht="18" x14ac:dyDescent="0.25">
      <c r="A169" s="63"/>
      <c r="B169" s="64"/>
      <c r="C169" s="63"/>
      <c r="D169" s="65"/>
      <c r="E169" s="63"/>
      <c r="F169" s="54"/>
      <c r="G169" s="54"/>
      <c r="H169" s="54"/>
      <c r="I169" s="63"/>
      <c r="J169" s="64"/>
      <c r="K169" s="63"/>
      <c r="L169" s="65"/>
      <c r="M169" s="63"/>
      <c r="N169" s="54"/>
      <c r="O169" s="54"/>
      <c r="P169" s="63"/>
      <c r="Q169" s="64"/>
      <c r="R169" s="63"/>
      <c r="S169" s="65"/>
      <c r="T169" s="63"/>
      <c r="U169" s="54"/>
      <c r="V169" s="54"/>
      <c r="W169" s="63"/>
      <c r="X169" s="64"/>
      <c r="Y169" s="63"/>
      <c r="Z169" s="65"/>
      <c r="AA169" s="63"/>
      <c r="AB169" s="54"/>
      <c r="AC169" s="54"/>
      <c r="AD169" s="63"/>
      <c r="AE169" s="64"/>
      <c r="AF169" s="63"/>
      <c r="AG169" s="65"/>
      <c r="AH169" s="63"/>
      <c r="AI169" s="54"/>
      <c r="AJ169" s="54"/>
      <c r="AK169" s="63"/>
      <c r="AL169" s="64"/>
      <c r="AM169" s="63"/>
      <c r="AN169" s="65"/>
      <c r="AO169" s="63"/>
      <c r="AP169" s="54"/>
      <c r="AQ169" s="54"/>
      <c r="AR169" s="63"/>
      <c r="AS169" s="64"/>
      <c r="AT169" s="63"/>
      <c r="AU169" s="65"/>
      <c r="AV169" s="63"/>
      <c r="AW169" s="54"/>
      <c r="AX169" s="54"/>
      <c r="AY169" s="63"/>
      <c r="AZ169" s="64"/>
      <c r="BA169" s="63"/>
      <c r="BB169" s="65"/>
      <c r="BC169" s="63"/>
      <c r="BD169" s="54"/>
      <c r="BE169" s="54"/>
      <c r="BF169" s="63"/>
      <c r="BG169" s="64"/>
      <c r="BH169" s="63"/>
      <c r="BI169" s="65"/>
      <c r="BJ169" s="63"/>
      <c r="BK169" s="54"/>
      <c r="BL169" s="54"/>
      <c r="BM169" s="63"/>
      <c r="BN169" s="64"/>
      <c r="BO169" s="63"/>
      <c r="BP169" s="65"/>
      <c r="BQ169" s="63"/>
      <c r="BR169" s="54"/>
      <c r="BS169" s="54"/>
      <c r="BT169" s="63"/>
      <c r="BU169" s="64"/>
      <c r="BV169" s="63"/>
      <c r="BW169" s="65"/>
      <c r="BX169" s="63"/>
      <c r="BY169" s="54"/>
      <c r="BZ169" s="54"/>
      <c r="CA169" s="63"/>
      <c r="CB169" s="64"/>
      <c r="CC169" s="63"/>
      <c r="CD169" s="65"/>
      <c r="CE169" s="63"/>
      <c r="CF169" s="54"/>
      <c r="CG169" s="54"/>
    </row>
    <row r="170" spans="1:85" ht="18" x14ac:dyDescent="0.25">
      <c r="A170" s="61" t="s">
        <v>46</v>
      </c>
      <c r="B170" s="60">
        <v>10745369.980000006</v>
      </c>
      <c r="C170" s="71">
        <v>4.4305211106683645E-2</v>
      </c>
      <c r="D170" s="62">
        <v>144</v>
      </c>
      <c r="E170" s="71">
        <v>4.5627376425855515E-2</v>
      </c>
      <c r="F170" s="54"/>
      <c r="G170" s="54"/>
      <c r="H170" s="54"/>
      <c r="I170" s="61" t="s">
        <v>46</v>
      </c>
      <c r="J170" s="60">
        <v>10755289.649999997</v>
      </c>
      <c r="K170" s="71">
        <v>4.508533586435369E-2</v>
      </c>
      <c r="L170" s="62">
        <v>145</v>
      </c>
      <c r="M170" s="71">
        <v>4.6910384988676807E-2</v>
      </c>
      <c r="N170" s="54"/>
      <c r="O170" s="54"/>
      <c r="P170" s="61" t="s">
        <v>46</v>
      </c>
      <c r="Q170" s="60">
        <v>11247065.890000008</v>
      </c>
      <c r="R170" s="71">
        <v>4.8424042850928245E-2</v>
      </c>
      <c r="S170" s="62">
        <v>157</v>
      </c>
      <c r="T170" s="71">
        <v>5.2090245520902453E-2</v>
      </c>
      <c r="U170" s="54"/>
      <c r="V170" s="54"/>
      <c r="W170" s="61" t="s">
        <v>46</v>
      </c>
      <c r="X170" s="60">
        <v>11808631.890000001</v>
      </c>
      <c r="Y170" s="71">
        <v>5.1998358466728442E-2</v>
      </c>
      <c r="Z170" s="62">
        <v>165</v>
      </c>
      <c r="AA170" s="71">
        <v>5.6065239551478081E-2</v>
      </c>
      <c r="AB170" s="54"/>
      <c r="AC170" s="54"/>
      <c r="AD170" s="61" t="s">
        <v>46</v>
      </c>
      <c r="AE170" s="60">
        <v>12042695.689999994</v>
      </c>
      <c r="AF170" s="71">
        <v>5.3794798265979278E-2</v>
      </c>
      <c r="AG170" s="62">
        <v>173</v>
      </c>
      <c r="AH170" s="71">
        <v>5.9593523940750945E-2</v>
      </c>
      <c r="AI170" s="54"/>
      <c r="AJ170" s="54"/>
      <c r="AK170" s="61" t="s">
        <v>46</v>
      </c>
      <c r="AL170" s="60">
        <v>11551158.840000007</v>
      </c>
      <c r="AM170" s="71">
        <v>5.3181549394576623E-2</v>
      </c>
      <c r="AN170" s="62">
        <v>189</v>
      </c>
      <c r="AO170" s="71">
        <v>6.6737288135593223E-2</v>
      </c>
      <c r="AP170" s="54"/>
      <c r="AQ170" s="54"/>
      <c r="AR170" s="61" t="s">
        <v>46</v>
      </c>
      <c r="AS170" s="60">
        <v>11780731.129999993</v>
      </c>
      <c r="AT170" s="71">
        <v>5.540693243042278E-2</v>
      </c>
      <c r="AU170" s="62">
        <v>195</v>
      </c>
      <c r="AV170" s="71">
        <v>6.9767441860465115E-2</v>
      </c>
      <c r="AW170" s="54"/>
      <c r="AX170" s="54"/>
      <c r="AY170" s="61" t="s">
        <v>46</v>
      </c>
      <c r="AZ170" s="60">
        <v>13523797.619999999</v>
      </c>
      <c r="BA170" s="71">
        <v>6.5114076934295592E-2</v>
      </c>
      <c r="BB170" s="62">
        <v>204</v>
      </c>
      <c r="BC170" s="71">
        <v>7.4561403508771926E-2</v>
      </c>
      <c r="BD170" s="54"/>
      <c r="BE170" s="54"/>
      <c r="BF170" s="61" t="s">
        <v>46</v>
      </c>
      <c r="BG170" s="60">
        <v>13045925.189999994</v>
      </c>
      <c r="BH170" s="71">
        <v>6.4194032320949321E-2</v>
      </c>
      <c r="BI170" s="62">
        <v>200</v>
      </c>
      <c r="BJ170" s="71">
        <v>7.5357950263752832E-2</v>
      </c>
      <c r="BK170" s="54"/>
      <c r="BL170" s="54"/>
      <c r="BM170" s="61" t="s">
        <v>46</v>
      </c>
      <c r="BN170" s="60">
        <v>13180692.169999998</v>
      </c>
      <c r="BO170" s="71">
        <v>6.6700220699186852E-2</v>
      </c>
      <c r="BP170" s="62">
        <v>200</v>
      </c>
      <c r="BQ170" s="71">
        <v>7.7369439071566737E-2</v>
      </c>
      <c r="BR170" s="72"/>
      <c r="BS170" s="73"/>
      <c r="BT170" s="61" t="s">
        <v>46</v>
      </c>
      <c r="BU170" s="60">
        <v>13192841.720000003</v>
      </c>
      <c r="BV170" s="71">
        <v>6.8910376222151112E-2</v>
      </c>
      <c r="BW170" s="62">
        <v>206</v>
      </c>
      <c r="BX170" s="71">
        <v>8.1584158415841587E-2</v>
      </c>
      <c r="BY170" s="72"/>
      <c r="BZ170" s="73"/>
      <c r="CA170" s="61" t="s">
        <v>46</v>
      </c>
      <c r="CB170" s="60">
        <v>12854001.810000002</v>
      </c>
      <c r="CC170" s="71">
        <v>6.9133383570488302E-2</v>
      </c>
      <c r="CD170" s="62">
        <v>200</v>
      </c>
      <c r="CE170" s="71">
        <v>8.1037277147487846E-2</v>
      </c>
      <c r="CF170" s="72"/>
      <c r="CG170" s="73"/>
    </row>
    <row r="171" spans="1:85" ht="18" x14ac:dyDescent="0.25">
      <c r="A171" s="61" t="s">
        <v>47</v>
      </c>
      <c r="B171" s="60">
        <v>31421504.510000028</v>
      </c>
      <c r="C171" s="71">
        <v>0.12955685967037897</v>
      </c>
      <c r="D171" s="62">
        <v>544</v>
      </c>
      <c r="E171" s="71">
        <v>0.17237008871989862</v>
      </c>
      <c r="F171" s="54"/>
      <c r="G171" s="54"/>
      <c r="H171" s="54"/>
      <c r="I171" s="61" t="s">
        <v>47</v>
      </c>
      <c r="J171" s="60">
        <v>31220923.660000026</v>
      </c>
      <c r="K171" s="71">
        <v>0.13087567838830341</v>
      </c>
      <c r="L171" s="62">
        <v>546</v>
      </c>
      <c r="M171" s="71">
        <v>0.1766418634746037</v>
      </c>
      <c r="N171" s="54"/>
      <c r="O171" s="54"/>
      <c r="P171" s="61" t="s">
        <v>47</v>
      </c>
      <c r="Q171" s="60">
        <v>30894989.559999991</v>
      </c>
      <c r="R171" s="71">
        <v>0.13301782998022602</v>
      </c>
      <c r="S171" s="62">
        <v>535</v>
      </c>
      <c r="T171" s="71">
        <v>0.17750497677504976</v>
      </c>
      <c r="U171" s="54"/>
      <c r="V171" s="54"/>
      <c r="W171" s="61" t="s">
        <v>47</v>
      </c>
      <c r="X171" s="60">
        <v>30501740.610000037</v>
      </c>
      <c r="Y171" s="71">
        <v>0.13431195559928238</v>
      </c>
      <c r="Z171" s="62">
        <v>525</v>
      </c>
      <c r="AA171" s="71">
        <v>0.1783893985728848</v>
      </c>
      <c r="AB171" s="54"/>
      <c r="AC171" s="54"/>
      <c r="AD171" s="61" t="s">
        <v>47</v>
      </c>
      <c r="AE171" s="60">
        <v>31330506.580000021</v>
      </c>
      <c r="AF171" s="71">
        <v>0.13995357222565824</v>
      </c>
      <c r="AG171" s="62">
        <v>532</v>
      </c>
      <c r="AH171" s="71">
        <v>0.18325869789872545</v>
      </c>
      <c r="AI171" s="54"/>
      <c r="AJ171" s="54"/>
      <c r="AK171" s="61" t="s">
        <v>47</v>
      </c>
      <c r="AL171" s="60">
        <v>31612449.580000013</v>
      </c>
      <c r="AM171" s="71">
        <v>0.14554375644117906</v>
      </c>
      <c r="AN171" s="62">
        <v>533</v>
      </c>
      <c r="AO171" s="71">
        <v>0.18820621468926554</v>
      </c>
      <c r="AP171" s="54"/>
      <c r="AQ171" s="54"/>
      <c r="AR171" s="61" t="s">
        <v>47</v>
      </c>
      <c r="AS171" s="60">
        <v>33522302.989999972</v>
      </c>
      <c r="AT171" s="71">
        <v>0.15766152000101619</v>
      </c>
      <c r="AU171" s="62">
        <v>551</v>
      </c>
      <c r="AV171" s="71">
        <v>0.19713774597495529</v>
      </c>
      <c r="AW171" s="54"/>
      <c r="AX171" s="54"/>
      <c r="AY171" s="61" t="s">
        <v>47</v>
      </c>
      <c r="AZ171" s="60">
        <v>32067903.429999996</v>
      </c>
      <c r="BA171" s="71">
        <v>0.15439982094782201</v>
      </c>
      <c r="BB171" s="62">
        <v>545</v>
      </c>
      <c r="BC171" s="71">
        <v>0.19919590643274854</v>
      </c>
      <c r="BD171" s="54"/>
      <c r="BE171" s="54"/>
      <c r="BF171" s="61" t="s">
        <v>47</v>
      </c>
      <c r="BG171" s="60">
        <v>32203619.100000039</v>
      </c>
      <c r="BH171" s="71">
        <v>0.15846175225207956</v>
      </c>
      <c r="BI171" s="62">
        <v>536</v>
      </c>
      <c r="BJ171" s="71">
        <v>0.20195930670685758</v>
      </c>
      <c r="BK171" s="54"/>
      <c r="BL171" s="54"/>
      <c r="BM171" s="61" t="s">
        <v>47</v>
      </c>
      <c r="BN171" s="60">
        <v>31323491.080000009</v>
      </c>
      <c r="BO171" s="71">
        <v>0.15851092955955223</v>
      </c>
      <c r="BP171" s="62">
        <v>523</v>
      </c>
      <c r="BQ171" s="71">
        <v>0.202321083172147</v>
      </c>
      <c r="BR171" s="72"/>
      <c r="BS171" s="73"/>
      <c r="BT171" s="61" t="s">
        <v>47</v>
      </c>
      <c r="BU171" s="60">
        <v>30895432.240000006</v>
      </c>
      <c r="BV171" s="71">
        <v>0.16137659379152899</v>
      </c>
      <c r="BW171" s="62">
        <v>514</v>
      </c>
      <c r="BX171" s="71">
        <v>0.20356435643564355</v>
      </c>
      <c r="BY171" s="72"/>
      <c r="BZ171" s="73"/>
      <c r="CA171" s="61" t="s">
        <v>47</v>
      </c>
      <c r="CB171" s="60">
        <v>30155204.340000007</v>
      </c>
      <c r="CC171" s="71">
        <v>0.16218539090774203</v>
      </c>
      <c r="CD171" s="62">
        <v>509</v>
      </c>
      <c r="CE171" s="71">
        <v>0.20623987034035657</v>
      </c>
      <c r="CF171" s="72"/>
      <c r="CG171" s="73"/>
    </row>
    <row r="172" spans="1:85" ht="18" x14ac:dyDescent="0.25">
      <c r="A172" s="61" t="s">
        <v>48</v>
      </c>
      <c r="B172" s="60">
        <v>48300401.980000041</v>
      </c>
      <c r="C172" s="71">
        <v>0.19915177515940513</v>
      </c>
      <c r="D172" s="62">
        <v>685</v>
      </c>
      <c r="E172" s="71">
        <v>0.2170468948035488</v>
      </c>
      <c r="F172" s="54"/>
      <c r="G172" s="54"/>
      <c r="H172" s="54"/>
      <c r="I172" s="61" t="s">
        <v>48</v>
      </c>
      <c r="J172" s="60">
        <v>49026195.540000059</v>
      </c>
      <c r="K172" s="71">
        <v>0.20551399023199549</v>
      </c>
      <c r="L172" s="62">
        <v>683</v>
      </c>
      <c r="M172" s="71">
        <v>0.22096408929149142</v>
      </c>
      <c r="N172" s="54"/>
      <c r="O172" s="54"/>
      <c r="P172" s="61" t="s">
        <v>48</v>
      </c>
      <c r="Q172" s="60">
        <v>48104860.189999975</v>
      </c>
      <c r="R172" s="71">
        <v>0.20711462295687408</v>
      </c>
      <c r="S172" s="62">
        <v>678</v>
      </c>
      <c r="T172" s="71">
        <v>0.22495023224950234</v>
      </c>
      <c r="U172" s="54"/>
      <c r="V172" s="54"/>
      <c r="W172" s="61" t="s">
        <v>48</v>
      </c>
      <c r="X172" s="60">
        <v>47653503.849999964</v>
      </c>
      <c r="Y172" s="71">
        <v>0.20983836218032215</v>
      </c>
      <c r="Z172" s="62">
        <v>671</v>
      </c>
      <c r="AA172" s="71">
        <v>0.22799864084267754</v>
      </c>
      <c r="AB172" s="54"/>
      <c r="AC172" s="54"/>
      <c r="AD172" s="61" t="s">
        <v>48</v>
      </c>
      <c r="AE172" s="60">
        <v>48024964.109999985</v>
      </c>
      <c r="AF172" s="71">
        <v>0.21452782022663114</v>
      </c>
      <c r="AG172" s="62">
        <v>669</v>
      </c>
      <c r="AH172" s="71">
        <v>0.23045125732001379</v>
      </c>
      <c r="AI172" s="54"/>
      <c r="AJ172" s="54"/>
      <c r="AK172" s="61" t="s">
        <v>48</v>
      </c>
      <c r="AL172" s="60">
        <v>47044437.489999957</v>
      </c>
      <c r="AM172" s="71">
        <v>0.21659264760958852</v>
      </c>
      <c r="AN172" s="62">
        <v>652</v>
      </c>
      <c r="AO172" s="71">
        <v>0.23022598870056496</v>
      </c>
      <c r="AP172" s="54"/>
      <c r="AQ172" s="54"/>
      <c r="AR172" s="61" t="s">
        <v>48</v>
      </c>
      <c r="AS172" s="60">
        <v>46227769.129999995</v>
      </c>
      <c r="AT172" s="71">
        <v>0.21741765025708512</v>
      </c>
      <c r="AU172" s="62">
        <v>649</v>
      </c>
      <c r="AV172" s="71">
        <v>0.23220035778175313</v>
      </c>
      <c r="AW172" s="54"/>
      <c r="AX172" s="54"/>
      <c r="AY172" s="61" t="s">
        <v>48</v>
      </c>
      <c r="AZ172" s="60">
        <v>46361450.509999983</v>
      </c>
      <c r="BA172" s="71">
        <v>0.22322007028774782</v>
      </c>
      <c r="BB172" s="62">
        <v>647</v>
      </c>
      <c r="BC172" s="71">
        <v>0.23647660818713451</v>
      </c>
      <c r="BD172" s="54"/>
      <c r="BE172" s="54"/>
      <c r="BF172" s="61" t="s">
        <v>48</v>
      </c>
      <c r="BG172" s="60">
        <v>45442420.599999994</v>
      </c>
      <c r="BH172" s="71">
        <v>0.22360485548197245</v>
      </c>
      <c r="BI172" s="62">
        <v>633</v>
      </c>
      <c r="BJ172" s="71">
        <v>0.23850791258477769</v>
      </c>
      <c r="BK172" s="54"/>
      <c r="BL172" s="54"/>
      <c r="BM172" s="61" t="s">
        <v>48</v>
      </c>
      <c r="BN172" s="60">
        <v>44570817.959999979</v>
      </c>
      <c r="BO172" s="71">
        <v>0.22554835181127519</v>
      </c>
      <c r="BP172" s="62">
        <v>620</v>
      </c>
      <c r="BQ172" s="71">
        <v>0.23984526112185686</v>
      </c>
      <c r="BR172" s="72"/>
      <c r="BS172" s="73"/>
      <c r="BT172" s="61" t="s">
        <v>48</v>
      </c>
      <c r="BU172" s="60">
        <v>43110936.109999992</v>
      </c>
      <c r="BV172" s="71">
        <v>0.22518202595621062</v>
      </c>
      <c r="BW172" s="62">
        <v>603</v>
      </c>
      <c r="BX172" s="71">
        <v>0.2388118811881188</v>
      </c>
      <c r="BY172" s="72"/>
      <c r="BZ172" s="73"/>
      <c r="CA172" s="61" t="s">
        <v>48</v>
      </c>
      <c r="CB172" s="60">
        <v>42184093.640000023</v>
      </c>
      <c r="CC172" s="71">
        <v>0.22688102657016174</v>
      </c>
      <c r="CD172" s="62">
        <v>587</v>
      </c>
      <c r="CE172" s="71">
        <v>0.23784440842787682</v>
      </c>
      <c r="CF172" s="72"/>
      <c r="CG172" s="73"/>
    </row>
    <row r="173" spans="1:85" ht="18" x14ac:dyDescent="0.25">
      <c r="A173" s="61" t="s">
        <v>49</v>
      </c>
      <c r="B173" s="60">
        <v>69921336.299999923</v>
      </c>
      <c r="C173" s="71">
        <v>0.28829901356574017</v>
      </c>
      <c r="D173" s="62">
        <v>877</v>
      </c>
      <c r="E173" s="71">
        <v>0.27788339670468948</v>
      </c>
      <c r="F173" s="54"/>
      <c r="G173" s="54"/>
      <c r="H173" s="54"/>
      <c r="I173" s="61" t="s">
        <v>49</v>
      </c>
      <c r="J173" s="60">
        <v>70715850.700000033</v>
      </c>
      <c r="K173" s="71">
        <v>0.29643533400729877</v>
      </c>
      <c r="L173" s="62">
        <v>863</v>
      </c>
      <c r="M173" s="71">
        <v>0.27919767065674539</v>
      </c>
      <c r="N173" s="54"/>
      <c r="O173" s="54"/>
      <c r="P173" s="61" t="s">
        <v>49</v>
      </c>
      <c r="Q173" s="60">
        <v>69940154.919999927</v>
      </c>
      <c r="R173" s="71">
        <v>0.30112609741691787</v>
      </c>
      <c r="S173" s="62">
        <v>845</v>
      </c>
      <c r="T173" s="71">
        <v>0.28035832780358327</v>
      </c>
      <c r="U173" s="54"/>
      <c r="V173" s="54"/>
      <c r="W173" s="61" t="s">
        <v>49</v>
      </c>
      <c r="X173" s="60">
        <v>68552241.229999885</v>
      </c>
      <c r="Y173" s="71">
        <v>0.30186426729025384</v>
      </c>
      <c r="Z173" s="62">
        <v>829</v>
      </c>
      <c r="AA173" s="71">
        <v>0.28168535507985049</v>
      </c>
      <c r="AB173" s="54"/>
      <c r="AC173" s="54"/>
      <c r="AD173" s="61" t="s">
        <v>49</v>
      </c>
      <c r="AE173" s="60">
        <v>67822249.430000037</v>
      </c>
      <c r="AF173" s="71">
        <v>0.30296241970652854</v>
      </c>
      <c r="AG173" s="62">
        <v>823</v>
      </c>
      <c r="AH173" s="71">
        <v>0.28349982776438165</v>
      </c>
      <c r="AI173" s="54"/>
      <c r="AJ173" s="54"/>
      <c r="AK173" s="61" t="s">
        <v>49</v>
      </c>
      <c r="AL173" s="60">
        <v>71040850.389999971</v>
      </c>
      <c r="AM173" s="71">
        <v>0.32707216188263488</v>
      </c>
      <c r="AN173" s="62">
        <v>854</v>
      </c>
      <c r="AO173" s="71">
        <v>0.30155367231638419</v>
      </c>
      <c r="AP173" s="54"/>
      <c r="AQ173" s="54"/>
      <c r="AR173" s="61" t="s">
        <v>49</v>
      </c>
      <c r="AS173" s="60">
        <v>74272440.989999935</v>
      </c>
      <c r="AT173" s="71">
        <v>0.34931686955285701</v>
      </c>
      <c r="AU173" s="62">
        <v>881</v>
      </c>
      <c r="AV173" s="71">
        <v>0.31520572450805007</v>
      </c>
      <c r="AW173" s="54"/>
      <c r="AX173" s="54"/>
      <c r="AY173" s="61" t="s">
        <v>49</v>
      </c>
      <c r="AZ173" s="60">
        <v>73665751.420000017</v>
      </c>
      <c r="BA173" s="71">
        <v>0.35468420484870994</v>
      </c>
      <c r="BB173" s="62">
        <v>883</v>
      </c>
      <c r="BC173" s="71">
        <v>0.32273391812865498</v>
      </c>
      <c r="BD173" s="54"/>
      <c r="BE173" s="54"/>
      <c r="BF173" s="61" t="s">
        <v>49</v>
      </c>
      <c r="BG173" s="60">
        <v>71622037.929999962</v>
      </c>
      <c r="BH173" s="71">
        <v>0.35242478787897125</v>
      </c>
      <c r="BI173" s="62">
        <v>852</v>
      </c>
      <c r="BJ173" s="71">
        <v>0.32102486812358705</v>
      </c>
      <c r="BK173" s="54"/>
      <c r="BL173" s="54"/>
      <c r="BM173" s="61" t="s">
        <v>49</v>
      </c>
      <c r="BN173" s="60">
        <v>68884415.630000025</v>
      </c>
      <c r="BO173" s="71">
        <v>0.3485860731739947</v>
      </c>
      <c r="BP173" s="62">
        <v>824</v>
      </c>
      <c r="BQ173" s="71">
        <v>0.31876208897485492</v>
      </c>
      <c r="BR173" s="72"/>
      <c r="BS173" s="73"/>
      <c r="BT173" s="61" t="s">
        <v>49</v>
      </c>
      <c r="BU173" s="60">
        <v>66757233.33000005</v>
      </c>
      <c r="BV173" s="71">
        <v>0.34869409956964359</v>
      </c>
      <c r="BW173" s="62">
        <v>810</v>
      </c>
      <c r="BX173" s="71">
        <v>0.3207920792079208</v>
      </c>
      <c r="BY173" s="72"/>
      <c r="BZ173" s="73"/>
      <c r="CA173" s="61" t="s">
        <v>49</v>
      </c>
      <c r="CB173" s="60">
        <v>64841410.590000018</v>
      </c>
      <c r="CC173" s="71">
        <v>0.34874011812279282</v>
      </c>
      <c r="CD173" s="62">
        <v>795</v>
      </c>
      <c r="CE173" s="71">
        <v>0.32212317666126417</v>
      </c>
      <c r="CF173" s="72"/>
      <c r="CG173" s="73"/>
    </row>
    <row r="174" spans="1:85" ht="18" x14ac:dyDescent="0.25">
      <c r="A174" s="61" t="s">
        <v>50</v>
      </c>
      <c r="B174" s="60">
        <v>77139288.160000026</v>
      </c>
      <c r="C174" s="71">
        <v>0.31806000658044364</v>
      </c>
      <c r="D174" s="62">
        <v>849</v>
      </c>
      <c r="E174" s="71">
        <v>0.26901140684410646</v>
      </c>
      <c r="F174" s="54"/>
      <c r="G174" s="54"/>
      <c r="H174" s="54"/>
      <c r="I174" s="61" t="s">
        <v>50</v>
      </c>
      <c r="J174" s="60">
        <v>71893665.279999942</v>
      </c>
      <c r="K174" s="71">
        <v>0.30137264091890098</v>
      </c>
      <c r="L174" s="62">
        <v>799</v>
      </c>
      <c r="M174" s="71">
        <v>0.2584923972824329</v>
      </c>
      <c r="N174" s="54"/>
      <c r="O174" s="54"/>
      <c r="P174" s="61" t="s">
        <v>50</v>
      </c>
      <c r="Q174" s="60">
        <v>67128300.400000051</v>
      </c>
      <c r="R174" s="71">
        <v>0.28901970761723561</v>
      </c>
      <c r="S174" s="62">
        <v>746</v>
      </c>
      <c r="T174" s="71">
        <v>0.24751161247511613</v>
      </c>
      <c r="U174" s="54"/>
      <c r="V174" s="54"/>
      <c r="W174" s="61" t="s">
        <v>50</v>
      </c>
      <c r="X174" s="60">
        <v>63817664.859999999</v>
      </c>
      <c r="Y174" s="71">
        <v>0.28101594196614582</v>
      </c>
      <c r="Z174" s="62">
        <v>701</v>
      </c>
      <c r="AA174" s="71">
        <v>0.23819232076112809</v>
      </c>
      <c r="AB174" s="54"/>
      <c r="AC174" s="54"/>
      <c r="AD174" s="61" t="s">
        <v>50</v>
      </c>
      <c r="AE174" s="60">
        <v>59967846.839999959</v>
      </c>
      <c r="AF174" s="71">
        <v>0.26787675336525441</v>
      </c>
      <c r="AG174" s="62">
        <v>654</v>
      </c>
      <c r="AH174" s="71">
        <v>0.22528418877023768</v>
      </c>
      <c r="AI174" s="54"/>
      <c r="AJ174" s="54"/>
      <c r="AK174" s="61" t="s">
        <v>50</v>
      </c>
      <c r="AL174" s="60">
        <v>51400696.409999996</v>
      </c>
      <c r="AM174" s="71">
        <v>0.23664886899296161</v>
      </c>
      <c r="AN174" s="62">
        <v>554</v>
      </c>
      <c r="AO174" s="71">
        <v>0.19562146892655366</v>
      </c>
      <c r="AP174" s="54"/>
      <c r="AQ174" s="54"/>
      <c r="AR174" s="61" t="s">
        <v>50</v>
      </c>
      <c r="AS174" s="60">
        <v>42357074.889999926</v>
      </c>
      <c r="AT174" s="71">
        <v>0.19921306754927906</v>
      </c>
      <c r="AU174" s="62">
        <v>471</v>
      </c>
      <c r="AV174" s="71">
        <v>0.16851520572450804</v>
      </c>
      <c r="AW174" s="54"/>
      <c r="AX174" s="54"/>
      <c r="AY174" s="61" t="s">
        <v>50</v>
      </c>
      <c r="AZ174" s="60">
        <v>38070658.710000001</v>
      </c>
      <c r="BA174" s="71">
        <v>0.18330175220281436</v>
      </c>
      <c r="BB174" s="62">
        <v>412</v>
      </c>
      <c r="BC174" s="71">
        <v>0.15058479532163743</v>
      </c>
      <c r="BD174" s="54"/>
      <c r="BE174" s="54"/>
      <c r="BF174" s="61" t="s">
        <v>50</v>
      </c>
      <c r="BG174" s="60">
        <v>36906142.770000003</v>
      </c>
      <c r="BH174" s="71">
        <v>0.18160108135795244</v>
      </c>
      <c r="BI174" s="62">
        <v>389</v>
      </c>
      <c r="BJ174" s="71">
        <v>0.14657121326299924</v>
      </c>
      <c r="BK174" s="54"/>
      <c r="BL174" s="54"/>
      <c r="BM174" s="61" t="s">
        <v>50</v>
      </c>
      <c r="BN174" s="60">
        <v>35731314.620000012</v>
      </c>
      <c r="BO174" s="71">
        <v>0.18081649584765949</v>
      </c>
      <c r="BP174" s="62">
        <v>375</v>
      </c>
      <c r="BQ174" s="71">
        <v>0.14506769825918761</v>
      </c>
      <c r="BR174" s="72"/>
      <c r="BS174" s="73"/>
      <c r="BT174" s="61" t="s">
        <v>50</v>
      </c>
      <c r="BU174" s="60">
        <v>33640811.550000004</v>
      </c>
      <c r="BV174" s="71">
        <v>0.17571657642300481</v>
      </c>
      <c r="BW174" s="62">
        <v>350</v>
      </c>
      <c r="BX174" s="71">
        <v>0.13861386138613863</v>
      </c>
      <c r="BY174" s="72"/>
      <c r="BZ174" s="73"/>
      <c r="CA174" s="61" t="s">
        <v>50</v>
      </c>
      <c r="CB174" s="60">
        <v>32732817.940000009</v>
      </c>
      <c r="CC174" s="71">
        <v>0.17604871163379593</v>
      </c>
      <c r="CD174" s="62">
        <v>337</v>
      </c>
      <c r="CE174" s="71">
        <v>0.13654781199351701</v>
      </c>
      <c r="CF174" s="72"/>
      <c r="CG174" s="73"/>
    </row>
    <row r="175" spans="1:85" ht="18" x14ac:dyDescent="0.25">
      <c r="A175" s="61" t="s">
        <v>51</v>
      </c>
      <c r="B175" s="60">
        <v>5002711.42</v>
      </c>
      <c r="C175" s="71">
        <v>2.0627133917348554E-2</v>
      </c>
      <c r="D175" s="62">
        <v>57</v>
      </c>
      <c r="E175" s="71">
        <v>1.8060836501901139E-2</v>
      </c>
      <c r="F175" s="54"/>
      <c r="G175" s="54"/>
      <c r="H175" s="54"/>
      <c r="I175" s="61" t="s">
        <v>51</v>
      </c>
      <c r="J175" s="60">
        <v>4942129.25</v>
      </c>
      <c r="K175" s="71">
        <v>2.0717020589147633E-2</v>
      </c>
      <c r="L175" s="62">
        <v>55</v>
      </c>
      <c r="M175" s="71">
        <v>1.7793594306049824E-2</v>
      </c>
      <c r="N175" s="54"/>
      <c r="O175" s="54"/>
      <c r="P175" s="61" t="s">
        <v>51</v>
      </c>
      <c r="Q175" s="60">
        <v>4946646.58</v>
      </c>
      <c r="R175" s="71">
        <v>2.1297699177817972E-2</v>
      </c>
      <c r="S175" s="62">
        <v>53</v>
      </c>
      <c r="T175" s="71">
        <v>1.7584605175846053E-2</v>
      </c>
      <c r="U175" s="54"/>
      <c r="V175" s="54"/>
      <c r="W175" s="61" t="s">
        <v>51</v>
      </c>
      <c r="X175" s="60">
        <v>4762461.33</v>
      </c>
      <c r="Y175" s="71">
        <v>2.0971114497267331E-2</v>
      </c>
      <c r="Z175" s="62">
        <v>52</v>
      </c>
      <c r="AA175" s="71">
        <v>1.7669045191980971E-2</v>
      </c>
      <c r="AB175" s="54"/>
      <c r="AC175" s="54"/>
      <c r="AD175" s="61" t="s">
        <v>51</v>
      </c>
      <c r="AE175" s="60">
        <v>4675309.26</v>
      </c>
      <c r="AF175" s="71">
        <v>2.0884636209948525E-2</v>
      </c>
      <c r="AG175" s="62">
        <v>52</v>
      </c>
      <c r="AH175" s="71">
        <v>1.7912504305890458E-2</v>
      </c>
      <c r="AI175" s="54"/>
      <c r="AJ175" s="54"/>
      <c r="AK175" s="61" t="s">
        <v>51</v>
      </c>
      <c r="AL175" s="60">
        <v>4552782.3899999997</v>
      </c>
      <c r="AM175" s="71">
        <v>2.0961015679059222E-2</v>
      </c>
      <c r="AN175" s="62">
        <v>50</v>
      </c>
      <c r="AO175" s="71">
        <v>1.7655367231638418E-2</v>
      </c>
      <c r="AP175" s="54"/>
      <c r="AQ175" s="54"/>
      <c r="AR175" s="61" t="s">
        <v>51</v>
      </c>
      <c r="AS175" s="60">
        <v>4461650.96</v>
      </c>
      <c r="AT175" s="71">
        <v>2.0983960209339823E-2</v>
      </c>
      <c r="AU175" s="62">
        <v>48</v>
      </c>
      <c r="AV175" s="71">
        <v>1.7173524150268335E-2</v>
      </c>
      <c r="AW175" s="54"/>
      <c r="AX175" s="54"/>
      <c r="AY175" s="61" t="s">
        <v>51</v>
      </c>
      <c r="AZ175" s="60">
        <v>4004354.23</v>
      </c>
      <c r="BA175" s="71">
        <v>1.9280074778610309E-2</v>
      </c>
      <c r="BB175" s="62">
        <v>45</v>
      </c>
      <c r="BC175" s="71">
        <v>1.6447368421052631E-2</v>
      </c>
      <c r="BD175" s="54"/>
      <c r="BE175" s="54"/>
      <c r="BF175" s="61" t="s">
        <v>51</v>
      </c>
      <c r="BG175" s="60">
        <v>4006302.7</v>
      </c>
      <c r="BH175" s="71">
        <v>1.9713490708075012E-2</v>
      </c>
      <c r="BI175" s="62">
        <v>44</v>
      </c>
      <c r="BJ175" s="71">
        <v>1.6578749058025623E-2</v>
      </c>
      <c r="BK175" s="54"/>
      <c r="BL175" s="54"/>
      <c r="BM175" s="61" t="s">
        <v>51</v>
      </c>
      <c r="BN175" s="60">
        <v>3920191.44</v>
      </c>
      <c r="BO175" s="71">
        <v>1.9837928908331623E-2</v>
      </c>
      <c r="BP175" s="62">
        <v>43</v>
      </c>
      <c r="BQ175" s="71">
        <v>1.6634429400386848E-2</v>
      </c>
      <c r="BR175" s="72"/>
      <c r="BS175" s="73"/>
      <c r="BT175" s="61" t="s">
        <v>51</v>
      </c>
      <c r="BU175" s="60">
        <v>3852022.26</v>
      </c>
      <c r="BV175" s="71">
        <v>2.0120328037460968E-2</v>
      </c>
      <c r="BW175" s="62">
        <v>42</v>
      </c>
      <c r="BX175" s="71">
        <v>1.6633663366336635E-2</v>
      </c>
      <c r="BY175" s="72"/>
      <c r="BZ175" s="73"/>
      <c r="CA175" s="61" t="s">
        <v>51</v>
      </c>
      <c r="CB175" s="60">
        <v>3162931.7</v>
      </c>
      <c r="CC175" s="71">
        <v>1.7011369195019322E-2</v>
      </c>
      <c r="CD175" s="62">
        <v>40</v>
      </c>
      <c r="CE175" s="71">
        <v>1.6207455429497569E-2</v>
      </c>
      <c r="CF175" s="72"/>
      <c r="CG175" s="73"/>
    </row>
    <row r="176" spans="1:85" ht="18" x14ac:dyDescent="0.25">
      <c r="A176" s="61" t="s">
        <v>52</v>
      </c>
      <c r="B176" s="60">
        <v>0</v>
      </c>
      <c r="C176" s="71">
        <v>0</v>
      </c>
      <c r="D176" s="62">
        <v>0</v>
      </c>
      <c r="E176" s="71">
        <v>0</v>
      </c>
      <c r="F176" s="54"/>
      <c r="G176" s="54"/>
      <c r="H176" s="54"/>
      <c r="I176" s="61" t="s">
        <v>52</v>
      </c>
      <c r="J176" s="60">
        <v>0</v>
      </c>
      <c r="K176" s="71">
        <v>0</v>
      </c>
      <c r="L176" s="62">
        <v>0</v>
      </c>
      <c r="M176" s="71">
        <v>0</v>
      </c>
      <c r="N176" s="54"/>
      <c r="O176" s="54"/>
      <c r="P176" s="61" t="s">
        <v>52</v>
      </c>
      <c r="Q176" s="60">
        <v>0</v>
      </c>
      <c r="R176" s="71">
        <v>0</v>
      </c>
      <c r="S176" s="62">
        <v>0</v>
      </c>
      <c r="T176" s="71">
        <v>0</v>
      </c>
      <c r="U176" s="54"/>
      <c r="V176" s="54"/>
      <c r="W176" s="61" t="s">
        <v>52</v>
      </c>
      <c r="X176" s="60">
        <v>0</v>
      </c>
      <c r="Y176" s="71">
        <v>0</v>
      </c>
      <c r="Z176" s="62">
        <v>0</v>
      </c>
      <c r="AA176" s="71">
        <v>0</v>
      </c>
      <c r="AB176" s="54"/>
      <c r="AC176" s="54"/>
      <c r="AD176" s="61" t="s">
        <v>52</v>
      </c>
      <c r="AE176" s="60">
        <v>0</v>
      </c>
      <c r="AF176" s="71">
        <v>0</v>
      </c>
      <c r="AG176" s="62">
        <v>0</v>
      </c>
      <c r="AH176" s="71">
        <v>0</v>
      </c>
      <c r="AI176" s="54"/>
      <c r="AJ176" s="54"/>
      <c r="AK176" s="61" t="s">
        <v>52</v>
      </c>
      <c r="AL176" s="60">
        <v>0</v>
      </c>
      <c r="AM176" s="71">
        <v>0</v>
      </c>
      <c r="AN176" s="62">
        <v>0</v>
      </c>
      <c r="AO176" s="71">
        <v>0</v>
      </c>
      <c r="AP176" s="54"/>
      <c r="AQ176" s="54"/>
      <c r="AR176" s="61" t="s">
        <v>52</v>
      </c>
      <c r="AS176" s="60">
        <v>0</v>
      </c>
      <c r="AT176" s="71">
        <v>0</v>
      </c>
      <c r="AU176" s="62">
        <v>0</v>
      </c>
      <c r="AV176" s="71">
        <v>0</v>
      </c>
      <c r="AW176" s="54"/>
      <c r="AX176" s="54"/>
      <c r="AY176" s="61" t="s">
        <v>52</v>
      </c>
      <c r="AZ176" s="60">
        <v>0</v>
      </c>
      <c r="BA176" s="71">
        <v>0</v>
      </c>
      <c r="BB176" s="62">
        <v>0</v>
      </c>
      <c r="BC176" s="71">
        <v>0</v>
      </c>
      <c r="BD176" s="54"/>
      <c r="BE176" s="54"/>
      <c r="BF176" s="61" t="s">
        <v>52</v>
      </c>
      <c r="BG176" s="60">
        <v>0</v>
      </c>
      <c r="BH176" s="71">
        <v>0</v>
      </c>
      <c r="BI176" s="62">
        <v>0</v>
      </c>
      <c r="BJ176" s="71">
        <v>0</v>
      </c>
      <c r="BK176" s="54"/>
      <c r="BL176" s="54"/>
      <c r="BM176" s="61" t="s">
        <v>52</v>
      </c>
      <c r="BN176" s="60">
        <v>0</v>
      </c>
      <c r="BO176" s="71">
        <v>0</v>
      </c>
      <c r="BP176" s="62">
        <v>0</v>
      </c>
      <c r="BQ176" s="71">
        <v>0</v>
      </c>
      <c r="BR176" s="72"/>
      <c r="BS176" s="54"/>
      <c r="BT176" s="61" t="s">
        <v>52</v>
      </c>
      <c r="BU176" s="60">
        <v>0</v>
      </c>
      <c r="BV176" s="71">
        <v>0</v>
      </c>
      <c r="BW176" s="62">
        <v>0</v>
      </c>
      <c r="BX176" s="71">
        <v>0</v>
      </c>
      <c r="BY176" s="72"/>
      <c r="BZ176" s="54"/>
      <c r="CA176" s="61" t="s">
        <v>52</v>
      </c>
      <c r="CB176" s="60">
        <v>0</v>
      </c>
      <c r="CC176" s="71">
        <v>0</v>
      </c>
      <c r="CD176" s="62">
        <v>0</v>
      </c>
      <c r="CE176" s="71">
        <v>0</v>
      </c>
      <c r="CF176" s="72"/>
      <c r="CG176" s="54"/>
    </row>
    <row r="177" spans="1:85" ht="18" x14ac:dyDescent="0.25">
      <c r="A177" s="61"/>
      <c r="B177" s="60"/>
      <c r="C177" s="61"/>
      <c r="D177" s="62"/>
      <c r="E177" s="61"/>
      <c r="F177" s="54"/>
      <c r="G177" s="54"/>
      <c r="H177" s="54"/>
      <c r="I177" s="61"/>
      <c r="J177" s="60"/>
      <c r="K177" s="61"/>
      <c r="L177" s="62"/>
      <c r="M177" s="61"/>
      <c r="N177" s="54"/>
      <c r="O177" s="54"/>
      <c r="P177" s="61"/>
      <c r="Q177" s="60"/>
      <c r="R177" s="61"/>
      <c r="S177" s="62"/>
      <c r="T177" s="61"/>
      <c r="U177" s="54"/>
      <c r="V177" s="54"/>
      <c r="W177" s="61"/>
      <c r="X177" s="60"/>
      <c r="Y177" s="61"/>
      <c r="Z177" s="62"/>
      <c r="AA177" s="61"/>
      <c r="AB177" s="54"/>
      <c r="AC177" s="54"/>
      <c r="AD177" s="61"/>
      <c r="AE177" s="60"/>
      <c r="AF177" s="61"/>
      <c r="AG177" s="62"/>
      <c r="AH177" s="61"/>
      <c r="AI177" s="54"/>
      <c r="AJ177" s="54"/>
      <c r="AK177" s="61"/>
      <c r="AL177" s="60"/>
      <c r="AM177" s="61"/>
      <c r="AN177" s="62"/>
      <c r="AO177" s="61"/>
      <c r="AP177" s="54"/>
      <c r="AQ177" s="54"/>
      <c r="AR177" s="61"/>
      <c r="AS177" s="60"/>
      <c r="AT177" s="61"/>
      <c r="AU177" s="62"/>
      <c r="AV177" s="61"/>
      <c r="AW177" s="54"/>
      <c r="AX177" s="54"/>
      <c r="AY177" s="61"/>
      <c r="AZ177" s="60"/>
      <c r="BA177" s="74"/>
      <c r="BB177" s="62"/>
      <c r="BC177" s="74"/>
      <c r="BD177" s="54"/>
      <c r="BE177" s="54"/>
      <c r="BF177" s="61"/>
      <c r="BG177" s="60"/>
      <c r="BH177" s="74"/>
      <c r="BI177" s="62"/>
      <c r="BJ177" s="74"/>
      <c r="BK177" s="54"/>
      <c r="BL177" s="54"/>
      <c r="BM177" s="61"/>
      <c r="BN177" s="60"/>
      <c r="BO177" s="74"/>
      <c r="BP177" s="62"/>
      <c r="BQ177" s="74"/>
      <c r="BR177" s="54"/>
      <c r="BS177" s="54"/>
      <c r="BT177" s="61"/>
      <c r="BU177" s="60"/>
      <c r="BV177" s="74"/>
      <c r="BW177" s="62"/>
      <c r="BX177" s="74"/>
      <c r="BY177" s="54"/>
      <c r="BZ177" s="54"/>
      <c r="CA177" s="61"/>
      <c r="CB177" s="60"/>
      <c r="CC177" s="74"/>
      <c r="CD177" s="62"/>
      <c r="CE177" s="74"/>
      <c r="CF177" s="54"/>
      <c r="CG177" s="54"/>
    </row>
    <row r="178" spans="1:85" ht="18.75" thickBot="1" x14ac:dyDescent="0.3">
      <c r="A178" s="75"/>
      <c r="B178" s="76">
        <f>SUM(B170:B177)</f>
        <v>242530612.34999999</v>
      </c>
      <c r="C178" s="82"/>
      <c r="D178" s="78">
        <f>SUM(D170:D177)</f>
        <v>3156</v>
      </c>
      <c r="E178" s="102"/>
      <c r="F178" s="54"/>
      <c r="G178" s="54"/>
      <c r="H178" s="54"/>
      <c r="I178" s="75"/>
      <c r="J178" s="76">
        <f>SUM(J170:J177)</f>
        <v>238554054.08000007</v>
      </c>
      <c r="K178" s="82"/>
      <c r="L178" s="78">
        <f>SUM(L170:L177)</f>
        <v>3091</v>
      </c>
      <c r="M178" s="102"/>
      <c r="N178" s="54"/>
      <c r="O178" s="54"/>
      <c r="P178" s="75"/>
      <c r="Q178" s="76">
        <f>SUM(Q170:Q177)</f>
        <v>232262017.53999999</v>
      </c>
      <c r="R178" s="82"/>
      <c r="S178" s="78">
        <f>SUM(S170:S177)</f>
        <v>3014</v>
      </c>
      <c r="T178" s="102"/>
      <c r="U178" s="54"/>
      <c r="V178" s="54"/>
      <c r="W178" s="75"/>
      <c r="X178" s="76">
        <f>SUM(X170:X177)</f>
        <v>227096243.76999989</v>
      </c>
      <c r="Y178" s="82"/>
      <c r="Z178" s="78">
        <f>SUM(Z170:Z177)</f>
        <v>2943</v>
      </c>
      <c r="AA178" s="102"/>
      <c r="AB178" s="54"/>
      <c r="AC178" s="54"/>
      <c r="AD178" s="75"/>
      <c r="AE178" s="76">
        <f>SUM(AE170:AE177)</f>
        <v>223863571.90999997</v>
      </c>
      <c r="AF178" s="82"/>
      <c r="AG178" s="78">
        <f>SUM(AG170:AG177)</f>
        <v>2903</v>
      </c>
      <c r="AH178" s="102"/>
      <c r="AI178" s="54"/>
      <c r="AJ178" s="54"/>
      <c r="AK178" s="75"/>
      <c r="AL178" s="76">
        <f>SUM(AL170:AL177)</f>
        <v>217202375.09999993</v>
      </c>
      <c r="AM178" s="82"/>
      <c r="AN178" s="78">
        <f>SUM(AN170:AN177)</f>
        <v>2832</v>
      </c>
      <c r="AO178" s="102"/>
      <c r="AP178" s="54"/>
      <c r="AQ178" s="54"/>
      <c r="AR178" s="75"/>
      <c r="AS178" s="76">
        <f>SUM(AS170:AS177)</f>
        <v>212621970.08999982</v>
      </c>
      <c r="AT178" s="82"/>
      <c r="AU178" s="78">
        <f>SUM(AU170:AU177)</f>
        <v>2795</v>
      </c>
      <c r="AV178" s="102"/>
      <c r="AW178" s="54"/>
      <c r="AX178" s="54"/>
      <c r="AY178" s="75"/>
      <c r="AZ178" s="76">
        <v>207693915.91999999</v>
      </c>
      <c r="BA178" s="82"/>
      <c r="BB178" s="78">
        <v>2736</v>
      </c>
      <c r="BC178" s="82"/>
      <c r="BD178" s="54"/>
      <c r="BE178" s="54"/>
      <c r="BF178" s="75"/>
      <c r="BG178" s="76">
        <f>SUM(BG170:BG177)</f>
        <v>203226448.28999999</v>
      </c>
      <c r="BH178" s="82"/>
      <c r="BI178" s="78">
        <f>SUM(BI170:BI177)</f>
        <v>2654</v>
      </c>
      <c r="BJ178" s="82"/>
      <c r="BK178" s="54"/>
      <c r="BL178" s="54"/>
      <c r="BM178" s="75"/>
      <c r="BN178" s="76">
        <f>SUM(BN170:BN177)</f>
        <v>197610922.90000001</v>
      </c>
      <c r="BO178" s="82"/>
      <c r="BP178" s="78">
        <f>SUM(BP170:BP177)</f>
        <v>2585</v>
      </c>
      <c r="BQ178" s="82"/>
      <c r="BR178" s="54"/>
      <c r="BS178" s="54"/>
      <c r="BT178" s="75"/>
      <c r="BU178" s="76">
        <f>SUM(BU170:BU177)</f>
        <v>191449277.21000004</v>
      </c>
      <c r="BV178" s="82"/>
      <c r="BW178" s="78">
        <f>SUM(BW170:BW177)</f>
        <v>2525</v>
      </c>
      <c r="BX178" s="82"/>
      <c r="BY178" s="54"/>
      <c r="BZ178" s="54"/>
      <c r="CA178" s="75"/>
      <c r="CB178" s="76">
        <f>SUM(CB170:CB177)</f>
        <v>185930460.02000004</v>
      </c>
      <c r="CC178" s="82"/>
      <c r="CD178" s="78">
        <f>SUM(CD170:CD177)</f>
        <v>2468</v>
      </c>
      <c r="CE178" s="82"/>
      <c r="CF178" s="54"/>
      <c r="CG178" s="54"/>
    </row>
    <row r="179" spans="1:85" ht="18.75" thickTop="1" x14ac:dyDescent="0.25">
      <c r="A179" s="61"/>
      <c r="B179" s="60"/>
      <c r="C179" s="61"/>
      <c r="D179" s="62"/>
      <c r="E179" s="61"/>
      <c r="F179" s="54"/>
      <c r="G179" s="54"/>
      <c r="H179" s="54"/>
      <c r="I179" s="61"/>
      <c r="J179" s="60"/>
      <c r="K179" s="61"/>
      <c r="L179" s="62"/>
      <c r="M179" s="61"/>
      <c r="N179" s="54"/>
      <c r="O179" s="54"/>
      <c r="P179" s="61"/>
      <c r="Q179" s="60"/>
      <c r="R179" s="61"/>
      <c r="S179" s="62"/>
      <c r="T179" s="61"/>
      <c r="U179" s="54"/>
      <c r="V179" s="54"/>
      <c r="W179" s="61"/>
      <c r="X179" s="60"/>
      <c r="Y179" s="61"/>
      <c r="Z179" s="62"/>
      <c r="AA179" s="61"/>
      <c r="AB179" s="54"/>
      <c r="AC179" s="54"/>
      <c r="AD179" s="61"/>
      <c r="AE179" s="60"/>
      <c r="AF179" s="61"/>
      <c r="AG179" s="62"/>
      <c r="AH179" s="61"/>
      <c r="AI179" s="54"/>
      <c r="AJ179" s="54"/>
      <c r="AK179" s="61"/>
      <c r="AL179" s="60"/>
      <c r="AM179" s="61"/>
      <c r="AN179" s="62"/>
      <c r="AO179" s="61"/>
      <c r="AP179" s="54"/>
      <c r="AQ179" s="54"/>
      <c r="AR179" s="61"/>
      <c r="AS179" s="60"/>
      <c r="AT179" s="61"/>
      <c r="AU179" s="62"/>
      <c r="AV179" s="61"/>
      <c r="AW179" s="54"/>
      <c r="AX179" s="54"/>
      <c r="AY179" s="61"/>
      <c r="AZ179" s="60"/>
      <c r="BA179" s="61"/>
      <c r="BB179" s="62"/>
      <c r="BC179" s="61"/>
      <c r="BD179" s="54"/>
      <c r="BE179" s="54"/>
      <c r="BF179" s="61"/>
      <c r="BG179" s="60"/>
      <c r="BH179" s="61"/>
      <c r="BI179" s="62"/>
      <c r="BJ179" s="61"/>
      <c r="BK179" s="54"/>
      <c r="BL179" s="54"/>
      <c r="BM179" s="61"/>
      <c r="BN179" s="60"/>
      <c r="BO179" s="61"/>
      <c r="BP179" s="62"/>
      <c r="BQ179" s="61"/>
      <c r="BR179" s="54"/>
      <c r="BS179" s="54"/>
      <c r="BT179" s="61"/>
      <c r="BU179" s="60"/>
      <c r="BV179" s="61"/>
      <c r="BW179" s="62"/>
      <c r="BX179" s="61"/>
      <c r="BY179" s="54"/>
      <c r="BZ179" s="54"/>
      <c r="CA179" s="61"/>
      <c r="CB179" s="60"/>
      <c r="CC179" s="61"/>
      <c r="CD179" s="62"/>
      <c r="CE179" s="61"/>
      <c r="CF179" s="54"/>
      <c r="CG179" s="54"/>
    </row>
    <row r="180" spans="1:85" ht="18" x14ac:dyDescent="0.25">
      <c r="A180" s="75" t="s">
        <v>81</v>
      </c>
      <c r="B180" s="60"/>
      <c r="C180" s="61"/>
      <c r="D180" s="103">
        <v>15.929800526688979</v>
      </c>
      <c r="E180" s="61"/>
      <c r="F180" s="54"/>
      <c r="G180" s="54"/>
      <c r="H180" s="54"/>
      <c r="I180" s="75" t="s">
        <v>81</v>
      </c>
      <c r="J180" s="60"/>
      <c r="K180" s="61"/>
      <c r="L180" s="103">
        <v>15.838844164993091</v>
      </c>
      <c r="M180" s="61"/>
      <c r="N180" s="54"/>
      <c r="O180" s="54"/>
      <c r="P180" s="75" t="s">
        <v>81</v>
      </c>
      <c r="Q180" s="60"/>
      <c r="R180" s="61"/>
      <c r="S180" s="103">
        <v>15.733094577232407</v>
      </c>
      <c r="T180" s="61"/>
      <c r="U180" s="54"/>
      <c r="V180" s="54"/>
      <c r="W180" s="75" t="s">
        <v>81</v>
      </c>
      <c r="X180" s="60"/>
      <c r="Y180" s="61"/>
      <c r="Z180" s="103">
        <v>15.657151057853889</v>
      </c>
      <c r="AA180" s="61"/>
      <c r="AB180" s="54"/>
      <c r="AC180" s="54"/>
      <c r="AD180" s="75" t="s">
        <v>81</v>
      </c>
      <c r="AE180" s="60"/>
      <c r="AF180" s="61"/>
      <c r="AG180" s="103">
        <v>15.552424507521618</v>
      </c>
      <c r="AH180" s="61"/>
      <c r="AI180" s="54"/>
      <c r="AJ180" s="54"/>
      <c r="AK180" s="75" t="s">
        <v>81</v>
      </c>
      <c r="AL180" s="60"/>
      <c r="AM180" s="61"/>
      <c r="AN180" s="103">
        <v>15.568653494349284</v>
      </c>
      <c r="AO180" s="61"/>
      <c r="AP180" s="54"/>
      <c r="AQ180" s="54"/>
      <c r="AR180" s="75" t="s">
        <v>81</v>
      </c>
      <c r="AS180" s="60"/>
      <c r="AT180" s="61"/>
      <c r="AU180" s="103">
        <v>15.47658735073068</v>
      </c>
      <c r="AV180" s="61"/>
      <c r="AW180" s="54"/>
      <c r="AX180" s="54"/>
      <c r="AY180" s="75" t="s">
        <v>81</v>
      </c>
      <c r="AZ180" s="60"/>
      <c r="BA180" s="61"/>
      <c r="BB180" s="83">
        <v>15.399686335584356</v>
      </c>
      <c r="BC180" s="61"/>
      <c r="BD180" s="54"/>
      <c r="BE180" s="54"/>
      <c r="BF180" s="75" t="s">
        <v>81</v>
      </c>
      <c r="BG180" s="60"/>
      <c r="BH180" s="61"/>
      <c r="BI180" s="83">
        <v>15.36746455427633</v>
      </c>
      <c r="BJ180" s="61"/>
      <c r="BK180" s="54"/>
      <c r="BL180" s="54"/>
      <c r="BM180" s="75" t="s">
        <v>81</v>
      </c>
      <c r="BN180" s="60"/>
      <c r="BO180" s="61"/>
      <c r="BP180" s="83">
        <v>15.282450022716066</v>
      </c>
      <c r="BQ180" s="61"/>
      <c r="BR180" s="72"/>
      <c r="BS180" s="54"/>
      <c r="BT180" s="75" t="s">
        <v>81</v>
      </c>
      <c r="BU180" s="60"/>
      <c r="BV180" s="61"/>
      <c r="BW180" s="83">
        <v>15.173556380579901</v>
      </c>
      <c r="BX180" s="61"/>
      <c r="BY180" s="72"/>
      <c r="BZ180" s="54"/>
      <c r="CA180" s="75" t="s">
        <v>81</v>
      </c>
      <c r="CB180" s="60"/>
      <c r="CC180" s="61"/>
      <c r="CD180" s="83">
        <v>15.096767323384903</v>
      </c>
      <c r="CE180" s="61"/>
      <c r="CF180" s="72"/>
      <c r="CG180" s="54"/>
    </row>
    <row r="181" spans="1:85" ht="18" x14ac:dyDescent="0.25">
      <c r="A181" s="61"/>
      <c r="B181" s="60"/>
      <c r="C181" s="61"/>
      <c r="D181" s="62"/>
      <c r="E181" s="61"/>
      <c r="F181" s="54"/>
      <c r="G181" s="54"/>
      <c r="H181" s="54"/>
      <c r="I181" s="61"/>
      <c r="J181" s="60"/>
      <c r="K181" s="61"/>
      <c r="L181" s="62"/>
      <c r="M181" s="61"/>
      <c r="N181" s="54"/>
      <c r="O181" s="54"/>
      <c r="P181" s="61"/>
      <c r="Q181" s="60"/>
      <c r="R181" s="61"/>
      <c r="S181" s="62"/>
      <c r="T181" s="61"/>
      <c r="U181" s="54"/>
      <c r="V181" s="54"/>
      <c r="W181" s="61"/>
      <c r="X181" s="60"/>
      <c r="Y181" s="61"/>
      <c r="Z181" s="62"/>
      <c r="AA181" s="61"/>
      <c r="AB181" s="54"/>
      <c r="AC181" s="54"/>
      <c r="AD181" s="61"/>
      <c r="AE181" s="60"/>
      <c r="AF181" s="61"/>
      <c r="AG181" s="62"/>
      <c r="AH181" s="61"/>
      <c r="AI181" s="54"/>
      <c r="AJ181" s="54"/>
      <c r="AK181" s="61"/>
      <c r="AL181" s="60"/>
      <c r="AM181" s="61"/>
      <c r="AN181" s="62"/>
      <c r="AO181" s="61"/>
      <c r="AP181" s="54"/>
      <c r="AQ181" s="54"/>
      <c r="AR181" s="61"/>
      <c r="AS181" s="60"/>
      <c r="AT181" s="61"/>
      <c r="AU181" s="62"/>
      <c r="AV181" s="61"/>
      <c r="AW181" s="54"/>
      <c r="AX181" s="54"/>
      <c r="AY181" s="61"/>
      <c r="AZ181" s="60"/>
      <c r="BA181" s="61"/>
      <c r="BB181" s="62"/>
      <c r="BC181" s="61"/>
      <c r="BD181" s="54"/>
      <c r="BE181" s="54"/>
      <c r="BF181" s="61"/>
      <c r="BG181" s="60"/>
      <c r="BH181" s="61"/>
      <c r="BI181" s="62"/>
      <c r="BJ181" s="61"/>
      <c r="BK181" s="54"/>
      <c r="BL181" s="54"/>
      <c r="BM181" s="61"/>
      <c r="BN181" s="60"/>
      <c r="BO181" s="61"/>
      <c r="BP181" s="62"/>
      <c r="BQ181" s="61"/>
      <c r="BR181" s="54"/>
      <c r="BS181" s="54"/>
      <c r="BT181" s="61"/>
      <c r="BU181" s="60"/>
      <c r="BV181" s="61"/>
      <c r="BW181" s="62"/>
      <c r="BX181" s="61"/>
      <c r="BY181" s="54"/>
      <c r="BZ181" s="54"/>
      <c r="CA181" s="61"/>
      <c r="CB181" s="60"/>
      <c r="CC181" s="61"/>
      <c r="CD181" s="62"/>
      <c r="CE181" s="61"/>
      <c r="CF181" s="54"/>
      <c r="CG181" s="54"/>
    </row>
    <row r="182" spans="1:85" ht="18" x14ac:dyDescent="0.25">
      <c r="A182" s="61"/>
      <c r="B182" s="60"/>
      <c r="C182" s="61"/>
      <c r="D182" s="62"/>
      <c r="E182" s="61"/>
      <c r="F182" s="54"/>
      <c r="G182" s="54"/>
      <c r="H182" s="54"/>
      <c r="I182" s="61"/>
      <c r="J182" s="60"/>
      <c r="K182" s="61"/>
      <c r="L182" s="62"/>
      <c r="M182" s="61"/>
      <c r="N182" s="54"/>
      <c r="O182" s="54"/>
      <c r="P182" s="61"/>
      <c r="Q182" s="60"/>
      <c r="R182" s="61"/>
      <c r="S182" s="62"/>
      <c r="T182" s="61"/>
      <c r="U182" s="54"/>
      <c r="V182" s="54"/>
      <c r="W182" s="61"/>
      <c r="X182" s="60"/>
      <c r="Y182" s="61"/>
      <c r="Z182" s="62"/>
      <c r="AA182" s="61"/>
      <c r="AB182" s="54"/>
      <c r="AC182" s="54"/>
      <c r="AD182" s="61"/>
      <c r="AE182" s="60"/>
      <c r="AF182" s="61"/>
      <c r="AG182" s="62"/>
      <c r="AH182" s="61"/>
      <c r="AI182" s="54"/>
      <c r="AJ182" s="54"/>
      <c r="AK182" s="61"/>
      <c r="AL182" s="60"/>
      <c r="AM182" s="61"/>
      <c r="AN182" s="62"/>
      <c r="AO182" s="61"/>
      <c r="AP182" s="54"/>
      <c r="AQ182" s="54"/>
      <c r="AR182" s="61"/>
      <c r="AS182" s="60"/>
      <c r="AT182" s="61"/>
      <c r="AU182" s="62"/>
      <c r="AV182" s="61"/>
      <c r="AW182" s="54"/>
      <c r="AX182" s="54"/>
      <c r="AY182" s="61"/>
      <c r="AZ182" s="60"/>
      <c r="BA182" s="61"/>
      <c r="BB182" s="62"/>
      <c r="BC182" s="61"/>
      <c r="BD182" s="54"/>
      <c r="BE182" s="54"/>
      <c r="BF182" s="61"/>
      <c r="BG182" s="60"/>
      <c r="BH182" s="61"/>
      <c r="BI182" s="62"/>
      <c r="BJ182" s="61"/>
      <c r="BK182" s="54"/>
      <c r="BL182" s="54"/>
      <c r="BM182" s="61"/>
      <c r="BN182" s="60"/>
      <c r="BO182" s="61"/>
      <c r="BP182" s="62"/>
      <c r="BQ182" s="61"/>
      <c r="BR182" s="54"/>
      <c r="BS182" s="54"/>
      <c r="BT182" s="61"/>
      <c r="BU182" s="60"/>
      <c r="BV182" s="61"/>
      <c r="BW182" s="62"/>
      <c r="BX182" s="61"/>
      <c r="BY182" s="54"/>
      <c r="BZ182" s="54"/>
      <c r="CA182" s="61"/>
      <c r="CB182" s="60"/>
      <c r="CC182" s="61"/>
      <c r="CD182" s="62"/>
      <c r="CE182" s="61"/>
      <c r="CF182" s="54"/>
      <c r="CG182" s="54"/>
    </row>
    <row r="183" spans="1:85" ht="18.75" x14ac:dyDescent="0.3">
      <c r="A183" s="59" t="s">
        <v>82</v>
      </c>
      <c r="B183" s="60"/>
      <c r="C183" s="61"/>
      <c r="D183" s="62"/>
      <c r="E183" s="61"/>
      <c r="F183" s="54"/>
      <c r="G183" s="54"/>
      <c r="H183" s="54"/>
      <c r="I183" s="59" t="s">
        <v>82</v>
      </c>
      <c r="J183" s="60"/>
      <c r="K183" s="61"/>
      <c r="L183" s="62"/>
      <c r="M183" s="61"/>
      <c r="N183" s="54"/>
      <c r="O183" s="54"/>
      <c r="P183" s="59" t="s">
        <v>82</v>
      </c>
      <c r="Q183" s="60"/>
      <c r="R183" s="61"/>
      <c r="S183" s="62"/>
      <c r="T183" s="61"/>
      <c r="U183" s="54"/>
      <c r="V183" s="54"/>
      <c r="W183" s="59" t="s">
        <v>82</v>
      </c>
      <c r="X183" s="60"/>
      <c r="Y183" s="61"/>
      <c r="Z183" s="62"/>
      <c r="AA183" s="61"/>
      <c r="AB183" s="54"/>
      <c r="AC183" s="54"/>
      <c r="AD183" s="59" t="s">
        <v>82</v>
      </c>
      <c r="AE183" s="60"/>
      <c r="AF183" s="61"/>
      <c r="AG183" s="62"/>
      <c r="AH183" s="61"/>
      <c r="AI183" s="54"/>
      <c r="AJ183" s="54"/>
      <c r="AK183" s="59" t="s">
        <v>82</v>
      </c>
      <c r="AL183" s="60"/>
      <c r="AM183" s="61"/>
      <c r="AN183" s="62"/>
      <c r="AO183" s="61"/>
      <c r="AP183" s="54"/>
      <c r="AQ183" s="54"/>
      <c r="AR183" s="59" t="s">
        <v>82</v>
      </c>
      <c r="AS183" s="60"/>
      <c r="AT183" s="61"/>
      <c r="AU183" s="62"/>
      <c r="AV183" s="61"/>
      <c r="AW183" s="54"/>
      <c r="AX183" s="54"/>
      <c r="AY183" s="59" t="s">
        <v>82</v>
      </c>
      <c r="AZ183" s="60"/>
      <c r="BA183" s="61"/>
      <c r="BB183" s="62"/>
      <c r="BC183" s="61"/>
      <c r="BD183" s="54"/>
      <c r="BE183" s="54"/>
      <c r="BF183" s="59" t="s">
        <v>82</v>
      </c>
      <c r="BG183" s="60"/>
      <c r="BH183" s="61"/>
      <c r="BI183" s="62"/>
      <c r="BJ183" s="61"/>
      <c r="BK183" s="54"/>
      <c r="BL183" s="54"/>
      <c r="BM183" s="59" t="s">
        <v>82</v>
      </c>
      <c r="BN183" s="60"/>
      <c r="BO183" s="61"/>
      <c r="BP183" s="62"/>
      <c r="BQ183" s="61"/>
      <c r="BR183" s="54"/>
      <c r="BS183" s="54"/>
      <c r="BT183" s="59" t="s">
        <v>82</v>
      </c>
      <c r="BU183" s="60"/>
      <c r="BV183" s="61"/>
      <c r="BW183" s="62"/>
      <c r="BX183" s="61"/>
      <c r="BY183" s="54"/>
      <c r="BZ183" s="54"/>
      <c r="CA183" s="59" t="s">
        <v>82</v>
      </c>
      <c r="CB183" s="60"/>
      <c r="CC183" s="61"/>
      <c r="CD183" s="62"/>
      <c r="CE183" s="61"/>
      <c r="CF183" s="54"/>
      <c r="CG183" s="54"/>
    </row>
    <row r="184" spans="1:85" ht="18" x14ac:dyDescent="0.25">
      <c r="A184" s="63"/>
      <c r="B184" s="64"/>
      <c r="C184" s="63"/>
      <c r="D184" s="65"/>
      <c r="E184" s="63"/>
      <c r="F184" s="54"/>
      <c r="G184" s="54"/>
      <c r="H184" s="54"/>
      <c r="I184" s="63"/>
      <c r="J184" s="64"/>
      <c r="K184" s="63"/>
      <c r="L184" s="65"/>
      <c r="M184" s="63"/>
      <c r="N184" s="54"/>
      <c r="O184" s="54"/>
      <c r="P184" s="63"/>
      <c r="Q184" s="64"/>
      <c r="R184" s="63"/>
      <c r="S184" s="65"/>
      <c r="T184" s="63"/>
      <c r="U184" s="54"/>
      <c r="V184" s="54"/>
      <c r="W184" s="63"/>
      <c r="X184" s="64"/>
      <c r="Y184" s="63"/>
      <c r="Z184" s="65"/>
      <c r="AA184" s="63"/>
      <c r="AB184" s="54"/>
      <c r="AC184" s="54"/>
      <c r="AD184" s="63"/>
      <c r="AE184" s="64"/>
      <c r="AF184" s="63"/>
      <c r="AG184" s="65"/>
      <c r="AH184" s="63"/>
      <c r="AI184" s="54"/>
      <c r="AJ184" s="54"/>
      <c r="AK184" s="63"/>
      <c r="AL184" s="64"/>
      <c r="AM184" s="63"/>
      <c r="AN184" s="65"/>
      <c r="AO184" s="63"/>
      <c r="AP184" s="54"/>
      <c r="AQ184" s="54"/>
      <c r="AR184" s="63"/>
      <c r="AS184" s="64"/>
      <c r="AT184" s="63"/>
      <c r="AU184" s="65"/>
      <c r="AV184" s="63"/>
      <c r="AW184" s="54"/>
      <c r="AX184" s="54"/>
      <c r="AY184" s="63"/>
      <c r="AZ184" s="64"/>
      <c r="BA184" s="63"/>
      <c r="BB184" s="65"/>
      <c r="BC184" s="63"/>
      <c r="BD184" s="54"/>
      <c r="BE184" s="54"/>
      <c r="BF184" s="63"/>
      <c r="BG184" s="64"/>
      <c r="BH184" s="63"/>
      <c r="BI184" s="65"/>
      <c r="BJ184" s="63"/>
      <c r="BK184" s="54"/>
      <c r="BL184" s="54"/>
      <c r="BM184" s="63"/>
      <c r="BN184" s="64"/>
      <c r="BO184" s="63"/>
      <c r="BP184" s="65"/>
      <c r="BQ184" s="63"/>
      <c r="BR184" s="54"/>
      <c r="BS184" s="54"/>
      <c r="BT184" s="63"/>
      <c r="BU184" s="64"/>
      <c r="BV184" s="63"/>
      <c r="BW184" s="65"/>
      <c r="BX184" s="63"/>
      <c r="BY184" s="54"/>
      <c r="BZ184" s="54"/>
      <c r="CA184" s="63"/>
      <c r="CB184" s="64"/>
      <c r="CC184" s="63"/>
      <c r="CD184" s="65"/>
      <c r="CE184" s="63"/>
      <c r="CF184" s="54"/>
      <c r="CG184" s="54"/>
    </row>
    <row r="185" spans="1:85" ht="72" x14ac:dyDescent="0.25">
      <c r="A185" s="66" t="s">
        <v>72</v>
      </c>
      <c r="B185" s="67" t="s">
        <v>107</v>
      </c>
      <c r="C185" s="68" t="s">
        <v>69</v>
      </c>
      <c r="D185" s="69" t="s">
        <v>70</v>
      </c>
      <c r="E185" s="68" t="s">
        <v>69</v>
      </c>
      <c r="F185" s="54"/>
      <c r="G185" s="54"/>
      <c r="H185" s="54"/>
      <c r="I185" s="66" t="s">
        <v>72</v>
      </c>
      <c r="J185" s="67" t="s">
        <v>107</v>
      </c>
      <c r="K185" s="68" t="s">
        <v>69</v>
      </c>
      <c r="L185" s="69" t="s">
        <v>70</v>
      </c>
      <c r="M185" s="68" t="s">
        <v>69</v>
      </c>
      <c r="N185" s="54"/>
      <c r="O185" s="54"/>
      <c r="P185" s="66" t="s">
        <v>72</v>
      </c>
      <c r="Q185" s="67" t="s">
        <v>107</v>
      </c>
      <c r="R185" s="68" t="s">
        <v>69</v>
      </c>
      <c r="S185" s="69" t="s">
        <v>70</v>
      </c>
      <c r="T185" s="68" t="s">
        <v>69</v>
      </c>
      <c r="U185" s="54"/>
      <c r="V185" s="54"/>
      <c r="W185" s="66" t="s">
        <v>72</v>
      </c>
      <c r="X185" s="67" t="s">
        <v>107</v>
      </c>
      <c r="Y185" s="68" t="s">
        <v>69</v>
      </c>
      <c r="Z185" s="69" t="s">
        <v>70</v>
      </c>
      <c r="AA185" s="68" t="s">
        <v>69</v>
      </c>
      <c r="AB185" s="54"/>
      <c r="AC185" s="54"/>
      <c r="AD185" s="66" t="s">
        <v>72</v>
      </c>
      <c r="AE185" s="67" t="s">
        <v>107</v>
      </c>
      <c r="AF185" s="68" t="s">
        <v>69</v>
      </c>
      <c r="AG185" s="69" t="s">
        <v>70</v>
      </c>
      <c r="AH185" s="68" t="s">
        <v>69</v>
      </c>
      <c r="AI185" s="54"/>
      <c r="AJ185" s="54"/>
      <c r="AK185" s="66" t="s">
        <v>72</v>
      </c>
      <c r="AL185" s="67" t="s">
        <v>107</v>
      </c>
      <c r="AM185" s="68" t="s">
        <v>69</v>
      </c>
      <c r="AN185" s="69" t="s">
        <v>70</v>
      </c>
      <c r="AO185" s="68" t="s">
        <v>69</v>
      </c>
      <c r="AP185" s="54"/>
      <c r="AQ185" s="54"/>
      <c r="AR185" s="66" t="s">
        <v>72</v>
      </c>
      <c r="AS185" s="67" t="s">
        <v>107</v>
      </c>
      <c r="AT185" s="68" t="s">
        <v>69</v>
      </c>
      <c r="AU185" s="69" t="s">
        <v>70</v>
      </c>
      <c r="AV185" s="68" t="s">
        <v>69</v>
      </c>
      <c r="AW185" s="54"/>
      <c r="AX185" s="54"/>
      <c r="AY185" s="66" t="s">
        <v>72</v>
      </c>
      <c r="AZ185" s="67" t="s">
        <v>107</v>
      </c>
      <c r="BA185" s="68" t="s">
        <v>69</v>
      </c>
      <c r="BB185" s="69" t="s">
        <v>70</v>
      </c>
      <c r="BC185" s="68" t="s">
        <v>69</v>
      </c>
      <c r="BD185" s="54"/>
      <c r="BE185" s="54"/>
      <c r="BF185" s="66" t="s">
        <v>72</v>
      </c>
      <c r="BG185" s="67" t="s">
        <v>107</v>
      </c>
      <c r="BH185" s="68" t="s">
        <v>69</v>
      </c>
      <c r="BI185" s="69" t="s">
        <v>70</v>
      </c>
      <c r="BJ185" s="68" t="s">
        <v>69</v>
      </c>
      <c r="BK185" s="54"/>
      <c r="BL185" s="54"/>
      <c r="BM185" s="66" t="s">
        <v>72</v>
      </c>
      <c r="BN185" s="67" t="s">
        <v>107</v>
      </c>
      <c r="BO185" s="68" t="s">
        <v>69</v>
      </c>
      <c r="BP185" s="69" t="s">
        <v>70</v>
      </c>
      <c r="BQ185" s="68" t="s">
        <v>69</v>
      </c>
      <c r="BR185" s="54"/>
      <c r="BS185" s="54"/>
      <c r="BT185" s="66" t="s">
        <v>72</v>
      </c>
      <c r="BU185" s="67" t="s">
        <v>107</v>
      </c>
      <c r="BV185" s="68" t="s">
        <v>69</v>
      </c>
      <c r="BW185" s="69" t="s">
        <v>70</v>
      </c>
      <c r="BX185" s="68" t="s">
        <v>69</v>
      </c>
      <c r="BY185" s="54"/>
      <c r="BZ185" s="54"/>
      <c r="CA185" s="66" t="s">
        <v>72</v>
      </c>
      <c r="CB185" s="67" t="s">
        <v>107</v>
      </c>
      <c r="CC185" s="68" t="s">
        <v>69</v>
      </c>
      <c r="CD185" s="69" t="s">
        <v>70</v>
      </c>
      <c r="CE185" s="68" t="s">
        <v>69</v>
      </c>
      <c r="CF185" s="54"/>
      <c r="CG185" s="54"/>
    </row>
    <row r="186" spans="1:85" ht="18" x14ac:dyDescent="0.25">
      <c r="A186" s="63"/>
      <c r="B186" s="64"/>
      <c r="C186" s="63"/>
      <c r="D186" s="65"/>
      <c r="E186" s="63"/>
      <c r="F186" s="54"/>
      <c r="G186" s="54"/>
      <c r="H186" s="54"/>
      <c r="I186" s="63"/>
      <c r="J186" s="64"/>
      <c r="K186" s="63"/>
      <c r="L186" s="65"/>
      <c r="M186" s="63"/>
      <c r="N186" s="54"/>
      <c r="O186" s="54"/>
      <c r="P186" s="63"/>
      <c r="Q186" s="64"/>
      <c r="R186" s="63"/>
      <c r="S186" s="65"/>
      <c r="T186" s="63"/>
      <c r="U186" s="54"/>
      <c r="V186" s="54"/>
      <c r="W186" s="63"/>
      <c r="X186" s="64"/>
      <c r="Y186" s="63"/>
      <c r="Z186" s="65"/>
      <c r="AA186" s="63"/>
      <c r="AB186" s="54"/>
      <c r="AC186" s="54"/>
      <c r="AD186" s="63"/>
      <c r="AE186" s="64"/>
      <c r="AF186" s="63"/>
      <c r="AG186" s="65"/>
      <c r="AH186" s="63"/>
      <c r="AI186" s="54"/>
      <c r="AJ186" s="54"/>
      <c r="AK186" s="63"/>
      <c r="AL186" s="64"/>
      <c r="AM186" s="63"/>
      <c r="AN186" s="65"/>
      <c r="AO186" s="63"/>
      <c r="AP186" s="54"/>
      <c r="AQ186" s="54"/>
      <c r="AR186" s="63"/>
      <c r="AS186" s="64"/>
      <c r="AT186" s="63"/>
      <c r="AU186" s="65"/>
      <c r="AV186" s="63"/>
      <c r="AW186" s="54"/>
      <c r="AX186" s="54"/>
      <c r="AY186" s="63"/>
      <c r="AZ186" s="64"/>
      <c r="BA186" s="63"/>
      <c r="BB186" s="65"/>
      <c r="BC186" s="63"/>
      <c r="BD186" s="54"/>
      <c r="BE186" s="54"/>
      <c r="BF186" s="63"/>
      <c r="BG186" s="64"/>
      <c r="BH186" s="63"/>
      <c r="BI186" s="65"/>
      <c r="BJ186" s="63"/>
      <c r="BK186" s="54"/>
      <c r="BL186" s="54"/>
      <c r="BM186" s="63"/>
      <c r="BN186" s="64"/>
      <c r="BO186" s="63"/>
      <c r="BP186" s="65"/>
      <c r="BQ186" s="63"/>
      <c r="BR186" s="54"/>
      <c r="BS186" s="54"/>
      <c r="BT186" s="63"/>
      <c r="BU186" s="64"/>
      <c r="BV186" s="63"/>
      <c r="BW186" s="65"/>
      <c r="BX186" s="63"/>
      <c r="BY186" s="54"/>
      <c r="BZ186" s="54"/>
      <c r="CA186" s="63"/>
      <c r="CB186" s="64"/>
      <c r="CC186" s="63"/>
      <c r="CD186" s="65"/>
      <c r="CE186" s="63"/>
      <c r="CF186" s="54"/>
      <c r="CG186" s="54"/>
    </row>
    <row r="187" spans="1:85" ht="18" x14ac:dyDescent="0.25">
      <c r="A187" s="61" t="s">
        <v>4</v>
      </c>
      <c r="B187" s="60">
        <v>137178745.93000019</v>
      </c>
      <c r="C187" s="71">
        <v>0.56561414907918983</v>
      </c>
      <c r="D187" s="62">
        <v>1694</v>
      </c>
      <c r="E187" s="71">
        <v>0.53675538656527255</v>
      </c>
      <c r="F187" s="54"/>
      <c r="G187" s="54"/>
      <c r="H187" s="54"/>
      <c r="I187" s="61" t="s">
        <v>4</v>
      </c>
      <c r="J187" s="60">
        <v>135229421.99000016</v>
      </c>
      <c r="K187" s="71">
        <v>0.56687119618034365</v>
      </c>
      <c r="L187" s="62">
        <v>1662</v>
      </c>
      <c r="M187" s="71">
        <v>0.53769006793917828</v>
      </c>
      <c r="N187" s="54"/>
      <c r="O187" s="54"/>
      <c r="P187" s="61" t="s">
        <v>4</v>
      </c>
      <c r="Q187" s="60">
        <v>131594478.44000009</v>
      </c>
      <c r="R187" s="71">
        <v>0.56657769459587559</v>
      </c>
      <c r="S187" s="62">
        <v>1622</v>
      </c>
      <c r="T187" s="71">
        <v>0.53815527538155272</v>
      </c>
      <c r="U187" s="54"/>
      <c r="V187" s="54"/>
      <c r="W187" s="61" t="s">
        <v>4</v>
      </c>
      <c r="X187" s="60">
        <v>128890741.10000011</v>
      </c>
      <c r="Y187" s="71">
        <v>0.56755998672764896</v>
      </c>
      <c r="Z187" s="62">
        <v>1589</v>
      </c>
      <c r="AA187" s="71">
        <v>0.53992524634726469</v>
      </c>
      <c r="AB187" s="54"/>
      <c r="AC187" s="54"/>
      <c r="AD187" s="61" t="s">
        <v>4</v>
      </c>
      <c r="AE187" s="60">
        <v>126229714.26000004</v>
      </c>
      <c r="AF187" s="71">
        <v>0.56386893670555849</v>
      </c>
      <c r="AG187" s="62">
        <v>1572</v>
      </c>
      <c r="AH187" s="71">
        <v>0.54150878401653457</v>
      </c>
      <c r="AI187" s="54"/>
      <c r="AJ187" s="54"/>
      <c r="AK187" s="61" t="s">
        <v>4</v>
      </c>
      <c r="AL187" s="60">
        <v>123953885.16000003</v>
      </c>
      <c r="AM187" s="71">
        <v>0.57068383853045668</v>
      </c>
      <c r="AN187" s="62">
        <v>1534</v>
      </c>
      <c r="AO187" s="71">
        <v>0.54166666666666663</v>
      </c>
      <c r="AP187" s="54"/>
      <c r="AQ187" s="54"/>
      <c r="AR187" s="61" t="s">
        <v>4</v>
      </c>
      <c r="AS187" s="60">
        <v>120988126.03999966</v>
      </c>
      <c r="AT187" s="71">
        <v>0.56902927758964539</v>
      </c>
      <c r="AU187" s="62">
        <v>1511</v>
      </c>
      <c r="AV187" s="71">
        <v>0.54060822898032201</v>
      </c>
      <c r="AW187" s="54"/>
      <c r="AX187" s="54"/>
      <c r="AY187" s="61" t="s">
        <v>4</v>
      </c>
      <c r="AZ187" s="60">
        <v>117875375.70999984</v>
      </c>
      <c r="BA187" s="71">
        <v>0.56754371059864606</v>
      </c>
      <c r="BB187" s="62">
        <v>1483</v>
      </c>
      <c r="BC187" s="71">
        <v>0.54203216374269003</v>
      </c>
      <c r="BD187" s="54"/>
      <c r="BE187" s="54"/>
      <c r="BF187" s="61" t="s">
        <v>4</v>
      </c>
      <c r="BG187" s="60">
        <v>115458417.95999995</v>
      </c>
      <c r="BH187" s="71">
        <v>0.56812692900701189</v>
      </c>
      <c r="BI187" s="62">
        <v>1442</v>
      </c>
      <c r="BJ187" s="71">
        <v>0.54333082140165789</v>
      </c>
      <c r="BK187" s="54"/>
      <c r="BL187" s="54"/>
      <c r="BM187" s="61" t="s">
        <v>4</v>
      </c>
      <c r="BN187" s="60">
        <v>112603570.44999979</v>
      </c>
      <c r="BO187" s="71">
        <v>0.56982462708795889</v>
      </c>
      <c r="BP187" s="62">
        <v>1403</v>
      </c>
      <c r="BQ187" s="71">
        <v>0.54274661508704058</v>
      </c>
      <c r="BR187" s="72"/>
      <c r="BS187" s="73"/>
      <c r="BT187" s="61" t="s">
        <v>4</v>
      </c>
      <c r="BU187" s="60">
        <v>110153659.39999992</v>
      </c>
      <c r="BV187" s="71">
        <v>0.5753673296931423</v>
      </c>
      <c r="BW187" s="62">
        <v>1378</v>
      </c>
      <c r="BX187" s="71">
        <v>0.54574257425742578</v>
      </c>
      <c r="BY187" s="72"/>
      <c r="BZ187" s="73"/>
      <c r="CA187" s="61" t="s">
        <v>4</v>
      </c>
      <c r="CB187" s="60">
        <v>107025326.58000007</v>
      </c>
      <c r="CC187" s="71">
        <v>0.57562018922820757</v>
      </c>
      <c r="CD187" s="62">
        <v>1351</v>
      </c>
      <c r="CE187" s="71">
        <v>0.54740680713128043</v>
      </c>
      <c r="CF187" s="72"/>
      <c r="CG187" s="73"/>
    </row>
    <row r="188" spans="1:85" ht="18" x14ac:dyDescent="0.25">
      <c r="A188" s="61" t="s">
        <v>5</v>
      </c>
      <c r="B188" s="60">
        <v>105351866.41999994</v>
      </c>
      <c r="C188" s="71">
        <v>0.43438585092081006</v>
      </c>
      <c r="D188" s="62">
        <v>1462</v>
      </c>
      <c r="E188" s="71">
        <v>0.4632446134347275</v>
      </c>
      <c r="F188" s="54"/>
      <c r="G188" s="54"/>
      <c r="H188" s="54"/>
      <c r="I188" s="61" t="s">
        <v>5</v>
      </c>
      <c r="J188" s="60">
        <v>103324632.09000015</v>
      </c>
      <c r="K188" s="71">
        <v>0.43312880381965635</v>
      </c>
      <c r="L188" s="62">
        <v>1429</v>
      </c>
      <c r="M188" s="71">
        <v>0.46230993206082172</v>
      </c>
      <c r="N188" s="54"/>
      <c r="O188" s="54"/>
      <c r="P188" s="61" t="s">
        <v>5</v>
      </c>
      <c r="Q188" s="60">
        <v>100667539.10000002</v>
      </c>
      <c r="R188" s="71">
        <v>0.43342230540412441</v>
      </c>
      <c r="S188" s="62">
        <v>1392</v>
      </c>
      <c r="T188" s="71">
        <v>0.46184472461844722</v>
      </c>
      <c r="U188" s="54"/>
      <c r="V188" s="54"/>
      <c r="W188" s="61" t="s">
        <v>5</v>
      </c>
      <c r="X188" s="60">
        <v>98205502.669999853</v>
      </c>
      <c r="Y188" s="71">
        <v>0.43244001327235099</v>
      </c>
      <c r="Z188" s="62">
        <v>1354</v>
      </c>
      <c r="AA188" s="71">
        <v>0.46007475365273531</v>
      </c>
      <c r="AB188" s="54"/>
      <c r="AC188" s="54"/>
      <c r="AD188" s="61" t="s">
        <v>5</v>
      </c>
      <c r="AE188" s="60">
        <v>97633857.649999991</v>
      </c>
      <c r="AF188" s="71">
        <v>0.43613106329444157</v>
      </c>
      <c r="AG188" s="62">
        <v>1331</v>
      </c>
      <c r="AH188" s="71">
        <v>0.45849121598346537</v>
      </c>
      <c r="AI188" s="54"/>
      <c r="AJ188" s="54"/>
      <c r="AK188" s="61" t="s">
        <v>5</v>
      </c>
      <c r="AL188" s="60">
        <v>93248489.939999878</v>
      </c>
      <c r="AM188" s="71">
        <v>0.42931616146954332</v>
      </c>
      <c r="AN188" s="62">
        <v>1298</v>
      </c>
      <c r="AO188" s="71">
        <v>0.45833333333333331</v>
      </c>
      <c r="AP188" s="54"/>
      <c r="AQ188" s="54"/>
      <c r="AR188" s="61" t="s">
        <v>5</v>
      </c>
      <c r="AS188" s="60">
        <v>91633844.049999952</v>
      </c>
      <c r="AT188" s="71">
        <v>0.43097072241035467</v>
      </c>
      <c r="AU188" s="62">
        <v>1284</v>
      </c>
      <c r="AV188" s="71">
        <v>0.45939177101967799</v>
      </c>
      <c r="AW188" s="54"/>
      <c r="AX188" s="54"/>
      <c r="AY188" s="61" t="s">
        <v>5</v>
      </c>
      <c r="AZ188" s="60">
        <v>89818540.209999889</v>
      </c>
      <c r="BA188" s="71">
        <v>0.43245628940135405</v>
      </c>
      <c r="BB188" s="62">
        <v>1253</v>
      </c>
      <c r="BC188" s="71">
        <v>0.45796783625730997</v>
      </c>
      <c r="BD188" s="54"/>
      <c r="BE188" s="54"/>
      <c r="BF188" s="61" t="s">
        <v>5</v>
      </c>
      <c r="BG188" s="60">
        <v>87768030.329999954</v>
      </c>
      <c r="BH188" s="71">
        <v>0.43187307099298811</v>
      </c>
      <c r="BI188" s="62">
        <v>1212</v>
      </c>
      <c r="BJ188" s="71">
        <v>0.45666917859834211</v>
      </c>
      <c r="BK188" s="54"/>
      <c r="BL188" s="54"/>
      <c r="BM188" s="61" t="s">
        <v>5</v>
      </c>
      <c r="BN188" s="60">
        <v>85007352.450000033</v>
      </c>
      <c r="BO188" s="71">
        <v>0.43017537291204111</v>
      </c>
      <c r="BP188" s="62">
        <v>1182</v>
      </c>
      <c r="BQ188" s="71">
        <v>0.45725338491295936</v>
      </c>
      <c r="BR188" s="72"/>
      <c r="BS188" s="73"/>
      <c r="BT188" s="61" t="s">
        <v>5</v>
      </c>
      <c r="BU188" s="60">
        <v>81295617.810000181</v>
      </c>
      <c r="BV188" s="71">
        <v>0.4246326703068577</v>
      </c>
      <c r="BW188" s="62">
        <v>1147</v>
      </c>
      <c r="BX188" s="71">
        <v>0.45425742574257427</v>
      </c>
      <c r="BY188" s="72"/>
      <c r="BZ188" s="73"/>
      <c r="CA188" s="61" t="s">
        <v>5</v>
      </c>
      <c r="CB188" s="60">
        <v>78905133.439999908</v>
      </c>
      <c r="CC188" s="71">
        <v>0.42437981077179243</v>
      </c>
      <c r="CD188" s="62">
        <v>1117</v>
      </c>
      <c r="CE188" s="71">
        <v>0.45259319286871963</v>
      </c>
      <c r="CF188" s="72"/>
      <c r="CG188" s="73"/>
    </row>
    <row r="189" spans="1:85" ht="18" x14ac:dyDescent="0.25">
      <c r="A189" s="61"/>
      <c r="B189" s="60"/>
      <c r="C189" s="61"/>
      <c r="D189" s="62"/>
      <c r="E189" s="61"/>
      <c r="F189" s="54"/>
      <c r="G189" s="54"/>
      <c r="H189" s="54"/>
      <c r="I189" s="61"/>
      <c r="J189" s="60"/>
      <c r="K189" s="61"/>
      <c r="L189" s="62"/>
      <c r="M189" s="61"/>
      <c r="N189" s="54"/>
      <c r="O189" s="54"/>
      <c r="P189" s="61"/>
      <c r="Q189" s="60"/>
      <c r="R189" s="61"/>
      <c r="S189" s="62"/>
      <c r="T189" s="61"/>
      <c r="U189" s="54"/>
      <c r="V189" s="54"/>
      <c r="W189" s="61"/>
      <c r="X189" s="60"/>
      <c r="Y189" s="61"/>
      <c r="Z189" s="62"/>
      <c r="AA189" s="61"/>
      <c r="AB189" s="54"/>
      <c r="AC189" s="54"/>
      <c r="AD189" s="61"/>
      <c r="AE189" s="60"/>
      <c r="AF189" s="61"/>
      <c r="AG189" s="62"/>
      <c r="AH189" s="61"/>
      <c r="AI189" s="54"/>
      <c r="AJ189" s="54"/>
      <c r="AK189" s="61"/>
      <c r="AL189" s="60"/>
      <c r="AM189" s="61"/>
      <c r="AN189" s="62"/>
      <c r="AO189" s="61"/>
      <c r="AP189" s="54"/>
      <c r="AQ189" s="54"/>
      <c r="AR189" s="61"/>
      <c r="AS189" s="60"/>
      <c r="AT189" s="61"/>
      <c r="AU189" s="62"/>
      <c r="AV189" s="61"/>
      <c r="AW189" s="54"/>
      <c r="AX189" s="54"/>
      <c r="AY189" s="61"/>
      <c r="AZ189" s="60"/>
      <c r="BA189" s="74"/>
      <c r="BB189" s="62"/>
      <c r="BC189" s="74"/>
      <c r="BD189" s="54"/>
      <c r="BE189" s="54"/>
      <c r="BF189" s="61"/>
      <c r="BG189" s="60"/>
      <c r="BH189" s="74"/>
      <c r="BI189" s="62"/>
      <c r="BJ189" s="74"/>
      <c r="BK189" s="54"/>
      <c r="BL189" s="54"/>
      <c r="BM189" s="61"/>
      <c r="BN189" s="60"/>
      <c r="BO189" s="74"/>
      <c r="BP189" s="62"/>
      <c r="BQ189" s="74"/>
      <c r="BR189" s="54"/>
      <c r="BS189" s="54"/>
      <c r="BT189" s="61"/>
      <c r="BU189" s="60"/>
      <c r="BV189" s="74"/>
      <c r="BW189" s="62"/>
      <c r="BX189" s="74"/>
      <c r="BY189" s="54"/>
      <c r="BZ189" s="54"/>
      <c r="CA189" s="61"/>
      <c r="CB189" s="60"/>
      <c r="CC189" s="74"/>
      <c r="CD189" s="62"/>
      <c r="CE189" s="74"/>
      <c r="CF189" s="54"/>
      <c r="CG189" s="54"/>
    </row>
    <row r="190" spans="1:85" ht="18.75" thickBot="1" x14ac:dyDescent="0.3">
      <c r="A190" s="75"/>
      <c r="B190" s="76">
        <f>SUM(B187:B189)</f>
        <v>242530612.35000014</v>
      </c>
      <c r="C190" s="75"/>
      <c r="D190" s="78">
        <f>SUM(D187:D189)</f>
        <v>3156</v>
      </c>
      <c r="E190" s="75"/>
      <c r="F190" s="54"/>
      <c r="G190" s="54"/>
      <c r="H190" s="54"/>
      <c r="I190" s="75"/>
      <c r="J190" s="76">
        <f>SUM(J187:J189)</f>
        <v>238554054.08000031</v>
      </c>
      <c r="K190" s="75"/>
      <c r="L190" s="78">
        <f>SUM(L187:L189)</f>
        <v>3091</v>
      </c>
      <c r="M190" s="75"/>
      <c r="N190" s="54"/>
      <c r="O190" s="54"/>
      <c r="P190" s="75"/>
      <c r="Q190" s="76">
        <f>SUM(Q187:Q189)</f>
        <v>232262017.54000011</v>
      </c>
      <c r="R190" s="75"/>
      <c r="S190" s="78">
        <f>SUM(S187:S189)</f>
        <v>3014</v>
      </c>
      <c r="T190" s="75"/>
      <c r="U190" s="54"/>
      <c r="V190" s="54"/>
      <c r="W190" s="75"/>
      <c r="X190" s="76">
        <f>SUM(X187:X189)</f>
        <v>227096243.76999998</v>
      </c>
      <c r="Y190" s="75"/>
      <c r="Z190" s="78">
        <f>SUM(Z187:Z189)</f>
        <v>2943</v>
      </c>
      <c r="AA190" s="75"/>
      <c r="AB190" s="54"/>
      <c r="AC190" s="54"/>
      <c r="AD190" s="75"/>
      <c r="AE190" s="76">
        <f>SUM(AE187:AE189)</f>
        <v>223863571.91000003</v>
      </c>
      <c r="AF190" s="75"/>
      <c r="AG190" s="78">
        <f>SUM(AG187:AG189)</f>
        <v>2903</v>
      </c>
      <c r="AH190" s="75"/>
      <c r="AI190" s="54"/>
      <c r="AJ190" s="54"/>
      <c r="AK190" s="75"/>
      <c r="AL190" s="76">
        <f>SUM(AL187:AL189)</f>
        <v>217202375.0999999</v>
      </c>
      <c r="AM190" s="75"/>
      <c r="AN190" s="78">
        <f>SUM(AN187:AN189)</f>
        <v>2832</v>
      </c>
      <c r="AO190" s="75"/>
      <c r="AP190" s="54"/>
      <c r="AQ190" s="54"/>
      <c r="AR190" s="75"/>
      <c r="AS190" s="76">
        <f>SUM(AS187:AS189)</f>
        <v>212621970.08999962</v>
      </c>
      <c r="AT190" s="75"/>
      <c r="AU190" s="78">
        <f>SUM(AU187:AU189)</f>
        <v>2795</v>
      </c>
      <c r="AV190" s="75"/>
      <c r="AW190" s="54"/>
      <c r="AX190" s="54"/>
      <c r="AY190" s="75"/>
      <c r="AZ190" s="76">
        <v>207693915.91999972</v>
      </c>
      <c r="BA190" s="82"/>
      <c r="BB190" s="78">
        <v>2736</v>
      </c>
      <c r="BC190" s="82"/>
      <c r="BD190" s="54"/>
      <c r="BE190" s="54"/>
      <c r="BF190" s="75"/>
      <c r="BG190" s="76">
        <f>SUM(BG187:BG189)</f>
        <v>203226448.2899999</v>
      </c>
      <c r="BH190" s="82"/>
      <c r="BI190" s="78">
        <f>SUM(BI187:BI189)</f>
        <v>2654</v>
      </c>
      <c r="BJ190" s="82"/>
      <c r="BK190" s="54"/>
      <c r="BL190" s="54"/>
      <c r="BM190" s="75"/>
      <c r="BN190" s="76">
        <f>SUM(BN187:BN189)</f>
        <v>197610922.89999983</v>
      </c>
      <c r="BO190" s="82"/>
      <c r="BP190" s="78">
        <f>SUM(BP187:BP189)</f>
        <v>2585</v>
      </c>
      <c r="BQ190" s="82"/>
      <c r="BR190" s="54"/>
      <c r="BS190" s="54"/>
      <c r="BT190" s="75"/>
      <c r="BU190" s="76">
        <f>SUM(BU187:BU189)</f>
        <v>191449277.2100001</v>
      </c>
      <c r="BV190" s="82"/>
      <c r="BW190" s="78">
        <f>SUM(BW187:BW189)</f>
        <v>2525</v>
      </c>
      <c r="BX190" s="82"/>
      <c r="BY190" s="54"/>
      <c r="BZ190" s="54"/>
      <c r="CA190" s="75"/>
      <c r="CB190" s="76">
        <f>SUM(CB187:CB189)</f>
        <v>185930460.01999998</v>
      </c>
      <c r="CC190" s="82"/>
      <c r="CD190" s="78">
        <f>SUM(CD187:CD189)</f>
        <v>2468</v>
      </c>
      <c r="CE190" s="82"/>
      <c r="CF190" s="54"/>
      <c r="CG190" s="54"/>
    </row>
    <row r="191" spans="1:85" ht="18.75" thickTop="1" x14ac:dyDescent="0.25">
      <c r="A191" s="61"/>
      <c r="B191" s="60"/>
      <c r="C191" s="61"/>
      <c r="D191" s="62"/>
      <c r="E191" s="61"/>
      <c r="F191" s="54"/>
      <c r="G191" s="54"/>
      <c r="H191" s="54"/>
      <c r="I191" s="61"/>
      <c r="J191" s="60"/>
      <c r="K191" s="61"/>
      <c r="L191" s="62"/>
      <c r="M191" s="61"/>
      <c r="N191" s="54"/>
      <c r="O191" s="54"/>
      <c r="P191" s="61"/>
      <c r="Q191" s="60"/>
      <c r="R191" s="61"/>
      <c r="S191" s="62"/>
      <c r="T191" s="61"/>
      <c r="U191" s="54"/>
      <c r="V191" s="54"/>
      <c r="W191" s="61"/>
      <c r="X191" s="60"/>
      <c r="Y191" s="61"/>
      <c r="Z191" s="62"/>
      <c r="AA191" s="61"/>
      <c r="AB191" s="54"/>
      <c r="AC191" s="54"/>
      <c r="AD191" s="61"/>
      <c r="AE191" s="60"/>
      <c r="AF191" s="61"/>
      <c r="AG191" s="62"/>
      <c r="AH191" s="61"/>
      <c r="AI191" s="54"/>
      <c r="AJ191" s="54"/>
      <c r="AK191" s="61"/>
      <c r="AL191" s="60"/>
      <c r="AM191" s="61"/>
      <c r="AN191" s="62"/>
      <c r="AO191" s="61"/>
      <c r="AP191" s="54"/>
      <c r="AQ191" s="54"/>
      <c r="AR191" s="61"/>
      <c r="AS191" s="60"/>
      <c r="AT191" s="61"/>
      <c r="AU191" s="62"/>
      <c r="AV191" s="61"/>
      <c r="AW191" s="54"/>
      <c r="AX191" s="54"/>
      <c r="AY191" s="61"/>
      <c r="AZ191" s="60"/>
      <c r="BA191" s="74"/>
      <c r="BB191" s="62"/>
      <c r="BC191" s="74"/>
      <c r="BD191" s="54"/>
      <c r="BE191" s="54"/>
      <c r="BF191" s="61"/>
      <c r="BG191" s="60"/>
      <c r="BH191" s="74"/>
      <c r="BI191" s="62"/>
      <c r="BJ191" s="74"/>
      <c r="BK191" s="54"/>
      <c r="BL191" s="54"/>
      <c r="BM191" s="61"/>
      <c r="BN191" s="60"/>
      <c r="BO191" s="74"/>
      <c r="BP191" s="62"/>
      <c r="BQ191" s="74"/>
      <c r="BR191" s="54"/>
      <c r="BS191" s="54"/>
      <c r="BT191" s="61"/>
      <c r="BU191" s="60"/>
      <c r="BV191" s="74"/>
      <c r="BW191" s="62"/>
      <c r="BX191" s="74"/>
      <c r="BY191" s="54"/>
      <c r="BZ191" s="54"/>
      <c r="CA191" s="61"/>
      <c r="CB191" s="60"/>
      <c r="CC191" s="74"/>
      <c r="CD191" s="62"/>
      <c r="CE191" s="74"/>
      <c r="CF191" s="54"/>
      <c r="CG191" s="54"/>
    </row>
    <row r="192" spans="1:85" ht="18" x14ac:dyDescent="0.25">
      <c r="A192" s="63"/>
      <c r="B192" s="64"/>
      <c r="C192" s="63"/>
      <c r="D192" s="65"/>
      <c r="E192" s="63"/>
      <c r="F192" s="54"/>
      <c r="G192" s="54"/>
      <c r="H192" s="54"/>
      <c r="I192" s="63"/>
      <c r="J192" s="64"/>
      <c r="K192" s="63"/>
      <c r="L192" s="65"/>
      <c r="M192" s="63"/>
      <c r="N192" s="54"/>
      <c r="O192" s="54"/>
      <c r="P192" s="63"/>
      <c r="Q192" s="64"/>
      <c r="R192" s="63"/>
      <c r="S192" s="65"/>
      <c r="T192" s="63"/>
      <c r="U192" s="54"/>
      <c r="V192" s="54"/>
      <c r="W192" s="63"/>
      <c r="X192" s="64"/>
      <c r="Y192" s="63"/>
      <c r="Z192" s="65"/>
      <c r="AA192" s="63"/>
      <c r="AB192" s="54"/>
      <c r="AC192" s="54"/>
      <c r="AD192" s="63"/>
      <c r="AE192" s="64"/>
      <c r="AF192" s="63"/>
      <c r="AG192" s="65"/>
      <c r="AH192" s="63"/>
      <c r="AI192" s="54"/>
      <c r="AJ192" s="54"/>
      <c r="AK192" s="63"/>
      <c r="AL192" s="64"/>
      <c r="AM192" s="63"/>
      <c r="AN192" s="65"/>
      <c r="AO192" s="63"/>
      <c r="AP192" s="54"/>
      <c r="AQ192" s="54"/>
      <c r="AR192" s="63"/>
      <c r="AS192" s="64"/>
      <c r="AT192" s="63"/>
      <c r="AU192" s="65"/>
      <c r="AV192" s="63"/>
      <c r="AW192" s="54"/>
      <c r="AX192" s="54"/>
      <c r="AY192" s="63"/>
      <c r="AZ192" s="64"/>
      <c r="BA192" s="63"/>
      <c r="BB192" s="65"/>
      <c r="BC192" s="63"/>
      <c r="BD192" s="54"/>
      <c r="BE192" s="54"/>
      <c r="BF192" s="63"/>
      <c r="BG192" s="64"/>
      <c r="BH192" s="63"/>
      <c r="BI192" s="65"/>
      <c r="BJ192" s="63"/>
      <c r="BK192" s="54"/>
      <c r="BL192" s="54"/>
      <c r="BM192" s="63"/>
      <c r="BN192" s="64"/>
      <c r="BO192" s="63"/>
      <c r="BP192" s="65"/>
      <c r="BQ192" s="63"/>
      <c r="BR192" s="54"/>
      <c r="BS192" s="54"/>
      <c r="BT192" s="63"/>
      <c r="BU192" s="64"/>
      <c r="BV192" s="63"/>
      <c r="BW192" s="65"/>
      <c r="BX192" s="63"/>
      <c r="BY192" s="54"/>
      <c r="BZ192" s="54"/>
      <c r="CA192" s="63"/>
      <c r="CB192" s="64"/>
      <c r="CC192" s="63"/>
      <c r="CD192" s="65"/>
      <c r="CE192" s="63"/>
      <c r="CF192" s="54"/>
      <c r="CG192" s="54"/>
    </row>
    <row r="193" spans="1:85" ht="18.75" x14ac:dyDescent="0.3">
      <c r="A193" s="59" t="s">
        <v>83</v>
      </c>
      <c r="B193" s="60"/>
      <c r="C193" s="63"/>
      <c r="D193" s="65"/>
      <c r="E193" s="63"/>
      <c r="F193" s="54"/>
      <c r="G193" s="54"/>
      <c r="H193" s="54"/>
      <c r="I193" s="59" t="s">
        <v>83</v>
      </c>
      <c r="J193" s="60"/>
      <c r="K193" s="63"/>
      <c r="L193" s="65"/>
      <c r="M193" s="63"/>
      <c r="N193" s="54"/>
      <c r="O193" s="54"/>
      <c r="P193" s="59" t="s">
        <v>83</v>
      </c>
      <c r="Q193" s="60"/>
      <c r="R193" s="63"/>
      <c r="S193" s="65"/>
      <c r="T193" s="63"/>
      <c r="U193" s="54"/>
      <c r="V193" s="54"/>
      <c r="W193" s="59" t="s">
        <v>83</v>
      </c>
      <c r="X193" s="60"/>
      <c r="Y193" s="63"/>
      <c r="Z193" s="65"/>
      <c r="AA193" s="63"/>
      <c r="AB193" s="54"/>
      <c r="AC193" s="54"/>
      <c r="AD193" s="59" t="s">
        <v>83</v>
      </c>
      <c r="AE193" s="60"/>
      <c r="AF193" s="63"/>
      <c r="AG193" s="65"/>
      <c r="AH193" s="63"/>
      <c r="AI193" s="54"/>
      <c r="AJ193" s="54"/>
      <c r="AK193" s="59" t="s">
        <v>83</v>
      </c>
      <c r="AL193" s="60"/>
      <c r="AM193" s="63"/>
      <c r="AN193" s="65"/>
      <c r="AO193" s="63"/>
      <c r="AP193" s="54"/>
      <c r="AQ193" s="54"/>
      <c r="AR193" s="59" t="s">
        <v>83</v>
      </c>
      <c r="AS193" s="60"/>
      <c r="AT193" s="63"/>
      <c r="AU193" s="65"/>
      <c r="AV193" s="63"/>
      <c r="AW193" s="54"/>
      <c r="AX193" s="54"/>
      <c r="AY193" s="59" t="s">
        <v>83</v>
      </c>
      <c r="AZ193" s="60"/>
      <c r="BA193" s="63"/>
      <c r="BB193" s="65"/>
      <c r="BC193" s="63"/>
      <c r="BD193" s="54"/>
      <c r="BE193" s="54"/>
      <c r="BF193" s="59" t="s">
        <v>83</v>
      </c>
      <c r="BG193" s="60"/>
      <c r="BH193" s="63"/>
      <c r="BI193" s="65"/>
      <c r="BJ193" s="63"/>
      <c r="BK193" s="54"/>
      <c r="BL193" s="54"/>
      <c r="BM193" s="59" t="s">
        <v>83</v>
      </c>
      <c r="BN193" s="60"/>
      <c r="BO193" s="63"/>
      <c r="BP193" s="65"/>
      <c r="BQ193" s="63"/>
      <c r="BR193" s="54"/>
      <c r="BS193" s="54"/>
      <c r="BT193" s="59" t="s">
        <v>83</v>
      </c>
      <c r="BU193" s="60"/>
      <c r="BV193" s="63"/>
      <c r="BW193" s="65"/>
      <c r="BX193" s="63"/>
      <c r="BY193" s="54"/>
      <c r="BZ193" s="54"/>
      <c r="CA193" s="59" t="s">
        <v>83</v>
      </c>
      <c r="CB193" s="60"/>
      <c r="CC193" s="63"/>
      <c r="CD193" s="65"/>
      <c r="CE193" s="63"/>
      <c r="CF193" s="54"/>
      <c r="CG193" s="54"/>
    </row>
    <row r="194" spans="1:85" ht="18" x14ac:dyDescent="0.25">
      <c r="A194" s="63"/>
      <c r="B194" s="64"/>
      <c r="C194" s="63"/>
      <c r="D194" s="65"/>
      <c r="E194" s="63"/>
      <c r="F194" s="54"/>
      <c r="G194" s="54"/>
      <c r="H194" s="54"/>
      <c r="I194" s="63"/>
      <c r="J194" s="64"/>
      <c r="K194" s="63"/>
      <c r="L194" s="65"/>
      <c r="M194" s="63"/>
      <c r="N194" s="54"/>
      <c r="O194" s="54"/>
      <c r="P194" s="63"/>
      <c r="Q194" s="64"/>
      <c r="R194" s="63"/>
      <c r="S194" s="65"/>
      <c r="T194" s="63"/>
      <c r="U194" s="54"/>
      <c r="V194" s="54"/>
      <c r="W194" s="63"/>
      <c r="X194" s="64"/>
      <c r="Y194" s="63"/>
      <c r="Z194" s="65"/>
      <c r="AA194" s="63"/>
      <c r="AB194" s="54"/>
      <c r="AC194" s="54"/>
      <c r="AD194" s="63"/>
      <c r="AE194" s="64"/>
      <c r="AF194" s="63"/>
      <c r="AG194" s="65"/>
      <c r="AH194" s="63"/>
      <c r="AI194" s="54"/>
      <c r="AJ194" s="54"/>
      <c r="AK194" s="63"/>
      <c r="AL194" s="64"/>
      <c r="AM194" s="63"/>
      <c r="AN194" s="65"/>
      <c r="AO194" s="63"/>
      <c r="AP194" s="54"/>
      <c r="AQ194" s="54"/>
      <c r="AR194" s="63"/>
      <c r="AS194" s="64"/>
      <c r="AT194" s="63"/>
      <c r="AU194" s="65"/>
      <c r="AV194" s="63"/>
      <c r="AW194" s="54"/>
      <c r="AX194" s="54"/>
      <c r="AY194" s="63"/>
      <c r="AZ194" s="64"/>
      <c r="BA194" s="63"/>
      <c r="BB194" s="65"/>
      <c r="BC194" s="63"/>
      <c r="BD194" s="54"/>
      <c r="BE194" s="54"/>
      <c r="BF194" s="63"/>
      <c r="BG194" s="64"/>
      <c r="BH194" s="63"/>
      <c r="BI194" s="65"/>
      <c r="BJ194" s="63"/>
      <c r="BK194" s="54"/>
      <c r="BL194" s="54"/>
      <c r="BM194" s="63"/>
      <c r="BN194" s="64"/>
      <c r="BO194" s="63"/>
      <c r="BP194" s="65"/>
      <c r="BQ194" s="63"/>
      <c r="BR194" s="54"/>
      <c r="BS194" s="54"/>
      <c r="BT194" s="63"/>
      <c r="BU194" s="64"/>
      <c r="BV194" s="63"/>
      <c r="BW194" s="65"/>
      <c r="BX194" s="63"/>
      <c r="BY194" s="54"/>
      <c r="BZ194" s="54"/>
      <c r="CA194" s="63"/>
      <c r="CB194" s="64"/>
      <c r="CC194" s="63"/>
      <c r="CD194" s="65"/>
      <c r="CE194" s="63"/>
      <c r="CF194" s="54"/>
      <c r="CG194" s="54"/>
    </row>
    <row r="195" spans="1:85" ht="72" x14ac:dyDescent="0.25">
      <c r="A195" s="66" t="s">
        <v>73</v>
      </c>
      <c r="B195" s="67" t="s">
        <v>107</v>
      </c>
      <c r="C195" s="68" t="s">
        <v>69</v>
      </c>
      <c r="D195" s="69" t="s">
        <v>70</v>
      </c>
      <c r="E195" s="68" t="s">
        <v>69</v>
      </c>
      <c r="F195" s="54"/>
      <c r="G195" s="54"/>
      <c r="H195" s="54"/>
      <c r="I195" s="66" t="s">
        <v>73</v>
      </c>
      <c r="J195" s="67" t="s">
        <v>107</v>
      </c>
      <c r="K195" s="68" t="s">
        <v>69</v>
      </c>
      <c r="L195" s="69" t="s">
        <v>70</v>
      </c>
      <c r="M195" s="68" t="s">
        <v>69</v>
      </c>
      <c r="N195" s="54"/>
      <c r="O195" s="54"/>
      <c r="P195" s="66" t="s">
        <v>73</v>
      </c>
      <c r="Q195" s="67" t="s">
        <v>107</v>
      </c>
      <c r="R195" s="68" t="s">
        <v>69</v>
      </c>
      <c r="S195" s="69" t="s">
        <v>70</v>
      </c>
      <c r="T195" s="68" t="s">
        <v>69</v>
      </c>
      <c r="U195" s="54"/>
      <c r="V195" s="54"/>
      <c r="W195" s="66" t="s">
        <v>73</v>
      </c>
      <c r="X195" s="67" t="s">
        <v>107</v>
      </c>
      <c r="Y195" s="68" t="s">
        <v>69</v>
      </c>
      <c r="Z195" s="69" t="s">
        <v>70</v>
      </c>
      <c r="AA195" s="68" t="s">
        <v>69</v>
      </c>
      <c r="AB195" s="54"/>
      <c r="AC195" s="54"/>
      <c r="AD195" s="66" t="s">
        <v>73</v>
      </c>
      <c r="AE195" s="67" t="s">
        <v>107</v>
      </c>
      <c r="AF195" s="68" t="s">
        <v>69</v>
      </c>
      <c r="AG195" s="69" t="s">
        <v>70</v>
      </c>
      <c r="AH195" s="68" t="s">
        <v>69</v>
      </c>
      <c r="AI195" s="54"/>
      <c r="AJ195" s="54"/>
      <c r="AK195" s="66" t="s">
        <v>73</v>
      </c>
      <c r="AL195" s="67" t="s">
        <v>107</v>
      </c>
      <c r="AM195" s="68" t="s">
        <v>69</v>
      </c>
      <c r="AN195" s="69" t="s">
        <v>70</v>
      </c>
      <c r="AO195" s="68" t="s">
        <v>69</v>
      </c>
      <c r="AP195" s="54"/>
      <c r="AQ195" s="54"/>
      <c r="AR195" s="66" t="s">
        <v>73</v>
      </c>
      <c r="AS195" s="67" t="s">
        <v>107</v>
      </c>
      <c r="AT195" s="68" t="s">
        <v>69</v>
      </c>
      <c r="AU195" s="69" t="s">
        <v>70</v>
      </c>
      <c r="AV195" s="68" t="s">
        <v>69</v>
      </c>
      <c r="AW195" s="54"/>
      <c r="AX195" s="54"/>
      <c r="AY195" s="66" t="s">
        <v>73</v>
      </c>
      <c r="AZ195" s="67" t="s">
        <v>107</v>
      </c>
      <c r="BA195" s="68" t="s">
        <v>69</v>
      </c>
      <c r="BB195" s="69" t="s">
        <v>70</v>
      </c>
      <c r="BC195" s="68" t="s">
        <v>69</v>
      </c>
      <c r="BD195" s="54"/>
      <c r="BE195" s="54"/>
      <c r="BF195" s="66" t="s">
        <v>73</v>
      </c>
      <c r="BG195" s="67" t="s">
        <v>107</v>
      </c>
      <c r="BH195" s="68" t="s">
        <v>69</v>
      </c>
      <c r="BI195" s="69" t="s">
        <v>70</v>
      </c>
      <c r="BJ195" s="68" t="s">
        <v>69</v>
      </c>
      <c r="BK195" s="54"/>
      <c r="BL195" s="54"/>
      <c r="BM195" s="66" t="s">
        <v>73</v>
      </c>
      <c r="BN195" s="67" t="s">
        <v>107</v>
      </c>
      <c r="BO195" s="68" t="s">
        <v>69</v>
      </c>
      <c r="BP195" s="69" t="s">
        <v>70</v>
      </c>
      <c r="BQ195" s="68" t="s">
        <v>69</v>
      </c>
      <c r="BR195" s="54"/>
      <c r="BS195" s="54"/>
      <c r="BT195" s="66" t="s">
        <v>73</v>
      </c>
      <c r="BU195" s="67" t="s">
        <v>107</v>
      </c>
      <c r="BV195" s="68" t="s">
        <v>69</v>
      </c>
      <c r="BW195" s="69" t="s">
        <v>70</v>
      </c>
      <c r="BX195" s="68" t="s">
        <v>69</v>
      </c>
      <c r="BY195" s="54"/>
      <c r="BZ195" s="54"/>
      <c r="CA195" s="66" t="s">
        <v>73</v>
      </c>
      <c r="CB195" s="67" t="s">
        <v>107</v>
      </c>
      <c r="CC195" s="68" t="s">
        <v>69</v>
      </c>
      <c r="CD195" s="69" t="s">
        <v>70</v>
      </c>
      <c r="CE195" s="68" t="s">
        <v>69</v>
      </c>
      <c r="CF195" s="54"/>
      <c r="CG195" s="54"/>
    </row>
    <row r="196" spans="1:85" ht="18" x14ac:dyDescent="0.25">
      <c r="A196" s="63"/>
      <c r="B196" s="64"/>
      <c r="C196" s="63"/>
      <c r="D196" s="65"/>
      <c r="E196" s="63"/>
      <c r="F196" s="54"/>
      <c r="G196" s="54"/>
      <c r="H196" s="54"/>
      <c r="I196" s="63"/>
      <c r="J196" s="64"/>
      <c r="K196" s="63"/>
      <c r="L196" s="65"/>
      <c r="M196" s="63"/>
      <c r="N196" s="54"/>
      <c r="O196" s="54"/>
      <c r="P196" s="63"/>
      <c r="Q196" s="64"/>
      <c r="R196" s="63"/>
      <c r="S196" s="65"/>
      <c r="T196" s="63"/>
      <c r="U196" s="54"/>
      <c r="V196" s="54"/>
      <c r="W196" s="63"/>
      <c r="X196" s="64"/>
      <c r="Y196" s="63"/>
      <c r="Z196" s="65"/>
      <c r="AA196" s="63"/>
      <c r="AB196" s="54"/>
      <c r="AC196" s="54"/>
      <c r="AD196" s="63"/>
      <c r="AE196" s="64"/>
      <c r="AF196" s="63"/>
      <c r="AG196" s="65"/>
      <c r="AH196" s="63"/>
      <c r="AI196" s="54"/>
      <c r="AJ196" s="54"/>
      <c r="AK196" s="63"/>
      <c r="AL196" s="64"/>
      <c r="AM196" s="63"/>
      <c r="AN196" s="65"/>
      <c r="AO196" s="63"/>
      <c r="AP196" s="54"/>
      <c r="AQ196" s="54"/>
      <c r="AR196" s="63"/>
      <c r="AS196" s="64"/>
      <c r="AT196" s="63"/>
      <c r="AU196" s="65"/>
      <c r="AV196" s="63"/>
      <c r="AW196" s="54"/>
      <c r="AX196" s="54"/>
      <c r="AY196" s="63"/>
      <c r="AZ196" s="64"/>
      <c r="BA196" s="63"/>
      <c r="BB196" s="65"/>
      <c r="BC196" s="63"/>
      <c r="BD196" s="54"/>
      <c r="BE196" s="54"/>
      <c r="BF196" s="63"/>
      <c r="BG196" s="64"/>
      <c r="BH196" s="63"/>
      <c r="BI196" s="65"/>
      <c r="BJ196" s="63"/>
      <c r="BK196" s="54"/>
      <c r="BL196" s="54"/>
      <c r="BM196" s="63"/>
      <c r="BN196" s="64"/>
      <c r="BO196" s="63"/>
      <c r="BP196" s="65"/>
      <c r="BQ196" s="63"/>
      <c r="BR196" s="54"/>
      <c r="BS196" s="54"/>
      <c r="BT196" s="63"/>
      <c r="BU196" s="64"/>
      <c r="BV196" s="63"/>
      <c r="BW196" s="65"/>
      <c r="BX196" s="63"/>
      <c r="BY196" s="54"/>
      <c r="BZ196" s="54"/>
      <c r="CA196" s="63"/>
      <c r="CB196" s="64"/>
      <c r="CC196" s="63"/>
      <c r="CD196" s="65"/>
      <c r="CE196" s="63"/>
      <c r="CF196" s="54"/>
      <c r="CG196" s="54"/>
    </row>
    <row r="197" spans="1:85" ht="18" x14ac:dyDescent="0.25">
      <c r="A197" s="61" t="s">
        <v>6</v>
      </c>
      <c r="B197" s="60">
        <v>4089791.1</v>
      </c>
      <c r="C197" s="71">
        <v>1.6862989213493416E-2</v>
      </c>
      <c r="D197" s="62">
        <v>56</v>
      </c>
      <c r="E197" s="71">
        <v>1.7743979721166033E-2</v>
      </c>
      <c r="F197" s="54"/>
      <c r="G197" s="54"/>
      <c r="H197" s="54"/>
      <c r="I197" s="61" t="s">
        <v>6</v>
      </c>
      <c r="J197" s="60">
        <v>3990938.64</v>
      </c>
      <c r="K197" s="71">
        <v>1.6729703695002485E-2</v>
      </c>
      <c r="L197" s="62">
        <v>55</v>
      </c>
      <c r="M197" s="71">
        <v>1.7793594306049824E-2</v>
      </c>
      <c r="N197" s="54"/>
      <c r="O197" s="54"/>
      <c r="P197" s="61" t="s">
        <v>6</v>
      </c>
      <c r="Q197" s="60">
        <v>3628584.97</v>
      </c>
      <c r="R197" s="71">
        <v>1.5622808276756188E-2</v>
      </c>
      <c r="S197" s="62">
        <v>51</v>
      </c>
      <c r="T197" s="71">
        <v>1.6921035169210352E-2</v>
      </c>
      <c r="U197" s="54"/>
      <c r="V197" s="54"/>
      <c r="W197" s="61" t="s">
        <v>6</v>
      </c>
      <c r="X197" s="60">
        <v>3555787.4</v>
      </c>
      <c r="Y197" s="71">
        <v>1.5657623133569987E-2</v>
      </c>
      <c r="Z197" s="62">
        <v>50</v>
      </c>
      <c r="AA197" s="71">
        <v>1.6989466530750934E-2</v>
      </c>
      <c r="AB197" s="54"/>
      <c r="AC197" s="54"/>
      <c r="AD197" s="61" t="s">
        <v>6</v>
      </c>
      <c r="AE197" s="60">
        <v>3497900.49</v>
      </c>
      <c r="AF197" s="71">
        <v>1.5625143743378946E-2</v>
      </c>
      <c r="AG197" s="62">
        <v>50</v>
      </c>
      <c r="AH197" s="71">
        <v>1.722356183258698E-2</v>
      </c>
      <c r="AI197" s="54"/>
      <c r="AJ197" s="54"/>
      <c r="AK197" s="61" t="s">
        <v>6</v>
      </c>
      <c r="AL197" s="60">
        <v>3529521.07</v>
      </c>
      <c r="AM197" s="71">
        <v>1.6249919313152124E-2</v>
      </c>
      <c r="AN197" s="62">
        <v>50</v>
      </c>
      <c r="AO197" s="71">
        <v>1.7655367231638418E-2</v>
      </c>
      <c r="AP197" s="54"/>
      <c r="AQ197" s="54"/>
      <c r="AR197" s="61" t="s">
        <v>6</v>
      </c>
      <c r="AS197" s="60">
        <v>3611348.75</v>
      </c>
      <c r="AT197" s="71">
        <v>1.6984833450989868E-2</v>
      </c>
      <c r="AU197" s="62">
        <v>50</v>
      </c>
      <c r="AV197" s="71">
        <v>1.7889087656529516E-2</v>
      </c>
      <c r="AW197" s="54"/>
      <c r="AX197" s="54"/>
      <c r="AY197" s="61" t="s">
        <v>6</v>
      </c>
      <c r="AZ197" s="60">
        <v>3513725.28</v>
      </c>
      <c r="BA197" s="71">
        <v>1.6917805533376459E-2</v>
      </c>
      <c r="BB197" s="62">
        <v>49</v>
      </c>
      <c r="BC197" s="71">
        <v>1.7909356725146198E-2</v>
      </c>
      <c r="BD197" s="54"/>
      <c r="BE197" s="54"/>
      <c r="BF197" s="61" t="s">
        <v>6</v>
      </c>
      <c r="BG197" s="60">
        <v>3414463.11</v>
      </c>
      <c r="BH197" s="71">
        <v>1.6801273351624145E-2</v>
      </c>
      <c r="BI197" s="62">
        <v>44</v>
      </c>
      <c r="BJ197" s="71">
        <v>1.6578749058025623E-2</v>
      </c>
      <c r="BK197" s="54"/>
      <c r="BL197" s="54"/>
      <c r="BM197" s="61" t="s">
        <v>6</v>
      </c>
      <c r="BN197" s="60">
        <v>3410358.97</v>
      </c>
      <c r="BO197" s="71">
        <v>1.7257947688072869E-2</v>
      </c>
      <c r="BP197" s="62">
        <v>45</v>
      </c>
      <c r="BQ197" s="71">
        <v>1.7408123791102514E-2</v>
      </c>
      <c r="BR197" s="72"/>
      <c r="BS197" s="73"/>
      <c r="BT197" s="61" t="s">
        <v>6</v>
      </c>
      <c r="BU197" s="60">
        <v>3334896.23</v>
      </c>
      <c r="BV197" s="71">
        <v>1.7419215567692978E-2</v>
      </c>
      <c r="BW197" s="62">
        <v>43</v>
      </c>
      <c r="BX197" s="71">
        <v>1.7029702970297031E-2</v>
      </c>
      <c r="BY197" s="72"/>
      <c r="BZ197" s="73"/>
      <c r="CA197" s="61" t="s">
        <v>6</v>
      </c>
      <c r="CB197" s="60">
        <v>3242609.65</v>
      </c>
      <c r="CC197" s="71">
        <v>1.743990548752046E-2</v>
      </c>
      <c r="CD197" s="62">
        <v>42</v>
      </c>
      <c r="CE197" s="71">
        <v>1.7017828200972446E-2</v>
      </c>
      <c r="CF197" s="72"/>
      <c r="CG197" s="73"/>
    </row>
    <row r="198" spans="1:85" ht="18" x14ac:dyDescent="0.25">
      <c r="A198" s="61" t="s">
        <v>7</v>
      </c>
      <c r="B198" s="60">
        <v>14264154.240000006</v>
      </c>
      <c r="C198" s="71">
        <v>5.88138301461721E-2</v>
      </c>
      <c r="D198" s="62">
        <v>246</v>
      </c>
      <c r="E198" s="71">
        <v>7.7946768060836502E-2</v>
      </c>
      <c r="F198" s="54"/>
      <c r="G198" s="54"/>
      <c r="H198" s="54"/>
      <c r="I198" s="61" t="s">
        <v>7</v>
      </c>
      <c r="J198" s="60">
        <v>14083543.820000002</v>
      </c>
      <c r="K198" s="71">
        <v>5.9037117915745112E-2</v>
      </c>
      <c r="L198" s="62">
        <v>239</v>
      </c>
      <c r="M198" s="71">
        <v>7.7321255257198324E-2</v>
      </c>
      <c r="N198" s="54"/>
      <c r="O198" s="54"/>
      <c r="P198" s="61" t="s">
        <v>7</v>
      </c>
      <c r="Q198" s="60">
        <v>13763540.800000004</v>
      </c>
      <c r="R198" s="71">
        <v>5.9258680974945334E-2</v>
      </c>
      <c r="S198" s="62">
        <v>232</v>
      </c>
      <c r="T198" s="71">
        <v>7.6974120769741208E-2</v>
      </c>
      <c r="U198" s="54"/>
      <c r="V198" s="54"/>
      <c r="W198" s="61" t="s">
        <v>7</v>
      </c>
      <c r="X198" s="60">
        <v>13152170.810000012</v>
      </c>
      <c r="Y198" s="71">
        <v>5.7914523779267583E-2</v>
      </c>
      <c r="Z198" s="62">
        <v>225</v>
      </c>
      <c r="AA198" s="71">
        <v>7.64525993883792E-2</v>
      </c>
      <c r="AB198" s="54"/>
      <c r="AC198" s="54"/>
      <c r="AD198" s="61" t="s">
        <v>7</v>
      </c>
      <c r="AE198" s="60">
        <v>12825792.940000007</v>
      </c>
      <c r="AF198" s="71">
        <v>5.7292898663996866E-2</v>
      </c>
      <c r="AG198" s="62">
        <v>219</v>
      </c>
      <c r="AH198" s="71">
        <v>7.5439200826730973E-2</v>
      </c>
      <c r="AI198" s="54"/>
      <c r="AJ198" s="54"/>
      <c r="AK198" s="61" t="s">
        <v>7</v>
      </c>
      <c r="AL198" s="60">
        <v>12568708.810000008</v>
      </c>
      <c r="AM198" s="71">
        <v>5.7866350698114494E-2</v>
      </c>
      <c r="AN198" s="62">
        <v>213</v>
      </c>
      <c r="AO198" s="71">
        <v>7.5211864406779655E-2</v>
      </c>
      <c r="AP198" s="54"/>
      <c r="AQ198" s="54"/>
      <c r="AR198" s="61" t="s">
        <v>7</v>
      </c>
      <c r="AS198" s="60">
        <v>12478576.140000012</v>
      </c>
      <c r="AT198" s="71">
        <v>5.8689025102711609E-2</v>
      </c>
      <c r="AU198" s="62">
        <v>212</v>
      </c>
      <c r="AV198" s="71">
        <v>7.5849731663685152E-2</v>
      </c>
      <c r="AW198" s="54"/>
      <c r="AX198" s="54"/>
      <c r="AY198" s="61" t="s">
        <v>7</v>
      </c>
      <c r="AZ198" s="60">
        <v>12126185.850000001</v>
      </c>
      <c r="BA198" s="71">
        <v>5.8384887184999672E-2</v>
      </c>
      <c r="BB198" s="62">
        <v>210</v>
      </c>
      <c r="BC198" s="71">
        <v>7.6754385964912283E-2</v>
      </c>
      <c r="BD198" s="54"/>
      <c r="BE198" s="54"/>
      <c r="BF198" s="61" t="s">
        <v>7</v>
      </c>
      <c r="BG198" s="60">
        <v>11706691.359999998</v>
      </c>
      <c r="BH198" s="71">
        <v>5.7604172382596498E-2</v>
      </c>
      <c r="BI198" s="62">
        <v>204</v>
      </c>
      <c r="BJ198" s="71">
        <v>7.6865109269027884E-2</v>
      </c>
      <c r="BK198" s="54"/>
      <c r="BL198" s="54"/>
      <c r="BM198" s="61" t="s">
        <v>7</v>
      </c>
      <c r="BN198" s="60">
        <v>11230659.570000004</v>
      </c>
      <c r="BO198" s="71">
        <v>5.6832180150705645E-2</v>
      </c>
      <c r="BP198" s="62">
        <v>195</v>
      </c>
      <c r="BQ198" s="71">
        <v>7.5435203094777567E-2</v>
      </c>
      <c r="BR198" s="85"/>
      <c r="BS198" s="73"/>
      <c r="BT198" s="61" t="s">
        <v>7</v>
      </c>
      <c r="BU198" s="60">
        <v>10880244.289999999</v>
      </c>
      <c r="BV198" s="71">
        <v>5.6830949944331736E-2</v>
      </c>
      <c r="BW198" s="62">
        <v>191</v>
      </c>
      <c r="BX198" s="71">
        <v>7.5643564356435641E-2</v>
      </c>
      <c r="BY198" s="85"/>
      <c r="BZ198" s="73"/>
      <c r="CA198" s="61" t="s">
        <v>7</v>
      </c>
      <c r="CB198" s="60">
        <v>10659308.540000003</v>
      </c>
      <c r="CC198" s="71">
        <v>5.7329544276141828E-2</v>
      </c>
      <c r="CD198" s="62">
        <v>188</v>
      </c>
      <c r="CE198" s="71">
        <v>7.6175040518638576E-2</v>
      </c>
      <c r="CF198" s="85"/>
      <c r="CG198" s="73"/>
    </row>
    <row r="199" spans="1:85" ht="18" x14ac:dyDescent="0.25">
      <c r="A199" s="61" t="s">
        <v>8</v>
      </c>
      <c r="B199" s="60">
        <v>7078248.5899999989</v>
      </c>
      <c r="C199" s="71">
        <v>2.9184969771095377E-2</v>
      </c>
      <c r="D199" s="62">
        <v>140</v>
      </c>
      <c r="E199" s="71">
        <v>4.4359949302915085E-2</v>
      </c>
      <c r="F199" s="54"/>
      <c r="G199" s="54"/>
      <c r="H199" s="54"/>
      <c r="I199" s="61" t="s">
        <v>8</v>
      </c>
      <c r="J199" s="60">
        <v>6835686.620000001</v>
      </c>
      <c r="K199" s="71">
        <v>2.8654665486035399E-2</v>
      </c>
      <c r="L199" s="62">
        <v>134</v>
      </c>
      <c r="M199" s="71">
        <v>4.335166612746684E-2</v>
      </c>
      <c r="N199" s="54"/>
      <c r="O199" s="54"/>
      <c r="P199" s="61" t="s">
        <v>8</v>
      </c>
      <c r="Q199" s="60">
        <v>6570380.870000002</v>
      </c>
      <c r="R199" s="71">
        <v>2.82886583850003E-2</v>
      </c>
      <c r="S199" s="62">
        <v>129</v>
      </c>
      <c r="T199" s="71">
        <v>4.2800265428002651E-2</v>
      </c>
      <c r="U199" s="54"/>
      <c r="V199" s="54"/>
      <c r="W199" s="61" t="s">
        <v>8</v>
      </c>
      <c r="X199" s="60">
        <v>6479354.3699999982</v>
      </c>
      <c r="Y199" s="71">
        <v>2.8531314575868553E-2</v>
      </c>
      <c r="Z199" s="62">
        <v>123</v>
      </c>
      <c r="AA199" s="71">
        <v>4.1794087665647302E-2</v>
      </c>
      <c r="AB199" s="54"/>
      <c r="AC199" s="54"/>
      <c r="AD199" s="61" t="s">
        <v>8</v>
      </c>
      <c r="AE199" s="60">
        <v>6412201.3899999978</v>
      </c>
      <c r="AF199" s="71">
        <v>2.8643344405216129E-2</v>
      </c>
      <c r="AG199" s="62">
        <v>121</v>
      </c>
      <c r="AH199" s="71">
        <v>4.168101963486049E-2</v>
      </c>
      <c r="AI199" s="54"/>
      <c r="AJ199" s="54"/>
      <c r="AK199" s="61" t="s">
        <v>8</v>
      </c>
      <c r="AL199" s="60">
        <v>6175566.6900000004</v>
      </c>
      <c r="AM199" s="71">
        <v>2.8432316576449825E-2</v>
      </c>
      <c r="AN199" s="62">
        <v>117</v>
      </c>
      <c r="AO199" s="71">
        <v>4.1313559322033899E-2</v>
      </c>
      <c r="AP199" s="54"/>
      <c r="AQ199" s="54"/>
      <c r="AR199" s="61" t="s">
        <v>8</v>
      </c>
      <c r="AS199" s="60">
        <v>6028302.3100000024</v>
      </c>
      <c r="AT199" s="71">
        <v>2.835220794656498E-2</v>
      </c>
      <c r="AU199" s="62">
        <v>115</v>
      </c>
      <c r="AV199" s="71">
        <v>4.1144901610017888E-2</v>
      </c>
      <c r="AW199" s="54"/>
      <c r="AX199" s="54"/>
      <c r="AY199" s="61" t="s">
        <v>8</v>
      </c>
      <c r="AZ199" s="60">
        <v>5602134.8100000015</v>
      </c>
      <c r="BA199" s="71">
        <v>2.6973032816993286E-2</v>
      </c>
      <c r="BB199" s="62">
        <v>110</v>
      </c>
      <c r="BC199" s="71">
        <v>4.0204678362573097E-2</v>
      </c>
      <c r="BD199" s="54"/>
      <c r="BE199" s="54"/>
      <c r="BF199" s="61" t="s">
        <v>8</v>
      </c>
      <c r="BG199" s="60">
        <v>5429102.5399999991</v>
      </c>
      <c r="BH199" s="71">
        <v>2.6714547174749512E-2</v>
      </c>
      <c r="BI199" s="62">
        <v>104</v>
      </c>
      <c r="BJ199" s="71">
        <v>3.9186134137151468E-2</v>
      </c>
      <c r="BK199" s="54"/>
      <c r="BL199" s="54"/>
      <c r="BM199" s="61" t="s">
        <v>8</v>
      </c>
      <c r="BN199" s="60">
        <v>5397526.4699999988</v>
      </c>
      <c r="BO199" s="71">
        <v>2.7313907504654435E-2</v>
      </c>
      <c r="BP199" s="62">
        <v>104</v>
      </c>
      <c r="BQ199" s="71">
        <v>4.0232108317214701E-2</v>
      </c>
      <c r="BR199" s="72"/>
      <c r="BS199" s="73"/>
      <c r="BT199" s="61" t="s">
        <v>8</v>
      </c>
      <c r="BU199" s="60">
        <v>5426906.9900000012</v>
      </c>
      <c r="BV199" s="71">
        <v>2.8346448046639779E-2</v>
      </c>
      <c r="BW199" s="62">
        <v>104</v>
      </c>
      <c r="BX199" s="71">
        <v>4.118811881188119E-2</v>
      </c>
      <c r="BY199" s="72"/>
      <c r="BZ199" s="73"/>
      <c r="CA199" s="61" t="s">
        <v>8</v>
      </c>
      <c r="CB199" s="60">
        <v>5362233.5</v>
      </c>
      <c r="CC199" s="71">
        <v>2.88399947992556E-2</v>
      </c>
      <c r="CD199" s="62">
        <v>103</v>
      </c>
      <c r="CE199" s="71">
        <v>4.1734197730956241E-2</v>
      </c>
      <c r="CF199" s="72"/>
      <c r="CG199" s="73"/>
    </row>
    <row r="200" spans="1:85" ht="18" x14ac:dyDescent="0.25">
      <c r="A200" s="61" t="s">
        <v>9</v>
      </c>
      <c r="B200" s="60">
        <v>9913987.3700000029</v>
      </c>
      <c r="C200" s="71">
        <v>4.0877261942063481E-2</v>
      </c>
      <c r="D200" s="62">
        <v>187</v>
      </c>
      <c r="E200" s="71">
        <v>5.9252217997465148E-2</v>
      </c>
      <c r="F200" s="54"/>
      <c r="G200" s="54"/>
      <c r="H200" s="54"/>
      <c r="I200" s="61" t="s">
        <v>9</v>
      </c>
      <c r="J200" s="60">
        <v>9569181.2400000002</v>
      </c>
      <c r="K200" s="71">
        <v>4.0113261863874823E-2</v>
      </c>
      <c r="L200" s="62">
        <v>184</v>
      </c>
      <c r="M200" s="71">
        <v>5.9527660951148496E-2</v>
      </c>
      <c r="N200" s="54"/>
      <c r="O200" s="54"/>
      <c r="P200" s="61" t="s">
        <v>9</v>
      </c>
      <c r="Q200" s="60">
        <v>9199125.950000003</v>
      </c>
      <c r="R200" s="71">
        <v>3.9606673736121083E-2</v>
      </c>
      <c r="S200" s="62">
        <v>177</v>
      </c>
      <c r="T200" s="71">
        <v>5.8725945587259458E-2</v>
      </c>
      <c r="U200" s="54"/>
      <c r="V200" s="54"/>
      <c r="W200" s="61" t="s">
        <v>9</v>
      </c>
      <c r="X200" s="60">
        <v>8828403.1599999983</v>
      </c>
      <c r="Y200" s="71">
        <v>3.8875161532575968E-2</v>
      </c>
      <c r="Z200" s="62">
        <v>175</v>
      </c>
      <c r="AA200" s="71">
        <v>5.9463132857628269E-2</v>
      </c>
      <c r="AB200" s="54"/>
      <c r="AC200" s="54"/>
      <c r="AD200" s="61" t="s">
        <v>9</v>
      </c>
      <c r="AE200" s="60">
        <v>8726020.1000000034</v>
      </c>
      <c r="AF200" s="71">
        <v>3.8979187303900112E-2</v>
      </c>
      <c r="AG200" s="62">
        <v>172</v>
      </c>
      <c r="AH200" s="71">
        <v>5.9249052704099206E-2</v>
      </c>
      <c r="AI200" s="54"/>
      <c r="AJ200" s="54"/>
      <c r="AK200" s="61" t="s">
        <v>9</v>
      </c>
      <c r="AL200" s="60">
        <v>8651196.2299999949</v>
      </c>
      <c r="AM200" s="71">
        <v>3.9830117999478533E-2</v>
      </c>
      <c r="AN200" s="62">
        <v>170</v>
      </c>
      <c r="AO200" s="71">
        <v>6.0028248587570623E-2</v>
      </c>
      <c r="AP200" s="54"/>
      <c r="AQ200" s="54"/>
      <c r="AR200" s="61" t="s">
        <v>9</v>
      </c>
      <c r="AS200" s="60">
        <v>8427092.5600000024</v>
      </c>
      <c r="AT200" s="71">
        <v>3.9634157074327381E-2</v>
      </c>
      <c r="AU200" s="62">
        <v>166</v>
      </c>
      <c r="AV200" s="71">
        <v>5.9391771019677998E-2</v>
      </c>
      <c r="AW200" s="54"/>
      <c r="AX200" s="54"/>
      <c r="AY200" s="61" t="s">
        <v>9</v>
      </c>
      <c r="AZ200" s="60">
        <v>8423797.5400000028</v>
      </c>
      <c r="BA200" s="71">
        <v>4.0558711133573622E-2</v>
      </c>
      <c r="BB200" s="62">
        <v>163</v>
      </c>
      <c r="BC200" s="71">
        <v>5.9576023391812866E-2</v>
      </c>
      <c r="BD200" s="54"/>
      <c r="BE200" s="54"/>
      <c r="BF200" s="61" t="s">
        <v>9</v>
      </c>
      <c r="BG200" s="60">
        <v>8253117.54</v>
      </c>
      <c r="BH200" s="71">
        <v>4.0610450113377793E-2</v>
      </c>
      <c r="BI200" s="62">
        <v>159</v>
      </c>
      <c r="BJ200" s="71">
        <v>5.9909570459683495E-2</v>
      </c>
      <c r="BK200" s="54"/>
      <c r="BL200" s="54"/>
      <c r="BM200" s="61" t="s">
        <v>9</v>
      </c>
      <c r="BN200" s="60">
        <v>8093902.5200000023</v>
      </c>
      <c r="BO200" s="71">
        <v>4.0958781029001523E-2</v>
      </c>
      <c r="BP200" s="62">
        <v>155</v>
      </c>
      <c r="BQ200" s="71">
        <v>5.9961315280464215E-2</v>
      </c>
      <c r="BR200" s="72"/>
      <c r="BS200" s="73"/>
      <c r="BT200" s="61" t="s">
        <v>9</v>
      </c>
      <c r="BU200" s="60">
        <v>7659541.1299999999</v>
      </c>
      <c r="BV200" s="71">
        <v>4.0008200822812603E-2</v>
      </c>
      <c r="BW200" s="62">
        <v>150</v>
      </c>
      <c r="BX200" s="71">
        <v>5.9405940594059403E-2</v>
      </c>
      <c r="BY200" s="72"/>
      <c r="BZ200" s="73"/>
      <c r="CA200" s="61" t="s">
        <v>9</v>
      </c>
      <c r="CB200" s="60">
        <v>7602683.0800000019</v>
      </c>
      <c r="CC200" s="71">
        <v>4.0889927767522365E-2</v>
      </c>
      <c r="CD200" s="62">
        <v>148</v>
      </c>
      <c r="CE200" s="71">
        <v>5.9967585089141004E-2</v>
      </c>
      <c r="CF200" s="72"/>
      <c r="CG200" s="73"/>
    </row>
    <row r="201" spans="1:85" ht="18" x14ac:dyDescent="0.25">
      <c r="A201" s="61" t="s">
        <v>10</v>
      </c>
      <c r="B201" s="60">
        <v>9799108.2799999975</v>
      </c>
      <c r="C201" s="71">
        <v>4.040359353011793E-2</v>
      </c>
      <c r="D201" s="62">
        <v>170</v>
      </c>
      <c r="E201" s="71">
        <v>5.3865652724968315E-2</v>
      </c>
      <c r="F201" s="54"/>
      <c r="G201" s="54"/>
      <c r="H201" s="54"/>
      <c r="I201" s="61" t="s">
        <v>10</v>
      </c>
      <c r="J201" s="60">
        <v>9831834.7799999993</v>
      </c>
      <c r="K201" s="71">
        <v>4.1214285030355645E-2</v>
      </c>
      <c r="L201" s="62">
        <v>169</v>
      </c>
      <c r="M201" s="71">
        <v>5.4674862504043999E-2</v>
      </c>
      <c r="N201" s="54"/>
      <c r="O201" s="54"/>
      <c r="P201" s="61" t="s">
        <v>10</v>
      </c>
      <c r="Q201" s="60">
        <v>9498256.5300000012</v>
      </c>
      <c r="R201" s="71">
        <v>4.0894575146641132E-2</v>
      </c>
      <c r="S201" s="62">
        <v>163</v>
      </c>
      <c r="T201" s="71">
        <v>5.4080955540809557E-2</v>
      </c>
      <c r="U201" s="54"/>
      <c r="V201" s="54"/>
      <c r="W201" s="61" t="s">
        <v>10</v>
      </c>
      <c r="X201" s="60">
        <v>9349347.1300000008</v>
      </c>
      <c r="Y201" s="71">
        <v>4.1169096303807183E-2</v>
      </c>
      <c r="Z201" s="62">
        <v>159</v>
      </c>
      <c r="AA201" s="71">
        <v>5.4026503567787973E-2</v>
      </c>
      <c r="AB201" s="54"/>
      <c r="AC201" s="54"/>
      <c r="AD201" s="61" t="s">
        <v>10</v>
      </c>
      <c r="AE201" s="60">
        <v>9166930.3900000025</v>
      </c>
      <c r="AF201" s="71">
        <v>4.0948736374515578E-2</v>
      </c>
      <c r="AG201" s="62">
        <v>158</v>
      </c>
      <c r="AH201" s="71">
        <v>5.4426455390974855E-2</v>
      </c>
      <c r="AI201" s="54"/>
      <c r="AJ201" s="54"/>
      <c r="AK201" s="61" t="s">
        <v>10</v>
      </c>
      <c r="AL201" s="60">
        <v>9024876.9000000004</v>
      </c>
      <c r="AM201" s="71">
        <v>4.1550544260139648E-2</v>
      </c>
      <c r="AN201" s="62">
        <v>155</v>
      </c>
      <c r="AO201" s="71">
        <v>5.4731638418079098E-2</v>
      </c>
      <c r="AP201" s="54"/>
      <c r="AQ201" s="54"/>
      <c r="AR201" s="61" t="s">
        <v>10</v>
      </c>
      <c r="AS201" s="60">
        <v>8920488.5499999989</v>
      </c>
      <c r="AT201" s="71">
        <v>4.1954688625188044E-2</v>
      </c>
      <c r="AU201" s="62">
        <v>153</v>
      </c>
      <c r="AV201" s="71">
        <v>5.4740608228980324E-2</v>
      </c>
      <c r="AW201" s="54"/>
      <c r="AX201" s="54"/>
      <c r="AY201" s="61" t="s">
        <v>10</v>
      </c>
      <c r="AZ201" s="60">
        <v>8828997.2699999977</v>
      </c>
      <c r="BA201" s="71">
        <v>4.2509657689735962E-2</v>
      </c>
      <c r="BB201" s="62">
        <v>152</v>
      </c>
      <c r="BC201" s="71">
        <v>5.5555555555555552E-2</v>
      </c>
      <c r="BD201" s="54"/>
      <c r="BE201" s="54"/>
      <c r="BF201" s="61" t="s">
        <v>10</v>
      </c>
      <c r="BG201" s="60">
        <v>8866967.049999997</v>
      </c>
      <c r="BH201" s="71">
        <v>4.3630969908734579E-2</v>
      </c>
      <c r="BI201" s="62">
        <v>147</v>
      </c>
      <c r="BJ201" s="71">
        <v>5.5388093443858324E-2</v>
      </c>
      <c r="BK201" s="54"/>
      <c r="BL201" s="54"/>
      <c r="BM201" s="61" t="s">
        <v>10</v>
      </c>
      <c r="BN201" s="60">
        <v>8706985.709999999</v>
      </c>
      <c r="BO201" s="71">
        <v>4.4061257253507818E-2</v>
      </c>
      <c r="BP201" s="62">
        <v>143</v>
      </c>
      <c r="BQ201" s="71">
        <v>5.5319148936170209E-2</v>
      </c>
      <c r="BR201" s="72"/>
      <c r="BS201" s="73"/>
      <c r="BT201" s="61" t="s">
        <v>10</v>
      </c>
      <c r="BU201" s="60">
        <v>8551465.3499999996</v>
      </c>
      <c r="BV201" s="71">
        <v>4.4667002532581671E-2</v>
      </c>
      <c r="BW201" s="62">
        <v>140</v>
      </c>
      <c r="BX201" s="71">
        <v>5.5445544554455446E-2</v>
      </c>
      <c r="BY201" s="72"/>
      <c r="BZ201" s="73"/>
      <c r="CA201" s="61" t="s">
        <v>10</v>
      </c>
      <c r="CB201" s="60">
        <v>8352756.6200000038</v>
      </c>
      <c r="CC201" s="71">
        <v>4.4924089463886256E-2</v>
      </c>
      <c r="CD201" s="62">
        <v>135</v>
      </c>
      <c r="CE201" s="71">
        <v>5.4700162074554297E-2</v>
      </c>
      <c r="CF201" s="72"/>
      <c r="CG201" s="73"/>
    </row>
    <row r="202" spans="1:85" ht="18" x14ac:dyDescent="0.25">
      <c r="A202" s="61" t="s">
        <v>11</v>
      </c>
      <c r="B202" s="60">
        <v>6585649.1000000015</v>
      </c>
      <c r="C202" s="71">
        <v>2.715388806463797E-2</v>
      </c>
      <c r="D202" s="62">
        <v>119</v>
      </c>
      <c r="E202" s="71">
        <v>3.7705956907477821E-2</v>
      </c>
      <c r="F202" s="54"/>
      <c r="G202" s="54"/>
      <c r="H202" s="54"/>
      <c r="I202" s="61" t="s">
        <v>11</v>
      </c>
      <c r="J202" s="60">
        <v>6391351.0499999989</v>
      </c>
      <c r="K202" s="71">
        <v>2.6792045411463149E-2</v>
      </c>
      <c r="L202" s="62">
        <v>116</v>
      </c>
      <c r="M202" s="71">
        <v>3.7528307990941444E-2</v>
      </c>
      <c r="N202" s="54"/>
      <c r="O202" s="54"/>
      <c r="P202" s="61" t="s">
        <v>11</v>
      </c>
      <c r="Q202" s="60">
        <v>6106982.6399999997</v>
      </c>
      <c r="R202" s="71">
        <v>2.6293505518818913E-2</v>
      </c>
      <c r="S202" s="62">
        <v>112</v>
      </c>
      <c r="T202" s="71">
        <v>3.7159920371599202E-2</v>
      </c>
      <c r="U202" s="54"/>
      <c r="V202" s="54"/>
      <c r="W202" s="61" t="s">
        <v>11</v>
      </c>
      <c r="X202" s="60">
        <v>5994019.54</v>
      </c>
      <c r="Y202" s="71">
        <v>2.6394181781670779E-2</v>
      </c>
      <c r="Z202" s="62">
        <v>111</v>
      </c>
      <c r="AA202" s="71">
        <v>3.7716615698267071E-2</v>
      </c>
      <c r="AB202" s="54"/>
      <c r="AC202" s="54"/>
      <c r="AD202" s="61" t="s">
        <v>11</v>
      </c>
      <c r="AE202" s="60">
        <v>6050259.8599999985</v>
      </c>
      <c r="AF202" s="71">
        <v>2.7026549287940366E-2</v>
      </c>
      <c r="AG202" s="62">
        <v>110</v>
      </c>
      <c r="AH202" s="71">
        <v>3.7891836031691356E-2</v>
      </c>
      <c r="AI202" s="54"/>
      <c r="AJ202" s="54"/>
      <c r="AK202" s="61" t="s">
        <v>11</v>
      </c>
      <c r="AL202" s="60">
        <v>5806109.3699999973</v>
      </c>
      <c r="AM202" s="71">
        <v>2.6731334624342233E-2</v>
      </c>
      <c r="AN202" s="62">
        <v>109</v>
      </c>
      <c r="AO202" s="71">
        <v>3.8488700564971751E-2</v>
      </c>
      <c r="AP202" s="54"/>
      <c r="AQ202" s="54"/>
      <c r="AR202" s="61" t="s">
        <v>11</v>
      </c>
      <c r="AS202" s="60">
        <v>5763062.1500000032</v>
      </c>
      <c r="AT202" s="71">
        <v>2.7104734978989117E-2</v>
      </c>
      <c r="AU202" s="62">
        <v>110</v>
      </c>
      <c r="AV202" s="71">
        <v>3.9355992844364938E-2</v>
      </c>
      <c r="AW202" s="54"/>
      <c r="AX202" s="54"/>
      <c r="AY202" s="61" t="s">
        <v>11</v>
      </c>
      <c r="AZ202" s="60">
        <v>5612518.990000003</v>
      </c>
      <c r="BA202" s="71">
        <v>2.7023030333550302E-2</v>
      </c>
      <c r="BB202" s="62">
        <v>106</v>
      </c>
      <c r="BC202" s="71">
        <v>3.874269005847953E-2</v>
      </c>
      <c r="BD202" s="54"/>
      <c r="BE202" s="54"/>
      <c r="BF202" s="61" t="s">
        <v>11</v>
      </c>
      <c r="BG202" s="60">
        <v>5639682.4000000022</v>
      </c>
      <c r="BH202" s="71">
        <v>2.7750730514919438E-2</v>
      </c>
      <c r="BI202" s="62">
        <v>103</v>
      </c>
      <c r="BJ202" s="71">
        <v>3.8809344385832709E-2</v>
      </c>
      <c r="BK202" s="54"/>
      <c r="BL202" s="54"/>
      <c r="BM202" s="61" t="s">
        <v>11</v>
      </c>
      <c r="BN202" s="60">
        <v>5456184.6499999985</v>
      </c>
      <c r="BO202" s="71">
        <v>2.7610744233814811E-2</v>
      </c>
      <c r="BP202" s="62">
        <v>101</v>
      </c>
      <c r="BQ202" s="71">
        <v>3.9071566731141198E-2</v>
      </c>
      <c r="BR202" s="72"/>
      <c r="BS202" s="73"/>
      <c r="BT202" s="61" t="s">
        <v>11</v>
      </c>
      <c r="BU202" s="60">
        <v>5238137.5199999996</v>
      </c>
      <c r="BV202" s="71">
        <v>2.7360445525497108E-2</v>
      </c>
      <c r="BW202" s="62">
        <v>99</v>
      </c>
      <c r="BX202" s="71">
        <v>3.9207920792079208E-2</v>
      </c>
      <c r="BY202" s="72"/>
      <c r="BZ202" s="73"/>
      <c r="CA202" s="61" t="s">
        <v>11</v>
      </c>
      <c r="CB202" s="60">
        <v>4578073.68</v>
      </c>
      <c r="CC202" s="71">
        <v>2.4622504991960711E-2</v>
      </c>
      <c r="CD202" s="62">
        <v>93</v>
      </c>
      <c r="CE202" s="71">
        <v>3.7682333873581851E-2</v>
      </c>
      <c r="CF202" s="72"/>
      <c r="CG202" s="73"/>
    </row>
    <row r="203" spans="1:85" ht="18" x14ac:dyDescent="0.25">
      <c r="A203" s="61" t="s">
        <v>66</v>
      </c>
      <c r="B203" s="60">
        <v>89942132.379999876</v>
      </c>
      <c r="C203" s="71">
        <v>0.37084857663329895</v>
      </c>
      <c r="D203" s="62">
        <v>1062</v>
      </c>
      <c r="E203" s="71">
        <v>0.3365019011406844</v>
      </c>
      <c r="F203" s="54"/>
      <c r="G203" s="54"/>
      <c r="H203" s="54"/>
      <c r="I203" s="61" t="s">
        <v>66</v>
      </c>
      <c r="J203" s="60">
        <v>88262627.200000033</v>
      </c>
      <c r="K203" s="71">
        <v>0.36999005336711149</v>
      </c>
      <c r="L203" s="62">
        <v>1040</v>
      </c>
      <c r="M203" s="71">
        <v>0.33646069233257847</v>
      </c>
      <c r="N203" s="54"/>
      <c r="O203" s="54"/>
      <c r="P203" s="61" t="s">
        <v>66</v>
      </c>
      <c r="Q203" s="60">
        <v>85959041.199999794</v>
      </c>
      <c r="R203" s="71">
        <v>0.37009512838316783</v>
      </c>
      <c r="S203" s="62">
        <v>1023</v>
      </c>
      <c r="T203" s="71">
        <v>0.33941605839416056</v>
      </c>
      <c r="U203" s="54"/>
      <c r="V203" s="54"/>
      <c r="W203" s="61" t="s">
        <v>66</v>
      </c>
      <c r="X203" s="60">
        <v>84470566.379999995</v>
      </c>
      <c r="Y203" s="71">
        <v>0.37195932868687448</v>
      </c>
      <c r="Z203" s="62">
        <v>1000</v>
      </c>
      <c r="AA203" s="71">
        <v>0.3397893306150187</v>
      </c>
      <c r="AB203" s="54"/>
      <c r="AC203" s="54"/>
      <c r="AD203" s="61" t="s">
        <v>66</v>
      </c>
      <c r="AE203" s="60">
        <v>82345414.639999986</v>
      </c>
      <c r="AF203" s="71">
        <v>0.36783749109973707</v>
      </c>
      <c r="AG203" s="62">
        <v>989</v>
      </c>
      <c r="AH203" s="71">
        <v>0.34068205304857047</v>
      </c>
      <c r="AI203" s="54"/>
      <c r="AJ203" s="54"/>
      <c r="AK203" s="61" t="s">
        <v>66</v>
      </c>
      <c r="AL203" s="60">
        <v>78725866.319999918</v>
      </c>
      <c r="AM203" s="71">
        <v>0.36245398460193884</v>
      </c>
      <c r="AN203" s="62">
        <v>962</v>
      </c>
      <c r="AO203" s="71">
        <v>0.33968926553672318</v>
      </c>
      <c r="AP203" s="54"/>
      <c r="AQ203" s="54"/>
      <c r="AR203" s="61" t="s">
        <v>66</v>
      </c>
      <c r="AS203" s="60">
        <v>77374785.810000107</v>
      </c>
      <c r="AT203" s="71">
        <v>0.36390776445749407</v>
      </c>
      <c r="AU203" s="62">
        <v>948</v>
      </c>
      <c r="AV203" s="71">
        <v>0.33917710196779965</v>
      </c>
      <c r="AW203" s="54"/>
      <c r="AX203" s="54"/>
      <c r="AY203" s="61" t="s">
        <v>66</v>
      </c>
      <c r="AZ203" s="60">
        <v>75808021.279999882</v>
      </c>
      <c r="BA203" s="71">
        <v>0.36499875763910111</v>
      </c>
      <c r="BB203" s="62">
        <v>925</v>
      </c>
      <c r="BC203" s="71">
        <v>0.33808479532163743</v>
      </c>
      <c r="BD203" s="54"/>
      <c r="BE203" s="54"/>
      <c r="BF203" s="61" t="s">
        <v>66</v>
      </c>
      <c r="BG203" s="60">
        <v>73626271.790000007</v>
      </c>
      <c r="BH203" s="71">
        <v>0.36228685985269393</v>
      </c>
      <c r="BI203" s="62">
        <v>899</v>
      </c>
      <c r="BJ203" s="71">
        <v>0.33873398643556896</v>
      </c>
      <c r="BK203" s="54"/>
      <c r="BL203" s="54"/>
      <c r="BM203" s="61" t="s">
        <v>66</v>
      </c>
      <c r="BN203" s="60">
        <v>71810068.519999996</v>
      </c>
      <c r="BO203" s="71">
        <v>0.36339119045731655</v>
      </c>
      <c r="BP203" s="62">
        <v>876</v>
      </c>
      <c r="BQ203" s="71">
        <v>0.33887814313346226</v>
      </c>
      <c r="BR203" s="72"/>
      <c r="BS203" s="73"/>
      <c r="BT203" s="61" t="s">
        <v>66</v>
      </c>
      <c r="BU203" s="60">
        <v>70004341.909999982</v>
      </c>
      <c r="BV203" s="71">
        <v>0.36565477253388889</v>
      </c>
      <c r="BW203" s="62">
        <v>855</v>
      </c>
      <c r="BX203" s="71">
        <v>0.33861386138613864</v>
      </c>
      <c r="BY203" s="72"/>
      <c r="BZ203" s="73"/>
      <c r="CA203" s="61" t="s">
        <v>66</v>
      </c>
      <c r="CB203" s="60">
        <v>68291884.959999874</v>
      </c>
      <c r="CC203" s="71">
        <v>0.3672979938448705</v>
      </c>
      <c r="CD203" s="62">
        <v>838</v>
      </c>
      <c r="CE203" s="71">
        <v>0.33954619124797408</v>
      </c>
      <c r="CF203" s="72"/>
      <c r="CG203" s="73"/>
    </row>
    <row r="204" spans="1:85" ht="18" x14ac:dyDescent="0.25">
      <c r="A204" s="61" t="s">
        <v>12</v>
      </c>
      <c r="B204" s="60">
        <v>22281826.620000001</v>
      </c>
      <c r="C204" s="71">
        <v>9.1872223485935572E-2</v>
      </c>
      <c r="D204" s="62">
        <v>328</v>
      </c>
      <c r="E204" s="71">
        <v>0.10392902408111533</v>
      </c>
      <c r="F204" s="54"/>
      <c r="G204" s="54"/>
      <c r="H204" s="54"/>
      <c r="I204" s="61" t="s">
        <v>12</v>
      </c>
      <c r="J204" s="60">
        <v>21989201.190000005</v>
      </c>
      <c r="K204" s="71">
        <v>9.2177017384185114E-2</v>
      </c>
      <c r="L204" s="62">
        <v>322</v>
      </c>
      <c r="M204" s="71">
        <v>0.10417340666450987</v>
      </c>
      <c r="N204" s="54"/>
      <c r="O204" s="54"/>
      <c r="P204" s="61" t="s">
        <v>12</v>
      </c>
      <c r="Q204" s="60">
        <v>21581328.150000002</v>
      </c>
      <c r="R204" s="71">
        <v>9.2918025851055491E-2</v>
      </c>
      <c r="S204" s="62">
        <v>317</v>
      </c>
      <c r="T204" s="71">
        <v>0.10517584605175846</v>
      </c>
      <c r="U204" s="54"/>
      <c r="V204" s="54"/>
      <c r="W204" s="61" t="s">
        <v>12</v>
      </c>
      <c r="X204" s="60">
        <v>21175660.710000001</v>
      </c>
      <c r="Y204" s="71">
        <v>9.3245314666879409E-2</v>
      </c>
      <c r="Z204" s="62">
        <v>309</v>
      </c>
      <c r="AA204" s="71">
        <v>0.10499490316004077</v>
      </c>
      <c r="AB204" s="54"/>
      <c r="AC204" s="54"/>
      <c r="AD204" s="61" t="s">
        <v>12</v>
      </c>
      <c r="AE204" s="60">
        <v>21077721.710000012</v>
      </c>
      <c r="AF204" s="71">
        <v>9.4154316980495145E-2</v>
      </c>
      <c r="AG204" s="62">
        <v>306</v>
      </c>
      <c r="AH204" s="71">
        <v>0.10540819841543231</v>
      </c>
      <c r="AI204" s="54"/>
      <c r="AJ204" s="54"/>
      <c r="AK204" s="61" t="s">
        <v>12</v>
      </c>
      <c r="AL204" s="60">
        <v>20390732.040000003</v>
      </c>
      <c r="AM204" s="71">
        <v>9.3878955193800781E-2</v>
      </c>
      <c r="AN204" s="62">
        <v>298</v>
      </c>
      <c r="AO204" s="71">
        <v>0.10522598870056497</v>
      </c>
      <c r="AP204" s="54"/>
      <c r="AQ204" s="54"/>
      <c r="AR204" s="61" t="s">
        <v>12</v>
      </c>
      <c r="AS204" s="60">
        <v>19529137.07</v>
      </c>
      <c r="AT204" s="71">
        <v>9.1849102243449124E-2</v>
      </c>
      <c r="AU204" s="62">
        <v>293</v>
      </c>
      <c r="AV204" s="71">
        <v>0.10483005366726297</v>
      </c>
      <c r="AW204" s="54"/>
      <c r="AX204" s="54"/>
      <c r="AY204" s="61" t="s">
        <v>12</v>
      </c>
      <c r="AZ204" s="60">
        <v>19045881.710000001</v>
      </c>
      <c r="BA204" s="71">
        <v>9.1701683343175758E-2</v>
      </c>
      <c r="BB204" s="62">
        <v>286</v>
      </c>
      <c r="BC204" s="71">
        <v>0.10453216374269006</v>
      </c>
      <c r="BD204" s="54"/>
      <c r="BE204" s="54"/>
      <c r="BF204" s="61" t="s">
        <v>12</v>
      </c>
      <c r="BG204" s="60">
        <v>18759000.640000001</v>
      </c>
      <c r="BH204" s="71">
        <v>9.2305902100061704E-2</v>
      </c>
      <c r="BI204" s="62">
        <v>277</v>
      </c>
      <c r="BJ204" s="71">
        <v>0.10437076111529767</v>
      </c>
      <c r="BK204" s="54"/>
      <c r="BL204" s="54"/>
      <c r="BM204" s="61" t="s">
        <v>12</v>
      </c>
      <c r="BN204" s="60">
        <v>17878404.450000003</v>
      </c>
      <c r="BO204" s="71">
        <v>9.0472754175877607E-2</v>
      </c>
      <c r="BP204" s="62">
        <v>268</v>
      </c>
      <c r="BQ204" s="71">
        <v>0.10367504835589941</v>
      </c>
      <c r="BR204" s="72"/>
      <c r="BS204" s="73"/>
      <c r="BT204" s="61" t="s">
        <v>12</v>
      </c>
      <c r="BU204" s="60">
        <v>16805676.279999994</v>
      </c>
      <c r="BV204" s="71">
        <v>8.7781351410201006E-2</v>
      </c>
      <c r="BW204" s="62">
        <v>263</v>
      </c>
      <c r="BX204" s="71">
        <v>0.10415841584158415</v>
      </c>
      <c r="BY204" s="72"/>
      <c r="BZ204" s="73"/>
      <c r="CA204" s="61" t="s">
        <v>12</v>
      </c>
      <c r="CB204" s="60">
        <v>16121826.550000003</v>
      </c>
      <c r="CC204" s="71">
        <v>8.6708904760768257E-2</v>
      </c>
      <c r="CD204" s="62">
        <v>258</v>
      </c>
      <c r="CE204" s="71">
        <v>0.10453808752025932</v>
      </c>
      <c r="CF204" s="72"/>
      <c r="CG204" s="73"/>
    </row>
    <row r="205" spans="1:85" ht="18" x14ac:dyDescent="0.25">
      <c r="A205" s="61" t="s">
        <v>13</v>
      </c>
      <c r="B205" s="60">
        <v>61065649.890000053</v>
      </c>
      <c r="C205" s="71">
        <v>0.25178532845113671</v>
      </c>
      <c r="D205" s="62">
        <v>491</v>
      </c>
      <c r="E205" s="71">
        <v>0.15557667934093788</v>
      </c>
      <c r="F205" s="54"/>
      <c r="G205" s="54"/>
      <c r="H205" s="54"/>
      <c r="I205" s="61" t="s">
        <v>13</v>
      </c>
      <c r="J205" s="60">
        <v>60617497.020000063</v>
      </c>
      <c r="K205" s="71">
        <v>0.25410382252263769</v>
      </c>
      <c r="L205" s="62">
        <v>483</v>
      </c>
      <c r="M205" s="71">
        <v>0.15626010999676479</v>
      </c>
      <c r="N205" s="54"/>
      <c r="O205" s="54"/>
      <c r="P205" s="61" t="s">
        <v>13</v>
      </c>
      <c r="Q205" s="60">
        <v>59408932.420000002</v>
      </c>
      <c r="R205" s="71">
        <v>0.25578410559431525</v>
      </c>
      <c r="S205" s="62">
        <v>471</v>
      </c>
      <c r="T205" s="71">
        <v>0.15627073656270737</v>
      </c>
      <c r="U205" s="54"/>
      <c r="V205" s="54"/>
      <c r="W205" s="61" t="s">
        <v>13</v>
      </c>
      <c r="X205" s="60">
        <v>57936325.709999964</v>
      </c>
      <c r="Y205" s="71">
        <v>0.25511793919707937</v>
      </c>
      <c r="Z205" s="62">
        <v>459</v>
      </c>
      <c r="AA205" s="71">
        <v>0.15596330275229359</v>
      </c>
      <c r="AB205" s="54"/>
      <c r="AC205" s="54"/>
      <c r="AD205" s="61" t="s">
        <v>13</v>
      </c>
      <c r="AE205" s="60">
        <v>57871958.729999989</v>
      </c>
      <c r="AF205" s="71">
        <v>0.25851440784330143</v>
      </c>
      <c r="AG205" s="62">
        <v>455</v>
      </c>
      <c r="AH205" s="71">
        <v>0.15673441267654151</v>
      </c>
      <c r="AI205" s="54"/>
      <c r="AJ205" s="54"/>
      <c r="AK205" s="61" t="s">
        <v>13</v>
      </c>
      <c r="AL205" s="60">
        <v>56925786.440000005</v>
      </c>
      <c r="AM205" s="71">
        <v>0.26208639023303215</v>
      </c>
      <c r="AN205" s="62">
        <v>447</v>
      </c>
      <c r="AO205" s="71">
        <v>0.15783898305084745</v>
      </c>
      <c r="AP205" s="54"/>
      <c r="AQ205" s="54"/>
      <c r="AR205" s="61" t="s">
        <v>13</v>
      </c>
      <c r="AS205" s="60">
        <v>55178120.93999996</v>
      </c>
      <c r="AT205" s="71">
        <v>0.25951279125409188</v>
      </c>
      <c r="AU205" s="62">
        <v>439</v>
      </c>
      <c r="AV205" s="71">
        <v>0.15706618962432917</v>
      </c>
      <c r="AW205" s="54"/>
      <c r="AX205" s="54"/>
      <c r="AY205" s="61" t="s">
        <v>13</v>
      </c>
      <c r="AZ205" s="60">
        <v>53670302.080000006</v>
      </c>
      <c r="BA205" s="71">
        <v>0.25841056461506018</v>
      </c>
      <c r="BB205" s="62">
        <v>429</v>
      </c>
      <c r="BC205" s="71">
        <v>0.15679824561403508</v>
      </c>
      <c r="BD205" s="54"/>
      <c r="BE205" s="54"/>
      <c r="BF205" s="61" t="s">
        <v>13</v>
      </c>
      <c r="BG205" s="60">
        <v>52828695.130000047</v>
      </c>
      <c r="BH205" s="71">
        <v>0.25994990108086008</v>
      </c>
      <c r="BI205" s="62">
        <v>418</v>
      </c>
      <c r="BJ205" s="71">
        <v>0.15749811605124342</v>
      </c>
      <c r="BK205" s="54"/>
      <c r="BL205" s="54"/>
      <c r="BM205" s="61" t="s">
        <v>13</v>
      </c>
      <c r="BN205" s="60">
        <v>51345705.820000008</v>
      </c>
      <c r="BO205" s="71">
        <v>0.25983232640426074</v>
      </c>
      <c r="BP205" s="62">
        <v>407</v>
      </c>
      <c r="BQ205" s="71">
        <v>0.1574468085106383</v>
      </c>
      <c r="BR205" s="72"/>
      <c r="BS205" s="73"/>
      <c r="BT205" s="61" t="s">
        <v>13</v>
      </c>
      <c r="BU205" s="60">
        <v>49837642.620000005</v>
      </c>
      <c r="BV205" s="71">
        <v>0.26031773713793283</v>
      </c>
      <c r="BW205" s="62">
        <v>398</v>
      </c>
      <c r="BX205" s="71">
        <v>0.15762376237623762</v>
      </c>
      <c r="BY205" s="72"/>
      <c r="BZ205" s="73"/>
      <c r="CA205" s="61" t="s">
        <v>13</v>
      </c>
      <c r="CB205" s="60">
        <v>48263211.840000041</v>
      </c>
      <c r="CC205" s="71">
        <v>0.2595766817056685</v>
      </c>
      <c r="CD205" s="62">
        <v>385</v>
      </c>
      <c r="CE205" s="71">
        <v>0.15599675850891409</v>
      </c>
      <c r="CF205" s="72"/>
      <c r="CG205" s="73"/>
    </row>
    <row r="206" spans="1:85" ht="18" x14ac:dyDescent="0.25">
      <c r="A206" s="61" t="s">
        <v>14</v>
      </c>
      <c r="B206" s="60">
        <v>4320801.1900000004</v>
      </c>
      <c r="C206" s="71">
        <v>1.7815487901232774E-2</v>
      </c>
      <c r="D206" s="62">
        <v>78</v>
      </c>
      <c r="E206" s="71">
        <v>2.4714828897338403E-2</v>
      </c>
      <c r="F206" s="54"/>
      <c r="G206" s="54"/>
      <c r="H206" s="54"/>
      <c r="I206" s="61" t="s">
        <v>14</v>
      </c>
      <c r="J206" s="60">
        <v>4150603.58</v>
      </c>
      <c r="K206" s="71">
        <v>1.7399006677992056E-2</v>
      </c>
      <c r="L206" s="62">
        <v>75</v>
      </c>
      <c r="M206" s="71">
        <v>2.4263992235522485E-2</v>
      </c>
      <c r="N206" s="54"/>
      <c r="O206" s="54"/>
      <c r="P206" s="61" t="s">
        <v>14</v>
      </c>
      <c r="Q206" s="60">
        <v>4087473.64</v>
      </c>
      <c r="R206" s="71">
        <v>1.7598545312283193E-2</v>
      </c>
      <c r="S206" s="62">
        <v>73</v>
      </c>
      <c r="T206" s="71">
        <v>2.4220305242203054E-2</v>
      </c>
      <c r="U206" s="54"/>
      <c r="V206" s="54"/>
      <c r="W206" s="61" t="s">
        <v>14</v>
      </c>
      <c r="X206" s="60">
        <v>4031084.37</v>
      </c>
      <c r="Y206" s="71">
        <v>1.7750555020551673E-2</v>
      </c>
      <c r="Z206" s="62">
        <v>71</v>
      </c>
      <c r="AA206" s="71">
        <v>2.4125042473666328E-2</v>
      </c>
      <c r="AB206" s="54"/>
      <c r="AC206" s="54"/>
      <c r="AD206" s="61" t="s">
        <v>14</v>
      </c>
      <c r="AE206" s="60">
        <v>3939079.61</v>
      </c>
      <c r="AF206" s="71">
        <v>1.7595893679314783E-2</v>
      </c>
      <c r="AG206" s="62">
        <v>70</v>
      </c>
      <c r="AH206" s="71">
        <v>2.4112986565621771E-2</v>
      </c>
      <c r="AI206" s="54"/>
      <c r="AJ206" s="54"/>
      <c r="AK206" s="61" t="s">
        <v>14</v>
      </c>
      <c r="AL206" s="60">
        <v>3686228.11</v>
      </c>
      <c r="AM206" s="71">
        <v>1.6971398716532735E-2</v>
      </c>
      <c r="AN206" s="62">
        <v>65</v>
      </c>
      <c r="AO206" s="71">
        <v>2.2951977401129944E-2</v>
      </c>
      <c r="AP206" s="54"/>
      <c r="AQ206" s="54"/>
      <c r="AR206" s="61" t="s">
        <v>14</v>
      </c>
      <c r="AS206" s="60">
        <v>3661213.08</v>
      </c>
      <c r="AT206" s="71">
        <v>1.7219354511907946E-2</v>
      </c>
      <c r="AU206" s="62">
        <v>64</v>
      </c>
      <c r="AV206" s="71">
        <v>2.2898032200357781E-2</v>
      </c>
      <c r="AW206" s="54"/>
      <c r="AX206" s="54"/>
      <c r="AY206" s="61" t="s">
        <v>14</v>
      </c>
      <c r="AZ206" s="60">
        <v>3585930.73</v>
      </c>
      <c r="BA206" s="71">
        <v>1.7265458711757543E-2</v>
      </c>
      <c r="BB206" s="62">
        <v>63</v>
      </c>
      <c r="BC206" s="71">
        <v>2.3026315789473683E-2</v>
      </c>
      <c r="BD206" s="54"/>
      <c r="BE206" s="54"/>
      <c r="BF206" s="61" t="s">
        <v>14</v>
      </c>
      <c r="BG206" s="60">
        <v>3536057.68</v>
      </c>
      <c r="BH206" s="71">
        <v>1.7399593949278279E-2</v>
      </c>
      <c r="BI206" s="62">
        <v>62</v>
      </c>
      <c r="BJ206" s="71">
        <v>2.3360964581763375E-2</v>
      </c>
      <c r="BK206" s="54"/>
      <c r="BL206" s="54"/>
      <c r="BM206" s="61" t="s">
        <v>14</v>
      </c>
      <c r="BN206" s="60">
        <v>3442066.28</v>
      </c>
      <c r="BO206" s="71">
        <v>1.7418400913707794E-2</v>
      </c>
      <c r="BP206" s="62">
        <v>60</v>
      </c>
      <c r="BQ206" s="71">
        <v>2.321083172147002E-2</v>
      </c>
      <c r="BR206" s="72"/>
      <c r="BS206" s="73"/>
      <c r="BT206" s="61" t="s">
        <v>14</v>
      </c>
      <c r="BU206" s="60">
        <v>3362602.32</v>
      </c>
      <c r="BV206" s="71">
        <v>1.7563933220346266E-2</v>
      </c>
      <c r="BW206" s="62">
        <v>58</v>
      </c>
      <c r="BX206" s="71">
        <v>2.297029702970297E-2</v>
      </c>
      <c r="BY206" s="72"/>
      <c r="BZ206" s="73"/>
      <c r="CA206" s="61" t="s">
        <v>14</v>
      </c>
      <c r="CB206" s="60">
        <v>3386289.25</v>
      </c>
      <c r="CC206" s="71">
        <v>1.8212665367663528E-2</v>
      </c>
      <c r="CD206" s="62">
        <v>57</v>
      </c>
      <c r="CE206" s="71">
        <v>2.3095623987034037E-2</v>
      </c>
      <c r="CF206" s="72"/>
      <c r="CG206" s="73"/>
    </row>
    <row r="207" spans="1:85" ht="18" x14ac:dyDescent="0.25">
      <c r="A207" s="61" t="s">
        <v>15</v>
      </c>
      <c r="B207" s="60">
        <v>6004408.9699999979</v>
      </c>
      <c r="C207" s="71">
        <v>2.4757324083010752E-2</v>
      </c>
      <c r="D207" s="62">
        <v>119</v>
      </c>
      <c r="E207" s="71">
        <v>3.7705956907477821E-2</v>
      </c>
      <c r="F207" s="54"/>
      <c r="G207" s="54"/>
      <c r="H207" s="54"/>
      <c r="I207" s="61" t="s">
        <v>15</v>
      </c>
      <c r="J207" s="60">
        <v>5755372.9199999999</v>
      </c>
      <c r="K207" s="71">
        <v>2.4126074663438381E-2</v>
      </c>
      <c r="L207" s="62">
        <v>116</v>
      </c>
      <c r="M207" s="71">
        <v>3.7528307990941444E-2</v>
      </c>
      <c r="N207" s="54"/>
      <c r="O207" s="54"/>
      <c r="P207" s="61" t="s">
        <v>15</v>
      </c>
      <c r="Q207" s="60">
        <v>5606473.0900000026</v>
      </c>
      <c r="R207" s="71">
        <v>2.4138570522123641E-2</v>
      </c>
      <c r="S207" s="62">
        <v>112</v>
      </c>
      <c r="T207" s="71">
        <v>3.7159920371599202E-2</v>
      </c>
      <c r="U207" s="54"/>
      <c r="V207" s="54"/>
      <c r="W207" s="61" t="s">
        <v>15</v>
      </c>
      <c r="X207" s="60">
        <v>5458239.5999999987</v>
      </c>
      <c r="Y207" s="71">
        <v>2.4034918012682017E-2</v>
      </c>
      <c r="Z207" s="62">
        <v>109</v>
      </c>
      <c r="AA207" s="71">
        <v>3.7037037037037035E-2</v>
      </c>
      <c r="AB207" s="54"/>
      <c r="AC207" s="54"/>
      <c r="AD207" s="61" t="s">
        <v>15</v>
      </c>
      <c r="AE207" s="60">
        <v>5415269.4600000009</v>
      </c>
      <c r="AF207" s="71">
        <v>2.4190043131166978E-2</v>
      </c>
      <c r="AG207" s="62">
        <v>106</v>
      </c>
      <c r="AH207" s="71">
        <v>3.6513951085084394E-2</v>
      </c>
      <c r="AI207" s="54"/>
      <c r="AJ207" s="54"/>
      <c r="AK207" s="61" t="s">
        <v>15</v>
      </c>
      <c r="AL207" s="60">
        <v>5350569.0999999996</v>
      </c>
      <c r="AM207" s="71">
        <v>2.4634026665392581E-2</v>
      </c>
      <c r="AN207" s="62">
        <v>103</v>
      </c>
      <c r="AO207" s="71">
        <v>3.6370056497175139E-2</v>
      </c>
      <c r="AP207" s="54"/>
      <c r="AQ207" s="54"/>
      <c r="AR207" s="61" t="s">
        <v>15</v>
      </c>
      <c r="AS207" s="60">
        <v>5199971.1100000003</v>
      </c>
      <c r="AT207" s="71">
        <v>2.445641486530728E-2</v>
      </c>
      <c r="AU207" s="62">
        <v>103</v>
      </c>
      <c r="AV207" s="71">
        <v>3.6851520572450808E-2</v>
      </c>
      <c r="AW207" s="54"/>
      <c r="AX207" s="54"/>
      <c r="AY207" s="61" t="s">
        <v>15</v>
      </c>
      <c r="AZ207" s="60">
        <v>5100723.62</v>
      </c>
      <c r="BA207" s="71">
        <v>2.4558849484857856E-2</v>
      </c>
      <c r="BB207" s="62">
        <v>102</v>
      </c>
      <c r="BC207" s="71">
        <v>3.7280701754385963E-2</v>
      </c>
      <c r="BD207" s="54"/>
      <c r="BE207" s="54"/>
      <c r="BF207" s="61" t="s">
        <v>15</v>
      </c>
      <c r="BG207" s="60">
        <v>4923380.66</v>
      </c>
      <c r="BH207" s="71">
        <v>2.4226082291092514E-2</v>
      </c>
      <c r="BI207" s="62">
        <v>99</v>
      </c>
      <c r="BJ207" s="71">
        <v>3.7302185380557649E-2</v>
      </c>
      <c r="BK207" s="54"/>
      <c r="BL207" s="54"/>
      <c r="BM207" s="61" t="s">
        <v>15</v>
      </c>
      <c r="BN207" s="60">
        <v>4790928.6900000004</v>
      </c>
      <c r="BO207" s="71">
        <v>2.4244250366789812E-2</v>
      </c>
      <c r="BP207" s="62">
        <v>97</v>
      </c>
      <c r="BQ207" s="71">
        <v>3.7524177949709865E-2</v>
      </c>
      <c r="BR207" s="72"/>
      <c r="BS207" s="73"/>
      <c r="BT207" s="61" t="s">
        <v>15</v>
      </c>
      <c r="BU207" s="60">
        <v>4683752.01</v>
      </c>
      <c r="BV207" s="71">
        <v>2.4464715031869307E-2</v>
      </c>
      <c r="BW207" s="62">
        <v>95</v>
      </c>
      <c r="BX207" s="71">
        <v>3.7623762376237622E-2</v>
      </c>
      <c r="BY207" s="72"/>
      <c r="BZ207" s="73"/>
      <c r="CA207" s="61" t="s">
        <v>15</v>
      </c>
      <c r="CB207" s="60">
        <v>4549516.62</v>
      </c>
      <c r="CC207" s="71">
        <v>2.446891498848883E-2</v>
      </c>
      <c r="CD207" s="62">
        <v>93</v>
      </c>
      <c r="CE207" s="71">
        <v>3.7682333873581851E-2</v>
      </c>
      <c r="CF207" s="72"/>
      <c r="CG207" s="73"/>
    </row>
    <row r="208" spans="1:85" ht="18" x14ac:dyDescent="0.25">
      <c r="A208" s="61" t="s">
        <v>93</v>
      </c>
      <c r="B208" s="60">
        <v>7184854.6200000057</v>
      </c>
      <c r="C208" s="71">
        <v>2.9624526777804954E-2</v>
      </c>
      <c r="D208" s="62">
        <v>160</v>
      </c>
      <c r="E208" s="71">
        <v>5.0697084917617236E-2</v>
      </c>
      <c r="F208" s="54"/>
      <c r="G208" s="54"/>
      <c r="H208" s="54"/>
      <c r="I208" s="61" t="s">
        <v>93</v>
      </c>
      <c r="J208" s="60">
        <v>7076216.0200000005</v>
      </c>
      <c r="K208" s="71">
        <v>2.9662945982158666E-2</v>
      </c>
      <c r="L208" s="62">
        <v>158</v>
      </c>
      <c r="M208" s="71">
        <v>5.1116143642834032E-2</v>
      </c>
      <c r="N208" s="54"/>
      <c r="O208" s="54"/>
      <c r="P208" s="61" t="s">
        <v>93</v>
      </c>
      <c r="Q208" s="60">
        <v>6851897.2800000003</v>
      </c>
      <c r="R208" s="71">
        <v>2.9500722298771806E-2</v>
      </c>
      <c r="S208" s="62">
        <v>154</v>
      </c>
      <c r="T208" s="71">
        <v>5.1094890510948905E-2</v>
      </c>
      <c r="U208" s="54"/>
      <c r="V208" s="54"/>
      <c r="W208" s="61" t="s">
        <v>93</v>
      </c>
      <c r="X208" s="60">
        <v>6665284.5900000017</v>
      </c>
      <c r="Y208" s="71">
        <v>2.9350043309172971E-2</v>
      </c>
      <c r="Z208" s="62">
        <v>152</v>
      </c>
      <c r="AA208" s="71">
        <v>5.1647978253482843E-2</v>
      </c>
      <c r="AB208" s="54"/>
      <c r="AC208" s="54"/>
      <c r="AD208" s="61" t="s">
        <v>93</v>
      </c>
      <c r="AE208" s="60">
        <v>6535022.5900000008</v>
      </c>
      <c r="AF208" s="71">
        <v>2.9191987487036431E-2</v>
      </c>
      <c r="AG208" s="62">
        <v>147</v>
      </c>
      <c r="AH208" s="71">
        <v>5.0637271787805721E-2</v>
      </c>
      <c r="AI208" s="54"/>
      <c r="AJ208" s="54"/>
      <c r="AK208" s="61" t="s">
        <v>93</v>
      </c>
      <c r="AL208" s="60">
        <v>6367214.0200000023</v>
      </c>
      <c r="AM208" s="71">
        <v>2.9314661117626078E-2</v>
      </c>
      <c r="AN208" s="62">
        <v>143</v>
      </c>
      <c r="AO208" s="71">
        <v>5.0494350282485875E-2</v>
      </c>
      <c r="AP208" s="54"/>
      <c r="AQ208" s="54"/>
      <c r="AR208" s="61" t="s">
        <v>93</v>
      </c>
      <c r="AS208" s="60">
        <v>6449871.620000002</v>
      </c>
      <c r="AT208" s="71">
        <v>3.0334925488978658E-2</v>
      </c>
      <c r="AU208" s="62">
        <v>142</v>
      </c>
      <c r="AV208" s="71">
        <v>5.0805008944543831E-2</v>
      </c>
      <c r="AW208" s="54"/>
      <c r="AX208" s="54"/>
      <c r="AY208" s="61" t="s">
        <v>93</v>
      </c>
      <c r="AZ208" s="60">
        <v>6375696.7600000007</v>
      </c>
      <c r="BA208" s="71">
        <v>3.0697561513818292E-2</v>
      </c>
      <c r="BB208" s="62">
        <v>141</v>
      </c>
      <c r="BC208" s="71">
        <v>5.1535087719298246E-2</v>
      </c>
      <c r="BD208" s="54"/>
      <c r="BE208" s="54"/>
      <c r="BF208" s="61" t="s">
        <v>93</v>
      </c>
      <c r="BG208" s="60">
        <v>6243018.3900000015</v>
      </c>
      <c r="BH208" s="71">
        <v>3.0719517280011405E-2</v>
      </c>
      <c r="BI208" s="62">
        <v>138</v>
      </c>
      <c r="BJ208" s="71">
        <v>5.1996985681989447E-2</v>
      </c>
      <c r="BK208" s="54"/>
      <c r="BL208" s="54"/>
      <c r="BM208" s="61" t="s">
        <v>93</v>
      </c>
      <c r="BN208" s="60">
        <v>6048131.2500000019</v>
      </c>
      <c r="BO208" s="71">
        <v>3.060625982229043E-2</v>
      </c>
      <c r="BP208" s="62">
        <v>134</v>
      </c>
      <c r="BQ208" s="71">
        <v>5.1837524177949706E-2</v>
      </c>
      <c r="BR208" s="72"/>
      <c r="BS208" s="73"/>
      <c r="BT208" s="61" t="s">
        <v>93</v>
      </c>
      <c r="BU208" s="60">
        <v>5664070.5599999987</v>
      </c>
      <c r="BV208" s="71">
        <v>2.9585228226205844E-2</v>
      </c>
      <c r="BW208" s="62">
        <v>129</v>
      </c>
      <c r="BX208" s="71">
        <v>5.1089108910891086E-2</v>
      </c>
      <c r="BY208" s="72"/>
      <c r="BZ208" s="73"/>
      <c r="CA208" s="61" t="s">
        <v>93</v>
      </c>
      <c r="CB208" s="60">
        <v>5520065.7300000004</v>
      </c>
      <c r="CC208" s="71">
        <v>2.9688872546253183E-2</v>
      </c>
      <c r="CD208" s="62">
        <v>128</v>
      </c>
      <c r="CE208" s="71">
        <v>5.1863857374392218E-2</v>
      </c>
      <c r="CF208" s="72"/>
      <c r="CG208" s="73"/>
    </row>
    <row r="209" spans="1:85" ht="18" x14ac:dyDescent="0.25">
      <c r="A209" s="61"/>
      <c r="B209" s="60"/>
      <c r="C209" s="61"/>
      <c r="D209" s="62"/>
      <c r="E209" s="61"/>
      <c r="F209" s="54"/>
      <c r="G209" s="54"/>
      <c r="H209" s="54"/>
      <c r="I209" s="61"/>
      <c r="J209" s="60"/>
      <c r="K209" s="61"/>
      <c r="L209" s="62"/>
      <c r="M209" s="61"/>
      <c r="N209" s="54"/>
      <c r="O209" s="54"/>
      <c r="P209" s="61"/>
      <c r="Q209" s="60"/>
      <c r="R209" s="61"/>
      <c r="S209" s="62"/>
      <c r="T209" s="61"/>
      <c r="U209" s="54"/>
      <c r="V209" s="54"/>
      <c r="W209" s="61"/>
      <c r="X209" s="60"/>
      <c r="Y209" s="61"/>
      <c r="Z209" s="62"/>
      <c r="AA209" s="61"/>
      <c r="AB209" s="54"/>
      <c r="AC209" s="54"/>
      <c r="AD209" s="61"/>
      <c r="AE209" s="60"/>
      <c r="AF209" s="61"/>
      <c r="AG209" s="62"/>
      <c r="AH209" s="61"/>
      <c r="AI209" s="54"/>
      <c r="AJ209" s="54"/>
      <c r="AK209" s="61"/>
      <c r="AL209" s="60"/>
      <c r="AM209" s="61"/>
      <c r="AN209" s="62"/>
      <c r="AO209" s="61"/>
      <c r="AP209" s="54"/>
      <c r="AQ209" s="54"/>
      <c r="AR209" s="61"/>
      <c r="AS209" s="60"/>
      <c r="AT209" s="61"/>
      <c r="AU209" s="62"/>
      <c r="AV209" s="61"/>
      <c r="AW209" s="54"/>
      <c r="AX209" s="54"/>
      <c r="AY209" s="61"/>
      <c r="AZ209" s="60"/>
      <c r="BA209" s="74"/>
      <c r="BB209" s="62"/>
      <c r="BC209" s="74"/>
      <c r="BD209" s="54"/>
      <c r="BE209" s="54"/>
      <c r="BF209" s="61"/>
      <c r="BG209" s="60"/>
      <c r="BH209" s="74"/>
      <c r="BI209" s="62"/>
      <c r="BJ209" s="74"/>
      <c r="BK209" s="54"/>
      <c r="BL209" s="54"/>
      <c r="BM209" s="61"/>
      <c r="BN209" s="60"/>
      <c r="BO209" s="74"/>
      <c r="BP209" s="62"/>
      <c r="BQ209" s="74"/>
      <c r="BR209" s="54"/>
      <c r="BS209" s="54"/>
      <c r="BT209" s="61"/>
      <c r="BU209" s="60"/>
      <c r="BV209" s="74"/>
      <c r="BW209" s="62"/>
      <c r="BX209" s="74"/>
      <c r="BY209" s="54"/>
      <c r="BZ209" s="54"/>
      <c r="CA209" s="61"/>
      <c r="CB209" s="60"/>
      <c r="CC209" s="74"/>
      <c r="CD209" s="62"/>
      <c r="CE209" s="74"/>
      <c r="CF209" s="54"/>
      <c r="CG209" s="54"/>
    </row>
    <row r="210" spans="1:85" ht="18.75" thickBot="1" x14ac:dyDescent="0.3">
      <c r="A210" s="75"/>
      <c r="B210" s="76">
        <f>SUM(B197:B209)</f>
        <v>242530612.34999993</v>
      </c>
      <c r="C210" s="82"/>
      <c r="D210" s="78">
        <f>SUM(D197:D209)</f>
        <v>3156</v>
      </c>
      <c r="E210" s="104"/>
      <c r="F210" s="54"/>
      <c r="G210" s="54"/>
      <c r="H210" s="54"/>
      <c r="I210" s="75"/>
      <c r="J210" s="76">
        <f>SUM(J197:J209)</f>
        <v>238554054.0800001</v>
      </c>
      <c r="K210" s="82"/>
      <c r="L210" s="78">
        <f>SUM(L197:L209)</f>
        <v>3091</v>
      </c>
      <c r="M210" s="104"/>
      <c r="N210" s="54"/>
      <c r="O210" s="54"/>
      <c r="P210" s="75"/>
      <c r="Q210" s="76">
        <f>SUM(Q197:Q209)</f>
        <v>232262017.53999978</v>
      </c>
      <c r="R210" s="82"/>
      <c r="S210" s="78">
        <f>SUM(S197:S209)</f>
        <v>3014</v>
      </c>
      <c r="T210" s="104"/>
      <c r="U210" s="54"/>
      <c r="V210" s="54"/>
      <c r="W210" s="75"/>
      <c r="X210" s="76">
        <f>SUM(X197:X209)</f>
        <v>227096243.76999998</v>
      </c>
      <c r="Y210" s="82"/>
      <c r="Z210" s="78">
        <f>SUM(Z197:Z209)</f>
        <v>2943</v>
      </c>
      <c r="AA210" s="104"/>
      <c r="AB210" s="54"/>
      <c r="AC210" s="54"/>
      <c r="AD210" s="75"/>
      <c r="AE210" s="76">
        <f>SUM(AE197:AE209)</f>
        <v>223863571.91000003</v>
      </c>
      <c r="AF210" s="82"/>
      <c r="AG210" s="78">
        <f>SUM(AG197:AG209)</f>
        <v>2903</v>
      </c>
      <c r="AH210" s="104"/>
      <c r="AI210" s="54"/>
      <c r="AJ210" s="54"/>
      <c r="AK210" s="75"/>
      <c r="AL210" s="76">
        <f>SUM(AL197:AL209)</f>
        <v>217202375.09999993</v>
      </c>
      <c r="AM210" s="82"/>
      <c r="AN210" s="78">
        <f>SUM(AN197:AN209)</f>
        <v>2832</v>
      </c>
      <c r="AO210" s="104"/>
      <c r="AP210" s="54"/>
      <c r="AQ210" s="54"/>
      <c r="AR210" s="75"/>
      <c r="AS210" s="76">
        <f>SUM(AS197:AS209)</f>
        <v>212621970.09000012</v>
      </c>
      <c r="AT210" s="82"/>
      <c r="AU210" s="78">
        <f>SUM(AU197:AU209)</f>
        <v>2795</v>
      </c>
      <c r="AV210" s="104"/>
      <c r="AW210" s="54"/>
      <c r="AX210" s="54"/>
      <c r="AY210" s="75"/>
      <c r="AZ210" s="76">
        <v>207693915.9199999</v>
      </c>
      <c r="BA210" s="82"/>
      <c r="BB210" s="78">
        <v>2736</v>
      </c>
      <c r="BC210" s="82"/>
      <c r="BD210" s="54"/>
      <c r="BE210" s="54"/>
      <c r="BF210" s="75"/>
      <c r="BG210" s="76">
        <f>SUM(BG197:BG209)</f>
        <v>203226448.29000008</v>
      </c>
      <c r="BH210" s="82"/>
      <c r="BI210" s="78">
        <f>SUM(BI197:BI209)</f>
        <v>2654</v>
      </c>
      <c r="BJ210" s="82"/>
      <c r="BK210" s="54"/>
      <c r="BL210" s="54"/>
      <c r="BM210" s="75"/>
      <c r="BN210" s="76">
        <f>SUM(BN197:BN209)</f>
        <v>197610922.90000001</v>
      </c>
      <c r="BO210" s="82"/>
      <c r="BP210" s="78">
        <f>SUM(BP197:BP209)</f>
        <v>2585</v>
      </c>
      <c r="BQ210" s="82"/>
      <c r="BR210" s="54"/>
      <c r="BS210" s="54"/>
      <c r="BT210" s="75"/>
      <c r="BU210" s="76">
        <f>SUM(BU197:BU209)</f>
        <v>191449277.20999998</v>
      </c>
      <c r="BV210" s="82"/>
      <c r="BW210" s="78">
        <f>SUM(BW197:BW209)</f>
        <v>2525</v>
      </c>
      <c r="BX210" s="82"/>
      <c r="BY210" s="54"/>
      <c r="BZ210" s="54"/>
      <c r="CA210" s="75"/>
      <c r="CB210" s="76">
        <f>SUM(CB197:CB209)</f>
        <v>185930460.01999992</v>
      </c>
      <c r="CC210" s="82"/>
      <c r="CD210" s="78">
        <f>SUM(CD197:CD209)</f>
        <v>2468</v>
      </c>
      <c r="CE210" s="82"/>
      <c r="CF210" s="54"/>
      <c r="CG210" s="54"/>
    </row>
    <row r="211" spans="1:85" ht="18.75" thickTop="1" x14ac:dyDescent="0.25">
      <c r="A211" s="61"/>
      <c r="B211" s="60"/>
      <c r="C211" s="61"/>
      <c r="D211" s="62"/>
      <c r="E211" s="61"/>
      <c r="F211" s="54"/>
      <c r="G211" s="54"/>
      <c r="H211" s="54"/>
      <c r="I211" s="61"/>
      <c r="J211" s="60"/>
      <c r="K211" s="61"/>
      <c r="L211" s="62"/>
      <c r="M211" s="61"/>
      <c r="N211" s="54"/>
      <c r="O211" s="54"/>
      <c r="P211" s="61"/>
      <c r="Q211" s="60"/>
      <c r="R211" s="61"/>
      <c r="S211" s="62"/>
      <c r="T211" s="61"/>
      <c r="U211" s="54"/>
      <c r="V211" s="54"/>
      <c r="W211" s="61"/>
      <c r="X211" s="60"/>
      <c r="Y211" s="61"/>
      <c r="Z211" s="62"/>
      <c r="AA211" s="61"/>
      <c r="AB211" s="54"/>
      <c r="AC211" s="54"/>
      <c r="AD211" s="61"/>
      <c r="AE211" s="60"/>
      <c r="AF211" s="61"/>
      <c r="AG211" s="62"/>
      <c r="AH211" s="61"/>
      <c r="AI211" s="54"/>
      <c r="AJ211" s="54"/>
      <c r="AK211" s="61"/>
      <c r="AL211" s="60"/>
      <c r="AM211" s="61"/>
      <c r="AN211" s="62"/>
      <c r="AO211" s="61"/>
      <c r="AP211" s="54"/>
      <c r="AQ211" s="54"/>
      <c r="AR211" s="61"/>
      <c r="AS211" s="60"/>
      <c r="AT211" s="61"/>
      <c r="AU211" s="62"/>
      <c r="AV211" s="61"/>
      <c r="AW211" s="54"/>
      <c r="AX211" s="54"/>
      <c r="AY211" s="61"/>
      <c r="AZ211" s="60"/>
      <c r="BA211" s="61"/>
      <c r="BB211" s="62"/>
      <c r="BC211" s="61"/>
      <c r="BD211" s="54"/>
      <c r="BE211" s="54"/>
      <c r="BF211" s="61"/>
      <c r="BG211" s="60"/>
      <c r="BH211" s="61"/>
      <c r="BI211" s="62"/>
      <c r="BJ211" s="61"/>
      <c r="BK211" s="54"/>
      <c r="BL211" s="54"/>
      <c r="BM211" s="61"/>
      <c r="BN211" s="60"/>
      <c r="BO211" s="61"/>
      <c r="BP211" s="62"/>
      <c r="BQ211" s="61"/>
      <c r="BR211" s="54"/>
      <c r="BS211" s="54"/>
      <c r="BT211" s="61"/>
      <c r="BU211" s="60"/>
      <c r="BV211" s="61"/>
      <c r="BW211" s="62"/>
      <c r="BX211" s="61"/>
      <c r="BY211" s="54"/>
      <c r="BZ211" s="54"/>
      <c r="CA211" s="61"/>
      <c r="CB211" s="60"/>
      <c r="CC211" s="61"/>
      <c r="CD211" s="62"/>
      <c r="CE211" s="61"/>
      <c r="CF211" s="54"/>
      <c r="CG211" s="54"/>
    </row>
    <row r="212" spans="1:85" ht="18" x14ac:dyDescent="0.25">
      <c r="A212" s="61"/>
      <c r="B212" s="60"/>
      <c r="C212" s="61"/>
      <c r="D212" s="62"/>
      <c r="E212" s="61"/>
      <c r="F212" s="54"/>
      <c r="G212" s="54"/>
      <c r="H212" s="54"/>
      <c r="I212" s="61"/>
      <c r="J212" s="60"/>
      <c r="K212" s="61"/>
      <c r="L212" s="62"/>
      <c r="M212" s="61"/>
      <c r="N212" s="54"/>
      <c r="O212" s="54"/>
      <c r="P212" s="61"/>
      <c r="Q212" s="60"/>
      <c r="R212" s="61"/>
      <c r="S212" s="62"/>
      <c r="T212" s="61"/>
      <c r="U212" s="54"/>
      <c r="V212" s="54"/>
      <c r="W212" s="61"/>
      <c r="X212" s="60"/>
      <c r="Y212" s="61"/>
      <c r="Z212" s="62"/>
      <c r="AA212" s="61"/>
      <c r="AB212" s="54"/>
      <c r="AC212" s="54"/>
      <c r="AD212" s="61"/>
      <c r="AE212" s="60"/>
      <c r="AF212" s="61"/>
      <c r="AG212" s="62"/>
      <c r="AH212" s="61"/>
      <c r="AI212" s="54"/>
      <c r="AJ212" s="54"/>
      <c r="AK212" s="61"/>
      <c r="AL212" s="60"/>
      <c r="AM212" s="61"/>
      <c r="AN212" s="62"/>
      <c r="AO212" s="61"/>
      <c r="AP212" s="54"/>
      <c r="AQ212" s="54"/>
      <c r="AR212" s="61"/>
      <c r="AS212" s="60"/>
      <c r="AT212" s="61"/>
      <c r="AU212" s="62"/>
      <c r="AV212" s="61"/>
      <c r="AW212" s="54"/>
      <c r="AX212" s="54"/>
      <c r="AY212" s="61"/>
      <c r="AZ212" s="60"/>
      <c r="BA212" s="61"/>
      <c r="BB212" s="62"/>
      <c r="BC212" s="61"/>
      <c r="BD212" s="54"/>
      <c r="BE212" s="54"/>
      <c r="BF212" s="61"/>
      <c r="BG212" s="60"/>
      <c r="BH212" s="61"/>
      <c r="BI212" s="62"/>
      <c r="BJ212" s="61"/>
      <c r="BK212" s="54"/>
      <c r="BL212" s="54"/>
      <c r="BM212" s="61"/>
      <c r="BN212" s="60"/>
      <c r="BO212" s="61"/>
      <c r="BP212" s="62"/>
      <c r="BQ212" s="61"/>
      <c r="BR212" s="54"/>
      <c r="BS212" s="54"/>
      <c r="BT212" s="61"/>
      <c r="BU212" s="60"/>
      <c r="BV212" s="61"/>
      <c r="BW212" s="62"/>
      <c r="BX212" s="61"/>
      <c r="BY212" s="54"/>
      <c r="BZ212" s="54"/>
      <c r="CA212" s="61"/>
      <c r="CB212" s="60"/>
      <c r="CC212" s="61"/>
      <c r="CD212" s="62"/>
      <c r="CE212" s="61"/>
      <c r="CF212" s="54"/>
      <c r="CG212" s="54"/>
    </row>
    <row r="213" spans="1:85" ht="18" x14ac:dyDescent="0.25">
      <c r="A213" s="61"/>
      <c r="B213" s="60"/>
      <c r="C213" s="61"/>
      <c r="D213" s="62"/>
      <c r="E213" s="61"/>
      <c r="F213" s="54"/>
      <c r="G213" s="54"/>
      <c r="H213" s="54"/>
      <c r="I213" s="61"/>
      <c r="J213" s="60"/>
      <c r="K213" s="61"/>
      <c r="L213" s="62"/>
      <c r="M213" s="61"/>
      <c r="N213" s="54"/>
      <c r="O213" s="54"/>
      <c r="P213" s="61"/>
      <c r="Q213" s="60"/>
      <c r="R213" s="61"/>
      <c r="S213" s="62"/>
      <c r="T213" s="61"/>
      <c r="U213" s="54"/>
      <c r="V213" s="54"/>
      <c r="W213" s="61"/>
      <c r="X213" s="60"/>
      <c r="Y213" s="61"/>
      <c r="Z213" s="62"/>
      <c r="AA213" s="61"/>
      <c r="AB213" s="54"/>
      <c r="AC213" s="54"/>
      <c r="AD213" s="61"/>
      <c r="AE213" s="60"/>
      <c r="AF213" s="61"/>
      <c r="AG213" s="62"/>
      <c r="AH213" s="61"/>
      <c r="AI213" s="54"/>
      <c r="AJ213" s="54"/>
      <c r="AK213" s="61"/>
      <c r="AL213" s="60"/>
      <c r="AM213" s="61"/>
      <c r="AN213" s="62"/>
      <c r="AO213" s="61"/>
      <c r="AP213" s="54"/>
      <c r="AQ213" s="54"/>
      <c r="AR213" s="61"/>
      <c r="AS213" s="60"/>
      <c r="AT213" s="61"/>
      <c r="AU213" s="62"/>
      <c r="AV213" s="61"/>
      <c r="AW213" s="54"/>
      <c r="AX213" s="54"/>
      <c r="AY213" s="61"/>
      <c r="AZ213" s="60"/>
      <c r="BA213" s="61"/>
      <c r="BB213" s="62"/>
      <c r="BC213" s="61"/>
      <c r="BD213" s="54"/>
      <c r="BE213" s="54"/>
      <c r="BF213" s="61"/>
      <c r="BG213" s="60"/>
      <c r="BH213" s="61"/>
      <c r="BI213" s="62"/>
      <c r="BJ213" s="61"/>
      <c r="BK213" s="54"/>
      <c r="BL213" s="54"/>
      <c r="BM213" s="61"/>
      <c r="BN213" s="60"/>
      <c r="BO213" s="61"/>
      <c r="BP213" s="62"/>
      <c r="BQ213" s="61"/>
      <c r="BR213" s="54"/>
      <c r="BS213" s="54"/>
      <c r="BT213" s="61"/>
      <c r="BU213" s="60"/>
      <c r="BV213" s="61"/>
      <c r="BW213" s="62"/>
      <c r="BX213" s="61"/>
      <c r="BY213" s="54"/>
      <c r="BZ213" s="54"/>
      <c r="CA213" s="61"/>
      <c r="CB213" s="60"/>
      <c r="CC213" s="61"/>
      <c r="CD213" s="62"/>
      <c r="CE213" s="61"/>
      <c r="CF213" s="54"/>
      <c r="CG213" s="54"/>
    </row>
    <row r="214" spans="1:85" ht="18.75" x14ac:dyDescent="0.3">
      <c r="A214" s="59" t="s">
        <v>84</v>
      </c>
      <c r="B214" s="60"/>
      <c r="C214" s="61"/>
      <c r="D214" s="62"/>
      <c r="E214" s="61"/>
      <c r="F214" s="54"/>
      <c r="G214" s="54"/>
      <c r="H214" s="54"/>
      <c r="I214" s="59" t="s">
        <v>84</v>
      </c>
      <c r="J214" s="60"/>
      <c r="K214" s="61"/>
      <c r="L214" s="62"/>
      <c r="M214" s="61"/>
      <c r="N214" s="54"/>
      <c r="O214" s="54"/>
      <c r="P214" s="59" t="s">
        <v>84</v>
      </c>
      <c r="Q214" s="60"/>
      <c r="R214" s="61"/>
      <c r="S214" s="62"/>
      <c r="T214" s="61"/>
      <c r="U214" s="54"/>
      <c r="V214" s="54"/>
      <c r="W214" s="59" t="s">
        <v>84</v>
      </c>
      <c r="X214" s="60"/>
      <c r="Y214" s="61"/>
      <c r="Z214" s="62"/>
      <c r="AA214" s="61"/>
      <c r="AB214" s="54"/>
      <c r="AC214" s="54"/>
      <c r="AD214" s="59" t="s">
        <v>84</v>
      </c>
      <c r="AE214" s="60"/>
      <c r="AF214" s="61"/>
      <c r="AG214" s="62"/>
      <c r="AH214" s="61"/>
      <c r="AI214" s="54"/>
      <c r="AJ214" s="54"/>
      <c r="AK214" s="59" t="s">
        <v>84</v>
      </c>
      <c r="AL214" s="60"/>
      <c r="AM214" s="61"/>
      <c r="AN214" s="62"/>
      <c r="AO214" s="61"/>
      <c r="AP214" s="54"/>
      <c r="AQ214" s="54"/>
      <c r="AR214" s="59" t="s">
        <v>84</v>
      </c>
      <c r="AS214" s="60"/>
      <c r="AT214" s="61"/>
      <c r="AU214" s="62"/>
      <c r="AV214" s="61"/>
      <c r="AW214" s="54"/>
      <c r="AX214" s="54"/>
      <c r="AY214" s="59" t="s">
        <v>84</v>
      </c>
      <c r="AZ214" s="60"/>
      <c r="BA214" s="61"/>
      <c r="BB214" s="62"/>
      <c r="BC214" s="61"/>
      <c r="BD214" s="54"/>
      <c r="BE214" s="54"/>
      <c r="BF214" s="59" t="s">
        <v>84</v>
      </c>
      <c r="BG214" s="60"/>
      <c r="BH214" s="61"/>
      <c r="BI214" s="62"/>
      <c r="BJ214" s="61"/>
      <c r="BK214" s="54"/>
      <c r="BL214" s="54"/>
      <c r="BM214" s="59" t="s">
        <v>84</v>
      </c>
      <c r="BN214" s="60"/>
      <c r="BO214" s="61"/>
      <c r="BP214" s="62"/>
      <c r="BQ214" s="61"/>
      <c r="BR214" s="54"/>
      <c r="BS214" s="54"/>
      <c r="BT214" s="59" t="s">
        <v>84</v>
      </c>
      <c r="BU214" s="60"/>
      <c r="BV214" s="61"/>
      <c r="BW214" s="62"/>
      <c r="BX214" s="61"/>
      <c r="BY214" s="54"/>
      <c r="BZ214" s="54"/>
      <c r="CA214" s="59" t="s">
        <v>84</v>
      </c>
      <c r="CB214" s="60"/>
      <c r="CC214" s="61"/>
      <c r="CD214" s="62"/>
      <c r="CE214" s="61"/>
      <c r="CF214" s="54"/>
      <c r="CG214" s="54"/>
    </row>
    <row r="215" spans="1:85" ht="18" x14ac:dyDescent="0.25">
      <c r="A215" s="63"/>
      <c r="B215" s="64"/>
      <c r="C215" s="63"/>
      <c r="D215" s="65"/>
      <c r="E215" s="63"/>
      <c r="F215" s="54"/>
      <c r="G215" s="54"/>
      <c r="H215" s="54"/>
      <c r="I215" s="63"/>
      <c r="J215" s="64"/>
      <c r="K215" s="63"/>
      <c r="L215" s="65"/>
      <c r="M215" s="63"/>
      <c r="N215" s="54"/>
      <c r="O215" s="54"/>
      <c r="P215" s="63"/>
      <c r="Q215" s="64"/>
      <c r="R215" s="63"/>
      <c r="S215" s="65"/>
      <c r="T215" s="63"/>
      <c r="U215" s="54"/>
      <c r="V215" s="54"/>
      <c r="W215" s="63"/>
      <c r="X215" s="64"/>
      <c r="Y215" s="63"/>
      <c r="Z215" s="65"/>
      <c r="AA215" s="63"/>
      <c r="AB215" s="54"/>
      <c r="AC215" s="54"/>
      <c r="AD215" s="63"/>
      <c r="AE215" s="64"/>
      <c r="AF215" s="63"/>
      <c r="AG215" s="65"/>
      <c r="AH215" s="63"/>
      <c r="AI215" s="54"/>
      <c r="AJ215" s="54"/>
      <c r="AK215" s="63"/>
      <c r="AL215" s="64"/>
      <c r="AM215" s="63"/>
      <c r="AN215" s="65"/>
      <c r="AO215" s="63"/>
      <c r="AP215" s="54"/>
      <c r="AQ215" s="54"/>
      <c r="AR215" s="63"/>
      <c r="AS215" s="64"/>
      <c r="AT215" s="63"/>
      <c r="AU215" s="65"/>
      <c r="AV215" s="63"/>
      <c r="AW215" s="54"/>
      <c r="AX215" s="54"/>
      <c r="AY215" s="63"/>
      <c r="AZ215" s="64"/>
      <c r="BA215" s="63"/>
      <c r="BB215" s="65"/>
      <c r="BC215" s="63"/>
      <c r="BD215" s="54"/>
      <c r="BE215" s="54"/>
      <c r="BF215" s="63"/>
      <c r="BG215" s="64"/>
      <c r="BH215" s="63"/>
      <c r="BI215" s="65"/>
      <c r="BJ215" s="63"/>
      <c r="BK215" s="54"/>
      <c r="BL215" s="54"/>
      <c r="BM215" s="63"/>
      <c r="BN215" s="64"/>
      <c r="BO215" s="63"/>
      <c r="BP215" s="65"/>
      <c r="BQ215" s="63"/>
      <c r="BR215" s="54"/>
      <c r="BS215" s="54"/>
      <c r="BT215" s="63"/>
      <c r="BU215" s="64"/>
      <c r="BV215" s="63"/>
      <c r="BW215" s="65"/>
      <c r="BX215" s="63"/>
      <c r="BY215" s="54"/>
      <c r="BZ215" s="54"/>
      <c r="CA215" s="63"/>
      <c r="CB215" s="64"/>
      <c r="CC215" s="63"/>
      <c r="CD215" s="65"/>
      <c r="CE215" s="63"/>
      <c r="CF215" s="54"/>
      <c r="CG215" s="54"/>
    </row>
    <row r="216" spans="1:85" ht="72" x14ac:dyDescent="0.25">
      <c r="A216" s="66" t="s">
        <v>74</v>
      </c>
      <c r="B216" s="67" t="s">
        <v>107</v>
      </c>
      <c r="C216" s="68" t="s">
        <v>69</v>
      </c>
      <c r="D216" s="69" t="s">
        <v>70</v>
      </c>
      <c r="E216" s="68" t="s">
        <v>69</v>
      </c>
      <c r="F216" s="54"/>
      <c r="G216" s="54"/>
      <c r="H216" s="54"/>
      <c r="I216" s="66" t="s">
        <v>74</v>
      </c>
      <c r="J216" s="67" t="s">
        <v>107</v>
      </c>
      <c r="K216" s="68" t="s">
        <v>69</v>
      </c>
      <c r="L216" s="69" t="s">
        <v>70</v>
      </c>
      <c r="M216" s="68" t="s">
        <v>69</v>
      </c>
      <c r="N216" s="54"/>
      <c r="O216" s="54"/>
      <c r="P216" s="66" t="s">
        <v>74</v>
      </c>
      <c r="Q216" s="67" t="s">
        <v>107</v>
      </c>
      <c r="R216" s="68" t="s">
        <v>69</v>
      </c>
      <c r="S216" s="69" t="s">
        <v>70</v>
      </c>
      <c r="T216" s="68" t="s">
        <v>69</v>
      </c>
      <c r="U216" s="54"/>
      <c r="V216" s="54"/>
      <c r="W216" s="66" t="s">
        <v>74</v>
      </c>
      <c r="X216" s="67" t="s">
        <v>107</v>
      </c>
      <c r="Y216" s="68" t="s">
        <v>69</v>
      </c>
      <c r="Z216" s="69" t="s">
        <v>70</v>
      </c>
      <c r="AA216" s="68" t="s">
        <v>69</v>
      </c>
      <c r="AB216" s="54"/>
      <c r="AC216" s="54"/>
      <c r="AD216" s="66" t="s">
        <v>74</v>
      </c>
      <c r="AE216" s="67" t="s">
        <v>107</v>
      </c>
      <c r="AF216" s="68" t="s">
        <v>69</v>
      </c>
      <c r="AG216" s="69" t="s">
        <v>70</v>
      </c>
      <c r="AH216" s="68" t="s">
        <v>69</v>
      </c>
      <c r="AI216" s="54"/>
      <c r="AJ216" s="54"/>
      <c r="AK216" s="66" t="s">
        <v>74</v>
      </c>
      <c r="AL216" s="67" t="s">
        <v>107</v>
      </c>
      <c r="AM216" s="68" t="s">
        <v>69</v>
      </c>
      <c r="AN216" s="69" t="s">
        <v>70</v>
      </c>
      <c r="AO216" s="68" t="s">
        <v>69</v>
      </c>
      <c r="AP216" s="54"/>
      <c r="AQ216" s="54"/>
      <c r="AR216" s="66" t="s">
        <v>74</v>
      </c>
      <c r="AS216" s="67" t="s">
        <v>107</v>
      </c>
      <c r="AT216" s="68" t="s">
        <v>69</v>
      </c>
      <c r="AU216" s="69" t="s">
        <v>70</v>
      </c>
      <c r="AV216" s="68" t="s">
        <v>69</v>
      </c>
      <c r="AW216" s="54"/>
      <c r="AX216" s="54"/>
      <c r="AY216" s="66" t="s">
        <v>74</v>
      </c>
      <c r="AZ216" s="67" t="s">
        <v>107</v>
      </c>
      <c r="BA216" s="68" t="s">
        <v>69</v>
      </c>
      <c r="BB216" s="69" t="s">
        <v>70</v>
      </c>
      <c r="BC216" s="68" t="s">
        <v>69</v>
      </c>
      <c r="BD216" s="54"/>
      <c r="BE216" s="54"/>
      <c r="BF216" s="66" t="s">
        <v>74</v>
      </c>
      <c r="BG216" s="67" t="s">
        <v>107</v>
      </c>
      <c r="BH216" s="68" t="s">
        <v>69</v>
      </c>
      <c r="BI216" s="69" t="s">
        <v>70</v>
      </c>
      <c r="BJ216" s="68" t="s">
        <v>69</v>
      </c>
      <c r="BK216" s="54"/>
      <c r="BL216" s="54"/>
      <c r="BM216" s="66" t="s">
        <v>74</v>
      </c>
      <c r="BN216" s="67" t="s">
        <v>107</v>
      </c>
      <c r="BO216" s="68" t="s">
        <v>69</v>
      </c>
      <c r="BP216" s="69" t="s">
        <v>70</v>
      </c>
      <c r="BQ216" s="68" t="s">
        <v>69</v>
      </c>
      <c r="BR216" s="54"/>
      <c r="BS216" s="54"/>
      <c r="BT216" s="66" t="s">
        <v>74</v>
      </c>
      <c r="BU216" s="67" t="s">
        <v>107</v>
      </c>
      <c r="BV216" s="68" t="s">
        <v>69</v>
      </c>
      <c r="BW216" s="69" t="s">
        <v>70</v>
      </c>
      <c r="BX216" s="68" t="s">
        <v>69</v>
      </c>
      <c r="BY216" s="54"/>
      <c r="BZ216" s="54"/>
      <c r="CA216" s="66" t="s">
        <v>74</v>
      </c>
      <c r="CB216" s="67" t="s">
        <v>107</v>
      </c>
      <c r="CC216" s="68" t="s">
        <v>69</v>
      </c>
      <c r="CD216" s="69" t="s">
        <v>70</v>
      </c>
      <c r="CE216" s="68" t="s">
        <v>69</v>
      </c>
      <c r="CF216" s="54"/>
      <c r="CG216" s="54"/>
    </row>
    <row r="217" spans="1:85" ht="18" x14ac:dyDescent="0.25">
      <c r="A217" s="63"/>
      <c r="B217" s="64"/>
      <c r="C217" s="63"/>
      <c r="D217" s="65"/>
      <c r="E217" s="63"/>
      <c r="F217" s="54"/>
      <c r="G217" s="54"/>
      <c r="H217" s="54"/>
      <c r="I217" s="63"/>
      <c r="J217" s="64"/>
      <c r="K217" s="63"/>
      <c r="L217" s="65"/>
      <c r="M217" s="63"/>
      <c r="N217" s="54"/>
      <c r="O217" s="54"/>
      <c r="P217" s="63"/>
      <c r="Q217" s="64"/>
      <c r="R217" s="63"/>
      <c r="S217" s="65"/>
      <c r="T217" s="63"/>
      <c r="U217" s="54"/>
      <c r="V217" s="54"/>
      <c r="W217" s="63"/>
      <c r="X217" s="64"/>
      <c r="Y217" s="63"/>
      <c r="Z217" s="65"/>
      <c r="AA217" s="63"/>
      <c r="AB217" s="54"/>
      <c r="AC217" s="54"/>
      <c r="AD217" s="63"/>
      <c r="AE217" s="64"/>
      <c r="AF217" s="63"/>
      <c r="AG217" s="65"/>
      <c r="AH217" s="63"/>
      <c r="AI217" s="54"/>
      <c r="AJ217" s="54"/>
      <c r="AK217" s="63"/>
      <c r="AL217" s="64"/>
      <c r="AM217" s="63"/>
      <c r="AN217" s="65"/>
      <c r="AO217" s="63"/>
      <c r="AP217" s="54"/>
      <c r="AQ217" s="54"/>
      <c r="AR217" s="63"/>
      <c r="AS217" s="64"/>
      <c r="AT217" s="63"/>
      <c r="AU217" s="65"/>
      <c r="AV217" s="63"/>
      <c r="AW217" s="54"/>
      <c r="AX217" s="54"/>
      <c r="AY217" s="63"/>
      <c r="AZ217" s="64"/>
      <c r="BA217" s="63"/>
      <c r="BB217" s="65"/>
      <c r="BC217" s="63"/>
      <c r="BD217" s="54"/>
      <c r="BE217" s="54"/>
      <c r="BF217" s="63"/>
      <c r="BG217" s="64"/>
      <c r="BH217" s="63"/>
      <c r="BI217" s="65"/>
      <c r="BJ217" s="63"/>
      <c r="BK217" s="54"/>
      <c r="BL217" s="54"/>
      <c r="BM217" s="63"/>
      <c r="BN217" s="64"/>
      <c r="BO217" s="63"/>
      <c r="BP217" s="65"/>
      <c r="BQ217" s="63"/>
      <c r="BR217" s="54"/>
      <c r="BS217" s="54"/>
      <c r="BT217" s="63"/>
      <c r="BU217" s="64"/>
      <c r="BV217" s="63"/>
      <c r="BW217" s="65"/>
      <c r="BX217" s="63"/>
      <c r="BY217" s="54"/>
      <c r="BZ217" s="54"/>
      <c r="CA217" s="63"/>
      <c r="CB217" s="64"/>
      <c r="CC217" s="63"/>
      <c r="CD217" s="65"/>
      <c r="CE217" s="63"/>
      <c r="CF217" s="54"/>
      <c r="CG217" s="54"/>
    </row>
    <row r="218" spans="1:85" ht="18" x14ac:dyDescent="0.25">
      <c r="A218" s="61" t="s">
        <v>94</v>
      </c>
      <c r="B218" s="60">
        <v>876462.35</v>
      </c>
      <c r="C218" s="71">
        <v>3.6138215357950838E-3</v>
      </c>
      <c r="D218" s="62">
        <v>12</v>
      </c>
      <c r="E218" s="71">
        <v>3.8022813688212928E-3</v>
      </c>
      <c r="F218" s="54"/>
      <c r="G218" s="54"/>
      <c r="H218" s="54"/>
      <c r="I218" s="61" t="s">
        <v>94</v>
      </c>
      <c r="J218" s="60">
        <v>354525.21</v>
      </c>
      <c r="K218" s="71">
        <v>1.4861420459495033E-3</v>
      </c>
      <c r="L218" s="62">
        <v>5</v>
      </c>
      <c r="M218" s="71">
        <v>1.6175994823681655E-3</v>
      </c>
      <c r="N218" s="54"/>
      <c r="O218" s="54"/>
      <c r="P218" s="61" t="s">
        <v>94</v>
      </c>
      <c r="Q218" s="60">
        <v>419221.98</v>
      </c>
      <c r="R218" s="71">
        <v>1.804952804768441E-3</v>
      </c>
      <c r="S218" s="62">
        <v>6</v>
      </c>
      <c r="T218" s="71">
        <v>1.9907100199071004E-3</v>
      </c>
      <c r="U218" s="54"/>
      <c r="V218" s="54"/>
      <c r="W218" s="61" t="s">
        <v>94</v>
      </c>
      <c r="X218" s="60">
        <v>361311.21</v>
      </c>
      <c r="Y218" s="71">
        <v>1.5910047828264881E-3</v>
      </c>
      <c r="Z218" s="62">
        <v>5</v>
      </c>
      <c r="AA218" s="71">
        <v>1.6989466530750934E-3</v>
      </c>
      <c r="AB218" s="54"/>
      <c r="AC218" s="54"/>
      <c r="AD218" s="61" t="s">
        <v>94</v>
      </c>
      <c r="AE218" s="60">
        <v>356634.39</v>
      </c>
      <c r="AF218" s="71">
        <v>1.5930880891303659E-3</v>
      </c>
      <c r="AG218" s="62">
        <v>5</v>
      </c>
      <c r="AH218" s="71">
        <v>1.7223561832586979E-3</v>
      </c>
      <c r="AI218" s="54"/>
      <c r="AJ218" s="54"/>
      <c r="AK218" s="61" t="s">
        <v>94</v>
      </c>
      <c r="AL218" s="60">
        <v>416335.65</v>
      </c>
      <c r="AM218" s="71">
        <v>1.9168098406305125E-3</v>
      </c>
      <c r="AN218" s="62">
        <v>6</v>
      </c>
      <c r="AO218" s="71">
        <v>2.1186440677966102E-3</v>
      </c>
      <c r="AP218" s="54"/>
      <c r="AQ218" s="54"/>
      <c r="AR218" s="61" t="s">
        <v>94</v>
      </c>
      <c r="AS218" s="60">
        <v>345369.89</v>
      </c>
      <c r="AT218" s="71">
        <v>1.6243377382582321E-3</v>
      </c>
      <c r="AU218" s="62">
        <v>5</v>
      </c>
      <c r="AV218" s="71">
        <v>1.7889087656529517E-3</v>
      </c>
      <c r="AW218" s="54"/>
      <c r="AX218" s="54"/>
      <c r="AY218" s="61" t="s">
        <v>94</v>
      </c>
      <c r="AZ218" s="60">
        <v>452417.32</v>
      </c>
      <c r="BA218" s="71">
        <v>2.1782887476312165E-3</v>
      </c>
      <c r="BB218" s="62">
        <v>6</v>
      </c>
      <c r="BC218" s="71">
        <v>2.1929824561403508E-3</v>
      </c>
      <c r="BD218" s="54"/>
      <c r="BE218" s="54"/>
      <c r="BF218" s="61" t="s">
        <v>94</v>
      </c>
      <c r="BG218" s="60">
        <v>0</v>
      </c>
      <c r="BH218" s="71">
        <v>0</v>
      </c>
      <c r="BI218" s="62">
        <v>0</v>
      </c>
      <c r="BJ218" s="71">
        <v>0</v>
      </c>
      <c r="BK218" s="54"/>
      <c r="BL218" s="54"/>
      <c r="BM218" s="61" t="s">
        <v>94</v>
      </c>
      <c r="BN218" s="60">
        <v>0</v>
      </c>
      <c r="BO218" s="71">
        <v>0</v>
      </c>
      <c r="BP218" s="62">
        <v>0</v>
      </c>
      <c r="BQ218" s="71">
        <v>0</v>
      </c>
      <c r="BR218" s="72"/>
      <c r="BS218" s="73"/>
      <c r="BT218" s="61" t="s">
        <v>94</v>
      </c>
      <c r="BU218" s="60">
        <v>0</v>
      </c>
      <c r="BV218" s="71">
        <v>0</v>
      </c>
      <c r="BW218" s="62">
        <v>0</v>
      </c>
      <c r="BX218" s="71">
        <v>0</v>
      </c>
      <c r="BY218" s="72"/>
      <c r="BZ218" s="73"/>
      <c r="CA218" s="61" t="s">
        <v>94</v>
      </c>
      <c r="CB218" s="60">
        <v>110157.41</v>
      </c>
      <c r="CC218" s="71">
        <v>5.924656454254489E-4</v>
      </c>
      <c r="CD218" s="62">
        <v>1</v>
      </c>
      <c r="CE218" s="71">
        <v>4.051863857374392E-4</v>
      </c>
      <c r="CF218" s="72"/>
      <c r="CG218" s="73"/>
    </row>
    <row r="219" spans="1:85" ht="18" x14ac:dyDescent="0.25">
      <c r="A219" s="61" t="s">
        <v>95</v>
      </c>
      <c r="B219" s="60">
        <v>36468895.25</v>
      </c>
      <c r="C219" s="71">
        <v>0.15036821495082481</v>
      </c>
      <c r="D219" s="62">
        <v>333</v>
      </c>
      <c r="E219" s="71">
        <v>0.10551330798479087</v>
      </c>
      <c r="F219" s="54"/>
      <c r="G219" s="54"/>
      <c r="H219" s="54"/>
      <c r="I219" s="61" t="s">
        <v>95</v>
      </c>
      <c r="J219" s="60">
        <v>36438583.580000006</v>
      </c>
      <c r="K219" s="71">
        <v>0.15274770206915098</v>
      </c>
      <c r="L219" s="62">
        <v>323</v>
      </c>
      <c r="M219" s="71">
        <v>0.1044969265609835</v>
      </c>
      <c r="N219" s="54"/>
      <c r="O219" s="54"/>
      <c r="P219" s="61" t="s">
        <v>95</v>
      </c>
      <c r="Q219" s="60">
        <v>37511342.510000005</v>
      </c>
      <c r="R219" s="71">
        <v>0.16150442034087564</v>
      </c>
      <c r="S219" s="62">
        <v>334</v>
      </c>
      <c r="T219" s="71">
        <v>0.1108161911081619</v>
      </c>
      <c r="U219" s="54"/>
      <c r="V219" s="54"/>
      <c r="W219" s="61" t="s">
        <v>95</v>
      </c>
      <c r="X219" s="60">
        <v>37309586.010000013</v>
      </c>
      <c r="Y219" s="71">
        <v>0.16428975394144635</v>
      </c>
      <c r="Z219" s="62">
        <v>336</v>
      </c>
      <c r="AA219" s="71">
        <v>0.11416921508664628</v>
      </c>
      <c r="AB219" s="54"/>
      <c r="AC219" s="54"/>
      <c r="AD219" s="61" t="s">
        <v>95</v>
      </c>
      <c r="AE219" s="60">
        <v>39535802.200000018</v>
      </c>
      <c r="AF219" s="71">
        <v>0.1766066799644144</v>
      </c>
      <c r="AG219" s="62">
        <v>351</v>
      </c>
      <c r="AH219" s="71">
        <v>0.1209094040647606</v>
      </c>
      <c r="AI219" s="54"/>
      <c r="AJ219" s="54"/>
      <c r="AK219" s="61" t="s">
        <v>95</v>
      </c>
      <c r="AL219" s="60">
        <v>41723044.700000003</v>
      </c>
      <c r="AM219" s="71">
        <v>0.19209294871103821</v>
      </c>
      <c r="AN219" s="62">
        <v>358</v>
      </c>
      <c r="AO219" s="71">
        <v>0.12641242937853106</v>
      </c>
      <c r="AP219" s="54"/>
      <c r="AQ219" s="54"/>
      <c r="AR219" s="61" t="s">
        <v>95</v>
      </c>
      <c r="AS219" s="60">
        <v>42242950.260000058</v>
      </c>
      <c r="AT219" s="71">
        <v>0.198676318548451</v>
      </c>
      <c r="AU219" s="62">
        <v>361</v>
      </c>
      <c r="AV219" s="71">
        <v>0.12915921288014312</v>
      </c>
      <c r="AW219" s="54"/>
      <c r="AX219" s="54"/>
      <c r="AY219" s="61" t="s">
        <v>95</v>
      </c>
      <c r="AZ219" s="60">
        <v>45287678.510000013</v>
      </c>
      <c r="BA219" s="71">
        <v>0.21805009698716457</v>
      </c>
      <c r="BB219" s="62">
        <v>373</v>
      </c>
      <c r="BC219" s="71">
        <v>0.13633040935672514</v>
      </c>
      <c r="BD219" s="54"/>
      <c r="BE219" s="54"/>
      <c r="BF219" s="61" t="s">
        <v>95</v>
      </c>
      <c r="BG219" s="60">
        <v>27900553.460000001</v>
      </c>
      <c r="BH219" s="71">
        <v>0.13728800407015163</v>
      </c>
      <c r="BI219" s="62">
        <v>209</v>
      </c>
      <c r="BJ219" s="71">
        <v>7.874905802562171E-2</v>
      </c>
      <c r="BK219" s="54"/>
      <c r="BL219" s="54"/>
      <c r="BM219" s="61" t="s">
        <v>95</v>
      </c>
      <c r="BN219" s="60">
        <v>23715461.200000007</v>
      </c>
      <c r="BO219" s="71">
        <v>0.12001088225270372</v>
      </c>
      <c r="BP219" s="62">
        <v>176</v>
      </c>
      <c r="BQ219" s="71">
        <v>6.8085106382978725E-2</v>
      </c>
      <c r="BR219" s="72"/>
      <c r="BS219" s="73"/>
      <c r="BT219" s="61" t="s">
        <v>95</v>
      </c>
      <c r="BU219" s="60">
        <v>25388178.300000027</v>
      </c>
      <c r="BV219" s="71">
        <v>0.1326104682659722</v>
      </c>
      <c r="BW219" s="62">
        <v>192</v>
      </c>
      <c r="BX219" s="71">
        <v>7.6039603960396038E-2</v>
      </c>
      <c r="BY219" s="72"/>
      <c r="BZ219" s="73"/>
      <c r="CA219" s="61" t="s">
        <v>95</v>
      </c>
      <c r="CB219" s="60">
        <v>26556489.390000008</v>
      </c>
      <c r="CC219" s="71">
        <v>0.14283022473640622</v>
      </c>
      <c r="CD219" s="62">
        <v>196</v>
      </c>
      <c r="CE219" s="71">
        <v>7.9416531604538085E-2</v>
      </c>
      <c r="CF219" s="72"/>
      <c r="CG219" s="73"/>
    </row>
    <row r="220" spans="1:85" ht="18" x14ac:dyDescent="0.25">
      <c r="A220" s="61" t="s">
        <v>96</v>
      </c>
      <c r="B220" s="60">
        <v>57110066.139999889</v>
      </c>
      <c r="C220" s="71">
        <v>0.23547570175423191</v>
      </c>
      <c r="D220" s="62">
        <v>760</v>
      </c>
      <c r="E220" s="71">
        <v>0.24081115335868186</v>
      </c>
      <c r="F220" s="54"/>
      <c r="G220" s="54"/>
      <c r="H220" s="54"/>
      <c r="I220" s="61" t="s">
        <v>96</v>
      </c>
      <c r="J220" s="60">
        <v>55437783.170000009</v>
      </c>
      <c r="K220" s="71">
        <v>0.23239086580942653</v>
      </c>
      <c r="L220" s="62">
        <v>746</v>
      </c>
      <c r="M220" s="71">
        <v>0.24134584276933033</v>
      </c>
      <c r="N220" s="54"/>
      <c r="O220" s="54"/>
      <c r="P220" s="61" t="s">
        <v>96</v>
      </c>
      <c r="Q220" s="60">
        <v>77503754.059999958</v>
      </c>
      <c r="R220" s="71">
        <v>0.3336910394600025</v>
      </c>
      <c r="S220" s="62">
        <v>1053</v>
      </c>
      <c r="T220" s="71">
        <v>0.34936960849369608</v>
      </c>
      <c r="U220" s="54"/>
      <c r="V220" s="54"/>
      <c r="W220" s="61" t="s">
        <v>96</v>
      </c>
      <c r="X220" s="60">
        <v>76379941.85999985</v>
      </c>
      <c r="Y220" s="71">
        <v>0.33633291591276354</v>
      </c>
      <c r="Z220" s="62">
        <v>1034</v>
      </c>
      <c r="AA220" s="71">
        <v>0.35134216785592931</v>
      </c>
      <c r="AB220" s="54"/>
      <c r="AC220" s="54"/>
      <c r="AD220" s="61" t="s">
        <v>96</v>
      </c>
      <c r="AE220" s="60">
        <v>73129225.459999889</v>
      </c>
      <c r="AF220" s="71">
        <v>0.32666871539689413</v>
      </c>
      <c r="AG220" s="62">
        <v>999</v>
      </c>
      <c r="AH220" s="71">
        <v>0.34412676541508785</v>
      </c>
      <c r="AI220" s="54"/>
      <c r="AJ220" s="54"/>
      <c r="AK220" s="61" t="s">
        <v>96</v>
      </c>
      <c r="AL220" s="60">
        <v>47514210.680000052</v>
      </c>
      <c r="AM220" s="71">
        <v>0.21875548394958608</v>
      </c>
      <c r="AN220" s="62">
        <v>671</v>
      </c>
      <c r="AO220" s="71">
        <v>0.23693502824858756</v>
      </c>
      <c r="AP220" s="54"/>
      <c r="AQ220" s="54"/>
      <c r="AR220" s="61" t="s">
        <v>96</v>
      </c>
      <c r="AS220" s="60">
        <v>42977255.819999933</v>
      </c>
      <c r="AT220" s="71">
        <v>0.20212989185364169</v>
      </c>
      <c r="AU220" s="62">
        <v>628</v>
      </c>
      <c r="AV220" s="71">
        <v>0.22468694096601075</v>
      </c>
      <c r="AW220" s="54"/>
      <c r="AX220" s="54"/>
      <c r="AY220" s="61" t="s">
        <v>96</v>
      </c>
      <c r="AZ220" s="60">
        <v>42346873.480000004</v>
      </c>
      <c r="BA220" s="71">
        <v>0.20389077500137875</v>
      </c>
      <c r="BB220" s="62">
        <v>621</v>
      </c>
      <c r="BC220" s="71">
        <v>0.22697368421052633</v>
      </c>
      <c r="BD220" s="54"/>
      <c r="BE220" s="54"/>
      <c r="BF220" s="61" t="s">
        <v>96</v>
      </c>
      <c r="BG220" s="60">
        <v>41951762.980000012</v>
      </c>
      <c r="BH220" s="71">
        <v>0.20642865794778675</v>
      </c>
      <c r="BI220" s="62">
        <v>606</v>
      </c>
      <c r="BJ220" s="71">
        <v>0.22833458929917105</v>
      </c>
      <c r="BK220" s="54"/>
      <c r="BL220" s="54"/>
      <c r="BM220" s="61" t="s">
        <v>96</v>
      </c>
      <c r="BN220" s="60">
        <v>39470641.860000037</v>
      </c>
      <c r="BO220" s="71">
        <v>0.19973917069338301</v>
      </c>
      <c r="BP220" s="62">
        <v>582</v>
      </c>
      <c r="BQ220" s="71">
        <v>0.22514506769825918</v>
      </c>
      <c r="BR220" s="72"/>
      <c r="BS220" s="73"/>
      <c r="BT220" s="61" t="s">
        <v>96</v>
      </c>
      <c r="BU220" s="60">
        <v>37826442.81000001</v>
      </c>
      <c r="BV220" s="71">
        <v>0.19757944956098378</v>
      </c>
      <c r="BW220" s="62">
        <v>563</v>
      </c>
      <c r="BX220" s="71">
        <v>0.22297029702970297</v>
      </c>
      <c r="BY220" s="72"/>
      <c r="BZ220" s="73"/>
      <c r="CA220" s="61" t="s">
        <v>96</v>
      </c>
      <c r="CB220" s="60">
        <v>17281154.060000002</v>
      </c>
      <c r="CC220" s="71">
        <v>9.2944179550467992E-2</v>
      </c>
      <c r="CD220" s="62">
        <v>172</v>
      </c>
      <c r="CE220" s="71">
        <v>6.9692058346839544E-2</v>
      </c>
      <c r="CF220" s="72"/>
      <c r="CG220" s="73"/>
    </row>
    <row r="221" spans="1:85" ht="18" x14ac:dyDescent="0.25">
      <c r="A221" s="61" t="s">
        <v>97</v>
      </c>
      <c r="B221" s="60">
        <v>124937402.89000034</v>
      </c>
      <c r="C221" s="71">
        <v>0.51514075555007033</v>
      </c>
      <c r="D221" s="62">
        <v>1619</v>
      </c>
      <c r="E221" s="71">
        <v>0.51299112801013946</v>
      </c>
      <c r="F221" s="54"/>
      <c r="G221" s="54"/>
      <c r="H221" s="54"/>
      <c r="I221" s="61" t="s">
        <v>97</v>
      </c>
      <c r="J221" s="60">
        <v>123415603.1300002</v>
      </c>
      <c r="K221" s="71">
        <v>0.51734858837742581</v>
      </c>
      <c r="L221" s="62">
        <v>1582</v>
      </c>
      <c r="M221" s="71">
        <v>0.51180847622128756</v>
      </c>
      <c r="N221" s="54"/>
      <c r="O221" s="54"/>
      <c r="P221" s="61" t="s">
        <v>97</v>
      </c>
      <c r="Q221" s="60">
        <v>95355200.150000125</v>
      </c>
      <c r="R221" s="71">
        <v>0.41055012420865622</v>
      </c>
      <c r="S221" s="62">
        <v>1203</v>
      </c>
      <c r="T221" s="71">
        <v>0.39913735899137359</v>
      </c>
      <c r="U221" s="54"/>
      <c r="V221" s="54"/>
      <c r="W221" s="61" t="s">
        <v>97</v>
      </c>
      <c r="X221" s="60">
        <v>92112214.850000083</v>
      </c>
      <c r="Y221" s="71">
        <v>0.40560871162312179</v>
      </c>
      <c r="Z221" s="62">
        <v>1163</v>
      </c>
      <c r="AA221" s="71">
        <v>0.39517499150526675</v>
      </c>
      <c r="AB221" s="54"/>
      <c r="AC221" s="54"/>
      <c r="AD221" s="61" t="s">
        <v>97</v>
      </c>
      <c r="AE221" s="60">
        <v>90634750.169999942</v>
      </c>
      <c r="AF221" s="71">
        <v>0.40486600565114689</v>
      </c>
      <c r="AG221" s="62">
        <v>1151</v>
      </c>
      <c r="AH221" s="71">
        <v>0.39648639338615227</v>
      </c>
      <c r="AI221" s="54"/>
      <c r="AJ221" s="54"/>
      <c r="AK221" s="61" t="s">
        <v>97</v>
      </c>
      <c r="AL221" s="60">
        <v>108294824.31000003</v>
      </c>
      <c r="AM221" s="71">
        <v>0.49858950326920237</v>
      </c>
      <c r="AN221" s="62">
        <v>1413</v>
      </c>
      <c r="AO221" s="71">
        <v>0.4989406779661017</v>
      </c>
      <c r="AP221" s="54"/>
      <c r="AQ221" s="54"/>
      <c r="AR221" s="61" t="s">
        <v>97</v>
      </c>
      <c r="AS221" s="60">
        <v>108425611.92999996</v>
      </c>
      <c r="AT221" s="71">
        <v>0.50994547686725356</v>
      </c>
      <c r="AU221" s="62">
        <v>1422</v>
      </c>
      <c r="AV221" s="71">
        <v>0.50876565295169951</v>
      </c>
      <c r="AW221" s="54"/>
      <c r="AX221" s="54"/>
      <c r="AY221" s="61" t="s">
        <v>97</v>
      </c>
      <c r="AZ221" s="60">
        <v>101572885.82000004</v>
      </c>
      <c r="BA221" s="71">
        <v>0.48905084855313763</v>
      </c>
      <c r="BB221" s="62">
        <v>1367</v>
      </c>
      <c r="BC221" s="71">
        <v>0.4996345029239766</v>
      </c>
      <c r="BD221" s="54"/>
      <c r="BE221" s="54"/>
      <c r="BF221" s="61" t="s">
        <v>97</v>
      </c>
      <c r="BG221" s="60">
        <v>97246209.53000012</v>
      </c>
      <c r="BH221" s="71">
        <v>0.47851158325235155</v>
      </c>
      <c r="BI221" s="62">
        <v>1221</v>
      </c>
      <c r="BJ221" s="71">
        <v>0.46006028636021101</v>
      </c>
      <c r="BK221" s="54"/>
      <c r="BL221" s="54"/>
      <c r="BM221" s="61" t="s">
        <v>97</v>
      </c>
      <c r="BN221" s="60">
        <v>94645813.439999923</v>
      </c>
      <c r="BO221" s="71">
        <v>0.4789503133280491</v>
      </c>
      <c r="BP221" s="62">
        <v>1194</v>
      </c>
      <c r="BQ221" s="71">
        <v>0.4618955512572534</v>
      </c>
      <c r="BR221" s="72"/>
      <c r="BS221" s="73"/>
      <c r="BT221" s="61" t="s">
        <v>97</v>
      </c>
      <c r="BU221" s="60">
        <v>91380381.530000046</v>
      </c>
      <c r="BV221" s="71">
        <v>0.47730857416486988</v>
      </c>
      <c r="BW221" s="62">
        <v>1162</v>
      </c>
      <c r="BX221" s="71">
        <v>0.46019801980198022</v>
      </c>
      <c r="BY221" s="72"/>
      <c r="BZ221" s="73"/>
      <c r="CA221" s="61" t="s">
        <v>97</v>
      </c>
      <c r="CB221" s="60">
        <v>32648774.230000004</v>
      </c>
      <c r="CC221" s="71">
        <v>0.17559669473462308</v>
      </c>
      <c r="CD221" s="62">
        <v>517</v>
      </c>
      <c r="CE221" s="71">
        <v>0.20948136142625609</v>
      </c>
      <c r="CF221" s="72"/>
      <c r="CG221" s="73"/>
    </row>
    <row r="222" spans="1:85" ht="18" x14ac:dyDescent="0.25">
      <c r="A222" s="61" t="s">
        <v>98</v>
      </c>
      <c r="B222" s="60">
        <v>22045373.370000001</v>
      </c>
      <c r="C222" s="71">
        <v>9.0897281610726854E-2</v>
      </c>
      <c r="D222" s="62">
        <v>411</v>
      </c>
      <c r="E222" s="71">
        <v>0.13022813688212928</v>
      </c>
      <c r="F222" s="54"/>
      <c r="G222" s="54"/>
      <c r="H222" s="54"/>
      <c r="I222" s="61" t="s">
        <v>98</v>
      </c>
      <c r="J222" s="60">
        <v>21817898.850000024</v>
      </c>
      <c r="K222" s="71">
        <v>9.1458931327502352E-2</v>
      </c>
      <c r="L222" s="62">
        <v>414</v>
      </c>
      <c r="M222" s="71">
        <v>0.13393723714008413</v>
      </c>
      <c r="N222" s="54"/>
      <c r="O222" s="54"/>
      <c r="P222" s="61" t="s">
        <v>98</v>
      </c>
      <c r="Q222" s="60">
        <v>20405613.100000009</v>
      </c>
      <c r="R222" s="71">
        <v>8.785600554118049E-2</v>
      </c>
      <c r="S222" s="62">
        <v>397</v>
      </c>
      <c r="T222" s="71">
        <v>0.13171864631718647</v>
      </c>
      <c r="U222" s="54"/>
      <c r="V222" s="54"/>
      <c r="W222" s="61" t="s">
        <v>98</v>
      </c>
      <c r="X222" s="60">
        <v>19929014.00999999</v>
      </c>
      <c r="Y222" s="71">
        <v>8.775580643325756E-2</v>
      </c>
      <c r="Z222" s="62">
        <v>385</v>
      </c>
      <c r="AA222" s="71">
        <v>0.1308188922867822</v>
      </c>
      <c r="AB222" s="54"/>
      <c r="AC222" s="54"/>
      <c r="AD222" s="61" t="s">
        <v>98</v>
      </c>
      <c r="AE222" s="60">
        <v>19204282.330000006</v>
      </c>
      <c r="AF222" s="71">
        <v>8.5785651350728576E-2</v>
      </c>
      <c r="AG222" s="62">
        <v>377</v>
      </c>
      <c r="AH222" s="71">
        <v>0.12986565621770582</v>
      </c>
      <c r="AI222" s="54"/>
      <c r="AJ222" s="54"/>
      <c r="AK222" s="61" t="s">
        <v>98</v>
      </c>
      <c r="AL222" s="60">
        <v>18304877.770000011</v>
      </c>
      <c r="AM222" s="71">
        <v>8.4275679589472408E-2</v>
      </c>
      <c r="AN222" s="62">
        <v>365</v>
      </c>
      <c r="AO222" s="71">
        <v>0.12888418079096045</v>
      </c>
      <c r="AP222" s="54"/>
      <c r="AQ222" s="54"/>
      <c r="AR222" s="61" t="s">
        <v>98</v>
      </c>
      <c r="AS222" s="60">
        <v>17682330.340000011</v>
      </c>
      <c r="AT222" s="71">
        <v>8.3163232531968931E-2</v>
      </c>
      <c r="AU222" s="62">
        <v>360</v>
      </c>
      <c r="AV222" s="71">
        <v>0.12880143112701253</v>
      </c>
      <c r="AW222" s="54"/>
      <c r="AX222" s="54"/>
      <c r="AY222" s="61" t="s">
        <v>98</v>
      </c>
      <c r="AZ222" s="60">
        <v>17135267.629999995</v>
      </c>
      <c r="BA222" s="71">
        <v>8.2502501597592259E-2</v>
      </c>
      <c r="BB222" s="62">
        <v>350</v>
      </c>
      <c r="BC222" s="71">
        <v>0.12792397660818713</v>
      </c>
      <c r="BD222" s="54"/>
      <c r="BE222" s="54"/>
      <c r="BF222" s="61" t="s">
        <v>98</v>
      </c>
      <c r="BG222" s="60">
        <v>30629264.679999985</v>
      </c>
      <c r="BH222" s="71">
        <v>0.15071495338191723</v>
      </c>
      <c r="BI222" s="62">
        <v>506</v>
      </c>
      <c r="BJ222" s="71">
        <v>0.19065561416729465</v>
      </c>
      <c r="BK222" s="54"/>
      <c r="BL222" s="54"/>
      <c r="BM222" s="61" t="s">
        <v>98</v>
      </c>
      <c r="BN222" s="60">
        <v>34556259.009999968</v>
      </c>
      <c r="BO222" s="71">
        <v>0.17487018684431221</v>
      </c>
      <c r="BP222" s="62">
        <v>527</v>
      </c>
      <c r="BQ222" s="71">
        <v>0.20386847195357832</v>
      </c>
      <c r="BR222" s="72"/>
      <c r="BS222" s="73"/>
      <c r="BT222" s="61" t="s">
        <v>98</v>
      </c>
      <c r="BU222" s="60">
        <v>31390439.469999995</v>
      </c>
      <c r="BV222" s="71">
        <v>0.1639621727877715</v>
      </c>
      <c r="BW222" s="62">
        <v>499</v>
      </c>
      <c r="BX222" s="71">
        <v>0.19762376237623763</v>
      </c>
      <c r="BY222" s="72"/>
      <c r="BZ222" s="73"/>
      <c r="CA222" s="61" t="s">
        <v>98</v>
      </c>
      <c r="CB222" s="60">
        <v>79115773.700000122</v>
      </c>
      <c r="CC222" s="71">
        <v>0.42551270884549963</v>
      </c>
      <c r="CD222" s="62">
        <v>1078</v>
      </c>
      <c r="CE222" s="71">
        <v>0.43679092382495949</v>
      </c>
      <c r="CF222" s="72"/>
      <c r="CG222" s="73"/>
    </row>
    <row r="223" spans="1:85" ht="18" x14ac:dyDescent="0.25">
      <c r="A223" s="61" t="s">
        <v>99</v>
      </c>
      <c r="B223" s="60">
        <v>1092412.3500000001</v>
      </c>
      <c r="C223" s="71">
        <v>4.5042245983509923E-3</v>
      </c>
      <c r="D223" s="62">
        <v>21</v>
      </c>
      <c r="E223" s="71">
        <v>6.653992395437262E-3</v>
      </c>
      <c r="F223" s="54"/>
      <c r="G223" s="54"/>
      <c r="H223" s="54"/>
      <c r="I223" s="61" t="s">
        <v>99</v>
      </c>
      <c r="J223" s="60">
        <v>1089660.1399999999</v>
      </c>
      <c r="K223" s="71">
        <v>4.567770370544939E-3</v>
      </c>
      <c r="L223" s="62">
        <v>21</v>
      </c>
      <c r="M223" s="71">
        <v>6.7939178259462957E-3</v>
      </c>
      <c r="N223" s="54"/>
      <c r="O223" s="54"/>
      <c r="P223" s="61" t="s">
        <v>99</v>
      </c>
      <c r="Q223" s="60">
        <v>1066885.74</v>
      </c>
      <c r="R223" s="71">
        <v>4.5934576445167633E-3</v>
      </c>
      <c r="S223" s="62">
        <v>21</v>
      </c>
      <c r="T223" s="71">
        <v>6.9674850696748508E-3</v>
      </c>
      <c r="U223" s="54"/>
      <c r="V223" s="54"/>
      <c r="W223" s="61" t="s">
        <v>99</v>
      </c>
      <c r="X223" s="60">
        <v>1004175.83</v>
      </c>
      <c r="Y223" s="71">
        <v>4.4218073065841459E-3</v>
      </c>
      <c r="Z223" s="62">
        <v>20</v>
      </c>
      <c r="AA223" s="71">
        <v>6.7957866123003734E-3</v>
      </c>
      <c r="AB223" s="54"/>
      <c r="AC223" s="54"/>
      <c r="AD223" s="61" t="s">
        <v>99</v>
      </c>
      <c r="AE223" s="60">
        <v>1002877.36</v>
      </c>
      <c r="AF223" s="71">
        <v>4.4798595476855333E-3</v>
      </c>
      <c r="AG223" s="62">
        <v>20</v>
      </c>
      <c r="AH223" s="71">
        <v>6.8894247330347916E-3</v>
      </c>
      <c r="AI223" s="54"/>
      <c r="AJ223" s="54"/>
      <c r="AK223" s="61" t="s">
        <v>99</v>
      </c>
      <c r="AL223" s="60">
        <v>949081.99</v>
      </c>
      <c r="AM223" s="71">
        <v>4.3695746400703121E-3</v>
      </c>
      <c r="AN223" s="62">
        <v>19</v>
      </c>
      <c r="AO223" s="71">
        <v>6.7090395480225986E-3</v>
      </c>
      <c r="AP223" s="54"/>
      <c r="AQ223" s="54"/>
      <c r="AR223" s="61" t="s">
        <v>99</v>
      </c>
      <c r="AS223" s="60">
        <v>948451.85</v>
      </c>
      <c r="AT223" s="71">
        <v>4.4607424604265191E-3</v>
      </c>
      <c r="AU223" s="62">
        <v>19</v>
      </c>
      <c r="AV223" s="71">
        <v>6.7978533094812162E-3</v>
      </c>
      <c r="AW223" s="54"/>
      <c r="AX223" s="54"/>
      <c r="AY223" s="61" t="s">
        <v>99</v>
      </c>
      <c r="AZ223" s="60">
        <v>898793.16</v>
      </c>
      <c r="BA223" s="71">
        <v>4.327489113095633E-3</v>
      </c>
      <c r="BB223" s="62">
        <v>19</v>
      </c>
      <c r="BC223" s="71">
        <v>6.9444444444444441E-3</v>
      </c>
      <c r="BD223" s="54"/>
      <c r="BE223" s="54"/>
      <c r="BF223" s="61" t="s">
        <v>99</v>
      </c>
      <c r="BG223" s="60">
        <v>5498657.6400000006</v>
      </c>
      <c r="BH223" s="71">
        <v>2.7056801347792706E-2</v>
      </c>
      <c r="BI223" s="62">
        <v>112</v>
      </c>
      <c r="BJ223" s="71">
        <v>4.220045214770158E-2</v>
      </c>
      <c r="BK223" s="54"/>
      <c r="BL223" s="54"/>
      <c r="BM223" s="61" t="s">
        <v>99</v>
      </c>
      <c r="BN223" s="60">
        <v>5222747.3899999997</v>
      </c>
      <c r="BO223" s="71">
        <v>2.6429446881551924E-2</v>
      </c>
      <c r="BP223" s="62">
        <v>106</v>
      </c>
      <c r="BQ223" s="71">
        <v>4.1005802707930368E-2</v>
      </c>
      <c r="BR223" s="72"/>
      <c r="BS223" s="73"/>
      <c r="BT223" s="61" t="s">
        <v>99</v>
      </c>
      <c r="BU223" s="60">
        <v>5463835.0999999978</v>
      </c>
      <c r="BV223" s="71">
        <v>2.8539335220402716E-2</v>
      </c>
      <c r="BW223" s="62">
        <v>109</v>
      </c>
      <c r="BX223" s="71">
        <v>4.3168316831683165E-2</v>
      </c>
      <c r="BY223" s="72"/>
      <c r="BZ223" s="73"/>
      <c r="CA223" s="61" t="s">
        <v>99</v>
      </c>
      <c r="CB223" s="60">
        <v>29366049.510000005</v>
      </c>
      <c r="CC223" s="71">
        <v>0.15794103616395702</v>
      </c>
      <c r="CD223" s="62">
        <v>487</v>
      </c>
      <c r="CE223" s="71">
        <v>0.19732576985413289</v>
      </c>
      <c r="CF223" s="72"/>
      <c r="CG223" s="73"/>
    </row>
    <row r="224" spans="1:85" ht="18" x14ac:dyDescent="0.25">
      <c r="A224" s="61" t="s">
        <v>100</v>
      </c>
      <c r="B224" s="60">
        <v>0</v>
      </c>
      <c r="C224" s="71">
        <v>0</v>
      </c>
      <c r="D224" s="62">
        <v>0</v>
      </c>
      <c r="E224" s="71">
        <v>0</v>
      </c>
      <c r="F224" s="54"/>
      <c r="G224" s="54"/>
      <c r="H224" s="54"/>
      <c r="I224" s="61" t="s">
        <v>100</v>
      </c>
      <c r="J224" s="60">
        <v>0</v>
      </c>
      <c r="K224" s="71">
        <v>0</v>
      </c>
      <c r="L224" s="62">
        <v>0</v>
      </c>
      <c r="M224" s="71">
        <v>0</v>
      </c>
      <c r="N224" s="54"/>
      <c r="O224" s="54"/>
      <c r="P224" s="61" t="s">
        <v>100</v>
      </c>
      <c r="Q224" s="60">
        <v>0</v>
      </c>
      <c r="R224" s="71">
        <v>0</v>
      </c>
      <c r="S224" s="62">
        <v>0</v>
      </c>
      <c r="T224" s="71">
        <v>0</v>
      </c>
      <c r="U224" s="54"/>
      <c r="V224" s="54"/>
      <c r="W224" s="61" t="s">
        <v>100</v>
      </c>
      <c r="X224" s="60">
        <v>0</v>
      </c>
      <c r="Y224" s="71">
        <v>0</v>
      </c>
      <c r="Z224" s="62">
        <v>0</v>
      </c>
      <c r="AA224" s="71">
        <v>0</v>
      </c>
      <c r="AB224" s="54"/>
      <c r="AC224" s="54"/>
      <c r="AD224" s="61" t="s">
        <v>100</v>
      </c>
      <c r="AE224" s="60">
        <v>0</v>
      </c>
      <c r="AF224" s="71">
        <v>0</v>
      </c>
      <c r="AG224" s="62">
        <v>0</v>
      </c>
      <c r="AH224" s="71">
        <v>0</v>
      </c>
      <c r="AI224" s="54"/>
      <c r="AJ224" s="54"/>
      <c r="AK224" s="61" t="s">
        <v>100</v>
      </c>
      <c r="AL224" s="60">
        <v>0</v>
      </c>
      <c r="AM224" s="71">
        <v>0</v>
      </c>
      <c r="AN224" s="62">
        <v>0</v>
      </c>
      <c r="AO224" s="71">
        <v>0</v>
      </c>
      <c r="AP224" s="54"/>
      <c r="AQ224" s="54"/>
      <c r="AR224" s="61" t="s">
        <v>100</v>
      </c>
      <c r="AS224" s="60">
        <v>0</v>
      </c>
      <c r="AT224" s="71">
        <v>0</v>
      </c>
      <c r="AU224" s="62">
        <v>0</v>
      </c>
      <c r="AV224" s="71">
        <v>0</v>
      </c>
      <c r="AW224" s="54"/>
      <c r="AX224" s="54"/>
      <c r="AY224" s="61" t="s">
        <v>100</v>
      </c>
      <c r="AZ224" s="60">
        <v>0</v>
      </c>
      <c r="BA224" s="71">
        <v>0</v>
      </c>
      <c r="BB224" s="62">
        <v>0</v>
      </c>
      <c r="BC224" s="71">
        <v>0</v>
      </c>
      <c r="BD224" s="54"/>
      <c r="BE224" s="54"/>
      <c r="BF224" s="61" t="s">
        <v>100</v>
      </c>
      <c r="BG224" s="60">
        <v>0</v>
      </c>
      <c r="BH224" s="71">
        <v>0</v>
      </c>
      <c r="BI224" s="62">
        <v>0</v>
      </c>
      <c r="BJ224" s="71">
        <v>0</v>
      </c>
      <c r="BK224" s="54"/>
      <c r="BL224" s="54"/>
      <c r="BM224" s="61" t="s">
        <v>100</v>
      </c>
      <c r="BN224" s="60">
        <v>0</v>
      </c>
      <c r="BO224" s="71">
        <v>0</v>
      </c>
      <c r="BP224" s="62">
        <v>0</v>
      </c>
      <c r="BQ224" s="71">
        <v>0</v>
      </c>
      <c r="BR224" s="54"/>
      <c r="BS224" s="73"/>
      <c r="BT224" s="61" t="s">
        <v>100</v>
      </c>
      <c r="BU224" s="60">
        <v>0</v>
      </c>
      <c r="BV224" s="71">
        <v>0</v>
      </c>
      <c r="BW224" s="62">
        <v>0</v>
      </c>
      <c r="BX224" s="71">
        <v>0</v>
      </c>
      <c r="BY224" s="54"/>
      <c r="BZ224" s="73"/>
      <c r="CA224" s="61" t="s">
        <v>100</v>
      </c>
      <c r="CB224" s="60">
        <v>852061.72</v>
      </c>
      <c r="CC224" s="71">
        <v>4.5826903236207001E-3</v>
      </c>
      <c r="CD224" s="62">
        <v>17</v>
      </c>
      <c r="CE224" s="71">
        <v>6.8881685575364667E-3</v>
      </c>
      <c r="CF224" s="54"/>
      <c r="CG224" s="73"/>
    </row>
    <row r="225" spans="1:85" ht="18" x14ac:dyDescent="0.25">
      <c r="A225" s="61"/>
      <c r="B225" s="60"/>
      <c r="C225" s="61"/>
      <c r="D225" s="62"/>
      <c r="E225" s="61"/>
      <c r="F225" s="54"/>
      <c r="G225" s="54"/>
      <c r="H225" s="54"/>
      <c r="I225" s="61"/>
      <c r="J225" s="60"/>
      <c r="K225" s="61"/>
      <c r="L225" s="62"/>
      <c r="M225" s="61"/>
      <c r="N225" s="54"/>
      <c r="O225" s="54"/>
      <c r="P225" s="61"/>
      <c r="Q225" s="60"/>
      <c r="R225" s="61"/>
      <c r="S225" s="62"/>
      <c r="T225" s="61"/>
      <c r="U225" s="54"/>
      <c r="V225" s="54"/>
      <c r="W225" s="61"/>
      <c r="X225" s="60"/>
      <c r="Y225" s="61"/>
      <c r="Z225" s="62"/>
      <c r="AA225" s="61"/>
      <c r="AB225" s="54"/>
      <c r="AC225" s="54"/>
      <c r="AD225" s="61"/>
      <c r="AE225" s="60"/>
      <c r="AF225" s="61"/>
      <c r="AG225" s="62"/>
      <c r="AH225" s="61"/>
      <c r="AI225" s="54"/>
      <c r="AJ225" s="54"/>
      <c r="AK225" s="61"/>
      <c r="AL225" s="60"/>
      <c r="AM225" s="61"/>
      <c r="AN225" s="62"/>
      <c r="AO225" s="61"/>
      <c r="AP225" s="54"/>
      <c r="AQ225" s="54"/>
      <c r="AR225" s="61"/>
      <c r="AS225" s="60"/>
      <c r="AT225" s="61"/>
      <c r="AU225" s="62"/>
      <c r="AV225" s="61"/>
      <c r="AW225" s="54"/>
      <c r="AX225" s="54"/>
      <c r="AY225" s="61"/>
      <c r="AZ225" s="60"/>
      <c r="BA225" s="74"/>
      <c r="BB225" s="62"/>
      <c r="BC225" s="74"/>
      <c r="BD225" s="54"/>
      <c r="BE225" s="54"/>
      <c r="BF225" s="61"/>
      <c r="BG225" s="60"/>
      <c r="BH225" s="74"/>
      <c r="BI225" s="62"/>
      <c r="BJ225" s="74"/>
      <c r="BK225" s="54"/>
      <c r="BL225" s="54"/>
      <c r="BM225" s="61"/>
      <c r="BN225" s="60"/>
      <c r="BO225" s="74"/>
      <c r="BP225" s="62"/>
      <c r="BQ225" s="74"/>
      <c r="BR225" s="54"/>
      <c r="BS225" s="54"/>
      <c r="BT225" s="61"/>
      <c r="BU225" s="60"/>
      <c r="BV225" s="74"/>
      <c r="BW225" s="62"/>
      <c r="BX225" s="74"/>
      <c r="BY225" s="54"/>
      <c r="BZ225" s="54"/>
      <c r="CA225" s="61"/>
      <c r="CB225" s="60"/>
      <c r="CC225" s="74"/>
      <c r="CD225" s="62"/>
      <c r="CE225" s="74"/>
      <c r="CF225" s="54"/>
      <c r="CG225" s="54"/>
    </row>
    <row r="226" spans="1:85" ht="18.75" thickBot="1" x14ac:dyDescent="0.3">
      <c r="A226" s="75"/>
      <c r="B226" s="76">
        <f>SUM(B218:B225)</f>
        <v>242530612.35000023</v>
      </c>
      <c r="C226" s="82"/>
      <c r="D226" s="78">
        <f>SUM(D218:D225)</f>
        <v>3156</v>
      </c>
      <c r="E226" s="75"/>
      <c r="F226" s="54"/>
      <c r="G226" s="54"/>
      <c r="H226" s="54"/>
      <c r="I226" s="75"/>
      <c r="J226" s="76">
        <f>SUM(J218:J225)</f>
        <v>238554054.08000022</v>
      </c>
      <c r="K226" s="82"/>
      <c r="L226" s="78">
        <f>SUM(L218:L225)</f>
        <v>3091</v>
      </c>
      <c r="M226" s="75"/>
      <c r="N226" s="54"/>
      <c r="O226" s="54"/>
      <c r="P226" s="75"/>
      <c r="Q226" s="76">
        <f>SUM(Q218:Q225)</f>
        <v>232262017.54000008</v>
      </c>
      <c r="R226" s="82"/>
      <c r="S226" s="78">
        <f>SUM(S218:S225)</f>
        <v>3014</v>
      </c>
      <c r="T226" s="75"/>
      <c r="U226" s="54"/>
      <c r="V226" s="54"/>
      <c r="W226" s="75"/>
      <c r="X226" s="76">
        <f>SUM(X218:X225)</f>
        <v>227096243.76999995</v>
      </c>
      <c r="Y226" s="82"/>
      <c r="Z226" s="78">
        <f>SUM(Z218:Z225)</f>
        <v>2943</v>
      </c>
      <c r="AA226" s="75"/>
      <c r="AB226" s="54"/>
      <c r="AC226" s="54"/>
      <c r="AD226" s="75"/>
      <c r="AE226" s="76">
        <f>SUM(AE218:AE225)</f>
        <v>223863571.90999988</v>
      </c>
      <c r="AF226" s="82"/>
      <c r="AG226" s="78">
        <f>SUM(AG218:AG225)</f>
        <v>2903</v>
      </c>
      <c r="AH226" s="75"/>
      <c r="AI226" s="54"/>
      <c r="AJ226" s="54"/>
      <c r="AK226" s="75"/>
      <c r="AL226" s="76">
        <f>SUM(AL218:AL225)</f>
        <v>217202375.10000011</v>
      </c>
      <c r="AM226" s="82"/>
      <c r="AN226" s="78">
        <f>SUM(AN218:AN225)</f>
        <v>2832</v>
      </c>
      <c r="AO226" s="75"/>
      <c r="AP226" s="54"/>
      <c r="AQ226" s="54"/>
      <c r="AR226" s="75"/>
      <c r="AS226" s="76">
        <f>SUM(AS218:AS225)</f>
        <v>212621970.08999997</v>
      </c>
      <c r="AT226" s="82"/>
      <c r="AU226" s="78">
        <f>SUM(AU218:AU225)</f>
        <v>2795</v>
      </c>
      <c r="AV226" s="75"/>
      <c r="AW226" s="54"/>
      <c r="AX226" s="54"/>
      <c r="AY226" s="75"/>
      <c r="AZ226" s="76">
        <v>207693915.92000005</v>
      </c>
      <c r="BA226" s="82"/>
      <c r="BB226" s="78">
        <v>2736</v>
      </c>
      <c r="BC226" s="82"/>
      <c r="BD226" s="54"/>
      <c r="BE226" s="54"/>
      <c r="BF226" s="75"/>
      <c r="BG226" s="76">
        <f>SUM(BG218:BG225)</f>
        <v>203226448.29000014</v>
      </c>
      <c r="BH226" s="82"/>
      <c r="BI226" s="78">
        <f>SUM(BI218:BI225)</f>
        <v>2654</v>
      </c>
      <c r="BJ226" s="82"/>
      <c r="BK226" s="54"/>
      <c r="BL226" s="54"/>
      <c r="BM226" s="75"/>
      <c r="BN226" s="76">
        <f>SUM(BN218:BN225)</f>
        <v>197610922.89999992</v>
      </c>
      <c r="BO226" s="82"/>
      <c r="BP226" s="78">
        <f>SUM(BP218:BP225)</f>
        <v>2585</v>
      </c>
      <c r="BQ226" s="82"/>
      <c r="BR226" s="54"/>
      <c r="BS226" s="54"/>
      <c r="BT226" s="75"/>
      <c r="BU226" s="76">
        <f>SUM(BU218:BU225)</f>
        <v>191449277.21000007</v>
      </c>
      <c r="BV226" s="82"/>
      <c r="BW226" s="78">
        <f>SUM(BW218:BW225)</f>
        <v>2525</v>
      </c>
      <c r="BX226" s="82"/>
      <c r="BY226" s="54"/>
      <c r="BZ226" s="54"/>
      <c r="CA226" s="75"/>
      <c r="CB226" s="76">
        <f>SUM(CB218:CB225)</f>
        <v>185930460.02000013</v>
      </c>
      <c r="CC226" s="82"/>
      <c r="CD226" s="78">
        <f>SUM(CD218:CD225)</f>
        <v>2468</v>
      </c>
      <c r="CE226" s="82"/>
      <c r="CF226" s="54"/>
      <c r="CG226" s="54"/>
    </row>
    <row r="227" spans="1:85" ht="18.75" thickTop="1" x14ac:dyDescent="0.25">
      <c r="A227" s="61"/>
      <c r="B227" s="60"/>
      <c r="C227" s="61"/>
      <c r="D227" s="62"/>
      <c r="E227" s="61"/>
      <c r="F227" s="54"/>
      <c r="G227" s="54"/>
      <c r="H227" s="54"/>
      <c r="I227" s="61"/>
      <c r="J227" s="60"/>
      <c r="K227" s="61"/>
      <c r="L227" s="62"/>
      <c r="M227" s="61"/>
      <c r="N227" s="54"/>
      <c r="O227" s="54"/>
      <c r="P227" s="61"/>
      <c r="Q227" s="60"/>
      <c r="R227" s="61"/>
      <c r="S227" s="62"/>
      <c r="T227" s="61"/>
      <c r="U227" s="54"/>
      <c r="V227" s="54"/>
      <c r="W227" s="61"/>
      <c r="X227" s="60"/>
      <c r="Y227" s="61"/>
      <c r="Z227" s="62"/>
      <c r="AA227" s="61"/>
      <c r="AB227" s="54"/>
      <c r="AC227" s="54"/>
      <c r="AD227" s="61"/>
      <c r="AE227" s="60"/>
      <c r="AF227" s="61"/>
      <c r="AG227" s="62"/>
      <c r="AH227" s="61"/>
      <c r="AI227" s="54"/>
      <c r="AJ227" s="54"/>
      <c r="AK227" s="61"/>
      <c r="AL227" s="60"/>
      <c r="AM227" s="61"/>
      <c r="AN227" s="62"/>
      <c r="AO227" s="61"/>
      <c r="AP227" s="54"/>
      <c r="AQ227" s="54"/>
      <c r="AR227" s="61"/>
      <c r="AS227" s="60"/>
      <c r="AT227" s="61"/>
      <c r="AU227" s="62"/>
      <c r="AV227" s="61"/>
      <c r="AW227" s="54"/>
      <c r="AX227" s="54"/>
      <c r="AY227" s="61"/>
      <c r="AZ227" s="60"/>
      <c r="BA227" s="74"/>
      <c r="BB227" s="62"/>
      <c r="BC227" s="74"/>
      <c r="BD227" s="54"/>
      <c r="BE227" s="54"/>
      <c r="BF227" s="61"/>
      <c r="BG227" s="60"/>
      <c r="BH227" s="74"/>
      <c r="BI227" s="62"/>
      <c r="BJ227" s="74"/>
      <c r="BK227" s="54"/>
      <c r="BL227" s="54"/>
      <c r="BM227" s="61"/>
      <c r="BN227" s="60"/>
      <c r="BO227" s="74"/>
      <c r="BP227" s="62"/>
      <c r="BQ227" s="74"/>
      <c r="BR227" s="54"/>
      <c r="BS227" s="54"/>
      <c r="BT227" s="61"/>
      <c r="BU227" s="60"/>
      <c r="BV227" s="74"/>
      <c r="BW227" s="62"/>
      <c r="BX227" s="74"/>
      <c r="BY227" s="54"/>
      <c r="BZ227" s="54"/>
      <c r="CA227" s="61"/>
      <c r="CB227" s="60"/>
      <c r="CC227" s="74"/>
      <c r="CD227" s="62"/>
      <c r="CE227" s="74"/>
      <c r="CF227" s="54"/>
      <c r="CG227" s="54"/>
    </row>
    <row r="228" spans="1:85" ht="18" x14ac:dyDescent="0.25">
      <c r="A228" s="75" t="s">
        <v>85</v>
      </c>
      <c r="B228" s="60"/>
      <c r="C228" s="61"/>
      <c r="D228" s="86">
        <v>5.985474736362785E-2</v>
      </c>
      <c r="E228" s="61"/>
      <c r="F228" s="54"/>
      <c r="G228" s="54"/>
      <c r="H228" s="54"/>
      <c r="I228" s="75" t="s">
        <v>85</v>
      </c>
      <c r="J228" s="60"/>
      <c r="K228" s="61"/>
      <c r="L228" s="86">
        <v>5.98831055133556E-2</v>
      </c>
      <c r="M228" s="61"/>
      <c r="N228" s="54"/>
      <c r="O228" s="54"/>
      <c r="P228" s="75" t="s">
        <v>85</v>
      </c>
      <c r="Q228" s="60"/>
      <c r="R228" s="61"/>
      <c r="S228" s="86">
        <v>5.9520164628328202E-2</v>
      </c>
      <c r="T228" s="61"/>
      <c r="U228" s="54"/>
      <c r="V228" s="54"/>
      <c r="W228" s="75" t="s">
        <v>85</v>
      </c>
      <c r="X228" s="60"/>
      <c r="Y228" s="61"/>
      <c r="Z228" s="86">
        <v>5.9482297128835876E-2</v>
      </c>
      <c r="AA228" s="61"/>
      <c r="AB228" s="54"/>
      <c r="AC228" s="54"/>
      <c r="AD228" s="75" t="s">
        <v>85</v>
      </c>
      <c r="AE228" s="60"/>
      <c r="AF228" s="61"/>
      <c r="AG228" s="86">
        <v>5.9413932761497465E-2</v>
      </c>
      <c r="AH228" s="61"/>
      <c r="AI228" s="54"/>
      <c r="AJ228" s="54"/>
      <c r="AK228" s="75" t="s">
        <v>85</v>
      </c>
      <c r="AL228" s="60"/>
      <c r="AM228" s="61"/>
      <c r="AN228" s="86">
        <v>6.0035910157246603E-2</v>
      </c>
      <c r="AO228" s="61"/>
      <c r="AP228" s="54"/>
      <c r="AQ228" s="54"/>
      <c r="AR228" s="75" t="s">
        <v>85</v>
      </c>
      <c r="AS228" s="60"/>
      <c r="AT228" s="61"/>
      <c r="AU228" s="86">
        <v>6.0108064967027579E-2</v>
      </c>
      <c r="AV228" s="61"/>
      <c r="AW228" s="54"/>
      <c r="AX228" s="54"/>
      <c r="AY228" s="75" t="s">
        <v>85</v>
      </c>
      <c r="AZ228" s="60"/>
      <c r="BA228" s="61"/>
      <c r="BB228" s="86">
        <v>5.985509360795585E-2</v>
      </c>
      <c r="BC228" s="61"/>
      <c r="BD228" s="54"/>
      <c r="BE228" s="54"/>
      <c r="BF228" s="75" t="s">
        <v>85</v>
      </c>
      <c r="BG228" s="60"/>
      <c r="BH228" s="61"/>
      <c r="BI228" s="86">
        <v>6.2027366065114602E-2</v>
      </c>
      <c r="BJ228" s="61"/>
      <c r="BK228" s="54"/>
      <c r="BL228" s="54"/>
      <c r="BM228" s="75" t="s">
        <v>85</v>
      </c>
      <c r="BN228" s="60"/>
      <c r="BO228" s="61"/>
      <c r="BP228" s="86">
        <v>6.2338273079564653E-2</v>
      </c>
      <c r="BQ228" s="61"/>
      <c r="BR228" s="87"/>
      <c r="BS228" s="54"/>
      <c r="BT228" s="75" t="s">
        <v>85</v>
      </c>
      <c r="BU228" s="60"/>
      <c r="BV228" s="61"/>
      <c r="BW228" s="86">
        <v>6.2182137315347941E-2</v>
      </c>
      <c r="BX228" s="61"/>
      <c r="BY228" s="87"/>
      <c r="BZ228" s="54"/>
      <c r="CA228" s="75" t="s">
        <v>85</v>
      </c>
      <c r="CB228" s="60"/>
      <c r="CC228" s="61"/>
      <c r="CD228" s="86">
        <v>6.4257886499887409E-2</v>
      </c>
      <c r="CE228" s="61"/>
      <c r="CF228" s="87"/>
      <c r="CG228" s="54"/>
    </row>
    <row r="229" spans="1:85" ht="18" x14ac:dyDescent="0.25">
      <c r="A229" s="61"/>
      <c r="B229" s="60"/>
      <c r="C229" s="61"/>
      <c r="D229" s="62"/>
      <c r="E229" s="61"/>
      <c r="F229" s="54"/>
      <c r="G229" s="54"/>
      <c r="H229" s="54"/>
      <c r="I229" s="61"/>
      <c r="J229" s="60"/>
      <c r="K229" s="61"/>
      <c r="L229" s="62"/>
      <c r="M229" s="61"/>
      <c r="N229" s="54"/>
      <c r="O229" s="54"/>
      <c r="P229" s="61"/>
      <c r="Q229" s="60"/>
      <c r="R229" s="61"/>
      <c r="S229" s="62"/>
      <c r="T229" s="61"/>
      <c r="U229" s="54"/>
      <c r="V229" s="54"/>
      <c r="W229" s="61"/>
      <c r="X229" s="60"/>
      <c r="Y229" s="61"/>
      <c r="Z229" s="62"/>
      <c r="AA229" s="61"/>
      <c r="AB229" s="54"/>
      <c r="AC229" s="54"/>
      <c r="AD229" s="61"/>
      <c r="AE229" s="60"/>
      <c r="AF229" s="61"/>
      <c r="AG229" s="62"/>
      <c r="AH229" s="61"/>
      <c r="AI229" s="54"/>
      <c r="AJ229" s="54"/>
      <c r="AK229" s="61"/>
      <c r="AL229" s="60"/>
      <c r="AM229" s="61"/>
      <c r="AN229" s="62"/>
      <c r="AO229" s="61"/>
      <c r="AP229" s="54"/>
      <c r="AQ229" s="54"/>
      <c r="AR229" s="61"/>
      <c r="AS229" s="60"/>
      <c r="AT229" s="61"/>
      <c r="AU229" s="62"/>
      <c r="AV229" s="61"/>
      <c r="AW229" s="54"/>
      <c r="AX229" s="54"/>
      <c r="AY229" s="61"/>
      <c r="AZ229" s="60"/>
      <c r="BA229" s="61"/>
      <c r="BB229" s="62"/>
      <c r="BC229" s="61"/>
      <c r="BD229" s="54"/>
      <c r="BE229" s="54"/>
      <c r="BF229" s="61"/>
      <c r="BG229" s="60"/>
      <c r="BH229" s="61"/>
      <c r="BI229" s="62"/>
      <c r="BJ229" s="61"/>
      <c r="BK229" s="54"/>
      <c r="BL229" s="54"/>
      <c r="BM229" s="61"/>
      <c r="BN229" s="60"/>
      <c r="BO229" s="61"/>
      <c r="BP229" s="62"/>
      <c r="BQ229" s="61"/>
      <c r="BR229" s="54"/>
      <c r="BS229" s="54"/>
      <c r="BT229" s="61"/>
      <c r="BU229" s="60"/>
      <c r="BV229" s="61"/>
      <c r="BW229" s="62"/>
      <c r="BX229" s="61"/>
      <c r="BY229" s="54"/>
      <c r="BZ229" s="54"/>
      <c r="CA229" s="61"/>
      <c r="CB229" s="60"/>
      <c r="CC229" s="61"/>
      <c r="CD229" s="62"/>
      <c r="CE229" s="61"/>
      <c r="CF229" s="54"/>
      <c r="CG229" s="54"/>
    </row>
    <row r="230" spans="1:85" ht="18" x14ac:dyDescent="0.25">
      <c r="A230" s="61"/>
      <c r="B230" s="60"/>
      <c r="C230" s="61"/>
      <c r="D230" s="62"/>
      <c r="E230" s="61"/>
      <c r="F230" s="54"/>
      <c r="G230" s="54"/>
      <c r="H230" s="54"/>
      <c r="I230" s="61"/>
      <c r="J230" s="60"/>
      <c r="K230" s="61"/>
      <c r="L230" s="62"/>
      <c r="M230" s="61"/>
      <c r="N230" s="54"/>
      <c r="O230" s="54"/>
      <c r="P230" s="61"/>
      <c r="Q230" s="60"/>
      <c r="R230" s="61"/>
      <c r="S230" s="62"/>
      <c r="T230" s="61"/>
      <c r="U230" s="54"/>
      <c r="V230" s="54"/>
      <c r="W230" s="61"/>
      <c r="X230" s="60"/>
      <c r="Y230" s="61"/>
      <c r="Z230" s="62"/>
      <c r="AA230" s="61"/>
      <c r="AB230" s="54"/>
      <c r="AC230" s="54"/>
      <c r="AD230" s="61"/>
      <c r="AE230" s="60"/>
      <c r="AF230" s="61"/>
      <c r="AG230" s="62"/>
      <c r="AH230" s="61"/>
      <c r="AI230" s="54"/>
      <c r="AJ230" s="54"/>
      <c r="AK230" s="61"/>
      <c r="AL230" s="60"/>
      <c r="AM230" s="61"/>
      <c r="AN230" s="62"/>
      <c r="AO230" s="61"/>
      <c r="AP230" s="54"/>
      <c r="AQ230" s="54"/>
      <c r="AR230" s="61"/>
      <c r="AS230" s="60"/>
      <c r="AT230" s="61"/>
      <c r="AU230" s="62"/>
      <c r="AV230" s="61"/>
      <c r="AW230" s="54"/>
      <c r="AX230" s="54"/>
      <c r="AY230" s="61"/>
      <c r="AZ230" s="60"/>
      <c r="BA230" s="61"/>
      <c r="BB230" s="62"/>
      <c r="BC230" s="61"/>
      <c r="BD230" s="54"/>
      <c r="BE230" s="54"/>
      <c r="BF230" s="61"/>
      <c r="BG230" s="60"/>
      <c r="BH230" s="61"/>
      <c r="BI230" s="62"/>
      <c r="BJ230" s="61"/>
      <c r="BK230" s="54"/>
      <c r="BL230" s="54"/>
      <c r="BM230" s="61"/>
      <c r="BN230" s="60"/>
      <c r="BO230" s="61"/>
      <c r="BP230" s="62"/>
      <c r="BQ230" s="61"/>
      <c r="BR230" s="54"/>
      <c r="BS230" s="54"/>
      <c r="BT230" s="61"/>
      <c r="BU230" s="60"/>
      <c r="BV230" s="61"/>
      <c r="BW230" s="62"/>
      <c r="BX230" s="61"/>
      <c r="BY230" s="54"/>
      <c r="BZ230" s="54"/>
      <c r="CA230" s="61"/>
      <c r="CB230" s="60"/>
      <c r="CC230" s="61"/>
      <c r="CD230" s="62"/>
      <c r="CE230" s="61"/>
      <c r="CF230" s="54"/>
      <c r="CG230" s="54"/>
    </row>
    <row r="231" spans="1:85" ht="18" x14ac:dyDescent="0.25">
      <c r="A231" s="61"/>
      <c r="B231" s="60"/>
      <c r="C231" s="61"/>
      <c r="D231" s="62"/>
      <c r="E231" s="61"/>
      <c r="F231" s="54"/>
      <c r="G231" s="54"/>
      <c r="H231" s="54"/>
      <c r="I231" s="61"/>
      <c r="J231" s="60"/>
      <c r="K231" s="61"/>
      <c r="L231" s="62"/>
      <c r="M231" s="61"/>
      <c r="N231" s="54"/>
      <c r="O231" s="54"/>
      <c r="P231" s="61"/>
      <c r="Q231" s="60"/>
      <c r="R231" s="61"/>
      <c r="S231" s="62"/>
      <c r="T231" s="61"/>
      <c r="U231" s="54"/>
      <c r="V231" s="54"/>
      <c r="W231" s="61"/>
      <c r="X231" s="60"/>
      <c r="Y231" s="61"/>
      <c r="Z231" s="62"/>
      <c r="AA231" s="61"/>
      <c r="AB231" s="54"/>
      <c r="AC231" s="54"/>
      <c r="AD231" s="61"/>
      <c r="AE231" s="60"/>
      <c r="AF231" s="61"/>
      <c r="AG231" s="62"/>
      <c r="AH231" s="61"/>
      <c r="AI231" s="54"/>
      <c r="AJ231" s="54"/>
      <c r="AK231" s="61"/>
      <c r="AL231" s="60"/>
      <c r="AM231" s="61"/>
      <c r="AN231" s="62"/>
      <c r="AO231" s="61"/>
      <c r="AP231" s="54"/>
      <c r="AQ231" s="54"/>
      <c r="AR231" s="61"/>
      <c r="AS231" s="60"/>
      <c r="AT231" s="61"/>
      <c r="AU231" s="62"/>
      <c r="AV231" s="61"/>
      <c r="AW231" s="54"/>
      <c r="AX231" s="54"/>
      <c r="AY231" s="61"/>
      <c r="AZ231" s="60"/>
      <c r="BA231" s="61"/>
      <c r="BB231" s="62"/>
      <c r="BC231" s="61"/>
      <c r="BD231" s="54"/>
      <c r="BE231" s="54"/>
      <c r="BF231" s="61"/>
      <c r="BG231" s="60"/>
      <c r="BH231" s="61"/>
      <c r="BI231" s="62"/>
      <c r="BJ231" s="61"/>
      <c r="BK231" s="54"/>
      <c r="BL231" s="54"/>
      <c r="BM231" s="61"/>
      <c r="BN231" s="60"/>
      <c r="BO231" s="61"/>
      <c r="BP231" s="62"/>
      <c r="BQ231" s="61"/>
      <c r="BR231" s="54"/>
      <c r="BS231" s="54"/>
      <c r="BT231" s="61"/>
      <c r="BU231" s="60"/>
      <c r="BV231" s="61"/>
      <c r="BW231" s="62"/>
      <c r="BX231" s="61"/>
      <c r="BY231" s="54"/>
      <c r="BZ231" s="54"/>
      <c r="CA231" s="61"/>
      <c r="CB231" s="60"/>
      <c r="CC231" s="61"/>
      <c r="CD231" s="62"/>
      <c r="CE231" s="61"/>
      <c r="CF231" s="54"/>
      <c r="CG231" s="54"/>
    </row>
    <row r="232" spans="1:85" ht="18.75" x14ac:dyDescent="0.3">
      <c r="A232" s="59" t="s">
        <v>110</v>
      </c>
      <c r="B232" s="60"/>
      <c r="C232" s="61"/>
      <c r="D232" s="62"/>
      <c r="E232" s="61"/>
      <c r="F232" s="54"/>
      <c r="G232" s="54"/>
      <c r="H232" s="54"/>
      <c r="I232" s="59" t="s">
        <v>110</v>
      </c>
      <c r="J232" s="60"/>
      <c r="K232" s="61"/>
      <c r="L232" s="62"/>
      <c r="M232" s="61"/>
      <c r="N232" s="54"/>
      <c r="O232" s="54"/>
      <c r="P232" s="59" t="s">
        <v>110</v>
      </c>
      <c r="Q232" s="60"/>
      <c r="R232" s="61"/>
      <c r="S232" s="62"/>
      <c r="T232" s="61"/>
      <c r="U232" s="54"/>
      <c r="V232" s="54"/>
      <c r="W232" s="59" t="s">
        <v>110</v>
      </c>
      <c r="X232" s="60"/>
      <c r="Y232" s="61"/>
      <c r="Z232" s="62"/>
      <c r="AA232" s="61"/>
      <c r="AB232" s="54"/>
      <c r="AC232" s="54"/>
      <c r="AD232" s="59" t="s">
        <v>110</v>
      </c>
      <c r="AE232" s="60"/>
      <c r="AF232" s="61"/>
      <c r="AG232" s="62"/>
      <c r="AH232" s="61"/>
      <c r="AI232" s="54"/>
      <c r="AJ232" s="54"/>
      <c r="AK232" s="59" t="s">
        <v>110</v>
      </c>
      <c r="AL232" s="60"/>
      <c r="AM232" s="61"/>
      <c r="AN232" s="62"/>
      <c r="AO232" s="61"/>
      <c r="AP232" s="54"/>
      <c r="AQ232" s="54"/>
      <c r="AR232" s="59" t="s">
        <v>110</v>
      </c>
      <c r="AS232" s="60"/>
      <c r="AT232" s="61"/>
      <c r="AU232" s="62"/>
      <c r="AV232" s="61"/>
      <c r="AW232" s="54"/>
      <c r="AX232" s="54"/>
      <c r="AY232" s="59" t="s">
        <v>110</v>
      </c>
      <c r="AZ232" s="60"/>
      <c r="BA232" s="61"/>
      <c r="BB232" s="62"/>
      <c r="BC232" s="61"/>
      <c r="BD232" s="54"/>
      <c r="BE232" s="54"/>
      <c r="BF232" s="59" t="s">
        <v>110</v>
      </c>
      <c r="BG232" s="60"/>
      <c r="BH232" s="61"/>
      <c r="BI232" s="62"/>
      <c r="BJ232" s="61"/>
      <c r="BK232" s="54"/>
      <c r="BL232" s="54"/>
      <c r="BM232" s="59" t="s">
        <v>110</v>
      </c>
      <c r="BN232" s="60"/>
      <c r="BO232" s="61"/>
      <c r="BP232" s="62"/>
      <c r="BQ232" s="61"/>
      <c r="BR232" s="54"/>
      <c r="BS232" s="54"/>
      <c r="BT232" s="59" t="s">
        <v>110</v>
      </c>
      <c r="BU232" s="60"/>
      <c r="BV232" s="61"/>
      <c r="BW232" s="62"/>
      <c r="BX232" s="61"/>
      <c r="BY232" s="54"/>
      <c r="BZ232" s="54"/>
      <c r="CA232" s="59" t="s">
        <v>110</v>
      </c>
      <c r="CB232" s="60"/>
      <c r="CC232" s="61"/>
      <c r="CD232" s="62"/>
      <c r="CE232" s="61"/>
      <c r="CF232" s="54"/>
      <c r="CG232" s="54"/>
    </row>
    <row r="233" spans="1:85" ht="18" x14ac:dyDescent="0.25">
      <c r="A233" s="63"/>
      <c r="B233" s="64"/>
      <c r="C233" s="63"/>
      <c r="D233" s="65"/>
      <c r="E233" s="63"/>
      <c r="F233" s="54"/>
      <c r="G233" s="54"/>
      <c r="H233" s="54"/>
      <c r="I233" s="63"/>
      <c r="J233" s="64"/>
      <c r="K233" s="63"/>
      <c r="L233" s="65"/>
      <c r="M233" s="63"/>
      <c r="N233" s="54"/>
      <c r="O233" s="54"/>
      <c r="P233" s="63"/>
      <c r="Q233" s="64"/>
      <c r="R233" s="63"/>
      <c r="S233" s="65"/>
      <c r="T233" s="63"/>
      <c r="U233" s="54"/>
      <c r="V233" s="54"/>
      <c r="W233" s="63"/>
      <c r="X233" s="64"/>
      <c r="Y233" s="63"/>
      <c r="Z233" s="65"/>
      <c r="AA233" s="63"/>
      <c r="AB233" s="54"/>
      <c r="AC233" s="54"/>
      <c r="AD233" s="63"/>
      <c r="AE233" s="64"/>
      <c r="AF233" s="63"/>
      <c r="AG233" s="65"/>
      <c r="AH233" s="63"/>
      <c r="AI233" s="54"/>
      <c r="AJ233" s="54"/>
      <c r="AK233" s="63"/>
      <c r="AL233" s="64"/>
      <c r="AM233" s="63"/>
      <c r="AN233" s="65"/>
      <c r="AO233" s="63"/>
      <c r="AP233" s="54"/>
      <c r="AQ233" s="54"/>
      <c r="AR233" s="63"/>
      <c r="AS233" s="64"/>
      <c r="AT233" s="63"/>
      <c r="AU233" s="65"/>
      <c r="AV233" s="63"/>
      <c r="AW233" s="54"/>
      <c r="AX233" s="54"/>
      <c r="AY233" s="63"/>
      <c r="AZ233" s="64"/>
      <c r="BA233" s="63"/>
      <c r="BB233" s="65"/>
      <c r="BC233" s="63"/>
      <c r="BD233" s="54"/>
      <c r="BE233" s="54"/>
      <c r="BF233" s="63"/>
      <c r="BG233" s="64"/>
      <c r="BH233" s="63"/>
      <c r="BI233" s="65"/>
      <c r="BJ233" s="63"/>
      <c r="BK233" s="54"/>
      <c r="BL233" s="54"/>
      <c r="BM233" s="63"/>
      <c r="BN233" s="64"/>
      <c r="BO233" s="63"/>
      <c r="BP233" s="65"/>
      <c r="BQ233" s="63"/>
      <c r="BR233" s="54"/>
      <c r="BS233" s="54"/>
      <c r="BT233" s="63"/>
      <c r="BU233" s="64"/>
      <c r="BV233" s="63"/>
      <c r="BW233" s="65"/>
      <c r="BX233" s="63"/>
      <c r="BY233" s="54"/>
      <c r="BZ233" s="54"/>
      <c r="CA233" s="63"/>
      <c r="CB233" s="64"/>
      <c r="CC233" s="63"/>
      <c r="CD233" s="65"/>
      <c r="CE233" s="63"/>
      <c r="CF233" s="54"/>
      <c r="CG233" s="54"/>
    </row>
    <row r="234" spans="1:85" ht="72" x14ac:dyDescent="0.25">
      <c r="A234" s="66" t="s">
        <v>75</v>
      </c>
      <c r="B234" s="67" t="s">
        <v>107</v>
      </c>
      <c r="C234" s="68" t="s">
        <v>69</v>
      </c>
      <c r="D234" s="69" t="s">
        <v>70</v>
      </c>
      <c r="E234" s="68" t="s">
        <v>69</v>
      </c>
      <c r="F234" s="54"/>
      <c r="G234" s="54"/>
      <c r="H234" s="54"/>
      <c r="I234" s="66" t="s">
        <v>75</v>
      </c>
      <c r="J234" s="67" t="s">
        <v>107</v>
      </c>
      <c r="K234" s="68" t="s">
        <v>69</v>
      </c>
      <c r="L234" s="69" t="s">
        <v>70</v>
      </c>
      <c r="M234" s="68" t="s">
        <v>69</v>
      </c>
      <c r="N234" s="54"/>
      <c r="O234" s="54"/>
      <c r="P234" s="66" t="s">
        <v>75</v>
      </c>
      <c r="Q234" s="67" t="s">
        <v>107</v>
      </c>
      <c r="R234" s="68" t="s">
        <v>69</v>
      </c>
      <c r="S234" s="69" t="s">
        <v>70</v>
      </c>
      <c r="T234" s="68" t="s">
        <v>69</v>
      </c>
      <c r="U234" s="54"/>
      <c r="V234" s="54"/>
      <c r="W234" s="66" t="s">
        <v>75</v>
      </c>
      <c r="X234" s="67" t="s">
        <v>107</v>
      </c>
      <c r="Y234" s="68" t="s">
        <v>69</v>
      </c>
      <c r="Z234" s="69" t="s">
        <v>70</v>
      </c>
      <c r="AA234" s="68" t="s">
        <v>69</v>
      </c>
      <c r="AB234" s="54"/>
      <c r="AC234" s="54"/>
      <c r="AD234" s="66" t="s">
        <v>75</v>
      </c>
      <c r="AE234" s="67" t="s">
        <v>107</v>
      </c>
      <c r="AF234" s="68" t="s">
        <v>69</v>
      </c>
      <c r="AG234" s="69" t="s">
        <v>70</v>
      </c>
      <c r="AH234" s="68" t="s">
        <v>69</v>
      </c>
      <c r="AI234" s="54"/>
      <c r="AJ234" s="54"/>
      <c r="AK234" s="66" t="s">
        <v>75</v>
      </c>
      <c r="AL234" s="67" t="s">
        <v>107</v>
      </c>
      <c r="AM234" s="68" t="s">
        <v>69</v>
      </c>
      <c r="AN234" s="69" t="s">
        <v>70</v>
      </c>
      <c r="AO234" s="68" t="s">
        <v>69</v>
      </c>
      <c r="AP234" s="54"/>
      <c r="AQ234" s="54"/>
      <c r="AR234" s="66" t="s">
        <v>75</v>
      </c>
      <c r="AS234" s="67" t="s">
        <v>107</v>
      </c>
      <c r="AT234" s="68" t="s">
        <v>69</v>
      </c>
      <c r="AU234" s="69" t="s">
        <v>70</v>
      </c>
      <c r="AV234" s="68" t="s">
        <v>69</v>
      </c>
      <c r="AW234" s="54"/>
      <c r="AX234" s="54"/>
      <c r="AY234" s="66" t="s">
        <v>75</v>
      </c>
      <c r="AZ234" s="67" t="s">
        <v>107</v>
      </c>
      <c r="BA234" s="68" t="s">
        <v>69</v>
      </c>
      <c r="BB234" s="69" t="s">
        <v>70</v>
      </c>
      <c r="BC234" s="68" t="s">
        <v>69</v>
      </c>
      <c r="BD234" s="54"/>
      <c r="BE234" s="54"/>
      <c r="BF234" s="66" t="s">
        <v>75</v>
      </c>
      <c r="BG234" s="67" t="s">
        <v>107</v>
      </c>
      <c r="BH234" s="68" t="s">
        <v>69</v>
      </c>
      <c r="BI234" s="69" t="s">
        <v>70</v>
      </c>
      <c r="BJ234" s="68" t="s">
        <v>69</v>
      </c>
      <c r="BK234" s="54"/>
      <c r="BL234" s="54"/>
      <c r="BM234" s="66" t="s">
        <v>75</v>
      </c>
      <c r="BN234" s="67" t="s">
        <v>107</v>
      </c>
      <c r="BO234" s="68" t="s">
        <v>69</v>
      </c>
      <c r="BP234" s="69" t="s">
        <v>70</v>
      </c>
      <c r="BQ234" s="68" t="s">
        <v>69</v>
      </c>
      <c r="BR234" s="54"/>
      <c r="BS234" s="54"/>
      <c r="BT234" s="66" t="s">
        <v>75</v>
      </c>
      <c r="BU234" s="67" t="s">
        <v>107</v>
      </c>
      <c r="BV234" s="68" t="s">
        <v>69</v>
      </c>
      <c r="BW234" s="69" t="s">
        <v>70</v>
      </c>
      <c r="BX234" s="68" t="s">
        <v>69</v>
      </c>
      <c r="BY234" s="54"/>
      <c r="BZ234" s="54"/>
      <c r="CA234" s="66" t="s">
        <v>75</v>
      </c>
      <c r="CB234" s="67" t="s">
        <v>107</v>
      </c>
      <c r="CC234" s="68" t="s">
        <v>69</v>
      </c>
      <c r="CD234" s="69" t="s">
        <v>70</v>
      </c>
      <c r="CE234" s="68" t="s">
        <v>69</v>
      </c>
      <c r="CF234" s="54"/>
      <c r="CG234" s="54"/>
    </row>
    <row r="235" spans="1:85" ht="18" x14ac:dyDescent="0.25">
      <c r="A235" s="63"/>
      <c r="B235" s="64"/>
      <c r="C235" s="63"/>
      <c r="D235" s="65"/>
      <c r="E235" s="63"/>
      <c r="F235" s="54"/>
      <c r="G235" s="54"/>
      <c r="H235" s="54"/>
      <c r="I235" s="63"/>
      <c r="J235" s="64"/>
      <c r="K235" s="63"/>
      <c r="L235" s="65"/>
      <c r="M235" s="63"/>
      <c r="N235" s="54"/>
      <c r="O235" s="54"/>
      <c r="P235" s="63"/>
      <c r="Q235" s="64"/>
      <c r="R235" s="63"/>
      <c r="S235" s="65"/>
      <c r="T235" s="63"/>
      <c r="U235" s="54"/>
      <c r="V235" s="54"/>
      <c r="W235" s="63"/>
      <c r="X235" s="64"/>
      <c r="Y235" s="63"/>
      <c r="Z235" s="65"/>
      <c r="AA235" s="63"/>
      <c r="AB235" s="54"/>
      <c r="AC235" s="54"/>
      <c r="AD235" s="63"/>
      <c r="AE235" s="64"/>
      <c r="AF235" s="63"/>
      <c r="AG235" s="65"/>
      <c r="AH235" s="63"/>
      <c r="AI235" s="54"/>
      <c r="AJ235" s="54"/>
      <c r="AK235" s="63"/>
      <c r="AL235" s="64"/>
      <c r="AM235" s="63"/>
      <c r="AN235" s="65"/>
      <c r="AO235" s="63"/>
      <c r="AP235" s="54"/>
      <c r="AQ235" s="54"/>
      <c r="AR235" s="63"/>
      <c r="AS235" s="64"/>
      <c r="AT235" s="63"/>
      <c r="AU235" s="65"/>
      <c r="AV235" s="63"/>
      <c r="AW235" s="54"/>
      <c r="AX235" s="54"/>
      <c r="AY235" s="63"/>
      <c r="AZ235" s="64"/>
      <c r="BA235" s="63"/>
      <c r="BB235" s="65"/>
      <c r="BC235" s="63"/>
      <c r="BD235" s="54"/>
      <c r="BE235" s="54"/>
      <c r="BF235" s="63"/>
      <c r="BG235" s="64"/>
      <c r="BH235" s="63"/>
      <c r="BI235" s="65"/>
      <c r="BJ235" s="63"/>
      <c r="BK235" s="54"/>
      <c r="BL235" s="54"/>
      <c r="BM235" s="63"/>
      <c r="BN235" s="64"/>
      <c r="BO235" s="63"/>
      <c r="BP235" s="65"/>
      <c r="BQ235" s="63"/>
      <c r="BR235" s="54"/>
      <c r="BS235" s="54"/>
      <c r="BT235" s="63"/>
      <c r="BU235" s="64"/>
      <c r="BV235" s="63"/>
      <c r="BW235" s="65"/>
      <c r="BX235" s="63"/>
      <c r="BY235" s="54"/>
      <c r="BZ235" s="54"/>
      <c r="CA235" s="63"/>
      <c r="CB235" s="64"/>
      <c r="CC235" s="63"/>
      <c r="CD235" s="65"/>
      <c r="CE235" s="63"/>
      <c r="CF235" s="54"/>
      <c r="CG235" s="54"/>
    </row>
    <row r="236" spans="1:85" ht="18" x14ac:dyDescent="0.25">
      <c r="A236" s="61" t="s">
        <v>16</v>
      </c>
      <c r="B236" s="60">
        <v>239119494.08000022</v>
      </c>
      <c r="C236" s="71">
        <v>0.98977266740607117</v>
      </c>
      <c r="D236" s="62">
        <v>3118</v>
      </c>
      <c r="E236" s="71">
        <v>0.9904701397712834</v>
      </c>
      <c r="F236" s="54"/>
      <c r="G236" s="54"/>
      <c r="H236" s="54"/>
      <c r="I236" s="61" t="s">
        <v>16</v>
      </c>
      <c r="J236" s="60">
        <v>234782209.6799992</v>
      </c>
      <c r="K236" s="71">
        <v>0.98759975840488423</v>
      </c>
      <c r="L236" s="62">
        <v>3051</v>
      </c>
      <c r="M236" s="71">
        <v>0.98929961089494167</v>
      </c>
      <c r="N236" s="54"/>
      <c r="O236" s="54"/>
      <c r="P236" s="61" t="s">
        <v>16</v>
      </c>
      <c r="Q236" s="60">
        <v>229201721.90000042</v>
      </c>
      <c r="R236" s="71">
        <v>0.99037393431263954</v>
      </c>
      <c r="S236" s="62">
        <v>2972</v>
      </c>
      <c r="T236" s="71">
        <v>0.98967698967698969</v>
      </c>
      <c r="U236" s="54"/>
      <c r="V236" s="54"/>
      <c r="W236" s="61" t="s">
        <v>16</v>
      </c>
      <c r="X236" s="60">
        <v>224428731.27000034</v>
      </c>
      <c r="Y236" s="71">
        <v>0.99205791630308759</v>
      </c>
      <c r="Z236" s="62">
        <v>2905</v>
      </c>
      <c r="AA236" s="71">
        <v>0.99045346062052508</v>
      </c>
      <c r="AB236" s="54"/>
      <c r="AC236" s="54"/>
      <c r="AD236" s="61" t="s">
        <v>16</v>
      </c>
      <c r="AE236" s="60">
        <v>220220811.21000025</v>
      </c>
      <c r="AF236" s="71">
        <v>0.98758511207716249</v>
      </c>
      <c r="AG236" s="62">
        <v>2859</v>
      </c>
      <c r="AH236" s="71">
        <v>0.9885892116182573</v>
      </c>
      <c r="AI236" s="54"/>
      <c r="AJ236" s="54"/>
      <c r="AK236" s="61" t="s">
        <v>16</v>
      </c>
      <c r="AL236" s="60">
        <v>213648466.01000035</v>
      </c>
      <c r="AM236" s="71">
        <v>0.98682411685348936</v>
      </c>
      <c r="AN236" s="62">
        <v>2794</v>
      </c>
      <c r="AO236" s="71">
        <v>0.99007795889440109</v>
      </c>
      <c r="AP236" s="54"/>
      <c r="AQ236" s="54"/>
      <c r="AR236" s="61" t="s">
        <v>16</v>
      </c>
      <c r="AS236" s="60">
        <v>208631746.25000003</v>
      </c>
      <c r="AT236" s="71">
        <v>0.9850020541483363</v>
      </c>
      <c r="AU236" s="62">
        <v>2759</v>
      </c>
      <c r="AV236" s="71">
        <v>0.99102011494252873</v>
      </c>
      <c r="AW236" s="54"/>
      <c r="AX236" s="54"/>
      <c r="AY236" s="61" t="s">
        <v>16</v>
      </c>
      <c r="AZ236" s="60">
        <v>204084807.81999996</v>
      </c>
      <c r="BA236" s="71">
        <v>0.98506011557563944</v>
      </c>
      <c r="BB236" s="62">
        <v>2702</v>
      </c>
      <c r="BC236" s="71">
        <v>0.99119589141599418</v>
      </c>
      <c r="BD236" s="54"/>
      <c r="BE236" s="54"/>
      <c r="BF236" s="61" t="s">
        <v>16</v>
      </c>
      <c r="BG236" s="60">
        <v>199884902.29999989</v>
      </c>
      <c r="BH236" s="71">
        <v>0.98535390928552347</v>
      </c>
      <c r="BI236" s="62">
        <v>2621</v>
      </c>
      <c r="BJ236" s="71">
        <v>0.99130105900151289</v>
      </c>
      <c r="BK236" s="54"/>
      <c r="BL236" s="54"/>
      <c r="BM236" s="61" t="s">
        <v>16</v>
      </c>
      <c r="BN236" s="60">
        <v>193988074.23000005</v>
      </c>
      <c r="BO236" s="71">
        <v>0.98257218095875709</v>
      </c>
      <c r="BP236" s="62">
        <v>2546</v>
      </c>
      <c r="BQ236" s="71">
        <v>0.98873786407766995</v>
      </c>
      <c r="BR236" s="72"/>
      <c r="BS236" s="73"/>
      <c r="BT236" s="61" t="s">
        <v>16</v>
      </c>
      <c r="BU236" s="60">
        <v>188569576.53999957</v>
      </c>
      <c r="BV236" s="71">
        <v>0.98623047282219001</v>
      </c>
      <c r="BW236" s="62">
        <v>2491</v>
      </c>
      <c r="BX236" s="71">
        <v>0.99045725646123262</v>
      </c>
      <c r="BY236" s="72"/>
      <c r="BZ236" s="73"/>
      <c r="CA236" s="61" t="s">
        <v>16</v>
      </c>
      <c r="CB236" s="60">
        <v>182638512.30000004</v>
      </c>
      <c r="CC236" s="71">
        <v>0.98443029789766423</v>
      </c>
      <c r="CD236" s="62">
        <v>2435</v>
      </c>
      <c r="CE236" s="71">
        <v>0.991045991045991</v>
      </c>
      <c r="CF236" s="72"/>
      <c r="CG236" s="73"/>
    </row>
    <row r="237" spans="1:85" ht="18" x14ac:dyDescent="0.25">
      <c r="A237" s="61" t="s">
        <v>17</v>
      </c>
      <c r="B237" s="60">
        <v>1070786.21</v>
      </c>
      <c r="C237" s="71">
        <v>4.4322397359152881E-3</v>
      </c>
      <c r="D237" s="62">
        <v>13</v>
      </c>
      <c r="E237" s="71">
        <v>4.1296060991105462E-3</v>
      </c>
      <c r="F237" s="54"/>
      <c r="G237" s="54"/>
      <c r="H237" s="54"/>
      <c r="I237" s="61" t="s">
        <v>17</v>
      </c>
      <c r="J237" s="60">
        <v>936388.27</v>
      </c>
      <c r="K237" s="71">
        <v>3.9388709667807003E-3</v>
      </c>
      <c r="L237" s="62">
        <v>15</v>
      </c>
      <c r="M237" s="71">
        <v>4.8638132295719845E-3</v>
      </c>
      <c r="N237" s="54"/>
      <c r="O237" s="54"/>
      <c r="P237" s="61" t="s">
        <v>17</v>
      </c>
      <c r="Q237" s="60">
        <v>1392258.5</v>
      </c>
      <c r="R237" s="71">
        <v>6.0159082435986338E-3</v>
      </c>
      <c r="S237" s="62">
        <v>21</v>
      </c>
      <c r="T237" s="71">
        <v>6.993006993006993E-3</v>
      </c>
      <c r="U237" s="54"/>
      <c r="V237" s="54"/>
      <c r="W237" s="61" t="s">
        <v>17</v>
      </c>
      <c r="X237" s="60">
        <v>784500.14</v>
      </c>
      <c r="Y237" s="71">
        <v>3.4677804834692873E-3</v>
      </c>
      <c r="Z237" s="62">
        <v>13</v>
      </c>
      <c r="AA237" s="71">
        <v>4.4323218547562219E-3</v>
      </c>
      <c r="AB237" s="54"/>
      <c r="AC237" s="54"/>
      <c r="AD237" s="61" t="s">
        <v>17</v>
      </c>
      <c r="AE237" s="60">
        <v>1319666.1299999999</v>
      </c>
      <c r="AF237" s="71">
        <v>5.9180720284319026E-3</v>
      </c>
      <c r="AG237" s="62">
        <v>16</v>
      </c>
      <c r="AH237" s="71">
        <v>5.5325034578146614E-3</v>
      </c>
      <c r="AI237" s="54"/>
      <c r="AJ237" s="54"/>
      <c r="AK237" s="61" t="s">
        <v>17</v>
      </c>
      <c r="AL237" s="60">
        <v>1672853.11</v>
      </c>
      <c r="AM237" s="71">
        <v>7.7267664202376853E-3</v>
      </c>
      <c r="AN237" s="62">
        <v>16</v>
      </c>
      <c r="AO237" s="71">
        <v>5.6697377746279237E-3</v>
      </c>
      <c r="AP237" s="54"/>
      <c r="AQ237" s="54"/>
      <c r="AR237" s="61" t="s">
        <v>17</v>
      </c>
      <c r="AS237" s="60">
        <v>2221435.9700000002</v>
      </c>
      <c r="AT237" s="71">
        <v>1.0487948420788342E-2</v>
      </c>
      <c r="AU237" s="62">
        <v>14</v>
      </c>
      <c r="AV237" s="71">
        <v>5.028735632183908E-3</v>
      </c>
      <c r="AW237" s="54"/>
      <c r="AX237" s="54"/>
      <c r="AY237" s="61" t="s">
        <v>17</v>
      </c>
      <c r="AZ237" s="60">
        <v>2023759.6</v>
      </c>
      <c r="BA237" s="71">
        <v>9.7681198653040927E-3</v>
      </c>
      <c r="BB237" s="62">
        <v>14</v>
      </c>
      <c r="BC237" s="71">
        <v>5.1357300073367569E-3</v>
      </c>
      <c r="BD237" s="54"/>
      <c r="BE237" s="54"/>
      <c r="BF237" s="61" t="s">
        <v>17</v>
      </c>
      <c r="BG237" s="60">
        <v>1918620.12</v>
      </c>
      <c r="BH237" s="71">
        <v>9.4580421728823125E-3</v>
      </c>
      <c r="BI237" s="62">
        <v>13</v>
      </c>
      <c r="BJ237" s="71">
        <v>4.9167927382753407E-3</v>
      </c>
      <c r="BK237" s="54"/>
      <c r="BL237" s="54"/>
      <c r="BM237" s="61" t="s">
        <v>17</v>
      </c>
      <c r="BN237" s="60">
        <v>1607418.65</v>
      </c>
      <c r="BO237" s="71">
        <v>8.1417626053221972E-3</v>
      </c>
      <c r="BP237" s="62">
        <v>14</v>
      </c>
      <c r="BQ237" s="71">
        <v>5.4368932038834951E-3</v>
      </c>
      <c r="BR237" s="72"/>
      <c r="BS237" s="73"/>
      <c r="BT237" s="61" t="s">
        <v>17</v>
      </c>
      <c r="BU237" s="60">
        <v>970975.58</v>
      </c>
      <c r="BV237" s="71">
        <v>5.0782619494246575E-3</v>
      </c>
      <c r="BW237" s="62">
        <v>11</v>
      </c>
      <c r="BX237" s="71">
        <v>4.3737574552683896E-3</v>
      </c>
      <c r="BY237" s="72"/>
      <c r="BZ237" s="73"/>
      <c r="CA237" s="61" t="s">
        <v>17</v>
      </c>
      <c r="CB237" s="60">
        <v>883508.21</v>
      </c>
      <c r="CC237" s="71">
        <v>4.7621514181887675E-3</v>
      </c>
      <c r="CD237" s="62">
        <v>9</v>
      </c>
      <c r="CE237" s="71">
        <v>3.663003663003663E-3</v>
      </c>
      <c r="CF237" s="72"/>
      <c r="CG237" s="73"/>
    </row>
    <row r="238" spans="1:85" ht="18" x14ac:dyDescent="0.25">
      <c r="A238" s="61" t="s">
        <v>18</v>
      </c>
      <c r="B238" s="60">
        <v>444371.01</v>
      </c>
      <c r="C238" s="71">
        <v>1.8393576884136466E-3</v>
      </c>
      <c r="D238" s="62">
        <v>7</v>
      </c>
      <c r="E238" s="71">
        <v>2.2236340533672173E-3</v>
      </c>
      <c r="F238" s="54"/>
      <c r="G238" s="54"/>
      <c r="H238" s="54"/>
      <c r="I238" s="61" t="s">
        <v>18</v>
      </c>
      <c r="J238" s="60">
        <v>762738.69</v>
      </c>
      <c r="K238" s="71">
        <v>3.2084225929926956E-3</v>
      </c>
      <c r="L238" s="62">
        <v>6</v>
      </c>
      <c r="M238" s="71">
        <v>1.9455252918287938E-3</v>
      </c>
      <c r="N238" s="54"/>
      <c r="O238" s="54"/>
      <c r="P238" s="61" t="s">
        <v>18</v>
      </c>
      <c r="Q238" s="60">
        <v>189179.37</v>
      </c>
      <c r="R238" s="71">
        <v>8.1743852273252141E-4</v>
      </c>
      <c r="S238" s="62">
        <v>2</v>
      </c>
      <c r="T238" s="71">
        <v>6.66000666000666E-4</v>
      </c>
      <c r="U238" s="54"/>
      <c r="V238" s="54"/>
      <c r="W238" s="61" t="s">
        <v>18</v>
      </c>
      <c r="X238" s="60">
        <v>400578.59</v>
      </c>
      <c r="Y238" s="71">
        <v>1.7707053774364469E-3</v>
      </c>
      <c r="Z238" s="62">
        <v>8</v>
      </c>
      <c r="AA238" s="71">
        <v>2.7275826798499828E-3</v>
      </c>
      <c r="AB238" s="54"/>
      <c r="AC238" s="54"/>
      <c r="AD238" s="61" t="s">
        <v>18</v>
      </c>
      <c r="AE238" s="60">
        <v>730068.26</v>
      </c>
      <c r="AF238" s="71">
        <v>3.2740073039170523E-3</v>
      </c>
      <c r="AG238" s="62">
        <v>8</v>
      </c>
      <c r="AH238" s="71">
        <v>2.7662517289073307E-3</v>
      </c>
      <c r="AI238" s="54"/>
      <c r="AJ238" s="54"/>
      <c r="AK238" s="61" t="s">
        <v>18</v>
      </c>
      <c r="AL238" s="60">
        <v>141432.54</v>
      </c>
      <c r="AM238" s="71">
        <v>6.5326488875100527E-4</v>
      </c>
      <c r="AN238" s="62">
        <v>3</v>
      </c>
      <c r="AO238" s="71">
        <v>1.0630758327427356E-3</v>
      </c>
      <c r="AP238" s="54"/>
      <c r="AQ238" s="54"/>
      <c r="AR238" s="61" t="s">
        <v>18</v>
      </c>
      <c r="AS238" s="60">
        <v>218501.35</v>
      </c>
      <c r="AT238" s="71">
        <v>1.0315988935177909E-3</v>
      </c>
      <c r="AU238" s="62">
        <v>2</v>
      </c>
      <c r="AV238" s="71">
        <v>7.1839080459770114E-4</v>
      </c>
      <c r="AW238" s="54"/>
      <c r="AX238" s="54"/>
      <c r="AY238" s="61" t="s">
        <v>18</v>
      </c>
      <c r="AZ238" s="60">
        <v>300524.81</v>
      </c>
      <c r="BA238" s="71">
        <v>1.4505489518506734E-3</v>
      </c>
      <c r="BB238" s="62">
        <v>3</v>
      </c>
      <c r="BC238" s="71">
        <v>1.1005135730007337E-3</v>
      </c>
      <c r="BD238" s="54"/>
      <c r="BE238" s="54"/>
      <c r="BF238" s="61" t="s">
        <v>18</v>
      </c>
      <c r="BG238" s="60">
        <v>329802.71999999997</v>
      </c>
      <c r="BH238" s="71">
        <v>1.6257976250615455E-3</v>
      </c>
      <c r="BI238" s="62">
        <v>4</v>
      </c>
      <c r="BJ238" s="71">
        <v>1.5128593040847202E-3</v>
      </c>
      <c r="BK238" s="54"/>
      <c r="BL238" s="54"/>
      <c r="BM238" s="61" t="s">
        <v>18</v>
      </c>
      <c r="BN238" s="60">
        <v>883637.87</v>
      </c>
      <c r="BO238" s="71">
        <v>4.4757286887349215E-3</v>
      </c>
      <c r="BP238" s="62">
        <v>7</v>
      </c>
      <c r="BQ238" s="71">
        <v>2.7184466019417475E-3</v>
      </c>
      <c r="BR238" s="72"/>
      <c r="BS238" s="73"/>
      <c r="BT238" s="61" t="s">
        <v>18</v>
      </c>
      <c r="BU238" s="60">
        <v>652720.03</v>
      </c>
      <c r="BV238" s="71">
        <v>3.4137658662603239E-3</v>
      </c>
      <c r="BW238" s="62">
        <v>5</v>
      </c>
      <c r="BX238" s="71">
        <v>1.9880715705765406E-3</v>
      </c>
      <c r="BY238" s="72"/>
      <c r="BZ238" s="73"/>
      <c r="CA238" s="61" t="s">
        <v>18</v>
      </c>
      <c r="CB238" s="60">
        <v>596210.93000000005</v>
      </c>
      <c r="CC238" s="71">
        <v>3.2136053674466079E-3</v>
      </c>
      <c r="CD238" s="62">
        <v>5</v>
      </c>
      <c r="CE238" s="71">
        <v>2.0350020350020349E-3</v>
      </c>
      <c r="CF238" s="72"/>
      <c r="CG238" s="73"/>
    </row>
    <row r="239" spans="1:85" ht="18" x14ac:dyDescent="0.25">
      <c r="A239" s="61" t="s">
        <v>19</v>
      </c>
      <c r="B239" s="60">
        <v>156156.01999999999</v>
      </c>
      <c r="C239" s="71">
        <v>6.4636704356360955E-4</v>
      </c>
      <c r="D239" s="62">
        <v>3</v>
      </c>
      <c r="E239" s="71">
        <v>9.5298602287166459E-4</v>
      </c>
      <c r="F239" s="54"/>
      <c r="G239" s="54"/>
      <c r="H239" s="54"/>
      <c r="I239" s="61" t="s">
        <v>19</v>
      </c>
      <c r="J239" s="60">
        <v>384966.40000000002</v>
      </c>
      <c r="K239" s="71">
        <v>1.6193421305310516E-3</v>
      </c>
      <c r="L239" s="62">
        <v>4</v>
      </c>
      <c r="M239" s="71">
        <v>1.2970168612191958E-3</v>
      </c>
      <c r="N239" s="54"/>
      <c r="O239" s="54"/>
      <c r="P239" s="61" t="s">
        <v>19</v>
      </c>
      <c r="Q239" s="60">
        <v>314154.57</v>
      </c>
      <c r="R239" s="71">
        <v>1.3574527053899718E-3</v>
      </c>
      <c r="S239" s="62">
        <v>4</v>
      </c>
      <c r="T239" s="71">
        <v>1.332001332001332E-3</v>
      </c>
      <c r="U239" s="54"/>
      <c r="V239" s="54"/>
      <c r="W239" s="61" t="s">
        <v>19</v>
      </c>
      <c r="X239" s="60">
        <v>278246.84999999998</v>
      </c>
      <c r="Y239" s="71">
        <v>1.2299538863266566E-3</v>
      </c>
      <c r="Z239" s="62">
        <v>3</v>
      </c>
      <c r="AA239" s="71">
        <v>1.0228435049437436E-3</v>
      </c>
      <c r="AB239" s="54"/>
      <c r="AC239" s="54"/>
      <c r="AD239" s="61" t="s">
        <v>19</v>
      </c>
      <c r="AE239" s="60">
        <v>330779.08</v>
      </c>
      <c r="AF239" s="71">
        <v>1.4833861205018866E-3</v>
      </c>
      <c r="AG239" s="62">
        <v>4</v>
      </c>
      <c r="AH239" s="71">
        <v>1.3831258644536654E-3</v>
      </c>
      <c r="AI239" s="54"/>
      <c r="AJ239" s="54"/>
      <c r="AK239" s="61" t="s">
        <v>19</v>
      </c>
      <c r="AL239" s="60">
        <v>148072.13</v>
      </c>
      <c r="AM239" s="71">
        <v>6.8393259098347803E-4</v>
      </c>
      <c r="AN239" s="62">
        <v>3</v>
      </c>
      <c r="AO239" s="71">
        <v>1.0630758327427356E-3</v>
      </c>
      <c r="AP239" s="54"/>
      <c r="AQ239" s="54"/>
      <c r="AR239" s="61" t="s">
        <v>19</v>
      </c>
      <c r="AS239" s="60">
        <v>149844.01</v>
      </c>
      <c r="AT239" s="71">
        <v>7.0745061719879E-4</v>
      </c>
      <c r="AU239" s="62">
        <v>3</v>
      </c>
      <c r="AV239" s="71">
        <v>1.0775862068965517E-3</v>
      </c>
      <c r="AW239" s="54"/>
      <c r="AX239" s="54"/>
      <c r="AY239" s="61" t="s">
        <v>19</v>
      </c>
      <c r="AZ239" s="60">
        <v>83137.08</v>
      </c>
      <c r="BA239" s="71">
        <v>4.0127936277183101E-4</v>
      </c>
      <c r="BB239" s="62">
        <v>2</v>
      </c>
      <c r="BC239" s="71">
        <v>7.3367571533382249E-4</v>
      </c>
      <c r="BD239" s="54"/>
      <c r="BE239" s="54"/>
      <c r="BF239" s="61" t="s">
        <v>19</v>
      </c>
      <c r="BG239" s="60">
        <v>31444.19</v>
      </c>
      <c r="BH239" s="71">
        <v>1.5500748272780771E-4</v>
      </c>
      <c r="BI239" s="62">
        <v>1</v>
      </c>
      <c r="BJ239" s="71">
        <v>3.7821482602118004E-4</v>
      </c>
      <c r="BK239" s="54"/>
      <c r="BL239" s="54"/>
      <c r="BM239" s="61" t="s">
        <v>19</v>
      </c>
      <c r="BN239" s="60">
        <v>245702.86</v>
      </c>
      <c r="BO239" s="71">
        <v>1.2445135917570167E-3</v>
      </c>
      <c r="BP239" s="62">
        <v>3</v>
      </c>
      <c r="BQ239" s="71">
        <v>1.1650485436893205E-3</v>
      </c>
      <c r="BR239" s="72"/>
      <c r="BS239" s="73"/>
      <c r="BT239" s="61" t="s">
        <v>19</v>
      </c>
      <c r="BU239" s="60">
        <v>368059.93</v>
      </c>
      <c r="BV239" s="71">
        <v>1.9249760510216978E-3</v>
      </c>
      <c r="BW239" s="62">
        <v>3</v>
      </c>
      <c r="BX239" s="71">
        <v>1.1928429423459245E-3</v>
      </c>
      <c r="BY239" s="72"/>
      <c r="BZ239" s="73"/>
      <c r="CA239" s="61" t="s">
        <v>19</v>
      </c>
      <c r="CB239" s="60">
        <v>201029.99</v>
      </c>
      <c r="CC239" s="71">
        <v>1.0835612404518277E-3</v>
      </c>
      <c r="CD239" s="62">
        <v>2</v>
      </c>
      <c r="CE239" s="71">
        <v>8.1400081400081396E-4</v>
      </c>
      <c r="CF239" s="72"/>
      <c r="CG239" s="73"/>
    </row>
    <row r="240" spans="1:85" ht="18" x14ac:dyDescent="0.25">
      <c r="A240" s="61" t="s">
        <v>20</v>
      </c>
      <c r="B240" s="60">
        <v>68034.98</v>
      </c>
      <c r="C240" s="71">
        <v>2.8161302318994367E-4</v>
      </c>
      <c r="D240" s="62">
        <v>1</v>
      </c>
      <c r="E240" s="71">
        <v>3.176620076238882E-4</v>
      </c>
      <c r="F240" s="54"/>
      <c r="G240" s="54"/>
      <c r="H240" s="54"/>
      <c r="I240" s="61" t="s">
        <v>20</v>
      </c>
      <c r="J240" s="60">
        <v>43304.39</v>
      </c>
      <c r="K240" s="71">
        <v>1.8215777575379972E-4</v>
      </c>
      <c r="L240" s="62">
        <v>1</v>
      </c>
      <c r="M240" s="71">
        <v>3.2425421530479895E-4</v>
      </c>
      <c r="N240" s="54"/>
      <c r="O240" s="54"/>
      <c r="P240" s="61" t="s">
        <v>20</v>
      </c>
      <c r="Q240" s="60">
        <v>101613.98</v>
      </c>
      <c r="R240" s="71">
        <v>4.3907103454341752E-4</v>
      </c>
      <c r="S240" s="62">
        <v>1</v>
      </c>
      <c r="T240" s="71">
        <v>3.33000333000333E-4</v>
      </c>
      <c r="U240" s="54"/>
      <c r="V240" s="54"/>
      <c r="W240" s="61" t="s">
        <v>20</v>
      </c>
      <c r="X240" s="60">
        <v>0</v>
      </c>
      <c r="Y240" s="71">
        <v>0</v>
      </c>
      <c r="Z240" s="62">
        <v>0</v>
      </c>
      <c r="AA240" s="71">
        <v>0</v>
      </c>
      <c r="AB240" s="54"/>
      <c r="AC240" s="54"/>
      <c r="AD240" s="61" t="s">
        <v>20</v>
      </c>
      <c r="AE240" s="60">
        <v>52975.94</v>
      </c>
      <c r="AF240" s="71">
        <v>2.375717778661841E-4</v>
      </c>
      <c r="AG240" s="62">
        <v>1</v>
      </c>
      <c r="AH240" s="71">
        <v>3.4578146611341634E-4</v>
      </c>
      <c r="AI240" s="54"/>
      <c r="AJ240" s="54"/>
      <c r="AK240" s="61" t="s">
        <v>20</v>
      </c>
      <c r="AL240" s="60">
        <v>323784.90000000002</v>
      </c>
      <c r="AM240" s="71">
        <v>1.495534950286231E-3</v>
      </c>
      <c r="AN240" s="62">
        <v>3</v>
      </c>
      <c r="AO240" s="71">
        <v>1.0630758327427356E-3</v>
      </c>
      <c r="AP240" s="54"/>
      <c r="AQ240" s="54"/>
      <c r="AR240" s="61" t="s">
        <v>20</v>
      </c>
      <c r="AS240" s="60">
        <v>29626.55</v>
      </c>
      <c r="AT240" s="71">
        <v>1.3987426713267222E-4</v>
      </c>
      <c r="AU240" s="62">
        <v>1</v>
      </c>
      <c r="AV240" s="71">
        <v>3.5919540229885057E-4</v>
      </c>
      <c r="AW240" s="54"/>
      <c r="AX240" s="54"/>
      <c r="AY240" s="61" t="s">
        <v>20</v>
      </c>
      <c r="AZ240" s="60">
        <v>0</v>
      </c>
      <c r="BA240" s="71">
        <v>0</v>
      </c>
      <c r="BB240" s="62">
        <v>0</v>
      </c>
      <c r="BC240" s="71">
        <v>0</v>
      </c>
      <c r="BD240" s="54"/>
      <c r="BE240" s="54"/>
      <c r="BF240" s="61" t="s">
        <v>20</v>
      </c>
      <c r="BG240" s="60">
        <v>0</v>
      </c>
      <c r="BH240" s="71">
        <v>0</v>
      </c>
      <c r="BI240" s="62">
        <v>0</v>
      </c>
      <c r="BJ240" s="71">
        <v>0</v>
      </c>
      <c r="BK240" s="54"/>
      <c r="BL240" s="54"/>
      <c r="BM240" s="61" t="s">
        <v>20</v>
      </c>
      <c r="BN240" s="60">
        <v>100541.39</v>
      </c>
      <c r="BO240" s="71">
        <v>5.0925384584104151E-4</v>
      </c>
      <c r="BP240" s="62">
        <v>1</v>
      </c>
      <c r="BQ240" s="71">
        <v>3.8834951456310682E-4</v>
      </c>
      <c r="BR240" s="72"/>
      <c r="BS240" s="73"/>
      <c r="BT240" s="61" t="s">
        <v>20</v>
      </c>
      <c r="BU240" s="60">
        <v>33725.99</v>
      </c>
      <c r="BV240" s="71">
        <v>1.7638900014733272E-4</v>
      </c>
      <c r="BW240" s="62">
        <v>1</v>
      </c>
      <c r="BX240" s="71">
        <v>3.9761431411530816E-4</v>
      </c>
      <c r="BY240" s="72"/>
      <c r="BZ240" s="73"/>
      <c r="CA240" s="61" t="s">
        <v>20</v>
      </c>
      <c r="CB240" s="60">
        <v>181394.13</v>
      </c>
      <c r="CC240" s="71">
        <v>9.7772301791130829E-4</v>
      </c>
      <c r="CD240" s="62">
        <v>1</v>
      </c>
      <c r="CE240" s="71">
        <v>4.0700040700040698E-4</v>
      </c>
      <c r="CF240" s="72"/>
      <c r="CG240" s="73"/>
    </row>
    <row r="241" spans="1:85" ht="18" x14ac:dyDescent="0.25">
      <c r="A241" s="61" t="s">
        <v>21</v>
      </c>
      <c r="B241" s="60">
        <v>88834.22</v>
      </c>
      <c r="C241" s="71">
        <v>3.6770604264042643E-4</v>
      </c>
      <c r="D241" s="62">
        <v>2</v>
      </c>
      <c r="E241" s="71">
        <v>6.3532401524777639E-4</v>
      </c>
      <c r="F241" s="54"/>
      <c r="G241" s="54"/>
      <c r="H241" s="54"/>
      <c r="I241" s="61" t="s">
        <v>21</v>
      </c>
      <c r="J241" s="60">
        <v>88233.25</v>
      </c>
      <c r="K241" s="71">
        <v>3.7114880425584911E-4</v>
      </c>
      <c r="L241" s="62">
        <v>2</v>
      </c>
      <c r="M241" s="71">
        <v>6.485084306095979E-4</v>
      </c>
      <c r="N241" s="54"/>
      <c r="O241" s="54"/>
      <c r="P241" s="61" t="s">
        <v>21</v>
      </c>
      <c r="Q241" s="60">
        <v>1839.9</v>
      </c>
      <c r="R241" s="71">
        <v>7.9501540679386235E-6</v>
      </c>
      <c r="S241" s="62">
        <v>1</v>
      </c>
      <c r="T241" s="71">
        <v>3.33000333000333E-4</v>
      </c>
      <c r="U241" s="54"/>
      <c r="V241" s="54"/>
      <c r="W241" s="61" t="s">
        <v>21</v>
      </c>
      <c r="X241" s="60">
        <v>104025.46</v>
      </c>
      <c r="Y241" s="71">
        <v>4.5983096952910039E-4</v>
      </c>
      <c r="Z241" s="62">
        <v>2</v>
      </c>
      <c r="AA241" s="71">
        <v>6.8189566996249571E-4</v>
      </c>
      <c r="AB241" s="54"/>
      <c r="AC241" s="54"/>
      <c r="AD241" s="61" t="s">
        <v>21</v>
      </c>
      <c r="AE241" s="60">
        <v>1839.9</v>
      </c>
      <c r="AF241" s="71">
        <v>8.2510723565451053E-6</v>
      </c>
      <c r="AG241" s="62">
        <v>1</v>
      </c>
      <c r="AH241" s="71">
        <v>3.4578146611341634E-4</v>
      </c>
      <c r="AI241" s="54"/>
      <c r="AJ241" s="54"/>
      <c r="AK241" s="61" t="s">
        <v>21</v>
      </c>
      <c r="AL241" s="60">
        <v>0</v>
      </c>
      <c r="AM241" s="71">
        <v>0</v>
      </c>
      <c r="AN241" s="62">
        <v>0</v>
      </c>
      <c r="AO241" s="71">
        <v>0</v>
      </c>
      <c r="AP241" s="54"/>
      <c r="AQ241" s="54"/>
      <c r="AR241" s="61" t="s">
        <v>21</v>
      </c>
      <c r="AS241" s="60">
        <v>325831.83</v>
      </c>
      <c r="AT241" s="71">
        <v>1.5383326249511823E-3</v>
      </c>
      <c r="AU241" s="62">
        <v>3</v>
      </c>
      <c r="AV241" s="71">
        <v>1.0775862068965517E-3</v>
      </c>
      <c r="AW241" s="54"/>
      <c r="AX241" s="54"/>
      <c r="AY241" s="61" t="s">
        <v>21</v>
      </c>
      <c r="AZ241" s="60">
        <v>0</v>
      </c>
      <c r="BA241" s="71">
        <v>0</v>
      </c>
      <c r="BB241" s="62">
        <v>0</v>
      </c>
      <c r="BC241" s="71">
        <v>0</v>
      </c>
      <c r="BD241" s="54"/>
      <c r="BE241" s="54"/>
      <c r="BF241" s="61" t="s">
        <v>21</v>
      </c>
      <c r="BG241" s="60">
        <v>0</v>
      </c>
      <c r="BH241" s="71">
        <v>0</v>
      </c>
      <c r="BI241" s="62">
        <v>0</v>
      </c>
      <c r="BJ241" s="71">
        <v>0</v>
      </c>
      <c r="BK241" s="54"/>
      <c r="BL241" s="54"/>
      <c r="BM241" s="61" t="s">
        <v>21</v>
      </c>
      <c r="BN241" s="60">
        <v>0</v>
      </c>
      <c r="BO241" s="71">
        <v>0</v>
      </c>
      <c r="BP241" s="62">
        <v>0</v>
      </c>
      <c r="BQ241" s="71">
        <v>0</v>
      </c>
      <c r="BR241" s="72"/>
      <c r="BS241" s="73"/>
      <c r="BT241" s="61" t="s">
        <v>21</v>
      </c>
      <c r="BU241" s="60">
        <v>0</v>
      </c>
      <c r="BV241" s="71">
        <v>0</v>
      </c>
      <c r="BW241" s="62">
        <v>0</v>
      </c>
      <c r="BX241" s="71">
        <v>0</v>
      </c>
      <c r="BY241" s="72"/>
      <c r="BZ241" s="73"/>
      <c r="CA241" s="61" t="s">
        <v>21</v>
      </c>
      <c r="CB241" s="60">
        <v>0</v>
      </c>
      <c r="CC241" s="71">
        <v>0</v>
      </c>
      <c r="CD241" s="62">
        <v>0</v>
      </c>
      <c r="CE241" s="71">
        <v>0</v>
      </c>
      <c r="CF241" s="72"/>
      <c r="CG241" s="73"/>
    </row>
    <row r="242" spans="1:85" ht="18" x14ac:dyDescent="0.25">
      <c r="A242" s="61" t="s">
        <v>111</v>
      </c>
      <c r="B242" s="60">
        <v>140311.18</v>
      </c>
      <c r="C242" s="71">
        <v>5.8078146840270046E-4</v>
      </c>
      <c r="D242" s="62">
        <v>1</v>
      </c>
      <c r="E242" s="71">
        <v>3.176620076238882E-4</v>
      </c>
      <c r="F242" s="54"/>
      <c r="G242" s="54"/>
      <c r="H242" s="54"/>
      <c r="I242" s="61" t="s">
        <v>111</v>
      </c>
      <c r="J242" s="60">
        <v>228034.43</v>
      </c>
      <c r="K242" s="71">
        <v>9.5921555676192511E-4</v>
      </c>
      <c r="L242" s="62">
        <v>2</v>
      </c>
      <c r="M242" s="71">
        <v>6.485084306095979E-4</v>
      </c>
      <c r="N242" s="54"/>
      <c r="O242" s="54"/>
      <c r="P242" s="61" t="s">
        <v>111</v>
      </c>
      <c r="Q242" s="60">
        <v>228709.03</v>
      </c>
      <c r="R242" s="71">
        <v>9.882450270279888E-4</v>
      </c>
      <c r="S242" s="62">
        <v>2</v>
      </c>
      <c r="T242" s="71">
        <v>6.66000666000666E-4</v>
      </c>
      <c r="U242" s="54"/>
      <c r="V242" s="54"/>
      <c r="W242" s="61" t="s">
        <v>111</v>
      </c>
      <c r="X242" s="60">
        <v>229350.28</v>
      </c>
      <c r="Y242" s="71">
        <v>1.0138129801509231E-3</v>
      </c>
      <c r="Z242" s="62">
        <v>2</v>
      </c>
      <c r="AA242" s="71">
        <v>6.8189566996249571E-4</v>
      </c>
      <c r="AB242" s="54"/>
      <c r="AC242" s="54"/>
      <c r="AD242" s="61" t="s">
        <v>111</v>
      </c>
      <c r="AE242" s="60">
        <v>333056.58</v>
      </c>
      <c r="AF242" s="71">
        <v>1.4935996197638203E-3</v>
      </c>
      <c r="AG242" s="62">
        <v>3</v>
      </c>
      <c r="AH242" s="71">
        <v>1.037344398340249E-3</v>
      </c>
      <c r="AI242" s="54"/>
      <c r="AJ242" s="54"/>
      <c r="AK242" s="61" t="s">
        <v>111</v>
      </c>
      <c r="AL242" s="60">
        <v>566449.97</v>
      </c>
      <c r="AM242" s="71">
        <v>2.616384296252194E-3</v>
      </c>
      <c r="AN242" s="62">
        <v>3</v>
      </c>
      <c r="AO242" s="71">
        <v>1.0630758327427356E-3</v>
      </c>
      <c r="AP242" s="54"/>
      <c r="AQ242" s="54"/>
      <c r="AR242" s="61" t="s">
        <v>111</v>
      </c>
      <c r="AS242" s="60">
        <v>231451.77</v>
      </c>
      <c r="AT242" s="71">
        <v>1.0927410280748119E-3</v>
      </c>
      <c r="AU242" s="62">
        <v>2</v>
      </c>
      <c r="AV242" s="71">
        <v>7.1839080459770114E-4</v>
      </c>
      <c r="AW242" s="54"/>
      <c r="AX242" s="54"/>
      <c r="AY242" s="61" t="s">
        <v>111</v>
      </c>
      <c r="AZ242" s="60">
        <v>366408.92</v>
      </c>
      <c r="BA242" s="71">
        <v>1.768553068396374E-3</v>
      </c>
      <c r="BB242" s="62">
        <v>3</v>
      </c>
      <c r="BC242" s="71">
        <v>1.1005135730007337E-3</v>
      </c>
      <c r="BD242" s="54"/>
      <c r="BE242" s="54"/>
      <c r="BF242" s="61" t="s">
        <v>111</v>
      </c>
      <c r="BG242" s="60">
        <v>367808.45</v>
      </c>
      <c r="BH242" s="71">
        <v>1.8131509178807509E-3</v>
      </c>
      <c r="BI242" s="62">
        <v>3</v>
      </c>
      <c r="BJ242" s="71">
        <v>1.1346444780635401E-3</v>
      </c>
      <c r="BK242" s="54"/>
      <c r="BL242" s="54"/>
      <c r="BM242" s="61" t="s">
        <v>111</v>
      </c>
      <c r="BN242" s="60">
        <v>368903.25</v>
      </c>
      <c r="BO242" s="71">
        <v>1.8685379106630536E-3</v>
      </c>
      <c r="BP242" s="62">
        <v>3</v>
      </c>
      <c r="BQ242" s="71">
        <v>1.1650485436893205E-3</v>
      </c>
      <c r="BR242" s="72"/>
      <c r="BS242" s="73"/>
      <c r="BT242" s="61" t="s">
        <v>111</v>
      </c>
      <c r="BU242" s="60">
        <v>371106.95</v>
      </c>
      <c r="BV242" s="71">
        <v>1.9409121528597437E-3</v>
      </c>
      <c r="BW242" s="62">
        <v>3</v>
      </c>
      <c r="BX242" s="71">
        <v>1.1928429423459245E-3</v>
      </c>
      <c r="BY242" s="72"/>
      <c r="BZ242" s="73"/>
      <c r="CA242" s="61" t="s">
        <v>111</v>
      </c>
      <c r="CB242" s="60">
        <v>372624.49</v>
      </c>
      <c r="CC242" s="71">
        <v>2.0084637849662615E-3</v>
      </c>
      <c r="CD242" s="62">
        <v>3</v>
      </c>
      <c r="CE242" s="71">
        <v>1.221001221001221E-3</v>
      </c>
      <c r="CF242" s="72"/>
      <c r="CG242" s="73"/>
    </row>
    <row r="243" spans="1:85" ht="18" x14ac:dyDescent="0.25">
      <c r="A243" s="61" t="s">
        <v>112</v>
      </c>
      <c r="B243" s="60">
        <v>502330.92</v>
      </c>
      <c r="C243" s="71">
        <v>2.0792675918033009E-3</v>
      </c>
      <c r="D243" s="62">
        <v>3</v>
      </c>
      <c r="E243" s="71">
        <v>9.5298602287166459E-4</v>
      </c>
      <c r="F243" s="54"/>
      <c r="G243" s="54"/>
      <c r="H243" s="54"/>
      <c r="I243" s="61" t="s">
        <v>112</v>
      </c>
      <c r="J243" s="60">
        <v>504245.5</v>
      </c>
      <c r="K243" s="71">
        <v>2.1210837680397444E-3</v>
      </c>
      <c r="L243" s="62">
        <v>3</v>
      </c>
      <c r="M243" s="71">
        <v>9.727626459143969E-4</v>
      </c>
      <c r="N243" s="54"/>
      <c r="O243" s="54"/>
      <c r="P243" s="61" t="s">
        <v>112</v>
      </c>
      <c r="Q243" s="60">
        <v>0</v>
      </c>
      <c r="R243" s="71">
        <v>0</v>
      </c>
      <c r="S243" s="62">
        <v>0</v>
      </c>
      <c r="T243" s="71">
        <v>0</v>
      </c>
      <c r="U243" s="54"/>
      <c r="V243" s="54"/>
      <c r="W243" s="61" t="s">
        <v>112</v>
      </c>
      <c r="X243" s="60">
        <v>0</v>
      </c>
      <c r="Y243" s="71">
        <v>0</v>
      </c>
      <c r="Z243" s="62">
        <v>0</v>
      </c>
      <c r="AA243" s="71">
        <v>0</v>
      </c>
      <c r="AB243" s="54"/>
      <c r="AC243" s="54"/>
      <c r="AD243" s="61" t="s">
        <v>112</v>
      </c>
      <c r="AE243" s="60">
        <v>0</v>
      </c>
      <c r="AF243" s="71">
        <v>0</v>
      </c>
      <c r="AG243" s="62">
        <v>0</v>
      </c>
      <c r="AH243" s="71">
        <v>0</v>
      </c>
      <c r="AI243" s="54"/>
      <c r="AJ243" s="54"/>
      <c r="AK243" s="61" t="s">
        <v>112</v>
      </c>
      <c r="AL243" s="60">
        <v>0</v>
      </c>
      <c r="AM243" s="71">
        <v>0</v>
      </c>
      <c r="AN243" s="62">
        <v>0</v>
      </c>
      <c r="AO243" s="71">
        <v>0</v>
      </c>
      <c r="AP243" s="54"/>
      <c r="AQ243" s="54"/>
      <c r="AR243" s="61" t="s">
        <v>112</v>
      </c>
      <c r="AS243" s="60">
        <v>0</v>
      </c>
      <c r="AT243" s="71">
        <v>0</v>
      </c>
      <c r="AU243" s="62">
        <v>0</v>
      </c>
      <c r="AV243" s="71">
        <v>0</v>
      </c>
      <c r="AW243" s="54"/>
      <c r="AX243" s="54"/>
      <c r="AY243" s="61" t="s">
        <v>112</v>
      </c>
      <c r="AZ243" s="60">
        <v>321415.65000000002</v>
      </c>
      <c r="BA243" s="71">
        <v>1.5513831760376221E-3</v>
      </c>
      <c r="BB243" s="62">
        <v>2</v>
      </c>
      <c r="BC243" s="71">
        <v>7.3367571533382249E-4</v>
      </c>
      <c r="BD243" s="54"/>
      <c r="BE243" s="54"/>
      <c r="BF243" s="61" t="s">
        <v>112</v>
      </c>
      <c r="BG243" s="60">
        <v>323371.15000000002</v>
      </c>
      <c r="BH243" s="71">
        <v>1.5940925159241284E-3</v>
      </c>
      <c r="BI243" s="62">
        <v>2</v>
      </c>
      <c r="BJ243" s="71">
        <v>7.5642965204236008E-4</v>
      </c>
      <c r="BK243" s="54"/>
      <c r="BL243" s="54"/>
      <c r="BM243" s="61" t="s">
        <v>112</v>
      </c>
      <c r="BN243" s="60">
        <v>234549.87</v>
      </c>
      <c r="BO243" s="71">
        <v>1.1880223989246253E-3</v>
      </c>
      <c r="BP243" s="62">
        <v>1</v>
      </c>
      <c r="BQ243" s="71">
        <v>3.8834951456310682E-4</v>
      </c>
      <c r="BR243" s="72"/>
      <c r="BS243" s="73"/>
      <c r="BT243" s="61" t="s">
        <v>112</v>
      </c>
      <c r="BU243" s="60">
        <v>236177.37</v>
      </c>
      <c r="BV243" s="71">
        <v>1.2352221580960753E-3</v>
      </c>
      <c r="BW243" s="62">
        <v>1</v>
      </c>
      <c r="BX243" s="71">
        <v>3.9761431411530816E-4</v>
      </c>
      <c r="BY243" s="72"/>
      <c r="BZ243" s="73"/>
      <c r="CA243" s="61" t="s">
        <v>112</v>
      </c>
      <c r="CB243" s="60">
        <v>653834.15</v>
      </c>
      <c r="CC243" s="71">
        <v>3.5241972733708361E-3</v>
      </c>
      <c r="CD243" s="62">
        <v>2</v>
      </c>
      <c r="CE243" s="71">
        <v>8.1400081400081396E-4</v>
      </c>
      <c r="CF243" s="72"/>
      <c r="CG243" s="73"/>
    </row>
    <row r="244" spans="1:85" ht="18" x14ac:dyDescent="0.25">
      <c r="A244" s="61"/>
      <c r="B244" s="60"/>
      <c r="C244" s="61"/>
      <c r="D244" s="62"/>
      <c r="E244" s="61"/>
      <c r="F244" s="54"/>
      <c r="G244" s="54"/>
      <c r="H244" s="54"/>
      <c r="I244" s="61"/>
      <c r="J244" s="60"/>
      <c r="K244" s="61"/>
      <c r="L244" s="62"/>
      <c r="M244" s="61"/>
      <c r="N244" s="54"/>
      <c r="O244" s="54"/>
      <c r="P244" s="61"/>
      <c r="Q244" s="60"/>
      <c r="R244" s="61"/>
      <c r="S244" s="62"/>
      <c r="T244" s="61"/>
      <c r="U244" s="54"/>
      <c r="V244" s="54"/>
      <c r="W244" s="61"/>
      <c r="X244" s="60"/>
      <c r="Y244" s="61"/>
      <c r="Z244" s="62"/>
      <c r="AA244" s="61"/>
      <c r="AB244" s="54"/>
      <c r="AC244" s="54"/>
      <c r="AD244" s="61"/>
      <c r="AE244" s="60"/>
      <c r="AF244" s="61"/>
      <c r="AG244" s="62"/>
      <c r="AH244" s="61"/>
      <c r="AI244" s="54"/>
      <c r="AJ244" s="54"/>
      <c r="AK244" s="61"/>
      <c r="AL244" s="60"/>
      <c r="AM244" s="61"/>
      <c r="AN244" s="62"/>
      <c r="AO244" s="61"/>
      <c r="AP244" s="54"/>
      <c r="AQ244" s="54"/>
      <c r="AR244" s="61"/>
      <c r="AS244" s="60"/>
      <c r="AT244" s="61"/>
      <c r="AU244" s="62"/>
      <c r="AV244" s="61"/>
      <c r="AW244" s="54"/>
      <c r="AX244" s="54"/>
      <c r="AY244" s="61"/>
      <c r="AZ244" s="60"/>
      <c r="BA244" s="74"/>
      <c r="BB244" s="62"/>
      <c r="BC244" s="74"/>
      <c r="BD244" s="54"/>
      <c r="BE244" s="54"/>
      <c r="BF244" s="61"/>
      <c r="BG244" s="60"/>
      <c r="BH244" s="74"/>
      <c r="BI244" s="62"/>
      <c r="BJ244" s="74"/>
      <c r="BK244" s="54"/>
      <c r="BL244" s="54"/>
      <c r="BM244" s="61"/>
      <c r="BN244" s="60"/>
      <c r="BO244" s="74"/>
      <c r="BP244" s="62"/>
      <c r="BQ244" s="74"/>
      <c r="BR244" s="54"/>
      <c r="BS244" s="54"/>
      <c r="BT244" s="61"/>
      <c r="BU244" s="60"/>
      <c r="BV244" s="74"/>
      <c r="BW244" s="62"/>
      <c r="BX244" s="74"/>
      <c r="BY244" s="54"/>
      <c r="BZ244" s="54"/>
      <c r="CA244" s="61"/>
      <c r="CB244" s="60"/>
      <c r="CC244" s="74"/>
      <c r="CD244" s="62"/>
      <c r="CE244" s="74"/>
      <c r="CF244" s="54"/>
      <c r="CG244" s="54"/>
    </row>
    <row r="245" spans="1:85" ht="18.75" thickBot="1" x14ac:dyDescent="0.3">
      <c r="A245" s="75"/>
      <c r="B245" s="76">
        <f>SUM(B236:B244)</f>
        <v>241590318.62000021</v>
      </c>
      <c r="C245" s="75"/>
      <c r="D245" s="78">
        <f>SUM(D236:D244)</f>
        <v>3148</v>
      </c>
      <c r="E245" s="104"/>
      <c r="F245" s="54"/>
      <c r="G245" s="54"/>
      <c r="H245" s="54"/>
      <c r="I245" s="75"/>
      <c r="J245" s="76">
        <f>SUM(J236:J244)</f>
        <v>237730120.60999921</v>
      </c>
      <c r="K245" s="75"/>
      <c r="L245" s="78">
        <f>SUM(L236:L244)</f>
        <v>3084</v>
      </c>
      <c r="M245" s="104"/>
      <c r="N245" s="54"/>
      <c r="O245" s="54"/>
      <c r="P245" s="75"/>
      <c r="Q245" s="76">
        <f>SUM(Q236:Q244)</f>
        <v>231429477.25000042</v>
      </c>
      <c r="R245" s="75"/>
      <c r="S245" s="78">
        <f>SUM(S236:S244)</f>
        <v>3003</v>
      </c>
      <c r="T245" s="104"/>
      <c r="U245" s="54"/>
      <c r="V245" s="54"/>
      <c r="W245" s="75"/>
      <c r="X245" s="76">
        <f>SUM(X236:X244)</f>
        <v>226225432.59000033</v>
      </c>
      <c r="Y245" s="75"/>
      <c r="Z245" s="78">
        <f>SUM(Z236:Z244)</f>
        <v>2933</v>
      </c>
      <c r="AA245" s="104"/>
      <c r="AB245" s="54"/>
      <c r="AC245" s="54"/>
      <c r="AD245" s="75"/>
      <c r="AE245" s="76">
        <f>SUM(AE236:AE244)</f>
        <v>222989197.10000026</v>
      </c>
      <c r="AF245" s="75"/>
      <c r="AG245" s="78">
        <f>SUM(AG236:AG244)</f>
        <v>2892</v>
      </c>
      <c r="AH245" s="104"/>
      <c r="AI245" s="54"/>
      <c r="AJ245" s="54"/>
      <c r="AK245" s="75"/>
      <c r="AL245" s="76">
        <f>SUM(AL236:AL244)</f>
        <v>216501058.66000035</v>
      </c>
      <c r="AM245" s="75"/>
      <c r="AN245" s="78">
        <f>SUM(AN236:AN244)</f>
        <v>2822</v>
      </c>
      <c r="AO245" s="104"/>
      <c r="AP245" s="54"/>
      <c r="AQ245" s="54"/>
      <c r="AR245" s="75"/>
      <c r="AS245" s="76">
        <f>SUM(AS236:AS244)</f>
        <v>211808437.73000005</v>
      </c>
      <c r="AT245" s="75"/>
      <c r="AU245" s="78">
        <f>SUM(AU236:AU244)</f>
        <v>2784</v>
      </c>
      <c r="AV245" s="104"/>
      <c r="AW245" s="54"/>
      <c r="AX245" s="54"/>
      <c r="AY245" s="75"/>
      <c r="AZ245" s="76">
        <v>207180053.87999997</v>
      </c>
      <c r="BA245" s="82"/>
      <c r="BB245" s="78">
        <v>2726</v>
      </c>
      <c r="BC245" s="82"/>
      <c r="BD245" s="54"/>
      <c r="BE245" s="54"/>
      <c r="BF245" s="75"/>
      <c r="BG245" s="76">
        <f>SUM(BG236:BG244)</f>
        <v>202855948.92999989</v>
      </c>
      <c r="BH245" s="82"/>
      <c r="BI245" s="78">
        <f>SUM(BI236:BI244)</f>
        <v>2644</v>
      </c>
      <c r="BJ245" s="82"/>
      <c r="BK245" s="54"/>
      <c r="BL245" s="54"/>
      <c r="BM245" s="75"/>
      <c r="BN245" s="76">
        <f>SUM(BN236:BN244)</f>
        <v>197428828.12000006</v>
      </c>
      <c r="BO245" s="82"/>
      <c r="BP245" s="78">
        <f>SUM(BP236:BP244)</f>
        <v>2575</v>
      </c>
      <c r="BQ245" s="82"/>
      <c r="BR245" s="54"/>
      <c r="BS245" s="54"/>
      <c r="BT245" s="75"/>
      <c r="BU245" s="76">
        <f>SUM(BU236:BU244)</f>
        <v>191202342.3899996</v>
      </c>
      <c r="BV245" s="82"/>
      <c r="BW245" s="78">
        <f>SUM(BW236:BW244)</f>
        <v>2515</v>
      </c>
      <c r="BX245" s="82"/>
      <c r="BY245" s="54"/>
      <c r="BZ245" s="54"/>
      <c r="CA245" s="75"/>
      <c r="CB245" s="76">
        <f>SUM(CB236:CB244)</f>
        <v>185527114.20000008</v>
      </c>
      <c r="CC245" s="82"/>
      <c r="CD245" s="78">
        <f>SUM(CD236:CD244)</f>
        <v>2457</v>
      </c>
      <c r="CE245" s="82"/>
      <c r="CF245" s="54"/>
      <c r="CG245" s="54"/>
    </row>
    <row r="246" spans="1:85" ht="18.75" thickTop="1" x14ac:dyDescent="0.25">
      <c r="A246" s="61"/>
      <c r="B246" s="60"/>
      <c r="C246" s="61"/>
      <c r="D246" s="62"/>
      <c r="E246" s="61"/>
      <c r="F246" s="54"/>
      <c r="G246" s="54"/>
      <c r="H246" s="54"/>
      <c r="I246" s="61"/>
      <c r="J246" s="60"/>
      <c r="K246" s="61"/>
      <c r="L246" s="62"/>
      <c r="M246" s="61"/>
      <c r="N246" s="54"/>
      <c r="O246" s="54"/>
      <c r="P246" s="61"/>
      <c r="Q246" s="60"/>
      <c r="R246" s="61"/>
      <c r="S246" s="62"/>
      <c r="T246" s="61"/>
      <c r="U246" s="54"/>
      <c r="V246" s="54"/>
      <c r="W246" s="61"/>
      <c r="X246" s="60"/>
      <c r="Y246" s="61"/>
      <c r="Z246" s="62"/>
      <c r="AA246" s="61"/>
      <c r="AB246" s="54"/>
      <c r="AC246" s="54"/>
      <c r="AD246" s="61"/>
      <c r="AE246" s="60"/>
      <c r="AF246" s="61"/>
      <c r="AG246" s="62"/>
      <c r="AH246" s="61"/>
      <c r="AI246" s="54"/>
      <c r="AJ246" s="54"/>
      <c r="AK246" s="61"/>
      <c r="AL246" s="60"/>
      <c r="AM246" s="61"/>
      <c r="AN246" s="62"/>
      <c r="AO246" s="61"/>
      <c r="AP246" s="54"/>
      <c r="AQ246" s="54"/>
      <c r="AR246" s="61"/>
      <c r="AS246" s="60"/>
      <c r="AT246" s="61"/>
      <c r="AU246" s="62"/>
      <c r="AV246" s="61"/>
      <c r="AW246" s="54"/>
      <c r="AX246" s="54"/>
      <c r="AY246" s="61"/>
      <c r="AZ246" s="60"/>
      <c r="BA246" s="74"/>
      <c r="BB246" s="62"/>
      <c r="BC246" s="74"/>
      <c r="BD246" s="54"/>
      <c r="BE246" s="54"/>
      <c r="BF246" s="61"/>
      <c r="BG246" s="60"/>
      <c r="BH246" s="74"/>
      <c r="BI246" s="62"/>
      <c r="BJ246" s="74"/>
      <c r="BK246" s="54"/>
      <c r="BL246" s="54"/>
      <c r="BM246" s="61"/>
      <c r="BN246" s="60"/>
      <c r="BO246" s="74"/>
      <c r="BP246" s="62"/>
      <c r="BQ246" s="74"/>
      <c r="BR246" s="54"/>
      <c r="BS246" s="54"/>
      <c r="BT246" s="61"/>
      <c r="BU246" s="60"/>
      <c r="BV246" s="74"/>
      <c r="BW246" s="62"/>
      <c r="BX246" s="74"/>
      <c r="BY246" s="54"/>
      <c r="BZ246" s="54"/>
      <c r="CA246" s="61"/>
      <c r="CB246" s="60"/>
      <c r="CC246" s="74"/>
      <c r="CD246" s="62"/>
      <c r="CE246" s="74"/>
      <c r="CF246" s="54"/>
      <c r="CG246" s="54"/>
    </row>
    <row r="247" spans="1:85" ht="18" x14ac:dyDescent="0.25">
      <c r="A247" s="75" t="s">
        <v>86</v>
      </c>
      <c r="B247" s="60"/>
      <c r="C247" s="61"/>
      <c r="D247" s="88">
        <v>1.8213349527924021</v>
      </c>
      <c r="E247" s="61"/>
      <c r="F247" s="54"/>
      <c r="G247" s="54"/>
      <c r="H247" s="54"/>
      <c r="I247" s="75" t="s">
        <v>86</v>
      </c>
      <c r="J247" s="60"/>
      <c r="K247" s="61"/>
      <c r="L247" s="88">
        <v>2.0023671514338623</v>
      </c>
      <c r="M247" s="61"/>
      <c r="N247" s="54"/>
      <c r="O247" s="54"/>
      <c r="P247" s="75" t="s">
        <v>86</v>
      </c>
      <c r="Q247" s="60"/>
      <c r="R247" s="61"/>
      <c r="S247" s="88">
        <v>0.48286171370447528</v>
      </c>
      <c r="T247" s="61"/>
      <c r="U247" s="54"/>
      <c r="V247" s="54"/>
      <c r="W247" s="75" t="s">
        <v>86</v>
      </c>
      <c r="X247" s="60"/>
      <c r="Y247" s="61"/>
      <c r="Z247" s="88">
        <v>0.5274827421325351</v>
      </c>
      <c r="AA247" s="61"/>
      <c r="AB247" s="54"/>
      <c r="AC247" s="54"/>
      <c r="AD247" s="75" t="s">
        <v>86</v>
      </c>
      <c r="AE247" s="60"/>
      <c r="AF247" s="61"/>
      <c r="AG247" s="88">
        <v>0.61134397209937308</v>
      </c>
      <c r="AH247" s="61"/>
      <c r="AI247" s="54"/>
      <c r="AJ247" s="54"/>
      <c r="AK247" s="75" t="s">
        <v>86</v>
      </c>
      <c r="AL247" s="60"/>
      <c r="AM247" s="61"/>
      <c r="AN247" s="88">
        <v>0.86861837803202924</v>
      </c>
      <c r="AO247" s="61"/>
      <c r="AP247" s="54"/>
      <c r="AQ247" s="54"/>
      <c r="AR247" s="75" t="s">
        <v>86</v>
      </c>
      <c r="AS247" s="60"/>
      <c r="AT247" s="61"/>
      <c r="AU247" s="88">
        <v>0.64910279006371119</v>
      </c>
      <c r="AV247" s="61"/>
      <c r="AW247" s="54"/>
      <c r="AX247" s="54"/>
      <c r="AY247" s="75" t="s">
        <v>86</v>
      </c>
      <c r="AZ247" s="60"/>
      <c r="BA247" s="61"/>
      <c r="BB247" s="88">
        <v>1.2094792377708405</v>
      </c>
      <c r="BC247" s="61"/>
      <c r="BD247" s="54"/>
      <c r="BE247" s="54"/>
      <c r="BF247" s="75" t="s">
        <v>86</v>
      </c>
      <c r="BG247" s="60"/>
      <c r="BH247" s="61"/>
      <c r="BI247" s="88">
        <v>1.1808373569727946</v>
      </c>
      <c r="BJ247" s="61"/>
      <c r="BK247" s="54"/>
      <c r="BL247" s="54"/>
      <c r="BM247" s="75" t="s">
        <v>86</v>
      </c>
      <c r="BN247" s="60"/>
      <c r="BO247" s="61"/>
      <c r="BP247" s="88">
        <v>1.1814634843883287</v>
      </c>
      <c r="BQ247" s="61"/>
      <c r="BR247" s="72"/>
      <c r="BS247" s="54"/>
      <c r="BT247" s="75" t="s">
        <v>86</v>
      </c>
      <c r="BU247" s="60"/>
      <c r="BV247" s="61"/>
      <c r="BW247" s="88">
        <v>1.1516192249420898</v>
      </c>
      <c r="BX247" s="61"/>
      <c r="BY247" s="72"/>
      <c r="BZ247" s="54"/>
      <c r="CA247" s="75" t="s">
        <v>86</v>
      </c>
      <c r="CB247" s="60"/>
      <c r="CC247" s="61"/>
      <c r="CD247" s="88">
        <v>2.5218914226951523</v>
      </c>
      <c r="CE247" s="61"/>
      <c r="CF247" s="72"/>
      <c r="CG247" s="54"/>
    </row>
    <row r="248" spans="1:85" ht="15" x14ac:dyDescent="0.2">
      <c r="A248" s="89"/>
      <c r="B248" s="90"/>
      <c r="C248" s="89"/>
      <c r="D248" s="91"/>
      <c r="E248" s="89"/>
      <c r="F248" s="54"/>
      <c r="G248" s="54"/>
      <c r="H248" s="54"/>
      <c r="I248" s="89"/>
      <c r="J248" s="90"/>
      <c r="K248" s="89"/>
      <c r="L248" s="91"/>
      <c r="M248" s="89"/>
      <c r="N248" s="54"/>
      <c r="O248" s="54"/>
      <c r="P248" s="89"/>
      <c r="Q248" s="90"/>
      <c r="R248" s="89"/>
      <c r="S248" s="91"/>
      <c r="T248" s="89"/>
      <c r="U248" s="54"/>
      <c r="V248" s="54"/>
      <c r="W248" s="89"/>
      <c r="X248" s="90"/>
      <c r="Y248" s="89"/>
      <c r="Z248" s="91"/>
      <c r="AA248" s="89"/>
      <c r="AB248" s="54"/>
      <c r="AC248" s="54"/>
      <c r="AD248" s="89"/>
      <c r="AE248" s="90"/>
      <c r="AF248" s="89"/>
      <c r="AG248" s="91"/>
      <c r="AH248" s="89"/>
      <c r="AI248" s="54"/>
      <c r="AJ248" s="54"/>
      <c r="AK248" s="89"/>
      <c r="AL248" s="90"/>
      <c r="AM248" s="89"/>
      <c r="AN248" s="91"/>
      <c r="AO248" s="89"/>
      <c r="AP248" s="54"/>
      <c r="AQ248" s="54"/>
      <c r="AR248" s="89"/>
      <c r="AS248" s="90"/>
      <c r="AT248" s="89"/>
      <c r="AU248" s="91"/>
      <c r="AV248" s="89"/>
      <c r="AW248" s="54"/>
      <c r="AX248" s="54"/>
      <c r="AY248" s="89"/>
      <c r="AZ248" s="90"/>
      <c r="BA248" s="89"/>
      <c r="BB248" s="91"/>
      <c r="BC248" s="89"/>
      <c r="BD248" s="54"/>
      <c r="BE248" s="54"/>
      <c r="BF248" s="89"/>
      <c r="BG248" s="90"/>
      <c r="BH248" s="89"/>
      <c r="BI248" s="91"/>
      <c r="BJ248" s="89"/>
      <c r="BK248" s="54"/>
      <c r="BL248" s="54"/>
      <c r="BM248" s="89"/>
      <c r="BN248" s="90"/>
      <c r="BO248" s="89"/>
      <c r="BP248" s="91"/>
      <c r="BQ248" s="89"/>
      <c r="BR248" s="54"/>
      <c r="BS248" s="54"/>
      <c r="BT248" s="89"/>
      <c r="BU248" s="90"/>
      <c r="BV248" s="89"/>
      <c r="BW248" s="91"/>
      <c r="BX248" s="89"/>
      <c r="BY248" s="54"/>
      <c r="BZ248" s="54"/>
      <c r="CA248" s="89"/>
      <c r="CB248" s="90"/>
      <c r="CC248" s="89"/>
      <c r="CD248" s="91"/>
      <c r="CE248" s="89"/>
      <c r="CF248" s="54"/>
      <c r="CG248" s="54"/>
    </row>
    <row r="249" spans="1:85" ht="15" x14ac:dyDescent="0.2">
      <c r="A249" s="89"/>
      <c r="B249" s="90"/>
      <c r="C249" s="89"/>
      <c r="D249" s="91"/>
      <c r="E249" s="89"/>
      <c r="F249" s="54"/>
      <c r="G249" s="54"/>
      <c r="H249" s="54"/>
      <c r="I249" s="89"/>
      <c r="J249" s="90"/>
      <c r="K249" s="89"/>
      <c r="L249" s="91"/>
      <c r="M249" s="89"/>
      <c r="N249" s="54"/>
      <c r="O249" s="54"/>
      <c r="P249" s="89"/>
      <c r="Q249" s="90"/>
      <c r="R249" s="89"/>
      <c r="S249" s="91"/>
      <c r="T249" s="89"/>
      <c r="U249" s="54"/>
      <c r="V249" s="54"/>
      <c r="W249" s="89"/>
      <c r="X249" s="90"/>
      <c r="Y249" s="89"/>
      <c r="Z249" s="91"/>
      <c r="AA249" s="89"/>
      <c r="AB249" s="54"/>
      <c r="AC249" s="54"/>
      <c r="AD249" s="89"/>
      <c r="AE249" s="90"/>
      <c r="AF249" s="89"/>
      <c r="AG249" s="91"/>
      <c r="AH249" s="89"/>
      <c r="AI249" s="54"/>
      <c r="AJ249" s="54"/>
      <c r="AK249" s="89"/>
      <c r="AL249" s="90"/>
      <c r="AM249" s="89"/>
      <c r="AN249" s="91"/>
      <c r="AO249" s="89"/>
      <c r="AP249" s="54"/>
      <c r="AQ249" s="54"/>
      <c r="AR249" s="89"/>
      <c r="AS249" s="90"/>
      <c r="AT249" s="89"/>
      <c r="AU249" s="91"/>
      <c r="AV249" s="89"/>
      <c r="AW249" s="54"/>
      <c r="AX249" s="54"/>
      <c r="AY249" s="89"/>
      <c r="AZ249" s="90"/>
      <c r="BA249" s="89"/>
      <c r="BB249" s="91"/>
      <c r="BC249" s="89"/>
      <c r="BD249" s="54"/>
      <c r="BE249" s="54"/>
      <c r="BF249" s="89"/>
      <c r="BG249" s="90"/>
      <c r="BH249" s="89"/>
      <c r="BI249" s="91"/>
      <c r="BJ249" s="89"/>
      <c r="BK249" s="54"/>
      <c r="BL249" s="54"/>
      <c r="BM249" s="89"/>
      <c r="BN249" s="90"/>
      <c r="BO249" s="89"/>
      <c r="BP249" s="91"/>
      <c r="BQ249" s="89"/>
      <c r="BR249" s="54"/>
      <c r="BS249" s="54"/>
      <c r="BT249" s="89"/>
      <c r="BU249" s="90"/>
      <c r="BV249" s="89"/>
      <c r="BW249" s="91"/>
      <c r="BX249" s="89"/>
      <c r="BY249" s="54"/>
      <c r="BZ249" s="54"/>
      <c r="CA249" s="89"/>
      <c r="CB249" s="90"/>
      <c r="CC249" s="89"/>
      <c r="CD249" s="91"/>
      <c r="CE249" s="89"/>
      <c r="CF249" s="54"/>
      <c r="CG249" s="54"/>
    </row>
    <row r="250" spans="1:85" ht="15" x14ac:dyDescent="0.2">
      <c r="A250" s="89"/>
      <c r="B250" s="90"/>
      <c r="C250" s="89"/>
      <c r="D250" s="91"/>
      <c r="E250" s="89"/>
      <c r="F250" s="54"/>
      <c r="G250" s="54"/>
      <c r="H250" s="54"/>
      <c r="I250" s="89"/>
      <c r="J250" s="90"/>
      <c r="K250" s="89"/>
      <c r="L250" s="91"/>
      <c r="M250" s="89"/>
      <c r="N250" s="54"/>
      <c r="O250" s="54"/>
      <c r="P250" s="89"/>
      <c r="Q250" s="90"/>
      <c r="R250" s="89"/>
      <c r="S250" s="91"/>
      <c r="T250" s="89"/>
      <c r="U250" s="54"/>
      <c r="V250" s="54"/>
      <c r="W250" s="89"/>
      <c r="X250" s="90"/>
      <c r="Y250" s="89"/>
      <c r="Z250" s="91"/>
      <c r="AA250" s="89"/>
      <c r="AB250" s="54"/>
      <c r="AC250" s="54"/>
      <c r="AD250" s="89"/>
      <c r="AE250" s="90"/>
      <c r="AF250" s="89"/>
      <c r="AG250" s="91"/>
      <c r="AH250" s="89"/>
      <c r="AI250" s="54"/>
      <c r="AJ250" s="54"/>
      <c r="AK250" s="89"/>
      <c r="AL250" s="90"/>
      <c r="AM250" s="89"/>
      <c r="AN250" s="91"/>
      <c r="AO250" s="89"/>
      <c r="AP250" s="54"/>
      <c r="AQ250" s="54"/>
      <c r="AR250" s="89"/>
      <c r="AS250" s="90"/>
      <c r="AT250" s="89"/>
      <c r="AU250" s="91"/>
      <c r="AV250" s="89"/>
      <c r="AW250" s="54"/>
      <c r="AX250" s="54"/>
      <c r="AY250" s="89"/>
      <c r="AZ250" s="90"/>
      <c r="BA250" s="89"/>
      <c r="BB250" s="91"/>
      <c r="BC250" s="89"/>
      <c r="BD250" s="54"/>
      <c r="BE250" s="54"/>
      <c r="BF250" s="89"/>
      <c r="BG250" s="90"/>
      <c r="BH250" s="89"/>
      <c r="BI250" s="91"/>
      <c r="BJ250" s="89"/>
      <c r="BK250" s="54"/>
      <c r="BL250" s="54"/>
      <c r="BM250" s="89"/>
      <c r="BN250" s="90"/>
      <c r="BO250" s="89"/>
      <c r="BP250" s="91"/>
      <c r="BQ250" s="89"/>
      <c r="BR250" s="54"/>
      <c r="BS250" s="54"/>
      <c r="BT250" s="89"/>
      <c r="BU250" s="90"/>
      <c r="BV250" s="89"/>
      <c r="BW250" s="91"/>
      <c r="BX250" s="89"/>
      <c r="BY250" s="54"/>
      <c r="BZ250" s="54"/>
      <c r="CA250" s="89"/>
      <c r="CB250" s="90"/>
      <c r="CC250" s="89"/>
      <c r="CD250" s="91"/>
      <c r="CE250" s="89"/>
      <c r="CF250" s="54"/>
      <c r="CG250" s="54"/>
    </row>
    <row r="251" spans="1:85" ht="18.75" x14ac:dyDescent="0.3">
      <c r="A251" s="59" t="s">
        <v>113</v>
      </c>
      <c r="B251" s="60"/>
      <c r="C251" s="61"/>
      <c r="D251" s="62"/>
      <c r="E251" s="61"/>
      <c r="F251" s="54"/>
      <c r="G251" s="54"/>
      <c r="H251" s="54"/>
      <c r="I251" s="59" t="s">
        <v>113</v>
      </c>
      <c r="J251" s="60"/>
      <c r="K251" s="61"/>
      <c r="L251" s="62"/>
      <c r="M251" s="61"/>
      <c r="N251" s="54"/>
      <c r="O251" s="54"/>
      <c r="P251" s="59" t="s">
        <v>113</v>
      </c>
      <c r="Q251" s="60"/>
      <c r="R251" s="61"/>
      <c r="S251" s="62"/>
      <c r="T251" s="61"/>
      <c r="U251" s="54"/>
      <c r="V251" s="54"/>
      <c r="W251" s="59" t="s">
        <v>113</v>
      </c>
      <c r="X251" s="60"/>
      <c r="Y251" s="61"/>
      <c r="Z251" s="62"/>
      <c r="AA251" s="61"/>
      <c r="AB251" s="54"/>
      <c r="AC251" s="54"/>
      <c r="AD251" s="59" t="s">
        <v>113</v>
      </c>
      <c r="AE251" s="60"/>
      <c r="AF251" s="61"/>
      <c r="AG251" s="62"/>
      <c r="AH251" s="61"/>
      <c r="AI251" s="54"/>
      <c r="AJ251" s="54"/>
      <c r="AK251" s="59" t="s">
        <v>113</v>
      </c>
      <c r="AL251" s="60"/>
      <c r="AM251" s="61"/>
      <c r="AN251" s="62"/>
      <c r="AO251" s="61"/>
      <c r="AP251" s="54"/>
      <c r="AQ251" s="54"/>
      <c r="AR251" s="59" t="s">
        <v>113</v>
      </c>
      <c r="AS251" s="60"/>
      <c r="AT251" s="61"/>
      <c r="AU251" s="62"/>
      <c r="AV251" s="61"/>
      <c r="AW251" s="54"/>
      <c r="AX251" s="54"/>
      <c r="AY251" s="59" t="s">
        <v>113</v>
      </c>
      <c r="AZ251" s="60"/>
      <c r="BA251" s="61"/>
      <c r="BB251" s="62"/>
      <c r="BC251" s="61"/>
      <c r="BD251" s="54"/>
      <c r="BE251" s="54"/>
      <c r="BF251" s="59" t="s">
        <v>113</v>
      </c>
      <c r="BG251" s="60"/>
      <c r="BH251" s="61"/>
      <c r="BI251" s="62"/>
      <c r="BJ251" s="61"/>
      <c r="BK251" s="54"/>
      <c r="BL251" s="54"/>
      <c r="BM251" s="59" t="s">
        <v>113</v>
      </c>
      <c r="BN251" s="60"/>
      <c r="BO251" s="61"/>
      <c r="BP251" s="62"/>
      <c r="BQ251" s="61"/>
      <c r="BR251" s="54"/>
      <c r="BS251" s="54"/>
      <c r="BT251" s="59" t="s">
        <v>113</v>
      </c>
      <c r="BU251" s="60"/>
      <c r="BV251" s="61"/>
      <c r="BW251" s="62"/>
      <c r="BX251" s="61"/>
      <c r="BY251" s="54"/>
      <c r="BZ251" s="54"/>
      <c r="CA251" s="59" t="s">
        <v>113</v>
      </c>
      <c r="CB251" s="60"/>
      <c r="CC251" s="61"/>
      <c r="CD251" s="62"/>
      <c r="CE251" s="61"/>
      <c r="CF251" s="54"/>
      <c r="CG251" s="54"/>
    </row>
    <row r="252" spans="1:85" ht="18" x14ac:dyDescent="0.25">
      <c r="A252" s="63"/>
      <c r="B252" s="64"/>
      <c r="C252" s="63"/>
      <c r="D252" s="65"/>
      <c r="E252" s="63"/>
      <c r="F252" s="54"/>
      <c r="G252" s="54"/>
      <c r="H252" s="54"/>
      <c r="I252" s="63"/>
      <c r="J252" s="64"/>
      <c r="K252" s="63"/>
      <c r="L252" s="65"/>
      <c r="M252" s="63"/>
      <c r="N252" s="54"/>
      <c r="O252" s="54"/>
      <c r="P252" s="63"/>
      <c r="Q252" s="64"/>
      <c r="R252" s="63"/>
      <c r="S252" s="65"/>
      <c r="T252" s="63"/>
      <c r="U252" s="54"/>
      <c r="V252" s="54"/>
      <c r="W252" s="63"/>
      <c r="X252" s="64"/>
      <c r="Y252" s="63"/>
      <c r="Z252" s="65"/>
      <c r="AA252" s="63"/>
      <c r="AB252" s="54"/>
      <c r="AC252" s="54"/>
      <c r="AD252" s="63"/>
      <c r="AE252" s="64"/>
      <c r="AF252" s="63"/>
      <c r="AG252" s="65"/>
      <c r="AH252" s="63"/>
      <c r="AI252" s="54"/>
      <c r="AJ252" s="54"/>
      <c r="AK252" s="63"/>
      <c r="AL252" s="64"/>
      <c r="AM252" s="63"/>
      <c r="AN252" s="65"/>
      <c r="AO252" s="63"/>
      <c r="AP252" s="54"/>
      <c r="AQ252" s="54"/>
      <c r="AR252" s="63"/>
      <c r="AS252" s="64"/>
      <c r="AT252" s="63"/>
      <c r="AU252" s="65"/>
      <c r="AV252" s="63"/>
      <c r="AW252" s="54"/>
      <c r="AX252" s="54"/>
      <c r="AY252" s="63"/>
      <c r="AZ252" s="64"/>
      <c r="BA252" s="63"/>
      <c r="BB252" s="65"/>
      <c r="BC252" s="63"/>
      <c r="BD252" s="54"/>
      <c r="BE252" s="54"/>
      <c r="BF252" s="63"/>
      <c r="BG252" s="64"/>
      <c r="BH252" s="63"/>
      <c r="BI252" s="65"/>
      <c r="BJ252" s="63"/>
      <c r="BK252" s="54"/>
      <c r="BL252" s="54"/>
      <c r="BM252" s="63"/>
      <c r="BN252" s="64"/>
      <c r="BO252" s="63"/>
      <c r="BP252" s="65"/>
      <c r="BQ252" s="63"/>
      <c r="BR252" s="54"/>
      <c r="BS252" s="54"/>
      <c r="BT252" s="63"/>
      <c r="BU252" s="64"/>
      <c r="BV252" s="63"/>
      <c r="BW252" s="65"/>
      <c r="BX252" s="63"/>
      <c r="BY252" s="54"/>
      <c r="BZ252" s="54"/>
      <c r="CA252" s="63"/>
      <c r="CB252" s="64"/>
      <c r="CC252" s="63"/>
      <c r="CD252" s="65"/>
      <c r="CE252" s="63"/>
      <c r="CF252" s="54"/>
      <c r="CG252" s="54"/>
    </row>
    <row r="253" spans="1:85" ht="72" x14ac:dyDescent="0.25">
      <c r="A253" s="66" t="s">
        <v>75</v>
      </c>
      <c r="B253" s="67" t="s">
        <v>107</v>
      </c>
      <c r="C253" s="68" t="s">
        <v>69</v>
      </c>
      <c r="D253" s="69" t="s">
        <v>70</v>
      </c>
      <c r="E253" s="68" t="s">
        <v>69</v>
      </c>
      <c r="F253" s="54"/>
      <c r="G253" s="54"/>
      <c r="H253" s="54"/>
      <c r="I253" s="66" t="s">
        <v>75</v>
      </c>
      <c r="J253" s="67" t="s">
        <v>107</v>
      </c>
      <c r="K253" s="68" t="s">
        <v>69</v>
      </c>
      <c r="L253" s="69" t="s">
        <v>70</v>
      </c>
      <c r="M253" s="68" t="s">
        <v>69</v>
      </c>
      <c r="N253" s="54"/>
      <c r="O253" s="54"/>
      <c r="P253" s="66" t="s">
        <v>75</v>
      </c>
      <c r="Q253" s="67" t="s">
        <v>107</v>
      </c>
      <c r="R253" s="68" t="s">
        <v>69</v>
      </c>
      <c r="S253" s="69" t="s">
        <v>70</v>
      </c>
      <c r="T253" s="68" t="s">
        <v>69</v>
      </c>
      <c r="U253" s="54"/>
      <c r="V253" s="54"/>
      <c r="W253" s="66" t="s">
        <v>75</v>
      </c>
      <c r="X253" s="67" t="s">
        <v>107</v>
      </c>
      <c r="Y253" s="68" t="s">
        <v>69</v>
      </c>
      <c r="Z253" s="69" t="s">
        <v>70</v>
      </c>
      <c r="AA253" s="68" t="s">
        <v>69</v>
      </c>
      <c r="AB253" s="54"/>
      <c r="AC253" s="54"/>
      <c r="AD253" s="66" t="s">
        <v>75</v>
      </c>
      <c r="AE253" s="67" t="s">
        <v>107</v>
      </c>
      <c r="AF253" s="68" t="s">
        <v>69</v>
      </c>
      <c r="AG253" s="69" t="s">
        <v>70</v>
      </c>
      <c r="AH253" s="68" t="s">
        <v>69</v>
      </c>
      <c r="AI253" s="54"/>
      <c r="AJ253" s="54"/>
      <c r="AK253" s="66" t="s">
        <v>75</v>
      </c>
      <c r="AL253" s="67" t="s">
        <v>107</v>
      </c>
      <c r="AM253" s="68" t="s">
        <v>69</v>
      </c>
      <c r="AN253" s="69" t="s">
        <v>70</v>
      </c>
      <c r="AO253" s="68" t="s">
        <v>69</v>
      </c>
      <c r="AP253" s="54"/>
      <c r="AQ253" s="54"/>
      <c r="AR253" s="66" t="s">
        <v>75</v>
      </c>
      <c r="AS253" s="67" t="s">
        <v>107</v>
      </c>
      <c r="AT253" s="68" t="s">
        <v>69</v>
      </c>
      <c r="AU253" s="69" t="s">
        <v>70</v>
      </c>
      <c r="AV253" s="68" t="s">
        <v>69</v>
      </c>
      <c r="AW253" s="54"/>
      <c r="AX253" s="54"/>
      <c r="AY253" s="66" t="s">
        <v>75</v>
      </c>
      <c r="AZ253" s="67" t="s">
        <v>107</v>
      </c>
      <c r="BA253" s="68" t="s">
        <v>69</v>
      </c>
      <c r="BB253" s="69" t="s">
        <v>70</v>
      </c>
      <c r="BC253" s="68" t="s">
        <v>69</v>
      </c>
      <c r="BD253" s="54"/>
      <c r="BE253" s="54"/>
      <c r="BF253" s="66" t="s">
        <v>75</v>
      </c>
      <c r="BG253" s="67" t="s">
        <v>107</v>
      </c>
      <c r="BH253" s="68" t="s">
        <v>69</v>
      </c>
      <c r="BI253" s="69" t="s">
        <v>70</v>
      </c>
      <c r="BJ253" s="68" t="s">
        <v>69</v>
      </c>
      <c r="BK253" s="54"/>
      <c r="BL253" s="54"/>
      <c r="BM253" s="66" t="s">
        <v>75</v>
      </c>
      <c r="BN253" s="67" t="s">
        <v>107</v>
      </c>
      <c r="BO253" s="68" t="s">
        <v>69</v>
      </c>
      <c r="BP253" s="69" t="s">
        <v>70</v>
      </c>
      <c r="BQ253" s="68" t="s">
        <v>69</v>
      </c>
      <c r="BR253" s="54"/>
      <c r="BS253" s="54"/>
      <c r="BT253" s="66" t="s">
        <v>75</v>
      </c>
      <c r="BU253" s="67" t="s">
        <v>107</v>
      </c>
      <c r="BV253" s="68" t="s">
        <v>69</v>
      </c>
      <c r="BW253" s="69" t="s">
        <v>70</v>
      </c>
      <c r="BX253" s="68" t="s">
        <v>69</v>
      </c>
      <c r="BY253" s="54"/>
      <c r="BZ253" s="54"/>
      <c r="CA253" s="66" t="s">
        <v>75</v>
      </c>
      <c r="CB253" s="67" t="s">
        <v>107</v>
      </c>
      <c r="CC253" s="68" t="s">
        <v>69</v>
      </c>
      <c r="CD253" s="69" t="s">
        <v>70</v>
      </c>
      <c r="CE253" s="68" t="s">
        <v>69</v>
      </c>
      <c r="CF253" s="54"/>
      <c r="CG253" s="54"/>
    </row>
    <row r="254" spans="1:85" ht="18" x14ac:dyDescent="0.25">
      <c r="A254" s="63"/>
      <c r="B254" s="64"/>
      <c r="C254" s="63"/>
      <c r="D254" s="65"/>
      <c r="E254" s="63"/>
      <c r="F254" s="54"/>
      <c r="G254" s="54"/>
      <c r="H254" s="54"/>
      <c r="I254" s="63"/>
      <c r="J254" s="64"/>
      <c r="K254" s="63"/>
      <c r="L254" s="65"/>
      <c r="M254" s="63"/>
      <c r="N254" s="54"/>
      <c r="O254" s="54"/>
      <c r="P254" s="63"/>
      <c r="Q254" s="64"/>
      <c r="R254" s="63"/>
      <c r="S254" s="65"/>
      <c r="T254" s="63"/>
      <c r="U254" s="54"/>
      <c r="V254" s="54"/>
      <c r="W254" s="63"/>
      <c r="X254" s="64"/>
      <c r="Y254" s="63"/>
      <c r="Z254" s="65"/>
      <c r="AA254" s="63"/>
      <c r="AB254" s="54"/>
      <c r="AC254" s="54"/>
      <c r="AD254" s="63"/>
      <c r="AE254" s="64"/>
      <c r="AF254" s="63"/>
      <c r="AG254" s="65"/>
      <c r="AH254" s="63"/>
      <c r="AI254" s="54"/>
      <c r="AJ254" s="54"/>
      <c r="AK254" s="63"/>
      <c r="AL254" s="64"/>
      <c r="AM254" s="63"/>
      <c r="AN254" s="65"/>
      <c r="AO254" s="63"/>
      <c r="AP254" s="54"/>
      <c r="AQ254" s="54"/>
      <c r="AR254" s="63"/>
      <c r="AS254" s="64"/>
      <c r="AT254" s="63"/>
      <c r="AU254" s="65"/>
      <c r="AV254" s="63"/>
      <c r="AW254" s="54"/>
      <c r="AX254" s="54"/>
      <c r="AY254" s="63"/>
      <c r="AZ254" s="64"/>
      <c r="BA254" s="63"/>
      <c r="BB254" s="65"/>
      <c r="BC254" s="63"/>
      <c r="BD254" s="54"/>
      <c r="BE254" s="54"/>
      <c r="BF254" s="63"/>
      <c r="BG254" s="64"/>
      <c r="BH254" s="63"/>
      <c r="BI254" s="65"/>
      <c r="BJ254" s="63"/>
      <c r="BK254" s="54"/>
      <c r="BL254" s="54"/>
      <c r="BM254" s="63"/>
      <c r="BN254" s="64"/>
      <c r="BO254" s="63"/>
      <c r="BP254" s="65"/>
      <c r="BQ254" s="63"/>
      <c r="BR254" s="54"/>
      <c r="BS254" s="54"/>
      <c r="BT254" s="63"/>
      <c r="BU254" s="64"/>
      <c r="BV254" s="63"/>
      <c r="BW254" s="65"/>
      <c r="BX254" s="63"/>
      <c r="BY254" s="54"/>
      <c r="BZ254" s="54"/>
      <c r="CA254" s="63"/>
      <c r="CB254" s="64"/>
      <c r="CC254" s="63"/>
      <c r="CD254" s="65"/>
      <c r="CE254" s="63"/>
      <c r="CF254" s="54"/>
      <c r="CG254" s="54"/>
    </row>
    <row r="255" spans="1:85" ht="18" x14ac:dyDescent="0.25">
      <c r="A255" s="61" t="s">
        <v>16</v>
      </c>
      <c r="B255" s="60">
        <v>120622.1</v>
      </c>
      <c r="C255" s="71">
        <v>0.12828129780254943</v>
      </c>
      <c r="D255" s="62">
        <v>1</v>
      </c>
      <c r="E255" s="71">
        <v>0.125</v>
      </c>
      <c r="F255" s="54"/>
      <c r="G255" s="54"/>
      <c r="H255" s="54"/>
      <c r="I255" s="61" t="s">
        <v>16</v>
      </c>
      <c r="J255" s="60">
        <v>0</v>
      </c>
      <c r="K255" s="71">
        <v>0</v>
      </c>
      <c r="L255" s="62">
        <v>0</v>
      </c>
      <c r="M255" s="71">
        <v>0</v>
      </c>
      <c r="N255" s="54"/>
      <c r="O255" s="54"/>
      <c r="P255" s="61" t="s">
        <v>16</v>
      </c>
      <c r="Q255" s="60">
        <v>-40421.870000000003</v>
      </c>
      <c r="R255" s="71">
        <v>-4.8552449035229275E-2</v>
      </c>
      <c r="S255" s="62">
        <v>3</v>
      </c>
      <c r="T255" s="71">
        <v>0.27272727272727271</v>
      </c>
      <c r="U255" s="54"/>
      <c r="V255" s="54"/>
      <c r="W255" s="61" t="s">
        <v>16</v>
      </c>
      <c r="X255" s="60">
        <v>178022.86</v>
      </c>
      <c r="Y255" s="71">
        <v>0.20443336522160865</v>
      </c>
      <c r="Z255" s="62">
        <v>3</v>
      </c>
      <c r="AA255" s="71">
        <v>0.3</v>
      </c>
      <c r="AB255" s="54"/>
      <c r="AC255" s="54"/>
      <c r="AD255" s="61" t="s">
        <v>16</v>
      </c>
      <c r="AE255" s="60">
        <v>177716.65</v>
      </c>
      <c r="AF255" s="71">
        <v>0.2032499655382341</v>
      </c>
      <c r="AG255" s="62">
        <v>4</v>
      </c>
      <c r="AH255" s="71">
        <v>0.36363636363636365</v>
      </c>
      <c r="AI255" s="54"/>
      <c r="AJ255" s="54"/>
      <c r="AK255" s="61" t="s">
        <v>16</v>
      </c>
      <c r="AL255" s="60">
        <v>39692.49</v>
      </c>
      <c r="AM255" s="71">
        <v>5.6597118983835591E-2</v>
      </c>
      <c r="AN255" s="62">
        <v>5</v>
      </c>
      <c r="AO255" s="71">
        <v>0.5</v>
      </c>
      <c r="AP255" s="54"/>
      <c r="AQ255" s="54"/>
      <c r="AR255" s="61" t="s">
        <v>16</v>
      </c>
      <c r="AS255" s="60">
        <v>39692.49</v>
      </c>
      <c r="AT255" s="71">
        <v>4.8790302576285971E-2</v>
      </c>
      <c r="AU255" s="62">
        <v>5</v>
      </c>
      <c r="AV255" s="71">
        <v>0.45454545454545453</v>
      </c>
      <c r="AW255" s="54"/>
      <c r="AX255" s="54"/>
      <c r="AY255" s="61" t="s">
        <v>16</v>
      </c>
      <c r="AZ255" s="60">
        <v>39692.49</v>
      </c>
      <c r="BA255" s="71">
        <v>7.7243475700209341E-2</v>
      </c>
      <c r="BB255" s="62">
        <v>5</v>
      </c>
      <c r="BC255" s="71">
        <v>0.5</v>
      </c>
      <c r="BD255" s="54"/>
      <c r="BE255" s="54"/>
      <c r="BF255" s="61" t="s">
        <v>16</v>
      </c>
      <c r="BG255" s="60">
        <v>52125.84</v>
      </c>
      <c r="BH255" s="71">
        <v>0.14069076934437891</v>
      </c>
      <c r="BI255" s="62">
        <v>7</v>
      </c>
      <c r="BJ255" s="71">
        <v>0.7</v>
      </c>
      <c r="BK255" s="54"/>
      <c r="BL255" s="54"/>
      <c r="BM255" s="61" t="s">
        <v>16</v>
      </c>
      <c r="BN255" s="60">
        <v>51522.13</v>
      </c>
      <c r="BO255" s="71">
        <v>0.28294127926127266</v>
      </c>
      <c r="BP255" s="62">
        <v>9</v>
      </c>
      <c r="BQ255" s="71">
        <v>0.9</v>
      </c>
      <c r="BR255" s="72"/>
      <c r="BS255" s="73"/>
      <c r="BT255" s="61" t="s">
        <v>16</v>
      </c>
      <c r="BU255" s="60">
        <v>52785.51</v>
      </c>
      <c r="BV255" s="71">
        <v>0.2137629273992222</v>
      </c>
      <c r="BW255" s="62">
        <v>8</v>
      </c>
      <c r="BX255" s="71">
        <v>0.8</v>
      </c>
      <c r="BY255" s="72"/>
      <c r="BZ255" s="73"/>
      <c r="CA255" s="61" t="s">
        <v>16</v>
      </c>
      <c r="CB255" s="60">
        <v>52785.51</v>
      </c>
      <c r="CC255" s="71">
        <v>0.13086911375454441</v>
      </c>
      <c r="CD255" s="62">
        <v>8</v>
      </c>
      <c r="CE255" s="71">
        <v>0.72727272727272729</v>
      </c>
      <c r="CF255" s="72"/>
      <c r="CG255" s="73"/>
    </row>
    <row r="256" spans="1:85" ht="18" x14ac:dyDescent="0.25">
      <c r="A256" s="61" t="s">
        <v>17</v>
      </c>
      <c r="B256" s="60">
        <v>0</v>
      </c>
      <c r="C256" s="71">
        <v>0</v>
      </c>
      <c r="D256" s="62">
        <v>0</v>
      </c>
      <c r="E256" s="71">
        <v>0</v>
      </c>
      <c r="F256" s="54"/>
      <c r="G256" s="54"/>
      <c r="H256" s="54"/>
      <c r="I256" s="61" t="s">
        <v>17</v>
      </c>
      <c r="J256" s="60">
        <v>0</v>
      </c>
      <c r="K256" s="71">
        <v>0</v>
      </c>
      <c r="L256" s="62">
        <v>0</v>
      </c>
      <c r="M256" s="71">
        <v>0</v>
      </c>
      <c r="N256" s="54"/>
      <c r="O256" s="54"/>
      <c r="P256" s="61" t="s">
        <v>17</v>
      </c>
      <c r="Q256" s="60">
        <v>0</v>
      </c>
      <c r="R256" s="71">
        <v>0</v>
      </c>
      <c r="S256" s="62">
        <v>0</v>
      </c>
      <c r="T256" s="71">
        <v>0</v>
      </c>
      <c r="U256" s="54"/>
      <c r="V256" s="54"/>
      <c r="W256" s="61" t="s">
        <v>17</v>
      </c>
      <c r="X256" s="60">
        <v>0</v>
      </c>
      <c r="Y256" s="71">
        <v>0</v>
      </c>
      <c r="Z256" s="62">
        <v>0</v>
      </c>
      <c r="AA256" s="71">
        <v>0</v>
      </c>
      <c r="AB256" s="54"/>
      <c r="AC256" s="54"/>
      <c r="AD256" s="61" t="s">
        <v>17</v>
      </c>
      <c r="AE256" s="60">
        <v>0</v>
      </c>
      <c r="AF256" s="71">
        <v>0</v>
      </c>
      <c r="AG256" s="62">
        <v>0</v>
      </c>
      <c r="AH256" s="71">
        <v>0</v>
      </c>
      <c r="AI256" s="54"/>
      <c r="AJ256" s="54"/>
      <c r="AK256" s="61" t="s">
        <v>17</v>
      </c>
      <c r="AL256" s="60">
        <v>0</v>
      </c>
      <c r="AM256" s="71">
        <v>0</v>
      </c>
      <c r="AN256" s="62">
        <v>0</v>
      </c>
      <c r="AO256" s="71">
        <v>0</v>
      </c>
      <c r="AP256" s="54"/>
      <c r="AQ256" s="54"/>
      <c r="AR256" s="61" t="s">
        <v>17</v>
      </c>
      <c r="AS256" s="60">
        <v>58134.080000000002</v>
      </c>
      <c r="AT256" s="71">
        <v>7.1458841538890969E-2</v>
      </c>
      <c r="AU256" s="62">
        <v>1</v>
      </c>
      <c r="AV256" s="71">
        <v>9.0909090909090912E-2</v>
      </c>
      <c r="AW256" s="54"/>
      <c r="AX256" s="54"/>
      <c r="AY256" s="61" t="s">
        <v>17</v>
      </c>
      <c r="AZ256" s="60">
        <v>0</v>
      </c>
      <c r="BA256" s="71">
        <v>0</v>
      </c>
      <c r="BB256" s="62">
        <v>0</v>
      </c>
      <c r="BC256" s="71">
        <v>0</v>
      </c>
      <c r="BD256" s="54"/>
      <c r="BE256" s="54"/>
      <c r="BF256" s="61" t="s">
        <v>17</v>
      </c>
      <c r="BG256" s="60">
        <v>0</v>
      </c>
      <c r="BH256" s="71">
        <v>0</v>
      </c>
      <c r="BI256" s="62">
        <v>0</v>
      </c>
      <c r="BJ256" s="71">
        <v>0</v>
      </c>
      <c r="BK256" s="54"/>
      <c r="BL256" s="54"/>
      <c r="BM256" s="61" t="s">
        <v>17</v>
      </c>
      <c r="BN256" s="60">
        <v>0</v>
      </c>
      <c r="BO256" s="71">
        <v>0</v>
      </c>
      <c r="BP256" s="62">
        <v>0</v>
      </c>
      <c r="BQ256" s="71">
        <v>0</v>
      </c>
      <c r="BR256" s="72"/>
      <c r="BS256" s="73"/>
      <c r="BT256" s="61" t="s">
        <v>17</v>
      </c>
      <c r="BU256" s="60">
        <v>62716.32</v>
      </c>
      <c r="BV256" s="71">
        <v>0.25397924845106901</v>
      </c>
      <c r="BW256" s="62">
        <v>1</v>
      </c>
      <c r="BX256" s="71">
        <v>0.1</v>
      </c>
      <c r="BY256" s="72"/>
      <c r="BZ256" s="73"/>
      <c r="CA256" s="61" t="s">
        <v>17</v>
      </c>
      <c r="CB256" s="60">
        <v>154256.89000000001</v>
      </c>
      <c r="CC256" s="71">
        <v>0.38244325923595784</v>
      </c>
      <c r="CD256" s="62">
        <v>1</v>
      </c>
      <c r="CE256" s="71">
        <v>9.0909090909090912E-2</v>
      </c>
      <c r="CF256" s="72"/>
      <c r="CG256" s="73"/>
    </row>
    <row r="257" spans="1:85" ht="18" x14ac:dyDescent="0.25">
      <c r="A257" s="61" t="s">
        <v>18</v>
      </c>
      <c r="B257" s="60">
        <v>181996.79999999999</v>
      </c>
      <c r="C257" s="71">
        <v>0.19355313578449576</v>
      </c>
      <c r="D257" s="62">
        <v>1</v>
      </c>
      <c r="E257" s="71">
        <v>0.125</v>
      </c>
      <c r="F257" s="54"/>
      <c r="G257" s="54"/>
      <c r="H257" s="54"/>
      <c r="I257" s="61" t="s">
        <v>18</v>
      </c>
      <c r="J257" s="60">
        <v>0</v>
      </c>
      <c r="K257" s="71">
        <v>0</v>
      </c>
      <c r="L257" s="62">
        <v>0</v>
      </c>
      <c r="M257" s="71">
        <v>0</v>
      </c>
      <c r="N257" s="54"/>
      <c r="O257" s="54"/>
      <c r="P257" s="61" t="s">
        <v>18</v>
      </c>
      <c r="Q257" s="60">
        <v>0</v>
      </c>
      <c r="R257" s="71">
        <v>0</v>
      </c>
      <c r="S257" s="62">
        <v>0</v>
      </c>
      <c r="T257" s="71">
        <v>0</v>
      </c>
      <c r="U257" s="54"/>
      <c r="V257" s="54"/>
      <c r="W257" s="61" t="s">
        <v>18</v>
      </c>
      <c r="X257" s="60">
        <v>0</v>
      </c>
      <c r="Y257" s="71">
        <v>0</v>
      </c>
      <c r="Z257" s="62">
        <v>0</v>
      </c>
      <c r="AA257" s="71">
        <v>0</v>
      </c>
      <c r="AB257" s="54"/>
      <c r="AC257" s="54"/>
      <c r="AD257" s="61" t="s">
        <v>18</v>
      </c>
      <c r="AE257" s="60">
        <v>0</v>
      </c>
      <c r="AF257" s="71">
        <v>0</v>
      </c>
      <c r="AG257" s="62">
        <v>0</v>
      </c>
      <c r="AH257" s="71">
        <v>0</v>
      </c>
      <c r="AI257" s="54"/>
      <c r="AJ257" s="54"/>
      <c r="AK257" s="61" t="s">
        <v>18</v>
      </c>
      <c r="AL257" s="60">
        <v>58367.63</v>
      </c>
      <c r="AM257" s="71">
        <v>8.3225811732005023E-2</v>
      </c>
      <c r="AN257" s="62">
        <v>1</v>
      </c>
      <c r="AO257" s="71">
        <v>0.1</v>
      </c>
      <c r="AP257" s="54"/>
      <c r="AQ257" s="54"/>
      <c r="AR257" s="61" t="s">
        <v>18</v>
      </c>
      <c r="AS257" s="60">
        <v>108502.85</v>
      </c>
      <c r="AT257" s="71">
        <v>0.13337250653434365</v>
      </c>
      <c r="AU257" s="62">
        <v>1</v>
      </c>
      <c r="AV257" s="71">
        <v>9.0909090909090912E-2</v>
      </c>
      <c r="AW257" s="54"/>
      <c r="AX257" s="54"/>
      <c r="AY257" s="61" t="s">
        <v>18</v>
      </c>
      <c r="AZ257" s="60">
        <v>0</v>
      </c>
      <c r="BA257" s="71">
        <v>0</v>
      </c>
      <c r="BB257" s="62">
        <v>0</v>
      </c>
      <c r="BC257" s="71">
        <v>0</v>
      </c>
      <c r="BD257" s="54"/>
      <c r="BE257" s="54"/>
      <c r="BF257" s="61" t="s">
        <v>18</v>
      </c>
      <c r="BG257" s="60">
        <v>0</v>
      </c>
      <c r="BH257" s="71">
        <v>0</v>
      </c>
      <c r="BI257" s="62">
        <v>0</v>
      </c>
      <c r="BJ257" s="71">
        <v>0</v>
      </c>
      <c r="BK257" s="54"/>
      <c r="BL257" s="54"/>
      <c r="BM257" s="61" t="s">
        <v>18</v>
      </c>
      <c r="BN257" s="60">
        <v>0</v>
      </c>
      <c r="BO257" s="71">
        <v>0</v>
      </c>
      <c r="BP257" s="62">
        <v>0</v>
      </c>
      <c r="BQ257" s="71">
        <v>0</v>
      </c>
      <c r="BR257" s="72"/>
      <c r="BS257" s="73"/>
      <c r="BT257" s="61" t="s">
        <v>18</v>
      </c>
      <c r="BU257" s="60">
        <v>0</v>
      </c>
      <c r="BV257" s="71">
        <v>0</v>
      </c>
      <c r="BW257" s="62">
        <v>0</v>
      </c>
      <c r="BX257" s="71">
        <v>0</v>
      </c>
      <c r="BY257" s="72"/>
      <c r="BZ257" s="73"/>
      <c r="CA257" s="61" t="s">
        <v>18</v>
      </c>
      <c r="CB257" s="60">
        <v>63152.21</v>
      </c>
      <c r="CC257" s="71">
        <v>0.15657088004531691</v>
      </c>
      <c r="CD257" s="62">
        <v>1</v>
      </c>
      <c r="CE257" s="71">
        <v>9.0909090909090912E-2</v>
      </c>
      <c r="CF257" s="72"/>
      <c r="CG257" s="73"/>
    </row>
    <row r="258" spans="1:85" ht="18" x14ac:dyDescent="0.25">
      <c r="A258" s="61" t="s">
        <v>19</v>
      </c>
      <c r="B258" s="60">
        <v>203618.07</v>
      </c>
      <c r="C258" s="71">
        <v>0.2165473016607268</v>
      </c>
      <c r="D258" s="62">
        <v>1</v>
      </c>
      <c r="E258" s="71">
        <v>0.125</v>
      </c>
      <c r="F258" s="54"/>
      <c r="G258" s="54"/>
      <c r="H258" s="54"/>
      <c r="I258" s="61" t="s">
        <v>19</v>
      </c>
      <c r="J258" s="60">
        <v>203936.81</v>
      </c>
      <c r="K258" s="71">
        <v>0.24751611316384561</v>
      </c>
      <c r="L258" s="62">
        <v>1</v>
      </c>
      <c r="M258" s="71">
        <v>0.14285714285714285</v>
      </c>
      <c r="N258" s="54"/>
      <c r="O258" s="54"/>
      <c r="P258" s="61" t="s">
        <v>19</v>
      </c>
      <c r="Q258" s="60">
        <v>58287.34</v>
      </c>
      <c r="R258" s="71">
        <v>7.0011434521685428E-2</v>
      </c>
      <c r="S258" s="62">
        <v>1</v>
      </c>
      <c r="T258" s="71">
        <v>9.0909090909090912E-2</v>
      </c>
      <c r="U258" s="54"/>
      <c r="V258" s="54"/>
      <c r="W258" s="61" t="s">
        <v>19</v>
      </c>
      <c r="X258" s="60">
        <v>58465.29</v>
      </c>
      <c r="Y258" s="71">
        <v>6.7138883081404629E-2</v>
      </c>
      <c r="Z258" s="62">
        <v>1</v>
      </c>
      <c r="AA258" s="71">
        <v>0.1</v>
      </c>
      <c r="AB258" s="54"/>
      <c r="AC258" s="54"/>
      <c r="AD258" s="61" t="s">
        <v>19</v>
      </c>
      <c r="AE258" s="60">
        <v>58619.3</v>
      </c>
      <c r="AF258" s="71">
        <v>6.7041386976827474E-2</v>
      </c>
      <c r="AG258" s="62">
        <v>1</v>
      </c>
      <c r="AH258" s="71">
        <v>9.0909090909090912E-2</v>
      </c>
      <c r="AI258" s="54"/>
      <c r="AJ258" s="54"/>
      <c r="AK258" s="61" t="s">
        <v>19</v>
      </c>
      <c r="AL258" s="60">
        <v>0</v>
      </c>
      <c r="AM258" s="71">
        <v>0</v>
      </c>
      <c r="AN258" s="62">
        <v>0</v>
      </c>
      <c r="AO258" s="71">
        <v>0</v>
      </c>
      <c r="AP258" s="54"/>
      <c r="AQ258" s="54"/>
      <c r="AR258" s="61" t="s">
        <v>19</v>
      </c>
      <c r="AS258" s="60">
        <v>0</v>
      </c>
      <c r="AT258" s="71">
        <v>0</v>
      </c>
      <c r="AU258" s="62">
        <v>0</v>
      </c>
      <c r="AV258" s="71">
        <v>0</v>
      </c>
      <c r="AW258" s="54"/>
      <c r="AX258" s="54"/>
      <c r="AY258" s="61" t="s">
        <v>19</v>
      </c>
      <c r="AZ258" s="60">
        <v>58612.42</v>
      </c>
      <c r="BA258" s="71">
        <v>0.11406256044910421</v>
      </c>
      <c r="BB258" s="62">
        <v>1</v>
      </c>
      <c r="BC258" s="71">
        <v>0.1</v>
      </c>
      <c r="BD258" s="54"/>
      <c r="BE258" s="54"/>
      <c r="BF258" s="61" t="s">
        <v>19</v>
      </c>
      <c r="BG258" s="60">
        <v>0</v>
      </c>
      <c r="BH258" s="71">
        <v>0</v>
      </c>
      <c r="BI258" s="62">
        <v>0</v>
      </c>
      <c r="BJ258" s="71">
        <v>0</v>
      </c>
      <c r="BK258" s="54"/>
      <c r="BL258" s="54"/>
      <c r="BM258" s="61" t="s">
        <v>19</v>
      </c>
      <c r="BN258" s="60">
        <v>0</v>
      </c>
      <c r="BO258" s="71">
        <v>0</v>
      </c>
      <c r="BP258" s="62">
        <v>0</v>
      </c>
      <c r="BQ258" s="71">
        <v>0</v>
      </c>
      <c r="BR258" s="72"/>
      <c r="BS258" s="73"/>
      <c r="BT258" s="61" t="s">
        <v>19</v>
      </c>
      <c r="BU258" s="60">
        <v>0</v>
      </c>
      <c r="BV258" s="71">
        <v>0</v>
      </c>
      <c r="BW258" s="62">
        <v>0</v>
      </c>
      <c r="BX258" s="71">
        <v>0</v>
      </c>
      <c r="BY258" s="72"/>
      <c r="BZ258" s="73"/>
      <c r="CA258" s="61" t="s">
        <v>19</v>
      </c>
      <c r="CB258" s="60">
        <v>0</v>
      </c>
      <c r="CC258" s="71">
        <v>0</v>
      </c>
      <c r="CD258" s="62">
        <v>0</v>
      </c>
      <c r="CE258" s="71">
        <v>0</v>
      </c>
      <c r="CF258" s="72"/>
      <c r="CG258" s="73"/>
    </row>
    <row r="259" spans="1:85" ht="18" x14ac:dyDescent="0.25">
      <c r="A259" s="61" t="s">
        <v>20</v>
      </c>
      <c r="B259" s="60">
        <v>58282.64</v>
      </c>
      <c r="C259" s="71">
        <v>6.198344000443351E-2</v>
      </c>
      <c r="D259" s="62">
        <v>1</v>
      </c>
      <c r="E259" s="71">
        <v>0.125</v>
      </c>
      <c r="F259" s="54"/>
      <c r="G259" s="54"/>
      <c r="H259" s="54"/>
      <c r="I259" s="61" t="s">
        <v>20</v>
      </c>
      <c r="J259" s="60">
        <v>241685.23</v>
      </c>
      <c r="K259" s="71">
        <v>0.2933310015916698</v>
      </c>
      <c r="L259" s="62">
        <v>2</v>
      </c>
      <c r="M259" s="71">
        <v>0.2857142857142857</v>
      </c>
      <c r="N259" s="54"/>
      <c r="O259" s="54"/>
      <c r="P259" s="61" t="s">
        <v>20</v>
      </c>
      <c r="Q259" s="60">
        <v>0</v>
      </c>
      <c r="R259" s="71">
        <v>0</v>
      </c>
      <c r="S259" s="62">
        <v>0</v>
      </c>
      <c r="T259" s="71">
        <v>0</v>
      </c>
      <c r="U259" s="54"/>
      <c r="V259" s="54"/>
      <c r="W259" s="61" t="s">
        <v>20</v>
      </c>
      <c r="X259" s="60">
        <v>0</v>
      </c>
      <c r="Y259" s="71">
        <v>0</v>
      </c>
      <c r="Z259" s="62">
        <v>0</v>
      </c>
      <c r="AA259" s="71">
        <v>0</v>
      </c>
      <c r="AB259" s="54"/>
      <c r="AC259" s="54"/>
      <c r="AD259" s="61" t="s">
        <v>20</v>
      </c>
      <c r="AE259" s="60">
        <v>0</v>
      </c>
      <c r="AF259" s="71">
        <v>0</v>
      </c>
      <c r="AG259" s="62">
        <v>0</v>
      </c>
      <c r="AH259" s="71">
        <v>0</v>
      </c>
      <c r="AI259" s="54"/>
      <c r="AJ259" s="54"/>
      <c r="AK259" s="61" t="s">
        <v>20</v>
      </c>
      <c r="AL259" s="60">
        <v>0</v>
      </c>
      <c r="AM259" s="71">
        <v>0</v>
      </c>
      <c r="AN259" s="62">
        <v>0</v>
      </c>
      <c r="AO259" s="71">
        <v>0</v>
      </c>
      <c r="AP259" s="54"/>
      <c r="AQ259" s="54"/>
      <c r="AR259" s="61" t="s">
        <v>20</v>
      </c>
      <c r="AS259" s="60">
        <v>0</v>
      </c>
      <c r="AT259" s="71">
        <v>0</v>
      </c>
      <c r="AU259" s="62">
        <v>0</v>
      </c>
      <c r="AV259" s="71">
        <v>0</v>
      </c>
      <c r="AW259" s="54"/>
      <c r="AX259" s="54"/>
      <c r="AY259" s="61" t="s">
        <v>20</v>
      </c>
      <c r="AZ259" s="60">
        <v>0</v>
      </c>
      <c r="BA259" s="71">
        <v>0</v>
      </c>
      <c r="BB259" s="62">
        <v>0</v>
      </c>
      <c r="BC259" s="71">
        <v>0</v>
      </c>
      <c r="BD259" s="54"/>
      <c r="BE259" s="54"/>
      <c r="BF259" s="61" t="s">
        <v>20</v>
      </c>
      <c r="BG259" s="60">
        <v>58999.01</v>
      </c>
      <c r="BH259" s="71">
        <v>0.15924186751631636</v>
      </c>
      <c r="BI259" s="62">
        <v>1</v>
      </c>
      <c r="BJ259" s="71">
        <v>0.1</v>
      </c>
      <c r="BK259" s="54"/>
      <c r="BL259" s="54"/>
      <c r="BM259" s="61" t="s">
        <v>20</v>
      </c>
      <c r="BN259" s="60">
        <v>0</v>
      </c>
      <c r="BO259" s="71">
        <v>0</v>
      </c>
      <c r="BP259" s="62">
        <v>0</v>
      </c>
      <c r="BQ259" s="71">
        <v>0</v>
      </c>
      <c r="BR259" s="72"/>
      <c r="BS259" s="73"/>
      <c r="BT259" s="61" t="s">
        <v>20</v>
      </c>
      <c r="BU259" s="60">
        <v>0</v>
      </c>
      <c r="BV259" s="71">
        <v>0</v>
      </c>
      <c r="BW259" s="62">
        <v>0</v>
      </c>
      <c r="BX259" s="71">
        <v>0</v>
      </c>
      <c r="BY259" s="72"/>
      <c r="BZ259" s="73"/>
      <c r="CA259" s="61" t="s">
        <v>20</v>
      </c>
      <c r="CB259" s="60">
        <v>0</v>
      </c>
      <c r="CC259" s="71">
        <v>0</v>
      </c>
      <c r="CD259" s="62">
        <v>0</v>
      </c>
      <c r="CE259" s="71">
        <v>0</v>
      </c>
      <c r="CF259" s="72"/>
      <c r="CG259" s="73"/>
    </row>
    <row r="260" spans="1:85" ht="18" x14ac:dyDescent="0.25">
      <c r="A260" s="61" t="s">
        <v>21</v>
      </c>
      <c r="B260" s="60">
        <v>0</v>
      </c>
      <c r="C260" s="71">
        <v>0</v>
      </c>
      <c r="D260" s="62">
        <v>0</v>
      </c>
      <c r="E260" s="71">
        <v>0</v>
      </c>
      <c r="F260" s="54"/>
      <c r="G260" s="54"/>
      <c r="H260" s="54"/>
      <c r="I260" s="61" t="s">
        <v>21</v>
      </c>
      <c r="J260" s="60">
        <v>0</v>
      </c>
      <c r="K260" s="71">
        <v>0</v>
      </c>
      <c r="L260" s="62">
        <v>0</v>
      </c>
      <c r="M260" s="71">
        <v>0</v>
      </c>
      <c r="N260" s="54"/>
      <c r="O260" s="54"/>
      <c r="P260" s="61" t="s">
        <v>21</v>
      </c>
      <c r="Q260" s="60">
        <v>184272.8</v>
      </c>
      <c r="R260" s="71">
        <v>0.22133799674728052</v>
      </c>
      <c r="S260" s="62">
        <v>1</v>
      </c>
      <c r="T260" s="71">
        <v>9.0909090909090912E-2</v>
      </c>
      <c r="U260" s="54"/>
      <c r="V260" s="54"/>
      <c r="W260" s="61" t="s">
        <v>21</v>
      </c>
      <c r="X260" s="60">
        <v>0</v>
      </c>
      <c r="Y260" s="71">
        <v>0</v>
      </c>
      <c r="Z260" s="62">
        <v>0</v>
      </c>
      <c r="AA260" s="71">
        <v>0</v>
      </c>
      <c r="AB260" s="54"/>
      <c r="AC260" s="54"/>
      <c r="AD260" s="61" t="s">
        <v>21</v>
      </c>
      <c r="AE260" s="60">
        <v>0</v>
      </c>
      <c r="AF260" s="71">
        <v>0</v>
      </c>
      <c r="AG260" s="62">
        <v>0</v>
      </c>
      <c r="AH260" s="71">
        <v>0</v>
      </c>
      <c r="AI260" s="54"/>
      <c r="AJ260" s="54"/>
      <c r="AK260" s="61" t="s">
        <v>21</v>
      </c>
      <c r="AL260" s="60">
        <v>0</v>
      </c>
      <c r="AM260" s="71">
        <v>0</v>
      </c>
      <c r="AN260" s="62">
        <v>0</v>
      </c>
      <c r="AO260" s="71">
        <v>0</v>
      </c>
      <c r="AP260" s="54"/>
      <c r="AQ260" s="54"/>
      <c r="AR260" s="61" t="s">
        <v>21</v>
      </c>
      <c r="AS260" s="60">
        <v>0</v>
      </c>
      <c r="AT260" s="71">
        <v>0</v>
      </c>
      <c r="AU260" s="62">
        <v>0</v>
      </c>
      <c r="AV260" s="71">
        <v>0</v>
      </c>
      <c r="AW260" s="54"/>
      <c r="AX260" s="54"/>
      <c r="AY260" s="61" t="s">
        <v>21</v>
      </c>
      <c r="AZ260" s="60">
        <v>30455.08</v>
      </c>
      <c r="BA260" s="71">
        <v>5.926703595385252E-2</v>
      </c>
      <c r="BB260" s="62">
        <v>1</v>
      </c>
      <c r="BC260" s="71">
        <v>0.1</v>
      </c>
      <c r="BD260" s="54"/>
      <c r="BE260" s="54"/>
      <c r="BF260" s="61" t="s">
        <v>21</v>
      </c>
      <c r="BG260" s="60">
        <v>0</v>
      </c>
      <c r="BH260" s="71">
        <v>0</v>
      </c>
      <c r="BI260" s="62">
        <v>0</v>
      </c>
      <c r="BJ260" s="71">
        <v>0</v>
      </c>
      <c r="BK260" s="54"/>
      <c r="BL260" s="54"/>
      <c r="BM260" s="61" t="s">
        <v>21</v>
      </c>
      <c r="BN260" s="60">
        <v>0</v>
      </c>
      <c r="BO260" s="71">
        <v>0</v>
      </c>
      <c r="BP260" s="62">
        <v>0</v>
      </c>
      <c r="BQ260" s="71">
        <v>0</v>
      </c>
      <c r="BR260" s="72"/>
      <c r="BS260" s="73"/>
      <c r="BT260" s="61" t="s">
        <v>21</v>
      </c>
      <c r="BU260" s="60">
        <v>0</v>
      </c>
      <c r="BV260" s="71">
        <v>0</v>
      </c>
      <c r="BW260" s="62">
        <v>0</v>
      </c>
      <c r="BX260" s="71">
        <v>0</v>
      </c>
      <c r="BY260" s="72"/>
      <c r="BZ260" s="73"/>
      <c r="CA260" s="61" t="s">
        <v>21</v>
      </c>
      <c r="CB260" s="60">
        <v>0</v>
      </c>
      <c r="CC260" s="71">
        <v>0</v>
      </c>
      <c r="CD260" s="62">
        <v>0</v>
      </c>
      <c r="CE260" s="71">
        <v>0</v>
      </c>
      <c r="CF260" s="72"/>
      <c r="CG260" s="73"/>
    </row>
    <row r="261" spans="1:85" ht="18" x14ac:dyDescent="0.25">
      <c r="A261" s="61" t="s">
        <v>111</v>
      </c>
      <c r="B261" s="60">
        <v>0</v>
      </c>
      <c r="C261" s="71">
        <v>0</v>
      </c>
      <c r="D261" s="62">
        <v>0</v>
      </c>
      <c r="E261" s="71">
        <v>0</v>
      </c>
      <c r="F261" s="54"/>
      <c r="G261" s="54"/>
      <c r="H261" s="54"/>
      <c r="I261" s="61" t="s">
        <v>111</v>
      </c>
      <c r="J261" s="60">
        <v>0</v>
      </c>
      <c r="K261" s="71">
        <v>0</v>
      </c>
      <c r="L261" s="62">
        <v>0</v>
      </c>
      <c r="M261" s="71">
        <v>0</v>
      </c>
      <c r="N261" s="54"/>
      <c r="O261" s="54"/>
      <c r="P261" s="61" t="s">
        <v>111</v>
      </c>
      <c r="Q261" s="60">
        <v>0</v>
      </c>
      <c r="R261" s="71">
        <v>0</v>
      </c>
      <c r="S261" s="62">
        <v>0</v>
      </c>
      <c r="T261" s="71">
        <v>0</v>
      </c>
      <c r="U261" s="54"/>
      <c r="V261" s="54"/>
      <c r="W261" s="61" t="s">
        <v>111</v>
      </c>
      <c r="X261" s="60">
        <v>0</v>
      </c>
      <c r="Y261" s="71">
        <v>0</v>
      </c>
      <c r="Z261" s="62">
        <v>0</v>
      </c>
      <c r="AA261" s="71">
        <v>0</v>
      </c>
      <c r="AB261" s="54"/>
      <c r="AC261" s="54"/>
      <c r="AD261" s="61" t="s">
        <v>111</v>
      </c>
      <c r="AE261" s="60">
        <v>0</v>
      </c>
      <c r="AF261" s="71">
        <v>0</v>
      </c>
      <c r="AG261" s="62">
        <v>0</v>
      </c>
      <c r="AH261" s="71">
        <v>0</v>
      </c>
      <c r="AI261" s="54"/>
      <c r="AJ261" s="54"/>
      <c r="AK261" s="61" t="s">
        <v>111</v>
      </c>
      <c r="AL261" s="60">
        <v>0</v>
      </c>
      <c r="AM261" s="71">
        <v>0</v>
      </c>
      <c r="AN261" s="62">
        <v>0</v>
      </c>
      <c r="AO261" s="71">
        <v>0</v>
      </c>
      <c r="AP261" s="54"/>
      <c r="AQ261" s="54"/>
      <c r="AR261" s="61" t="s">
        <v>111</v>
      </c>
      <c r="AS261" s="60">
        <v>0</v>
      </c>
      <c r="AT261" s="71">
        <v>0</v>
      </c>
      <c r="AU261" s="62">
        <v>0</v>
      </c>
      <c r="AV261" s="71">
        <v>0</v>
      </c>
      <c r="AW261" s="54"/>
      <c r="AX261" s="54"/>
      <c r="AY261" s="61" t="s">
        <v>111</v>
      </c>
      <c r="AZ261" s="60">
        <v>0</v>
      </c>
      <c r="BA261" s="71">
        <v>0</v>
      </c>
      <c r="BB261" s="62">
        <v>0</v>
      </c>
      <c r="BC261" s="71">
        <v>0</v>
      </c>
      <c r="BD261" s="54"/>
      <c r="BE261" s="54"/>
      <c r="BF261" s="61" t="s">
        <v>111</v>
      </c>
      <c r="BG261" s="60">
        <v>0</v>
      </c>
      <c r="BH261" s="71">
        <v>0</v>
      </c>
      <c r="BI261" s="62">
        <v>0</v>
      </c>
      <c r="BJ261" s="71">
        <v>0</v>
      </c>
      <c r="BK261" s="54"/>
      <c r="BL261" s="54"/>
      <c r="BM261" s="61" t="s">
        <v>111</v>
      </c>
      <c r="BN261" s="60">
        <v>0</v>
      </c>
      <c r="BO261" s="71">
        <v>0</v>
      </c>
      <c r="BP261" s="62">
        <v>0</v>
      </c>
      <c r="BQ261" s="71">
        <v>0</v>
      </c>
      <c r="BR261" s="72"/>
      <c r="BS261" s="73"/>
      <c r="BT261" s="61" t="s">
        <v>111</v>
      </c>
      <c r="BU261" s="60">
        <v>0</v>
      </c>
      <c r="BV261" s="71">
        <v>0</v>
      </c>
      <c r="BW261" s="62">
        <v>0</v>
      </c>
      <c r="BX261" s="71">
        <v>0</v>
      </c>
      <c r="BY261" s="72"/>
      <c r="BZ261" s="73"/>
      <c r="CA261" s="61" t="s">
        <v>111</v>
      </c>
      <c r="CB261" s="60">
        <v>0</v>
      </c>
      <c r="CC261" s="71">
        <v>0</v>
      </c>
      <c r="CD261" s="62">
        <v>0</v>
      </c>
      <c r="CE261" s="71">
        <v>0</v>
      </c>
      <c r="CF261" s="72"/>
      <c r="CG261" s="73"/>
    </row>
    <row r="262" spans="1:85" ht="18" x14ac:dyDescent="0.25">
      <c r="A262" s="61" t="s">
        <v>112</v>
      </c>
      <c r="B262" s="60">
        <v>375774.12</v>
      </c>
      <c r="C262" s="71">
        <v>0.39963482474779449</v>
      </c>
      <c r="D262" s="62">
        <v>4</v>
      </c>
      <c r="E262" s="71">
        <v>0.5</v>
      </c>
      <c r="F262" s="54"/>
      <c r="G262" s="54"/>
      <c r="H262" s="54"/>
      <c r="I262" s="61" t="s">
        <v>112</v>
      </c>
      <c r="J262" s="60">
        <v>378311.43</v>
      </c>
      <c r="K262" s="71">
        <v>0.45915288524448461</v>
      </c>
      <c r="L262" s="62">
        <v>4</v>
      </c>
      <c r="M262" s="71">
        <v>0.5714285714285714</v>
      </c>
      <c r="N262" s="54"/>
      <c r="O262" s="54"/>
      <c r="P262" s="61" t="s">
        <v>112</v>
      </c>
      <c r="Q262" s="60">
        <v>630402.02</v>
      </c>
      <c r="R262" s="71">
        <v>0.75720301776626331</v>
      </c>
      <c r="S262" s="62">
        <v>6</v>
      </c>
      <c r="T262" s="71">
        <v>0.54545454545454541</v>
      </c>
      <c r="U262" s="54"/>
      <c r="V262" s="54"/>
      <c r="W262" s="61" t="s">
        <v>112</v>
      </c>
      <c r="X262" s="60">
        <v>634323.03</v>
      </c>
      <c r="Y262" s="71">
        <v>0.7284277516969867</v>
      </c>
      <c r="Z262" s="62">
        <v>6</v>
      </c>
      <c r="AA262" s="71">
        <v>0.6</v>
      </c>
      <c r="AB262" s="54"/>
      <c r="AC262" s="54"/>
      <c r="AD262" s="61" t="s">
        <v>112</v>
      </c>
      <c r="AE262" s="60">
        <v>638038.86</v>
      </c>
      <c r="AF262" s="71">
        <v>0.72970864748493836</v>
      </c>
      <c r="AG262" s="62">
        <v>6</v>
      </c>
      <c r="AH262" s="71">
        <v>0.54545454545454541</v>
      </c>
      <c r="AI262" s="54"/>
      <c r="AJ262" s="54"/>
      <c r="AK262" s="61" t="s">
        <v>112</v>
      </c>
      <c r="AL262" s="60">
        <v>603256.31999999995</v>
      </c>
      <c r="AM262" s="71">
        <v>0.86017706928415938</v>
      </c>
      <c r="AN262" s="62">
        <v>4</v>
      </c>
      <c r="AO262" s="71">
        <v>0.4</v>
      </c>
      <c r="AP262" s="54"/>
      <c r="AQ262" s="54"/>
      <c r="AR262" s="61" t="s">
        <v>112</v>
      </c>
      <c r="AS262" s="60">
        <v>607202.93999999994</v>
      </c>
      <c r="AT262" s="71">
        <v>0.74637834935047942</v>
      </c>
      <c r="AU262" s="62">
        <v>4</v>
      </c>
      <c r="AV262" s="71">
        <v>0.36363636363636365</v>
      </c>
      <c r="AW262" s="54"/>
      <c r="AX262" s="54"/>
      <c r="AY262" s="61" t="s">
        <v>112</v>
      </c>
      <c r="AZ262" s="60">
        <v>385102.05</v>
      </c>
      <c r="BA262" s="71">
        <v>0.74942692789683396</v>
      </c>
      <c r="BB262" s="62">
        <v>3</v>
      </c>
      <c r="BC262" s="71">
        <v>0.3</v>
      </c>
      <c r="BD262" s="54"/>
      <c r="BE262" s="54"/>
      <c r="BF262" s="61" t="s">
        <v>112</v>
      </c>
      <c r="BG262" s="60">
        <v>259374.51</v>
      </c>
      <c r="BH262" s="71">
        <v>0.70006736313930484</v>
      </c>
      <c r="BI262" s="62">
        <v>2</v>
      </c>
      <c r="BJ262" s="71">
        <v>0.2</v>
      </c>
      <c r="BK262" s="54"/>
      <c r="BL262" s="54"/>
      <c r="BM262" s="61" t="s">
        <v>112</v>
      </c>
      <c r="BN262" s="60">
        <v>130572.65</v>
      </c>
      <c r="BO262" s="71">
        <v>0.71705872073872734</v>
      </c>
      <c r="BP262" s="62">
        <v>1</v>
      </c>
      <c r="BQ262" s="71">
        <v>0.1</v>
      </c>
      <c r="BR262" s="72"/>
      <c r="BS262" s="73"/>
      <c r="BT262" s="61" t="s">
        <v>112</v>
      </c>
      <c r="BU262" s="60">
        <v>131432.99</v>
      </c>
      <c r="BV262" s="71">
        <v>0.53225782414970879</v>
      </c>
      <c r="BW262" s="62">
        <v>1</v>
      </c>
      <c r="BX262" s="71">
        <v>0.1</v>
      </c>
      <c r="BY262" s="72"/>
      <c r="BZ262" s="73"/>
      <c r="CA262" s="61" t="s">
        <v>112</v>
      </c>
      <c r="CB262" s="60">
        <v>133151.21</v>
      </c>
      <c r="CC262" s="71">
        <v>0.3301167469641807</v>
      </c>
      <c r="CD262" s="62">
        <v>1</v>
      </c>
      <c r="CE262" s="71">
        <v>9.0909090909090912E-2</v>
      </c>
      <c r="CF262" s="72"/>
      <c r="CG262" s="73"/>
    </row>
    <row r="263" spans="1:85" ht="18" x14ac:dyDescent="0.25">
      <c r="A263" s="61"/>
      <c r="B263" s="60"/>
      <c r="C263" s="61"/>
      <c r="D263" s="62"/>
      <c r="E263" s="61"/>
      <c r="F263" s="54"/>
      <c r="G263" s="54"/>
      <c r="H263" s="54"/>
      <c r="I263" s="61"/>
      <c r="J263" s="60"/>
      <c r="K263" s="61"/>
      <c r="L263" s="62"/>
      <c r="M263" s="61"/>
      <c r="N263" s="54"/>
      <c r="O263" s="54"/>
      <c r="P263" s="61"/>
      <c r="Q263" s="60"/>
      <c r="R263" s="61"/>
      <c r="S263" s="62"/>
      <c r="T263" s="61"/>
      <c r="U263" s="54"/>
      <c r="V263" s="54"/>
      <c r="W263" s="61"/>
      <c r="X263" s="60"/>
      <c r="Y263" s="61"/>
      <c r="Z263" s="62"/>
      <c r="AA263" s="61"/>
      <c r="AB263" s="54"/>
      <c r="AC263" s="54"/>
      <c r="AD263" s="61"/>
      <c r="AE263" s="60"/>
      <c r="AF263" s="61"/>
      <c r="AG263" s="62"/>
      <c r="AH263" s="61"/>
      <c r="AI263" s="54"/>
      <c r="AJ263" s="54"/>
      <c r="AK263" s="61"/>
      <c r="AL263" s="60"/>
      <c r="AM263" s="61"/>
      <c r="AN263" s="62"/>
      <c r="AO263" s="61"/>
      <c r="AP263" s="54"/>
      <c r="AQ263" s="54"/>
      <c r="AR263" s="61"/>
      <c r="AS263" s="60"/>
      <c r="AT263" s="61"/>
      <c r="AU263" s="62"/>
      <c r="AV263" s="61"/>
      <c r="AW263" s="54"/>
      <c r="AX263" s="54"/>
      <c r="AY263" s="61"/>
      <c r="AZ263" s="60"/>
      <c r="BA263" s="74"/>
      <c r="BB263" s="62"/>
      <c r="BC263" s="74"/>
      <c r="BD263" s="54"/>
      <c r="BE263" s="54"/>
      <c r="BF263" s="61"/>
      <c r="BG263" s="60"/>
      <c r="BH263" s="74"/>
      <c r="BI263" s="62"/>
      <c r="BJ263" s="74"/>
      <c r="BK263" s="54"/>
      <c r="BL263" s="54"/>
      <c r="BM263" s="61"/>
      <c r="BN263" s="60"/>
      <c r="BO263" s="74"/>
      <c r="BP263" s="62"/>
      <c r="BQ263" s="74"/>
      <c r="BR263" s="54"/>
      <c r="BS263" s="54"/>
      <c r="BT263" s="61"/>
      <c r="BU263" s="60"/>
      <c r="BV263" s="74"/>
      <c r="BW263" s="62"/>
      <c r="BX263" s="74"/>
      <c r="BY263" s="54"/>
      <c r="BZ263" s="54"/>
      <c r="CA263" s="61"/>
      <c r="CB263" s="60"/>
      <c r="CC263" s="74"/>
      <c r="CD263" s="62"/>
      <c r="CE263" s="74"/>
      <c r="CF263" s="54"/>
      <c r="CG263" s="54"/>
    </row>
    <row r="264" spans="1:85" ht="18.75" thickBot="1" x14ac:dyDescent="0.3">
      <c r="A264" s="75"/>
      <c r="B264" s="76">
        <f>SUM(B255:B263)</f>
        <v>940293.73</v>
      </c>
      <c r="C264" s="75"/>
      <c r="D264" s="78">
        <f>SUM(D255:D263)</f>
        <v>8</v>
      </c>
      <c r="E264" s="104"/>
      <c r="F264" s="54"/>
      <c r="G264" s="54"/>
      <c r="H264" s="54"/>
      <c r="I264" s="75"/>
      <c r="J264" s="76">
        <f>SUM(J255:J263)</f>
        <v>823933.47</v>
      </c>
      <c r="K264" s="75"/>
      <c r="L264" s="78">
        <f>SUM(L255:L263)</f>
        <v>7</v>
      </c>
      <c r="M264" s="104"/>
      <c r="N264" s="54"/>
      <c r="O264" s="54"/>
      <c r="P264" s="75"/>
      <c r="Q264" s="76">
        <f>SUM(Q255:Q263)</f>
        <v>832540.29</v>
      </c>
      <c r="R264" s="75"/>
      <c r="S264" s="78">
        <f>SUM(S255:S263)</f>
        <v>11</v>
      </c>
      <c r="T264" s="104"/>
      <c r="U264" s="54"/>
      <c r="V264" s="54"/>
      <c r="W264" s="75"/>
      <c r="X264" s="76">
        <f>SUM(X255:X263)</f>
        <v>870811.18</v>
      </c>
      <c r="Y264" s="75"/>
      <c r="Z264" s="78">
        <f>SUM(Z255:Z263)</f>
        <v>10</v>
      </c>
      <c r="AA264" s="104"/>
      <c r="AB264" s="54"/>
      <c r="AC264" s="54"/>
      <c r="AD264" s="75"/>
      <c r="AE264" s="76">
        <f>SUM(AE255:AE263)</f>
        <v>874374.81</v>
      </c>
      <c r="AF264" s="75"/>
      <c r="AG264" s="78">
        <f>SUM(AG255:AG263)</f>
        <v>11</v>
      </c>
      <c r="AH264" s="104"/>
      <c r="AI264" s="54"/>
      <c r="AJ264" s="54"/>
      <c r="AK264" s="75"/>
      <c r="AL264" s="76">
        <f>SUM(AL255:AL263)</f>
        <v>701316.44</v>
      </c>
      <c r="AM264" s="75"/>
      <c r="AN264" s="78">
        <f>SUM(AN255:AN263)</f>
        <v>10</v>
      </c>
      <c r="AO264" s="104"/>
      <c r="AP264" s="54"/>
      <c r="AQ264" s="54"/>
      <c r="AR264" s="75"/>
      <c r="AS264" s="76">
        <f>SUM(AS255:AS263)</f>
        <v>813532.36</v>
      </c>
      <c r="AT264" s="75"/>
      <c r="AU264" s="78">
        <f>SUM(AU255:AU263)</f>
        <v>11</v>
      </c>
      <c r="AV264" s="104"/>
      <c r="AW264" s="54"/>
      <c r="AX264" s="54"/>
      <c r="AY264" s="75"/>
      <c r="AZ264" s="76">
        <v>513862.04</v>
      </c>
      <c r="BA264" s="82"/>
      <c r="BB264" s="78">
        <v>10</v>
      </c>
      <c r="BC264" s="82"/>
      <c r="BD264" s="54"/>
      <c r="BE264" s="54"/>
      <c r="BF264" s="75"/>
      <c r="BG264" s="76">
        <f>SUM(BG255:BG263)</f>
        <v>370499.36</v>
      </c>
      <c r="BH264" s="82"/>
      <c r="BI264" s="78">
        <f>SUM(BI255:BI263)</f>
        <v>10</v>
      </c>
      <c r="BJ264" s="82"/>
      <c r="BK264" s="54"/>
      <c r="BL264" s="54"/>
      <c r="BM264" s="75"/>
      <c r="BN264" s="76">
        <f>SUM(BN255:BN263)</f>
        <v>182094.78</v>
      </c>
      <c r="BO264" s="82"/>
      <c r="BP264" s="78">
        <f>SUM(BP255:BP263)</f>
        <v>10</v>
      </c>
      <c r="BQ264" s="82"/>
      <c r="BR264" s="54"/>
      <c r="BS264" s="54"/>
      <c r="BT264" s="75"/>
      <c r="BU264" s="76">
        <f>SUM(BU255:BU263)</f>
        <v>246934.82</v>
      </c>
      <c r="BV264" s="82"/>
      <c r="BW264" s="78">
        <f>SUM(BW255:BW263)</f>
        <v>10</v>
      </c>
      <c r="BX264" s="82"/>
      <c r="BY264" s="54"/>
      <c r="BZ264" s="54"/>
      <c r="CA264" s="75"/>
      <c r="CB264" s="76">
        <f>SUM(CB255:CB263)</f>
        <v>403345.82000000007</v>
      </c>
      <c r="CC264" s="82"/>
      <c r="CD264" s="78">
        <f>SUM(CD255:CD263)</f>
        <v>11</v>
      </c>
      <c r="CE264" s="82"/>
      <c r="CF264" s="54"/>
      <c r="CG264" s="54"/>
    </row>
    <row r="265" spans="1:85" ht="18.75" thickTop="1" x14ac:dyDescent="0.25">
      <c r="A265" s="61"/>
      <c r="B265" s="60"/>
      <c r="C265" s="61"/>
      <c r="D265" s="62"/>
      <c r="E265" s="61"/>
      <c r="F265" s="54"/>
      <c r="G265" s="54"/>
      <c r="H265" s="54"/>
      <c r="I265" s="61"/>
      <c r="J265" s="60"/>
      <c r="K265" s="61"/>
      <c r="L265" s="62"/>
      <c r="M265" s="61"/>
      <c r="N265" s="54"/>
      <c r="O265" s="54"/>
      <c r="P265" s="61"/>
      <c r="Q265" s="60"/>
      <c r="R265" s="61"/>
      <c r="S265" s="62"/>
      <c r="T265" s="61"/>
      <c r="U265" s="54"/>
      <c r="V265" s="54"/>
      <c r="W265" s="61"/>
      <c r="X265" s="60"/>
      <c r="Y265" s="61"/>
      <c r="Z265" s="62"/>
      <c r="AA265" s="61"/>
      <c r="AB265" s="54"/>
      <c r="AC265" s="54"/>
      <c r="AD265" s="61"/>
      <c r="AE265" s="60"/>
      <c r="AF265" s="61"/>
      <c r="AG265" s="62"/>
      <c r="AH265" s="61"/>
      <c r="AI265" s="54"/>
      <c r="AJ265" s="54"/>
      <c r="AK265" s="61"/>
      <c r="AL265" s="60"/>
      <c r="AM265" s="61"/>
      <c r="AN265" s="62"/>
      <c r="AO265" s="61"/>
      <c r="AP265" s="54"/>
      <c r="AQ265" s="54"/>
      <c r="AR265" s="61"/>
      <c r="AS265" s="60"/>
      <c r="AT265" s="61"/>
      <c r="AU265" s="62"/>
      <c r="AV265" s="61"/>
      <c r="AW265" s="54"/>
      <c r="AX265" s="54"/>
      <c r="AY265" s="61"/>
      <c r="AZ265" s="60"/>
      <c r="BA265" s="61"/>
      <c r="BB265" s="62"/>
      <c r="BC265" s="61"/>
      <c r="BD265" s="54"/>
      <c r="BE265" s="54"/>
      <c r="BF265" s="61"/>
      <c r="BG265" s="60"/>
      <c r="BH265" s="61"/>
      <c r="BI265" s="62"/>
      <c r="BJ265" s="61"/>
      <c r="BK265" s="54"/>
      <c r="BL265" s="54"/>
      <c r="BM265" s="61"/>
      <c r="BN265" s="60"/>
      <c r="BO265" s="61"/>
      <c r="BP265" s="62"/>
      <c r="BQ265" s="61"/>
      <c r="BR265" s="54"/>
      <c r="BS265" s="54"/>
      <c r="BT265" s="61"/>
      <c r="BU265" s="60"/>
      <c r="BV265" s="61"/>
      <c r="BW265" s="62"/>
      <c r="BX265" s="61"/>
      <c r="BY265" s="54"/>
      <c r="BZ265" s="54"/>
      <c r="CA265" s="61"/>
      <c r="CB265" s="60"/>
      <c r="CC265" s="61"/>
      <c r="CD265" s="62"/>
      <c r="CE265" s="61"/>
      <c r="CF265" s="54"/>
      <c r="CG265" s="54"/>
    </row>
    <row r="266" spans="1:85" ht="18" x14ac:dyDescent="0.25">
      <c r="A266" s="75" t="s">
        <v>86</v>
      </c>
      <c r="B266" s="60"/>
      <c r="C266" s="61"/>
      <c r="D266" s="88">
        <v>12.13788214465251</v>
      </c>
      <c r="E266" s="61"/>
      <c r="F266" s="54"/>
      <c r="G266" s="54"/>
      <c r="H266" s="54"/>
      <c r="I266" s="75" t="s">
        <v>86</v>
      </c>
      <c r="J266" s="60"/>
      <c r="K266" s="61"/>
      <c r="L266" s="88">
        <v>13.273608849393367</v>
      </c>
      <c r="M266" s="61"/>
      <c r="N266" s="54"/>
      <c r="O266" s="54"/>
      <c r="P266" s="75" t="s">
        <v>86</v>
      </c>
      <c r="Q266" s="60"/>
      <c r="R266" s="61"/>
      <c r="S266" s="88">
        <v>21.177959992675238</v>
      </c>
      <c r="T266" s="61"/>
      <c r="U266" s="54"/>
      <c r="V266" s="54"/>
      <c r="W266" s="75" t="s">
        <v>86</v>
      </c>
      <c r="X266" s="60"/>
      <c r="Y266" s="61"/>
      <c r="Z266" s="88">
        <v>21.11630554242798</v>
      </c>
      <c r="AA266" s="61"/>
      <c r="AB266" s="54"/>
      <c r="AC266" s="54"/>
      <c r="AD266" s="75" t="s">
        <v>86</v>
      </c>
      <c r="AE266" s="60"/>
      <c r="AF266" s="61"/>
      <c r="AG266" s="88">
        <v>27.346325239672435</v>
      </c>
      <c r="AH266" s="61"/>
      <c r="AI266" s="54"/>
      <c r="AJ266" s="54"/>
      <c r="AK266" s="75" t="s">
        <v>86</v>
      </c>
      <c r="AL266" s="60"/>
      <c r="AM266" s="61"/>
      <c r="AN266" s="88">
        <v>28.213837585710898</v>
      </c>
      <c r="AO266" s="61"/>
      <c r="AP266" s="54"/>
      <c r="AQ266" s="54"/>
      <c r="AR266" s="75" t="s">
        <v>86</v>
      </c>
      <c r="AS266" s="60"/>
      <c r="AT266" s="61"/>
      <c r="AU266" s="88">
        <v>25.353707718559679</v>
      </c>
      <c r="AV266" s="61"/>
      <c r="AW266" s="54"/>
      <c r="AX266" s="54"/>
      <c r="AY266" s="75" t="s">
        <v>86</v>
      </c>
      <c r="AZ266" s="60"/>
      <c r="BA266" s="61"/>
      <c r="BB266" s="88">
        <v>27.835139287451625</v>
      </c>
      <c r="BC266" s="61"/>
      <c r="BD266" s="54"/>
      <c r="BE266" s="54"/>
      <c r="BF266" s="75" t="s">
        <v>86</v>
      </c>
      <c r="BG266" s="60"/>
      <c r="BH266" s="61"/>
      <c r="BI266" s="88">
        <v>29.388105078535126</v>
      </c>
      <c r="BJ266" s="61"/>
      <c r="BK266" s="54"/>
      <c r="BL266" s="54"/>
      <c r="BM266" s="75" t="s">
        <v>86</v>
      </c>
      <c r="BN266" s="60"/>
      <c r="BO266" s="61"/>
      <c r="BP266" s="88">
        <v>35.698948552941587</v>
      </c>
      <c r="BQ266" s="61"/>
      <c r="BR266" s="72"/>
      <c r="BS266" s="54"/>
      <c r="BT266" s="75" t="s">
        <v>86</v>
      </c>
      <c r="BU266" s="60"/>
      <c r="BV266" s="61"/>
      <c r="BW266" s="88">
        <v>25.193188987957747</v>
      </c>
      <c r="BX266" s="61"/>
      <c r="BY266" s="72"/>
      <c r="BZ266" s="54"/>
      <c r="CA266" s="75" t="s">
        <v>86</v>
      </c>
      <c r="CB266" s="60"/>
      <c r="CC266" s="61"/>
      <c r="CD266" s="88">
        <v>15.844324726359673</v>
      </c>
      <c r="CE266" s="61"/>
      <c r="CF266" s="72"/>
      <c r="CG266" s="54"/>
    </row>
    <row r="267" spans="1:85" ht="15" x14ac:dyDescent="0.2">
      <c r="A267" s="89"/>
      <c r="B267" s="90"/>
      <c r="C267" s="89"/>
      <c r="D267" s="91"/>
      <c r="E267" s="89"/>
      <c r="F267" s="54"/>
      <c r="G267" s="54"/>
      <c r="H267" s="54"/>
      <c r="I267" s="89"/>
      <c r="J267" s="90"/>
      <c r="K267" s="89"/>
      <c r="L267" s="91"/>
      <c r="M267" s="89"/>
      <c r="N267" s="54"/>
      <c r="O267" s="54"/>
      <c r="P267" s="89"/>
      <c r="Q267" s="90"/>
      <c r="R267" s="89"/>
      <c r="S267" s="91"/>
      <c r="T267" s="89"/>
      <c r="U267" s="54"/>
      <c r="V267" s="54"/>
      <c r="W267" s="89"/>
      <c r="X267" s="90"/>
      <c r="Y267" s="89"/>
      <c r="Z267" s="91"/>
      <c r="AA267" s="89"/>
      <c r="AB267" s="54"/>
      <c r="AC267" s="54"/>
      <c r="AD267" s="89"/>
      <c r="AE267" s="90"/>
      <c r="AF267" s="89"/>
      <c r="AG267" s="91"/>
      <c r="AH267" s="89"/>
      <c r="AI267" s="54"/>
      <c r="AJ267" s="54"/>
      <c r="AK267" s="89"/>
      <c r="AL267" s="90"/>
      <c r="AM267" s="89"/>
      <c r="AN267" s="91"/>
      <c r="AO267" s="89"/>
      <c r="AP267" s="54"/>
      <c r="AQ267" s="54"/>
      <c r="AR267" s="89"/>
      <c r="AS267" s="90"/>
      <c r="AT267" s="89"/>
      <c r="AU267" s="91"/>
      <c r="AV267" s="89"/>
      <c r="AW267" s="54"/>
      <c r="AX267" s="54"/>
      <c r="AY267" s="89"/>
      <c r="AZ267" s="90"/>
      <c r="BA267" s="89"/>
      <c r="BB267" s="91"/>
      <c r="BC267" s="89"/>
      <c r="BD267" s="54"/>
      <c r="BE267" s="54"/>
      <c r="BF267" s="89"/>
      <c r="BG267" s="90"/>
      <c r="BH267" s="89"/>
      <c r="BI267" s="91"/>
      <c r="BJ267" s="89"/>
      <c r="BK267" s="54"/>
      <c r="BL267" s="54"/>
      <c r="BM267" s="89"/>
      <c r="BN267" s="90"/>
      <c r="BO267" s="89"/>
      <c r="BP267" s="91"/>
      <c r="BQ267" s="89"/>
      <c r="BR267" s="54"/>
      <c r="BS267" s="54"/>
      <c r="BT267" s="89"/>
      <c r="BU267" s="90"/>
      <c r="BV267" s="89"/>
      <c r="BW267" s="91"/>
      <c r="BX267" s="89"/>
      <c r="BY267" s="54"/>
      <c r="BZ267" s="54"/>
      <c r="CA267" s="89"/>
      <c r="CB267" s="90"/>
      <c r="CC267" s="89"/>
      <c r="CD267" s="91"/>
      <c r="CE267" s="89"/>
      <c r="CF267" s="54"/>
      <c r="CG267" s="54"/>
    </row>
    <row r="268" spans="1:85" ht="15" x14ac:dyDescent="0.2">
      <c r="A268" s="89"/>
      <c r="B268" s="90"/>
      <c r="C268" s="89"/>
      <c r="D268" s="91"/>
      <c r="E268" s="89"/>
      <c r="F268" s="54"/>
      <c r="G268" s="54"/>
      <c r="H268" s="54"/>
      <c r="I268" s="89"/>
      <c r="J268" s="90"/>
      <c r="K268" s="89"/>
      <c r="L268" s="91"/>
      <c r="M268" s="89"/>
      <c r="N268" s="54"/>
      <c r="O268" s="54"/>
      <c r="P268" s="89"/>
      <c r="Q268" s="90"/>
      <c r="R268" s="89"/>
      <c r="S268" s="91"/>
      <c r="T268" s="89"/>
      <c r="U268" s="54"/>
      <c r="V268" s="54"/>
      <c r="W268" s="89"/>
      <c r="X268" s="90"/>
      <c r="Y268" s="89"/>
      <c r="Z268" s="91"/>
      <c r="AA268" s="89"/>
      <c r="AB268" s="54"/>
      <c r="AC268" s="54"/>
      <c r="AD268" s="89"/>
      <c r="AE268" s="90"/>
      <c r="AF268" s="89"/>
      <c r="AG268" s="91"/>
      <c r="AH268" s="89"/>
      <c r="AI268" s="54"/>
      <c r="AJ268" s="54"/>
      <c r="AK268" s="89"/>
      <c r="AL268" s="90"/>
      <c r="AM268" s="89"/>
      <c r="AN268" s="91"/>
      <c r="AO268" s="89"/>
      <c r="AP268" s="54"/>
      <c r="AQ268" s="54"/>
      <c r="AR268" s="89"/>
      <c r="AS268" s="90"/>
      <c r="AT268" s="89"/>
      <c r="AU268" s="91"/>
      <c r="AV268" s="89"/>
      <c r="AW268" s="54"/>
      <c r="AX268" s="54"/>
      <c r="AY268" s="89"/>
      <c r="AZ268" s="90"/>
      <c r="BA268" s="89"/>
      <c r="BB268" s="91"/>
      <c r="BC268" s="89"/>
      <c r="BD268" s="54"/>
      <c r="BE268" s="54"/>
      <c r="BF268" s="89"/>
      <c r="BG268" s="90"/>
      <c r="BH268" s="89"/>
      <c r="BI268" s="91"/>
      <c r="BJ268" s="89"/>
      <c r="BK268" s="54"/>
      <c r="BL268" s="54"/>
      <c r="BM268" s="89"/>
      <c r="BN268" s="90"/>
      <c r="BO268" s="89"/>
      <c r="BP268" s="91"/>
      <c r="BQ268" s="89"/>
      <c r="BR268" s="54"/>
      <c r="BS268" s="54"/>
      <c r="BT268" s="89"/>
      <c r="BU268" s="90"/>
      <c r="BV268" s="89"/>
      <c r="BW268" s="91"/>
      <c r="BX268" s="89"/>
      <c r="BY268" s="54"/>
      <c r="BZ268" s="54"/>
      <c r="CA268" s="89"/>
      <c r="CB268" s="90"/>
      <c r="CC268" s="89"/>
      <c r="CD268" s="91"/>
      <c r="CE268" s="89"/>
      <c r="CF268" s="54"/>
      <c r="CG268" s="54"/>
    </row>
    <row r="269" spans="1:85" ht="15" x14ac:dyDescent="0.2">
      <c r="A269" s="89"/>
      <c r="B269" s="90"/>
      <c r="C269" s="89"/>
      <c r="D269" s="91"/>
      <c r="E269" s="89"/>
      <c r="F269" s="54"/>
      <c r="G269" s="54"/>
      <c r="H269" s="54"/>
      <c r="I269" s="89"/>
      <c r="J269" s="90"/>
      <c r="K269" s="89"/>
      <c r="L269" s="91"/>
      <c r="M269" s="89"/>
      <c r="N269" s="54"/>
      <c r="O269" s="54"/>
      <c r="P269" s="89"/>
      <c r="Q269" s="90"/>
      <c r="R269" s="89"/>
      <c r="S269" s="91"/>
      <c r="T269" s="89"/>
      <c r="U269" s="54"/>
      <c r="V269" s="54"/>
      <c r="W269" s="89"/>
      <c r="X269" s="90"/>
      <c r="Y269" s="89"/>
      <c r="Z269" s="91"/>
      <c r="AA269" s="89"/>
      <c r="AB269" s="54"/>
      <c r="AC269" s="54"/>
      <c r="AD269" s="89"/>
      <c r="AE269" s="90"/>
      <c r="AF269" s="89"/>
      <c r="AG269" s="91"/>
      <c r="AH269" s="89"/>
      <c r="AI269" s="54"/>
      <c r="AJ269" s="54"/>
      <c r="AK269" s="89"/>
      <c r="AL269" s="90"/>
      <c r="AM269" s="89"/>
      <c r="AN269" s="91"/>
      <c r="AO269" s="89"/>
      <c r="AP269" s="54"/>
      <c r="AQ269" s="54"/>
      <c r="AR269" s="89"/>
      <c r="AS269" s="90"/>
      <c r="AT269" s="89"/>
      <c r="AU269" s="91"/>
      <c r="AV269" s="89"/>
      <c r="AW269" s="54"/>
      <c r="AX269" s="54"/>
      <c r="AY269" s="89"/>
      <c r="AZ269" s="90"/>
      <c r="BA269" s="89"/>
      <c r="BB269" s="91"/>
      <c r="BC269" s="89"/>
      <c r="BD269" s="54"/>
      <c r="BE269" s="54"/>
      <c r="BF269" s="89"/>
      <c r="BG269" s="90"/>
      <c r="BH269" s="89"/>
      <c r="BI269" s="91"/>
      <c r="BJ269" s="89"/>
      <c r="BK269" s="54"/>
      <c r="BL269" s="54"/>
      <c r="BM269" s="89"/>
      <c r="BN269" s="90"/>
      <c r="BO269" s="89"/>
      <c r="BP269" s="91"/>
      <c r="BQ269" s="89"/>
      <c r="BR269" s="54"/>
      <c r="BS269" s="54"/>
      <c r="BT269" s="89"/>
      <c r="BU269" s="90"/>
      <c r="BV269" s="89"/>
      <c r="BW269" s="91"/>
      <c r="BX269" s="89"/>
      <c r="BY269" s="54"/>
      <c r="BZ269" s="54"/>
      <c r="CA269" s="89"/>
      <c r="CB269" s="90"/>
      <c r="CC269" s="89"/>
      <c r="CD269" s="91"/>
      <c r="CE269" s="89"/>
      <c r="CF269" s="54"/>
      <c r="CG269" s="54"/>
    </row>
    <row r="270" spans="1:85" ht="15" x14ac:dyDescent="0.2">
      <c r="A270" s="89"/>
      <c r="B270" s="90"/>
      <c r="C270" s="89"/>
      <c r="D270" s="91"/>
      <c r="E270" s="89"/>
      <c r="F270" s="54"/>
      <c r="G270" s="54"/>
      <c r="H270" s="54"/>
      <c r="I270" s="89"/>
      <c r="J270" s="90"/>
      <c r="K270" s="89"/>
      <c r="L270" s="91"/>
      <c r="M270" s="89"/>
      <c r="N270" s="54"/>
      <c r="O270" s="54"/>
      <c r="P270" s="89"/>
      <c r="Q270" s="90"/>
      <c r="R270" s="89"/>
      <c r="S270" s="91"/>
      <c r="T270" s="89"/>
      <c r="U270" s="54"/>
      <c r="V270" s="54"/>
      <c r="W270" s="89"/>
      <c r="X270" s="90"/>
      <c r="Y270" s="89"/>
      <c r="Z270" s="91"/>
      <c r="AA270" s="89"/>
      <c r="AB270" s="54"/>
      <c r="AC270" s="54"/>
      <c r="AD270" s="89"/>
      <c r="AE270" s="90"/>
      <c r="AF270" s="89"/>
      <c r="AG270" s="91"/>
      <c r="AH270" s="89"/>
      <c r="AI270" s="54"/>
      <c r="AJ270" s="54"/>
      <c r="AK270" s="89"/>
      <c r="AL270" s="90"/>
      <c r="AM270" s="89"/>
      <c r="AN270" s="91"/>
      <c r="AO270" s="89"/>
      <c r="AP270" s="54"/>
      <c r="AQ270" s="54"/>
      <c r="AR270" s="89"/>
      <c r="AS270" s="90"/>
      <c r="AT270" s="89"/>
      <c r="AU270" s="91"/>
      <c r="AV270" s="89"/>
      <c r="AW270" s="54"/>
      <c r="AX270" s="54"/>
      <c r="AY270" s="89"/>
      <c r="AZ270" s="90"/>
      <c r="BA270" s="89"/>
      <c r="BB270" s="91"/>
      <c r="BC270" s="89"/>
      <c r="BD270" s="54"/>
      <c r="BE270" s="54"/>
      <c r="BF270" s="89"/>
      <c r="BG270" s="90"/>
      <c r="BH270" s="89"/>
      <c r="BI270" s="91"/>
      <c r="BJ270" s="89"/>
      <c r="BK270" s="54"/>
      <c r="BL270" s="54"/>
      <c r="BM270" s="89"/>
      <c r="BN270" s="90"/>
      <c r="BO270" s="89"/>
      <c r="BP270" s="91"/>
      <c r="BQ270" s="89"/>
      <c r="BR270" s="54"/>
      <c r="BS270" s="54"/>
      <c r="BT270" s="89"/>
      <c r="BU270" s="90"/>
      <c r="BV270" s="89"/>
      <c r="BW270" s="91"/>
      <c r="BX270" s="89"/>
      <c r="BY270" s="54"/>
      <c r="BZ270" s="54"/>
      <c r="CA270" s="89"/>
      <c r="CB270" s="90"/>
      <c r="CC270" s="89"/>
      <c r="CD270" s="91"/>
      <c r="CE270" s="89"/>
      <c r="CF270" s="54"/>
      <c r="CG270" s="54"/>
    </row>
    <row r="271" spans="1:85" ht="18.75" x14ac:dyDescent="0.3">
      <c r="A271" s="59" t="s">
        <v>88</v>
      </c>
      <c r="B271" s="90"/>
      <c r="C271" s="89"/>
      <c r="D271" s="91"/>
      <c r="E271" s="89"/>
      <c r="F271" s="54"/>
      <c r="G271" s="54"/>
      <c r="H271" s="54"/>
      <c r="I271" s="59" t="s">
        <v>88</v>
      </c>
      <c r="J271" s="90"/>
      <c r="K271" s="89"/>
      <c r="L271" s="91"/>
      <c r="M271" s="89"/>
      <c r="N271" s="54"/>
      <c r="O271" s="54"/>
      <c r="P271" s="59" t="s">
        <v>88</v>
      </c>
      <c r="Q271" s="90"/>
      <c r="R271" s="89"/>
      <c r="S271" s="91"/>
      <c r="T271" s="89"/>
      <c r="U271" s="54"/>
      <c r="V271" s="54"/>
      <c r="W271" s="59" t="s">
        <v>88</v>
      </c>
      <c r="X271" s="90"/>
      <c r="Y271" s="89"/>
      <c r="Z271" s="91"/>
      <c r="AA271" s="89"/>
      <c r="AB271" s="54"/>
      <c r="AC271" s="54"/>
      <c r="AD271" s="59" t="s">
        <v>88</v>
      </c>
      <c r="AE271" s="90"/>
      <c r="AF271" s="89"/>
      <c r="AG271" s="91"/>
      <c r="AH271" s="89"/>
      <c r="AI271" s="54"/>
      <c r="AJ271" s="54"/>
      <c r="AK271" s="59" t="s">
        <v>88</v>
      </c>
      <c r="AL271" s="90"/>
      <c r="AM271" s="89"/>
      <c r="AN271" s="91"/>
      <c r="AO271" s="89"/>
      <c r="AP271" s="54"/>
      <c r="AQ271" s="54"/>
      <c r="AR271" s="59" t="s">
        <v>88</v>
      </c>
      <c r="AS271" s="90"/>
      <c r="AT271" s="89"/>
      <c r="AU271" s="91"/>
      <c r="AV271" s="89"/>
      <c r="AW271" s="54"/>
      <c r="AX271" s="54"/>
      <c r="AY271" s="59" t="s">
        <v>88</v>
      </c>
      <c r="AZ271" s="90"/>
      <c r="BA271" s="89"/>
      <c r="BB271" s="91"/>
      <c r="BC271" s="89"/>
      <c r="BD271" s="54"/>
      <c r="BE271" s="54"/>
      <c r="BF271" s="59" t="s">
        <v>88</v>
      </c>
      <c r="BG271" s="90"/>
      <c r="BH271" s="89"/>
      <c r="BI271" s="91"/>
      <c r="BJ271" s="89"/>
      <c r="BK271" s="54"/>
      <c r="BL271" s="54"/>
      <c r="BM271" s="59" t="s">
        <v>88</v>
      </c>
      <c r="BN271" s="90"/>
      <c r="BO271" s="89"/>
      <c r="BP271" s="91"/>
      <c r="BQ271" s="89"/>
      <c r="BR271" s="54"/>
      <c r="BS271" s="54"/>
      <c r="BT271" s="59" t="s">
        <v>88</v>
      </c>
      <c r="BU271" s="90"/>
      <c r="BV271" s="89"/>
      <c r="BW271" s="91"/>
      <c r="BX271" s="89"/>
      <c r="BY271" s="54"/>
      <c r="BZ271" s="54"/>
      <c r="CA271" s="59" t="s">
        <v>88</v>
      </c>
      <c r="CB271" s="90"/>
      <c r="CC271" s="89"/>
      <c r="CD271" s="91"/>
      <c r="CE271" s="89"/>
      <c r="CF271" s="54"/>
      <c r="CG271" s="54"/>
    </row>
    <row r="272" spans="1:85" ht="15" x14ac:dyDescent="0.2">
      <c r="A272" s="92"/>
      <c r="B272" s="93"/>
      <c r="C272" s="92"/>
      <c r="D272" s="94"/>
      <c r="E272" s="92"/>
      <c r="F272" s="54"/>
      <c r="G272" s="54"/>
      <c r="H272" s="54"/>
      <c r="I272" s="92"/>
      <c r="J272" s="93"/>
      <c r="K272" s="92"/>
      <c r="L272" s="94"/>
      <c r="M272" s="92"/>
      <c r="N272" s="54"/>
      <c r="O272" s="54"/>
      <c r="P272" s="92"/>
      <c r="Q272" s="93"/>
      <c r="R272" s="92"/>
      <c r="S272" s="94"/>
      <c r="T272" s="92"/>
      <c r="U272" s="54"/>
      <c r="V272" s="54"/>
      <c r="W272" s="92"/>
      <c r="X272" s="93"/>
      <c r="Y272" s="92"/>
      <c r="Z272" s="94"/>
      <c r="AA272" s="92"/>
      <c r="AB272" s="54"/>
      <c r="AC272" s="54"/>
      <c r="AD272" s="92"/>
      <c r="AE272" s="93"/>
      <c r="AF272" s="92"/>
      <c r="AG272" s="94"/>
      <c r="AH272" s="92"/>
      <c r="AI272" s="54"/>
      <c r="AJ272" s="54"/>
      <c r="AK272" s="92"/>
      <c r="AL272" s="93"/>
      <c r="AM272" s="92"/>
      <c r="AN272" s="94"/>
      <c r="AO272" s="92"/>
      <c r="AP272" s="54"/>
      <c r="AQ272" s="54"/>
      <c r="AR272" s="92"/>
      <c r="AS272" s="93"/>
      <c r="AT272" s="92"/>
      <c r="AU272" s="94"/>
      <c r="AV272" s="92"/>
      <c r="AW272" s="54"/>
      <c r="AX272" s="54"/>
      <c r="AY272" s="92"/>
      <c r="AZ272" s="93"/>
      <c r="BA272" s="92"/>
      <c r="BB272" s="94"/>
      <c r="BC272" s="92"/>
      <c r="BD272" s="54"/>
      <c r="BE272" s="54"/>
      <c r="BF272" s="92"/>
      <c r="BG272" s="93"/>
      <c r="BH272" s="92"/>
      <c r="BI272" s="94"/>
      <c r="BJ272" s="92"/>
      <c r="BK272" s="54"/>
      <c r="BL272" s="54"/>
      <c r="BM272" s="92"/>
      <c r="BN272" s="93"/>
      <c r="BO272" s="92"/>
      <c r="BP272" s="94"/>
      <c r="BQ272" s="92"/>
      <c r="BR272" s="54"/>
      <c r="BS272" s="54"/>
      <c r="BT272" s="92"/>
      <c r="BU272" s="93"/>
      <c r="BV272" s="92"/>
      <c r="BW272" s="94"/>
      <c r="BX272" s="92"/>
      <c r="BY272" s="54"/>
      <c r="BZ272" s="54"/>
      <c r="CA272" s="92"/>
      <c r="CB272" s="93"/>
      <c r="CC272" s="92"/>
      <c r="CD272" s="94"/>
      <c r="CE272" s="92"/>
      <c r="CF272" s="54"/>
      <c r="CG272" s="54"/>
    </row>
    <row r="273" spans="1:85" ht="72" x14ac:dyDescent="0.25">
      <c r="A273" s="66" t="s">
        <v>310</v>
      </c>
      <c r="B273" s="67" t="s">
        <v>107</v>
      </c>
      <c r="C273" s="68" t="s">
        <v>69</v>
      </c>
      <c r="D273" s="69" t="s">
        <v>70</v>
      </c>
      <c r="E273" s="68" t="s">
        <v>69</v>
      </c>
      <c r="F273" s="54"/>
      <c r="G273" s="54"/>
      <c r="H273" s="54"/>
      <c r="I273" s="66" t="s">
        <v>310</v>
      </c>
      <c r="J273" s="67" t="s">
        <v>107</v>
      </c>
      <c r="K273" s="68" t="s">
        <v>69</v>
      </c>
      <c r="L273" s="69" t="s">
        <v>70</v>
      </c>
      <c r="M273" s="68" t="s">
        <v>69</v>
      </c>
      <c r="N273" s="54"/>
      <c r="O273" s="54"/>
      <c r="P273" s="66" t="s">
        <v>310</v>
      </c>
      <c r="Q273" s="67" t="s">
        <v>107</v>
      </c>
      <c r="R273" s="68" t="s">
        <v>69</v>
      </c>
      <c r="S273" s="69" t="s">
        <v>70</v>
      </c>
      <c r="T273" s="68" t="s">
        <v>69</v>
      </c>
      <c r="U273" s="54"/>
      <c r="V273" s="54"/>
      <c r="W273" s="66" t="s">
        <v>310</v>
      </c>
      <c r="X273" s="67" t="s">
        <v>107</v>
      </c>
      <c r="Y273" s="68" t="s">
        <v>69</v>
      </c>
      <c r="Z273" s="69" t="s">
        <v>70</v>
      </c>
      <c r="AA273" s="68" t="s">
        <v>69</v>
      </c>
      <c r="AB273" s="54"/>
      <c r="AC273" s="54"/>
      <c r="AD273" s="66" t="s">
        <v>310</v>
      </c>
      <c r="AE273" s="67" t="s">
        <v>107</v>
      </c>
      <c r="AF273" s="68" t="s">
        <v>69</v>
      </c>
      <c r="AG273" s="69" t="s">
        <v>70</v>
      </c>
      <c r="AH273" s="68" t="s">
        <v>69</v>
      </c>
      <c r="AI273" s="54"/>
      <c r="AJ273" s="54"/>
      <c r="AK273" s="66" t="s">
        <v>310</v>
      </c>
      <c r="AL273" s="67" t="s">
        <v>107</v>
      </c>
      <c r="AM273" s="68" t="s">
        <v>69</v>
      </c>
      <c r="AN273" s="69" t="s">
        <v>70</v>
      </c>
      <c r="AO273" s="68" t="s">
        <v>69</v>
      </c>
      <c r="AP273" s="54"/>
      <c r="AQ273" s="54"/>
      <c r="AR273" s="66" t="s">
        <v>310</v>
      </c>
      <c r="AS273" s="67" t="s">
        <v>107</v>
      </c>
      <c r="AT273" s="68" t="s">
        <v>69</v>
      </c>
      <c r="AU273" s="69" t="s">
        <v>70</v>
      </c>
      <c r="AV273" s="68" t="s">
        <v>69</v>
      </c>
      <c r="AW273" s="54"/>
      <c r="AX273" s="54"/>
      <c r="AY273" s="66" t="s">
        <v>115</v>
      </c>
      <c r="AZ273" s="67" t="s">
        <v>107</v>
      </c>
      <c r="BA273" s="68" t="s">
        <v>69</v>
      </c>
      <c r="BB273" s="69" t="s">
        <v>70</v>
      </c>
      <c r="BC273" s="68" t="s">
        <v>69</v>
      </c>
      <c r="BD273" s="54"/>
      <c r="BE273" s="54"/>
      <c r="BF273" s="66" t="s">
        <v>115</v>
      </c>
      <c r="BG273" s="67" t="s">
        <v>107</v>
      </c>
      <c r="BH273" s="68" t="s">
        <v>69</v>
      </c>
      <c r="BI273" s="69" t="s">
        <v>70</v>
      </c>
      <c r="BJ273" s="68" t="s">
        <v>69</v>
      </c>
      <c r="BK273" s="54"/>
      <c r="BL273" s="54"/>
      <c r="BM273" s="66" t="s">
        <v>115</v>
      </c>
      <c r="BN273" s="67" t="s">
        <v>107</v>
      </c>
      <c r="BO273" s="68" t="s">
        <v>69</v>
      </c>
      <c r="BP273" s="69" t="s">
        <v>70</v>
      </c>
      <c r="BQ273" s="68" t="s">
        <v>69</v>
      </c>
      <c r="BR273" s="54"/>
      <c r="BS273" s="54"/>
      <c r="BT273" s="66" t="s">
        <v>115</v>
      </c>
      <c r="BU273" s="67" t="s">
        <v>107</v>
      </c>
      <c r="BV273" s="68" t="s">
        <v>69</v>
      </c>
      <c r="BW273" s="69" t="s">
        <v>70</v>
      </c>
      <c r="BX273" s="68" t="s">
        <v>69</v>
      </c>
      <c r="BY273" s="54"/>
      <c r="BZ273" s="54"/>
      <c r="CA273" s="66" t="s">
        <v>115</v>
      </c>
      <c r="CB273" s="67" t="s">
        <v>107</v>
      </c>
      <c r="CC273" s="68" t="s">
        <v>69</v>
      </c>
      <c r="CD273" s="69" t="s">
        <v>70</v>
      </c>
      <c r="CE273" s="68" t="s">
        <v>69</v>
      </c>
      <c r="CF273" s="54"/>
      <c r="CG273" s="54"/>
    </row>
    <row r="274" spans="1:85" ht="15" x14ac:dyDescent="0.2">
      <c r="A274" s="92"/>
      <c r="B274" s="93"/>
      <c r="C274" s="92"/>
      <c r="D274" s="94"/>
      <c r="E274" s="92"/>
      <c r="F274" s="54"/>
      <c r="G274" s="54"/>
      <c r="H274" s="54"/>
      <c r="I274" s="92"/>
      <c r="J274" s="93"/>
      <c r="K274" s="92"/>
      <c r="L274" s="94"/>
      <c r="M274" s="92"/>
      <c r="N274" s="54"/>
      <c r="O274" s="54"/>
      <c r="P274" s="92"/>
      <c r="Q274" s="93"/>
      <c r="R274" s="92"/>
      <c r="S274" s="94"/>
      <c r="T274" s="92"/>
      <c r="U274" s="54"/>
      <c r="V274" s="54"/>
      <c r="W274" s="92"/>
      <c r="X274" s="93"/>
      <c r="Y274" s="92"/>
      <c r="Z274" s="94"/>
      <c r="AA274" s="92"/>
      <c r="AB274" s="54"/>
      <c r="AC274" s="54"/>
      <c r="AD274" s="92"/>
      <c r="AE274" s="93"/>
      <c r="AF274" s="92"/>
      <c r="AG274" s="94"/>
      <c r="AH274" s="92"/>
      <c r="AI274" s="54"/>
      <c r="AJ274" s="54"/>
      <c r="AK274" s="92"/>
      <c r="AL274" s="93"/>
      <c r="AM274" s="92"/>
      <c r="AN274" s="94"/>
      <c r="AO274" s="92"/>
      <c r="AP274" s="54"/>
      <c r="AQ274" s="54"/>
      <c r="AR274" s="92"/>
      <c r="AS274" s="93"/>
      <c r="AT274" s="92"/>
      <c r="AU274" s="94"/>
      <c r="AV274" s="92"/>
      <c r="AW274" s="54"/>
      <c r="AX274" s="54"/>
      <c r="AY274" s="92"/>
      <c r="AZ274" s="93"/>
      <c r="BA274" s="92"/>
      <c r="BB274" s="94"/>
      <c r="BC274" s="92"/>
      <c r="BD274" s="54"/>
      <c r="BE274" s="54"/>
      <c r="BF274" s="92"/>
      <c r="BG274" s="93"/>
      <c r="BH274" s="92"/>
      <c r="BI274" s="94"/>
      <c r="BJ274" s="92"/>
      <c r="BK274" s="54"/>
      <c r="BL274" s="54"/>
      <c r="BM274" s="92"/>
      <c r="BN274" s="93"/>
      <c r="BO274" s="92"/>
      <c r="BP274" s="94"/>
      <c r="BQ274" s="92"/>
      <c r="BR274" s="54"/>
      <c r="BS274" s="54"/>
      <c r="BT274" s="92"/>
      <c r="BU274" s="93"/>
      <c r="BV274" s="92"/>
      <c r="BW274" s="94"/>
      <c r="BX274" s="92"/>
      <c r="BY274" s="54"/>
      <c r="BZ274" s="54"/>
      <c r="CA274" s="92"/>
      <c r="CB274" s="93"/>
      <c r="CC274" s="92"/>
      <c r="CD274" s="94"/>
      <c r="CE274" s="92"/>
      <c r="CF274" s="54"/>
      <c r="CG274" s="54"/>
    </row>
    <row r="275" spans="1:85" ht="18" x14ac:dyDescent="0.25">
      <c r="A275" s="61" t="s">
        <v>89</v>
      </c>
      <c r="B275" s="60">
        <v>62280432.449999936</v>
      </c>
      <c r="C275" s="71">
        <v>0.2567941087788207</v>
      </c>
      <c r="D275" s="62">
        <v>1114</v>
      </c>
      <c r="E275" s="71">
        <v>0.35297845373891001</v>
      </c>
      <c r="F275" s="54"/>
      <c r="G275" s="54"/>
      <c r="H275" s="54"/>
      <c r="I275" s="61" t="s">
        <v>89</v>
      </c>
      <c r="J275" s="60">
        <v>60003885.100000091</v>
      </c>
      <c r="K275" s="71">
        <v>0.25153160918354167</v>
      </c>
      <c r="L275" s="62">
        <v>1086</v>
      </c>
      <c r="M275" s="71">
        <v>0.35134260757036556</v>
      </c>
      <c r="N275" s="54"/>
      <c r="O275" s="54"/>
      <c r="P275" s="61" t="s">
        <v>89</v>
      </c>
      <c r="Q275" s="60">
        <v>57177499.550000034</v>
      </c>
      <c r="R275" s="71">
        <v>0.24617671092154758</v>
      </c>
      <c r="S275" s="62">
        <v>1051</v>
      </c>
      <c r="T275" s="71">
        <v>0.34870603848706039</v>
      </c>
      <c r="U275" s="54"/>
      <c r="V275" s="54"/>
      <c r="W275" s="61" t="s">
        <v>89</v>
      </c>
      <c r="X275" s="60">
        <v>55660494.469999969</v>
      </c>
      <c r="Y275" s="71">
        <v>0.2450964998186943</v>
      </c>
      <c r="Z275" s="62">
        <v>1016</v>
      </c>
      <c r="AA275" s="71">
        <v>0.34522595990485899</v>
      </c>
      <c r="AB275" s="54"/>
      <c r="AC275" s="54"/>
      <c r="AD275" s="61" t="s">
        <v>89</v>
      </c>
      <c r="AE275" s="60">
        <v>54763112.220000029</v>
      </c>
      <c r="AF275" s="71">
        <v>0.24462717070384488</v>
      </c>
      <c r="AG275" s="62">
        <v>999</v>
      </c>
      <c r="AH275" s="71">
        <v>0.34412676541508785</v>
      </c>
      <c r="AI275" s="54"/>
      <c r="AJ275" s="54"/>
      <c r="AK275" s="61" t="s">
        <v>89</v>
      </c>
      <c r="AL275" s="60">
        <v>52318553.680000022</v>
      </c>
      <c r="AM275" s="71">
        <v>0.24087468498405021</v>
      </c>
      <c r="AN275" s="62">
        <v>966</v>
      </c>
      <c r="AO275" s="71">
        <v>0.34110169491525422</v>
      </c>
      <c r="AP275" s="54"/>
      <c r="AQ275" s="54"/>
      <c r="AR275" s="61" t="s">
        <v>89</v>
      </c>
      <c r="AS275" s="60">
        <v>50777348.819999978</v>
      </c>
      <c r="AT275" s="71">
        <v>0.23881515536003481</v>
      </c>
      <c r="AU275" s="62">
        <v>953</v>
      </c>
      <c r="AV275" s="71">
        <v>0.34096601073345262</v>
      </c>
      <c r="AW275" s="54"/>
      <c r="AX275" s="54"/>
      <c r="AY275" s="61" t="s">
        <v>89</v>
      </c>
      <c r="AZ275" s="60">
        <v>49263329.319999978</v>
      </c>
      <c r="BA275" s="71">
        <v>0.23719197118405408</v>
      </c>
      <c r="BB275" s="62">
        <v>932</v>
      </c>
      <c r="BC275" s="71">
        <v>0.34064327485380119</v>
      </c>
      <c r="BD275" s="54"/>
      <c r="BE275" s="54"/>
      <c r="BF275" s="61" t="s">
        <v>89</v>
      </c>
      <c r="BG275" s="60">
        <v>47154288.990000032</v>
      </c>
      <c r="BH275" s="71">
        <v>0.23202830825794765</v>
      </c>
      <c r="BI275" s="62">
        <v>891</v>
      </c>
      <c r="BJ275" s="71">
        <v>0.33571966842501882</v>
      </c>
      <c r="BK275" s="54"/>
      <c r="BL275" s="54"/>
      <c r="BM275" s="61" t="s">
        <v>89</v>
      </c>
      <c r="BN275" s="60">
        <v>45344624.189999975</v>
      </c>
      <c r="BO275" s="71">
        <v>0.22946415878512141</v>
      </c>
      <c r="BP275" s="62">
        <v>862</v>
      </c>
      <c r="BQ275" s="71">
        <v>0.3334622823984526</v>
      </c>
      <c r="BR275" s="72"/>
      <c r="BS275" s="73"/>
      <c r="BT275" s="61" t="s">
        <v>89</v>
      </c>
      <c r="BU275" s="60">
        <v>43120513.880000077</v>
      </c>
      <c r="BV275" s="71">
        <v>0.22523205367185228</v>
      </c>
      <c r="BW275" s="62">
        <v>837</v>
      </c>
      <c r="BX275" s="71">
        <v>0.3314851485148515</v>
      </c>
      <c r="BY275" s="72"/>
      <c r="BZ275" s="73"/>
      <c r="CA275" s="61" t="s">
        <v>89</v>
      </c>
      <c r="CB275" s="60">
        <v>41513431.299999975</v>
      </c>
      <c r="CC275" s="71">
        <v>0.22327396649013015</v>
      </c>
      <c r="CD275" s="62">
        <v>820</v>
      </c>
      <c r="CE275" s="71">
        <v>0.33225283630470015</v>
      </c>
      <c r="CF275" s="72"/>
      <c r="CG275" s="73"/>
    </row>
    <row r="276" spans="1:85" ht="18" x14ac:dyDescent="0.25">
      <c r="A276" s="61" t="s">
        <v>90</v>
      </c>
      <c r="B276" s="60">
        <v>122231108.37000026</v>
      </c>
      <c r="C276" s="71">
        <v>0.50398218676661899</v>
      </c>
      <c r="D276" s="62">
        <v>1345</v>
      </c>
      <c r="E276" s="71">
        <v>0.42617237008871989</v>
      </c>
      <c r="F276" s="54"/>
      <c r="G276" s="54"/>
      <c r="H276" s="54"/>
      <c r="I276" s="61" t="s">
        <v>90</v>
      </c>
      <c r="J276" s="60">
        <v>121520228.23000017</v>
      </c>
      <c r="K276" s="71">
        <v>0.50940332453644976</v>
      </c>
      <c r="L276" s="62">
        <v>1323</v>
      </c>
      <c r="M276" s="71">
        <v>0.42801682303461663</v>
      </c>
      <c r="N276" s="54"/>
      <c r="O276" s="54"/>
      <c r="P276" s="61" t="s">
        <v>90</v>
      </c>
      <c r="Q276" s="60">
        <v>119503866.59000015</v>
      </c>
      <c r="R276" s="71">
        <v>0.51452177956483647</v>
      </c>
      <c r="S276" s="62">
        <v>1302</v>
      </c>
      <c r="T276" s="71">
        <v>0.43198407431984076</v>
      </c>
      <c r="U276" s="54"/>
      <c r="V276" s="54"/>
      <c r="W276" s="61" t="s">
        <v>90</v>
      </c>
      <c r="X276" s="60">
        <v>117161553.28000008</v>
      </c>
      <c r="Y276" s="71">
        <v>0.5159114538180547</v>
      </c>
      <c r="Z276" s="62">
        <v>1275</v>
      </c>
      <c r="AA276" s="71">
        <v>0.43323139653414883</v>
      </c>
      <c r="AB276" s="54"/>
      <c r="AC276" s="54"/>
      <c r="AD276" s="61" t="s">
        <v>90</v>
      </c>
      <c r="AE276" s="60">
        <v>116273659.20000006</v>
      </c>
      <c r="AF276" s="71">
        <v>0.51939517540953739</v>
      </c>
      <c r="AG276" s="62">
        <v>1262</v>
      </c>
      <c r="AH276" s="71">
        <v>0.43472270065449536</v>
      </c>
      <c r="AI276" s="54"/>
      <c r="AJ276" s="54"/>
      <c r="AK276" s="61" t="s">
        <v>90</v>
      </c>
      <c r="AL276" s="60">
        <v>114287477.45000005</v>
      </c>
      <c r="AM276" s="71">
        <v>0.52617968563825346</v>
      </c>
      <c r="AN276" s="62">
        <v>1235</v>
      </c>
      <c r="AO276" s="71">
        <v>0.43608757062146891</v>
      </c>
      <c r="AP276" s="54"/>
      <c r="AQ276" s="54"/>
      <c r="AR276" s="61" t="s">
        <v>90</v>
      </c>
      <c r="AS276" s="60">
        <v>112102190.84999987</v>
      </c>
      <c r="AT276" s="71">
        <v>0.52723709973408972</v>
      </c>
      <c r="AU276" s="62">
        <v>1219</v>
      </c>
      <c r="AV276" s="71">
        <v>0.43613595706618963</v>
      </c>
      <c r="AW276" s="54"/>
      <c r="AX276" s="54"/>
      <c r="AY276" s="61" t="s">
        <v>90</v>
      </c>
      <c r="AZ276" s="60">
        <v>110134970.64000002</v>
      </c>
      <c r="BA276" s="71">
        <v>0.53027538217548009</v>
      </c>
      <c r="BB276" s="62">
        <v>1194</v>
      </c>
      <c r="BC276" s="71">
        <v>0.43640350877192985</v>
      </c>
      <c r="BD276" s="54"/>
      <c r="BE276" s="54"/>
      <c r="BF276" s="61" t="s">
        <v>90</v>
      </c>
      <c r="BG276" s="60">
        <v>108611616.51000018</v>
      </c>
      <c r="BH276" s="71">
        <v>0.53443642510060252</v>
      </c>
      <c r="BI276" s="62">
        <v>1169</v>
      </c>
      <c r="BJ276" s="71">
        <v>0.44046721929163529</v>
      </c>
      <c r="BK276" s="54"/>
      <c r="BL276" s="54"/>
      <c r="BM276" s="61" t="s">
        <v>90</v>
      </c>
      <c r="BN276" s="60">
        <v>105908207.93999994</v>
      </c>
      <c r="BO276" s="71">
        <v>0.53594308647399147</v>
      </c>
      <c r="BP276" s="62">
        <v>1144</v>
      </c>
      <c r="BQ276" s="71">
        <v>0.44255319148936167</v>
      </c>
      <c r="BR276" s="72"/>
      <c r="BS276" s="73"/>
      <c r="BT276" s="61" t="s">
        <v>90</v>
      </c>
      <c r="BU276" s="60">
        <v>103272028.10000002</v>
      </c>
      <c r="BV276" s="71">
        <v>0.53942239743596032</v>
      </c>
      <c r="BW276" s="62">
        <v>1123</v>
      </c>
      <c r="BX276" s="71">
        <v>0.44475247524752476</v>
      </c>
      <c r="BY276" s="72"/>
      <c r="BZ276" s="73"/>
      <c r="CA276" s="61" t="s">
        <v>90</v>
      </c>
      <c r="CB276" s="60">
        <v>101206960.56000008</v>
      </c>
      <c r="CC276" s="71">
        <v>0.54432695185669688</v>
      </c>
      <c r="CD276" s="62">
        <v>1097</v>
      </c>
      <c r="CE276" s="71">
        <v>0.44448946515397081</v>
      </c>
      <c r="CF276" s="72"/>
      <c r="CG276" s="73"/>
    </row>
    <row r="277" spans="1:85" ht="18" x14ac:dyDescent="0.25">
      <c r="A277" s="61" t="s">
        <v>91</v>
      </c>
      <c r="B277" s="60">
        <v>58019071.529999971</v>
      </c>
      <c r="C277" s="71">
        <v>0.23922370445456029</v>
      </c>
      <c r="D277" s="62">
        <v>697</v>
      </c>
      <c r="E277" s="71">
        <v>0.2208491761723701</v>
      </c>
      <c r="F277" s="54"/>
      <c r="G277" s="54"/>
      <c r="H277" s="54"/>
      <c r="I277" s="61" t="s">
        <v>91</v>
      </c>
      <c r="J277" s="60">
        <v>57029940.75000003</v>
      </c>
      <c r="K277" s="71">
        <v>0.23906506628000862</v>
      </c>
      <c r="L277" s="62">
        <v>682</v>
      </c>
      <c r="M277" s="71">
        <v>0.2206405693950178</v>
      </c>
      <c r="N277" s="54"/>
      <c r="O277" s="54"/>
      <c r="P277" s="61" t="s">
        <v>91</v>
      </c>
      <c r="Q277" s="60">
        <v>55580651.399999984</v>
      </c>
      <c r="R277" s="71">
        <v>0.23930150951361595</v>
      </c>
      <c r="S277" s="62">
        <v>661</v>
      </c>
      <c r="T277" s="71">
        <v>0.21930988719309888</v>
      </c>
      <c r="U277" s="54"/>
      <c r="V277" s="54"/>
      <c r="W277" s="61" t="s">
        <v>91</v>
      </c>
      <c r="X277" s="60">
        <v>54274196.019999981</v>
      </c>
      <c r="Y277" s="71">
        <v>0.23899204636325092</v>
      </c>
      <c r="Z277" s="62">
        <v>652</v>
      </c>
      <c r="AA277" s="71">
        <v>0.22154264356099218</v>
      </c>
      <c r="AB277" s="54"/>
      <c r="AC277" s="54"/>
      <c r="AD277" s="61" t="s">
        <v>91</v>
      </c>
      <c r="AE277" s="60">
        <v>52826800.489999957</v>
      </c>
      <c r="AF277" s="71">
        <v>0.23597765388661779</v>
      </c>
      <c r="AG277" s="62">
        <v>642</v>
      </c>
      <c r="AH277" s="71">
        <v>0.22115053393041681</v>
      </c>
      <c r="AI277" s="54"/>
      <c r="AJ277" s="54"/>
      <c r="AK277" s="61" t="s">
        <v>91</v>
      </c>
      <c r="AL277" s="60">
        <v>50596343.969999999</v>
      </c>
      <c r="AM277" s="71">
        <v>0.23294562937769636</v>
      </c>
      <c r="AN277" s="62">
        <v>631</v>
      </c>
      <c r="AO277" s="71">
        <v>0.22281073446327684</v>
      </c>
      <c r="AP277" s="54"/>
      <c r="AQ277" s="54"/>
      <c r="AR277" s="61" t="s">
        <v>91</v>
      </c>
      <c r="AS277" s="60">
        <v>49742430.419999965</v>
      </c>
      <c r="AT277" s="71">
        <v>0.2339477449058755</v>
      </c>
      <c r="AU277" s="62">
        <v>623</v>
      </c>
      <c r="AV277" s="71">
        <v>0.22289803220035778</v>
      </c>
      <c r="AW277" s="54"/>
      <c r="AX277" s="54"/>
      <c r="AY277" s="61" t="s">
        <v>91</v>
      </c>
      <c r="AZ277" s="60">
        <v>48295615.959999993</v>
      </c>
      <c r="BA277" s="71">
        <v>0.23253264664046594</v>
      </c>
      <c r="BB277" s="62">
        <v>610</v>
      </c>
      <c r="BC277" s="71">
        <v>0.22295321637426901</v>
      </c>
      <c r="BD277" s="54"/>
      <c r="BE277" s="54"/>
      <c r="BF277" s="61" t="s">
        <v>91</v>
      </c>
      <c r="BG277" s="60">
        <v>47460542.790000014</v>
      </c>
      <c r="BH277" s="71">
        <v>0.2335352666414498</v>
      </c>
      <c r="BI277" s="62">
        <v>594</v>
      </c>
      <c r="BJ277" s="71">
        <v>0.22381311228334588</v>
      </c>
      <c r="BK277" s="54"/>
      <c r="BL277" s="54"/>
      <c r="BM277" s="61" t="s">
        <v>91</v>
      </c>
      <c r="BN277" s="60">
        <v>46358090.770000041</v>
      </c>
      <c r="BO277" s="71">
        <v>0.23459275474088712</v>
      </c>
      <c r="BP277" s="62">
        <v>579</v>
      </c>
      <c r="BQ277" s="71">
        <v>0.22398452611218569</v>
      </c>
      <c r="BR277" s="72"/>
      <c r="BS277" s="73"/>
      <c r="BT277" s="61" t="s">
        <v>91</v>
      </c>
      <c r="BU277" s="60">
        <v>45056735.230000019</v>
      </c>
      <c r="BV277" s="71">
        <v>0.23534554889218737</v>
      </c>
      <c r="BW277" s="62">
        <v>565</v>
      </c>
      <c r="BX277" s="71">
        <v>0.22376237623762377</v>
      </c>
      <c r="BY277" s="72"/>
      <c r="BZ277" s="73"/>
      <c r="CA277" s="61" t="s">
        <v>91</v>
      </c>
      <c r="CB277" s="60">
        <v>43210068.159999996</v>
      </c>
      <c r="CC277" s="71">
        <v>0.23239908165317294</v>
      </c>
      <c r="CD277" s="62">
        <v>551</v>
      </c>
      <c r="CE277" s="71">
        <v>0.22325769854132901</v>
      </c>
      <c r="CF277" s="72"/>
      <c r="CG277" s="73"/>
    </row>
    <row r="278" spans="1:85" ht="18" x14ac:dyDescent="0.25">
      <c r="A278" s="61"/>
      <c r="B278" s="60"/>
      <c r="C278" s="61"/>
      <c r="D278" s="62"/>
      <c r="E278" s="61"/>
      <c r="F278" s="54"/>
      <c r="G278" s="54"/>
      <c r="H278" s="54"/>
      <c r="I278" s="61"/>
      <c r="J278" s="60"/>
      <c r="K278" s="61"/>
      <c r="L278" s="62"/>
      <c r="M278" s="61"/>
      <c r="N278" s="54"/>
      <c r="O278" s="54"/>
      <c r="P278" s="61"/>
      <c r="Q278" s="60"/>
      <c r="R278" s="61"/>
      <c r="S278" s="62"/>
      <c r="T278" s="61"/>
      <c r="U278" s="54"/>
      <c r="V278" s="54"/>
      <c r="W278" s="61"/>
      <c r="X278" s="60"/>
      <c r="Y278" s="61"/>
      <c r="Z278" s="62"/>
      <c r="AA278" s="61"/>
      <c r="AB278" s="54"/>
      <c r="AC278" s="54"/>
      <c r="AD278" s="61"/>
      <c r="AE278" s="60"/>
      <c r="AF278" s="61"/>
      <c r="AG278" s="62"/>
      <c r="AH278" s="61"/>
      <c r="AI278" s="54"/>
      <c r="AJ278" s="54"/>
      <c r="AK278" s="61"/>
      <c r="AL278" s="60"/>
      <c r="AM278" s="61"/>
      <c r="AN278" s="62"/>
      <c r="AO278" s="61"/>
      <c r="AP278" s="54"/>
      <c r="AQ278" s="54"/>
      <c r="AR278" s="61"/>
      <c r="AS278" s="60"/>
      <c r="AT278" s="61"/>
      <c r="AU278" s="62"/>
      <c r="AV278" s="61"/>
      <c r="AW278" s="54"/>
      <c r="AX278" s="54"/>
      <c r="AY278" s="61"/>
      <c r="AZ278" s="95"/>
      <c r="BA278" s="74"/>
      <c r="BB278" s="62"/>
      <c r="BC278" s="74"/>
      <c r="BD278" s="54"/>
      <c r="BE278" s="54"/>
      <c r="BF278" s="61"/>
      <c r="BG278" s="95"/>
      <c r="BH278" s="74"/>
      <c r="BI278" s="62"/>
      <c r="BJ278" s="74"/>
      <c r="BK278" s="54"/>
      <c r="BL278" s="54"/>
      <c r="BM278" s="61"/>
      <c r="BN278" s="95"/>
      <c r="BO278" s="74"/>
      <c r="BP278" s="62"/>
      <c r="BQ278" s="74"/>
      <c r="BR278" s="54"/>
      <c r="BS278" s="54"/>
      <c r="BT278" s="61"/>
      <c r="BU278" s="95"/>
      <c r="BV278" s="74"/>
      <c r="BW278" s="62"/>
      <c r="BX278" s="74"/>
      <c r="BY278" s="54"/>
      <c r="BZ278" s="54"/>
      <c r="CA278" s="61"/>
      <c r="CB278" s="95"/>
      <c r="CC278" s="74"/>
      <c r="CD278" s="62"/>
      <c r="CE278" s="74"/>
      <c r="CF278" s="54"/>
      <c r="CG278" s="54"/>
    </row>
    <row r="279" spans="1:85" ht="18.75" thickBot="1" x14ac:dyDescent="0.3">
      <c r="A279" s="61"/>
      <c r="B279" s="76">
        <f>SUM(B275:B278)</f>
        <v>242530612.35000017</v>
      </c>
      <c r="C279" s="75"/>
      <c r="D279" s="78">
        <f>SUM(D275:D278)</f>
        <v>3156</v>
      </c>
      <c r="E279" s="61"/>
      <c r="F279" s="54"/>
      <c r="G279" s="54"/>
      <c r="H279" s="54"/>
      <c r="I279" s="61"/>
      <c r="J279" s="76">
        <f>SUM(J275:J278)</f>
        <v>238554054.08000028</v>
      </c>
      <c r="K279" s="75"/>
      <c r="L279" s="78">
        <f>SUM(L275:L278)</f>
        <v>3091</v>
      </c>
      <c r="M279" s="61"/>
      <c r="N279" s="54"/>
      <c r="O279" s="54"/>
      <c r="P279" s="61"/>
      <c r="Q279" s="76">
        <f>SUM(Q275:Q278)</f>
        <v>232262017.54000017</v>
      </c>
      <c r="R279" s="75"/>
      <c r="S279" s="78">
        <f>SUM(S275:S278)</f>
        <v>3014</v>
      </c>
      <c r="T279" s="61"/>
      <c r="U279" s="54"/>
      <c r="V279" s="54"/>
      <c r="W279" s="61"/>
      <c r="X279" s="76">
        <f>SUM(X275:X278)</f>
        <v>227096243.77000004</v>
      </c>
      <c r="Y279" s="75"/>
      <c r="Z279" s="78">
        <f>SUM(Z275:Z278)</f>
        <v>2943</v>
      </c>
      <c r="AA279" s="61"/>
      <c r="AB279" s="54"/>
      <c r="AC279" s="54"/>
      <c r="AD279" s="61"/>
      <c r="AE279" s="76">
        <f>SUM(AE275:AE278)</f>
        <v>223863571.91000003</v>
      </c>
      <c r="AF279" s="75"/>
      <c r="AG279" s="78">
        <f>SUM(AG275:AG278)</f>
        <v>2903</v>
      </c>
      <c r="AH279" s="61"/>
      <c r="AI279" s="54"/>
      <c r="AJ279" s="54"/>
      <c r="AK279" s="61"/>
      <c r="AL279" s="76">
        <f>SUM(AL275:AL278)</f>
        <v>217202375.10000005</v>
      </c>
      <c r="AM279" s="75"/>
      <c r="AN279" s="78">
        <f>SUM(AN275:AN278)</f>
        <v>2832</v>
      </c>
      <c r="AO279" s="61"/>
      <c r="AP279" s="54"/>
      <c r="AQ279" s="54"/>
      <c r="AR279" s="61"/>
      <c r="AS279" s="76">
        <f>SUM(AS275:AS278)</f>
        <v>212621970.08999979</v>
      </c>
      <c r="AT279" s="75"/>
      <c r="AU279" s="78">
        <f>SUM(AU275:AU278)</f>
        <v>2795</v>
      </c>
      <c r="AV279" s="61"/>
      <c r="AW279" s="54"/>
      <c r="AX279" s="54"/>
      <c r="AY279" s="61"/>
      <c r="AZ279" s="76">
        <v>207693915.91999996</v>
      </c>
      <c r="BA279" s="82"/>
      <c r="BB279" s="78">
        <v>2736</v>
      </c>
      <c r="BC279" s="74"/>
      <c r="BD279" s="54"/>
      <c r="BE279" s="54"/>
      <c r="BF279" s="61"/>
      <c r="BG279" s="76">
        <f>SUM(BG275:BG278)</f>
        <v>203226448.29000023</v>
      </c>
      <c r="BH279" s="82"/>
      <c r="BI279" s="78">
        <f>SUM(BI275:BI278)</f>
        <v>2654</v>
      </c>
      <c r="BJ279" s="74"/>
      <c r="BK279" s="54"/>
      <c r="BL279" s="54"/>
      <c r="BM279" s="61"/>
      <c r="BN279" s="76">
        <f>SUM(BN275:BN278)</f>
        <v>197610922.89999995</v>
      </c>
      <c r="BO279" s="82"/>
      <c r="BP279" s="78">
        <f>SUM(BP275:BP278)</f>
        <v>2585</v>
      </c>
      <c r="BQ279" s="74"/>
      <c r="BR279" s="54"/>
      <c r="BS279" s="54"/>
      <c r="BT279" s="61"/>
      <c r="BU279" s="76">
        <f>SUM(BU275:BU278)</f>
        <v>191449277.21000013</v>
      </c>
      <c r="BV279" s="82"/>
      <c r="BW279" s="78">
        <f>SUM(BW275:BW278)</f>
        <v>2525</v>
      </c>
      <c r="BX279" s="74"/>
      <c r="BY279" s="54"/>
      <c r="BZ279" s="54"/>
      <c r="CA279" s="61"/>
      <c r="CB279" s="76">
        <f>SUM(CB275:CB278)</f>
        <v>185930460.02000004</v>
      </c>
      <c r="CC279" s="82"/>
      <c r="CD279" s="78">
        <f>SUM(CD275:CD278)</f>
        <v>2468</v>
      </c>
      <c r="CE279" s="74"/>
      <c r="CF279" s="54"/>
      <c r="CG279" s="54"/>
    </row>
    <row r="280" spans="1:85" ht="15.75" thickTop="1" x14ac:dyDescent="0.2">
      <c r="A280" s="92"/>
      <c r="B280" s="93"/>
      <c r="C280" s="92"/>
      <c r="D280" s="94"/>
      <c r="E280" s="92"/>
      <c r="F280" s="54"/>
      <c r="G280" s="54"/>
      <c r="H280" s="54"/>
      <c r="I280" s="92"/>
      <c r="J280" s="93"/>
      <c r="K280" s="92"/>
      <c r="L280" s="94"/>
      <c r="M280" s="92"/>
      <c r="N280" s="54"/>
      <c r="O280" s="54"/>
      <c r="P280" s="92"/>
      <c r="Q280" s="93"/>
      <c r="R280" s="92"/>
      <c r="S280" s="94"/>
      <c r="T280" s="92"/>
      <c r="U280" s="54"/>
      <c r="V280" s="54"/>
      <c r="W280" s="92"/>
      <c r="X280" s="93"/>
      <c r="Y280" s="92"/>
      <c r="Z280" s="94"/>
      <c r="AA280" s="92"/>
      <c r="AB280" s="54"/>
      <c r="AC280" s="54"/>
      <c r="AD280" s="92"/>
      <c r="AE280" s="93"/>
      <c r="AF280" s="92"/>
      <c r="AG280" s="94"/>
      <c r="AH280" s="92"/>
      <c r="AI280" s="54"/>
      <c r="AJ280" s="54"/>
      <c r="AK280" s="92"/>
      <c r="AL280" s="93"/>
      <c r="AM280" s="92"/>
      <c r="AN280" s="94"/>
      <c r="AO280" s="92"/>
      <c r="AP280" s="54"/>
      <c r="AQ280" s="54"/>
      <c r="AR280" s="92"/>
      <c r="AS280" s="93"/>
      <c r="AT280" s="92"/>
      <c r="AU280" s="94"/>
      <c r="AV280" s="92"/>
      <c r="AW280" s="54"/>
      <c r="AX280" s="54"/>
      <c r="AY280" s="92"/>
      <c r="AZ280" s="96"/>
      <c r="BA280" s="97"/>
      <c r="BB280" s="96"/>
      <c r="BC280" s="97"/>
      <c r="BD280" s="54"/>
      <c r="BE280" s="54"/>
      <c r="BF280" s="92"/>
      <c r="BG280" s="96"/>
      <c r="BH280" s="97"/>
      <c r="BI280" s="96"/>
      <c r="BJ280" s="97"/>
      <c r="BK280" s="54"/>
      <c r="BL280" s="54"/>
      <c r="BM280" s="92"/>
      <c r="BN280" s="96"/>
      <c r="BO280" s="97"/>
      <c r="BP280" s="96"/>
      <c r="BQ280" s="97"/>
      <c r="BR280" s="54"/>
      <c r="BS280" s="54"/>
      <c r="BT280" s="92"/>
      <c r="BU280" s="96"/>
      <c r="BV280" s="97"/>
      <c r="BW280" s="96"/>
      <c r="BX280" s="97"/>
      <c r="BY280" s="54"/>
      <c r="BZ280" s="54"/>
      <c r="CA280" s="92"/>
      <c r="CB280" s="96"/>
      <c r="CC280" s="97"/>
      <c r="CD280" s="96"/>
      <c r="CE280" s="97"/>
      <c r="CF280" s="54"/>
      <c r="CG280" s="54"/>
    </row>
    <row r="281" spans="1:85" ht="15" x14ac:dyDescent="0.2">
      <c r="A281" s="92"/>
      <c r="B281" s="93"/>
      <c r="C281" s="92"/>
      <c r="D281" s="94"/>
      <c r="E281" s="92"/>
      <c r="F281" s="54"/>
      <c r="G281" s="54"/>
      <c r="H281" s="54"/>
      <c r="I281" s="92"/>
      <c r="J281" s="93"/>
      <c r="K281" s="92"/>
      <c r="L281" s="94"/>
      <c r="M281" s="92"/>
      <c r="N281" s="54"/>
      <c r="O281" s="54"/>
      <c r="P281" s="92"/>
      <c r="Q281" s="93"/>
      <c r="R281" s="92"/>
      <c r="S281" s="94"/>
      <c r="T281" s="92"/>
      <c r="U281" s="54"/>
      <c r="V281" s="54"/>
      <c r="W281" s="92"/>
      <c r="X281" s="93"/>
      <c r="Y281" s="92"/>
      <c r="Z281" s="94"/>
      <c r="AA281" s="92"/>
      <c r="AB281" s="54"/>
      <c r="AC281" s="54"/>
      <c r="AD281" s="92"/>
      <c r="AE281" s="93"/>
      <c r="AF281" s="92"/>
      <c r="AG281" s="94"/>
      <c r="AH281" s="92"/>
      <c r="AI281" s="54"/>
      <c r="AJ281" s="54"/>
      <c r="AK281" s="92"/>
      <c r="AL281" s="93"/>
      <c r="AM281" s="92"/>
      <c r="AN281" s="94"/>
      <c r="AO281" s="92"/>
      <c r="AP281" s="54"/>
      <c r="AQ281" s="54"/>
      <c r="AR281" s="92"/>
      <c r="AS281" s="93"/>
      <c r="AT281" s="92"/>
      <c r="AU281" s="94"/>
      <c r="AV281" s="92"/>
      <c r="AW281" s="54"/>
      <c r="AX281" s="54"/>
      <c r="AY281" s="92"/>
      <c r="AZ281" s="93"/>
      <c r="BA281" s="92"/>
      <c r="BB281" s="94"/>
      <c r="BC281" s="92"/>
      <c r="BD281" s="54"/>
      <c r="BE281" s="54"/>
      <c r="BF281" s="92"/>
      <c r="BG281" s="93"/>
      <c r="BH281" s="92"/>
      <c r="BI281" s="94"/>
      <c r="BJ281" s="92"/>
      <c r="BK281" s="54"/>
      <c r="BL281" s="54"/>
      <c r="BM281" s="92"/>
      <c r="BN281" s="93"/>
      <c r="BO281" s="92"/>
      <c r="BP281" s="94"/>
      <c r="BQ281" s="92"/>
      <c r="BR281" s="54"/>
      <c r="BS281" s="54"/>
      <c r="BT281" s="92"/>
      <c r="BU281" s="93"/>
      <c r="BV281" s="92"/>
      <c r="BW281" s="94"/>
      <c r="BX281" s="92"/>
      <c r="BY281" s="54"/>
      <c r="BZ281" s="54"/>
      <c r="CA281" s="92"/>
      <c r="CB281" s="93"/>
      <c r="CC281" s="92"/>
      <c r="CD281" s="94"/>
      <c r="CE281" s="92"/>
      <c r="CF281" s="54"/>
      <c r="CG281" s="54"/>
    </row>
    <row r="282" spans="1:85" ht="15" x14ac:dyDescent="0.2">
      <c r="A282" s="92"/>
      <c r="B282" s="93"/>
      <c r="C282" s="92"/>
      <c r="D282" s="94"/>
      <c r="E282" s="92"/>
      <c r="F282" s="54"/>
      <c r="G282" s="54"/>
      <c r="H282" s="54"/>
      <c r="I282" s="92"/>
      <c r="J282" s="93"/>
      <c r="K282" s="92"/>
      <c r="L282" s="94"/>
      <c r="M282" s="92"/>
      <c r="N282" s="54"/>
      <c r="O282" s="54"/>
      <c r="P282" s="92"/>
      <c r="Q282" s="93"/>
      <c r="R282" s="92"/>
      <c r="S282" s="94"/>
      <c r="T282" s="92"/>
      <c r="U282" s="54"/>
      <c r="V282" s="54"/>
      <c r="W282" s="92"/>
      <c r="X282" s="93"/>
      <c r="Y282" s="92"/>
      <c r="Z282" s="94"/>
      <c r="AA282" s="92"/>
      <c r="AB282" s="54"/>
      <c r="AC282" s="54"/>
      <c r="AD282" s="92"/>
      <c r="AE282" s="93"/>
      <c r="AF282" s="92"/>
      <c r="AG282" s="94"/>
      <c r="AH282" s="92"/>
      <c r="AI282" s="54"/>
      <c r="AJ282" s="54"/>
      <c r="AK282" s="92"/>
      <c r="AL282" s="93"/>
      <c r="AM282" s="92"/>
      <c r="AN282" s="94"/>
      <c r="AO282" s="92"/>
      <c r="AP282" s="54"/>
      <c r="AQ282" s="54"/>
      <c r="AR282" s="92"/>
      <c r="AS282" s="93"/>
      <c r="AT282" s="92"/>
      <c r="AU282" s="94"/>
      <c r="AV282" s="92"/>
      <c r="AW282" s="54"/>
      <c r="AX282" s="54"/>
      <c r="AY282" s="92"/>
      <c r="AZ282" s="93"/>
      <c r="BA282" s="92"/>
      <c r="BB282" s="94"/>
      <c r="BC282" s="92"/>
      <c r="BD282" s="54"/>
      <c r="BE282" s="54"/>
      <c r="BF282" s="92"/>
      <c r="BG282" s="93"/>
      <c r="BH282" s="92"/>
      <c r="BI282" s="94"/>
      <c r="BJ282" s="92"/>
      <c r="BK282" s="54"/>
      <c r="BL282" s="54"/>
      <c r="BM282" s="92"/>
      <c r="BN282" s="93"/>
      <c r="BO282" s="92"/>
      <c r="BP282" s="94"/>
      <c r="BQ282" s="92"/>
      <c r="BR282" s="54"/>
      <c r="BS282" s="54"/>
      <c r="BT282" s="92"/>
      <c r="BU282" s="93"/>
      <c r="BV282" s="92"/>
      <c r="BW282" s="94"/>
      <c r="BX282" s="92"/>
      <c r="BY282" s="54"/>
      <c r="BZ282" s="54"/>
      <c r="CA282" s="92"/>
      <c r="CB282" s="93"/>
      <c r="CC282" s="92"/>
      <c r="CD282" s="94"/>
      <c r="CE282" s="92"/>
      <c r="CF282" s="54"/>
      <c r="CG282" s="54"/>
    </row>
    <row r="283" spans="1:85" ht="18.75" x14ac:dyDescent="0.3">
      <c r="A283" s="59" t="s">
        <v>101</v>
      </c>
      <c r="B283" s="93"/>
      <c r="C283" s="92"/>
      <c r="D283" s="94"/>
      <c r="E283" s="92"/>
      <c r="F283" s="54"/>
      <c r="G283" s="54"/>
      <c r="H283" s="54"/>
      <c r="I283" s="59" t="s">
        <v>101</v>
      </c>
      <c r="J283" s="93"/>
      <c r="K283" s="92"/>
      <c r="L283" s="94"/>
      <c r="M283" s="92"/>
      <c r="N283" s="54"/>
      <c r="O283" s="54"/>
      <c r="P283" s="59" t="s">
        <v>101</v>
      </c>
      <c r="Q283" s="93"/>
      <c r="R283" s="92"/>
      <c r="S283" s="94"/>
      <c r="T283" s="92"/>
      <c r="U283" s="54"/>
      <c r="V283" s="54"/>
      <c r="W283" s="59" t="s">
        <v>101</v>
      </c>
      <c r="X283" s="93"/>
      <c r="Y283" s="92"/>
      <c r="Z283" s="94"/>
      <c r="AA283" s="92"/>
      <c r="AB283" s="54"/>
      <c r="AC283" s="54"/>
      <c r="AD283" s="59" t="s">
        <v>101</v>
      </c>
      <c r="AE283" s="93"/>
      <c r="AF283" s="92"/>
      <c r="AG283" s="94"/>
      <c r="AH283" s="92"/>
      <c r="AI283" s="54"/>
      <c r="AJ283" s="54"/>
      <c r="AK283" s="59" t="s">
        <v>101</v>
      </c>
      <c r="AL283" s="93"/>
      <c r="AM283" s="92"/>
      <c r="AN283" s="94"/>
      <c r="AO283" s="92"/>
      <c r="AP283" s="54"/>
      <c r="AQ283" s="54"/>
      <c r="AR283" s="59" t="s">
        <v>101</v>
      </c>
      <c r="AS283" s="93"/>
      <c r="AT283" s="92"/>
      <c r="AU283" s="94"/>
      <c r="AV283" s="92"/>
      <c r="AW283" s="54"/>
      <c r="AX283" s="54"/>
      <c r="AY283" s="59" t="s">
        <v>101</v>
      </c>
      <c r="AZ283" s="93"/>
      <c r="BA283" s="92"/>
      <c r="BB283" s="94"/>
      <c r="BC283" s="92"/>
      <c r="BD283" s="54"/>
      <c r="BE283" s="54"/>
      <c r="BF283" s="59" t="s">
        <v>101</v>
      </c>
      <c r="BG283" s="93"/>
      <c r="BH283" s="92"/>
      <c r="BI283" s="94"/>
      <c r="BJ283" s="92"/>
      <c r="BK283" s="54"/>
      <c r="BL283" s="54"/>
      <c r="BM283" s="59" t="s">
        <v>101</v>
      </c>
      <c r="BN283" s="93"/>
      <c r="BO283" s="92"/>
      <c r="BP283" s="94"/>
      <c r="BQ283" s="92"/>
      <c r="BR283" s="54"/>
      <c r="BS283" s="54"/>
      <c r="BT283" s="59" t="s">
        <v>101</v>
      </c>
      <c r="BU283" s="93"/>
      <c r="BV283" s="92"/>
      <c r="BW283" s="94"/>
      <c r="BX283" s="92"/>
      <c r="BY283" s="54"/>
      <c r="BZ283" s="54"/>
      <c r="CA283" s="59" t="s">
        <v>101</v>
      </c>
      <c r="CB283" s="93"/>
      <c r="CC283" s="92"/>
      <c r="CD283" s="94"/>
      <c r="CE283" s="92"/>
      <c r="CF283" s="54"/>
      <c r="CG283" s="54"/>
    </row>
    <row r="284" spans="1:85" ht="15" x14ac:dyDescent="0.2">
      <c r="A284" s="92"/>
      <c r="B284" s="93"/>
      <c r="C284" s="92"/>
      <c r="D284" s="94"/>
      <c r="E284" s="92"/>
      <c r="F284" s="54"/>
      <c r="G284" s="54"/>
      <c r="H284" s="54"/>
      <c r="I284" s="92"/>
      <c r="J284" s="93"/>
      <c r="K284" s="92"/>
      <c r="L284" s="94"/>
      <c r="M284" s="92"/>
      <c r="N284" s="54"/>
      <c r="O284" s="54"/>
      <c r="P284" s="92"/>
      <c r="Q284" s="93"/>
      <c r="R284" s="92"/>
      <c r="S284" s="94"/>
      <c r="T284" s="92"/>
      <c r="U284" s="54"/>
      <c r="V284" s="54"/>
      <c r="W284" s="92"/>
      <c r="X284" s="93"/>
      <c r="Y284" s="92"/>
      <c r="Z284" s="94"/>
      <c r="AA284" s="92"/>
      <c r="AB284" s="54"/>
      <c r="AC284" s="54"/>
      <c r="AD284" s="92"/>
      <c r="AE284" s="93"/>
      <c r="AF284" s="92"/>
      <c r="AG284" s="94"/>
      <c r="AH284" s="92"/>
      <c r="AI284" s="54"/>
      <c r="AJ284" s="54"/>
      <c r="AK284" s="92"/>
      <c r="AL284" s="93"/>
      <c r="AM284" s="92"/>
      <c r="AN284" s="94"/>
      <c r="AO284" s="92"/>
      <c r="AP284" s="54"/>
      <c r="AQ284" s="54"/>
      <c r="AR284" s="92"/>
      <c r="AS284" s="93"/>
      <c r="AT284" s="92"/>
      <c r="AU284" s="94"/>
      <c r="AV284" s="92"/>
      <c r="AW284" s="54"/>
      <c r="AX284" s="54"/>
      <c r="AY284" s="92"/>
      <c r="AZ284" s="93"/>
      <c r="BA284" s="92"/>
      <c r="BB284" s="94"/>
      <c r="BC284" s="92"/>
      <c r="BD284" s="54"/>
      <c r="BE284" s="54"/>
      <c r="BF284" s="92"/>
      <c r="BG284" s="93"/>
      <c r="BH284" s="92"/>
      <c r="BI284" s="94"/>
      <c r="BJ284" s="92"/>
      <c r="BK284" s="54"/>
      <c r="BL284" s="54"/>
      <c r="BM284" s="92"/>
      <c r="BN284" s="93"/>
      <c r="BO284" s="92"/>
      <c r="BP284" s="94"/>
      <c r="BQ284" s="92"/>
      <c r="BR284" s="54"/>
      <c r="BS284" s="54"/>
      <c r="BT284" s="92"/>
      <c r="BU284" s="93"/>
      <c r="BV284" s="92"/>
      <c r="BW284" s="94"/>
      <c r="BX284" s="92"/>
      <c r="BY284" s="54"/>
      <c r="BZ284" s="54"/>
      <c r="CA284" s="92"/>
      <c r="CB284" s="93"/>
      <c r="CC284" s="92"/>
      <c r="CD284" s="94"/>
      <c r="CE284" s="92"/>
      <c r="CF284" s="54"/>
      <c r="CG284" s="54"/>
    </row>
    <row r="285" spans="1:85" ht="72" x14ac:dyDescent="0.25">
      <c r="A285" s="66" t="s">
        <v>311</v>
      </c>
      <c r="B285" s="67" t="s">
        <v>107</v>
      </c>
      <c r="C285" s="68" t="s">
        <v>69</v>
      </c>
      <c r="D285" s="69" t="s">
        <v>70</v>
      </c>
      <c r="E285" s="68" t="s">
        <v>69</v>
      </c>
      <c r="F285" s="69" t="s">
        <v>103</v>
      </c>
      <c r="G285" s="54"/>
      <c r="H285" s="54"/>
      <c r="I285" s="66" t="s">
        <v>311</v>
      </c>
      <c r="J285" s="67" t="s">
        <v>107</v>
      </c>
      <c r="K285" s="68" t="s">
        <v>69</v>
      </c>
      <c r="L285" s="69" t="s">
        <v>70</v>
      </c>
      <c r="M285" s="68" t="s">
        <v>69</v>
      </c>
      <c r="N285" s="69" t="s">
        <v>103</v>
      </c>
      <c r="O285" s="54"/>
      <c r="P285" s="66" t="s">
        <v>311</v>
      </c>
      <c r="Q285" s="67" t="s">
        <v>107</v>
      </c>
      <c r="R285" s="68" t="s">
        <v>69</v>
      </c>
      <c r="S285" s="69" t="s">
        <v>70</v>
      </c>
      <c r="T285" s="68" t="s">
        <v>69</v>
      </c>
      <c r="U285" s="69" t="s">
        <v>103</v>
      </c>
      <c r="V285" s="54"/>
      <c r="W285" s="66" t="s">
        <v>311</v>
      </c>
      <c r="X285" s="67" t="s">
        <v>107</v>
      </c>
      <c r="Y285" s="68" t="s">
        <v>69</v>
      </c>
      <c r="Z285" s="69" t="s">
        <v>70</v>
      </c>
      <c r="AA285" s="68" t="s">
        <v>69</v>
      </c>
      <c r="AB285" s="69" t="s">
        <v>103</v>
      </c>
      <c r="AC285" s="54"/>
      <c r="AD285" s="66" t="s">
        <v>311</v>
      </c>
      <c r="AE285" s="67" t="s">
        <v>107</v>
      </c>
      <c r="AF285" s="68" t="s">
        <v>69</v>
      </c>
      <c r="AG285" s="69" t="s">
        <v>70</v>
      </c>
      <c r="AH285" s="68" t="s">
        <v>69</v>
      </c>
      <c r="AI285" s="69" t="s">
        <v>103</v>
      </c>
      <c r="AJ285" s="54"/>
      <c r="AK285" s="66" t="s">
        <v>311</v>
      </c>
      <c r="AL285" s="67" t="s">
        <v>107</v>
      </c>
      <c r="AM285" s="68" t="s">
        <v>69</v>
      </c>
      <c r="AN285" s="69" t="s">
        <v>70</v>
      </c>
      <c r="AO285" s="68" t="s">
        <v>69</v>
      </c>
      <c r="AP285" s="69" t="s">
        <v>103</v>
      </c>
      <c r="AQ285" s="54"/>
      <c r="AR285" s="66" t="s">
        <v>311</v>
      </c>
      <c r="AS285" s="67" t="s">
        <v>107</v>
      </c>
      <c r="AT285" s="68" t="s">
        <v>69</v>
      </c>
      <c r="AU285" s="69" t="s">
        <v>70</v>
      </c>
      <c r="AV285" s="68" t="s">
        <v>69</v>
      </c>
      <c r="AW285" s="69" t="s">
        <v>103</v>
      </c>
      <c r="AX285" s="54"/>
      <c r="AY285" s="66" t="s">
        <v>116</v>
      </c>
      <c r="AZ285" s="67" t="s">
        <v>107</v>
      </c>
      <c r="BA285" s="68" t="s">
        <v>69</v>
      </c>
      <c r="BB285" s="69" t="s">
        <v>70</v>
      </c>
      <c r="BC285" s="68" t="s">
        <v>69</v>
      </c>
      <c r="BD285" s="69" t="s">
        <v>103</v>
      </c>
      <c r="BE285" s="54"/>
      <c r="BF285" s="66" t="s">
        <v>116</v>
      </c>
      <c r="BG285" s="67" t="s">
        <v>107</v>
      </c>
      <c r="BH285" s="68" t="s">
        <v>69</v>
      </c>
      <c r="BI285" s="69" t="s">
        <v>70</v>
      </c>
      <c r="BJ285" s="68" t="s">
        <v>69</v>
      </c>
      <c r="BK285" s="69" t="s">
        <v>103</v>
      </c>
      <c r="BL285" s="54"/>
      <c r="BM285" s="66" t="s">
        <v>116</v>
      </c>
      <c r="BN285" s="67" t="s">
        <v>107</v>
      </c>
      <c r="BO285" s="68" t="s">
        <v>69</v>
      </c>
      <c r="BP285" s="69" t="s">
        <v>70</v>
      </c>
      <c r="BQ285" s="68" t="s">
        <v>69</v>
      </c>
      <c r="BR285" s="69" t="s">
        <v>103</v>
      </c>
      <c r="BS285" s="54"/>
      <c r="BT285" s="66" t="s">
        <v>116</v>
      </c>
      <c r="BU285" s="67" t="s">
        <v>107</v>
      </c>
      <c r="BV285" s="68" t="s">
        <v>69</v>
      </c>
      <c r="BW285" s="69" t="s">
        <v>70</v>
      </c>
      <c r="BX285" s="68" t="s">
        <v>69</v>
      </c>
      <c r="BY285" s="69" t="s">
        <v>103</v>
      </c>
      <c r="BZ285" s="54"/>
      <c r="CA285" s="66" t="s">
        <v>116</v>
      </c>
      <c r="CB285" s="67" t="s">
        <v>107</v>
      </c>
      <c r="CC285" s="68" t="s">
        <v>69</v>
      </c>
      <c r="CD285" s="69" t="s">
        <v>70</v>
      </c>
      <c r="CE285" s="68" t="s">
        <v>69</v>
      </c>
      <c r="CF285" s="69" t="s">
        <v>103</v>
      </c>
      <c r="CG285" s="54"/>
    </row>
    <row r="286" spans="1:85" ht="15" x14ac:dyDescent="0.2">
      <c r="A286" s="98"/>
      <c r="B286" s="98"/>
      <c r="C286" s="99"/>
      <c r="D286" s="98"/>
      <c r="E286" s="99"/>
      <c r="F286" s="98"/>
      <c r="G286" s="54"/>
      <c r="H286" s="54"/>
      <c r="I286" s="98"/>
      <c r="J286" s="98"/>
      <c r="K286" s="99"/>
      <c r="L286" s="98"/>
      <c r="M286" s="99"/>
      <c r="N286" s="98"/>
      <c r="O286" s="54"/>
      <c r="P286" s="98"/>
      <c r="Q286" s="98"/>
      <c r="R286" s="99"/>
      <c r="S286" s="98"/>
      <c r="T286" s="99"/>
      <c r="U286" s="98"/>
      <c r="V286" s="54"/>
      <c r="W286" s="98"/>
      <c r="X286" s="98"/>
      <c r="Y286" s="99"/>
      <c r="Z286" s="98"/>
      <c r="AA286" s="99"/>
      <c r="AB286" s="98"/>
      <c r="AC286" s="54"/>
      <c r="AD286" s="98"/>
      <c r="AE286" s="98"/>
      <c r="AF286" s="99"/>
      <c r="AG286" s="98"/>
      <c r="AH286" s="99"/>
      <c r="AI286" s="98"/>
      <c r="AJ286" s="54"/>
      <c r="AK286" s="98"/>
      <c r="AL286" s="98"/>
      <c r="AM286" s="99"/>
      <c r="AN286" s="98"/>
      <c r="AO286" s="99"/>
      <c r="AP286" s="98"/>
      <c r="AQ286" s="54"/>
      <c r="AR286" s="98"/>
      <c r="AS286" s="98"/>
      <c r="AT286" s="99"/>
      <c r="AU286" s="98"/>
      <c r="AV286" s="99"/>
      <c r="AW286" s="98"/>
      <c r="AX286" s="54"/>
      <c r="AY286" s="98"/>
      <c r="AZ286" s="98"/>
      <c r="BA286" s="99"/>
      <c r="BB286" s="98"/>
      <c r="BC286" s="99"/>
      <c r="BD286" s="98"/>
      <c r="BE286" s="54"/>
      <c r="BF286" s="98"/>
      <c r="BG286" s="98"/>
      <c r="BH286" s="99"/>
      <c r="BI286" s="98"/>
      <c r="BJ286" s="99"/>
      <c r="BK286" s="98"/>
      <c r="BL286" s="54"/>
      <c r="BM286" s="98"/>
      <c r="BN286" s="98"/>
      <c r="BO286" s="99"/>
      <c r="BP286" s="98"/>
      <c r="BQ286" s="99"/>
      <c r="BR286" s="98"/>
      <c r="BS286" s="54"/>
      <c r="BT286" s="98"/>
      <c r="BU286" s="98"/>
      <c r="BV286" s="99"/>
      <c r="BW286" s="98"/>
      <c r="BX286" s="99"/>
      <c r="BY286" s="98"/>
      <c r="BZ286" s="54"/>
      <c r="CA286" s="98"/>
      <c r="CB286" s="98"/>
      <c r="CC286" s="99"/>
      <c r="CD286" s="98"/>
      <c r="CE286" s="99"/>
      <c r="CF286" s="98"/>
      <c r="CG286" s="54"/>
    </row>
    <row r="287" spans="1:85" ht="18" x14ac:dyDescent="0.25">
      <c r="A287" s="61" t="s">
        <v>101</v>
      </c>
      <c r="B287" s="60">
        <v>239957339.14000019</v>
      </c>
      <c r="C287" s="71">
        <v>0.98938990346387101</v>
      </c>
      <c r="D287" s="62">
        <v>3114</v>
      </c>
      <c r="E287" s="71">
        <v>0.98669201520912553</v>
      </c>
      <c r="F287" s="100">
        <v>21424967.079999939</v>
      </c>
      <c r="G287" s="54"/>
      <c r="H287" s="54"/>
      <c r="I287" s="61" t="s">
        <v>101</v>
      </c>
      <c r="J287" s="60">
        <v>235986385.78999931</v>
      </c>
      <c r="K287" s="71">
        <v>0.98923653467176087</v>
      </c>
      <c r="L287" s="62">
        <v>3049</v>
      </c>
      <c r="M287" s="71">
        <v>0.98641216434810741</v>
      </c>
      <c r="N287" s="100">
        <v>20914972.189999957</v>
      </c>
      <c r="O287" s="54"/>
      <c r="P287" s="61" t="s">
        <v>101</v>
      </c>
      <c r="Q287" s="60">
        <v>229793944.72000051</v>
      </c>
      <c r="R287" s="71">
        <v>0.98937375621662027</v>
      </c>
      <c r="S287" s="62">
        <v>2973</v>
      </c>
      <c r="T287" s="71">
        <v>0.98639681486396813</v>
      </c>
      <c r="U287" s="100">
        <v>20652598.410000008</v>
      </c>
      <c r="V287" s="54"/>
      <c r="W287" s="61" t="s">
        <v>101</v>
      </c>
      <c r="X287" s="60">
        <v>224643265.60000029</v>
      </c>
      <c r="Y287" s="71">
        <v>0.98919850839768142</v>
      </c>
      <c r="Z287" s="62">
        <v>2903</v>
      </c>
      <c r="AA287" s="71">
        <v>0.98640842677539931</v>
      </c>
      <c r="AB287" s="100">
        <v>20505927.130000006</v>
      </c>
      <c r="AC287" s="54"/>
      <c r="AD287" s="61" t="s">
        <v>101</v>
      </c>
      <c r="AE287" s="60">
        <v>221620588.31000024</v>
      </c>
      <c r="AF287" s="71">
        <v>0.98998057798835837</v>
      </c>
      <c r="AG287" s="62">
        <v>2864</v>
      </c>
      <c r="AH287" s="71">
        <v>0.98656562177058216</v>
      </c>
      <c r="AI287" s="100">
        <v>20401636.529999971</v>
      </c>
      <c r="AJ287" s="54"/>
      <c r="AK287" s="61" t="s">
        <v>101</v>
      </c>
      <c r="AL287" s="60">
        <v>215022092.36000034</v>
      </c>
      <c r="AM287" s="71">
        <v>0.98996197560456733</v>
      </c>
      <c r="AN287" s="62">
        <v>2794</v>
      </c>
      <c r="AO287" s="71">
        <v>0.9865819209039548</v>
      </c>
      <c r="AP287" s="100">
        <v>19349571.529999979</v>
      </c>
      <c r="AQ287" s="54"/>
      <c r="AR287" s="61" t="s">
        <v>101</v>
      </c>
      <c r="AS287" s="60">
        <v>210464419.31000012</v>
      </c>
      <c r="AT287" s="71">
        <v>0.98985264420658692</v>
      </c>
      <c r="AU287" s="62">
        <v>2758</v>
      </c>
      <c r="AV287" s="71">
        <v>0.98676207513416814</v>
      </c>
      <c r="AW287" s="100">
        <v>19123500.460000005</v>
      </c>
      <c r="AX287" s="54"/>
      <c r="AY287" s="61" t="s">
        <v>101</v>
      </c>
      <c r="AZ287" s="60">
        <v>205620680.70999989</v>
      </c>
      <c r="BA287" s="71">
        <v>0.99001783369138918</v>
      </c>
      <c r="BB287" s="62">
        <v>2699</v>
      </c>
      <c r="BC287" s="71">
        <v>0.98647660818713445</v>
      </c>
      <c r="BD287" s="100">
        <v>18117339.039999943</v>
      </c>
      <c r="BE287" s="54"/>
      <c r="BF287" s="61" t="s">
        <v>101</v>
      </c>
      <c r="BG287" s="60">
        <v>201155714.36999986</v>
      </c>
      <c r="BH287" s="71">
        <v>0.98981070654226322</v>
      </c>
      <c r="BI287" s="62">
        <v>2619</v>
      </c>
      <c r="BJ287" s="71">
        <v>0.98681235870384321</v>
      </c>
      <c r="BK287" s="100">
        <v>17793343.089999981</v>
      </c>
      <c r="BL287" s="54"/>
      <c r="BM287" s="61" t="s">
        <v>101</v>
      </c>
      <c r="BN287" s="60">
        <v>195541955.46000007</v>
      </c>
      <c r="BO287" s="71">
        <v>0.98953009575767803</v>
      </c>
      <c r="BP287" s="62">
        <v>2550</v>
      </c>
      <c r="BQ287" s="71">
        <v>0.98646034816247585</v>
      </c>
      <c r="BR287" s="100">
        <v>17636682.10999997</v>
      </c>
      <c r="BS287" s="54"/>
      <c r="BT287" s="61" t="s">
        <v>101</v>
      </c>
      <c r="BU287" s="60">
        <v>189591034.48999953</v>
      </c>
      <c r="BV287" s="71">
        <v>0.99029381177573061</v>
      </c>
      <c r="BW287" s="62">
        <v>2491</v>
      </c>
      <c r="BX287" s="71">
        <v>0.98653465346534652</v>
      </c>
      <c r="BY287" s="100">
        <v>17934099.889999982</v>
      </c>
      <c r="BZ287" s="54"/>
      <c r="CA287" s="61" t="s">
        <v>101</v>
      </c>
      <c r="CB287" s="60">
        <v>184110362.28000006</v>
      </c>
      <c r="CC287" s="71">
        <v>0.99021086840852113</v>
      </c>
      <c r="CD287" s="62">
        <v>2435</v>
      </c>
      <c r="CE287" s="71">
        <v>0.98662884927066452</v>
      </c>
      <c r="CF287" s="100">
        <v>17605484.839999996</v>
      </c>
      <c r="CG287" s="54"/>
    </row>
    <row r="288" spans="1:85" ht="18" x14ac:dyDescent="0.25">
      <c r="A288" s="61" t="s">
        <v>102</v>
      </c>
      <c r="B288" s="60">
        <v>2573273.21</v>
      </c>
      <c r="C288" s="71">
        <v>1.0610096536129073E-2</v>
      </c>
      <c r="D288" s="62">
        <v>42</v>
      </c>
      <c r="E288" s="71">
        <v>1.3307984790874524E-2</v>
      </c>
      <c r="F288" s="60">
        <v>0</v>
      </c>
      <c r="G288" s="54"/>
      <c r="H288" s="54"/>
      <c r="I288" s="61" t="s">
        <v>102</v>
      </c>
      <c r="J288" s="60">
        <v>2567668.29</v>
      </c>
      <c r="K288" s="71">
        <v>1.0763465328235081E-2</v>
      </c>
      <c r="L288" s="62">
        <v>42</v>
      </c>
      <c r="M288" s="71">
        <v>1.3587835651892591E-2</v>
      </c>
      <c r="N288" s="60">
        <v>0</v>
      </c>
      <c r="O288" s="54"/>
      <c r="P288" s="61" t="s">
        <v>102</v>
      </c>
      <c r="Q288" s="60">
        <v>2468072.8199999998</v>
      </c>
      <c r="R288" s="71">
        <v>1.0626243783381192E-2</v>
      </c>
      <c r="S288" s="62">
        <v>41</v>
      </c>
      <c r="T288" s="71">
        <v>1.3603185136031851E-2</v>
      </c>
      <c r="U288" s="60">
        <v>0</v>
      </c>
      <c r="V288" s="54"/>
      <c r="W288" s="61" t="s">
        <v>102</v>
      </c>
      <c r="X288" s="60">
        <v>2452978.17</v>
      </c>
      <c r="Y288" s="71">
        <v>1.0801491602319687E-2</v>
      </c>
      <c r="Z288" s="62">
        <v>40</v>
      </c>
      <c r="AA288" s="71">
        <v>1.3591573224600747E-2</v>
      </c>
      <c r="AB288" s="60">
        <v>0</v>
      </c>
      <c r="AC288" s="54"/>
      <c r="AD288" s="61" t="s">
        <v>102</v>
      </c>
      <c r="AE288" s="60">
        <v>2242983.6</v>
      </c>
      <c r="AF288" s="71">
        <v>1.0019422011642642E-2</v>
      </c>
      <c r="AG288" s="62">
        <v>39</v>
      </c>
      <c r="AH288" s="71">
        <v>1.3434378229417844E-2</v>
      </c>
      <c r="AI288" s="60">
        <v>0</v>
      </c>
      <c r="AJ288" s="54"/>
      <c r="AK288" s="61" t="s">
        <v>102</v>
      </c>
      <c r="AL288" s="60">
        <v>2180282.7400000002</v>
      </c>
      <c r="AM288" s="71">
        <v>1.0038024395433966E-2</v>
      </c>
      <c r="AN288" s="62">
        <v>38</v>
      </c>
      <c r="AO288" s="71">
        <v>1.3418079096045197E-2</v>
      </c>
      <c r="AP288" s="60">
        <v>0</v>
      </c>
      <c r="AQ288" s="54"/>
      <c r="AR288" s="61" t="s">
        <v>102</v>
      </c>
      <c r="AS288" s="60">
        <v>2157550.7799999998</v>
      </c>
      <c r="AT288" s="71">
        <v>1.0147355793414666E-2</v>
      </c>
      <c r="AU288" s="62">
        <v>37</v>
      </c>
      <c r="AV288" s="71">
        <v>1.3237924865831842E-2</v>
      </c>
      <c r="AW288" s="60">
        <v>0</v>
      </c>
      <c r="AX288" s="54"/>
      <c r="AY288" s="61" t="s">
        <v>102</v>
      </c>
      <c r="AZ288" s="60">
        <v>2073235.21</v>
      </c>
      <c r="BA288" s="71">
        <v>9.9821663086104712E-3</v>
      </c>
      <c r="BB288" s="62">
        <v>37</v>
      </c>
      <c r="BC288" s="71">
        <v>1.3523391812865496E-2</v>
      </c>
      <c r="BD288" s="60">
        <v>0</v>
      </c>
      <c r="BE288" s="54"/>
      <c r="BF288" s="61" t="s">
        <v>102</v>
      </c>
      <c r="BG288" s="60">
        <v>2070733.92</v>
      </c>
      <c r="BH288" s="71">
        <v>1.0189293457734902E-2</v>
      </c>
      <c r="BI288" s="62">
        <v>35</v>
      </c>
      <c r="BJ288" s="71">
        <v>1.3187641296156745E-2</v>
      </c>
      <c r="BK288" s="60">
        <v>0</v>
      </c>
      <c r="BL288" s="54"/>
      <c r="BM288" s="61" t="s">
        <v>102</v>
      </c>
      <c r="BN288" s="60">
        <v>2068967.44</v>
      </c>
      <c r="BO288" s="71">
        <v>1.0469904242322629E-2</v>
      </c>
      <c r="BP288" s="62">
        <v>35</v>
      </c>
      <c r="BQ288" s="71">
        <v>1.3539651837524178E-2</v>
      </c>
      <c r="BR288" s="60">
        <v>0</v>
      </c>
      <c r="BS288" s="54"/>
      <c r="BT288" s="61" t="s">
        <v>102</v>
      </c>
      <c r="BU288" s="60">
        <v>1858242.72</v>
      </c>
      <c r="BV288" s="71">
        <v>9.7061882242663079E-3</v>
      </c>
      <c r="BW288" s="62">
        <v>34</v>
      </c>
      <c r="BX288" s="71">
        <v>1.3465346534653465E-2</v>
      </c>
      <c r="BY288" s="60">
        <v>0</v>
      </c>
      <c r="BZ288" s="54"/>
      <c r="CA288" s="61" t="s">
        <v>102</v>
      </c>
      <c r="CB288" s="60">
        <v>1820097.74</v>
      </c>
      <c r="CC288" s="71">
        <v>9.7891315914789678E-3</v>
      </c>
      <c r="CD288" s="62">
        <v>33</v>
      </c>
      <c r="CE288" s="71">
        <v>1.3371150729335495E-2</v>
      </c>
      <c r="CF288" s="60">
        <v>0</v>
      </c>
      <c r="CG288" s="54"/>
    </row>
    <row r="289" spans="1:85" ht="18" x14ac:dyDescent="0.25">
      <c r="A289" s="61"/>
      <c r="B289" s="60"/>
      <c r="C289" s="61"/>
      <c r="D289" s="62"/>
      <c r="E289" s="61"/>
      <c r="F289" s="101"/>
      <c r="G289" s="54"/>
      <c r="H289" s="54"/>
      <c r="I289" s="61"/>
      <c r="J289" s="60"/>
      <c r="K289" s="61"/>
      <c r="L289" s="62"/>
      <c r="M289" s="61"/>
      <c r="N289" s="101"/>
      <c r="O289" s="54"/>
      <c r="P289" s="61"/>
      <c r="Q289" s="60"/>
      <c r="R289" s="61"/>
      <c r="S289" s="62"/>
      <c r="T289" s="61"/>
      <c r="U289" s="101"/>
      <c r="V289" s="54"/>
      <c r="W289" s="61"/>
      <c r="X289" s="60"/>
      <c r="Y289" s="61"/>
      <c r="Z289" s="62"/>
      <c r="AA289" s="61"/>
      <c r="AB289" s="101"/>
      <c r="AC289" s="54"/>
      <c r="AD289" s="61"/>
      <c r="AE289" s="60"/>
      <c r="AF289" s="61"/>
      <c r="AG289" s="62"/>
      <c r="AH289" s="61"/>
      <c r="AI289" s="101"/>
      <c r="AJ289" s="54"/>
      <c r="AK289" s="61"/>
      <c r="AL289" s="60"/>
      <c r="AM289" s="61"/>
      <c r="AN289" s="62"/>
      <c r="AO289" s="61"/>
      <c r="AP289" s="101"/>
      <c r="AQ289" s="54"/>
      <c r="AR289" s="61"/>
      <c r="AS289" s="60"/>
      <c r="AT289" s="61"/>
      <c r="AU289" s="62"/>
      <c r="AV289" s="61"/>
      <c r="AW289" s="101"/>
      <c r="AX289" s="54"/>
      <c r="AY289" s="61"/>
      <c r="AZ289" s="95"/>
      <c r="BA289" s="74"/>
      <c r="BB289" s="62"/>
      <c r="BC289" s="74"/>
      <c r="BD289" s="101"/>
      <c r="BE289" s="54"/>
      <c r="BF289" s="61"/>
      <c r="BG289" s="95"/>
      <c r="BH289" s="74"/>
      <c r="BI289" s="62"/>
      <c r="BJ289" s="74"/>
      <c r="BK289" s="101"/>
      <c r="BL289" s="54"/>
      <c r="BM289" s="61"/>
      <c r="BN289" s="95"/>
      <c r="BO289" s="74"/>
      <c r="BP289" s="62"/>
      <c r="BQ289" s="74"/>
      <c r="BR289" s="101"/>
      <c r="BS289" s="54"/>
      <c r="BT289" s="61"/>
      <c r="BU289" s="95"/>
      <c r="BV289" s="74"/>
      <c r="BW289" s="62"/>
      <c r="BX289" s="74"/>
      <c r="BY289" s="101"/>
      <c r="BZ289" s="54"/>
      <c r="CA289" s="61"/>
      <c r="CB289" s="95"/>
      <c r="CC289" s="74"/>
      <c r="CD289" s="62"/>
      <c r="CE289" s="74"/>
      <c r="CF289" s="101"/>
      <c r="CG289" s="54"/>
    </row>
    <row r="290" spans="1:85" ht="18.75" thickBot="1" x14ac:dyDescent="0.3">
      <c r="A290" s="61"/>
      <c r="B290" s="76">
        <f>SUM(B287:B289)</f>
        <v>242530612.3500002</v>
      </c>
      <c r="C290" s="75"/>
      <c r="D290" s="78">
        <f>SUM(D287:D289)</f>
        <v>3156</v>
      </c>
      <c r="E290" s="61"/>
      <c r="F290" s="76">
        <f>SUM(F287:F289)</f>
        <v>21424967.079999939</v>
      </c>
      <c r="G290" s="54"/>
      <c r="H290" s="54"/>
      <c r="I290" s="61"/>
      <c r="J290" s="76">
        <f>SUM(J287:J289)</f>
        <v>238554054.0799993</v>
      </c>
      <c r="K290" s="75"/>
      <c r="L290" s="78">
        <f>SUM(L287:L289)</f>
        <v>3091</v>
      </c>
      <c r="M290" s="61"/>
      <c r="N290" s="76">
        <f>SUM(N287:N289)</f>
        <v>20914972.189999957</v>
      </c>
      <c r="O290" s="54"/>
      <c r="P290" s="61"/>
      <c r="Q290" s="76">
        <f>SUM(Q287:Q289)</f>
        <v>232262017.5400005</v>
      </c>
      <c r="R290" s="75"/>
      <c r="S290" s="78">
        <f>SUM(S287:S289)</f>
        <v>3014</v>
      </c>
      <c r="T290" s="61"/>
      <c r="U290" s="76">
        <f>SUM(U287:U289)</f>
        <v>20652598.410000008</v>
      </c>
      <c r="V290" s="54"/>
      <c r="W290" s="61"/>
      <c r="X290" s="76">
        <f>SUM(X287:X289)</f>
        <v>227096243.77000028</v>
      </c>
      <c r="Y290" s="75"/>
      <c r="Z290" s="78">
        <f>SUM(Z287:Z289)</f>
        <v>2943</v>
      </c>
      <c r="AA290" s="61"/>
      <c r="AB290" s="76">
        <f>SUM(AB287:AB289)</f>
        <v>20505927.130000006</v>
      </c>
      <c r="AC290" s="54"/>
      <c r="AD290" s="61"/>
      <c r="AE290" s="76">
        <f>SUM(AE287:AE289)</f>
        <v>223863571.91000023</v>
      </c>
      <c r="AF290" s="75"/>
      <c r="AG290" s="78">
        <f>SUM(AG287:AG289)</f>
        <v>2903</v>
      </c>
      <c r="AH290" s="61"/>
      <c r="AI290" s="76">
        <f>SUM(AI287:AI289)</f>
        <v>20401636.529999971</v>
      </c>
      <c r="AJ290" s="54"/>
      <c r="AK290" s="61"/>
      <c r="AL290" s="76">
        <f>SUM(AL287:AL289)</f>
        <v>217202375.10000035</v>
      </c>
      <c r="AM290" s="75"/>
      <c r="AN290" s="78">
        <f>SUM(AN287:AN289)</f>
        <v>2832</v>
      </c>
      <c r="AO290" s="61"/>
      <c r="AP290" s="76">
        <f>SUM(AP287:AP289)</f>
        <v>19349571.529999979</v>
      </c>
      <c r="AQ290" s="54"/>
      <c r="AR290" s="61"/>
      <c r="AS290" s="76">
        <f>SUM(AS287:AS289)</f>
        <v>212621970.09000012</v>
      </c>
      <c r="AT290" s="75"/>
      <c r="AU290" s="78">
        <f>SUM(AU287:AU289)</f>
        <v>2795</v>
      </c>
      <c r="AV290" s="61"/>
      <c r="AW290" s="76">
        <f>SUM(AW287:AW289)</f>
        <v>19123500.460000005</v>
      </c>
      <c r="AX290" s="54"/>
      <c r="AY290" s="61"/>
      <c r="AZ290" s="76">
        <v>207693915.9199999</v>
      </c>
      <c r="BA290" s="82"/>
      <c r="BB290" s="78">
        <v>2736</v>
      </c>
      <c r="BC290" s="74"/>
      <c r="BD290" s="76">
        <v>18117339.039999943</v>
      </c>
      <c r="BE290" s="54"/>
      <c r="BF290" s="61"/>
      <c r="BG290" s="76">
        <f>SUM(BG287:BG289)</f>
        <v>203226448.28999984</v>
      </c>
      <c r="BH290" s="82"/>
      <c r="BI290" s="78">
        <f>SUM(BI287:BI289)</f>
        <v>2654</v>
      </c>
      <c r="BJ290" s="74"/>
      <c r="BK290" s="76">
        <f>SUM(BK287:BK289)</f>
        <v>17793343.089999981</v>
      </c>
      <c r="BL290" s="54"/>
      <c r="BM290" s="61"/>
      <c r="BN290" s="76">
        <f>SUM(BN287:BN289)</f>
        <v>197610922.90000007</v>
      </c>
      <c r="BO290" s="82"/>
      <c r="BP290" s="78">
        <f>SUM(BP287:BP289)</f>
        <v>2585</v>
      </c>
      <c r="BQ290" s="74"/>
      <c r="BR290" s="76">
        <f>SUM(BR287:BR289)</f>
        <v>17636682.10999997</v>
      </c>
      <c r="BS290" s="54"/>
      <c r="BT290" s="61"/>
      <c r="BU290" s="76">
        <f>SUM(BU287:BU289)</f>
        <v>191449277.20999953</v>
      </c>
      <c r="BV290" s="82"/>
      <c r="BW290" s="78">
        <f>SUM(BW287:BW289)</f>
        <v>2525</v>
      </c>
      <c r="BX290" s="74"/>
      <c r="BY290" s="76">
        <f>SUM(BY287:BY289)</f>
        <v>17934099.889999982</v>
      </c>
      <c r="BZ290" s="54"/>
      <c r="CA290" s="61"/>
      <c r="CB290" s="76">
        <f>SUM(CB287:CB289)</f>
        <v>185930460.02000007</v>
      </c>
      <c r="CC290" s="82"/>
      <c r="CD290" s="78">
        <f>SUM(CD287:CD289)</f>
        <v>2468</v>
      </c>
      <c r="CE290" s="74"/>
      <c r="CF290" s="76">
        <f>SUM(CF287:CF289)</f>
        <v>17605484.839999996</v>
      </c>
      <c r="CG290" s="54"/>
    </row>
    <row r="291" spans="1:85" ht="13.5" thickTop="1" x14ac:dyDescent="0.2">
      <c r="A291" s="101"/>
      <c r="B291" s="101"/>
      <c r="C291" s="101"/>
      <c r="D291" s="101"/>
      <c r="E291" s="101"/>
      <c r="F291" s="101"/>
      <c r="G291" s="54"/>
      <c r="H291" s="54"/>
      <c r="I291" s="101"/>
      <c r="J291" s="101"/>
      <c r="K291" s="101"/>
      <c r="L291" s="101"/>
      <c r="M291" s="101"/>
      <c r="N291" s="101"/>
      <c r="O291" s="54"/>
      <c r="P291" s="101"/>
      <c r="Q291" s="101"/>
      <c r="R291" s="101"/>
      <c r="S291" s="101"/>
      <c r="T291" s="101"/>
      <c r="U291" s="101"/>
      <c r="V291" s="54"/>
      <c r="W291" s="101"/>
      <c r="X291" s="101"/>
      <c r="Y291" s="101"/>
      <c r="Z291" s="101"/>
      <c r="AA291" s="101"/>
      <c r="AB291" s="101"/>
      <c r="AC291" s="54"/>
      <c r="AD291" s="101"/>
      <c r="AE291" s="101"/>
      <c r="AF291" s="101"/>
      <c r="AG291" s="101"/>
      <c r="AH291" s="101"/>
      <c r="AI291" s="101"/>
      <c r="AJ291" s="54"/>
      <c r="AK291" s="101"/>
      <c r="AL291" s="101"/>
      <c r="AM291" s="101"/>
      <c r="AN291" s="101"/>
      <c r="AO291" s="101"/>
      <c r="AP291" s="101"/>
      <c r="AQ291" s="54"/>
      <c r="AR291" s="101"/>
      <c r="AS291" s="101"/>
      <c r="AT291" s="101"/>
      <c r="AU291" s="101"/>
      <c r="AV291" s="101"/>
      <c r="AW291" s="101"/>
      <c r="AX291" s="54"/>
      <c r="AY291" s="101"/>
      <c r="AZ291" s="101"/>
      <c r="BA291" s="101"/>
      <c r="BB291" s="101"/>
      <c r="BC291" s="101"/>
      <c r="BD291" s="101"/>
      <c r="BE291" s="54"/>
      <c r="BF291" s="101"/>
      <c r="BG291" s="101"/>
      <c r="BH291" s="101"/>
      <c r="BI291" s="101"/>
      <c r="BJ291" s="101"/>
      <c r="BK291" s="101"/>
      <c r="BL291" s="54"/>
      <c r="BM291" s="101"/>
      <c r="BN291" s="101"/>
      <c r="BO291" s="101"/>
      <c r="BP291" s="101"/>
      <c r="BQ291" s="101"/>
      <c r="BR291" s="101"/>
      <c r="BS291" s="54"/>
      <c r="BT291" s="101"/>
      <c r="BU291" s="101"/>
      <c r="BV291" s="101"/>
      <c r="BW291" s="101"/>
      <c r="BX291" s="101"/>
      <c r="BY291" s="101"/>
      <c r="BZ291" s="54"/>
      <c r="CA291" s="101"/>
      <c r="CB291" s="101"/>
      <c r="CC291" s="101"/>
      <c r="CD291" s="101"/>
      <c r="CE291" s="101"/>
      <c r="CF291" s="101"/>
      <c r="CG291" s="54"/>
    </row>
    <row r="292" spans="1:85" x14ac:dyDescent="0.2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</row>
    <row r="293" spans="1:85" x14ac:dyDescent="0.2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</row>
    <row r="294" spans="1:85" x14ac:dyDescent="0.2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72"/>
      <c r="BO294" s="73"/>
      <c r="BP294" s="72"/>
      <c r="BQ294" s="54"/>
      <c r="BR294" s="54"/>
      <c r="BS294" s="54"/>
      <c r="BT294" s="54"/>
      <c r="BU294" s="72"/>
      <c r="BV294" s="73"/>
      <c r="BW294" s="72"/>
      <c r="BX294" s="54"/>
      <c r="BY294" s="54"/>
      <c r="BZ294" s="54"/>
      <c r="CA294" s="54"/>
      <c r="CB294" s="72"/>
      <c r="CC294" s="73"/>
      <c r="CD294" s="72"/>
      <c r="CE294" s="54"/>
      <c r="CF294" s="54"/>
      <c r="CG294" s="54"/>
    </row>
    <row r="295" spans="1:85" x14ac:dyDescent="0.2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72"/>
      <c r="BO295" s="73"/>
      <c r="BP295" s="54"/>
      <c r="BQ295" s="54"/>
      <c r="BR295" s="54"/>
      <c r="BS295" s="54"/>
      <c r="BT295" s="54"/>
      <c r="BU295" s="72"/>
      <c r="BV295" s="73"/>
      <c r="BW295" s="54"/>
      <c r="BX295" s="54"/>
      <c r="BY295" s="54"/>
      <c r="BZ295" s="54"/>
      <c r="CA295" s="54"/>
      <c r="CB295" s="72"/>
      <c r="CC295" s="73"/>
      <c r="CD295" s="54"/>
      <c r="CE295" s="54"/>
      <c r="CF295" s="54"/>
      <c r="CG295" s="54"/>
    </row>
    <row r="296" spans="1:85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</row>
  </sheetData>
  <mergeCells count="12">
    <mergeCell ref="AR1:AV1"/>
    <mergeCell ref="CA1:CE1"/>
    <mergeCell ref="BT1:BX1"/>
    <mergeCell ref="BM1:BQ1"/>
    <mergeCell ref="AY1:BC1"/>
    <mergeCell ref="BF1:BJ1"/>
    <mergeCell ref="AK1:AO1"/>
    <mergeCell ref="A1:E1"/>
    <mergeCell ref="AD1:AH1"/>
    <mergeCell ref="W1:AA1"/>
    <mergeCell ref="P1:T1"/>
    <mergeCell ref="I1:M1"/>
  </mergeCells>
  <phoneticPr fontId="0" type="noConversion"/>
  <pageMargins left="0.15748031496062992" right="0.15748031496062992" top="0" bottom="0" header="0.51181102362204722" footer="0.51181102362204722"/>
  <pageSetup paperSize="9" scale="44" orientation="landscape" r:id="rId1"/>
  <headerFooter alignWithMargins="0"/>
  <colBreaks count="2" manualBreakCount="2">
    <brk id="7" max="295" man="1"/>
    <brk id="35" max="29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296"/>
  <sheetViews>
    <sheetView zoomScale="60" zoomScaleNormal="60" workbookViewId="0">
      <selection sqref="A1:E1"/>
    </sheetView>
  </sheetViews>
  <sheetFormatPr defaultRowHeight="12.75" x14ac:dyDescent="0.2"/>
  <cols>
    <col min="1" max="1" width="52.7109375" customWidth="1"/>
    <col min="2" max="2" width="23" customWidth="1"/>
    <col min="3" max="4" width="19.85546875" customWidth="1"/>
    <col min="5" max="5" width="15.5703125" customWidth="1"/>
    <col min="6" max="6" width="21.42578125" bestFit="1" customWidth="1"/>
    <col min="8" max="8" width="32.85546875" customWidth="1"/>
    <col min="9" max="9" width="25.42578125" customWidth="1"/>
    <col min="10" max="10" width="18.7109375" customWidth="1"/>
    <col min="11" max="11" width="21.5703125" customWidth="1"/>
    <col min="12" max="12" width="20.5703125" customWidth="1"/>
    <col min="13" max="13" width="21.42578125" bestFit="1" customWidth="1"/>
    <col min="15" max="15" width="32.7109375" customWidth="1"/>
    <col min="16" max="16" width="22.42578125" customWidth="1"/>
    <col min="17" max="17" width="20.140625" customWidth="1"/>
    <col min="18" max="18" width="22.7109375" customWidth="1"/>
    <col min="19" max="19" width="19.42578125" customWidth="1"/>
    <col min="20" max="20" width="21.42578125" bestFit="1" customWidth="1"/>
    <col min="22" max="22" width="32.7109375" customWidth="1"/>
    <col min="23" max="23" width="22.28515625" customWidth="1"/>
    <col min="24" max="24" width="20.5703125" customWidth="1"/>
    <col min="25" max="25" width="21.5703125" customWidth="1"/>
    <col min="26" max="26" width="21.7109375" customWidth="1"/>
    <col min="27" max="27" width="21.42578125" bestFit="1" customWidth="1"/>
    <col min="30" max="30" width="31.7109375" customWidth="1"/>
    <col min="31" max="31" width="25.5703125" customWidth="1"/>
    <col min="32" max="32" width="12.42578125" bestFit="1" customWidth="1"/>
    <col min="33" max="33" width="19.5703125" customWidth="1"/>
    <col min="34" max="34" width="28.140625" customWidth="1"/>
    <col min="35" max="35" width="22" customWidth="1"/>
    <col min="37" max="37" width="29.42578125" customWidth="1"/>
    <col min="38" max="38" width="30.5703125" customWidth="1"/>
    <col min="39" max="39" width="21.7109375" customWidth="1"/>
    <col min="40" max="40" width="22" customWidth="1"/>
    <col min="41" max="41" width="17.42578125" customWidth="1"/>
    <col min="42" max="42" width="21.42578125" bestFit="1" customWidth="1"/>
    <col min="44" max="44" width="27.85546875" customWidth="1"/>
    <col min="45" max="45" width="32.140625" customWidth="1"/>
    <col min="46" max="46" width="10.85546875" bestFit="1" customWidth="1"/>
    <col min="47" max="47" width="20.85546875" customWidth="1"/>
    <col min="48" max="48" width="17.7109375" customWidth="1"/>
    <col min="49" max="49" width="21.42578125" bestFit="1" customWidth="1"/>
    <col min="51" max="51" width="29.140625" customWidth="1"/>
    <col min="52" max="52" width="31.5703125" customWidth="1"/>
    <col min="53" max="53" width="24.140625" customWidth="1"/>
    <col min="54" max="54" width="23.42578125" customWidth="1"/>
    <col min="55" max="55" width="16.7109375" customWidth="1"/>
    <col min="56" max="56" width="21.42578125" bestFit="1" customWidth="1"/>
    <col min="58" max="58" width="30.5703125" customWidth="1"/>
    <col min="59" max="59" width="30.140625" customWidth="1"/>
    <col min="60" max="60" width="10.85546875" bestFit="1" customWidth="1"/>
    <col min="61" max="61" width="22.42578125" customWidth="1"/>
    <col min="62" max="62" width="10.85546875" bestFit="1" customWidth="1"/>
    <col min="63" max="63" width="21.42578125" bestFit="1" customWidth="1"/>
    <col min="65" max="65" width="28.42578125" customWidth="1"/>
    <col min="66" max="66" width="28" customWidth="1"/>
    <col min="67" max="67" width="23.7109375" customWidth="1"/>
    <col min="68" max="68" width="21.5703125" customWidth="1"/>
    <col min="69" max="69" width="21.7109375" customWidth="1"/>
    <col min="70" max="70" width="21.42578125" bestFit="1" customWidth="1"/>
    <col min="72" max="72" width="33.7109375" customWidth="1"/>
    <col min="73" max="73" width="29.140625" customWidth="1"/>
    <col min="74" max="74" width="21.7109375" customWidth="1"/>
    <col min="75" max="75" width="22" customWidth="1"/>
    <col min="76" max="76" width="22.7109375" customWidth="1"/>
    <col min="77" max="77" width="22.42578125" customWidth="1"/>
    <col min="78" max="78" width="15.28515625" customWidth="1"/>
    <col min="79" max="79" width="32.7109375" customWidth="1"/>
    <col min="80" max="80" width="26.28515625" customWidth="1"/>
    <col min="81" max="81" width="22.28515625" customWidth="1"/>
    <col min="82" max="82" width="23.140625" customWidth="1"/>
    <col min="83" max="83" width="21.5703125" customWidth="1"/>
    <col min="84" max="84" width="20.5703125" customWidth="1"/>
  </cols>
  <sheetData>
    <row r="1" spans="1:85" ht="23.25" x14ac:dyDescent="0.35">
      <c r="A1" s="152" t="s">
        <v>264</v>
      </c>
      <c r="B1" s="152"/>
      <c r="C1" s="152"/>
      <c r="D1" s="152"/>
      <c r="E1" s="152"/>
      <c r="F1" s="54"/>
      <c r="G1" s="54"/>
      <c r="H1" s="152" t="s">
        <v>265</v>
      </c>
      <c r="I1" s="152"/>
      <c r="J1" s="152"/>
      <c r="K1" s="152"/>
      <c r="L1" s="152"/>
      <c r="M1" s="54"/>
      <c r="N1" s="54"/>
      <c r="O1" s="152" t="s">
        <v>225</v>
      </c>
      <c r="P1" s="152"/>
      <c r="Q1" s="152"/>
      <c r="R1" s="152"/>
      <c r="S1" s="152"/>
      <c r="T1" s="54"/>
      <c r="U1" s="54"/>
      <c r="V1" s="152" t="s">
        <v>226</v>
      </c>
      <c r="W1" s="152"/>
      <c r="X1" s="152"/>
      <c r="Y1" s="152"/>
      <c r="Z1" s="152"/>
      <c r="AA1" s="54"/>
      <c r="AB1" s="54"/>
      <c r="AC1" s="54"/>
      <c r="AD1" s="152" t="s">
        <v>227</v>
      </c>
      <c r="AE1" s="152"/>
      <c r="AF1" s="152"/>
      <c r="AG1" s="152"/>
      <c r="AH1" s="152"/>
      <c r="AI1" s="54"/>
      <c r="AJ1" s="54"/>
      <c r="AK1" s="152" t="s">
        <v>228</v>
      </c>
      <c r="AL1" s="152"/>
      <c r="AM1" s="152"/>
      <c r="AN1" s="152"/>
      <c r="AO1" s="152"/>
      <c r="AP1" s="54"/>
      <c r="AQ1" s="54"/>
      <c r="AR1" s="152" t="s">
        <v>229</v>
      </c>
      <c r="AS1" s="152"/>
      <c r="AT1" s="152"/>
      <c r="AU1" s="152"/>
      <c r="AV1" s="152"/>
      <c r="AW1" s="54"/>
      <c r="AX1" s="54"/>
      <c r="AY1" s="152" t="s">
        <v>230</v>
      </c>
      <c r="AZ1" s="152"/>
      <c r="BA1" s="152"/>
      <c r="BB1" s="152"/>
      <c r="BC1" s="152"/>
      <c r="BD1" s="54"/>
      <c r="BE1" s="54"/>
      <c r="BF1" s="152" t="s">
        <v>119</v>
      </c>
      <c r="BG1" s="152"/>
      <c r="BH1" s="152"/>
      <c r="BI1" s="152"/>
      <c r="BJ1" s="152"/>
      <c r="BK1" s="54"/>
      <c r="BL1" s="54"/>
      <c r="BM1" s="152" t="s">
        <v>121</v>
      </c>
      <c r="BN1" s="152"/>
      <c r="BO1" s="152"/>
      <c r="BP1" s="152"/>
      <c r="BQ1" s="152"/>
      <c r="BR1" s="54"/>
      <c r="BS1" s="54"/>
      <c r="BT1" s="152" t="s">
        <v>123</v>
      </c>
      <c r="BU1" s="152"/>
      <c r="BV1" s="152"/>
      <c r="BW1" s="152"/>
      <c r="BX1" s="152"/>
      <c r="BY1" s="54"/>
      <c r="BZ1" s="54"/>
      <c r="CA1" s="152" t="s">
        <v>127</v>
      </c>
      <c r="CB1" s="152"/>
      <c r="CC1" s="152"/>
      <c r="CD1" s="152"/>
      <c r="CE1" s="152"/>
      <c r="CF1" s="54"/>
      <c r="CG1" s="54"/>
    </row>
    <row r="2" spans="1:85" ht="23.25" x14ac:dyDescent="0.35">
      <c r="A2" s="55" t="s">
        <v>289</v>
      </c>
      <c r="B2" s="56"/>
      <c r="C2" s="57"/>
      <c r="D2" s="58"/>
      <c r="E2" s="57"/>
      <c r="F2" s="54"/>
      <c r="G2" s="54"/>
      <c r="H2" s="55" t="s">
        <v>290</v>
      </c>
      <c r="I2" s="56"/>
      <c r="J2" s="57"/>
      <c r="K2" s="58"/>
      <c r="L2" s="57"/>
      <c r="M2" s="54"/>
      <c r="N2" s="54"/>
      <c r="O2" s="55" t="s">
        <v>231</v>
      </c>
      <c r="P2" s="56"/>
      <c r="Q2" s="57"/>
      <c r="R2" s="58"/>
      <c r="S2" s="57"/>
      <c r="T2" s="54"/>
      <c r="U2" s="54"/>
      <c r="V2" s="55" t="s">
        <v>232</v>
      </c>
      <c r="W2" s="56"/>
      <c r="X2" s="57"/>
      <c r="Y2" s="58"/>
      <c r="Z2" s="57"/>
      <c r="AA2" s="54"/>
      <c r="AB2" s="54"/>
      <c r="AC2" s="54"/>
      <c r="AD2" s="55" t="s">
        <v>233</v>
      </c>
      <c r="AE2" s="56"/>
      <c r="AF2" s="57"/>
      <c r="AG2" s="58"/>
      <c r="AH2" s="57"/>
      <c r="AI2" s="54"/>
      <c r="AJ2" s="54"/>
      <c r="AK2" s="55" t="s">
        <v>234</v>
      </c>
      <c r="AL2" s="56"/>
      <c r="AM2" s="57"/>
      <c r="AN2" s="58"/>
      <c r="AO2" s="57"/>
      <c r="AP2" s="54"/>
      <c r="AQ2" s="54"/>
      <c r="AR2" s="55" t="s">
        <v>235</v>
      </c>
      <c r="AS2" s="56"/>
      <c r="AT2" s="57"/>
      <c r="AU2" s="58"/>
      <c r="AV2" s="57"/>
      <c r="AW2" s="54"/>
      <c r="AX2" s="54"/>
      <c r="AY2" s="55" t="s">
        <v>236</v>
      </c>
      <c r="AZ2" s="56"/>
      <c r="BA2" s="57"/>
      <c r="BB2" s="58"/>
      <c r="BC2" s="57"/>
      <c r="BD2" s="54"/>
      <c r="BE2" s="54"/>
      <c r="BF2" s="55" t="s">
        <v>120</v>
      </c>
      <c r="BG2" s="56"/>
      <c r="BH2" s="57"/>
      <c r="BI2" s="58"/>
      <c r="BJ2" s="57"/>
      <c r="BK2" s="54"/>
      <c r="BL2" s="54"/>
      <c r="BM2" s="55" t="s">
        <v>122</v>
      </c>
      <c r="BN2" s="56"/>
      <c r="BO2" s="57"/>
      <c r="BP2" s="58"/>
      <c r="BQ2" s="57"/>
      <c r="BR2" s="54"/>
      <c r="BS2" s="54"/>
      <c r="BT2" s="55" t="s">
        <v>126</v>
      </c>
      <c r="BU2" s="56"/>
      <c r="BV2" s="57"/>
      <c r="BW2" s="58"/>
      <c r="BX2" s="57"/>
      <c r="BY2" s="54"/>
      <c r="BZ2" s="54"/>
      <c r="CA2" s="55" t="s">
        <v>128</v>
      </c>
      <c r="CB2" s="56"/>
      <c r="CC2" s="57"/>
      <c r="CD2" s="58"/>
      <c r="CE2" s="57"/>
      <c r="CF2" s="54"/>
      <c r="CG2" s="54"/>
    </row>
    <row r="3" spans="1:85" x14ac:dyDescent="0.2">
      <c r="A3" s="57"/>
      <c r="B3" s="56"/>
      <c r="C3" s="57"/>
      <c r="D3" s="58"/>
      <c r="E3" s="57"/>
      <c r="F3" s="54"/>
      <c r="G3" s="54"/>
      <c r="H3" s="57"/>
      <c r="I3" s="56"/>
      <c r="J3" s="57"/>
      <c r="K3" s="58"/>
      <c r="L3" s="57"/>
      <c r="M3" s="54"/>
      <c r="N3" s="54"/>
      <c r="O3" s="57"/>
      <c r="P3" s="56"/>
      <c r="Q3" s="57"/>
      <c r="R3" s="58"/>
      <c r="S3" s="57"/>
      <c r="T3" s="54"/>
      <c r="U3" s="54"/>
      <c r="V3" s="57"/>
      <c r="W3" s="56"/>
      <c r="X3" s="57"/>
      <c r="Y3" s="58"/>
      <c r="Z3" s="57"/>
      <c r="AA3" s="54"/>
      <c r="AB3" s="54"/>
      <c r="AC3" s="54"/>
      <c r="AD3" s="57"/>
      <c r="AE3" s="56"/>
      <c r="AF3" s="57"/>
      <c r="AG3" s="58"/>
      <c r="AH3" s="57"/>
      <c r="AI3" s="54"/>
      <c r="AJ3" s="54"/>
      <c r="AK3" s="57"/>
      <c r="AL3" s="56"/>
      <c r="AM3" s="57"/>
      <c r="AN3" s="58"/>
      <c r="AO3" s="57"/>
      <c r="AP3" s="54"/>
      <c r="AQ3" s="54"/>
      <c r="AR3" s="57"/>
      <c r="AS3" s="56"/>
      <c r="AT3" s="57"/>
      <c r="AU3" s="58"/>
      <c r="AV3" s="57"/>
      <c r="AW3" s="54"/>
      <c r="AX3" s="54"/>
      <c r="AY3" s="57"/>
      <c r="AZ3" s="56"/>
      <c r="BA3" s="57"/>
      <c r="BB3" s="58"/>
      <c r="BC3" s="57"/>
      <c r="BD3" s="54"/>
      <c r="BE3" s="54"/>
      <c r="BF3" s="57"/>
      <c r="BG3" s="56"/>
      <c r="BH3" s="57"/>
      <c r="BI3" s="58"/>
      <c r="BJ3" s="57"/>
      <c r="BK3" s="54"/>
      <c r="BL3" s="54"/>
      <c r="BM3" s="57"/>
      <c r="BN3" s="56"/>
      <c r="BO3" s="57"/>
      <c r="BP3" s="58"/>
      <c r="BQ3" s="57"/>
      <c r="BR3" s="54"/>
      <c r="BS3" s="54"/>
      <c r="BT3" s="57"/>
      <c r="BU3" s="56"/>
      <c r="BV3" s="57"/>
      <c r="BW3" s="58"/>
      <c r="BX3" s="57"/>
      <c r="BY3" s="54"/>
      <c r="BZ3" s="54"/>
      <c r="CA3" s="57"/>
      <c r="CB3" s="56"/>
      <c r="CC3" s="57"/>
      <c r="CD3" s="58"/>
      <c r="CE3" s="57"/>
      <c r="CF3" s="54"/>
      <c r="CG3" s="54"/>
    </row>
    <row r="4" spans="1:85" ht="18.75" x14ac:dyDescent="0.3">
      <c r="A4" s="59" t="s">
        <v>67</v>
      </c>
      <c r="B4" s="60"/>
      <c r="C4" s="61"/>
      <c r="D4" s="62"/>
      <c r="E4" s="61"/>
      <c r="F4" s="54"/>
      <c r="G4" s="54"/>
      <c r="H4" s="59" t="s">
        <v>67</v>
      </c>
      <c r="I4" s="60"/>
      <c r="J4" s="61"/>
      <c r="K4" s="62"/>
      <c r="L4" s="61"/>
      <c r="M4" s="54"/>
      <c r="N4" s="54"/>
      <c r="O4" s="59" t="s">
        <v>67</v>
      </c>
      <c r="P4" s="60"/>
      <c r="Q4" s="61"/>
      <c r="R4" s="62"/>
      <c r="S4" s="61"/>
      <c r="T4" s="54"/>
      <c r="U4" s="54"/>
      <c r="V4" s="59" t="s">
        <v>67</v>
      </c>
      <c r="W4" s="60"/>
      <c r="X4" s="61"/>
      <c r="Y4" s="62"/>
      <c r="Z4" s="61"/>
      <c r="AA4" s="54"/>
      <c r="AB4" s="54"/>
      <c r="AC4" s="54"/>
      <c r="AD4" s="59" t="s">
        <v>67</v>
      </c>
      <c r="AE4" s="60"/>
      <c r="AF4" s="61"/>
      <c r="AG4" s="62"/>
      <c r="AH4" s="61"/>
      <c r="AI4" s="54"/>
      <c r="AJ4" s="54"/>
      <c r="AK4" s="59" t="s">
        <v>67</v>
      </c>
      <c r="AL4" s="60"/>
      <c r="AM4" s="61"/>
      <c r="AN4" s="62"/>
      <c r="AO4" s="61"/>
      <c r="AP4" s="54"/>
      <c r="AQ4" s="54"/>
      <c r="AR4" s="59" t="s">
        <v>67</v>
      </c>
      <c r="AS4" s="60"/>
      <c r="AT4" s="61"/>
      <c r="AU4" s="62"/>
      <c r="AV4" s="61"/>
      <c r="AW4" s="54"/>
      <c r="AX4" s="54"/>
      <c r="AY4" s="59" t="s">
        <v>67</v>
      </c>
      <c r="AZ4" s="60"/>
      <c r="BA4" s="61"/>
      <c r="BB4" s="62"/>
      <c r="BC4" s="61"/>
      <c r="BD4" s="54"/>
      <c r="BE4" s="54"/>
      <c r="BF4" s="59" t="s">
        <v>67</v>
      </c>
      <c r="BG4" s="60"/>
      <c r="BH4" s="61"/>
      <c r="BI4" s="62"/>
      <c r="BJ4" s="61"/>
      <c r="BK4" s="54"/>
      <c r="BL4" s="54"/>
      <c r="BM4" s="59" t="s">
        <v>67</v>
      </c>
      <c r="BN4" s="60"/>
      <c r="BO4" s="61"/>
      <c r="BP4" s="62"/>
      <c r="BQ4" s="61"/>
      <c r="BR4" s="54"/>
      <c r="BS4" s="54"/>
      <c r="BT4" s="59" t="s">
        <v>67</v>
      </c>
      <c r="BU4" s="60"/>
      <c r="BV4" s="61"/>
      <c r="BW4" s="62"/>
      <c r="BX4" s="61"/>
      <c r="BY4" s="54"/>
      <c r="BZ4" s="54"/>
      <c r="CA4" s="59" t="s">
        <v>67</v>
      </c>
      <c r="CB4" s="60"/>
      <c r="CC4" s="61"/>
      <c r="CD4" s="62"/>
      <c r="CE4" s="61"/>
      <c r="CF4" s="54"/>
      <c r="CG4" s="54"/>
    </row>
    <row r="5" spans="1:85" ht="18" x14ac:dyDescent="0.25">
      <c r="A5" s="63"/>
      <c r="B5" s="64"/>
      <c r="C5" s="63"/>
      <c r="D5" s="65"/>
      <c r="E5" s="63"/>
      <c r="F5" s="54"/>
      <c r="G5" s="54"/>
      <c r="H5" s="63"/>
      <c r="I5" s="64"/>
      <c r="J5" s="63"/>
      <c r="K5" s="65"/>
      <c r="L5" s="63"/>
      <c r="M5" s="54"/>
      <c r="N5" s="54"/>
      <c r="O5" s="63"/>
      <c r="P5" s="64"/>
      <c r="Q5" s="63"/>
      <c r="R5" s="65"/>
      <c r="S5" s="63"/>
      <c r="T5" s="54"/>
      <c r="U5" s="54"/>
      <c r="V5" s="63"/>
      <c r="W5" s="64"/>
      <c r="X5" s="63"/>
      <c r="Y5" s="65"/>
      <c r="Z5" s="63"/>
      <c r="AA5" s="54"/>
      <c r="AB5" s="54"/>
      <c r="AC5" s="54"/>
      <c r="AD5" s="63"/>
      <c r="AE5" s="64"/>
      <c r="AF5" s="63"/>
      <c r="AG5" s="65"/>
      <c r="AH5" s="63"/>
      <c r="AI5" s="54"/>
      <c r="AJ5" s="54"/>
      <c r="AK5" s="63"/>
      <c r="AL5" s="64"/>
      <c r="AM5" s="63"/>
      <c r="AN5" s="65"/>
      <c r="AO5" s="63"/>
      <c r="AP5" s="54"/>
      <c r="AQ5" s="54"/>
      <c r="AR5" s="63"/>
      <c r="AS5" s="64"/>
      <c r="AT5" s="63"/>
      <c r="AU5" s="65"/>
      <c r="AV5" s="63"/>
      <c r="AW5" s="54"/>
      <c r="AX5" s="54"/>
      <c r="AY5" s="63"/>
      <c r="AZ5" s="64"/>
      <c r="BA5" s="63"/>
      <c r="BB5" s="65"/>
      <c r="BC5" s="63"/>
      <c r="BD5" s="54"/>
      <c r="BE5" s="54"/>
      <c r="BF5" s="63"/>
      <c r="BG5" s="64"/>
      <c r="BH5" s="63"/>
      <c r="BI5" s="65"/>
      <c r="BJ5" s="63"/>
      <c r="BK5" s="54"/>
      <c r="BL5" s="54"/>
      <c r="BM5" s="63"/>
      <c r="BN5" s="64"/>
      <c r="BO5" s="63"/>
      <c r="BP5" s="65"/>
      <c r="BQ5" s="63"/>
      <c r="BR5" s="54"/>
      <c r="BS5" s="54"/>
      <c r="BT5" s="63"/>
      <c r="BU5" s="64"/>
      <c r="BV5" s="63"/>
      <c r="BW5" s="65"/>
      <c r="BX5" s="63"/>
      <c r="BY5" s="54"/>
      <c r="BZ5" s="54"/>
      <c r="CA5" s="63"/>
      <c r="CB5" s="64"/>
      <c r="CC5" s="63"/>
      <c r="CD5" s="65"/>
      <c r="CE5" s="63"/>
      <c r="CF5" s="54"/>
      <c r="CG5" s="54"/>
    </row>
    <row r="6" spans="1:85" ht="54" x14ac:dyDescent="0.25">
      <c r="A6" s="66" t="s">
        <v>68</v>
      </c>
      <c r="B6" s="67" t="s">
        <v>107</v>
      </c>
      <c r="C6" s="68" t="s">
        <v>69</v>
      </c>
      <c r="D6" s="69" t="s">
        <v>70</v>
      </c>
      <c r="E6" s="68" t="s">
        <v>69</v>
      </c>
      <c r="F6" s="54"/>
      <c r="G6" s="54"/>
      <c r="H6" s="66" t="s">
        <v>68</v>
      </c>
      <c r="I6" s="67" t="s">
        <v>107</v>
      </c>
      <c r="J6" s="68" t="s">
        <v>69</v>
      </c>
      <c r="K6" s="69" t="s">
        <v>70</v>
      </c>
      <c r="L6" s="68" t="s">
        <v>69</v>
      </c>
      <c r="M6" s="54"/>
      <c r="N6" s="54"/>
      <c r="O6" s="66" t="s">
        <v>68</v>
      </c>
      <c r="P6" s="67" t="s">
        <v>107</v>
      </c>
      <c r="Q6" s="68" t="s">
        <v>69</v>
      </c>
      <c r="R6" s="69" t="s">
        <v>70</v>
      </c>
      <c r="S6" s="68" t="s">
        <v>69</v>
      </c>
      <c r="T6" s="54"/>
      <c r="U6" s="54"/>
      <c r="V6" s="66" t="s">
        <v>68</v>
      </c>
      <c r="W6" s="67" t="s">
        <v>107</v>
      </c>
      <c r="X6" s="68" t="s">
        <v>69</v>
      </c>
      <c r="Y6" s="69" t="s">
        <v>70</v>
      </c>
      <c r="Z6" s="68" t="s">
        <v>69</v>
      </c>
      <c r="AA6" s="54"/>
      <c r="AB6" s="54"/>
      <c r="AC6" s="54"/>
      <c r="AD6" s="66" t="s">
        <v>68</v>
      </c>
      <c r="AE6" s="67" t="s">
        <v>107</v>
      </c>
      <c r="AF6" s="68" t="s">
        <v>69</v>
      </c>
      <c r="AG6" s="69" t="s">
        <v>70</v>
      </c>
      <c r="AH6" s="68" t="s">
        <v>69</v>
      </c>
      <c r="AI6" s="54"/>
      <c r="AJ6" s="54"/>
      <c r="AK6" s="66" t="s">
        <v>68</v>
      </c>
      <c r="AL6" s="67" t="s">
        <v>107</v>
      </c>
      <c r="AM6" s="68" t="s">
        <v>69</v>
      </c>
      <c r="AN6" s="69" t="s">
        <v>70</v>
      </c>
      <c r="AO6" s="68" t="s">
        <v>69</v>
      </c>
      <c r="AP6" s="54"/>
      <c r="AQ6" s="54"/>
      <c r="AR6" s="66" t="s">
        <v>68</v>
      </c>
      <c r="AS6" s="67" t="s">
        <v>107</v>
      </c>
      <c r="AT6" s="68" t="s">
        <v>69</v>
      </c>
      <c r="AU6" s="69" t="s">
        <v>70</v>
      </c>
      <c r="AV6" s="68" t="s">
        <v>69</v>
      </c>
      <c r="AW6" s="54"/>
      <c r="AX6" s="54"/>
      <c r="AY6" s="66" t="s">
        <v>68</v>
      </c>
      <c r="AZ6" s="67" t="s">
        <v>107</v>
      </c>
      <c r="BA6" s="68" t="s">
        <v>69</v>
      </c>
      <c r="BB6" s="69" t="s">
        <v>70</v>
      </c>
      <c r="BC6" s="68" t="s">
        <v>69</v>
      </c>
      <c r="BD6" s="54"/>
      <c r="BE6" s="54"/>
      <c r="BF6" s="66" t="s">
        <v>68</v>
      </c>
      <c r="BG6" s="67" t="s">
        <v>107</v>
      </c>
      <c r="BH6" s="68" t="s">
        <v>69</v>
      </c>
      <c r="BI6" s="69" t="s">
        <v>70</v>
      </c>
      <c r="BJ6" s="68" t="s">
        <v>69</v>
      </c>
      <c r="BK6" s="54"/>
      <c r="BL6" s="54"/>
      <c r="BM6" s="66" t="s">
        <v>68</v>
      </c>
      <c r="BN6" s="67" t="s">
        <v>107</v>
      </c>
      <c r="BO6" s="68" t="s">
        <v>69</v>
      </c>
      <c r="BP6" s="69" t="s">
        <v>70</v>
      </c>
      <c r="BQ6" s="68" t="s">
        <v>69</v>
      </c>
      <c r="BR6" s="54"/>
      <c r="BS6" s="54"/>
      <c r="BT6" s="66" t="s">
        <v>68</v>
      </c>
      <c r="BU6" s="67" t="s">
        <v>107</v>
      </c>
      <c r="BV6" s="68" t="s">
        <v>69</v>
      </c>
      <c r="BW6" s="69" t="s">
        <v>70</v>
      </c>
      <c r="BX6" s="68" t="s">
        <v>69</v>
      </c>
      <c r="BY6" s="54"/>
      <c r="BZ6" s="54"/>
      <c r="CA6" s="66" t="s">
        <v>68</v>
      </c>
      <c r="CB6" s="67" t="s">
        <v>107</v>
      </c>
      <c r="CC6" s="68" t="s">
        <v>69</v>
      </c>
      <c r="CD6" s="69" t="s">
        <v>70</v>
      </c>
      <c r="CE6" s="68" t="s">
        <v>69</v>
      </c>
      <c r="CF6" s="54"/>
      <c r="CG6" s="54"/>
    </row>
    <row r="7" spans="1:85" ht="18" x14ac:dyDescent="0.25">
      <c r="A7" s="63"/>
      <c r="B7" s="64"/>
      <c r="C7" s="70"/>
      <c r="D7" s="65"/>
      <c r="E7" s="70"/>
      <c r="F7" s="54"/>
      <c r="G7" s="54"/>
      <c r="H7" s="63"/>
      <c r="I7" s="64"/>
      <c r="J7" s="70"/>
      <c r="K7" s="65"/>
      <c r="L7" s="70"/>
      <c r="M7" s="54"/>
      <c r="N7" s="54"/>
      <c r="O7" s="63"/>
      <c r="P7" s="64"/>
      <c r="Q7" s="70"/>
      <c r="R7" s="65"/>
      <c r="S7" s="70"/>
      <c r="T7" s="54"/>
      <c r="U7" s="54"/>
      <c r="V7" s="63"/>
      <c r="W7" s="64"/>
      <c r="X7" s="70"/>
      <c r="Y7" s="65"/>
      <c r="Z7" s="70"/>
      <c r="AA7" s="54"/>
      <c r="AB7" s="54"/>
      <c r="AC7" s="54"/>
      <c r="AD7" s="63"/>
      <c r="AE7" s="64"/>
      <c r="AF7" s="70"/>
      <c r="AG7" s="65"/>
      <c r="AH7" s="70"/>
      <c r="AI7" s="54"/>
      <c r="AJ7" s="54"/>
      <c r="AK7" s="63"/>
      <c r="AL7" s="64"/>
      <c r="AM7" s="70"/>
      <c r="AN7" s="65"/>
      <c r="AO7" s="70"/>
      <c r="AP7" s="54"/>
      <c r="AQ7" s="54"/>
      <c r="AR7" s="63"/>
      <c r="AS7" s="64"/>
      <c r="AT7" s="70"/>
      <c r="AU7" s="65"/>
      <c r="AV7" s="70"/>
      <c r="AW7" s="54"/>
      <c r="AX7" s="54"/>
      <c r="AY7" s="63"/>
      <c r="AZ7" s="64"/>
      <c r="BA7" s="70"/>
      <c r="BB7" s="65"/>
      <c r="BC7" s="70"/>
      <c r="BD7" s="54"/>
      <c r="BE7" s="54"/>
      <c r="BF7" s="63"/>
      <c r="BG7" s="64"/>
      <c r="BH7" s="70"/>
      <c r="BI7" s="65"/>
      <c r="BJ7" s="70"/>
      <c r="BK7" s="54"/>
      <c r="BL7" s="54"/>
      <c r="BM7" s="63"/>
      <c r="BN7" s="64"/>
      <c r="BO7" s="70"/>
      <c r="BP7" s="65"/>
      <c r="BQ7" s="70"/>
      <c r="BR7" s="54"/>
      <c r="BS7" s="54"/>
      <c r="BT7" s="63"/>
      <c r="BU7" s="64"/>
      <c r="BV7" s="70"/>
      <c r="BW7" s="65"/>
      <c r="BX7" s="70"/>
      <c r="BY7" s="54"/>
      <c r="BZ7" s="54"/>
      <c r="CA7" s="63"/>
      <c r="CB7" s="64"/>
      <c r="CC7" s="70"/>
      <c r="CD7" s="65"/>
      <c r="CE7" s="70"/>
      <c r="CF7" s="54"/>
      <c r="CG7" s="54"/>
    </row>
    <row r="8" spans="1:85" ht="18" x14ac:dyDescent="0.25">
      <c r="A8" s="61" t="s">
        <v>53</v>
      </c>
      <c r="B8" s="60">
        <v>7755899.5100000026</v>
      </c>
      <c r="C8" s="71">
        <v>4.2537077651141807E-2</v>
      </c>
      <c r="D8" s="62">
        <v>414</v>
      </c>
      <c r="E8" s="71">
        <v>0.17192691029900331</v>
      </c>
      <c r="F8" s="72"/>
      <c r="G8" s="73"/>
      <c r="H8" s="61" t="s">
        <v>53</v>
      </c>
      <c r="I8" s="60">
        <v>7858142.9899999946</v>
      </c>
      <c r="J8" s="71">
        <v>4.4221164953149934E-2</v>
      </c>
      <c r="K8" s="62">
        <v>410</v>
      </c>
      <c r="L8" s="71">
        <v>0.17461669505962521</v>
      </c>
      <c r="M8" s="72"/>
      <c r="N8" s="73"/>
      <c r="O8" s="61" t="s">
        <v>53</v>
      </c>
      <c r="P8" s="60">
        <v>7688620.8699999992</v>
      </c>
      <c r="Q8" s="71">
        <v>4.440073836690208E-2</v>
      </c>
      <c r="R8" s="62">
        <v>332</v>
      </c>
      <c r="S8" s="71">
        <v>0.14968440036068531</v>
      </c>
      <c r="T8" s="72"/>
      <c r="U8" s="73"/>
      <c r="V8" s="61" t="s">
        <v>53</v>
      </c>
      <c r="W8" s="60">
        <v>7351225.9799999986</v>
      </c>
      <c r="X8" s="71">
        <v>4.3571464978820917E-2</v>
      </c>
      <c r="Y8" s="62">
        <v>320</v>
      </c>
      <c r="Z8" s="71">
        <v>0.14849187935034802</v>
      </c>
      <c r="AA8" s="72"/>
      <c r="AB8" s="73"/>
      <c r="AC8" s="73"/>
      <c r="AD8" s="61" t="s">
        <v>53</v>
      </c>
      <c r="AE8" s="60">
        <v>7179813.5300000031</v>
      </c>
      <c r="AF8" s="71">
        <v>4.4154924878123399E-2</v>
      </c>
      <c r="AG8" s="62">
        <v>325</v>
      </c>
      <c r="AH8" s="71">
        <v>0.15542802486848398</v>
      </c>
      <c r="AI8" s="72"/>
      <c r="AJ8" s="73"/>
      <c r="AK8" s="61" t="s">
        <v>53</v>
      </c>
      <c r="AL8" s="60">
        <v>6906191.1100000031</v>
      </c>
      <c r="AM8" s="71">
        <v>4.3780717328669748E-2</v>
      </c>
      <c r="AN8" s="62">
        <v>322</v>
      </c>
      <c r="AO8" s="71">
        <v>0.15823095823095823</v>
      </c>
      <c r="AP8" s="72"/>
      <c r="AQ8" s="73"/>
      <c r="AR8" s="61" t="s">
        <v>53</v>
      </c>
      <c r="AS8" s="60">
        <v>6515093.8300000029</v>
      </c>
      <c r="AT8" s="71">
        <v>4.2646852256114649E-2</v>
      </c>
      <c r="AU8" s="62">
        <v>323</v>
      </c>
      <c r="AV8" s="71">
        <v>0.16313131313131313</v>
      </c>
      <c r="AW8" s="72"/>
      <c r="AX8" s="73"/>
      <c r="AY8" s="61" t="s">
        <v>53</v>
      </c>
      <c r="AZ8" s="60">
        <v>6427755.5100000007</v>
      </c>
      <c r="BA8" s="71">
        <v>4.3170830824253215E-2</v>
      </c>
      <c r="BB8" s="62">
        <v>319</v>
      </c>
      <c r="BC8" s="71">
        <v>0.1654564315352697</v>
      </c>
      <c r="BD8" s="72"/>
      <c r="BE8" s="73"/>
      <c r="BF8" s="61" t="s">
        <v>53</v>
      </c>
      <c r="BG8" s="60">
        <v>6271022.669999999</v>
      </c>
      <c r="BH8" s="71">
        <v>4.3669210693282168E-2</v>
      </c>
      <c r="BI8" s="62">
        <v>315</v>
      </c>
      <c r="BJ8" s="71">
        <v>0.16826923076923078</v>
      </c>
      <c r="BK8" s="72"/>
      <c r="BL8" s="73"/>
      <c r="BM8" s="61" t="s">
        <v>53</v>
      </c>
      <c r="BN8" s="60">
        <v>5947852.4700000035</v>
      </c>
      <c r="BO8" s="71">
        <v>4.3372031953981524E-2</v>
      </c>
      <c r="BP8" s="62">
        <v>311</v>
      </c>
      <c r="BQ8" s="71">
        <v>0.17277777777777778</v>
      </c>
      <c r="BR8" s="72"/>
      <c r="BS8" s="73"/>
      <c r="BT8" s="61" t="s">
        <v>53</v>
      </c>
      <c r="BU8" s="60">
        <v>5947662.7199999997</v>
      </c>
      <c r="BV8" s="71">
        <v>4.4427227680088804E-2</v>
      </c>
      <c r="BW8" s="62">
        <v>315</v>
      </c>
      <c r="BX8" s="71">
        <v>0.17796610169491525</v>
      </c>
      <c r="BY8" s="72"/>
      <c r="BZ8" s="73"/>
      <c r="CA8" s="61" t="s">
        <v>53</v>
      </c>
      <c r="CB8" s="60">
        <v>5695339.4700000044</v>
      </c>
      <c r="CC8" s="71">
        <v>4.393221598786716E-2</v>
      </c>
      <c r="CD8" s="62">
        <v>312</v>
      </c>
      <c r="CE8" s="71">
        <v>0.18213660245183888</v>
      </c>
      <c r="CF8" s="72"/>
      <c r="CG8" s="73"/>
    </row>
    <row r="9" spans="1:85" ht="18" x14ac:dyDescent="0.25">
      <c r="A9" s="61" t="s">
        <v>54</v>
      </c>
      <c r="B9" s="60">
        <v>27959366.410000011</v>
      </c>
      <c r="C9" s="71">
        <v>0.15334259276122261</v>
      </c>
      <c r="D9" s="62">
        <v>481</v>
      </c>
      <c r="E9" s="71">
        <v>0.19975083056478404</v>
      </c>
      <c r="F9" s="72"/>
      <c r="G9" s="73"/>
      <c r="H9" s="61" t="s">
        <v>54</v>
      </c>
      <c r="I9" s="60">
        <v>27937192.370000005</v>
      </c>
      <c r="J9" s="71">
        <v>0.15721464901997828</v>
      </c>
      <c r="K9" s="62">
        <v>478</v>
      </c>
      <c r="L9" s="71">
        <v>0.20357751277683134</v>
      </c>
      <c r="M9" s="72"/>
      <c r="N9" s="73"/>
      <c r="O9" s="61" t="s">
        <v>54</v>
      </c>
      <c r="P9" s="60">
        <v>26395634.039999977</v>
      </c>
      <c r="Q9" s="71">
        <v>0.15243119160829863</v>
      </c>
      <c r="R9" s="62">
        <v>460</v>
      </c>
      <c r="S9" s="71">
        <v>0.20739404869251579</v>
      </c>
      <c r="T9" s="72"/>
      <c r="U9" s="73"/>
      <c r="V9" s="61" t="s">
        <v>54</v>
      </c>
      <c r="W9" s="60">
        <v>26414912.989999987</v>
      </c>
      <c r="X9" s="71">
        <v>0.15656387919425468</v>
      </c>
      <c r="Y9" s="62">
        <v>454</v>
      </c>
      <c r="Z9" s="71">
        <v>0.21067285382830628</v>
      </c>
      <c r="AA9" s="72"/>
      <c r="AB9" s="73"/>
      <c r="AC9" s="73"/>
      <c r="AD9" s="61" t="s">
        <v>54</v>
      </c>
      <c r="AE9" s="60">
        <v>26641363.989999995</v>
      </c>
      <c r="AF9" s="71">
        <v>0.16384094387882955</v>
      </c>
      <c r="AG9" s="62">
        <v>445</v>
      </c>
      <c r="AH9" s="71">
        <v>0.21281683405069346</v>
      </c>
      <c r="AI9" s="72"/>
      <c r="AJ9" s="73"/>
      <c r="AK9" s="61" t="s">
        <v>54</v>
      </c>
      <c r="AL9" s="60">
        <v>26375061.67000002</v>
      </c>
      <c r="AM9" s="71">
        <v>0.16720057425409166</v>
      </c>
      <c r="AN9" s="62">
        <v>444</v>
      </c>
      <c r="AO9" s="71">
        <v>0.21818181818181817</v>
      </c>
      <c r="AP9" s="72"/>
      <c r="AQ9" s="73"/>
      <c r="AR9" s="61" t="s">
        <v>54</v>
      </c>
      <c r="AS9" s="60">
        <v>25065291.49000001</v>
      </c>
      <c r="AT9" s="71">
        <v>0.16407373567027778</v>
      </c>
      <c r="AU9" s="62">
        <v>431</v>
      </c>
      <c r="AV9" s="71">
        <v>0.21767676767676766</v>
      </c>
      <c r="AW9" s="72"/>
      <c r="AX9" s="73"/>
      <c r="AY9" s="61" t="s">
        <v>54</v>
      </c>
      <c r="AZ9" s="60">
        <v>25014755.819999997</v>
      </c>
      <c r="BA9" s="71">
        <v>0.16800698003138942</v>
      </c>
      <c r="BB9" s="62">
        <v>422</v>
      </c>
      <c r="BC9" s="71">
        <v>0.21887966804979253</v>
      </c>
      <c r="BD9" s="72"/>
      <c r="BE9" s="73"/>
      <c r="BF9" s="61" t="s">
        <v>54</v>
      </c>
      <c r="BG9" s="60">
        <v>23679079.549999997</v>
      </c>
      <c r="BH9" s="71">
        <v>0.16489283619380363</v>
      </c>
      <c r="BI9" s="62">
        <v>407</v>
      </c>
      <c r="BJ9" s="71">
        <v>0.21741452991452992</v>
      </c>
      <c r="BK9" s="72"/>
      <c r="BL9" s="73"/>
      <c r="BM9" s="61" t="s">
        <v>54</v>
      </c>
      <c r="BN9" s="60">
        <v>22537255.119999986</v>
      </c>
      <c r="BO9" s="71">
        <v>0.16434276978959309</v>
      </c>
      <c r="BP9" s="62">
        <v>397</v>
      </c>
      <c r="BQ9" s="71">
        <v>0.22055555555555556</v>
      </c>
      <c r="BR9" s="72"/>
      <c r="BS9" s="73"/>
      <c r="BT9" s="61" t="s">
        <v>54</v>
      </c>
      <c r="BU9" s="60">
        <v>21928586.059999995</v>
      </c>
      <c r="BV9" s="71">
        <v>0.16379985406940517</v>
      </c>
      <c r="BW9" s="62">
        <v>385</v>
      </c>
      <c r="BX9" s="71">
        <v>0.2175141242937853</v>
      </c>
      <c r="BY9" s="72"/>
      <c r="BZ9" s="73"/>
      <c r="CA9" s="61" t="s">
        <v>54</v>
      </c>
      <c r="CB9" s="60">
        <v>21858599.829999998</v>
      </c>
      <c r="CC9" s="71">
        <v>0.16861097288093971</v>
      </c>
      <c r="CD9" s="62">
        <v>380</v>
      </c>
      <c r="CE9" s="71">
        <v>0.22183304144775248</v>
      </c>
      <c r="CF9" s="72"/>
      <c r="CG9" s="73"/>
    </row>
    <row r="10" spans="1:85" ht="18" x14ac:dyDescent="0.25">
      <c r="A10" s="61" t="s">
        <v>55</v>
      </c>
      <c r="B10" s="60">
        <v>13032196.510000011</v>
      </c>
      <c r="C10" s="71">
        <v>7.1474824318708774E-2</v>
      </c>
      <c r="D10" s="62">
        <v>168</v>
      </c>
      <c r="E10" s="71">
        <v>6.9767441860465115E-2</v>
      </c>
      <c r="F10" s="72"/>
      <c r="G10" s="73"/>
      <c r="H10" s="61" t="s">
        <v>55</v>
      </c>
      <c r="I10" s="60">
        <v>12438876.180000005</v>
      </c>
      <c r="J10" s="71">
        <v>6.9998929274712546E-2</v>
      </c>
      <c r="K10" s="62">
        <v>156</v>
      </c>
      <c r="L10" s="71">
        <v>6.6439522998296419E-2</v>
      </c>
      <c r="M10" s="72"/>
      <c r="N10" s="73"/>
      <c r="O10" s="61" t="s">
        <v>55</v>
      </c>
      <c r="P10" s="60">
        <v>12230912.91</v>
      </c>
      <c r="Q10" s="71">
        <v>7.0631856257112477E-2</v>
      </c>
      <c r="R10" s="62">
        <v>155</v>
      </c>
      <c r="S10" s="71">
        <v>6.9882777276825972E-2</v>
      </c>
      <c r="T10" s="72"/>
      <c r="U10" s="73"/>
      <c r="V10" s="61" t="s">
        <v>55</v>
      </c>
      <c r="W10" s="60">
        <v>11746690.900000002</v>
      </c>
      <c r="X10" s="71">
        <v>6.9623833161823787E-2</v>
      </c>
      <c r="Y10" s="62">
        <v>146</v>
      </c>
      <c r="Z10" s="71">
        <v>6.774941995359629E-2</v>
      </c>
      <c r="AA10" s="72"/>
      <c r="AB10" s="73"/>
      <c r="AC10" s="73"/>
      <c r="AD10" s="61" t="s">
        <v>55</v>
      </c>
      <c r="AE10" s="60">
        <v>10671254.589999994</v>
      </c>
      <c r="AF10" s="71">
        <v>6.5626835962796795E-2</v>
      </c>
      <c r="AG10" s="62">
        <v>131</v>
      </c>
      <c r="AH10" s="71">
        <v>6.2649450023912007E-2</v>
      </c>
      <c r="AI10" s="72"/>
      <c r="AJ10" s="73"/>
      <c r="AK10" s="61" t="s">
        <v>55</v>
      </c>
      <c r="AL10" s="60">
        <v>9697912.5600000005</v>
      </c>
      <c r="AM10" s="71">
        <v>6.147839839716162E-2</v>
      </c>
      <c r="AN10" s="62">
        <v>120</v>
      </c>
      <c r="AO10" s="71">
        <v>5.896805896805897E-2</v>
      </c>
      <c r="AP10" s="72"/>
      <c r="AQ10" s="73"/>
      <c r="AR10" s="61" t="s">
        <v>55</v>
      </c>
      <c r="AS10" s="60">
        <v>9881017.5099999998</v>
      </c>
      <c r="AT10" s="71">
        <v>6.4679696852355487E-2</v>
      </c>
      <c r="AU10" s="62">
        <v>117</v>
      </c>
      <c r="AV10" s="71">
        <v>5.909090909090909E-2</v>
      </c>
      <c r="AW10" s="72"/>
      <c r="AX10" s="73"/>
      <c r="AY10" s="61" t="s">
        <v>55</v>
      </c>
      <c r="AZ10" s="60">
        <v>9255678.5799999963</v>
      </c>
      <c r="BA10" s="71">
        <v>6.2164052991624134E-2</v>
      </c>
      <c r="BB10" s="62">
        <v>111</v>
      </c>
      <c r="BC10" s="71">
        <v>5.7572614107883814E-2</v>
      </c>
      <c r="BD10" s="72"/>
      <c r="BE10" s="73"/>
      <c r="BF10" s="61" t="s">
        <v>55</v>
      </c>
      <c r="BG10" s="60">
        <v>8462321.7999999989</v>
      </c>
      <c r="BH10" s="71">
        <v>5.8928652164887609E-2</v>
      </c>
      <c r="BI10" s="62">
        <v>105</v>
      </c>
      <c r="BJ10" s="71">
        <v>5.6089743589743592E-2</v>
      </c>
      <c r="BK10" s="72"/>
      <c r="BL10" s="73"/>
      <c r="BM10" s="61" t="s">
        <v>55</v>
      </c>
      <c r="BN10" s="60">
        <v>8565256.370000001</v>
      </c>
      <c r="BO10" s="71">
        <v>6.245826957669709E-2</v>
      </c>
      <c r="BP10" s="62">
        <v>109</v>
      </c>
      <c r="BQ10" s="71">
        <v>6.0555555555555557E-2</v>
      </c>
      <c r="BR10" s="72"/>
      <c r="BS10" s="73"/>
      <c r="BT10" s="61" t="s">
        <v>55</v>
      </c>
      <c r="BU10" s="60">
        <v>7472852.7400000021</v>
      </c>
      <c r="BV10" s="71">
        <v>5.5819932253951952E-2</v>
      </c>
      <c r="BW10" s="62">
        <v>109</v>
      </c>
      <c r="BX10" s="71">
        <v>6.1581920903954805E-2</v>
      </c>
      <c r="BY10" s="72"/>
      <c r="BZ10" s="73"/>
      <c r="CA10" s="61" t="s">
        <v>55</v>
      </c>
      <c r="CB10" s="60">
        <v>6813970.3499999959</v>
      </c>
      <c r="CC10" s="71">
        <v>5.2561013918126002E-2</v>
      </c>
      <c r="CD10" s="62">
        <v>107</v>
      </c>
      <c r="CE10" s="71">
        <v>6.2463514302393462E-2</v>
      </c>
      <c r="CF10" s="72"/>
      <c r="CG10" s="73"/>
    </row>
    <row r="11" spans="1:85" ht="18" x14ac:dyDescent="0.25">
      <c r="A11" s="61" t="s">
        <v>56</v>
      </c>
      <c r="B11" s="60">
        <v>11184559.660000006</v>
      </c>
      <c r="C11" s="71">
        <v>6.1341496513439002E-2</v>
      </c>
      <c r="D11" s="62">
        <v>147</v>
      </c>
      <c r="E11" s="71">
        <v>6.1046511627906974E-2</v>
      </c>
      <c r="F11" s="72"/>
      <c r="G11" s="73"/>
      <c r="H11" s="61" t="s">
        <v>56</v>
      </c>
      <c r="I11" s="60">
        <v>10164849.030000009</v>
      </c>
      <c r="J11" s="71">
        <v>5.7201996228818532E-2</v>
      </c>
      <c r="K11" s="62">
        <v>142</v>
      </c>
      <c r="L11" s="71">
        <v>6.0477001703577511E-2</v>
      </c>
      <c r="M11" s="72"/>
      <c r="N11" s="73"/>
      <c r="O11" s="61" t="s">
        <v>56</v>
      </c>
      <c r="P11" s="60">
        <v>9625524.4000000022</v>
      </c>
      <c r="Q11" s="71">
        <v>5.5586092454657905E-2</v>
      </c>
      <c r="R11" s="62">
        <v>139</v>
      </c>
      <c r="S11" s="71">
        <v>6.2669071235347165E-2</v>
      </c>
      <c r="T11" s="72"/>
      <c r="U11" s="73"/>
      <c r="V11" s="61" t="s">
        <v>56</v>
      </c>
      <c r="W11" s="60">
        <v>9280662.8499999996</v>
      </c>
      <c r="X11" s="71">
        <v>5.5007433787121779E-2</v>
      </c>
      <c r="Y11" s="62">
        <v>139</v>
      </c>
      <c r="Z11" s="71">
        <v>6.450116009280743E-2</v>
      </c>
      <c r="AA11" s="72"/>
      <c r="AB11" s="73"/>
      <c r="AC11" s="73"/>
      <c r="AD11" s="61" t="s">
        <v>56</v>
      </c>
      <c r="AE11" s="60">
        <v>8819100.2899999972</v>
      </c>
      <c r="AF11" s="71">
        <v>5.4236326496572118E-2</v>
      </c>
      <c r="AG11" s="62">
        <v>132</v>
      </c>
      <c r="AH11" s="71">
        <v>6.3127690100430414E-2</v>
      </c>
      <c r="AI11" s="72"/>
      <c r="AJ11" s="73"/>
      <c r="AK11" s="61" t="s">
        <v>56</v>
      </c>
      <c r="AL11" s="60">
        <v>9108808.9100000039</v>
      </c>
      <c r="AM11" s="71">
        <v>5.7743868036339123E-2</v>
      </c>
      <c r="AN11" s="62">
        <v>135</v>
      </c>
      <c r="AO11" s="71">
        <v>6.6339066339066333E-2</v>
      </c>
      <c r="AP11" s="72"/>
      <c r="AQ11" s="73"/>
      <c r="AR11" s="61" t="s">
        <v>56</v>
      </c>
      <c r="AS11" s="60">
        <v>9656121.2700000033</v>
      </c>
      <c r="AT11" s="71">
        <v>6.320755892610315E-2</v>
      </c>
      <c r="AU11" s="62">
        <v>144</v>
      </c>
      <c r="AV11" s="71">
        <v>7.2727272727272724E-2</v>
      </c>
      <c r="AW11" s="72"/>
      <c r="AX11" s="73"/>
      <c r="AY11" s="61" t="s">
        <v>56</v>
      </c>
      <c r="AZ11" s="60">
        <v>9067585.0200000033</v>
      </c>
      <c r="BA11" s="71">
        <v>6.0900757390965669E-2</v>
      </c>
      <c r="BB11" s="62">
        <v>134</v>
      </c>
      <c r="BC11" s="71">
        <v>6.9502074688796683E-2</v>
      </c>
      <c r="BD11" s="72"/>
      <c r="BE11" s="73"/>
      <c r="BF11" s="61" t="s">
        <v>56</v>
      </c>
      <c r="BG11" s="60">
        <v>8833167.6200000029</v>
      </c>
      <c r="BH11" s="71">
        <v>6.1511092876795161E-2</v>
      </c>
      <c r="BI11" s="62">
        <v>132</v>
      </c>
      <c r="BJ11" s="71">
        <v>7.0512820512820512E-2</v>
      </c>
      <c r="BK11" s="72"/>
      <c r="BL11" s="73"/>
      <c r="BM11" s="61" t="s">
        <v>56</v>
      </c>
      <c r="BN11" s="60">
        <v>7893050.8899999997</v>
      </c>
      <c r="BO11" s="71">
        <v>5.7556514244792981E-2</v>
      </c>
      <c r="BP11" s="62">
        <v>117</v>
      </c>
      <c r="BQ11" s="71">
        <v>6.5000000000000002E-2</v>
      </c>
      <c r="BR11" s="72"/>
      <c r="BS11" s="73"/>
      <c r="BT11" s="61" t="s">
        <v>56</v>
      </c>
      <c r="BU11" s="60">
        <v>7538455.6799999978</v>
      </c>
      <c r="BV11" s="71">
        <v>5.6309966220078229E-2</v>
      </c>
      <c r="BW11" s="62">
        <v>109</v>
      </c>
      <c r="BX11" s="71">
        <v>6.1581920903954805E-2</v>
      </c>
      <c r="BY11" s="72"/>
      <c r="BZ11" s="73"/>
      <c r="CA11" s="61" t="s">
        <v>56</v>
      </c>
      <c r="CB11" s="60">
        <v>7064538.2199999988</v>
      </c>
      <c r="CC11" s="71">
        <v>5.4493822636981867E-2</v>
      </c>
      <c r="CD11" s="62">
        <v>95</v>
      </c>
      <c r="CE11" s="71">
        <v>5.5458260361938121E-2</v>
      </c>
      <c r="CF11" s="72"/>
      <c r="CG11" s="73"/>
    </row>
    <row r="12" spans="1:85" ht="18" x14ac:dyDescent="0.25">
      <c r="A12" s="61" t="s">
        <v>57</v>
      </c>
      <c r="B12" s="60">
        <v>12686424.260000005</v>
      </c>
      <c r="C12" s="71">
        <v>6.9578443244031826E-2</v>
      </c>
      <c r="D12" s="62">
        <v>161</v>
      </c>
      <c r="E12" s="71">
        <v>6.6860465116279064E-2</v>
      </c>
      <c r="F12" s="72"/>
      <c r="G12" s="73"/>
      <c r="H12" s="61" t="s">
        <v>57</v>
      </c>
      <c r="I12" s="60">
        <v>12356809.810000001</v>
      </c>
      <c r="J12" s="71">
        <v>6.9537106361907991E-2</v>
      </c>
      <c r="K12" s="62">
        <v>153</v>
      </c>
      <c r="L12" s="71">
        <v>6.5161839863713794E-2</v>
      </c>
      <c r="M12" s="72"/>
      <c r="N12" s="73"/>
      <c r="O12" s="61" t="s">
        <v>57</v>
      </c>
      <c r="P12" s="60">
        <v>11202548.990000008</v>
      </c>
      <c r="Q12" s="71">
        <v>6.4693194677889421E-2</v>
      </c>
      <c r="R12" s="62">
        <v>144</v>
      </c>
      <c r="S12" s="71">
        <v>6.4923354373309289E-2</v>
      </c>
      <c r="T12" s="72"/>
      <c r="U12" s="73"/>
      <c r="V12" s="61" t="s">
        <v>57</v>
      </c>
      <c r="W12" s="60">
        <v>11009772.000000006</v>
      </c>
      <c r="X12" s="71">
        <v>6.5256039799065399E-2</v>
      </c>
      <c r="Y12" s="62">
        <v>136</v>
      </c>
      <c r="Z12" s="71">
        <v>6.3109048723897915E-2</v>
      </c>
      <c r="AA12" s="72"/>
      <c r="AB12" s="73"/>
      <c r="AC12" s="73"/>
      <c r="AD12" s="61" t="s">
        <v>57</v>
      </c>
      <c r="AE12" s="60">
        <v>10380585.689999998</v>
      </c>
      <c r="AF12" s="71">
        <v>6.3839259810536106E-2</v>
      </c>
      <c r="AG12" s="62">
        <v>135</v>
      </c>
      <c r="AH12" s="71">
        <v>6.4562410329985651E-2</v>
      </c>
      <c r="AI12" s="72"/>
      <c r="AJ12" s="73"/>
      <c r="AK12" s="61" t="s">
        <v>57</v>
      </c>
      <c r="AL12" s="60">
        <v>10074581.739999998</v>
      </c>
      <c r="AM12" s="71">
        <v>6.386623369354133E-2</v>
      </c>
      <c r="AN12" s="62">
        <v>133</v>
      </c>
      <c r="AO12" s="71">
        <v>6.5356265356265361E-2</v>
      </c>
      <c r="AP12" s="72"/>
      <c r="AQ12" s="73"/>
      <c r="AR12" s="61" t="s">
        <v>57</v>
      </c>
      <c r="AS12" s="60">
        <v>9701662.7899999972</v>
      </c>
      <c r="AT12" s="71">
        <v>6.3505667061709029E-2</v>
      </c>
      <c r="AU12" s="62">
        <v>125</v>
      </c>
      <c r="AV12" s="71">
        <v>6.3131313131313135E-2</v>
      </c>
      <c r="AW12" s="72"/>
      <c r="AX12" s="73"/>
      <c r="AY12" s="61" t="s">
        <v>57</v>
      </c>
      <c r="AZ12" s="60">
        <v>9774807.5800000019</v>
      </c>
      <c r="BA12" s="71">
        <v>6.5650686887405899E-2</v>
      </c>
      <c r="BB12" s="62">
        <v>125</v>
      </c>
      <c r="BC12" s="71">
        <v>6.4834024896265566E-2</v>
      </c>
      <c r="BD12" s="72"/>
      <c r="BE12" s="73"/>
      <c r="BF12" s="61" t="s">
        <v>57</v>
      </c>
      <c r="BG12" s="60">
        <v>8761343.120000001</v>
      </c>
      <c r="BH12" s="71">
        <v>6.1010932155252155E-2</v>
      </c>
      <c r="BI12" s="62">
        <v>116</v>
      </c>
      <c r="BJ12" s="71">
        <v>6.1965811965811968E-2</v>
      </c>
      <c r="BK12" s="72"/>
      <c r="BL12" s="73"/>
      <c r="BM12" s="61" t="s">
        <v>57</v>
      </c>
      <c r="BN12" s="60">
        <v>9213858.660000002</v>
      </c>
      <c r="BO12" s="71">
        <v>6.7187909289382439E-2</v>
      </c>
      <c r="BP12" s="62">
        <v>119</v>
      </c>
      <c r="BQ12" s="71">
        <v>6.6111111111111107E-2</v>
      </c>
      <c r="BR12" s="72"/>
      <c r="BS12" s="73"/>
      <c r="BT12" s="61" t="s">
        <v>57</v>
      </c>
      <c r="BU12" s="60">
        <v>8936992.8100000005</v>
      </c>
      <c r="BV12" s="71">
        <v>6.6756612309244512E-2</v>
      </c>
      <c r="BW12" s="62">
        <v>114</v>
      </c>
      <c r="BX12" s="71">
        <v>6.4406779661016947E-2</v>
      </c>
      <c r="BY12" s="72"/>
      <c r="BZ12" s="73"/>
      <c r="CA12" s="61" t="s">
        <v>57</v>
      </c>
      <c r="CB12" s="60">
        <v>8202061.1500000013</v>
      </c>
      <c r="CC12" s="71">
        <v>6.3268348425154344E-2</v>
      </c>
      <c r="CD12" s="62">
        <v>104</v>
      </c>
      <c r="CE12" s="71">
        <v>6.0712200817279627E-2</v>
      </c>
      <c r="CF12" s="72"/>
      <c r="CG12" s="73"/>
    </row>
    <row r="13" spans="1:85" ht="18" x14ac:dyDescent="0.25">
      <c r="A13" s="61" t="s">
        <v>58</v>
      </c>
      <c r="B13" s="60">
        <v>19754099.410000008</v>
      </c>
      <c r="C13" s="71">
        <v>0.10834096798806313</v>
      </c>
      <c r="D13" s="62">
        <v>208</v>
      </c>
      <c r="E13" s="71">
        <v>8.6378737541528236E-2</v>
      </c>
      <c r="F13" s="72"/>
      <c r="G13" s="73"/>
      <c r="H13" s="61" t="s">
        <v>58</v>
      </c>
      <c r="I13" s="60">
        <v>18678277.020000003</v>
      </c>
      <c r="J13" s="71">
        <v>0.10511073292928849</v>
      </c>
      <c r="K13" s="62">
        <v>204</v>
      </c>
      <c r="L13" s="71">
        <v>8.6882453151618397E-2</v>
      </c>
      <c r="M13" s="72"/>
      <c r="N13" s="73"/>
      <c r="O13" s="61" t="s">
        <v>58</v>
      </c>
      <c r="P13" s="60">
        <v>17617245.24000001</v>
      </c>
      <c r="Q13" s="71">
        <v>0.10173719186738774</v>
      </c>
      <c r="R13" s="62">
        <v>194</v>
      </c>
      <c r="S13" s="71">
        <v>8.7466185752930567E-2</v>
      </c>
      <c r="T13" s="72"/>
      <c r="U13" s="73"/>
      <c r="V13" s="61" t="s">
        <v>58</v>
      </c>
      <c r="W13" s="60">
        <v>16742024.07</v>
      </c>
      <c r="X13" s="71">
        <v>9.9231681548794123E-2</v>
      </c>
      <c r="Y13" s="62">
        <v>187</v>
      </c>
      <c r="Z13" s="71">
        <v>8.6774941995359622E-2</v>
      </c>
      <c r="AA13" s="72"/>
      <c r="AB13" s="73"/>
      <c r="AC13" s="73"/>
      <c r="AD13" s="61" t="s">
        <v>58</v>
      </c>
      <c r="AE13" s="60">
        <v>16120703.570000006</v>
      </c>
      <c r="AF13" s="71">
        <v>9.9140242590094893E-2</v>
      </c>
      <c r="AG13" s="62">
        <v>177</v>
      </c>
      <c r="AH13" s="71">
        <v>8.4648493543758974E-2</v>
      </c>
      <c r="AI13" s="72"/>
      <c r="AJ13" s="73"/>
      <c r="AK13" s="61" t="s">
        <v>58</v>
      </c>
      <c r="AL13" s="60">
        <v>16665419.859999999</v>
      </c>
      <c r="AM13" s="71">
        <v>0.10564782011285213</v>
      </c>
      <c r="AN13" s="62">
        <v>174</v>
      </c>
      <c r="AO13" s="71">
        <v>8.5503685503685506E-2</v>
      </c>
      <c r="AP13" s="72"/>
      <c r="AQ13" s="73"/>
      <c r="AR13" s="61" t="s">
        <v>58</v>
      </c>
      <c r="AS13" s="60">
        <v>15738499</v>
      </c>
      <c r="AT13" s="71">
        <v>0.10302191481807221</v>
      </c>
      <c r="AU13" s="62">
        <v>166</v>
      </c>
      <c r="AV13" s="71">
        <v>8.3838383838383837E-2</v>
      </c>
      <c r="AW13" s="72"/>
      <c r="AX13" s="73"/>
      <c r="AY13" s="61" t="s">
        <v>58</v>
      </c>
      <c r="AZ13" s="60">
        <v>15556341.15</v>
      </c>
      <c r="BA13" s="71">
        <v>0.10448128759505644</v>
      </c>
      <c r="BB13" s="62">
        <v>166</v>
      </c>
      <c r="BC13" s="71">
        <v>8.6099585062240663E-2</v>
      </c>
      <c r="BD13" s="72"/>
      <c r="BE13" s="73"/>
      <c r="BF13" s="61" t="s">
        <v>58</v>
      </c>
      <c r="BG13" s="60">
        <v>15965405.470000004</v>
      </c>
      <c r="BH13" s="71">
        <v>0.11117750516330216</v>
      </c>
      <c r="BI13" s="62">
        <v>167</v>
      </c>
      <c r="BJ13" s="71">
        <v>8.9209401709401712E-2</v>
      </c>
      <c r="BK13" s="72"/>
      <c r="BL13" s="73"/>
      <c r="BM13" s="61" t="s">
        <v>58</v>
      </c>
      <c r="BN13" s="60">
        <v>16180002.960000003</v>
      </c>
      <c r="BO13" s="71">
        <v>0.11798537521503713</v>
      </c>
      <c r="BP13" s="62">
        <v>164</v>
      </c>
      <c r="BQ13" s="71">
        <v>9.1111111111111115E-2</v>
      </c>
      <c r="BR13" s="72"/>
      <c r="BS13" s="73"/>
      <c r="BT13" s="61" t="s">
        <v>58</v>
      </c>
      <c r="BU13" s="60">
        <v>15133467.449999997</v>
      </c>
      <c r="BV13" s="71">
        <v>0.11304238919424854</v>
      </c>
      <c r="BW13" s="62">
        <v>161</v>
      </c>
      <c r="BX13" s="71">
        <v>9.096045197740113E-2</v>
      </c>
      <c r="BY13" s="72"/>
      <c r="BZ13" s="73"/>
      <c r="CA13" s="61" t="s">
        <v>58</v>
      </c>
      <c r="CB13" s="60">
        <v>14509577.210000006</v>
      </c>
      <c r="CC13" s="71">
        <v>0.11192271913553817</v>
      </c>
      <c r="CD13" s="62">
        <v>160</v>
      </c>
      <c r="CE13" s="71">
        <v>9.3403385872737887E-2</v>
      </c>
      <c r="CF13" s="72"/>
      <c r="CG13" s="73"/>
    </row>
    <row r="14" spans="1:85" ht="18" x14ac:dyDescent="0.25">
      <c r="A14" s="61" t="s">
        <v>59</v>
      </c>
      <c r="B14" s="60">
        <v>18109203.679999989</v>
      </c>
      <c r="C14" s="71">
        <v>9.9319569850448222E-2</v>
      </c>
      <c r="D14" s="62">
        <v>189</v>
      </c>
      <c r="E14" s="71">
        <v>7.8488372093023256E-2</v>
      </c>
      <c r="F14" s="72"/>
      <c r="G14" s="73"/>
      <c r="H14" s="61" t="s">
        <v>59</v>
      </c>
      <c r="I14" s="60">
        <v>21250615.569999997</v>
      </c>
      <c r="J14" s="71">
        <v>0.11958639307948592</v>
      </c>
      <c r="K14" s="62">
        <v>189</v>
      </c>
      <c r="L14" s="71">
        <v>8.0494037478705274E-2</v>
      </c>
      <c r="M14" s="72"/>
      <c r="N14" s="73"/>
      <c r="O14" s="61" t="s">
        <v>59</v>
      </c>
      <c r="P14" s="60">
        <v>19457931.419999998</v>
      </c>
      <c r="Q14" s="71">
        <v>0.11236690386328589</v>
      </c>
      <c r="R14" s="62">
        <v>190</v>
      </c>
      <c r="S14" s="71">
        <v>8.5662759242560865E-2</v>
      </c>
      <c r="T14" s="72"/>
      <c r="U14" s="73"/>
      <c r="V14" s="61" t="s">
        <v>59</v>
      </c>
      <c r="W14" s="60">
        <v>19886155.929999996</v>
      </c>
      <c r="X14" s="71">
        <v>0.11786727125852373</v>
      </c>
      <c r="Y14" s="62">
        <v>189</v>
      </c>
      <c r="Z14" s="71">
        <v>8.7703016241299309E-2</v>
      </c>
      <c r="AA14" s="72"/>
      <c r="AB14" s="73"/>
      <c r="AC14" s="73"/>
      <c r="AD14" s="61" t="s">
        <v>59</v>
      </c>
      <c r="AE14" s="60">
        <v>18125838.399999995</v>
      </c>
      <c r="AF14" s="71">
        <v>0.11147156253583146</v>
      </c>
      <c r="AG14" s="62">
        <v>178</v>
      </c>
      <c r="AH14" s="71">
        <v>8.5126733620277381E-2</v>
      </c>
      <c r="AI14" s="72"/>
      <c r="AJ14" s="73"/>
      <c r="AK14" s="61" t="s">
        <v>59</v>
      </c>
      <c r="AL14" s="60">
        <v>17069458.149999991</v>
      </c>
      <c r="AM14" s="71">
        <v>0.10820915759724861</v>
      </c>
      <c r="AN14" s="62">
        <v>171</v>
      </c>
      <c r="AO14" s="71">
        <v>8.4029484029484028E-2</v>
      </c>
      <c r="AP14" s="72"/>
      <c r="AQ14" s="73"/>
      <c r="AR14" s="61" t="s">
        <v>59</v>
      </c>
      <c r="AS14" s="60">
        <v>17042479.089999985</v>
      </c>
      <c r="AT14" s="71">
        <v>0.11155757795573487</v>
      </c>
      <c r="AU14" s="62">
        <v>166</v>
      </c>
      <c r="AV14" s="71">
        <v>8.3838383838383837E-2</v>
      </c>
      <c r="AW14" s="72"/>
      <c r="AX14" s="73"/>
      <c r="AY14" s="61" t="s">
        <v>59</v>
      </c>
      <c r="AZ14" s="60">
        <v>16327026.709999993</v>
      </c>
      <c r="BA14" s="71">
        <v>0.10965745459109306</v>
      </c>
      <c r="BB14" s="62">
        <v>157</v>
      </c>
      <c r="BC14" s="71">
        <v>8.1431535269709546E-2</v>
      </c>
      <c r="BD14" s="72"/>
      <c r="BE14" s="73"/>
      <c r="BF14" s="61" t="s">
        <v>59</v>
      </c>
      <c r="BG14" s="60">
        <v>14943117.019999996</v>
      </c>
      <c r="BH14" s="71">
        <v>0.10405864559898818</v>
      </c>
      <c r="BI14" s="62">
        <v>147</v>
      </c>
      <c r="BJ14" s="71">
        <v>7.8525641025641024E-2</v>
      </c>
      <c r="BK14" s="72"/>
      <c r="BL14" s="73"/>
      <c r="BM14" s="61" t="s">
        <v>59</v>
      </c>
      <c r="BN14" s="60">
        <v>14399827.699999996</v>
      </c>
      <c r="BO14" s="71">
        <v>0.10500424990134763</v>
      </c>
      <c r="BP14" s="62">
        <v>140</v>
      </c>
      <c r="BQ14" s="71">
        <v>7.7777777777777779E-2</v>
      </c>
      <c r="BR14" s="72"/>
      <c r="BS14" s="73"/>
      <c r="BT14" s="61" t="s">
        <v>59</v>
      </c>
      <c r="BU14" s="60">
        <v>15061039.25</v>
      </c>
      <c r="BV14" s="71">
        <v>0.11250137261625084</v>
      </c>
      <c r="BW14" s="62">
        <v>143</v>
      </c>
      <c r="BX14" s="71">
        <v>8.0790960451977395E-2</v>
      </c>
      <c r="BY14" s="72"/>
      <c r="BZ14" s="73"/>
      <c r="CA14" s="61" t="s">
        <v>59</v>
      </c>
      <c r="CB14" s="60">
        <v>14645525.92</v>
      </c>
      <c r="CC14" s="71">
        <v>0.11297138851204358</v>
      </c>
      <c r="CD14" s="62">
        <v>142</v>
      </c>
      <c r="CE14" s="71">
        <v>8.2895504962054875E-2</v>
      </c>
      <c r="CF14" s="72"/>
      <c r="CG14" s="73"/>
    </row>
    <row r="15" spans="1:85" ht="18" x14ac:dyDescent="0.25">
      <c r="A15" s="61" t="s">
        <v>60</v>
      </c>
      <c r="B15" s="60">
        <v>26267720.400000017</v>
      </c>
      <c r="C15" s="71">
        <v>0.14406479363646138</v>
      </c>
      <c r="D15" s="62">
        <v>227</v>
      </c>
      <c r="E15" s="71">
        <v>9.4269102990033229E-2</v>
      </c>
      <c r="F15" s="72"/>
      <c r="G15" s="73"/>
      <c r="H15" s="61" t="s">
        <v>60</v>
      </c>
      <c r="I15" s="60">
        <v>21762022.75999999</v>
      </c>
      <c r="J15" s="71">
        <v>0.12246430224148459</v>
      </c>
      <c r="K15" s="62">
        <v>209</v>
      </c>
      <c r="L15" s="71">
        <v>8.9011925042589438E-2</v>
      </c>
      <c r="M15" s="72"/>
      <c r="N15" s="73"/>
      <c r="O15" s="61" t="s">
        <v>60</v>
      </c>
      <c r="P15" s="60">
        <v>24571200.16</v>
      </c>
      <c r="Q15" s="71">
        <v>0.14189533443140664</v>
      </c>
      <c r="R15" s="62">
        <v>208</v>
      </c>
      <c r="S15" s="71">
        <v>9.377817853922453E-2</v>
      </c>
      <c r="T15" s="72"/>
      <c r="U15" s="73"/>
      <c r="V15" s="61" t="s">
        <v>60</v>
      </c>
      <c r="W15" s="60">
        <v>23897897.080000013</v>
      </c>
      <c r="X15" s="71">
        <v>0.14164526958110019</v>
      </c>
      <c r="Y15" s="62">
        <v>200</v>
      </c>
      <c r="Z15" s="71">
        <v>9.2807424593967514E-2</v>
      </c>
      <c r="AA15" s="72"/>
      <c r="AB15" s="73"/>
      <c r="AC15" s="73"/>
      <c r="AD15" s="61" t="s">
        <v>60</v>
      </c>
      <c r="AE15" s="60">
        <v>23080884.230000008</v>
      </c>
      <c r="AF15" s="71">
        <v>0.14194445371568207</v>
      </c>
      <c r="AG15" s="62">
        <v>199</v>
      </c>
      <c r="AH15" s="71">
        <v>9.5169775227164036E-2</v>
      </c>
      <c r="AI15" s="72"/>
      <c r="AJ15" s="73"/>
      <c r="AK15" s="61" t="s">
        <v>60</v>
      </c>
      <c r="AL15" s="60">
        <v>21567507.710000001</v>
      </c>
      <c r="AM15" s="71">
        <v>0.13672383858132403</v>
      </c>
      <c r="AN15" s="62">
        <v>179</v>
      </c>
      <c r="AO15" s="71">
        <v>8.7960687960687955E-2</v>
      </c>
      <c r="AP15" s="72"/>
      <c r="AQ15" s="73"/>
      <c r="AR15" s="61" t="s">
        <v>60</v>
      </c>
      <c r="AS15" s="60">
        <v>20871545.570000011</v>
      </c>
      <c r="AT15" s="71">
        <v>0.13662208764851425</v>
      </c>
      <c r="AU15" s="62">
        <v>170</v>
      </c>
      <c r="AV15" s="71">
        <v>8.5858585858585856E-2</v>
      </c>
      <c r="AW15" s="72"/>
      <c r="AX15" s="73"/>
      <c r="AY15" s="61" t="s">
        <v>60</v>
      </c>
      <c r="AZ15" s="60">
        <v>20264503.320000004</v>
      </c>
      <c r="BA15" s="71">
        <v>0.13610278785560681</v>
      </c>
      <c r="BB15" s="62">
        <v>172</v>
      </c>
      <c r="BC15" s="71">
        <v>8.9211618257261413E-2</v>
      </c>
      <c r="BD15" s="72"/>
      <c r="BE15" s="73"/>
      <c r="BF15" s="61" t="s">
        <v>60</v>
      </c>
      <c r="BG15" s="60">
        <v>20277994.48</v>
      </c>
      <c r="BH15" s="71">
        <v>0.141208868151697</v>
      </c>
      <c r="BI15" s="62">
        <v>171</v>
      </c>
      <c r="BJ15" s="71">
        <v>9.1346153846153841E-2</v>
      </c>
      <c r="BK15" s="72"/>
      <c r="BL15" s="73"/>
      <c r="BM15" s="61" t="s">
        <v>60</v>
      </c>
      <c r="BN15" s="60">
        <v>18383145.530000005</v>
      </c>
      <c r="BO15" s="71">
        <v>0.13405079889983423</v>
      </c>
      <c r="BP15" s="62">
        <v>157</v>
      </c>
      <c r="BQ15" s="71">
        <v>8.7222222222222229E-2</v>
      </c>
      <c r="BR15" s="72"/>
      <c r="BS15" s="73"/>
      <c r="BT15" s="61" t="s">
        <v>60</v>
      </c>
      <c r="BU15" s="60">
        <v>18260394.25</v>
      </c>
      <c r="BV15" s="71">
        <v>0.13639957930784188</v>
      </c>
      <c r="BW15" s="62">
        <v>153</v>
      </c>
      <c r="BX15" s="71">
        <v>8.6440677966101692E-2</v>
      </c>
      <c r="BY15" s="72"/>
      <c r="BZ15" s="73"/>
      <c r="CA15" s="61" t="s">
        <v>60</v>
      </c>
      <c r="CB15" s="60">
        <v>16772382.239999998</v>
      </c>
      <c r="CC15" s="71">
        <v>0.12937734845834337</v>
      </c>
      <c r="CD15" s="62">
        <v>137</v>
      </c>
      <c r="CE15" s="71">
        <v>7.9976649153531809E-2</v>
      </c>
      <c r="CF15" s="72"/>
      <c r="CG15" s="73"/>
    </row>
    <row r="16" spans="1:85" ht="18" x14ac:dyDescent="0.25">
      <c r="A16" s="61" t="s">
        <v>61</v>
      </c>
      <c r="B16" s="60">
        <v>31530930.629999984</v>
      </c>
      <c r="C16" s="71">
        <v>0.17293076617248157</v>
      </c>
      <c r="D16" s="62">
        <v>275</v>
      </c>
      <c r="E16" s="71">
        <v>0.11420265780730897</v>
      </c>
      <c r="F16" s="72"/>
      <c r="G16" s="73"/>
      <c r="H16" s="61" t="s">
        <v>61</v>
      </c>
      <c r="I16" s="60">
        <v>32081885.749999981</v>
      </c>
      <c r="J16" s="71">
        <v>0.18053862898196771</v>
      </c>
      <c r="K16" s="62">
        <v>278</v>
      </c>
      <c r="L16" s="71">
        <v>0.11839863713798977</v>
      </c>
      <c r="M16" s="72"/>
      <c r="N16" s="73"/>
      <c r="O16" s="61" t="s">
        <v>61</v>
      </c>
      <c r="P16" s="60">
        <v>31548735.250000007</v>
      </c>
      <c r="Q16" s="71">
        <v>0.18218964926565714</v>
      </c>
      <c r="R16" s="62">
        <v>272</v>
      </c>
      <c r="S16" s="71">
        <v>0.12263300270513977</v>
      </c>
      <c r="T16" s="72"/>
      <c r="U16" s="73"/>
      <c r="V16" s="61" t="s">
        <v>61</v>
      </c>
      <c r="W16" s="60">
        <v>30227963.93999999</v>
      </c>
      <c r="X16" s="71">
        <v>0.17916422046826691</v>
      </c>
      <c r="Y16" s="62">
        <v>267</v>
      </c>
      <c r="Z16" s="71">
        <v>0.12389791183294664</v>
      </c>
      <c r="AA16" s="72"/>
      <c r="AB16" s="73"/>
      <c r="AC16" s="73"/>
      <c r="AD16" s="61" t="s">
        <v>61</v>
      </c>
      <c r="AE16" s="60">
        <v>29777860.18</v>
      </c>
      <c r="AF16" s="71">
        <v>0.18312998990645951</v>
      </c>
      <c r="AG16" s="62">
        <v>257</v>
      </c>
      <c r="AH16" s="71">
        <v>0.12290769966523195</v>
      </c>
      <c r="AI16" s="72"/>
      <c r="AJ16" s="73"/>
      <c r="AK16" s="61" t="s">
        <v>61</v>
      </c>
      <c r="AL16" s="60">
        <v>28872026.630000003</v>
      </c>
      <c r="AM16" s="71">
        <v>0.18302969270044642</v>
      </c>
      <c r="AN16" s="62">
        <v>249</v>
      </c>
      <c r="AO16" s="71">
        <v>0.12235872235872236</v>
      </c>
      <c r="AP16" s="72"/>
      <c r="AQ16" s="73"/>
      <c r="AR16" s="61" t="s">
        <v>61</v>
      </c>
      <c r="AS16" s="60">
        <v>27714702.470000014</v>
      </c>
      <c r="AT16" s="71">
        <v>0.18141639282580613</v>
      </c>
      <c r="AU16" s="62">
        <v>239</v>
      </c>
      <c r="AV16" s="71">
        <v>0.12070707070707071</v>
      </c>
      <c r="AW16" s="72"/>
      <c r="AX16" s="73"/>
      <c r="AY16" s="61" t="s">
        <v>61</v>
      </c>
      <c r="AZ16" s="60">
        <v>26486071.839999989</v>
      </c>
      <c r="BA16" s="71">
        <v>0.1778888019036767</v>
      </c>
      <c r="BB16" s="62">
        <v>223</v>
      </c>
      <c r="BC16" s="71">
        <v>0.11566390041493776</v>
      </c>
      <c r="BD16" s="72"/>
      <c r="BE16" s="73"/>
      <c r="BF16" s="61" t="s">
        <v>61</v>
      </c>
      <c r="BG16" s="60">
        <v>26185146.580000002</v>
      </c>
      <c r="BH16" s="71">
        <v>0.18234421133682446</v>
      </c>
      <c r="BI16" s="62">
        <v>217</v>
      </c>
      <c r="BJ16" s="71">
        <v>0.11591880341880342</v>
      </c>
      <c r="BK16" s="72"/>
      <c r="BL16" s="73"/>
      <c r="BM16" s="61" t="s">
        <v>61</v>
      </c>
      <c r="BN16" s="60">
        <v>24482312.909999985</v>
      </c>
      <c r="BO16" s="71">
        <v>0.17852622659954664</v>
      </c>
      <c r="BP16" s="62">
        <v>200</v>
      </c>
      <c r="BQ16" s="71">
        <v>0.1111111111111111</v>
      </c>
      <c r="BR16" s="72"/>
      <c r="BS16" s="73"/>
      <c r="BT16" s="61" t="s">
        <v>61</v>
      </c>
      <c r="BU16" s="60">
        <v>24381584.32</v>
      </c>
      <c r="BV16" s="71">
        <v>0.18212300340156534</v>
      </c>
      <c r="BW16" s="62">
        <v>198</v>
      </c>
      <c r="BX16" s="71">
        <v>0.11186440677966102</v>
      </c>
      <c r="BY16" s="72"/>
      <c r="BZ16" s="73"/>
      <c r="CA16" s="61" t="s">
        <v>61</v>
      </c>
      <c r="CB16" s="60">
        <v>24838945.869999994</v>
      </c>
      <c r="CC16" s="71">
        <v>0.19160050785730948</v>
      </c>
      <c r="CD16" s="62">
        <v>195</v>
      </c>
      <c r="CE16" s="71">
        <v>0.11383537653239929</v>
      </c>
      <c r="CF16" s="72"/>
      <c r="CG16" s="73"/>
    </row>
    <row r="17" spans="1:85" ht="18" x14ac:dyDescent="0.25">
      <c r="A17" s="61" t="s">
        <v>62</v>
      </c>
      <c r="B17" s="60">
        <v>13112209.799999999</v>
      </c>
      <c r="C17" s="71">
        <v>7.1913655627116588E-2</v>
      </c>
      <c r="D17" s="62">
        <v>126</v>
      </c>
      <c r="E17" s="71">
        <v>5.232558139534884E-2</v>
      </c>
      <c r="F17" s="72"/>
      <c r="G17" s="73"/>
      <c r="H17" s="61" t="s">
        <v>62</v>
      </c>
      <c r="I17" s="60">
        <v>12305687.269999992</v>
      </c>
      <c r="J17" s="71">
        <v>6.9249417746793551E-2</v>
      </c>
      <c r="K17" s="62">
        <v>118</v>
      </c>
      <c r="L17" s="71">
        <v>5.0255536626916522E-2</v>
      </c>
      <c r="M17" s="72"/>
      <c r="N17" s="73"/>
      <c r="O17" s="61" t="s">
        <v>62</v>
      </c>
      <c r="P17" s="60">
        <v>12094655.349999994</v>
      </c>
      <c r="Q17" s="71">
        <v>6.9844987405810577E-2</v>
      </c>
      <c r="R17" s="62">
        <v>114</v>
      </c>
      <c r="S17" s="71">
        <v>5.1397655545536519E-2</v>
      </c>
      <c r="T17" s="72"/>
      <c r="U17" s="73"/>
      <c r="V17" s="61" t="s">
        <v>62</v>
      </c>
      <c r="W17" s="60">
        <v>11477484.379999999</v>
      </c>
      <c r="X17" s="71">
        <v>6.8028218703750712E-2</v>
      </c>
      <c r="Y17" s="62">
        <v>108</v>
      </c>
      <c r="Z17" s="71">
        <v>5.011600928074246E-2</v>
      </c>
      <c r="AA17" s="72"/>
      <c r="AB17" s="73"/>
      <c r="AC17" s="73"/>
      <c r="AD17" s="61" t="s">
        <v>62</v>
      </c>
      <c r="AE17" s="60">
        <v>11227877.440000007</v>
      </c>
      <c r="AF17" s="71">
        <v>6.904999452039759E-2</v>
      </c>
      <c r="AG17" s="62">
        <v>105</v>
      </c>
      <c r="AH17" s="71">
        <v>5.0215208034433287E-2</v>
      </c>
      <c r="AI17" s="72"/>
      <c r="AJ17" s="73"/>
      <c r="AK17" s="61" t="s">
        <v>62</v>
      </c>
      <c r="AL17" s="60">
        <v>10928005.709999997</v>
      </c>
      <c r="AM17" s="71">
        <v>6.9276381341784016E-2</v>
      </c>
      <c r="AN17" s="62">
        <v>102</v>
      </c>
      <c r="AO17" s="71">
        <v>5.0122850122850122E-2</v>
      </c>
      <c r="AP17" s="72"/>
      <c r="AQ17" s="73"/>
      <c r="AR17" s="61" t="s">
        <v>62</v>
      </c>
      <c r="AS17" s="60">
        <v>10208842.269999996</v>
      </c>
      <c r="AT17" s="71">
        <v>6.6825589831093449E-2</v>
      </c>
      <c r="AU17" s="62">
        <v>94</v>
      </c>
      <c r="AV17" s="71">
        <v>4.7474747474747475E-2</v>
      </c>
      <c r="AW17" s="72"/>
      <c r="AX17" s="73"/>
      <c r="AY17" s="61" t="s">
        <v>62</v>
      </c>
      <c r="AZ17" s="60">
        <v>10342895.24</v>
      </c>
      <c r="BA17" s="71">
        <v>6.9466142566305206E-2</v>
      </c>
      <c r="BB17" s="62">
        <v>94</v>
      </c>
      <c r="BC17" s="71">
        <v>4.8755186721991702E-2</v>
      </c>
      <c r="BD17" s="72"/>
      <c r="BE17" s="73"/>
      <c r="BF17" s="61" t="s">
        <v>62</v>
      </c>
      <c r="BG17" s="60">
        <v>9849808.3999999948</v>
      </c>
      <c r="BH17" s="71">
        <v>6.8590624040601705E-2</v>
      </c>
      <c r="BI17" s="62">
        <v>90</v>
      </c>
      <c r="BJ17" s="71">
        <v>4.807692307692308E-2</v>
      </c>
      <c r="BK17" s="72"/>
      <c r="BL17" s="73"/>
      <c r="BM17" s="61" t="s">
        <v>62</v>
      </c>
      <c r="BN17" s="60">
        <v>9157832.7800000012</v>
      </c>
      <c r="BO17" s="71">
        <v>6.677936582434757E-2</v>
      </c>
      <c r="BP17" s="62">
        <v>81</v>
      </c>
      <c r="BQ17" s="71">
        <v>4.4999999999999998E-2</v>
      </c>
      <c r="BR17" s="72"/>
      <c r="BS17" s="73"/>
      <c r="BT17" s="61" t="s">
        <v>62</v>
      </c>
      <c r="BU17" s="60">
        <v>8942188.6599999983</v>
      </c>
      <c r="BV17" s="71">
        <v>6.6795423725057521E-2</v>
      </c>
      <c r="BW17" s="62">
        <v>79</v>
      </c>
      <c r="BX17" s="71">
        <v>4.463276836158192E-2</v>
      </c>
      <c r="BY17" s="72"/>
      <c r="BZ17" s="73"/>
      <c r="CA17" s="61" t="s">
        <v>62</v>
      </c>
      <c r="CB17" s="60">
        <v>8966917.8800000008</v>
      </c>
      <c r="CC17" s="71">
        <v>6.9168233978795235E-2</v>
      </c>
      <c r="CD17" s="62">
        <v>77</v>
      </c>
      <c r="CE17" s="71">
        <v>4.4950379451255108E-2</v>
      </c>
      <c r="CF17" s="72"/>
      <c r="CG17" s="73"/>
    </row>
    <row r="18" spans="1:85" ht="18" x14ac:dyDescent="0.25">
      <c r="A18" s="61" t="s">
        <v>63</v>
      </c>
      <c r="B18" s="60">
        <v>680223.51</v>
      </c>
      <c r="C18" s="71">
        <v>3.7306724033357441E-3</v>
      </c>
      <c r="D18" s="62">
        <v>9</v>
      </c>
      <c r="E18" s="71">
        <v>3.7375415282392029E-3</v>
      </c>
      <c r="F18" s="72"/>
      <c r="G18" s="73"/>
      <c r="H18" s="61" t="s">
        <v>63</v>
      </c>
      <c r="I18" s="60">
        <v>613602.1</v>
      </c>
      <c r="J18" s="71">
        <v>3.4530040639664176E-3</v>
      </c>
      <c r="K18" s="62">
        <v>8</v>
      </c>
      <c r="L18" s="71">
        <v>3.4071550255536627E-3</v>
      </c>
      <c r="M18" s="72"/>
      <c r="N18" s="73"/>
      <c r="O18" s="61" t="s">
        <v>63</v>
      </c>
      <c r="P18" s="60">
        <v>613420.62</v>
      </c>
      <c r="Q18" s="71">
        <v>3.542420535229599E-3</v>
      </c>
      <c r="R18" s="62">
        <v>8</v>
      </c>
      <c r="S18" s="71">
        <v>3.6068530207394047E-3</v>
      </c>
      <c r="T18" s="72"/>
      <c r="U18" s="73"/>
      <c r="V18" s="61" t="s">
        <v>63</v>
      </c>
      <c r="W18" s="60">
        <v>613237.93999999994</v>
      </c>
      <c r="X18" s="71">
        <v>3.6347237180694432E-3</v>
      </c>
      <c r="Y18" s="62">
        <v>8</v>
      </c>
      <c r="Z18" s="71">
        <v>3.7122969837587007E-3</v>
      </c>
      <c r="AA18" s="72"/>
      <c r="AB18" s="73"/>
      <c r="AC18" s="73"/>
      <c r="AD18" s="61" t="s">
        <v>63</v>
      </c>
      <c r="AE18" s="60">
        <v>511318.81</v>
      </c>
      <c r="AF18" s="71">
        <v>3.1445445692962776E-3</v>
      </c>
      <c r="AG18" s="62">
        <v>6</v>
      </c>
      <c r="AH18" s="71">
        <v>2.8694404591104736E-3</v>
      </c>
      <c r="AI18" s="72"/>
      <c r="AJ18" s="73"/>
      <c r="AK18" s="61" t="s">
        <v>63</v>
      </c>
      <c r="AL18" s="60">
        <v>480068.32</v>
      </c>
      <c r="AM18" s="71">
        <v>3.0433179565413685E-3</v>
      </c>
      <c r="AN18" s="62">
        <v>6</v>
      </c>
      <c r="AO18" s="71">
        <v>2.9484029484029483E-3</v>
      </c>
      <c r="AP18" s="72"/>
      <c r="AQ18" s="73"/>
      <c r="AR18" s="61" t="s">
        <v>63</v>
      </c>
      <c r="AS18" s="60">
        <v>373202.06</v>
      </c>
      <c r="AT18" s="71">
        <v>2.4429261542189681E-3</v>
      </c>
      <c r="AU18" s="62">
        <v>5</v>
      </c>
      <c r="AV18" s="71">
        <v>2.5252525252525255E-3</v>
      </c>
      <c r="AW18" s="72"/>
      <c r="AX18" s="73"/>
      <c r="AY18" s="61" t="s">
        <v>63</v>
      </c>
      <c r="AZ18" s="60">
        <v>373749.2</v>
      </c>
      <c r="BA18" s="71">
        <v>2.5102173626233614E-3</v>
      </c>
      <c r="BB18" s="62">
        <v>5</v>
      </c>
      <c r="BC18" s="71">
        <v>2.5933609958506223E-3</v>
      </c>
      <c r="BD18" s="72"/>
      <c r="BE18" s="73"/>
      <c r="BF18" s="61" t="s">
        <v>63</v>
      </c>
      <c r="BG18" s="60">
        <v>305922.65999999997</v>
      </c>
      <c r="BH18" s="71">
        <v>2.1303385107024862E-3</v>
      </c>
      <c r="BI18" s="62">
        <v>4</v>
      </c>
      <c r="BJ18" s="71">
        <v>2.136752136752137E-3</v>
      </c>
      <c r="BK18" s="72"/>
      <c r="BL18" s="73"/>
      <c r="BM18" s="61" t="s">
        <v>63</v>
      </c>
      <c r="BN18" s="60">
        <v>306555.31</v>
      </c>
      <c r="BO18" s="71">
        <v>2.2354163570877379E-3</v>
      </c>
      <c r="BP18" s="62">
        <v>4</v>
      </c>
      <c r="BQ18" s="71">
        <v>2.2222222222222222E-3</v>
      </c>
      <c r="BR18" s="72"/>
      <c r="BS18" s="73"/>
      <c r="BT18" s="61" t="s">
        <v>63</v>
      </c>
      <c r="BU18" s="60">
        <v>202394.26</v>
      </c>
      <c r="BV18" s="71">
        <v>1.5118234327455428E-3</v>
      </c>
      <c r="BW18" s="62">
        <v>3</v>
      </c>
      <c r="BX18" s="71">
        <v>1.6949152542372881E-3</v>
      </c>
      <c r="BY18" s="72"/>
      <c r="BZ18" s="73"/>
      <c r="CA18" s="61" t="s">
        <v>63</v>
      </c>
      <c r="CB18" s="60">
        <v>202769.27</v>
      </c>
      <c r="CC18" s="71">
        <v>1.5641040208867736E-3</v>
      </c>
      <c r="CD18" s="62">
        <v>3</v>
      </c>
      <c r="CE18" s="71">
        <v>1.7513134851138354E-3</v>
      </c>
      <c r="CF18" s="72"/>
      <c r="CG18" s="73"/>
    </row>
    <row r="19" spans="1:85" ht="18" x14ac:dyDescent="0.25">
      <c r="A19" s="61" t="s">
        <v>64</v>
      </c>
      <c r="B19" s="60">
        <v>49225.56</v>
      </c>
      <c r="C19" s="71">
        <v>2.6997661140931148E-4</v>
      </c>
      <c r="D19" s="62">
        <v>1</v>
      </c>
      <c r="E19" s="71">
        <v>4.1528239202657808E-4</v>
      </c>
      <c r="F19" s="72"/>
      <c r="G19" s="73"/>
      <c r="H19" s="61" t="s">
        <v>64</v>
      </c>
      <c r="I19" s="60">
        <v>117867.04</v>
      </c>
      <c r="J19" s="71">
        <v>6.632887471012442E-4</v>
      </c>
      <c r="K19" s="62">
        <v>2</v>
      </c>
      <c r="L19" s="71">
        <v>8.5178875638841568E-4</v>
      </c>
      <c r="M19" s="72"/>
      <c r="N19" s="73"/>
      <c r="O19" s="61" t="s">
        <v>64</v>
      </c>
      <c r="P19" s="60">
        <v>117827.76</v>
      </c>
      <c r="Q19" s="71">
        <v>6.8043926636196994E-4</v>
      </c>
      <c r="R19" s="62">
        <v>2</v>
      </c>
      <c r="S19" s="71">
        <v>9.0171325518485117E-4</v>
      </c>
      <c r="T19" s="72"/>
      <c r="U19" s="73"/>
      <c r="V19" s="61" t="s">
        <v>64</v>
      </c>
      <c r="W19" s="60">
        <v>68492.800000000003</v>
      </c>
      <c r="X19" s="71">
        <v>4.059638004083485E-4</v>
      </c>
      <c r="Y19" s="62">
        <v>1</v>
      </c>
      <c r="Z19" s="71">
        <v>4.6403712296983759E-4</v>
      </c>
      <c r="AA19" s="72"/>
      <c r="AB19" s="73"/>
      <c r="AC19" s="73"/>
      <c r="AD19" s="61" t="s">
        <v>64</v>
      </c>
      <c r="AE19" s="60">
        <v>68443.899999999994</v>
      </c>
      <c r="AF19" s="71">
        <v>4.2092113538020931E-4</v>
      </c>
      <c r="AG19" s="62">
        <v>1</v>
      </c>
      <c r="AH19" s="71">
        <v>4.7824007651841227E-4</v>
      </c>
      <c r="AI19" s="72"/>
      <c r="AJ19" s="73"/>
      <c r="AK19" s="61" t="s">
        <v>64</v>
      </c>
      <c r="AL19" s="60">
        <v>0</v>
      </c>
      <c r="AM19" s="71">
        <v>0</v>
      </c>
      <c r="AN19" s="62">
        <v>0</v>
      </c>
      <c r="AO19" s="71">
        <v>0</v>
      </c>
      <c r="AP19" s="72"/>
      <c r="AQ19" s="73"/>
      <c r="AR19" s="61" t="s">
        <v>64</v>
      </c>
      <c r="AS19" s="60">
        <v>0</v>
      </c>
      <c r="AT19" s="71">
        <v>0</v>
      </c>
      <c r="AU19" s="62">
        <v>0</v>
      </c>
      <c r="AV19" s="71">
        <v>0</v>
      </c>
      <c r="AW19" s="72"/>
      <c r="AX19" s="73"/>
      <c r="AY19" s="61" t="s">
        <v>64</v>
      </c>
      <c r="AZ19" s="60">
        <v>0</v>
      </c>
      <c r="BA19" s="71">
        <v>0</v>
      </c>
      <c r="BB19" s="62">
        <v>0</v>
      </c>
      <c r="BC19" s="71">
        <v>0</v>
      </c>
      <c r="BD19" s="72"/>
      <c r="BE19" s="73"/>
      <c r="BF19" s="61" t="s">
        <v>64</v>
      </c>
      <c r="BG19" s="60">
        <v>68510.490000000005</v>
      </c>
      <c r="BH19" s="71">
        <v>4.7708311386314949E-4</v>
      </c>
      <c r="BI19" s="62">
        <v>1</v>
      </c>
      <c r="BJ19" s="71">
        <v>5.3418803418803424E-4</v>
      </c>
      <c r="BK19" s="72"/>
      <c r="BL19" s="73"/>
      <c r="BM19" s="61" t="s">
        <v>64</v>
      </c>
      <c r="BN19" s="60">
        <v>68714.89</v>
      </c>
      <c r="BO19" s="71">
        <v>5.0107234835203025E-4</v>
      </c>
      <c r="BP19" s="62">
        <v>1</v>
      </c>
      <c r="BQ19" s="71">
        <v>5.5555555555555556E-4</v>
      </c>
      <c r="BR19" s="72"/>
      <c r="BS19" s="73"/>
      <c r="BT19" s="61" t="s">
        <v>64</v>
      </c>
      <c r="BU19" s="60">
        <v>68652.84</v>
      </c>
      <c r="BV19" s="71">
        <v>5.1281578952155308E-4</v>
      </c>
      <c r="BW19" s="62">
        <v>1</v>
      </c>
      <c r="BX19" s="71">
        <v>5.649717514124294E-4</v>
      </c>
      <c r="BY19" s="72"/>
      <c r="BZ19" s="73"/>
      <c r="CA19" s="61" t="s">
        <v>64</v>
      </c>
      <c r="CB19" s="60">
        <v>68621.19</v>
      </c>
      <c r="CC19" s="71">
        <v>5.2932418801446225E-4</v>
      </c>
      <c r="CD19" s="62">
        <v>1</v>
      </c>
      <c r="CE19" s="71">
        <v>5.837711617046118E-4</v>
      </c>
      <c r="CF19" s="72"/>
      <c r="CG19" s="73"/>
    </row>
    <row r="20" spans="1:85" ht="18" x14ac:dyDescent="0.25">
      <c r="A20" s="61" t="s">
        <v>65</v>
      </c>
      <c r="B20" s="60">
        <v>134038.89000000001</v>
      </c>
      <c r="C20" s="71">
        <v>7.3513364437632499E-4</v>
      </c>
      <c r="D20" s="62">
        <v>1</v>
      </c>
      <c r="E20" s="71">
        <v>4.1528239202657808E-4</v>
      </c>
      <c r="F20" s="72"/>
      <c r="G20" s="73"/>
      <c r="H20" s="61" t="s">
        <v>65</v>
      </c>
      <c r="I20" s="60">
        <v>0</v>
      </c>
      <c r="J20" s="71">
        <v>0</v>
      </c>
      <c r="K20" s="62">
        <v>0</v>
      </c>
      <c r="L20" s="71">
        <v>0</v>
      </c>
      <c r="M20" s="72"/>
      <c r="N20" s="73"/>
      <c r="O20" s="61" t="s">
        <v>65</v>
      </c>
      <c r="P20" s="60">
        <v>0</v>
      </c>
      <c r="Q20" s="71">
        <v>0</v>
      </c>
      <c r="R20" s="62">
        <v>0</v>
      </c>
      <c r="S20" s="71">
        <v>0</v>
      </c>
      <c r="T20" s="72"/>
      <c r="U20" s="73"/>
      <c r="V20" s="61" t="s">
        <v>65</v>
      </c>
      <c r="W20" s="60">
        <v>0</v>
      </c>
      <c r="X20" s="71">
        <v>0</v>
      </c>
      <c r="Y20" s="62">
        <v>0</v>
      </c>
      <c r="Z20" s="71">
        <v>0</v>
      </c>
      <c r="AA20" s="72"/>
      <c r="AB20" s="73"/>
      <c r="AC20" s="73"/>
      <c r="AD20" s="61" t="s">
        <v>65</v>
      </c>
      <c r="AE20" s="60">
        <v>0</v>
      </c>
      <c r="AF20" s="71">
        <v>0</v>
      </c>
      <c r="AG20" s="62">
        <v>0</v>
      </c>
      <c r="AH20" s="71">
        <v>0</v>
      </c>
      <c r="AI20" s="72"/>
      <c r="AJ20" s="73"/>
      <c r="AK20" s="61" t="s">
        <v>65</v>
      </c>
      <c r="AL20" s="60">
        <v>0</v>
      </c>
      <c r="AM20" s="71">
        <v>0</v>
      </c>
      <c r="AN20" s="62">
        <v>0</v>
      </c>
      <c r="AO20" s="71">
        <v>0</v>
      </c>
      <c r="AP20" s="72"/>
      <c r="AQ20" s="73"/>
      <c r="AR20" s="61" t="s">
        <v>65</v>
      </c>
      <c r="AS20" s="60">
        <v>0</v>
      </c>
      <c r="AT20" s="71">
        <v>0</v>
      </c>
      <c r="AU20" s="62">
        <v>0</v>
      </c>
      <c r="AV20" s="71">
        <v>0</v>
      </c>
      <c r="AW20" s="72"/>
      <c r="AX20" s="73"/>
      <c r="AY20" s="61" t="s">
        <v>65</v>
      </c>
      <c r="AZ20" s="60">
        <v>0</v>
      </c>
      <c r="BA20" s="71">
        <v>0</v>
      </c>
      <c r="BB20" s="62">
        <v>0</v>
      </c>
      <c r="BC20" s="71">
        <v>0</v>
      </c>
      <c r="BD20" s="72"/>
      <c r="BE20" s="73"/>
      <c r="BF20" s="61" t="s">
        <v>65</v>
      </c>
      <c r="BG20" s="60">
        <v>0</v>
      </c>
      <c r="BH20" s="71">
        <v>0</v>
      </c>
      <c r="BI20" s="62">
        <v>0</v>
      </c>
      <c r="BJ20" s="71">
        <v>0</v>
      </c>
      <c r="BK20" s="72"/>
      <c r="BL20" s="73"/>
      <c r="BM20" s="61" t="s">
        <v>65</v>
      </c>
      <c r="BN20" s="60">
        <v>0</v>
      </c>
      <c r="BO20" s="71">
        <v>0</v>
      </c>
      <c r="BP20" s="62">
        <v>0</v>
      </c>
      <c r="BQ20" s="71">
        <v>0</v>
      </c>
      <c r="BR20" s="72"/>
      <c r="BS20" s="73"/>
      <c r="BT20" s="61" t="s">
        <v>65</v>
      </c>
      <c r="BU20" s="60">
        <v>0</v>
      </c>
      <c r="BV20" s="71">
        <v>0</v>
      </c>
      <c r="BW20" s="62">
        <v>0</v>
      </c>
      <c r="BX20" s="71">
        <v>0</v>
      </c>
      <c r="BY20" s="72"/>
      <c r="BZ20" s="73"/>
      <c r="CA20" s="61" t="s">
        <v>65</v>
      </c>
      <c r="CB20" s="60">
        <v>0</v>
      </c>
      <c r="CC20" s="71">
        <v>0</v>
      </c>
      <c r="CD20" s="62">
        <v>0</v>
      </c>
      <c r="CE20" s="71">
        <v>0</v>
      </c>
      <c r="CF20" s="72"/>
      <c r="CG20" s="73"/>
    </row>
    <row r="21" spans="1:85" ht="18" x14ac:dyDescent="0.25">
      <c r="A21" s="61" t="s">
        <v>22</v>
      </c>
      <c r="B21" s="60">
        <v>76585.119999999995</v>
      </c>
      <c r="C21" s="71">
        <v>4.2002957776357417E-4</v>
      </c>
      <c r="D21" s="62">
        <v>1</v>
      </c>
      <c r="E21" s="71">
        <v>4.1528239202657808E-4</v>
      </c>
      <c r="F21" s="72"/>
      <c r="G21" s="73"/>
      <c r="H21" s="61" t="s">
        <v>22</v>
      </c>
      <c r="I21" s="60">
        <v>135121.38</v>
      </c>
      <c r="J21" s="71">
        <v>7.6038637134512852E-4</v>
      </c>
      <c r="K21" s="62">
        <v>1</v>
      </c>
      <c r="L21" s="71">
        <v>4.2589437819420784E-4</v>
      </c>
      <c r="M21" s="72"/>
      <c r="N21" s="73"/>
      <c r="O21" s="61" t="s">
        <v>22</v>
      </c>
      <c r="P21" s="60">
        <v>0</v>
      </c>
      <c r="Q21" s="71">
        <v>0</v>
      </c>
      <c r="R21" s="62">
        <v>0</v>
      </c>
      <c r="S21" s="71">
        <v>0</v>
      </c>
      <c r="T21" s="72"/>
      <c r="U21" s="73"/>
      <c r="V21" s="61" t="s">
        <v>22</v>
      </c>
      <c r="W21" s="60">
        <v>0</v>
      </c>
      <c r="X21" s="71">
        <v>0</v>
      </c>
      <c r="Y21" s="62">
        <v>0</v>
      </c>
      <c r="Z21" s="71">
        <v>0</v>
      </c>
      <c r="AA21" s="72"/>
      <c r="AB21" s="73"/>
      <c r="AC21" s="73"/>
      <c r="AD21" s="61" t="s">
        <v>22</v>
      </c>
      <c r="AE21" s="60">
        <v>0</v>
      </c>
      <c r="AF21" s="71">
        <v>0</v>
      </c>
      <c r="AG21" s="62">
        <v>0</v>
      </c>
      <c r="AH21" s="71">
        <v>0</v>
      </c>
      <c r="AI21" s="72"/>
      <c r="AJ21" s="73"/>
      <c r="AK21" s="61" t="s">
        <v>22</v>
      </c>
      <c r="AL21" s="60">
        <v>0</v>
      </c>
      <c r="AM21" s="71">
        <v>0</v>
      </c>
      <c r="AN21" s="62">
        <v>0</v>
      </c>
      <c r="AO21" s="71">
        <v>0</v>
      </c>
      <c r="AP21" s="72"/>
      <c r="AQ21" s="73"/>
      <c r="AR21" s="61" t="s">
        <v>22</v>
      </c>
      <c r="AS21" s="60">
        <v>0</v>
      </c>
      <c r="AT21" s="71">
        <v>0</v>
      </c>
      <c r="AU21" s="62">
        <v>0</v>
      </c>
      <c r="AV21" s="71">
        <v>0</v>
      </c>
      <c r="AW21" s="72"/>
      <c r="AX21" s="73"/>
      <c r="AY21" s="61" t="s">
        <v>22</v>
      </c>
      <c r="AZ21" s="60">
        <v>0</v>
      </c>
      <c r="BA21" s="71">
        <v>0</v>
      </c>
      <c r="BB21" s="62">
        <v>0</v>
      </c>
      <c r="BC21" s="71">
        <v>0</v>
      </c>
      <c r="BD21" s="72"/>
      <c r="BE21" s="73"/>
      <c r="BF21" s="61" t="s">
        <v>22</v>
      </c>
      <c r="BG21" s="60">
        <v>0</v>
      </c>
      <c r="BH21" s="71">
        <v>0</v>
      </c>
      <c r="BI21" s="62">
        <v>0</v>
      </c>
      <c r="BJ21" s="71">
        <v>0</v>
      </c>
      <c r="BK21" s="72"/>
      <c r="BL21" s="73"/>
      <c r="BM21" s="61" t="s">
        <v>22</v>
      </c>
      <c r="BN21" s="60">
        <v>0</v>
      </c>
      <c r="BO21" s="71">
        <v>0</v>
      </c>
      <c r="BP21" s="62">
        <v>0</v>
      </c>
      <c r="BQ21" s="71">
        <v>0</v>
      </c>
      <c r="BR21" s="72"/>
      <c r="BS21" s="73"/>
      <c r="BT21" s="61" t="s">
        <v>22</v>
      </c>
      <c r="BU21" s="60">
        <v>0</v>
      </c>
      <c r="BV21" s="71">
        <v>0</v>
      </c>
      <c r="BW21" s="62">
        <v>0</v>
      </c>
      <c r="BX21" s="71">
        <v>0</v>
      </c>
      <c r="BY21" s="72"/>
      <c r="BZ21" s="73"/>
      <c r="CA21" s="61" t="s">
        <v>22</v>
      </c>
      <c r="CB21" s="60">
        <v>0</v>
      </c>
      <c r="CC21" s="71">
        <v>0</v>
      </c>
      <c r="CD21" s="62">
        <v>0</v>
      </c>
      <c r="CE21" s="71">
        <v>0</v>
      </c>
      <c r="CF21" s="72"/>
      <c r="CG21" s="73"/>
    </row>
    <row r="22" spans="1:85" ht="18" x14ac:dyDescent="0.25">
      <c r="A22" s="61"/>
      <c r="B22" s="60"/>
      <c r="C22" s="74"/>
      <c r="D22" s="62"/>
      <c r="E22" s="74"/>
      <c r="F22" s="54"/>
      <c r="G22" s="54"/>
      <c r="H22" s="61"/>
      <c r="I22" s="60"/>
      <c r="J22" s="74"/>
      <c r="K22" s="62"/>
      <c r="L22" s="74"/>
      <c r="M22" s="54"/>
      <c r="N22" s="54"/>
      <c r="O22" s="61"/>
      <c r="P22" s="60"/>
      <c r="Q22" s="74"/>
      <c r="R22" s="62"/>
      <c r="S22" s="74"/>
      <c r="T22" s="54"/>
      <c r="U22" s="54"/>
      <c r="V22" s="61"/>
      <c r="W22" s="60"/>
      <c r="X22" s="74"/>
      <c r="Y22" s="62"/>
      <c r="Z22" s="74"/>
      <c r="AA22" s="54"/>
      <c r="AB22" s="54"/>
      <c r="AC22" s="54"/>
      <c r="AD22" s="61"/>
      <c r="AE22" s="60"/>
      <c r="AF22" s="74"/>
      <c r="AG22" s="62"/>
      <c r="AH22" s="74"/>
      <c r="AI22" s="54"/>
      <c r="AJ22" s="54"/>
      <c r="AK22" s="61"/>
      <c r="AL22" s="60"/>
      <c r="AM22" s="74"/>
      <c r="AN22" s="62"/>
      <c r="AO22" s="74"/>
      <c r="AP22" s="54"/>
      <c r="AQ22" s="54"/>
      <c r="AR22" s="61"/>
      <c r="AS22" s="60"/>
      <c r="AT22" s="74"/>
      <c r="AU22" s="62"/>
      <c r="AV22" s="74"/>
      <c r="AW22" s="54"/>
      <c r="AX22" s="54"/>
      <c r="AY22" s="61"/>
      <c r="AZ22" s="60"/>
      <c r="BA22" s="74"/>
      <c r="BB22" s="62"/>
      <c r="BC22" s="74"/>
      <c r="BD22" s="54"/>
      <c r="BE22" s="54"/>
      <c r="BF22" s="61"/>
      <c r="BG22" s="60"/>
      <c r="BH22" s="74"/>
      <c r="BI22" s="62"/>
      <c r="BJ22" s="74"/>
      <c r="BK22" s="54"/>
      <c r="BL22" s="54"/>
      <c r="BM22" s="61"/>
      <c r="BN22" s="60"/>
      <c r="BO22" s="74"/>
      <c r="BP22" s="62"/>
      <c r="BQ22" s="74"/>
      <c r="BR22" s="54"/>
      <c r="BS22" s="54"/>
      <c r="BT22" s="61"/>
      <c r="BU22" s="60"/>
      <c r="BV22" s="74"/>
      <c r="BW22" s="62"/>
      <c r="BX22" s="74"/>
      <c r="BY22" s="54"/>
      <c r="BZ22" s="54"/>
      <c r="CA22" s="61"/>
      <c r="CB22" s="60"/>
      <c r="CC22" s="74"/>
      <c r="CD22" s="62"/>
      <c r="CE22" s="74"/>
      <c r="CF22" s="54"/>
      <c r="CG22" s="54"/>
    </row>
    <row r="23" spans="1:85" ht="18.75" thickBot="1" x14ac:dyDescent="0.3">
      <c r="A23" s="75"/>
      <c r="B23" s="76">
        <f>SUM(B8:B22)</f>
        <v>182332683.35000005</v>
      </c>
      <c r="C23" s="77"/>
      <c r="D23" s="78">
        <f>SUM(D8:D22)</f>
        <v>2408</v>
      </c>
      <c r="E23" s="79"/>
      <c r="F23" s="54"/>
      <c r="G23" s="54"/>
      <c r="H23" s="75"/>
      <c r="I23" s="76">
        <f>SUM(I8:I22)</f>
        <v>177700949.26999992</v>
      </c>
      <c r="J23" s="77"/>
      <c r="K23" s="78">
        <f>SUM(K8:K22)</f>
        <v>2348</v>
      </c>
      <c r="L23" s="79"/>
      <c r="M23" s="54"/>
      <c r="N23" s="54"/>
      <c r="O23" s="75"/>
      <c r="P23" s="76">
        <f>SUM(P8:P22)</f>
        <v>173164257.00999999</v>
      </c>
      <c r="Q23" s="77"/>
      <c r="R23" s="78">
        <f>SUM(R8:R22)</f>
        <v>2218</v>
      </c>
      <c r="S23" s="79"/>
      <c r="T23" s="54"/>
      <c r="U23" s="54"/>
      <c r="V23" s="75"/>
      <c r="W23" s="76">
        <f>SUM(W8:W22)</f>
        <v>168716520.85999998</v>
      </c>
      <c r="X23" s="77"/>
      <c r="Y23" s="78">
        <f>SUM(Y8:Y22)</f>
        <v>2155</v>
      </c>
      <c r="Z23" s="79"/>
      <c r="AA23" s="54"/>
      <c r="AB23" s="54"/>
      <c r="AC23" s="54"/>
      <c r="AD23" s="75"/>
      <c r="AE23" s="76">
        <f>SUM(AE8:AE22)</f>
        <v>162605044.62</v>
      </c>
      <c r="AF23" s="77"/>
      <c r="AG23" s="78">
        <f>SUM(AG8:AG22)</f>
        <v>2091</v>
      </c>
      <c r="AH23" s="79"/>
      <c r="AI23" s="54"/>
      <c r="AJ23" s="54"/>
      <c r="AK23" s="75"/>
      <c r="AL23" s="76">
        <f>SUM(AL8:AL22)</f>
        <v>157745042.37</v>
      </c>
      <c r="AM23" s="77"/>
      <c r="AN23" s="78">
        <f>SUM(AN8:AN22)</f>
        <v>2035</v>
      </c>
      <c r="AO23" s="79"/>
      <c r="AP23" s="54"/>
      <c r="AQ23" s="54"/>
      <c r="AR23" s="75"/>
      <c r="AS23" s="76">
        <f>SUM(AS8:AS22)</f>
        <v>152768457.35000002</v>
      </c>
      <c r="AT23" s="77"/>
      <c r="AU23" s="78">
        <f>SUM(AU8:AU22)</f>
        <v>1980</v>
      </c>
      <c r="AV23" s="79"/>
      <c r="AW23" s="54"/>
      <c r="AX23" s="54"/>
      <c r="AY23" s="75"/>
      <c r="AZ23" s="76">
        <f>SUM(AZ8:AZ22)</f>
        <v>148891169.97</v>
      </c>
      <c r="BA23" s="77"/>
      <c r="BB23" s="78">
        <f>SUM(BB8:BB22)</f>
        <v>1928</v>
      </c>
      <c r="BC23" s="79"/>
      <c r="BD23" s="54"/>
      <c r="BE23" s="54"/>
      <c r="BF23" s="75"/>
      <c r="BG23" s="76">
        <f>SUM(BG8:BG22)</f>
        <v>143602839.86000001</v>
      </c>
      <c r="BH23" s="77"/>
      <c r="BI23" s="78">
        <f>SUM(BI8:BI22)</f>
        <v>1872</v>
      </c>
      <c r="BJ23" s="79"/>
      <c r="BK23" s="54"/>
      <c r="BL23" s="54"/>
      <c r="BM23" s="75"/>
      <c r="BN23" s="76">
        <f>SUM(BN8:BN22)</f>
        <v>137135665.58999997</v>
      </c>
      <c r="BO23" s="77"/>
      <c r="BP23" s="78">
        <f>SUM(BP8:BP22)</f>
        <v>1800</v>
      </c>
      <c r="BQ23" s="79"/>
      <c r="BR23" s="54"/>
      <c r="BS23" s="54"/>
      <c r="BT23" s="75"/>
      <c r="BU23" s="76">
        <f>SUM(BU8:BU22)</f>
        <v>133874271.04000001</v>
      </c>
      <c r="BV23" s="77"/>
      <c r="BW23" s="78">
        <f>SUM(BW8:BW22)</f>
        <v>1770</v>
      </c>
      <c r="BX23" s="79"/>
      <c r="BY23" s="54"/>
      <c r="BZ23" s="54"/>
      <c r="CA23" s="75"/>
      <c r="CB23" s="76">
        <f>SUM(CB8:CB22)</f>
        <v>129639248.59999998</v>
      </c>
      <c r="CC23" s="77"/>
      <c r="CD23" s="78">
        <f>SUM(CD8:CD22)</f>
        <v>1713</v>
      </c>
      <c r="CE23" s="79"/>
      <c r="CF23" s="54"/>
      <c r="CG23" s="54"/>
    </row>
    <row r="24" spans="1:85" ht="18.75" thickTop="1" x14ac:dyDescent="0.25">
      <c r="A24" s="61"/>
      <c r="B24" s="60"/>
      <c r="C24" s="61"/>
      <c r="D24" s="62"/>
      <c r="E24" s="61"/>
      <c r="F24" s="54"/>
      <c r="G24" s="54"/>
      <c r="H24" s="61"/>
      <c r="I24" s="60"/>
      <c r="J24" s="61"/>
      <c r="K24" s="62"/>
      <c r="L24" s="61"/>
      <c r="M24" s="54"/>
      <c r="N24" s="54"/>
      <c r="O24" s="61"/>
      <c r="P24" s="60"/>
      <c r="Q24" s="61"/>
      <c r="R24" s="62"/>
      <c r="S24" s="61"/>
      <c r="T24" s="54"/>
      <c r="U24" s="54"/>
      <c r="V24" s="61"/>
      <c r="W24" s="60"/>
      <c r="X24" s="61"/>
      <c r="Y24" s="62"/>
      <c r="Z24" s="61"/>
      <c r="AA24" s="54"/>
      <c r="AB24" s="54"/>
      <c r="AC24" s="54"/>
      <c r="AD24" s="61"/>
      <c r="AE24" s="60"/>
      <c r="AF24" s="61"/>
      <c r="AG24" s="62"/>
      <c r="AH24" s="61"/>
      <c r="AI24" s="54"/>
      <c r="AJ24" s="54"/>
      <c r="AK24" s="61"/>
      <c r="AL24" s="60"/>
      <c r="AM24" s="61"/>
      <c r="AN24" s="62"/>
      <c r="AO24" s="61"/>
      <c r="AP24" s="54"/>
      <c r="AQ24" s="54"/>
      <c r="AR24" s="61"/>
      <c r="AS24" s="60"/>
      <c r="AT24" s="61"/>
      <c r="AU24" s="62"/>
      <c r="AV24" s="61"/>
      <c r="AW24" s="54"/>
      <c r="AX24" s="54"/>
      <c r="AY24" s="61"/>
      <c r="AZ24" s="60"/>
      <c r="BA24" s="61"/>
      <c r="BB24" s="62"/>
      <c r="BC24" s="61"/>
      <c r="BD24" s="54"/>
      <c r="BE24" s="54"/>
      <c r="BF24" s="61"/>
      <c r="BG24" s="60"/>
      <c r="BH24" s="61"/>
      <c r="BI24" s="62"/>
      <c r="BJ24" s="61"/>
      <c r="BK24" s="54"/>
      <c r="BL24" s="54"/>
      <c r="BM24" s="61"/>
      <c r="BN24" s="60"/>
      <c r="BO24" s="61"/>
      <c r="BP24" s="62"/>
      <c r="BQ24" s="61"/>
      <c r="BR24" s="54"/>
      <c r="BS24" s="54"/>
      <c r="BT24" s="61"/>
      <c r="BU24" s="60"/>
      <c r="BV24" s="61"/>
      <c r="BW24" s="62"/>
      <c r="BX24" s="61"/>
      <c r="BY24" s="54"/>
      <c r="BZ24" s="54"/>
      <c r="CA24" s="61"/>
      <c r="CB24" s="60"/>
      <c r="CC24" s="61"/>
      <c r="CD24" s="62"/>
      <c r="CE24" s="61"/>
      <c r="CF24" s="54"/>
      <c r="CG24" s="54"/>
    </row>
    <row r="25" spans="1:85" ht="18" x14ac:dyDescent="0.25">
      <c r="A25" s="75" t="s">
        <v>109</v>
      </c>
      <c r="B25" s="60"/>
      <c r="C25" s="61"/>
      <c r="D25" s="80">
        <v>0.64906188678932597</v>
      </c>
      <c r="E25" s="61"/>
      <c r="F25" s="81"/>
      <c r="G25" s="54"/>
      <c r="H25" s="75" t="s">
        <v>109</v>
      </c>
      <c r="I25" s="60"/>
      <c r="J25" s="61"/>
      <c r="K25" s="80">
        <v>0.64755411686049447</v>
      </c>
      <c r="L25" s="61"/>
      <c r="M25" s="81"/>
      <c r="N25" s="54"/>
      <c r="O25" s="75" t="s">
        <v>109</v>
      </c>
      <c r="P25" s="60"/>
      <c r="Q25" s="61"/>
      <c r="R25" s="80">
        <v>0.65040511946212787</v>
      </c>
      <c r="S25" s="61"/>
      <c r="T25" s="81"/>
      <c r="U25" s="54"/>
      <c r="V25" s="75" t="s">
        <v>109</v>
      </c>
      <c r="W25" s="60"/>
      <c r="X25" s="61"/>
      <c r="Y25" s="80">
        <v>0.64929417351893459</v>
      </c>
      <c r="Z25" s="61"/>
      <c r="AA25" s="81"/>
      <c r="AB25" s="54"/>
      <c r="AC25" s="54"/>
      <c r="AD25" s="75" t="s">
        <v>109</v>
      </c>
      <c r="AE25" s="60"/>
      <c r="AF25" s="61"/>
      <c r="AG25" s="80">
        <v>0.64866968897285848</v>
      </c>
      <c r="AH25" s="61"/>
      <c r="AI25" s="81"/>
      <c r="AJ25" s="54"/>
      <c r="AK25" s="75" t="s">
        <v>109</v>
      </c>
      <c r="AL25" s="60"/>
      <c r="AM25" s="61"/>
      <c r="AN25" s="80">
        <v>0.64696364141464113</v>
      </c>
      <c r="AO25" s="61"/>
      <c r="AP25" s="81"/>
      <c r="AQ25" s="54"/>
      <c r="AR25" s="75" t="s">
        <v>109</v>
      </c>
      <c r="AS25" s="60"/>
      <c r="AT25" s="61"/>
      <c r="AU25" s="80">
        <v>0.64602258227567932</v>
      </c>
      <c r="AV25" s="61"/>
      <c r="AW25" s="81"/>
      <c r="AX25" s="54"/>
      <c r="AY25" s="75" t="s">
        <v>109</v>
      </c>
      <c r="AZ25" s="60"/>
      <c r="BA25" s="61"/>
      <c r="BB25" s="80">
        <v>0.64514164113623862</v>
      </c>
      <c r="BC25" s="61"/>
      <c r="BD25" s="81"/>
      <c r="BE25" s="54"/>
      <c r="BF25" s="75" t="s">
        <v>109</v>
      </c>
      <c r="BG25" s="60"/>
      <c r="BH25" s="61"/>
      <c r="BI25" s="80">
        <v>0.6466940654560166</v>
      </c>
      <c r="BJ25" s="61"/>
      <c r="BK25" s="81"/>
      <c r="BL25" s="54"/>
      <c r="BM25" s="75" t="s">
        <v>109</v>
      </c>
      <c r="BN25" s="60"/>
      <c r="BO25" s="61"/>
      <c r="BP25" s="80">
        <v>0.64489553839898306</v>
      </c>
      <c r="BQ25" s="61"/>
      <c r="BR25" s="81"/>
      <c r="BS25" s="54"/>
      <c r="BT25" s="75" t="s">
        <v>109</v>
      </c>
      <c r="BU25" s="60"/>
      <c r="BV25" s="61"/>
      <c r="BW25" s="80">
        <v>0.64649422853147964</v>
      </c>
      <c r="BX25" s="61"/>
      <c r="BY25" s="81"/>
      <c r="BZ25" s="54"/>
      <c r="CA25" s="75" t="s">
        <v>109</v>
      </c>
      <c r="CB25" s="60"/>
      <c r="CC25" s="61"/>
      <c r="CD25" s="80">
        <v>0.64717442349682841</v>
      </c>
      <c r="CE25" s="61"/>
      <c r="CF25" s="81"/>
      <c r="CG25" s="54"/>
    </row>
    <row r="26" spans="1:85" ht="18" x14ac:dyDescent="0.25">
      <c r="A26" s="63"/>
      <c r="B26" s="64"/>
      <c r="C26" s="63"/>
      <c r="D26" s="65"/>
      <c r="E26" s="63"/>
      <c r="F26" s="54"/>
      <c r="G26" s="54"/>
      <c r="H26" s="63"/>
      <c r="I26" s="64"/>
      <c r="J26" s="63"/>
      <c r="K26" s="65"/>
      <c r="L26" s="63"/>
      <c r="M26" s="54"/>
      <c r="N26" s="54"/>
      <c r="O26" s="63"/>
      <c r="P26" s="64"/>
      <c r="Q26" s="63"/>
      <c r="R26" s="65"/>
      <c r="S26" s="63"/>
      <c r="T26" s="54"/>
      <c r="U26" s="54"/>
      <c r="V26" s="63"/>
      <c r="W26" s="64"/>
      <c r="X26" s="63"/>
      <c r="Y26" s="65"/>
      <c r="Z26" s="63"/>
      <c r="AA26" s="54"/>
      <c r="AB26" s="54"/>
      <c r="AC26" s="54"/>
      <c r="AD26" s="63"/>
      <c r="AE26" s="64"/>
      <c r="AF26" s="63"/>
      <c r="AG26" s="65"/>
      <c r="AH26" s="63"/>
      <c r="AI26" s="54"/>
      <c r="AJ26" s="54"/>
      <c r="AK26" s="63"/>
      <c r="AL26" s="64"/>
      <c r="AM26" s="63"/>
      <c r="AN26" s="65"/>
      <c r="AO26" s="63"/>
      <c r="AP26" s="54"/>
      <c r="AQ26" s="54"/>
      <c r="AR26" s="63"/>
      <c r="AS26" s="64"/>
      <c r="AT26" s="63"/>
      <c r="AU26" s="65"/>
      <c r="AV26" s="63"/>
      <c r="AW26" s="54"/>
      <c r="AX26" s="54"/>
      <c r="AY26" s="63"/>
      <c r="AZ26" s="64"/>
      <c r="BA26" s="63"/>
      <c r="BB26" s="65"/>
      <c r="BC26" s="63"/>
      <c r="BD26" s="54"/>
      <c r="BE26" s="54"/>
      <c r="BF26" s="63"/>
      <c r="BG26" s="64"/>
      <c r="BH26" s="63"/>
      <c r="BI26" s="65"/>
      <c r="BJ26" s="63"/>
      <c r="BK26" s="54"/>
      <c r="BL26" s="54"/>
      <c r="BM26" s="63"/>
      <c r="BN26" s="64"/>
      <c r="BO26" s="63"/>
      <c r="BP26" s="65"/>
      <c r="BQ26" s="63"/>
      <c r="BR26" s="54"/>
      <c r="BS26" s="54"/>
      <c r="BT26" s="63"/>
      <c r="BU26" s="64"/>
      <c r="BV26" s="63"/>
      <c r="BW26" s="65"/>
      <c r="BX26" s="63"/>
      <c r="BY26" s="54"/>
      <c r="BZ26" s="54"/>
      <c r="CA26" s="63"/>
      <c r="CB26" s="64"/>
      <c r="CC26" s="63"/>
      <c r="CD26" s="65"/>
      <c r="CE26" s="63"/>
      <c r="CF26" s="54"/>
      <c r="CG26" s="54"/>
    </row>
    <row r="27" spans="1:85" ht="18" x14ac:dyDescent="0.25">
      <c r="A27" s="63"/>
      <c r="B27" s="64"/>
      <c r="C27" s="63"/>
      <c r="D27" s="65"/>
      <c r="E27" s="63"/>
      <c r="F27" s="54"/>
      <c r="G27" s="54"/>
      <c r="H27" s="63"/>
      <c r="I27" s="64"/>
      <c r="J27" s="63"/>
      <c r="K27" s="65"/>
      <c r="L27" s="63"/>
      <c r="M27" s="54"/>
      <c r="N27" s="54"/>
      <c r="O27" s="63"/>
      <c r="P27" s="64"/>
      <c r="Q27" s="63"/>
      <c r="R27" s="65"/>
      <c r="S27" s="63"/>
      <c r="T27" s="54"/>
      <c r="U27" s="54"/>
      <c r="V27" s="63"/>
      <c r="W27" s="64"/>
      <c r="X27" s="63"/>
      <c r="Y27" s="65"/>
      <c r="Z27" s="63"/>
      <c r="AA27" s="54"/>
      <c r="AB27" s="54"/>
      <c r="AC27" s="54"/>
      <c r="AD27" s="63"/>
      <c r="AE27" s="64"/>
      <c r="AF27" s="63"/>
      <c r="AG27" s="65"/>
      <c r="AH27" s="63"/>
      <c r="AI27" s="54"/>
      <c r="AJ27" s="54"/>
      <c r="AK27" s="63"/>
      <c r="AL27" s="64"/>
      <c r="AM27" s="63"/>
      <c r="AN27" s="65"/>
      <c r="AO27" s="63"/>
      <c r="AP27" s="54"/>
      <c r="AQ27" s="54"/>
      <c r="AR27" s="63"/>
      <c r="AS27" s="64"/>
      <c r="AT27" s="63"/>
      <c r="AU27" s="65"/>
      <c r="AV27" s="63"/>
      <c r="AW27" s="54"/>
      <c r="AX27" s="54"/>
      <c r="AY27" s="63"/>
      <c r="AZ27" s="64"/>
      <c r="BA27" s="63"/>
      <c r="BB27" s="65"/>
      <c r="BC27" s="63"/>
      <c r="BD27" s="54"/>
      <c r="BE27" s="54"/>
      <c r="BF27" s="63"/>
      <c r="BG27" s="64"/>
      <c r="BH27" s="63"/>
      <c r="BI27" s="65"/>
      <c r="BJ27" s="63"/>
      <c r="BK27" s="54"/>
      <c r="BL27" s="54"/>
      <c r="BM27" s="63"/>
      <c r="BN27" s="64"/>
      <c r="BO27" s="63"/>
      <c r="BP27" s="65"/>
      <c r="BQ27" s="63"/>
      <c r="BR27" s="54"/>
      <c r="BS27" s="54"/>
      <c r="BT27" s="63"/>
      <c r="BU27" s="64"/>
      <c r="BV27" s="63"/>
      <c r="BW27" s="65"/>
      <c r="BX27" s="63"/>
      <c r="BY27" s="54"/>
      <c r="BZ27" s="54"/>
      <c r="CA27" s="63"/>
      <c r="CB27" s="64"/>
      <c r="CC27" s="63"/>
      <c r="CD27" s="65"/>
      <c r="CE27" s="63"/>
      <c r="CF27" s="54"/>
      <c r="CG27" s="54"/>
    </row>
    <row r="28" spans="1:85" ht="18" x14ac:dyDescent="0.25">
      <c r="A28" s="63"/>
      <c r="B28" s="64"/>
      <c r="C28" s="63"/>
      <c r="D28" s="65"/>
      <c r="E28" s="63"/>
      <c r="F28" s="54"/>
      <c r="G28" s="54"/>
      <c r="H28" s="63"/>
      <c r="I28" s="64"/>
      <c r="J28" s="63"/>
      <c r="K28" s="65"/>
      <c r="L28" s="63"/>
      <c r="M28" s="54"/>
      <c r="N28" s="54"/>
      <c r="O28" s="63"/>
      <c r="P28" s="64"/>
      <c r="Q28" s="63"/>
      <c r="R28" s="65"/>
      <c r="S28" s="63"/>
      <c r="T28" s="54"/>
      <c r="U28" s="54"/>
      <c r="V28" s="63"/>
      <c r="W28" s="64"/>
      <c r="X28" s="63"/>
      <c r="Y28" s="65"/>
      <c r="Z28" s="63"/>
      <c r="AA28" s="54"/>
      <c r="AB28" s="54"/>
      <c r="AC28" s="54"/>
      <c r="AD28" s="63"/>
      <c r="AE28" s="64"/>
      <c r="AF28" s="63"/>
      <c r="AG28" s="65"/>
      <c r="AH28" s="63"/>
      <c r="AI28" s="54"/>
      <c r="AJ28" s="54"/>
      <c r="AK28" s="63"/>
      <c r="AL28" s="64"/>
      <c r="AM28" s="63"/>
      <c r="AN28" s="65"/>
      <c r="AO28" s="63"/>
      <c r="AP28" s="54"/>
      <c r="AQ28" s="54"/>
      <c r="AR28" s="63"/>
      <c r="AS28" s="64"/>
      <c r="AT28" s="63"/>
      <c r="AU28" s="65"/>
      <c r="AV28" s="63"/>
      <c r="AW28" s="54"/>
      <c r="AX28" s="54"/>
      <c r="AY28" s="63"/>
      <c r="AZ28" s="64"/>
      <c r="BA28" s="63"/>
      <c r="BB28" s="65"/>
      <c r="BC28" s="63"/>
      <c r="BD28" s="54"/>
      <c r="BE28" s="54"/>
      <c r="BF28" s="63"/>
      <c r="BG28" s="64"/>
      <c r="BH28" s="63"/>
      <c r="BI28" s="65"/>
      <c r="BJ28" s="63"/>
      <c r="BK28" s="54"/>
      <c r="BL28" s="54"/>
      <c r="BM28" s="63"/>
      <c r="BN28" s="64"/>
      <c r="BO28" s="63"/>
      <c r="BP28" s="65"/>
      <c r="BQ28" s="63"/>
      <c r="BR28" s="54"/>
      <c r="BS28" s="54"/>
      <c r="BT28" s="63"/>
      <c r="BU28" s="64"/>
      <c r="BV28" s="63"/>
      <c r="BW28" s="65"/>
      <c r="BX28" s="63"/>
      <c r="BY28" s="54"/>
      <c r="BZ28" s="54"/>
      <c r="CA28" s="63"/>
      <c r="CB28" s="64"/>
      <c r="CC28" s="63"/>
      <c r="CD28" s="65"/>
      <c r="CE28" s="63"/>
      <c r="CF28" s="54"/>
      <c r="CG28" s="54"/>
    </row>
    <row r="29" spans="1:85" ht="18.75" x14ac:dyDescent="0.3">
      <c r="A29" s="59" t="s">
        <v>237</v>
      </c>
      <c r="B29" s="60"/>
      <c r="C29" s="61"/>
      <c r="D29" s="62"/>
      <c r="E29" s="61"/>
      <c r="F29" s="54"/>
      <c r="G29" s="54"/>
      <c r="H29" s="59" t="s">
        <v>237</v>
      </c>
      <c r="I29" s="60"/>
      <c r="J29" s="61"/>
      <c r="K29" s="62"/>
      <c r="L29" s="61"/>
      <c r="M29" s="54"/>
      <c r="N29" s="54"/>
      <c r="O29" s="59" t="s">
        <v>237</v>
      </c>
      <c r="P29" s="60"/>
      <c r="Q29" s="61"/>
      <c r="R29" s="62"/>
      <c r="S29" s="61"/>
      <c r="T29" s="54"/>
      <c r="U29" s="54"/>
      <c r="V29" s="59" t="s">
        <v>237</v>
      </c>
      <c r="W29" s="60"/>
      <c r="X29" s="61"/>
      <c r="Y29" s="62"/>
      <c r="Z29" s="61"/>
      <c r="AA29" s="54"/>
      <c r="AB29" s="54"/>
      <c r="AC29" s="54"/>
      <c r="AD29" s="59" t="s">
        <v>238</v>
      </c>
      <c r="AE29" s="60"/>
      <c r="AF29" s="61"/>
      <c r="AG29" s="62"/>
      <c r="AH29" s="61"/>
      <c r="AI29" s="54"/>
      <c r="AJ29" s="54"/>
      <c r="AK29" s="59" t="s">
        <v>238</v>
      </c>
      <c r="AL29" s="60"/>
      <c r="AM29" s="61"/>
      <c r="AN29" s="62"/>
      <c r="AO29" s="61"/>
      <c r="AP29" s="54"/>
      <c r="AQ29" s="54"/>
      <c r="AR29" s="59" t="s">
        <v>117</v>
      </c>
      <c r="AS29" s="60"/>
      <c r="AT29" s="61"/>
      <c r="AU29" s="62"/>
      <c r="AV29" s="61"/>
      <c r="AW29" s="54"/>
      <c r="AX29" s="54"/>
      <c r="AY29" s="59" t="s">
        <v>117</v>
      </c>
      <c r="AZ29" s="60"/>
      <c r="BA29" s="61"/>
      <c r="BB29" s="62"/>
      <c r="BC29" s="61"/>
      <c r="BD29" s="54"/>
      <c r="BE29" s="54"/>
      <c r="BF29" s="59" t="s">
        <v>117</v>
      </c>
      <c r="BG29" s="60"/>
      <c r="BH29" s="61"/>
      <c r="BI29" s="62"/>
      <c r="BJ29" s="61"/>
      <c r="BK29" s="54"/>
      <c r="BL29" s="54"/>
      <c r="BM29" s="59" t="s">
        <v>117</v>
      </c>
      <c r="BN29" s="60"/>
      <c r="BO29" s="61"/>
      <c r="BP29" s="62"/>
      <c r="BQ29" s="61"/>
      <c r="BR29" s="54"/>
      <c r="BS29" s="54"/>
      <c r="BT29" s="59" t="s">
        <v>124</v>
      </c>
      <c r="BU29" s="60"/>
      <c r="BV29" s="61"/>
      <c r="BW29" s="62"/>
      <c r="BX29" s="61"/>
      <c r="BY29" s="54"/>
      <c r="BZ29" s="54"/>
      <c r="CA29" s="59" t="s">
        <v>124</v>
      </c>
      <c r="CB29" s="60"/>
      <c r="CC29" s="61"/>
      <c r="CD29" s="62"/>
      <c r="CE29" s="61"/>
      <c r="CF29" s="54"/>
      <c r="CG29" s="54"/>
    </row>
    <row r="30" spans="1:85" ht="18" x14ac:dyDescent="0.25">
      <c r="A30" s="63"/>
      <c r="B30" s="64"/>
      <c r="C30" s="63"/>
      <c r="D30" s="65"/>
      <c r="E30" s="63"/>
      <c r="F30" s="54"/>
      <c r="G30" s="54"/>
      <c r="H30" s="63"/>
      <c r="I30" s="64"/>
      <c r="J30" s="63"/>
      <c r="K30" s="65"/>
      <c r="L30" s="63"/>
      <c r="M30" s="54"/>
      <c r="N30" s="54"/>
      <c r="O30" s="63"/>
      <c r="P30" s="64"/>
      <c r="Q30" s="63"/>
      <c r="R30" s="65"/>
      <c r="S30" s="63"/>
      <c r="T30" s="54"/>
      <c r="U30" s="54"/>
      <c r="V30" s="63"/>
      <c r="W30" s="64"/>
      <c r="X30" s="63"/>
      <c r="Y30" s="65"/>
      <c r="Z30" s="63"/>
      <c r="AA30" s="54"/>
      <c r="AB30" s="54"/>
      <c r="AC30" s="54"/>
      <c r="AD30" s="63"/>
      <c r="AE30" s="64"/>
      <c r="AF30" s="63"/>
      <c r="AG30" s="65"/>
      <c r="AH30" s="63"/>
      <c r="AI30" s="54"/>
      <c r="AJ30" s="54"/>
      <c r="AK30" s="63"/>
      <c r="AL30" s="64"/>
      <c r="AM30" s="63"/>
      <c r="AN30" s="65"/>
      <c r="AO30" s="63"/>
      <c r="AP30" s="54"/>
      <c r="AQ30" s="54"/>
      <c r="AR30" s="63"/>
      <c r="AS30" s="64"/>
      <c r="AT30" s="63"/>
      <c r="AU30" s="65"/>
      <c r="AV30" s="63"/>
      <c r="AW30" s="54"/>
      <c r="AX30" s="54"/>
      <c r="AY30" s="63"/>
      <c r="AZ30" s="64"/>
      <c r="BA30" s="63"/>
      <c r="BB30" s="65"/>
      <c r="BC30" s="63"/>
      <c r="BD30" s="54"/>
      <c r="BE30" s="54"/>
      <c r="BF30" s="63"/>
      <c r="BG30" s="64"/>
      <c r="BH30" s="63"/>
      <c r="BI30" s="65"/>
      <c r="BJ30" s="63"/>
      <c r="BK30" s="54"/>
      <c r="BL30" s="54"/>
      <c r="BM30" s="63"/>
      <c r="BN30" s="64"/>
      <c r="BO30" s="63"/>
      <c r="BP30" s="65"/>
      <c r="BQ30" s="63"/>
      <c r="BR30" s="54"/>
      <c r="BS30" s="54"/>
      <c r="BT30" s="63"/>
      <c r="BU30" s="64"/>
      <c r="BV30" s="63"/>
      <c r="BW30" s="65"/>
      <c r="BX30" s="63"/>
      <c r="BY30" s="54"/>
      <c r="BZ30" s="54"/>
      <c r="CA30" s="63"/>
      <c r="CB30" s="64"/>
      <c r="CC30" s="63"/>
      <c r="CD30" s="65"/>
      <c r="CE30" s="63"/>
      <c r="CF30" s="54"/>
      <c r="CG30" s="54"/>
    </row>
    <row r="31" spans="1:85" ht="54" x14ac:dyDescent="0.25">
      <c r="A31" s="66" t="s">
        <v>68</v>
      </c>
      <c r="B31" s="67" t="s">
        <v>107</v>
      </c>
      <c r="C31" s="68" t="s">
        <v>69</v>
      </c>
      <c r="D31" s="69" t="s">
        <v>70</v>
      </c>
      <c r="E31" s="68" t="s">
        <v>69</v>
      </c>
      <c r="F31" s="54"/>
      <c r="G31" s="54"/>
      <c r="H31" s="66" t="s">
        <v>68</v>
      </c>
      <c r="I31" s="67" t="s">
        <v>107</v>
      </c>
      <c r="J31" s="68" t="s">
        <v>69</v>
      </c>
      <c r="K31" s="69" t="s">
        <v>70</v>
      </c>
      <c r="L31" s="68" t="s">
        <v>69</v>
      </c>
      <c r="M31" s="54"/>
      <c r="N31" s="54"/>
      <c r="O31" s="66" t="s">
        <v>68</v>
      </c>
      <c r="P31" s="67" t="s">
        <v>107</v>
      </c>
      <c r="Q31" s="68" t="s">
        <v>69</v>
      </c>
      <c r="R31" s="69" t="s">
        <v>70</v>
      </c>
      <c r="S31" s="68" t="s">
        <v>69</v>
      </c>
      <c r="T31" s="54"/>
      <c r="U31" s="54"/>
      <c r="V31" s="66" t="s">
        <v>68</v>
      </c>
      <c r="W31" s="67" t="s">
        <v>107</v>
      </c>
      <c r="X31" s="68" t="s">
        <v>69</v>
      </c>
      <c r="Y31" s="69" t="s">
        <v>70</v>
      </c>
      <c r="Z31" s="68" t="s">
        <v>69</v>
      </c>
      <c r="AA31" s="54"/>
      <c r="AB31" s="54"/>
      <c r="AC31" s="54"/>
      <c r="AD31" s="66" t="s">
        <v>68</v>
      </c>
      <c r="AE31" s="67" t="s">
        <v>107</v>
      </c>
      <c r="AF31" s="68" t="s">
        <v>69</v>
      </c>
      <c r="AG31" s="69" t="s">
        <v>70</v>
      </c>
      <c r="AH31" s="68" t="s">
        <v>69</v>
      </c>
      <c r="AI31" s="54"/>
      <c r="AJ31" s="54"/>
      <c r="AK31" s="66" t="s">
        <v>68</v>
      </c>
      <c r="AL31" s="67" t="s">
        <v>107</v>
      </c>
      <c r="AM31" s="68" t="s">
        <v>69</v>
      </c>
      <c r="AN31" s="69" t="s">
        <v>70</v>
      </c>
      <c r="AO31" s="68" t="s">
        <v>69</v>
      </c>
      <c r="AP31" s="54"/>
      <c r="AQ31" s="54"/>
      <c r="AR31" s="66" t="s">
        <v>68</v>
      </c>
      <c r="AS31" s="67" t="s">
        <v>107</v>
      </c>
      <c r="AT31" s="68" t="s">
        <v>69</v>
      </c>
      <c r="AU31" s="69" t="s">
        <v>70</v>
      </c>
      <c r="AV31" s="68" t="s">
        <v>69</v>
      </c>
      <c r="AW31" s="54"/>
      <c r="AX31" s="54"/>
      <c r="AY31" s="66" t="s">
        <v>68</v>
      </c>
      <c r="AZ31" s="67" t="s">
        <v>107</v>
      </c>
      <c r="BA31" s="68" t="s">
        <v>69</v>
      </c>
      <c r="BB31" s="69" t="s">
        <v>70</v>
      </c>
      <c r="BC31" s="68" t="s">
        <v>69</v>
      </c>
      <c r="BD31" s="54"/>
      <c r="BE31" s="54"/>
      <c r="BF31" s="66" t="s">
        <v>68</v>
      </c>
      <c r="BG31" s="67" t="s">
        <v>107</v>
      </c>
      <c r="BH31" s="68" t="s">
        <v>69</v>
      </c>
      <c r="BI31" s="69" t="s">
        <v>70</v>
      </c>
      <c r="BJ31" s="68" t="s">
        <v>69</v>
      </c>
      <c r="BK31" s="54"/>
      <c r="BL31" s="54"/>
      <c r="BM31" s="66" t="s">
        <v>68</v>
      </c>
      <c r="BN31" s="67" t="s">
        <v>107</v>
      </c>
      <c r="BO31" s="68" t="s">
        <v>69</v>
      </c>
      <c r="BP31" s="69" t="s">
        <v>70</v>
      </c>
      <c r="BQ31" s="68" t="s">
        <v>69</v>
      </c>
      <c r="BR31" s="54"/>
      <c r="BS31" s="54"/>
      <c r="BT31" s="66" t="s">
        <v>68</v>
      </c>
      <c r="BU31" s="67" t="s">
        <v>107</v>
      </c>
      <c r="BV31" s="68" t="s">
        <v>69</v>
      </c>
      <c r="BW31" s="69" t="s">
        <v>70</v>
      </c>
      <c r="BX31" s="68" t="s">
        <v>69</v>
      </c>
      <c r="BY31" s="54"/>
      <c r="BZ31" s="54"/>
      <c r="CA31" s="66" t="s">
        <v>68</v>
      </c>
      <c r="CB31" s="67" t="s">
        <v>107</v>
      </c>
      <c r="CC31" s="68" t="s">
        <v>69</v>
      </c>
      <c r="CD31" s="69" t="s">
        <v>70</v>
      </c>
      <c r="CE31" s="68" t="s">
        <v>69</v>
      </c>
      <c r="CF31" s="54"/>
      <c r="CG31" s="54"/>
    </row>
    <row r="32" spans="1:85" ht="18" x14ac:dyDescent="0.25">
      <c r="A32" s="63"/>
      <c r="B32" s="64"/>
      <c r="C32" s="70"/>
      <c r="D32" s="65"/>
      <c r="E32" s="70"/>
      <c r="F32" s="54"/>
      <c r="G32" s="54"/>
      <c r="H32" s="63"/>
      <c r="I32" s="64"/>
      <c r="J32" s="70"/>
      <c r="K32" s="65"/>
      <c r="L32" s="70"/>
      <c r="M32" s="54"/>
      <c r="N32" s="54"/>
      <c r="O32" s="63"/>
      <c r="P32" s="64"/>
      <c r="Q32" s="70"/>
      <c r="R32" s="65"/>
      <c r="S32" s="70"/>
      <c r="T32" s="54"/>
      <c r="U32" s="54"/>
      <c r="V32" s="63"/>
      <c r="W32" s="64"/>
      <c r="X32" s="70"/>
      <c r="Y32" s="65"/>
      <c r="Z32" s="70"/>
      <c r="AA32" s="54"/>
      <c r="AB32" s="54"/>
      <c r="AC32" s="54"/>
      <c r="AD32" s="63"/>
      <c r="AE32" s="64"/>
      <c r="AF32" s="70"/>
      <c r="AG32" s="65"/>
      <c r="AH32" s="70"/>
      <c r="AI32" s="54"/>
      <c r="AJ32" s="54"/>
      <c r="AK32" s="63"/>
      <c r="AL32" s="64"/>
      <c r="AM32" s="70"/>
      <c r="AN32" s="65"/>
      <c r="AO32" s="70"/>
      <c r="AP32" s="54"/>
      <c r="AQ32" s="54"/>
      <c r="AR32" s="63"/>
      <c r="AS32" s="64"/>
      <c r="AT32" s="70"/>
      <c r="AU32" s="65"/>
      <c r="AV32" s="70"/>
      <c r="AW32" s="54"/>
      <c r="AX32" s="54"/>
      <c r="AY32" s="63"/>
      <c r="AZ32" s="64"/>
      <c r="BA32" s="70"/>
      <c r="BB32" s="65"/>
      <c r="BC32" s="70"/>
      <c r="BD32" s="54"/>
      <c r="BE32" s="54"/>
      <c r="BF32" s="63"/>
      <c r="BG32" s="64"/>
      <c r="BH32" s="70"/>
      <c r="BI32" s="65"/>
      <c r="BJ32" s="70"/>
      <c r="BK32" s="54"/>
      <c r="BL32" s="54"/>
      <c r="BM32" s="63"/>
      <c r="BN32" s="64"/>
      <c r="BO32" s="70"/>
      <c r="BP32" s="65"/>
      <c r="BQ32" s="70"/>
      <c r="BR32" s="54"/>
      <c r="BS32" s="54"/>
      <c r="BT32" s="63"/>
      <c r="BU32" s="64"/>
      <c r="BV32" s="70"/>
      <c r="BW32" s="65"/>
      <c r="BX32" s="70"/>
      <c r="BY32" s="54"/>
      <c r="BZ32" s="54"/>
      <c r="CA32" s="63"/>
      <c r="CB32" s="64"/>
      <c r="CC32" s="70"/>
      <c r="CD32" s="65"/>
      <c r="CE32" s="70"/>
      <c r="CF32" s="54"/>
      <c r="CG32" s="54"/>
    </row>
    <row r="33" spans="1:85" ht="18" x14ac:dyDescent="0.25">
      <c r="A33" s="61" t="s">
        <v>53</v>
      </c>
      <c r="B33" s="60">
        <v>25660475.269999981</v>
      </c>
      <c r="C33" s="71">
        <v>0.14073436971660722</v>
      </c>
      <c r="D33" s="62">
        <v>796</v>
      </c>
      <c r="E33" s="71">
        <v>0.33056478405315615</v>
      </c>
      <c r="F33" s="72"/>
      <c r="G33" s="73"/>
      <c r="H33" s="61" t="s">
        <v>53</v>
      </c>
      <c r="I33" s="60">
        <v>27340656.600000016</v>
      </c>
      <c r="J33" s="71">
        <v>0.15385768456677426</v>
      </c>
      <c r="K33" s="62">
        <v>825</v>
      </c>
      <c r="L33" s="71">
        <v>0.35136286201022149</v>
      </c>
      <c r="M33" s="72"/>
      <c r="N33" s="73"/>
      <c r="O33" s="61" t="s">
        <v>53</v>
      </c>
      <c r="P33" s="60">
        <v>26179497.799999982</v>
      </c>
      <c r="Q33" s="71">
        <v>0.15118303425913213</v>
      </c>
      <c r="R33" s="62">
        <v>736</v>
      </c>
      <c r="S33" s="71">
        <v>0.33183047790802522</v>
      </c>
      <c r="T33" s="72"/>
      <c r="U33" s="73"/>
      <c r="V33" s="61" t="s">
        <v>53</v>
      </c>
      <c r="W33" s="60">
        <v>25731311.579999991</v>
      </c>
      <c r="X33" s="71">
        <v>0.15251210402419152</v>
      </c>
      <c r="Y33" s="62">
        <v>715</v>
      </c>
      <c r="Z33" s="71">
        <v>0.33178654292343385</v>
      </c>
      <c r="AA33" s="72"/>
      <c r="AB33" s="73"/>
      <c r="AC33" s="73"/>
      <c r="AD33" s="61" t="s">
        <v>53</v>
      </c>
      <c r="AE33" s="60">
        <v>26590893.130000006</v>
      </c>
      <c r="AF33" s="71">
        <v>0.16353055461558172</v>
      </c>
      <c r="AG33" s="62">
        <v>731</v>
      </c>
      <c r="AH33" s="71">
        <v>0.34959349593495936</v>
      </c>
      <c r="AI33" s="72"/>
      <c r="AJ33" s="73"/>
      <c r="AK33" s="61" t="s">
        <v>53</v>
      </c>
      <c r="AL33" s="60">
        <v>25823207.169999987</v>
      </c>
      <c r="AM33" s="71">
        <v>0.16370217904807544</v>
      </c>
      <c r="AN33" s="62">
        <v>719</v>
      </c>
      <c r="AO33" s="71">
        <v>0.35331695331695334</v>
      </c>
      <c r="AP33" s="72"/>
      <c r="AQ33" s="73"/>
      <c r="AR33" s="61" t="s">
        <v>53</v>
      </c>
      <c r="AS33" s="60">
        <v>25036470.37000002</v>
      </c>
      <c r="AT33" s="71">
        <v>0.16388507682996525</v>
      </c>
      <c r="AU33" s="62">
        <v>710</v>
      </c>
      <c r="AV33" s="71">
        <v>0.35858585858585856</v>
      </c>
      <c r="AW33" s="72"/>
      <c r="AX33" s="73"/>
      <c r="AY33" s="61" t="s">
        <v>53</v>
      </c>
      <c r="AZ33" s="60">
        <v>26587867.499999993</v>
      </c>
      <c r="BA33" s="71">
        <v>0.17857249362307498</v>
      </c>
      <c r="BB33" s="62">
        <v>732</v>
      </c>
      <c r="BC33" s="71">
        <v>0.3796680497925311</v>
      </c>
      <c r="BD33" s="72"/>
      <c r="BE33" s="73"/>
      <c r="BF33" s="61" t="s">
        <v>53</v>
      </c>
      <c r="BG33" s="60">
        <v>25090907.429999996</v>
      </c>
      <c r="BH33" s="71">
        <v>0.17472431223826371</v>
      </c>
      <c r="BI33" s="62">
        <v>710</v>
      </c>
      <c r="BJ33" s="71">
        <v>0.37927350427350426</v>
      </c>
      <c r="BK33" s="72"/>
      <c r="BL33" s="73"/>
      <c r="BM33" s="61" t="s">
        <v>53</v>
      </c>
      <c r="BN33" s="60">
        <v>24767423.350000001</v>
      </c>
      <c r="BO33" s="71">
        <v>0.18060526591272144</v>
      </c>
      <c r="BP33" s="62">
        <v>710</v>
      </c>
      <c r="BQ33" s="71">
        <v>0.39444444444444443</v>
      </c>
      <c r="BR33" s="72"/>
      <c r="BS33" s="73"/>
      <c r="BT33" s="61" t="s">
        <v>53</v>
      </c>
      <c r="BU33" s="60">
        <v>23972177.370000008</v>
      </c>
      <c r="BV33" s="71">
        <v>0.17906485827166466</v>
      </c>
      <c r="BW33" s="62">
        <v>700</v>
      </c>
      <c r="BX33" s="71">
        <v>0.39548022598870058</v>
      </c>
      <c r="BY33" s="72"/>
      <c r="BZ33" s="73"/>
      <c r="CA33" s="61" t="s">
        <v>53</v>
      </c>
      <c r="CB33" s="60">
        <v>23704006.340000007</v>
      </c>
      <c r="CC33" s="71">
        <v>0.18284590967615347</v>
      </c>
      <c r="CD33" s="62">
        <v>693</v>
      </c>
      <c r="CE33" s="71">
        <v>0.404553415061296</v>
      </c>
      <c r="CF33" s="72"/>
      <c r="CG33" s="73"/>
    </row>
    <row r="34" spans="1:85" ht="18" x14ac:dyDescent="0.25">
      <c r="A34" s="61" t="s">
        <v>54</v>
      </c>
      <c r="B34" s="60">
        <v>82838539.620000079</v>
      </c>
      <c r="C34" s="71">
        <v>0.45432633413827317</v>
      </c>
      <c r="D34" s="62">
        <v>1051</v>
      </c>
      <c r="E34" s="71">
        <v>0.43646179401993357</v>
      </c>
      <c r="F34" s="72"/>
      <c r="G34" s="73"/>
      <c r="H34" s="61" t="s">
        <v>54</v>
      </c>
      <c r="I34" s="60">
        <v>81157203.590000033</v>
      </c>
      <c r="J34" s="71">
        <v>0.45670664069829608</v>
      </c>
      <c r="K34" s="62">
        <v>1004</v>
      </c>
      <c r="L34" s="71">
        <v>0.42759795570698467</v>
      </c>
      <c r="M34" s="72"/>
      <c r="N34" s="73"/>
      <c r="O34" s="61" t="s">
        <v>54</v>
      </c>
      <c r="P34" s="60">
        <v>78489292.959999904</v>
      </c>
      <c r="Q34" s="71">
        <v>0.45326497693728612</v>
      </c>
      <c r="R34" s="62">
        <v>976</v>
      </c>
      <c r="S34" s="71">
        <v>0.44003606853020738</v>
      </c>
      <c r="T34" s="72"/>
      <c r="U34" s="73"/>
      <c r="V34" s="61" t="s">
        <v>54</v>
      </c>
      <c r="W34" s="60">
        <v>75564710.439999953</v>
      </c>
      <c r="X34" s="71">
        <v>0.44787973373812712</v>
      </c>
      <c r="Y34" s="62">
        <v>944</v>
      </c>
      <c r="Z34" s="71">
        <v>0.43805104408352669</v>
      </c>
      <c r="AA34" s="72"/>
      <c r="AB34" s="73"/>
      <c r="AC34" s="73"/>
      <c r="AD34" s="61" t="s">
        <v>54</v>
      </c>
      <c r="AE34" s="60">
        <v>74484017.339999959</v>
      </c>
      <c r="AF34" s="71">
        <v>0.45806707604961122</v>
      </c>
      <c r="AG34" s="62">
        <v>908</v>
      </c>
      <c r="AH34" s="71">
        <v>0.43424198947871834</v>
      </c>
      <c r="AI34" s="72"/>
      <c r="AJ34" s="73"/>
      <c r="AK34" s="61" t="s">
        <v>54</v>
      </c>
      <c r="AL34" s="60">
        <v>71030965.710000023</v>
      </c>
      <c r="AM34" s="71">
        <v>0.45028968671733488</v>
      </c>
      <c r="AN34" s="62">
        <v>869</v>
      </c>
      <c r="AO34" s="71">
        <v>0.42702702702702705</v>
      </c>
      <c r="AP34" s="72"/>
      <c r="AQ34" s="73"/>
      <c r="AR34" s="61" t="s">
        <v>54</v>
      </c>
      <c r="AS34" s="60">
        <v>68080730.589999959</v>
      </c>
      <c r="AT34" s="71">
        <v>0.44564651480392764</v>
      </c>
      <c r="AU34" s="62">
        <v>840</v>
      </c>
      <c r="AV34" s="71">
        <v>0.42424242424242425</v>
      </c>
      <c r="AW34" s="72"/>
      <c r="AX34" s="73"/>
      <c r="AY34" s="61" t="s">
        <v>54</v>
      </c>
      <c r="AZ34" s="60">
        <v>67865065.139999986</v>
      </c>
      <c r="BA34" s="71">
        <v>0.45580315577931246</v>
      </c>
      <c r="BB34" s="62">
        <v>814</v>
      </c>
      <c r="BC34" s="71">
        <v>0.42219917012448133</v>
      </c>
      <c r="BD34" s="72"/>
      <c r="BE34" s="73"/>
      <c r="BF34" s="61" t="s">
        <v>54</v>
      </c>
      <c r="BG34" s="60">
        <v>65615178.779999889</v>
      </c>
      <c r="BH34" s="71">
        <v>0.45692117818818151</v>
      </c>
      <c r="BI34" s="62">
        <v>791</v>
      </c>
      <c r="BJ34" s="71">
        <v>0.42254273504273504</v>
      </c>
      <c r="BK34" s="72"/>
      <c r="BL34" s="73"/>
      <c r="BM34" s="61" t="s">
        <v>54</v>
      </c>
      <c r="BN34" s="60">
        <v>63805556.06000001</v>
      </c>
      <c r="BO34" s="71">
        <v>0.46527324445824347</v>
      </c>
      <c r="BP34" s="62">
        <v>761</v>
      </c>
      <c r="BQ34" s="71">
        <v>0.42277777777777775</v>
      </c>
      <c r="BR34" s="72"/>
      <c r="BS34" s="73"/>
      <c r="BT34" s="61" t="s">
        <v>54</v>
      </c>
      <c r="BU34" s="60">
        <v>61665421.899999924</v>
      </c>
      <c r="BV34" s="71">
        <v>0.46062190606868053</v>
      </c>
      <c r="BW34" s="62">
        <v>745</v>
      </c>
      <c r="BX34" s="71">
        <v>0.42090395480225989</v>
      </c>
      <c r="BY34" s="72"/>
      <c r="BZ34" s="73"/>
      <c r="CA34" s="61" t="s">
        <v>54</v>
      </c>
      <c r="CB34" s="60">
        <v>58470919.790000007</v>
      </c>
      <c r="CC34" s="71">
        <v>0.45102791339381459</v>
      </c>
      <c r="CD34" s="62">
        <v>703</v>
      </c>
      <c r="CE34" s="71">
        <v>0.4103911266783421</v>
      </c>
      <c r="CF34" s="72"/>
      <c r="CG34" s="73"/>
    </row>
    <row r="35" spans="1:85" ht="18" x14ac:dyDescent="0.25">
      <c r="A35" s="61" t="s">
        <v>55</v>
      </c>
      <c r="B35" s="60">
        <v>15157523.290000003</v>
      </c>
      <c r="C35" s="71">
        <v>8.3131137059525961E-2</v>
      </c>
      <c r="D35" s="62">
        <v>129</v>
      </c>
      <c r="E35" s="71">
        <v>5.3571428571428568E-2</v>
      </c>
      <c r="F35" s="72"/>
      <c r="G35" s="73"/>
      <c r="H35" s="61" t="s">
        <v>55</v>
      </c>
      <c r="I35" s="60">
        <v>14749059.039999999</v>
      </c>
      <c r="J35" s="71">
        <v>8.2999326118343805E-2</v>
      </c>
      <c r="K35" s="62">
        <v>122</v>
      </c>
      <c r="L35" s="71">
        <v>5.1959114139693355E-2</v>
      </c>
      <c r="M35" s="72"/>
      <c r="N35" s="73"/>
      <c r="O35" s="61" t="s">
        <v>55</v>
      </c>
      <c r="P35" s="60">
        <v>14198377.58</v>
      </c>
      <c r="Q35" s="71">
        <v>8.1993696766071475E-2</v>
      </c>
      <c r="R35" s="62">
        <v>118</v>
      </c>
      <c r="S35" s="71">
        <v>5.3201082055906221E-2</v>
      </c>
      <c r="T35" s="72"/>
      <c r="U35" s="73"/>
      <c r="V35" s="61" t="s">
        <v>55</v>
      </c>
      <c r="W35" s="60">
        <v>13747748.560000002</v>
      </c>
      <c r="X35" s="71">
        <v>8.1484305685794747E-2</v>
      </c>
      <c r="Y35" s="62">
        <v>113</v>
      </c>
      <c r="Z35" s="71">
        <v>5.2436194895591648E-2</v>
      </c>
      <c r="AA35" s="72"/>
      <c r="AB35" s="73"/>
      <c r="AC35" s="73"/>
      <c r="AD35" s="61" t="s">
        <v>55</v>
      </c>
      <c r="AE35" s="60">
        <v>13263451.630000005</v>
      </c>
      <c r="AF35" s="71">
        <v>8.1568512594403467E-2</v>
      </c>
      <c r="AG35" s="62">
        <v>102</v>
      </c>
      <c r="AH35" s="71">
        <v>4.878048780487805E-2</v>
      </c>
      <c r="AI35" s="72"/>
      <c r="AJ35" s="73"/>
      <c r="AK35" s="61" t="s">
        <v>55</v>
      </c>
      <c r="AL35" s="60">
        <v>12144533.709999999</v>
      </c>
      <c r="AM35" s="71">
        <v>7.6988370141701831E-2</v>
      </c>
      <c r="AN35" s="62">
        <v>97</v>
      </c>
      <c r="AO35" s="71">
        <v>4.7665847665847666E-2</v>
      </c>
      <c r="AP35" s="72"/>
      <c r="AQ35" s="73"/>
      <c r="AR35" s="61" t="s">
        <v>55</v>
      </c>
      <c r="AS35" s="60">
        <v>12207748.650000002</v>
      </c>
      <c r="AT35" s="71">
        <v>7.9910138923714166E-2</v>
      </c>
      <c r="AU35" s="62">
        <v>94</v>
      </c>
      <c r="AV35" s="71">
        <v>4.7474747474747475E-2</v>
      </c>
      <c r="AW35" s="72"/>
      <c r="AX35" s="73"/>
      <c r="AY35" s="61" t="s">
        <v>55</v>
      </c>
      <c r="AZ35" s="60">
        <v>12075633.199999997</v>
      </c>
      <c r="BA35" s="71">
        <v>8.1103756538639007E-2</v>
      </c>
      <c r="BB35" s="62">
        <v>95</v>
      </c>
      <c r="BC35" s="71">
        <v>4.9273858921161824E-2</v>
      </c>
      <c r="BD35" s="72"/>
      <c r="BE35" s="73"/>
      <c r="BF35" s="61" t="s">
        <v>55</v>
      </c>
      <c r="BG35" s="60">
        <v>11096954.659999998</v>
      </c>
      <c r="BH35" s="71">
        <v>7.7275314825379166E-2</v>
      </c>
      <c r="BI35" s="62">
        <v>91</v>
      </c>
      <c r="BJ35" s="71">
        <v>4.8611111111111112E-2</v>
      </c>
      <c r="BK35" s="72"/>
      <c r="BL35" s="73"/>
      <c r="BM35" s="61" t="s">
        <v>55</v>
      </c>
      <c r="BN35" s="60">
        <v>10524874.029999999</v>
      </c>
      <c r="BO35" s="71">
        <v>7.6747897672853643E-2</v>
      </c>
      <c r="BP35" s="62">
        <v>85</v>
      </c>
      <c r="BQ35" s="71">
        <v>4.7222222222222221E-2</v>
      </c>
      <c r="BR35" s="72"/>
      <c r="BS35" s="73"/>
      <c r="BT35" s="61" t="s">
        <v>55</v>
      </c>
      <c r="BU35" s="60">
        <v>11103187.319999995</v>
      </c>
      <c r="BV35" s="71">
        <v>8.2937425046239868E-2</v>
      </c>
      <c r="BW35" s="62">
        <v>89</v>
      </c>
      <c r="BX35" s="71">
        <v>5.0282485875706218E-2</v>
      </c>
      <c r="BY35" s="72"/>
      <c r="BZ35" s="73"/>
      <c r="CA35" s="61" t="s">
        <v>55</v>
      </c>
      <c r="CB35" s="60">
        <v>9972428.7699999977</v>
      </c>
      <c r="CC35" s="71">
        <v>7.6924456734316471E-2</v>
      </c>
      <c r="CD35" s="62">
        <v>82</v>
      </c>
      <c r="CE35" s="71">
        <v>4.7869235259778167E-2</v>
      </c>
      <c r="CF35" s="72"/>
      <c r="CG35" s="73"/>
    </row>
    <row r="36" spans="1:85" ht="18" x14ac:dyDescent="0.25">
      <c r="A36" s="61" t="s">
        <v>56</v>
      </c>
      <c r="B36" s="60">
        <v>13483998.23</v>
      </c>
      <c r="C36" s="71">
        <v>7.3952721927075152E-2</v>
      </c>
      <c r="D36" s="62">
        <v>120</v>
      </c>
      <c r="E36" s="71">
        <v>4.9833887043189369E-2</v>
      </c>
      <c r="F36" s="72"/>
      <c r="G36" s="73"/>
      <c r="H36" s="61" t="s">
        <v>56</v>
      </c>
      <c r="I36" s="60">
        <v>13358528.759999996</v>
      </c>
      <c r="J36" s="71">
        <v>7.517421158906111E-2</v>
      </c>
      <c r="K36" s="62">
        <v>114</v>
      </c>
      <c r="L36" s="71">
        <v>4.8551959114139696E-2</v>
      </c>
      <c r="M36" s="72"/>
      <c r="N36" s="73"/>
      <c r="O36" s="61" t="s">
        <v>56</v>
      </c>
      <c r="P36" s="60">
        <v>12826410.270000007</v>
      </c>
      <c r="Q36" s="71">
        <v>7.4070772406913649E-2</v>
      </c>
      <c r="R36" s="62">
        <v>108</v>
      </c>
      <c r="S36" s="71">
        <v>4.8692515779981967E-2</v>
      </c>
      <c r="T36" s="72"/>
      <c r="U36" s="73"/>
      <c r="V36" s="61" t="s">
        <v>56</v>
      </c>
      <c r="W36" s="60">
        <v>12896394.410000004</v>
      </c>
      <c r="X36" s="71">
        <v>7.6438242943033197E-2</v>
      </c>
      <c r="Y36" s="62">
        <v>107</v>
      </c>
      <c r="Z36" s="71">
        <v>4.9651972157772624E-2</v>
      </c>
      <c r="AA36" s="72"/>
      <c r="AB36" s="73"/>
      <c r="AC36" s="73"/>
      <c r="AD36" s="61" t="s">
        <v>56</v>
      </c>
      <c r="AE36" s="60">
        <v>12489082.790000005</v>
      </c>
      <c r="AF36" s="71">
        <v>7.6806244352297798E-2</v>
      </c>
      <c r="AG36" s="62">
        <v>108</v>
      </c>
      <c r="AH36" s="71">
        <v>5.1649928263988523E-2</v>
      </c>
      <c r="AI36" s="72"/>
      <c r="AJ36" s="73"/>
      <c r="AK36" s="61" t="s">
        <v>56</v>
      </c>
      <c r="AL36" s="60">
        <v>11937689.860000001</v>
      </c>
      <c r="AM36" s="71">
        <v>7.5677115937497846E-2</v>
      </c>
      <c r="AN36" s="62">
        <v>105</v>
      </c>
      <c r="AO36" s="71">
        <v>5.1597051597051594E-2</v>
      </c>
      <c r="AP36" s="72"/>
      <c r="AQ36" s="73"/>
      <c r="AR36" s="61" t="s">
        <v>56</v>
      </c>
      <c r="AS36" s="60">
        <v>11728153.5</v>
      </c>
      <c r="AT36" s="71">
        <v>7.6770779148016319E-2</v>
      </c>
      <c r="AU36" s="62">
        <v>101</v>
      </c>
      <c r="AV36" s="71">
        <v>5.1010101010101012E-2</v>
      </c>
      <c r="AW36" s="72"/>
      <c r="AX36" s="73"/>
      <c r="AY36" s="61" t="s">
        <v>56</v>
      </c>
      <c r="AZ36" s="60">
        <v>11802069.849999996</v>
      </c>
      <c r="BA36" s="71">
        <v>7.9266418904344632E-2</v>
      </c>
      <c r="BB36" s="62">
        <v>93</v>
      </c>
      <c r="BC36" s="71">
        <v>4.8236514522821579E-2</v>
      </c>
      <c r="BD36" s="72"/>
      <c r="BE36" s="73"/>
      <c r="BF36" s="61" t="s">
        <v>56</v>
      </c>
      <c r="BG36" s="60">
        <v>11045812.289999997</v>
      </c>
      <c r="BH36" s="71">
        <v>7.6919177230538704E-2</v>
      </c>
      <c r="BI36" s="62">
        <v>86</v>
      </c>
      <c r="BJ36" s="71">
        <v>4.5940170940170943E-2</v>
      </c>
      <c r="BK36" s="72"/>
      <c r="BL36" s="73"/>
      <c r="BM36" s="61" t="s">
        <v>56</v>
      </c>
      <c r="BN36" s="60">
        <v>11909551.220000003</v>
      </c>
      <c r="BO36" s="71">
        <v>8.6845031660884364E-2</v>
      </c>
      <c r="BP36" s="62">
        <v>87</v>
      </c>
      <c r="BQ36" s="71">
        <v>4.8333333333333332E-2</v>
      </c>
      <c r="BR36" s="72"/>
      <c r="BS36" s="73"/>
      <c r="BT36" s="61" t="s">
        <v>56</v>
      </c>
      <c r="BU36" s="60">
        <v>11155047.48</v>
      </c>
      <c r="BV36" s="71">
        <v>8.3324804634544114E-2</v>
      </c>
      <c r="BW36" s="62">
        <v>83</v>
      </c>
      <c r="BX36" s="71">
        <v>4.6892655367231639E-2</v>
      </c>
      <c r="BY36" s="72"/>
      <c r="BZ36" s="73"/>
      <c r="CA36" s="61" t="s">
        <v>56</v>
      </c>
      <c r="CB36" s="60">
        <v>11181789.600000001</v>
      </c>
      <c r="CC36" s="71">
        <v>8.6253119489308736E-2</v>
      </c>
      <c r="CD36" s="62">
        <v>81</v>
      </c>
      <c r="CE36" s="71">
        <v>4.7285464098073555E-2</v>
      </c>
      <c r="CF36" s="72"/>
      <c r="CG36" s="73"/>
    </row>
    <row r="37" spans="1:85" ht="18" x14ac:dyDescent="0.25">
      <c r="A37" s="61" t="s">
        <v>57</v>
      </c>
      <c r="B37" s="60">
        <v>12434191.26</v>
      </c>
      <c r="C37" s="71">
        <v>6.8195076338188471E-2</v>
      </c>
      <c r="D37" s="62">
        <v>105</v>
      </c>
      <c r="E37" s="71">
        <v>4.3604651162790699E-2</v>
      </c>
      <c r="F37" s="72"/>
      <c r="G37" s="73"/>
      <c r="H37" s="61" t="s">
        <v>57</v>
      </c>
      <c r="I37" s="60">
        <v>12653729.730000004</v>
      </c>
      <c r="J37" s="71">
        <v>7.1208003007197457E-2</v>
      </c>
      <c r="K37" s="62">
        <v>105</v>
      </c>
      <c r="L37" s="71">
        <v>4.4718909710391823E-2</v>
      </c>
      <c r="M37" s="72"/>
      <c r="N37" s="73"/>
      <c r="O37" s="61" t="s">
        <v>57</v>
      </c>
      <c r="P37" s="60">
        <v>13732379.390000002</v>
      </c>
      <c r="Q37" s="71">
        <v>7.9302620685786113E-2</v>
      </c>
      <c r="R37" s="62">
        <v>108</v>
      </c>
      <c r="S37" s="71">
        <v>4.8692515779981967E-2</v>
      </c>
      <c r="T37" s="72"/>
      <c r="U37" s="73"/>
      <c r="V37" s="61" t="s">
        <v>57</v>
      </c>
      <c r="W37" s="60">
        <v>13162045.99</v>
      </c>
      <c r="X37" s="71">
        <v>7.8012786909716997E-2</v>
      </c>
      <c r="Y37" s="62">
        <v>104</v>
      </c>
      <c r="Z37" s="71">
        <v>4.8259860788863108E-2</v>
      </c>
      <c r="AA37" s="72"/>
      <c r="AB37" s="73"/>
      <c r="AC37" s="73"/>
      <c r="AD37" s="61" t="s">
        <v>57</v>
      </c>
      <c r="AE37" s="60">
        <v>13736509.480000002</v>
      </c>
      <c r="AF37" s="71">
        <v>8.4477757206743193E-2</v>
      </c>
      <c r="AG37" s="62">
        <v>109</v>
      </c>
      <c r="AH37" s="71">
        <v>5.2128168340506938E-2</v>
      </c>
      <c r="AI37" s="72"/>
      <c r="AJ37" s="73"/>
      <c r="AK37" s="61" t="s">
        <v>57</v>
      </c>
      <c r="AL37" s="60">
        <v>13292473.769999994</v>
      </c>
      <c r="AM37" s="71">
        <v>8.4265556433917824E-2</v>
      </c>
      <c r="AN37" s="62">
        <v>109</v>
      </c>
      <c r="AO37" s="71">
        <v>5.3562653562653564E-2</v>
      </c>
      <c r="AP37" s="72"/>
      <c r="AQ37" s="73"/>
      <c r="AR37" s="61" t="s">
        <v>57</v>
      </c>
      <c r="AS37" s="60">
        <v>11786832.409999995</v>
      </c>
      <c r="AT37" s="71">
        <v>7.7154882718988169E-2</v>
      </c>
      <c r="AU37" s="62">
        <v>97</v>
      </c>
      <c r="AV37" s="71">
        <v>4.8989898989898993E-2</v>
      </c>
      <c r="AW37" s="72"/>
      <c r="AX37" s="73"/>
      <c r="AY37" s="61" t="s">
        <v>57</v>
      </c>
      <c r="AZ37" s="60">
        <v>10680905.320000002</v>
      </c>
      <c r="BA37" s="71">
        <v>7.1736324740762622E-2</v>
      </c>
      <c r="BB37" s="62">
        <v>90</v>
      </c>
      <c r="BC37" s="71">
        <v>4.6680497925311204E-2</v>
      </c>
      <c r="BD37" s="72"/>
      <c r="BE37" s="73"/>
      <c r="BF37" s="61" t="s">
        <v>57</v>
      </c>
      <c r="BG37" s="60">
        <v>10894178.069999995</v>
      </c>
      <c r="BH37" s="71">
        <v>7.5863249505517164E-2</v>
      </c>
      <c r="BI37" s="62">
        <v>91</v>
      </c>
      <c r="BJ37" s="71">
        <v>4.8611111111111112E-2</v>
      </c>
      <c r="BK37" s="72"/>
      <c r="BL37" s="73"/>
      <c r="BM37" s="61" t="s">
        <v>57</v>
      </c>
      <c r="BN37" s="60">
        <v>9615309.6099999994</v>
      </c>
      <c r="BO37" s="71">
        <v>7.0115309307990481E-2</v>
      </c>
      <c r="BP37" s="62">
        <v>68</v>
      </c>
      <c r="BQ37" s="71">
        <v>3.7777777777777778E-2</v>
      </c>
      <c r="BR37" s="72"/>
      <c r="BS37" s="73"/>
      <c r="BT37" s="61" t="s">
        <v>57</v>
      </c>
      <c r="BU37" s="60">
        <v>9080032.6900000013</v>
      </c>
      <c r="BV37" s="71">
        <v>6.7825076614512453E-2</v>
      </c>
      <c r="BW37" s="62">
        <v>61</v>
      </c>
      <c r="BX37" s="71">
        <v>3.4463276836158192E-2</v>
      </c>
      <c r="BY37" s="72"/>
      <c r="BZ37" s="73"/>
      <c r="CA37" s="61" t="s">
        <v>57</v>
      </c>
      <c r="CB37" s="60">
        <v>9342668.3200000022</v>
      </c>
      <c r="CC37" s="71">
        <v>7.2066665156527307E-2</v>
      </c>
      <c r="CD37" s="62">
        <v>63</v>
      </c>
      <c r="CE37" s="71">
        <v>3.6777583187390543E-2</v>
      </c>
      <c r="CF37" s="72"/>
      <c r="CG37" s="73"/>
    </row>
    <row r="38" spans="1:85" ht="18" x14ac:dyDescent="0.25">
      <c r="A38" s="61" t="s">
        <v>58</v>
      </c>
      <c r="B38" s="60">
        <v>15068140.080000004</v>
      </c>
      <c r="C38" s="71">
        <v>8.2640916609973206E-2</v>
      </c>
      <c r="D38" s="62">
        <v>110</v>
      </c>
      <c r="E38" s="71">
        <v>4.5681063122923589E-2</v>
      </c>
      <c r="F38" s="72"/>
      <c r="G38" s="73"/>
      <c r="H38" s="61" t="s">
        <v>58</v>
      </c>
      <c r="I38" s="60">
        <v>12745491.409999996</v>
      </c>
      <c r="J38" s="71">
        <v>7.1724385617290151E-2</v>
      </c>
      <c r="K38" s="62">
        <v>95</v>
      </c>
      <c r="L38" s="71">
        <v>4.0459965928449741E-2</v>
      </c>
      <c r="M38" s="72"/>
      <c r="N38" s="73"/>
      <c r="O38" s="61" t="s">
        <v>58</v>
      </c>
      <c r="P38" s="60">
        <v>11141617.129999997</v>
      </c>
      <c r="Q38" s="71">
        <v>6.4341321485048661E-2</v>
      </c>
      <c r="R38" s="62">
        <v>87</v>
      </c>
      <c r="S38" s="71">
        <v>3.9224526600541029E-2</v>
      </c>
      <c r="T38" s="72"/>
      <c r="U38" s="73"/>
      <c r="V38" s="61" t="s">
        <v>58</v>
      </c>
      <c r="W38" s="60">
        <v>11122349.51</v>
      </c>
      <c r="X38" s="71">
        <v>6.5923298164909799E-2</v>
      </c>
      <c r="Y38" s="62">
        <v>87</v>
      </c>
      <c r="Z38" s="71">
        <v>4.0371229698375873E-2</v>
      </c>
      <c r="AA38" s="72"/>
      <c r="AB38" s="73"/>
      <c r="AC38" s="73"/>
      <c r="AD38" s="61" t="s">
        <v>58</v>
      </c>
      <c r="AE38" s="60">
        <v>8234248.3400000008</v>
      </c>
      <c r="AF38" s="71">
        <v>5.0639562623921268E-2</v>
      </c>
      <c r="AG38" s="62">
        <v>60</v>
      </c>
      <c r="AH38" s="71">
        <v>2.8694404591104734E-2</v>
      </c>
      <c r="AI38" s="72"/>
      <c r="AJ38" s="73"/>
      <c r="AK38" s="61" t="s">
        <v>58</v>
      </c>
      <c r="AL38" s="60">
        <v>9193349.25</v>
      </c>
      <c r="AM38" s="71">
        <v>5.8279798286379574E-2</v>
      </c>
      <c r="AN38" s="62">
        <v>64</v>
      </c>
      <c r="AO38" s="71">
        <v>3.1449631449631449E-2</v>
      </c>
      <c r="AP38" s="72"/>
      <c r="AQ38" s="73"/>
      <c r="AR38" s="61" t="s">
        <v>58</v>
      </c>
      <c r="AS38" s="60">
        <v>9040563.290000001</v>
      </c>
      <c r="AT38" s="71">
        <v>5.9178206331478682E-2</v>
      </c>
      <c r="AU38" s="62">
        <v>62</v>
      </c>
      <c r="AV38" s="71">
        <v>3.1313131313131314E-2</v>
      </c>
      <c r="AW38" s="72"/>
      <c r="AX38" s="73"/>
      <c r="AY38" s="61" t="s">
        <v>58</v>
      </c>
      <c r="AZ38" s="60">
        <v>7048878.950000002</v>
      </c>
      <c r="BA38" s="71">
        <v>4.7342491508531218E-2</v>
      </c>
      <c r="BB38" s="62">
        <v>44</v>
      </c>
      <c r="BC38" s="71">
        <v>2.2821576763485476E-2</v>
      </c>
      <c r="BD38" s="72"/>
      <c r="BE38" s="73"/>
      <c r="BF38" s="61" t="s">
        <v>58</v>
      </c>
      <c r="BG38" s="60">
        <v>6927923.9800000014</v>
      </c>
      <c r="BH38" s="71">
        <v>4.8243641885871602E-2</v>
      </c>
      <c r="BI38" s="62">
        <v>42</v>
      </c>
      <c r="BJ38" s="71">
        <v>2.2435897435897436E-2</v>
      </c>
      <c r="BK38" s="72"/>
      <c r="BL38" s="73"/>
      <c r="BM38" s="61" t="s">
        <v>58</v>
      </c>
      <c r="BN38" s="60">
        <v>4645476.84</v>
      </c>
      <c r="BO38" s="71">
        <v>3.3875044978370301E-2</v>
      </c>
      <c r="BP38" s="62">
        <v>32</v>
      </c>
      <c r="BQ38" s="71">
        <v>1.7777777777777778E-2</v>
      </c>
      <c r="BR38" s="72"/>
      <c r="BS38" s="73"/>
      <c r="BT38" s="61" t="s">
        <v>58</v>
      </c>
      <c r="BU38" s="60">
        <v>5004716.08</v>
      </c>
      <c r="BV38" s="71">
        <v>3.7383703687952519E-2</v>
      </c>
      <c r="BW38" s="62">
        <v>35</v>
      </c>
      <c r="BX38" s="71">
        <v>1.977401129943503E-2</v>
      </c>
      <c r="BY38" s="72"/>
      <c r="BZ38" s="73"/>
      <c r="CA38" s="61" t="s">
        <v>58</v>
      </c>
      <c r="CB38" s="60">
        <v>3875062.91</v>
      </c>
      <c r="CC38" s="71">
        <v>2.9891124422947318E-2</v>
      </c>
      <c r="CD38" s="62">
        <v>29</v>
      </c>
      <c r="CE38" s="71">
        <v>1.6929363689433742E-2</v>
      </c>
      <c r="CF38" s="72"/>
      <c r="CG38" s="73"/>
    </row>
    <row r="39" spans="1:85" ht="18" x14ac:dyDescent="0.25">
      <c r="A39" s="61" t="s">
        <v>59</v>
      </c>
      <c r="B39" s="60">
        <v>5304537.8899999997</v>
      </c>
      <c r="C39" s="71">
        <v>2.9092633270896236E-2</v>
      </c>
      <c r="D39" s="62">
        <v>41</v>
      </c>
      <c r="E39" s="71">
        <v>1.7026578073089702E-2</v>
      </c>
      <c r="F39" s="72"/>
      <c r="G39" s="73"/>
      <c r="H39" s="61" t="s">
        <v>59</v>
      </c>
      <c r="I39" s="60">
        <v>7425160.7600000026</v>
      </c>
      <c r="J39" s="71">
        <v>4.1784586916967806E-2</v>
      </c>
      <c r="K39" s="62">
        <v>36</v>
      </c>
      <c r="L39" s="71">
        <v>1.5332197614991482E-2</v>
      </c>
      <c r="M39" s="72"/>
      <c r="N39" s="73"/>
      <c r="O39" s="61" t="s">
        <v>59</v>
      </c>
      <c r="P39" s="60">
        <v>8374753.4600000009</v>
      </c>
      <c r="Q39" s="71">
        <v>4.836306062582172E-2</v>
      </c>
      <c r="R39" s="62">
        <v>39</v>
      </c>
      <c r="S39" s="71">
        <v>1.7583408476104598E-2</v>
      </c>
      <c r="T39" s="72"/>
      <c r="U39" s="73"/>
      <c r="V39" s="61" t="s">
        <v>59</v>
      </c>
      <c r="W39" s="60">
        <v>5585430.1200000001</v>
      </c>
      <c r="X39" s="71">
        <v>3.3105413100799772E-2</v>
      </c>
      <c r="Y39" s="62">
        <v>35</v>
      </c>
      <c r="Z39" s="71">
        <v>1.6241299303944315E-2</v>
      </c>
      <c r="AA39" s="72"/>
      <c r="AB39" s="73"/>
      <c r="AC39" s="73"/>
      <c r="AD39" s="61" t="s">
        <v>59</v>
      </c>
      <c r="AE39" s="60">
        <v>6009465.0000000009</v>
      </c>
      <c r="AF39" s="71">
        <v>3.6957432741670633E-2</v>
      </c>
      <c r="AG39" s="62">
        <v>31</v>
      </c>
      <c r="AH39" s="71">
        <v>1.482544237207078E-2</v>
      </c>
      <c r="AI39" s="72"/>
      <c r="AJ39" s="73"/>
      <c r="AK39" s="61" t="s">
        <v>59</v>
      </c>
      <c r="AL39" s="60">
        <v>3787675.7</v>
      </c>
      <c r="AM39" s="71">
        <v>2.4011377112668875E-2</v>
      </c>
      <c r="AN39" s="62">
        <v>32</v>
      </c>
      <c r="AO39" s="71">
        <v>1.5724815724815724E-2</v>
      </c>
      <c r="AP39" s="72"/>
      <c r="AQ39" s="73"/>
      <c r="AR39" s="61" t="s">
        <v>59</v>
      </c>
      <c r="AS39" s="60">
        <v>4040684.9</v>
      </c>
      <c r="AT39" s="71">
        <v>2.6449732949404562E-2</v>
      </c>
      <c r="AU39" s="62">
        <v>31</v>
      </c>
      <c r="AV39" s="71">
        <v>1.5656565656565657E-2</v>
      </c>
      <c r="AW39" s="72"/>
      <c r="AX39" s="73"/>
      <c r="AY39" s="61" t="s">
        <v>59</v>
      </c>
      <c r="AZ39" s="60">
        <v>3607375.47</v>
      </c>
      <c r="BA39" s="71">
        <v>2.4228270022506031E-2</v>
      </c>
      <c r="BB39" s="62">
        <v>26</v>
      </c>
      <c r="BC39" s="71">
        <v>1.3485477178423237E-2</v>
      </c>
      <c r="BD39" s="72"/>
      <c r="BE39" s="73"/>
      <c r="BF39" s="61" t="s">
        <v>59</v>
      </c>
      <c r="BG39" s="60">
        <v>3685376.27</v>
      </c>
      <c r="BH39" s="71">
        <v>2.5663672623695451E-2</v>
      </c>
      <c r="BI39" s="62">
        <v>27</v>
      </c>
      <c r="BJ39" s="71">
        <v>1.4423076923076924E-2</v>
      </c>
      <c r="BK39" s="72"/>
      <c r="BL39" s="73"/>
      <c r="BM39" s="61" t="s">
        <v>59</v>
      </c>
      <c r="BN39" s="60">
        <v>3873185.73</v>
      </c>
      <c r="BO39" s="71">
        <v>2.8243460323296332E-2</v>
      </c>
      <c r="BP39" s="62">
        <v>27</v>
      </c>
      <c r="BQ39" s="71">
        <v>1.4999999999999999E-2</v>
      </c>
      <c r="BR39" s="72"/>
      <c r="BS39" s="73"/>
      <c r="BT39" s="61" t="s">
        <v>59</v>
      </c>
      <c r="BU39" s="60">
        <v>3871170.72</v>
      </c>
      <c r="BV39" s="71">
        <v>2.8916465351608477E-2</v>
      </c>
      <c r="BW39" s="62">
        <v>27</v>
      </c>
      <c r="BX39" s="71">
        <v>1.5254237288135594E-2</v>
      </c>
      <c r="BY39" s="72"/>
      <c r="BZ39" s="73"/>
      <c r="CA39" s="61" t="s">
        <v>59</v>
      </c>
      <c r="CB39" s="60">
        <v>4159632.14</v>
      </c>
      <c r="CC39" s="71">
        <v>3.2086209885668834E-2</v>
      </c>
      <c r="CD39" s="62">
        <v>29</v>
      </c>
      <c r="CE39" s="71">
        <v>1.6929363689433742E-2</v>
      </c>
      <c r="CF39" s="72"/>
      <c r="CG39" s="73"/>
    </row>
    <row r="40" spans="1:85" ht="18" x14ac:dyDescent="0.25">
      <c r="A40" s="61" t="s">
        <v>60</v>
      </c>
      <c r="B40" s="60">
        <v>7293994.2400000012</v>
      </c>
      <c r="C40" s="71">
        <v>4.000376732238773E-2</v>
      </c>
      <c r="D40" s="62">
        <v>34</v>
      </c>
      <c r="E40" s="71">
        <v>1.4119601328903655E-2</v>
      </c>
      <c r="F40" s="72"/>
      <c r="G40" s="73"/>
      <c r="H40" s="61" t="s">
        <v>60</v>
      </c>
      <c r="I40" s="60">
        <v>3570874.07</v>
      </c>
      <c r="J40" s="71">
        <v>2.0094850841648519E-2</v>
      </c>
      <c r="K40" s="62">
        <v>27</v>
      </c>
      <c r="L40" s="71">
        <v>1.1499148211243612E-2</v>
      </c>
      <c r="M40" s="72"/>
      <c r="N40" s="73"/>
      <c r="O40" s="61" t="s">
        <v>60</v>
      </c>
      <c r="P40" s="60">
        <v>3549222.61</v>
      </c>
      <c r="Q40" s="71">
        <v>2.0496277183778396E-2</v>
      </c>
      <c r="R40" s="62">
        <v>26</v>
      </c>
      <c r="S40" s="71">
        <v>1.1722272317403066E-2</v>
      </c>
      <c r="T40" s="72"/>
      <c r="U40" s="73"/>
      <c r="V40" s="61" t="s">
        <v>60</v>
      </c>
      <c r="W40" s="60">
        <v>5844602.8199999984</v>
      </c>
      <c r="X40" s="71">
        <v>3.4641556085961596E-2</v>
      </c>
      <c r="Y40" s="62">
        <v>25</v>
      </c>
      <c r="Z40" s="71">
        <v>1.1600928074245939E-2</v>
      </c>
      <c r="AA40" s="72"/>
      <c r="AB40" s="73"/>
      <c r="AC40" s="73"/>
      <c r="AD40" s="61" t="s">
        <v>60</v>
      </c>
      <c r="AE40" s="60">
        <v>3309310.65</v>
      </c>
      <c r="AF40" s="71">
        <v>2.035183261216586E-2</v>
      </c>
      <c r="AG40" s="62">
        <v>23</v>
      </c>
      <c r="AH40" s="71">
        <v>1.0999521759923482E-2</v>
      </c>
      <c r="AI40" s="72"/>
      <c r="AJ40" s="73"/>
      <c r="AK40" s="61" t="s">
        <v>60</v>
      </c>
      <c r="AL40" s="60">
        <v>5571249.6499999994</v>
      </c>
      <c r="AM40" s="71">
        <v>3.53180649375485E-2</v>
      </c>
      <c r="AN40" s="62">
        <v>20</v>
      </c>
      <c r="AO40" s="71">
        <v>9.8280098280098278E-3</v>
      </c>
      <c r="AP40" s="72"/>
      <c r="AQ40" s="73"/>
      <c r="AR40" s="61" t="s">
        <v>60</v>
      </c>
      <c r="AS40" s="60">
        <v>5767727.5499999989</v>
      </c>
      <c r="AT40" s="71">
        <v>3.7754701788903014E-2</v>
      </c>
      <c r="AU40" s="62">
        <v>23</v>
      </c>
      <c r="AV40" s="71">
        <v>1.1616161616161616E-2</v>
      </c>
      <c r="AW40" s="72"/>
      <c r="AX40" s="73"/>
      <c r="AY40" s="61" t="s">
        <v>60</v>
      </c>
      <c r="AZ40" s="60">
        <v>5188992.17</v>
      </c>
      <c r="BA40" s="71">
        <v>3.4850906007693597E-2</v>
      </c>
      <c r="BB40" s="62">
        <v>22</v>
      </c>
      <c r="BC40" s="71">
        <v>1.1410788381742738E-2</v>
      </c>
      <c r="BD40" s="72"/>
      <c r="BE40" s="73"/>
      <c r="BF40" s="61" t="s">
        <v>60</v>
      </c>
      <c r="BG40" s="60">
        <v>4937332.95</v>
      </c>
      <c r="BH40" s="71">
        <v>3.4381861492526651E-2</v>
      </c>
      <c r="BI40" s="62">
        <v>21</v>
      </c>
      <c r="BJ40" s="71">
        <v>1.1217948717948718E-2</v>
      </c>
      <c r="BK40" s="72"/>
      <c r="BL40" s="73"/>
      <c r="BM40" s="61" t="s">
        <v>60</v>
      </c>
      <c r="BN40" s="60">
        <v>4413350.07</v>
      </c>
      <c r="BO40" s="71">
        <v>3.218236518568969E-2</v>
      </c>
      <c r="BP40" s="62">
        <v>21</v>
      </c>
      <c r="BQ40" s="71">
        <v>1.1666666666666667E-2</v>
      </c>
      <c r="BR40" s="72"/>
      <c r="BS40" s="73"/>
      <c r="BT40" s="61" t="s">
        <v>60</v>
      </c>
      <c r="BU40" s="60">
        <v>4296131</v>
      </c>
      <c r="BV40" s="71">
        <v>3.209078911597861E-2</v>
      </c>
      <c r="BW40" s="62">
        <v>20</v>
      </c>
      <c r="BX40" s="71">
        <v>1.1299435028248588E-2</v>
      </c>
      <c r="BY40" s="72"/>
      <c r="BZ40" s="73"/>
      <c r="CA40" s="61" t="s">
        <v>60</v>
      </c>
      <c r="CB40" s="60">
        <v>4400974.8600000003</v>
      </c>
      <c r="CC40" s="71">
        <v>3.3947858441999643E-2</v>
      </c>
      <c r="CD40" s="62">
        <v>21</v>
      </c>
      <c r="CE40" s="71">
        <v>1.2259194395796848E-2</v>
      </c>
      <c r="CF40" s="72"/>
      <c r="CG40" s="73"/>
    </row>
    <row r="41" spans="1:85" ht="18" x14ac:dyDescent="0.25">
      <c r="A41" s="61" t="s">
        <v>61</v>
      </c>
      <c r="B41" s="60">
        <v>4602585.9000000004</v>
      </c>
      <c r="C41" s="71">
        <v>2.524279144822885E-2</v>
      </c>
      <c r="D41" s="62">
        <v>19</v>
      </c>
      <c r="E41" s="71">
        <v>7.890365448504983E-3</v>
      </c>
      <c r="F41" s="72"/>
      <c r="G41" s="73"/>
      <c r="H41" s="61" t="s">
        <v>61</v>
      </c>
      <c r="I41" s="60">
        <v>4012578.65</v>
      </c>
      <c r="J41" s="71">
        <v>2.2580513308925895E-2</v>
      </c>
      <c r="K41" s="62">
        <v>16</v>
      </c>
      <c r="L41" s="71">
        <v>6.8143100511073255E-3</v>
      </c>
      <c r="M41" s="72"/>
      <c r="N41" s="73"/>
      <c r="O41" s="61" t="s">
        <v>61</v>
      </c>
      <c r="P41" s="60">
        <v>3936417.97</v>
      </c>
      <c r="Q41" s="71">
        <v>2.2732277653422898E-2</v>
      </c>
      <c r="R41" s="62">
        <v>16</v>
      </c>
      <c r="S41" s="71">
        <v>7.2137060414788094E-3</v>
      </c>
      <c r="T41" s="72"/>
      <c r="U41" s="73"/>
      <c r="V41" s="61" t="s">
        <v>61</v>
      </c>
      <c r="W41" s="60">
        <v>4542265.3099999996</v>
      </c>
      <c r="X41" s="71">
        <v>2.6922469043616341E-2</v>
      </c>
      <c r="Y41" s="62">
        <v>21</v>
      </c>
      <c r="Z41" s="71">
        <v>9.7447795823665893E-3</v>
      </c>
      <c r="AA41" s="72"/>
      <c r="AB41" s="73"/>
      <c r="AC41" s="73"/>
      <c r="AD41" s="61" t="s">
        <v>61</v>
      </c>
      <c r="AE41" s="60">
        <v>4172243.47</v>
      </c>
      <c r="AF41" s="71">
        <v>2.5658757880177265E-2</v>
      </c>
      <c r="AG41" s="62">
        <v>17</v>
      </c>
      <c r="AH41" s="71">
        <v>8.130081300813009E-3</v>
      </c>
      <c r="AI41" s="72"/>
      <c r="AJ41" s="73"/>
      <c r="AK41" s="61" t="s">
        <v>61</v>
      </c>
      <c r="AL41" s="60">
        <v>4759598.03</v>
      </c>
      <c r="AM41" s="71">
        <v>3.0172726562373291E-2</v>
      </c>
      <c r="AN41" s="62">
        <v>19</v>
      </c>
      <c r="AO41" s="71">
        <v>9.3366093366093368E-3</v>
      </c>
      <c r="AP41" s="72"/>
      <c r="AQ41" s="73"/>
      <c r="AR41" s="61" t="s">
        <v>61</v>
      </c>
      <c r="AS41" s="60">
        <v>4730446.79</v>
      </c>
      <c r="AT41" s="71">
        <v>3.096481349656045E-2</v>
      </c>
      <c r="AU41" s="62">
        <v>20</v>
      </c>
      <c r="AV41" s="71">
        <v>1.0101010101010102E-2</v>
      </c>
      <c r="AW41" s="72"/>
      <c r="AX41" s="73"/>
      <c r="AY41" s="61" t="s">
        <v>61</v>
      </c>
      <c r="AZ41" s="60">
        <v>3889582.59</v>
      </c>
      <c r="BA41" s="71">
        <v>2.6123661939010286E-2</v>
      </c>
      <c r="BB41" s="62">
        <v>11</v>
      </c>
      <c r="BC41" s="71">
        <v>5.705394190871369E-3</v>
      </c>
      <c r="BD41" s="72"/>
      <c r="BE41" s="73"/>
      <c r="BF41" s="61" t="s">
        <v>61</v>
      </c>
      <c r="BG41" s="60">
        <v>4164375.65</v>
      </c>
      <c r="BH41" s="71">
        <v>2.8999256937118377E-2</v>
      </c>
      <c r="BI41" s="62">
        <v>12</v>
      </c>
      <c r="BJ41" s="71">
        <v>6.41025641025641E-3</v>
      </c>
      <c r="BK41" s="72"/>
      <c r="BL41" s="73"/>
      <c r="BM41" s="61" t="s">
        <v>61</v>
      </c>
      <c r="BN41" s="60">
        <v>3580938.68</v>
      </c>
      <c r="BO41" s="71">
        <v>2.6112380499950131E-2</v>
      </c>
      <c r="BP41" s="62">
        <v>9</v>
      </c>
      <c r="BQ41" s="71">
        <v>5.0000000000000001E-3</v>
      </c>
      <c r="BR41" s="72"/>
      <c r="BS41" s="73"/>
      <c r="BT41" s="61" t="s">
        <v>61</v>
      </c>
      <c r="BU41" s="60">
        <v>3726386.48</v>
      </c>
      <c r="BV41" s="71">
        <v>2.7834971208818778E-2</v>
      </c>
      <c r="BW41" s="62">
        <v>10</v>
      </c>
      <c r="BX41" s="71">
        <v>5.6497175141242938E-3</v>
      </c>
      <c r="BY41" s="72"/>
      <c r="BZ41" s="73"/>
      <c r="CA41" s="61" t="s">
        <v>61</v>
      </c>
      <c r="CB41" s="60">
        <v>4531765.87</v>
      </c>
      <c r="CC41" s="71">
        <v>3.4956742799263647E-2</v>
      </c>
      <c r="CD41" s="62">
        <v>12</v>
      </c>
      <c r="CE41" s="71">
        <v>7.0052539404553416E-3</v>
      </c>
      <c r="CF41" s="72"/>
      <c r="CG41" s="73"/>
    </row>
    <row r="42" spans="1:85" ht="18" x14ac:dyDescent="0.25">
      <c r="A42" s="61" t="s">
        <v>62</v>
      </c>
      <c r="B42" s="60">
        <v>354658.68</v>
      </c>
      <c r="C42" s="71">
        <v>1.9451185244677631E-3</v>
      </c>
      <c r="D42" s="62">
        <v>2</v>
      </c>
      <c r="E42" s="71">
        <v>8.3056478405315617E-4</v>
      </c>
      <c r="F42" s="72"/>
      <c r="G42" s="73"/>
      <c r="H42" s="61" t="s">
        <v>62</v>
      </c>
      <c r="I42" s="60">
        <v>552545.28000000003</v>
      </c>
      <c r="J42" s="71">
        <v>3.1094109641499946E-3</v>
      </c>
      <c r="K42" s="62">
        <v>3</v>
      </c>
      <c r="L42" s="71">
        <v>1.2776831345826234E-3</v>
      </c>
      <c r="M42" s="72"/>
      <c r="N42" s="73"/>
      <c r="O42" s="61" t="s">
        <v>62</v>
      </c>
      <c r="P42" s="60">
        <v>554109.80000000005</v>
      </c>
      <c r="Q42" s="71">
        <v>3.1999086276101492E-3</v>
      </c>
      <c r="R42" s="62">
        <v>3</v>
      </c>
      <c r="S42" s="71">
        <v>1.3525698827772769E-3</v>
      </c>
      <c r="T42" s="72"/>
      <c r="U42" s="73"/>
      <c r="V42" s="61" t="s">
        <v>62</v>
      </c>
      <c r="W42" s="60">
        <v>519662.12</v>
      </c>
      <c r="X42" s="71">
        <v>3.0800903038488612E-3</v>
      </c>
      <c r="Y42" s="62">
        <v>4</v>
      </c>
      <c r="Z42" s="71">
        <v>1.8561484918793504E-3</v>
      </c>
      <c r="AA42" s="72"/>
      <c r="AB42" s="73"/>
      <c r="AC42" s="73"/>
      <c r="AD42" s="61" t="s">
        <v>62</v>
      </c>
      <c r="AE42" s="60">
        <v>315822.78999999998</v>
      </c>
      <c r="AF42" s="71">
        <v>1.9422693234275872E-3</v>
      </c>
      <c r="AG42" s="62">
        <v>2</v>
      </c>
      <c r="AH42" s="71">
        <v>9.5648015303682454E-4</v>
      </c>
      <c r="AI42" s="72"/>
      <c r="AJ42" s="73"/>
      <c r="AK42" s="61" t="s">
        <v>62</v>
      </c>
      <c r="AL42" s="60">
        <v>204299.51999999999</v>
      </c>
      <c r="AM42" s="71">
        <v>1.295124822501894E-3</v>
      </c>
      <c r="AN42" s="62">
        <v>1</v>
      </c>
      <c r="AO42" s="71">
        <v>4.9140049140049139E-4</v>
      </c>
      <c r="AP42" s="72"/>
      <c r="AQ42" s="73"/>
      <c r="AR42" s="61" t="s">
        <v>62</v>
      </c>
      <c r="AS42" s="60">
        <v>349099.3</v>
      </c>
      <c r="AT42" s="71">
        <v>2.2851530090416271E-3</v>
      </c>
      <c r="AU42" s="62">
        <v>2</v>
      </c>
      <c r="AV42" s="71">
        <v>1.0101010101010101E-3</v>
      </c>
      <c r="AW42" s="72"/>
      <c r="AX42" s="73"/>
      <c r="AY42" s="61" t="s">
        <v>62</v>
      </c>
      <c r="AZ42" s="60">
        <v>144799.78</v>
      </c>
      <c r="BA42" s="71">
        <v>9.7252093612519575E-4</v>
      </c>
      <c r="BB42" s="62">
        <v>1</v>
      </c>
      <c r="BC42" s="71">
        <v>5.1867219917012448E-4</v>
      </c>
      <c r="BD42" s="72"/>
      <c r="BE42" s="73"/>
      <c r="BF42" s="61" t="s">
        <v>62</v>
      </c>
      <c r="BG42" s="60">
        <v>144799.78</v>
      </c>
      <c r="BH42" s="71">
        <v>1.0083350729077993E-3</v>
      </c>
      <c r="BI42" s="62">
        <v>1</v>
      </c>
      <c r="BJ42" s="71">
        <v>5.3418803418803424E-4</v>
      </c>
      <c r="BK42" s="72"/>
      <c r="BL42" s="73"/>
      <c r="BM42" s="61" t="s">
        <v>62</v>
      </c>
      <c r="BN42" s="60">
        <v>0</v>
      </c>
      <c r="BO42" s="71">
        <v>0</v>
      </c>
      <c r="BP42" s="62">
        <v>0</v>
      </c>
      <c r="BQ42" s="71">
        <v>0</v>
      </c>
      <c r="BR42" s="72"/>
      <c r="BS42" s="73"/>
      <c r="BT42" s="61" t="s">
        <v>62</v>
      </c>
      <c r="BU42" s="60">
        <v>0</v>
      </c>
      <c r="BV42" s="71">
        <v>0</v>
      </c>
      <c r="BW42" s="62">
        <v>0</v>
      </c>
      <c r="BX42" s="71">
        <v>0</v>
      </c>
      <c r="BY42" s="72"/>
      <c r="BZ42" s="73"/>
      <c r="CA42" s="61" t="s">
        <v>62</v>
      </c>
      <c r="CB42" s="60">
        <v>0</v>
      </c>
      <c r="CC42" s="71">
        <v>0</v>
      </c>
      <c r="CD42" s="62">
        <v>0</v>
      </c>
      <c r="CE42" s="71">
        <v>0</v>
      </c>
      <c r="CF42" s="72"/>
      <c r="CG42" s="73"/>
    </row>
    <row r="43" spans="1:85" ht="18" x14ac:dyDescent="0.25">
      <c r="A43" s="61" t="s">
        <v>63</v>
      </c>
      <c r="B43" s="60">
        <v>0</v>
      </c>
      <c r="C43" s="71">
        <v>0</v>
      </c>
      <c r="D43" s="62">
        <v>0</v>
      </c>
      <c r="E43" s="71">
        <v>0</v>
      </c>
      <c r="F43" s="72"/>
      <c r="G43" s="73"/>
      <c r="H43" s="61" t="s">
        <v>63</v>
      </c>
      <c r="I43" s="60">
        <v>0</v>
      </c>
      <c r="J43" s="71">
        <v>0</v>
      </c>
      <c r="K43" s="62">
        <v>0</v>
      </c>
      <c r="L43" s="71">
        <v>0</v>
      </c>
      <c r="M43" s="72"/>
      <c r="N43" s="73"/>
      <c r="O43" s="61" t="s">
        <v>63</v>
      </c>
      <c r="P43" s="60">
        <v>182178.04</v>
      </c>
      <c r="Q43" s="71">
        <v>1.0520533691284776E-3</v>
      </c>
      <c r="R43" s="62">
        <v>1</v>
      </c>
      <c r="S43" s="71">
        <v>4.5085662759242559E-4</v>
      </c>
      <c r="T43" s="72"/>
      <c r="U43" s="73"/>
      <c r="V43" s="61" t="s">
        <v>63</v>
      </c>
      <c r="W43" s="60">
        <v>0</v>
      </c>
      <c r="X43" s="71">
        <v>0</v>
      </c>
      <c r="Y43" s="62">
        <v>0</v>
      </c>
      <c r="Z43" s="71">
        <v>0</v>
      </c>
      <c r="AA43" s="72"/>
      <c r="AB43" s="73"/>
      <c r="AC43" s="73"/>
      <c r="AD43" s="61" t="s">
        <v>63</v>
      </c>
      <c r="AE43" s="60">
        <v>0</v>
      </c>
      <c r="AF43" s="71">
        <v>0</v>
      </c>
      <c r="AG43" s="62">
        <v>0</v>
      </c>
      <c r="AH43" s="71">
        <v>0</v>
      </c>
      <c r="AI43" s="72"/>
      <c r="AJ43" s="73"/>
      <c r="AK43" s="61" t="s">
        <v>63</v>
      </c>
      <c r="AL43" s="60">
        <v>0</v>
      </c>
      <c r="AM43" s="71">
        <v>0</v>
      </c>
      <c r="AN43" s="62">
        <v>0</v>
      </c>
      <c r="AO43" s="71">
        <v>0</v>
      </c>
      <c r="AP43" s="72"/>
      <c r="AQ43" s="73"/>
      <c r="AR43" s="61" t="s">
        <v>63</v>
      </c>
      <c r="AS43" s="60">
        <v>0</v>
      </c>
      <c r="AT43" s="71">
        <v>0</v>
      </c>
      <c r="AU43" s="62">
        <v>0</v>
      </c>
      <c r="AV43" s="71">
        <v>0</v>
      </c>
      <c r="AW43" s="72"/>
      <c r="AX43" s="73"/>
      <c r="AY43" s="61" t="s">
        <v>63</v>
      </c>
      <c r="AZ43" s="60">
        <v>0</v>
      </c>
      <c r="BA43" s="71">
        <v>0</v>
      </c>
      <c r="BB43" s="62">
        <v>0</v>
      </c>
      <c r="BC43" s="71">
        <v>0</v>
      </c>
      <c r="BD43" s="72"/>
      <c r="BE43" s="73"/>
      <c r="BF43" s="61" t="s">
        <v>63</v>
      </c>
      <c r="BG43" s="60">
        <v>0</v>
      </c>
      <c r="BH43" s="71">
        <v>0</v>
      </c>
      <c r="BI43" s="62">
        <v>0</v>
      </c>
      <c r="BJ43" s="71">
        <v>0</v>
      </c>
      <c r="BK43" s="72"/>
      <c r="BL43" s="73"/>
      <c r="BM43" s="61" t="s">
        <v>63</v>
      </c>
      <c r="BN43" s="60">
        <v>0</v>
      </c>
      <c r="BO43" s="71">
        <v>0</v>
      </c>
      <c r="BP43" s="62">
        <v>0</v>
      </c>
      <c r="BQ43" s="71">
        <v>0</v>
      </c>
      <c r="BR43" s="72"/>
      <c r="BS43" s="73"/>
      <c r="BT43" s="61" t="s">
        <v>63</v>
      </c>
      <c r="BU43" s="60">
        <v>0</v>
      </c>
      <c r="BV43" s="71">
        <v>0</v>
      </c>
      <c r="BW43" s="62">
        <v>0</v>
      </c>
      <c r="BX43" s="71">
        <v>0</v>
      </c>
      <c r="BY43" s="72"/>
      <c r="BZ43" s="73"/>
      <c r="CA43" s="61" t="s">
        <v>63</v>
      </c>
      <c r="CB43" s="60">
        <v>0</v>
      </c>
      <c r="CC43" s="71">
        <v>0</v>
      </c>
      <c r="CD43" s="62">
        <v>0</v>
      </c>
      <c r="CE43" s="71">
        <v>0</v>
      </c>
      <c r="CF43" s="72"/>
      <c r="CG43" s="73"/>
    </row>
    <row r="44" spans="1:85" ht="18" x14ac:dyDescent="0.25">
      <c r="A44" s="61" t="s">
        <v>64</v>
      </c>
      <c r="B44" s="60">
        <v>0</v>
      </c>
      <c r="C44" s="71">
        <v>0</v>
      </c>
      <c r="D44" s="62">
        <v>0</v>
      </c>
      <c r="E44" s="71">
        <v>0</v>
      </c>
      <c r="F44" s="72"/>
      <c r="G44" s="73"/>
      <c r="H44" s="61" t="s">
        <v>64</v>
      </c>
      <c r="I44" s="60">
        <v>0</v>
      </c>
      <c r="J44" s="71">
        <v>0</v>
      </c>
      <c r="K44" s="62">
        <v>0</v>
      </c>
      <c r="L44" s="71">
        <v>0</v>
      </c>
      <c r="M44" s="72"/>
      <c r="N44" s="73"/>
      <c r="O44" s="61" t="s">
        <v>64</v>
      </c>
      <c r="P44" s="60">
        <v>0</v>
      </c>
      <c r="Q44" s="71">
        <v>0</v>
      </c>
      <c r="R44" s="62">
        <v>0</v>
      </c>
      <c r="S44" s="71">
        <v>0</v>
      </c>
      <c r="T44" s="72"/>
      <c r="U44" s="73"/>
      <c r="V44" s="61" t="s">
        <v>64</v>
      </c>
      <c r="W44" s="60">
        <v>0</v>
      </c>
      <c r="X44" s="71">
        <v>0</v>
      </c>
      <c r="Y44" s="62">
        <v>0</v>
      </c>
      <c r="Z44" s="71">
        <v>0</v>
      </c>
      <c r="AA44" s="72"/>
      <c r="AB44" s="73"/>
      <c r="AC44" s="73"/>
      <c r="AD44" s="61" t="s">
        <v>64</v>
      </c>
      <c r="AE44" s="60">
        <v>0</v>
      </c>
      <c r="AF44" s="71">
        <v>0</v>
      </c>
      <c r="AG44" s="62">
        <v>0</v>
      </c>
      <c r="AH44" s="71">
        <v>0</v>
      </c>
      <c r="AI44" s="72"/>
      <c r="AJ44" s="73"/>
      <c r="AK44" s="61" t="s">
        <v>64</v>
      </c>
      <c r="AL44" s="60">
        <v>0</v>
      </c>
      <c r="AM44" s="71">
        <v>0</v>
      </c>
      <c r="AN44" s="62">
        <v>0</v>
      </c>
      <c r="AO44" s="71">
        <v>0</v>
      </c>
      <c r="AP44" s="72"/>
      <c r="AQ44" s="73"/>
      <c r="AR44" s="61" t="s">
        <v>64</v>
      </c>
      <c r="AS44" s="60">
        <v>0</v>
      </c>
      <c r="AT44" s="71">
        <v>0</v>
      </c>
      <c r="AU44" s="62">
        <v>0</v>
      </c>
      <c r="AV44" s="71">
        <v>0</v>
      </c>
      <c r="AW44" s="72"/>
      <c r="AX44" s="73"/>
      <c r="AY44" s="61" t="s">
        <v>64</v>
      </c>
      <c r="AZ44" s="60">
        <v>0</v>
      </c>
      <c r="BA44" s="71">
        <v>0</v>
      </c>
      <c r="BB44" s="62">
        <v>0</v>
      </c>
      <c r="BC44" s="71">
        <v>0</v>
      </c>
      <c r="BD44" s="72"/>
      <c r="BE44" s="73"/>
      <c r="BF44" s="61" t="s">
        <v>64</v>
      </c>
      <c r="BG44" s="60">
        <v>0</v>
      </c>
      <c r="BH44" s="71">
        <v>0</v>
      </c>
      <c r="BI44" s="62">
        <v>0</v>
      </c>
      <c r="BJ44" s="71">
        <v>0</v>
      </c>
      <c r="BK44" s="72"/>
      <c r="BL44" s="73"/>
      <c r="BM44" s="61" t="s">
        <v>64</v>
      </c>
      <c r="BN44" s="60">
        <v>0</v>
      </c>
      <c r="BO44" s="71">
        <v>0</v>
      </c>
      <c r="BP44" s="62">
        <v>0</v>
      </c>
      <c r="BQ44" s="71">
        <v>0</v>
      </c>
      <c r="BR44" s="72"/>
      <c r="BS44" s="73"/>
      <c r="BT44" s="61" t="s">
        <v>64</v>
      </c>
      <c r="BU44" s="60">
        <v>0</v>
      </c>
      <c r="BV44" s="71">
        <v>0</v>
      </c>
      <c r="BW44" s="62">
        <v>0</v>
      </c>
      <c r="BX44" s="71">
        <v>0</v>
      </c>
      <c r="BY44" s="72"/>
      <c r="BZ44" s="73"/>
      <c r="CA44" s="61" t="s">
        <v>64</v>
      </c>
      <c r="CB44" s="60">
        <v>0</v>
      </c>
      <c r="CC44" s="71">
        <v>0</v>
      </c>
      <c r="CD44" s="62">
        <v>0</v>
      </c>
      <c r="CE44" s="71">
        <v>0</v>
      </c>
      <c r="CF44" s="72"/>
      <c r="CG44" s="73"/>
    </row>
    <row r="45" spans="1:85" ht="18" x14ac:dyDescent="0.25">
      <c r="A45" s="61" t="s">
        <v>65</v>
      </c>
      <c r="B45" s="60">
        <v>134038.89000000001</v>
      </c>
      <c r="C45" s="71">
        <v>7.3513364437632499E-4</v>
      </c>
      <c r="D45" s="62">
        <v>1</v>
      </c>
      <c r="E45" s="71">
        <v>4.1528239202657808E-4</v>
      </c>
      <c r="F45" s="72"/>
      <c r="G45" s="73"/>
      <c r="H45" s="61" t="s">
        <v>65</v>
      </c>
      <c r="I45" s="60">
        <v>0</v>
      </c>
      <c r="J45" s="71">
        <v>0</v>
      </c>
      <c r="K45" s="62">
        <v>0</v>
      </c>
      <c r="L45" s="71">
        <v>0</v>
      </c>
      <c r="M45" s="72"/>
      <c r="N45" s="73"/>
      <c r="O45" s="61" t="s">
        <v>65</v>
      </c>
      <c r="P45" s="60">
        <v>0</v>
      </c>
      <c r="Q45" s="71">
        <v>0</v>
      </c>
      <c r="R45" s="62">
        <v>0</v>
      </c>
      <c r="S45" s="71">
        <v>0</v>
      </c>
      <c r="T45" s="72"/>
      <c r="U45" s="73"/>
      <c r="V45" s="61" t="s">
        <v>65</v>
      </c>
      <c r="W45" s="60">
        <v>0</v>
      </c>
      <c r="X45" s="71">
        <v>0</v>
      </c>
      <c r="Y45" s="62">
        <v>0</v>
      </c>
      <c r="Z45" s="71">
        <v>0</v>
      </c>
      <c r="AA45" s="72"/>
      <c r="AB45" s="73"/>
      <c r="AC45" s="73"/>
      <c r="AD45" s="61" t="s">
        <v>65</v>
      </c>
      <c r="AE45" s="60">
        <v>0</v>
      </c>
      <c r="AF45" s="71">
        <v>0</v>
      </c>
      <c r="AG45" s="62">
        <v>0</v>
      </c>
      <c r="AH45" s="71">
        <v>0</v>
      </c>
      <c r="AI45" s="72"/>
      <c r="AJ45" s="73"/>
      <c r="AK45" s="61" t="s">
        <v>65</v>
      </c>
      <c r="AL45" s="60">
        <v>0</v>
      </c>
      <c r="AM45" s="71">
        <v>0</v>
      </c>
      <c r="AN45" s="62">
        <v>0</v>
      </c>
      <c r="AO45" s="71">
        <v>0</v>
      </c>
      <c r="AP45" s="72"/>
      <c r="AQ45" s="73"/>
      <c r="AR45" s="61" t="s">
        <v>65</v>
      </c>
      <c r="AS45" s="60">
        <v>0</v>
      </c>
      <c r="AT45" s="71">
        <v>0</v>
      </c>
      <c r="AU45" s="62">
        <v>0</v>
      </c>
      <c r="AV45" s="71">
        <v>0</v>
      </c>
      <c r="AW45" s="72"/>
      <c r="AX45" s="73"/>
      <c r="AY45" s="61" t="s">
        <v>65</v>
      </c>
      <c r="AZ45" s="60">
        <v>0</v>
      </c>
      <c r="BA45" s="71">
        <v>0</v>
      </c>
      <c r="BB45" s="62">
        <v>0</v>
      </c>
      <c r="BC45" s="71">
        <v>0</v>
      </c>
      <c r="BD45" s="72"/>
      <c r="BE45" s="73"/>
      <c r="BF45" s="61" t="s">
        <v>65</v>
      </c>
      <c r="BG45" s="60">
        <v>0</v>
      </c>
      <c r="BH45" s="71">
        <v>0</v>
      </c>
      <c r="BI45" s="62">
        <v>0</v>
      </c>
      <c r="BJ45" s="71">
        <v>0</v>
      </c>
      <c r="BK45" s="72"/>
      <c r="BL45" s="73"/>
      <c r="BM45" s="61" t="s">
        <v>65</v>
      </c>
      <c r="BN45" s="60">
        <v>0</v>
      </c>
      <c r="BO45" s="71">
        <v>0</v>
      </c>
      <c r="BP45" s="62">
        <v>0</v>
      </c>
      <c r="BQ45" s="71">
        <v>0</v>
      </c>
      <c r="BR45" s="72"/>
      <c r="BS45" s="73"/>
      <c r="BT45" s="61" t="s">
        <v>65</v>
      </c>
      <c r="BU45" s="60">
        <v>0</v>
      </c>
      <c r="BV45" s="71">
        <v>0</v>
      </c>
      <c r="BW45" s="62">
        <v>0</v>
      </c>
      <c r="BX45" s="71">
        <v>0</v>
      </c>
      <c r="BY45" s="72"/>
      <c r="BZ45" s="73"/>
      <c r="CA45" s="61" t="s">
        <v>65</v>
      </c>
      <c r="CB45" s="60">
        <v>0</v>
      </c>
      <c r="CC45" s="71">
        <v>0</v>
      </c>
      <c r="CD45" s="62">
        <v>0</v>
      </c>
      <c r="CE45" s="71">
        <v>0</v>
      </c>
      <c r="CF45" s="72"/>
      <c r="CG45" s="73"/>
    </row>
    <row r="46" spans="1:85" ht="18" x14ac:dyDescent="0.25">
      <c r="A46" s="61" t="s">
        <v>22</v>
      </c>
      <c r="B46" s="60">
        <v>0</v>
      </c>
      <c r="C46" s="71">
        <v>0</v>
      </c>
      <c r="D46" s="62">
        <v>0</v>
      </c>
      <c r="E46" s="71">
        <v>0</v>
      </c>
      <c r="F46" s="72"/>
      <c r="G46" s="73"/>
      <c r="H46" s="61" t="s">
        <v>22</v>
      </c>
      <c r="I46" s="60">
        <v>135121.38</v>
      </c>
      <c r="J46" s="71">
        <v>7.6038637134512809E-4</v>
      </c>
      <c r="K46" s="62">
        <v>1</v>
      </c>
      <c r="L46" s="71">
        <v>4.2589437819420784E-4</v>
      </c>
      <c r="M46" s="72"/>
      <c r="N46" s="73"/>
      <c r="O46" s="61" t="s">
        <v>22</v>
      </c>
      <c r="P46" s="60">
        <v>0</v>
      </c>
      <c r="Q46" s="71">
        <v>0</v>
      </c>
      <c r="R46" s="62">
        <v>0</v>
      </c>
      <c r="S46" s="71">
        <v>0</v>
      </c>
      <c r="T46" s="72"/>
      <c r="U46" s="73"/>
      <c r="V46" s="61" t="s">
        <v>22</v>
      </c>
      <c r="W46" s="60">
        <v>0</v>
      </c>
      <c r="X46" s="71">
        <v>0</v>
      </c>
      <c r="Y46" s="62">
        <v>0</v>
      </c>
      <c r="Z46" s="71">
        <v>0</v>
      </c>
      <c r="AA46" s="72"/>
      <c r="AB46" s="73"/>
      <c r="AC46" s="73"/>
      <c r="AD46" s="61" t="s">
        <v>22</v>
      </c>
      <c r="AE46" s="60">
        <v>0</v>
      </c>
      <c r="AF46" s="71">
        <v>0</v>
      </c>
      <c r="AG46" s="62">
        <v>0</v>
      </c>
      <c r="AH46" s="71">
        <v>0</v>
      </c>
      <c r="AI46" s="72"/>
      <c r="AJ46" s="73"/>
      <c r="AK46" s="61" t="s">
        <v>22</v>
      </c>
      <c r="AL46" s="60">
        <v>0</v>
      </c>
      <c r="AM46" s="71">
        <v>0</v>
      </c>
      <c r="AN46" s="62">
        <v>0</v>
      </c>
      <c r="AO46" s="71">
        <v>0</v>
      </c>
      <c r="AP46" s="72"/>
      <c r="AQ46" s="73"/>
      <c r="AR46" s="61" t="s">
        <v>22</v>
      </c>
      <c r="AS46" s="60">
        <v>0</v>
      </c>
      <c r="AT46" s="71">
        <v>0</v>
      </c>
      <c r="AU46" s="62">
        <v>0</v>
      </c>
      <c r="AV46" s="71">
        <v>0</v>
      </c>
      <c r="AW46" s="72"/>
      <c r="AX46" s="73"/>
      <c r="AY46" s="61" t="s">
        <v>22</v>
      </c>
      <c r="AZ46" s="60">
        <v>0</v>
      </c>
      <c r="BA46" s="71">
        <v>0</v>
      </c>
      <c r="BB46" s="62">
        <v>0</v>
      </c>
      <c r="BC46" s="71">
        <v>0</v>
      </c>
      <c r="BD46" s="72"/>
      <c r="BE46" s="73"/>
      <c r="BF46" s="61" t="s">
        <v>22</v>
      </c>
      <c r="BG46" s="60">
        <v>0</v>
      </c>
      <c r="BH46" s="71">
        <v>0</v>
      </c>
      <c r="BI46" s="62">
        <v>0</v>
      </c>
      <c r="BJ46" s="71">
        <v>0</v>
      </c>
      <c r="BK46" s="72"/>
      <c r="BL46" s="73"/>
      <c r="BM46" s="61" t="s">
        <v>22</v>
      </c>
      <c r="BN46" s="60">
        <v>0</v>
      </c>
      <c r="BO46" s="71">
        <v>0</v>
      </c>
      <c r="BP46" s="62">
        <v>0</v>
      </c>
      <c r="BQ46" s="71">
        <v>0</v>
      </c>
      <c r="BR46" s="72"/>
      <c r="BS46" s="73"/>
      <c r="BT46" s="61" t="s">
        <v>22</v>
      </c>
      <c r="BU46" s="60">
        <v>0</v>
      </c>
      <c r="BV46" s="71">
        <v>0</v>
      </c>
      <c r="BW46" s="62">
        <v>0</v>
      </c>
      <c r="BX46" s="71">
        <v>0</v>
      </c>
      <c r="BY46" s="72"/>
      <c r="BZ46" s="73"/>
      <c r="CA46" s="61" t="s">
        <v>22</v>
      </c>
      <c r="CB46" s="60">
        <v>0</v>
      </c>
      <c r="CC46" s="71">
        <v>0</v>
      </c>
      <c r="CD46" s="62">
        <v>0</v>
      </c>
      <c r="CE46" s="71">
        <v>0</v>
      </c>
      <c r="CF46" s="72"/>
      <c r="CG46" s="73"/>
    </row>
    <row r="47" spans="1:85" ht="18" x14ac:dyDescent="0.25">
      <c r="A47" s="61"/>
      <c r="B47" s="60"/>
      <c r="C47" s="74"/>
      <c r="D47" s="62"/>
      <c r="E47" s="74"/>
      <c r="F47" s="54"/>
      <c r="G47" s="54"/>
      <c r="H47" s="61"/>
      <c r="I47" s="60"/>
      <c r="J47" s="74"/>
      <c r="K47" s="62"/>
      <c r="L47" s="74"/>
      <c r="M47" s="54"/>
      <c r="N47" s="54"/>
      <c r="O47" s="61"/>
      <c r="P47" s="60"/>
      <c r="Q47" s="74"/>
      <c r="R47" s="62"/>
      <c r="S47" s="74"/>
      <c r="T47" s="54"/>
      <c r="U47" s="54"/>
      <c r="V47" s="61"/>
      <c r="W47" s="60"/>
      <c r="X47" s="74"/>
      <c r="Y47" s="62"/>
      <c r="Z47" s="74"/>
      <c r="AA47" s="54"/>
      <c r="AB47" s="54"/>
      <c r="AC47" s="54"/>
      <c r="AD47" s="61"/>
      <c r="AE47" s="60"/>
      <c r="AF47" s="74"/>
      <c r="AG47" s="62"/>
      <c r="AH47" s="74"/>
      <c r="AI47" s="54"/>
      <c r="AJ47" s="54"/>
      <c r="AK47" s="61"/>
      <c r="AL47" s="60"/>
      <c r="AM47" s="74"/>
      <c r="AN47" s="62"/>
      <c r="AO47" s="74"/>
      <c r="AP47" s="54"/>
      <c r="AQ47" s="54"/>
      <c r="AR47" s="61"/>
      <c r="AS47" s="60"/>
      <c r="AT47" s="74"/>
      <c r="AU47" s="62"/>
      <c r="AV47" s="74"/>
      <c r="AW47" s="54"/>
      <c r="AX47" s="54"/>
      <c r="AY47" s="61"/>
      <c r="AZ47" s="60"/>
      <c r="BA47" s="74"/>
      <c r="BB47" s="62"/>
      <c r="BC47" s="74"/>
      <c r="BD47" s="54"/>
      <c r="BE47" s="54"/>
      <c r="BF47" s="61"/>
      <c r="BG47" s="60"/>
      <c r="BH47" s="74"/>
      <c r="BI47" s="62"/>
      <c r="BJ47" s="74"/>
      <c r="BK47" s="54"/>
      <c r="BL47" s="54"/>
      <c r="BM47" s="61"/>
      <c r="BN47" s="60"/>
      <c r="BO47" s="74"/>
      <c r="BP47" s="62"/>
      <c r="BQ47" s="74"/>
      <c r="BR47" s="54"/>
      <c r="BS47" s="54"/>
      <c r="BT47" s="61"/>
      <c r="BU47" s="60"/>
      <c r="BV47" s="74"/>
      <c r="BW47" s="62"/>
      <c r="BX47" s="74"/>
      <c r="BY47" s="54"/>
      <c r="BZ47" s="54"/>
      <c r="CA47" s="61"/>
      <c r="CB47" s="60"/>
      <c r="CC47" s="74"/>
      <c r="CD47" s="62"/>
      <c r="CE47" s="74"/>
      <c r="CF47" s="54"/>
      <c r="CG47" s="54"/>
    </row>
    <row r="48" spans="1:85" ht="18.75" thickBot="1" x14ac:dyDescent="0.3">
      <c r="A48" s="75"/>
      <c r="B48" s="76">
        <f>SUM(B33:B47)</f>
        <v>182332683.35000005</v>
      </c>
      <c r="C48" s="82"/>
      <c r="D48" s="78">
        <f>SUM(D33:D47)</f>
        <v>2408</v>
      </c>
      <c r="E48" s="82"/>
      <c r="F48" s="54"/>
      <c r="G48" s="54"/>
      <c r="H48" s="75"/>
      <c r="I48" s="76">
        <f>SUM(I33:I47)</f>
        <v>177700949.27000001</v>
      </c>
      <c r="J48" s="82"/>
      <c r="K48" s="78">
        <f>SUM(K33:K47)</f>
        <v>2348</v>
      </c>
      <c r="L48" s="82"/>
      <c r="M48" s="54"/>
      <c r="N48" s="54"/>
      <c r="O48" s="75"/>
      <c r="P48" s="76">
        <f>SUM(P33:P47)</f>
        <v>173164257.00999993</v>
      </c>
      <c r="Q48" s="82"/>
      <c r="R48" s="78">
        <f>SUM(R33:R47)</f>
        <v>2218</v>
      </c>
      <c r="S48" s="82"/>
      <c r="T48" s="54"/>
      <c r="U48" s="54"/>
      <c r="V48" s="75"/>
      <c r="W48" s="76">
        <f>SUM(W33:W47)</f>
        <v>168716520.85999995</v>
      </c>
      <c r="X48" s="82"/>
      <c r="Y48" s="78">
        <f>SUM(Y33:Y47)</f>
        <v>2155</v>
      </c>
      <c r="Z48" s="82"/>
      <c r="AA48" s="54"/>
      <c r="AB48" s="54"/>
      <c r="AC48" s="54"/>
      <c r="AD48" s="75"/>
      <c r="AE48" s="76">
        <f>SUM(AE33:AE47)</f>
        <v>162605044.61999997</v>
      </c>
      <c r="AF48" s="82"/>
      <c r="AG48" s="78">
        <f>SUM(AG33:AG47)</f>
        <v>2091</v>
      </c>
      <c r="AH48" s="82"/>
      <c r="AI48" s="54"/>
      <c r="AJ48" s="54"/>
      <c r="AK48" s="75"/>
      <c r="AL48" s="76">
        <f>SUM(AL33:AL47)</f>
        <v>157745042.37</v>
      </c>
      <c r="AM48" s="82"/>
      <c r="AN48" s="78">
        <f>SUM(AN33:AN47)</f>
        <v>2035</v>
      </c>
      <c r="AO48" s="82"/>
      <c r="AP48" s="54"/>
      <c r="AQ48" s="54"/>
      <c r="AR48" s="75"/>
      <c r="AS48" s="76">
        <f>SUM(AS33:AS47)</f>
        <v>152768457.34999999</v>
      </c>
      <c r="AT48" s="82"/>
      <c r="AU48" s="78">
        <f>SUM(AU33:AU47)</f>
        <v>1980</v>
      </c>
      <c r="AV48" s="82"/>
      <c r="AW48" s="54"/>
      <c r="AX48" s="54"/>
      <c r="AY48" s="75"/>
      <c r="AZ48" s="76">
        <f>SUM(AZ33:AZ47)</f>
        <v>148891169.96999997</v>
      </c>
      <c r="BA48" s="82"/>
      <c r="BB48" s="78">
        <f>SUM(BB33:BB47)</f>
        <v>1928</v>
      </c>
      <c r="BC48" s="82"/>
      <c r="BD48" s="54"/>
      <c r="BE48" s="54"/>
      <c r="BF48" s="75"/>
      <c r="BG48" s="76">
        <f>SUM(BG33:BG47)</f>
        <v>143602839.85999987</v>
      </c>
      <c r="BH48" s="82"/>
      <c r="BI48" s="78">
        <f>SUM(BI33:BI47)</f>
        <v>1872</v>
      </c>
      <c r="BJ48" s="82"/>
      <c r="BK48" s="54"/>
      <c r="BL48" s="54"/>
      <c r="BM48" s="75"/>
      <c r="BN48" s="76">
        <f>SUM(BN33:BN47)</f>
        <v>137135665.59000003</v>
      </c>
      <c r="BO48" s="82"/>
      <c r="BP48" s="78">
        <f>SUM(BP33:BP47)</f>
        <v>1800</v>
      </c>
      <c r="BQ48" s="82"/>
      <c r="BR48" s="54"/>
      <c r="BS48" s="54"/>
      <c r="BT48" s="75"/>
      <c r="BU48" s="76">
        <f>SUM(BU33:BU47)</f>
        <v>133874271.03999993</v>
      </c>
      <c r="BV48" s="82"/>
      <c r="BW48" s="78">
        <f>SUM(BW33:BW47)</f>
        <v>1770</v>
      </c>
      <c r="BX48" s="82"/>
      <c r="BY48" s="54"/>
      <c r="BZ48" s="54"/>
      <c r="CA48" s="75"/>
      <c r="CB48" s="76">
        <f>SUM(CB33:CB47)</f>
        <v>129639248.60000001</v>
      </c>
      <c r="CC48" s="82"/>
      <c r="CD48" s="78">
        <f>SUM(CD33:CD47)</f>
        <v>1713</v>
      </c>
      <c r="CE48" s="82"/>
      <c r="CF48" s="54"/>
      <c r="CG48" s="54"/>
    </row>
    <row r="49" spans="1:85" ht="18.75" thickTop="1" x14ac:dyDescent="0.25">
      <c r="A49" s="61"/>
      <c r="B49" s="60"/>
      <c r="C49" s="61"/>
      <c r="D49" s="62"/>
      <c r="E49" s="61"/>
      <c r="F49" s="54"/>
      <c r="G49" s="54"/>
      <c r="H49" s="61"/>
      <c r="I49" s="60"/>
      <c r="J49" s="61"/>
      <c r="K49" s="62"/>
      <c r="L49" s="61"/>
      <c r="M49" s="54"/>
      <c r="N49" s="54"/>
      <c r="O49" s="61"/>
      <c r="P49" s="60"/>
      <c r="Q49" s="61"/>
      <c r="R49" s="62"/>
      <c r="S49" s="61"/>
      <c r="T49" s="54"/>
      <c r="U49" s="54"/>
      <c r="V49" s="61"/>
      <c r="W49" s="60"/>
      <c r="X49" s="61"/>
      <c r="Y49" s="62"/>
      <c r="Z49" s="61"/>
      <c r="AA49" s="54"/>
      <c r="AB49" s="54"/>
      <c r="AC49" s="54"/>
      <c r="AD49" s="61"/>
      <c r="AE49" s="60"/>
      <c r="AF49" s="61"/>
      <c r="AG49" s="62"/>
      <c r="AH49" s="61"/>
      <c r="AI49" s="54"/>
      <c r="AJ49" s="54"/>
      <c r="AK49" s="61"/>
      <c r="AL49" s="60"/>
      <c r="AM49" s="61"/>
      <c r="AN49" s="62"/>
      <c r="AO49" s="61"/>
      <c r="AP49" s="54"/>
      <c r="AQ49" s="54"/>
      <c r="AR49" s="61"/>
      <c r="AS49" s="60"/>
      <c r="AT49" s="61"/>
      <c r="AU49" s="62"/>
      <c r="AV49" s="61"/>
      <c r="AW49" s="54"/>
      <c r="AX49" s="54"/>
      <c r="AY49" s="61"/>
      <c r="AZ49" s="60"/>
      <c r="BA49" s="61"/>
      <c r="BB49" s="62"/>
      <c r="BC49" s="61"/>
      <c r="BD49" s="54"/>
      <c r="BE49" s="54"/>
      <c r="BF49" s="61"/>
      <c r="BG49" s="60"/>
      <c r="BH49" s="61"/>
      <c r="BI49" s="62"/>
      <c r="BJ49" s="61"/>
      <c r="BK49" s="54"/>
      <c r="BL49" s="54"/>
      <c r="BM49" s="61"/>
      <c r="BN49" s="60"/>
      <c r="BO49" s="61"/>
      <c r="BP49" s="62"/>
      <c r="BQ49" s="61"/>
      <c r="BR49" s="54"/>
      <c r="BS49" s="54"/>
      <c r="BT49" s="61"/>
      <c r="BU49" s="60"/>
      <c r="BV49" s="61"/>
      <c r="BW49" s="62"/>
      <c r="BX49" s="61"/>
      <c r="BY49" s="54"/>
      <c r="BZ49" s="54"/>
      <c r="CA49" s="61"/>
      <c r="CB49" s="60"/>
      <c r="CC49" s="61"/>
      <c r="CD49" s="62"/>
      <c r="CE49" s="61"/>
      <c r="CF49" s="54"/>
      <c r="CG49" s="54"/>
    </row>
    <row r="50" spans="1:85" ht="18" x14ac:dyDescent="0.25">
      <c r="A50" s="61"/>
      <c r="B50" s="60"/>
      <c r="C50" s="61"/>
      <c r="D50" s="62"/>
      <c r="E50" s="61"/>
      <c r="F50" s="54"/>
      <c r="G50" s="54"/>
      <c r="H50" s="61"/>
      <c r="I50" s="60"/>
      <c r="J50" s="61"/>
      <c r="K50" s="62"/>
      <c r="L50" s="61"/>
      <c r="M50" s="54"/>
      <c r="N50" s="54"/>
      <c r="O50" s="61"/>
      <c r="P50" s="60"/>
      <c r="Q50" s="61"/>
      <c r="R50" s="62"/>
      <c r="S50" s="61"/>
      <c r="T50" s="54"/>
      <c r="U50" s="54"/>
      <c r="V50" s="61"/>
      <c r="W50" s="60"/>
      <c r="X50" s="61"/>
      <c r="Y50" s="62"/>
      <c r="Z50" s="61"/>
      <c r="AA50" s="54"/>
      <c r="AB50" s="54"/>
      <c r="AC50" s="54"/>
      <c r="AD50" s="61"/>
      <c r="AE50" s="60"/>
      <c r="AF50" s="61"/>
      <c r="AG50" s="62"/>
      <c r="AH50" s="61"/>
      <c r="AI50" s="54"/>
      <c r="AJ50" s="54"/>
      <c r="AK50" s="61"/>
      <c r="AL50" s="60"/>
      <c r="AM50" s="61"/>
      <c r="AN50" s="62"/>
      <c r="AO50" s="61"/>
      <c r="AP50" s="54"/>
      <c r="AQ50" s="54"/>
      <c r="AR50" s="61"/>
      <c r="AS50" s="60"/>
      <c r="AT50" s="61"/>
      <c r="AU50" s="62"/>
      <c r="AV50" s="61"/>
      <c r="AW50" s="54"/>
      <c r="AX50" s="54"/>
      <c r="AY50" s="61"/>
      <c r="AZ50" s="60"/>
      <c r="BA50" s="61"/>
      <c r="BB50" s="62"/>
      <c r="BC50" s="61"/>
      <c r="BD50" s="54"/>
      <c r="BE50" s="54"/>
      <c r="BF50" s="61"/>
      <c r="BG50" s="60"/>
      <c r="BH50" s="61"/>
      <c r="BI50" s="62"/>
      <c r="BJ50" s="61"/>
      <c r="BK50" s="54"/>
      <c r="BL50" s="54"/>
      <c r="BM50" s="61"/>
      <c r="BN50" s="60"/>
      <c r="BO50" s="61"/>
      <c r="BP50" s="62"/>
      <c r="BQ50" s="61"/>
      <c r="BR50" s="54"/>
      <c r="BS50" s="54"/>
      <c r="BT50" s="61"/>
      <c r="BU50" s="60"/>
      <c r="BV50" s="61"/>
      <c r="BW50" s="62"/>
      <c r="BX50" s="61"/>
      <c r="BY50" s="54"/>
      <c r="BZ50" s="54"/>
      <c r="CA50" s="61"/>
      <c r="CB50" s="60"/>
      <c r="CC50" s="61"/>
      <c r="CD50" s="62"/>
      <c r="CE50" s="61"/>
      <c r="CF50" s="54"/>
      <c r="CG50" s="54"/>
    </row>
    <row r="51" spans="1:85" ht="18" x14ac:dyDescent="0.25">
      <c r="A51" s="75" t="s">
        <v>109</v>
      </c>
      <c r="B51" s="60"/>
      <c r="C51" s="61"/>
      <c r="D51" s="80">
        <v>0.40041486436537405</v>
      </c>
      <c r="E51" s="61"/>
      <c r="F51" s="81"/>
      <c r="G51" s="54"/>
      <c r="H51" s="75" t="s">
        <v>109</v>
      </c>
      <c r="I51" s="60"/>
      <c r="J51" s="61"/>
      <c r="K51" s="80">
        <v>0.39072476942845641</v>
      </c>
      <c r="L51" s="61"/>
      <c r="M51" s="81"/>
      <c r="N51" s="54"/>
      <c r="O51" s="75" t="s">
        <v>109</v>
      </c>
      <c r="P51" s="60"/>
      <c r="Q51" s="61"/>
      <c r="R51" s="80">
        <v>0.39336558338428146</v>
      </c>
      <c r="S51" s="61"/>
      <c r="T51" s="81"/>
      <c r="U51" s="54"/>
      <c r="V51" s="75" t="s">
        <v>109</v>
      </c>
      <c r="W51" s="60"/>
      <c r="X51" s="61"/>
      <c r="Y51" s="80">
        <v>0.39477780672195711</v>
      </c>
      <c r="Z51" s="61"/>
      <c r="AA51" s="81"/>
      <c r="AB51" s="54"/>
      <c r="AC51" s="54"/>
      <c r="AD51" s="75" t="s">
        <v>109</v>
      </c>
      <c r="AE51" s="60"/>
      <c r="AF51" s="61"/>
      <c r="AG51" s="80">
        <v>0.38417326426055348</v>
      </c>
      <c r="AH51" s="61"/>
      <c r="AI51" s="81"/>
      <c r="AJ51" s="54"/>
      <c r="AK51" s="75" t="s">
        <v>109</v>
      </c>
      <c r="AL51" s="60"/>
      <c r="AM51" s="61"/>
      <c r="AN51" s="80">
        <v>0.38822166034168348</v>
      </c>
      <c r="AO51" s="61"/>
      <c r="AP51" s="81"/>
      <c r="AQ51" s="54"/>
      <c r="AR51" s="75" t="s">
        <v>109</v>
      </c>
      <c r="AS51" s="60"/>
      <c r="AT51" s="61"/>
      <c r="AU51" s="80">
        <v>0.38940532631978447</v>
      </c>
      <c r="AV51" s="61"/>
      <c r="AW51" s="81"/>
      <c r="AX51" s="54"/>
      <c r="AY51" s="75" t="s">
        <v>109</v>
      </c>
      <c r="AZ51" s="60"/>
      <c r="BA51" s="61"/>
      <c r="BB51" s="80">
        <v>0.37671675288988232</v>
      </c>
      <c r="BC51" s="61"/>
      <c r="BD51" s="81"/>
      <c r="BE51" s="54"/>
      <c r="BF51" s="75" t="s">
        <v>109</v>
      </c>
      <c r="BG51" s="60"/>
      <c r="BH51" s="61"/>
      <c r="BI51" s="80">
        <v>0.37889786504495959</v>
      </c>
      <c r="BJ51" s="61"/>
      <c r="BK51" s="81"/>
      <c r="BL51" s="54"/>
      <c r="BM51" s="75" t="s">
        <v>109</v>
      </c>
      <c r="BN51" s="60"/>
      <c r="BO51" s="61"/>
      <c r="BP51" s="80">
        <v>0.3715234508457852</v>
      </c>
      <c r="BQ51" s="61"/>
      <c r="BR51" s="81"/>
      <c r="BS51" s="54"/>
      <c r="BT51" s="75" t="s">
        <v>109</v>
      </c>
      <c r="BU51" s="60"/>
      <c r="BV51" s="61"/>
      <c r="BW51" s="80">
        <v>0.37368221007890401</v>
      </c>
      <c r="BX51" s="61"/>
      <c r="BY51" s="81"/>
      <c r="BZ51" s="54"/>
      <c r="CA51" s="75" t="s">
        <v>109</v>
      </c>
      <c r="CB51" s="60"/>
      <c r="CC51" s="61"/>
      <c r="CD51" s="80">
        <v>0.37657677414012208</v>
      </c>
      <c r="CE51" s="61"/>
      <c r="CF51" s="81"/>
      <c r="CG51" s="54"/>
    </row>
    <row r="52" spans="1:85" ht="18" x14ac:dyDescent="0.25">
      <c r="A52" s="61"/>
      <c r="B52" s="60"/>
      <c r="C52" s="61"/>
      <c r="D52" s="62"/>
      <c r="E52" s="61"/>
      <c r="F52" s="54"/>
      <c r="G52" s="54"/>
      <c r="H52" s="61"/>
      <c r="I52" s="60"/>
      <c r="J52" s="61"/>
      <c r="K52" s="62"/>
      <c r="L52" s="61"/>
      <c r="M52" s="54"/>
      <c r="N52" s="54"/>
      <c r="O52" s="61"/>
      <c r="P52" s="60"/>
      <c r="Q52" s="61"/>
      <c r="R52" s="62"/>
      <c r="S52" s="61"/>
      <c r="T52" s="54"/>
      <c r="U52" s="54"/>
      <c r="V52" s="61"/>
      <c r="W52" s="60"/>
      <c r="X52" s="61"/>
      <c r="Y52" s="62"/>
      <c r="Z52" s="61"/>
      <c r="AA52" s="54"/>
      <c r="AB52" s="54"/>
      <c r="AC52" s="54"/>
      <c r="AD52" s="61"/>
      <c r="AE52" s="60"/>
      <c r="AF52" s="61"/>
      <c r="AG52" s="62"/>
      <c r="AH52" s="61"/>
      <c r="AI52" s="54"/>
      <c r="AJ52" s="54"/>
      <c r="AK52" s="61"/>
      <c r="AL52" s="60"/>
      <c r="AM52" s="61"/>
      <c r="AN52" s="62"/>
      <c r="AO52" s="61"/>
      <c r="AP52" s="54"/>
      <c r="AQ52" s="54"/>
      <c r="AR52" s="61"/>
      <c r="AS52" s="60"/>
      <c r="AT52" s="61"/>
      <c r="AU52" s="62"/>
      <c r="AV52" s="61"/>
      <c r="AW52" s="54"/>
      <c r="AX52" s="54"/>
      <c r="AY52" s="61"/>
      <c r="AZ52" s="60"/>
      <c r="BA52" s="61"/>
      <c r="BB52" s="62"/>
      <c r="BC52" s="61"/>
      <c r="BD52" s="54"/>
      <c r="BE52" s="54"/>
      <c r="BF52" s="61"/>
      <c r="BG52" s="60"/>
      <c r="BH52" s="61"/>
      <c r="BI52" s="62"/>
      <c r="BJ52" s="61"/>
      <c r="BK52" s="54"/>
      <c r="BL52" s="54"/>
      <c r="BM52" s="61"/>
      <c r="BN52" s="60"/>
      <c r="BO52" s="61"/>
      <c r="BP52" s="62"/>
      <c r="BQ52" s="61"/>
      <c r="BR52" s="54"/>
      <c r="BS52" s="54"/>
      <c r="BT52" s="61"/>
      <c r="BU52" s="60"/>
      <c r="BV52" s="61"/>
      <c r="BW52" s="62"/>
      <c r="BX52" s="61"/>
      <c r="BY52" s="54"/>
      <c r="BZ52" s="54"/>
      <c r="CA52" s="61"/>
      <c r="CB52" s="60"/>
      <c r="CC52" s="61"/>
      <c r="CD52" s="62"/>
      <c r="CE52" s="61"/>
      <c r="CF52" s="54"/>
      <c r="CG52" s="54"/>
    </row>
    <row r="53" spans="1:85" ht="18" x14ac:dyDescent="0.25">
      <c r="A53" s="61"/>
      <c r="B53" s="60"/>
      <c r="C53" s="61"/>
      <c r="D53" s="62"/>
      <c r="E53" s="61"/>
      <c r="F53" s="54"/>
      <c r="G53" s="54"/>
      <c r="H53" s="61"/>
      <c r="I53" s="60"/>
      <c r="J53" s="61"/>
      <c r="K53" s="62"/>
      <c r="L53" s="61"/>
      <c r="M53" s="54"/>
      <c r="N53" s="54"/>
      <c r="O53" s="61"/>
      <c r="P53" s="60"/>
      <c r="Q53" s="61"/>
      <c r="R53" s="62"/>
      <c r="S53" s="61"/>
      <c r="T53" s="54"/>
      <c r="U53" s="54"/>
      <c r="V53" s="61"/>
      <c r="W53" s="60"/>
      <c r="X53" s="61"/>
      <c r="Y53" s="62"/>
      <c r="Z53" s="61"/>
      <c r="AA53" s="54"/>
      <c r="AB53" s="54"/>
      <c r="AC53" s="54"/>
      <c r="AD53" s="61"/>
      <c r="AE53" s="60"/>
      <c r="AF53" s="61"/>
      <c r="AG53" s="62"/>
      <c r="AH53" s="61"/>
      <c r="AI53" s="54"/>
      <c r="AJ53" s="54"/>
      <c r="AK53" s="61"/>
      <c r="AL53" s="60"/>
      <c r="AM53" s="61"/>
      <c r="AN53" s="62"/>
      <c r="AO53" s="61"/>
      <c r="AP53" s="54"/>
      <c r="AQ53" s="54"/>
      <c r="AR53" s="61"/>
      <c r="AS53" s="60"/>
      <c r="AT53" s="61"/>
      <c r="AU53" s="62"/>
      <c r="AV53" s="61"/>
      <c r="AW53" s="54"/>
      <c r="AX53" s="54"/>
      <c r="AY53" s="61"/>
      <c r="AZ53" s="60"/>
      <c r="BA53" s="61"/>
      <c r="BB53" s="62"/>
      <c r="BC53" s="61"/>
      <c r="BD53" s="54"/>
      <c r="BE53" s="54"/>
      <c r="BF53" s="61"/>
      <c r="BG53" s="60"/>
      <c r="BH53" s="61"/>
      <c r="BI53" s="62"/>
      <c r="BJ53" s="61"/>
      <c r="BK53" s="54"/>
      <c r="BL53" s="54"/>
      <c r="BM53" s="61"/>
      <c r="BN53" s="60"/>
      <c r="BO53" s="61"/>
      <c r="BP53" s="62"/>
      <c r="BQ53" s="61"/>
      <c r="BR53" s="54"/>
      <c r="BS53" s="54"/>
      <c r="BT53" s="61"/>
      <c r="BU53" s="60"/>
      <c r="BV53" s="61"/>
      <c r="BW53" s="62"/>
      <c r="BX53" s="61"/>
      <c r="BY53" s="54"/>
      <c r="BZ53" s="54"/>
      <c r="CA53" s="61"/>
      <c r="CB53" s="60"/>
      <c r="CC53" s="61"/>
      <c r="CD53" s="62"/>
      <c r="CE53" s="61"/>
      <c r="CF53" s="54"/>
      <c r="CG53" s="54"/>
    </row>
    <row r="54" spans="1:85" ht="18.75" x14ac:dyDescent="0.3">
      <c r="A54" s="59" t="s">
        <v>239</v>
      </c>
      <c r="B54" s="60"/>
      <c r="C54" s="61"/>
      <c r="D54" s="62"/>
      <c r="E54" s="61"/>
      <c r="F54" s="54"/>
      <c r="G54" s="54"/>
      <c r="H54" s="59" t="s">
        <v>239</v>
      </c>
      <c r="I54" s="60"/>
      <c r="J54" s="61"/>
      <c r="K54" s="62"/>
      <c r="L54" s="61"/>
      <c r="M54" s="54"/>
      <c r="N54" s="54"/>
      <c r="O54" s="59" t="s">
        <v>239</v>
      </c>
      <c r="P54" s="60"/>
      <c r="Q54" s="61"/>
      <c r="R54" s="62"/>
      <c r="S54" s="61"/>
      <c r="T54" s="54"/>
      <c r="U54" s="54"/>
      <c r="V54" s="59" t="s">
        <v>239</v>
      </c>
      <c r="W54" s="60"/>
      <c r="X54" s="61"/>
      <c r="Y54" s="62"/>
      <c r="Z54" s="61"/>
      <c r="AA54" s="54"/>
      <c r="AB54" s="54"/>
      <c r="AC54" s="54"/>
      <c r="AD54" s="59" t="s">
        <v>240</v>
      </c>
      <c r="AE54" s="60"/>
      <c r="AF54" s="61"/>
      <c r="AG54" s="62"/>
      <c r="AH54" s="61"/>
      <c r="AI54" s="54"/>
      <c r="AJ54" s="54"/>
      <c r="AK54" s="59" t="s">
        <v>240</v>
      </c>
      <c r="AL54" s="60"/>
      <c r="AM54" s="61"/>
      <c r="AN54" s="62"/>
      <c r="AO54" s="61"/>
      <c r="AP54" s="54"/>
      <c r="AQ54" s="54"/>
      <c r="AR54" s="59" t="s">
        <v>118</v>
      </c>
      <c r="AS54" s="60"/>
      <c r="AT54" s="61"/>
      <c r="AU54" s="62"/>
      <c r="AV54" s="61"/>
      <c r="AW54" s="54"/>
      <c r="AX54" s="54"/>
      <c r="AY54" s="59" t="s">
        <v>118</v>
      </c>
      <c r="AZ54" s="60"/>
      <c r="BA54" s="61"/>
      <c r="BB54" s="62"/>
      <c r="BC54" s="61"/>
      <c r="BD54" s="54"/>
      <c r="BE54" s="54"/>
      <c r="BF54" s="59" t="s">
        <v>118</v>
      </c>
      <c r="BG54" s="60"/>
      <c r="BH54" s="61"/>
      <c r="BI54" s="62"/>
      <c r="BJ54" s="61"/>
      <c r="BK54" s="54"/>
      <c r="BL54" s="54"/>
      <c r="BM54" s="59" t="s">
        <v>118</v>
      </c>
      <c r="BN54" s="60"/>
      <c r="BO54" s="61"/>
      <c r="BP54" s="62"/>
      <c r="BQ54" s="61"/>
      <c r="BR54" s="54"/>
      <c r="BS54" s="54"/>
      <c r="BT54" s="59" t="s">
        <v>125</v>
      </c>
      <c r="BU54" s="60"/>
      <c r="BV54" s="61"/>
      <c r="BW54" s="62"/>
      <c r="BX54" s="61"/>
      <c r="BY54" s="54"/>
      <c r="BZ54" s="54"/>
      <c r="CA54" s="59" t="s">
        <v>125</v>
      </c>
      <c r="CB54" s="60"/>
      <c r="CC54" s="61"/>
      <c r="CD54" s="62"/>
      <c r="CE54" s="61"/>
      <c r="CF54" s="54"/>
      <c r="CG54" s="54"/>
    </row>
    <row r="55" spans="1:85" ht="18" x14ac:dyDescent="0.25">
      <c r="A55" s="63"/>
      <c r="B55" s="64"/>
      <c r="C55" s="63"/>
      <c r="D55" s="65"/>
      <c r="E55" s="63"/>
      <c r="F55" s="54"/>
      <c r="G55" s="54"/>
      <c r="H55" s="63"/>
      <c r="I55" s="64"/>
      <c r="J55" s="63"/>
      <c r="K55" s="65"/>
      <c r="L55" s="63"/>
      <c r="M55" s="54"/>
      <c r="N55" s="54"/>
      <c r="O55" s="63"/>
      <c r="P55" s="64"/>
      <c r="Q55" s="63"/>
      <c r="R55" s="65"/>
      <c r="S55" s="63"/>
      <c r="T55" s="54"/>
      <c r="U55" s="54"/>
      <c r="V55" s="63"/>
      <c r="W55" s="64"/>
      <c r="X55" s="63"/>
      <c r="Y55" s="65"/>
      <c r="Z55" s="63"/>
      <c r="AA55" s="54"/>
      <c r="AB55" s="54"/>
      <c r="AC55" s="54"/>
      <c r="AD55" s="63"/>
      <c r="AE55" s="64"/>
      <c r="AF55" s="63"/>
      <c r="AG55" s="65"/>
      <c r="AH55" s="63"/>
      <c r="AI55" s="54"/>
      <c r="AJ55" s="54"/>
      <c r="AK55" s="63"/>
      <c r="AL55" s="64"/>
      <c r="AM55" s="63"/>
      <c r="AN55" s="65"/>
      <c r="AO55" s="63"/>
      <c r="AP55" s="54"/>
      <c r="AQ55" s="54"/>
      <c r="AR55" s="63"/>
      <c r="AS55" s="64"/>
      <c r="AT55" s="63"/>
      <c r="AU55" s="65"/>
      <c r="AV55" s="63"/>
      <c r="AW55" s="54"/>
      <c r="AX55" s="54"/>
      <c r="AY55" s="63"/>
      <c r="AZ55" s="64"/>
      <c r="BA55" s="63"/>
      <c r="BB55" s="65"/>
      <c r="BC55" s="63"/>
      <c r="BD55" s="54"/>
      <c r="BE55" s="54"/>
      <c r="BF55" s="63"/>
      <c r="BG55" s="64"/>
      <c r="BH55" s="63"/>
      <c r="BI55" s="65"/>
      <c r="BJ55" s="63"/>
      <c r="BK55" s="54"/>
      <c r="BL55" s="54"/>
      <c r="BM55" s="63"/>
      <c r="BN55" s="64"/>
      <c r="BO55" s="63"/>
      <c r="BP55" s="65"/>
      <c r="BQ55" s="63"/>
      <c r="BR55" s="54"/>
      <c r="BS55" s="54"/>
      <c r="BT55" s="63"/>
      <c r="BU55" s="64"/>
      <c r="BV55" s="63"/>
      <c r="BW55" s="65"/>
      <c r="BX55" s="63"/>
      <c r="BY55" s="54"/>
      <c r="BZ55" s="54"/>
      <c r="CA55" s="63"/>
      <c r="CB55" s="64"/>
      <c r="CC55" s="63"/>
      <c r="CD55" s="65"/>
      <c r="CE55" s="63"/>
      <c r="CF55" s="54"/>
      <c r="CG55" s="54"/>
    </row>
    <row r="56" spans="1:85" ht="54" x14ac:dyDescent="0.25">
      <c r="A56" s="66" t="s">
        <v>68</v>
      </c>
      <c r="B56" s="67" t="s">
        <v>107</v>
      </c>
      <c r="C56" s="68" t="s">
        <v>69</v>
      </c>
      <c r="D56" s="69" t="s">
        <v>70</v>
      </c>
      <c r="E56" s="68" t="s">
        <v>69</v>
      </c>
      <c r="F56" s="54"/>
      <c r="G56" s="54"/>
      <c r="H56" s="66" t="s">
        <v>68</v>
      </c>
      <c r="I56" s="67" t="s">
        <v>107</v>
      </c>
      <c r="J56" s="68" t="s">
        <v>69</v>
      </c>
      <c r="K56" s="69" t="s">
        <v>70</v>
      </c>
      <c r="L56" s="68" t="s">
        <v>69</v>
      </c>
      <c r="M56" s="54"/>
      <c r="N56" s="54"/>
      <c r="O56" s="66" t="s">
        <v>68</v>
      </c>
      <c r="P56" s="67" t="s">
        <v>107</v>
      </c>
      <c r="Q56" s="68" t="s">
        <v>69</v>
      </c>
      <c r="R56" s="69" t="s">
        <v>70</v>
      </c>
      <c r="S56" s="68" t="s">
        <v>69</v>
      </c>
      <c r="T56" s="54"/>
      <c r="U56" s="54"/>
      <c r="V56" s="66" t="s">
        <v>68</v>
      </c>
      <c r="W56" s="67" t="s">
        <v>107</v>
      </c>
      <c r="X56" s="68" t="s">
        <v>69</v>
      </c>
      <c r="Y56" s="69" t="s">
        <v>70</v>
      </c>
      <c r="Z56" s="68" t="s">
        <v>69</v>
      </c>
      <c r="AA56" s="54"/>
      <c r="AB56" s="54"/>
      <c r="AC56" s="54"/>
      <c r="AD56" s="66" t="s">
        <v>68</v>
      </c>
      <c r="AE56" s="67" t="s">
        <v>107</v>
      </c>
      <c r="AF56" s="68" t="s">
        <v>69</v>
      </c>
      <c r="AG56" s="69" t="s">
        <v>70</v>
      </c>
      <c r="AH56" s="68" t="s">
        <v>69</v>
      </c>
      <c r="AI56" s="54"/>
      <c r="AJ56" s="54"/>
      <c r="AK56" s="66" t="s">
        <v>68</v>
      </c>
      <c r="AL56" s="67" t="s">
        <v>107</v>
      </c>
      <c r="AM56" s="68" t="s">
        <v>69</v>
      </c>
      <c r="AN56" s="69" t="s">
        <v>70</v>
      </c>
      <c r="AO56" s="68" t="s">
        <v>69</v>
      </c>
      <c r="AP56" s="54"/>
      <c r="AQ56" s="54"/>
      <c r="AR56" s="66" t="s">
        <v>68</v>
      </c>
      <c r="AS56" s="67" t="s">
        <v>107</v>
      </c>
      <c r="AT56" s="68" t="s">
        <v>69</v>
      </c>
      <c r="AU56" s="69" t="s">
        <v>70</v>
      </c>
      <c r="AV56" s="68" t="s">
        <v>69</v>
      </c>
      <c r="AW56" s="54"/>
      <c r="AX56" s="54"/>
      <c r="AY56" s="66" t="s">
        <v>68</v>
      </c>
      <c r="AZ56" s="67" t="s">
        <v>107</v>
      </c>
      <c r="BA56" s="68" t="s">
        <v>69</v>
      </c>
      <c r="BB56" s="69" t="s">
        <v>70</v>
      </c>
      <c r="BC56" s="68" t="s">
        <v>69</v>
      </c>
      <c r="BD56" s="54"/>
      <c r="BE56" s="54"/>
      <c r="BF56" s="66" t="s">
        <v>68</v>
      </c>
      <c r="BG56" s="67" t="s">
        <v>107</v>
      </c>
      <c r="BH56" s="68" t="s">
        <v>69</v>
      </c>
      <c r="BI56" s="69" t="s">
        <v>70</v>
      </c>
      <c r="BJ56" s="68" t="s">
        <v>69</v>
      </c>
      <c r="BK56" s="54"/>
      <c r="BL56" s="54"/>
      <c r="BM56" s="66" t="s">
        <v>68</v>
      </c>
      <c r="BN56" s="67" t="s">
        <v>107</v>
      </c>
      <c r="BO56" s="68" t="s">
        <v>69</v>
      </c>
      <c r="BP56" s="69" t="s">
        <v>70</v>
      </c>
      <c r="BQ56" s="68" t="s">
        <v>69</v>
      </c>
      <c r="BR56" s="54"/>
      <c r="BS56" s="54"/>
      <c r="BT56" s="66" t="s">
        <v>68</v>
      </c>
      <c r="BU56" s="67" t="s">
        <v>107</v>
      </c>
      <c r="BV56" s="68" t="s">
        <v>69</v>
      </c>
      <c r="BW56" s="69" t="s">
        <v>70</v>
      </c>
      <c r="BX56" s="68" t="s">
        <v>69</v>
      </c>
      <c r="BY56" s="54"/>
      <c r="BZ56" s="54"/>
      <c r="CA56" s="66" t="s">
        <v>68</v>
      </c>
      <c r="CB56" s="67" t="s">
        <v>107</v>
      </c>
      <c r="CC56" s="68" t="s">
        <v>69</v>
      </c>
      <c r="CD56" s="69" t="s">
        <v>70</v>
      </c>
      <c r="CE56" s="68" t="s">
        <v>69</v>
      </c>
      <c r="CF56" s="54"/>
      <c r="CG56" s="54"/>
    </row>
    <row r="57" spans="1:85" ht="18" x14ac:dyDescent="0.25">
      <c r="A57" s="63"/>
      <c r="B57" s="64"/>
      <c r="C57" s="70"/>
      <c r="D57" s="65"/>
      <c r="E57" s="70"/>
      <c r="F57" s="54"/>
      <c r="G57" s="54"/>
      <c r="H57" s="63"/>
      <c r="I57" s="64"/>
      <c r="J57" s="70"/>
      <c r="K57" s="65"/>
      <c r="L57" s="70"/>
      <c r="M57" s="54"/>
      <c r="N57" s="54"/>
      <c r="O57" s="63"/>
      <c r="P57" s="64"/>
      <c r="Q57" s="70"/>
      <c r="R57" s="65"/>
      <c r="S57" s="70"/>
      <c r="T57" s="54"/>
      <c r="U57" s="54"/>
      <c r="V57" s="63"/>
      <c r="W57" s="64"/>
      <c r="X57" s="70"/>
      <c r="Y57" s="65"/>
      <c r="Z57" s="70"/>
      <c r="AA57" s="54"/>
      <c r="AB57" s="54"/>
      <c r="AC57" s="54"/>
      <c r="AD57" s="63"/>
      <c r="AE57" s="64"/>
      <c r="AF57" s="70"/>
      <c r="AG57" s="65"/>
      <c r="AH57" s="70"/>
      <c r="AI57" s="54"/>
      <c r="AJ57" s="54"/>
      <c r="AK57" s="63"/>
      <c r="AL57" s="64"/>
      <c r="AM57" s="70"/>
      <c r="AN57" s="65"/>
      <c r="AO57" s="70"/>
      <c r="AP57" s="54"/>
      <c r="AQ57" s="54"/>
      <c r="AR57" s="63"/>
      <c r="AS57" s="64"/>
      <c r="AT57" s="70"/>
      <c r="AU57" s="65"/>
      <c r="AV57" s="70"/>
      <c r="AW57" s="54"/>
      <c r="AX57" s="54"/>
      <c r="AY57" s="63"/>
      <c r="AZ57" s="64"/>
      <c r="BA57" s="70"/>
      <c r="BB57" s="65"/>
      <c r="BC57" s="70"/>
      <c r="BD57" s="54"/>
      <c r="BE57" s="54"/>
      <c r="BF57" s="63"/>
      <c r="BG57" s="64"/>
      <c r="BH57" s="70"/>
      <c r="BI57" s="65"/>
      <c r="BJ57" s="70"/>
      <c r="BK57" s="54"/>
      <c r="BL57" s="54"/>
      <c r="BM57" s="63"/>
      <c r="BN57" s="64"/>
      <c r="BO57" s="70"/>
      <c r="BP57" s="65"/>
      <c r="BQ57" s="70"/>
      <c r="BR57" s="54"/>
      <c r="BS57" s="54"/>
      <c r="BT57" s="63"/>
      <c r="BU57" s="64"/>
      <c r="BV57" s="70"/>
      <c r="BW57" s="65"/>
      <c r="BX57" s="70"/>
      <c r="BY57" s="54"/>
      <c r="BZ57" s="54"/>
      <c r="CA57" s="63"/>
      <c r="CB57" s="64"/>
      <c r="CC57" s="70"/>
      <c r="CD57" s="65"/>
      <c r="CE57" s="70"/>
      <c r="CF57" s="54"/>
      <c r="CG57" s="54"/>
    </row>
    <row r="58" spans="1:85" ht="18" x14ac:dyDescent="0.25">
      <c r="A58" s="61" t="s">
        <v>53</v>
      </c>
      <c r="B58" s="60">
        <v>24009966.329999983</v>
      </c>
      <c r="C58" s="71">
        <v>0.1316821860396318</v>
      </c>
      <c r="D58" s="62">
        <v>778</v>
      </c>
      <c r="E58" s="71">
        <v>0.32308970099667772</v>
      </c>
      <c r="F58" s="72"/>
      <c r="G58" s="73"/>
      <c r="H58" s="61" t="s">
        <v>53</v>
      </c>
      <c r="I58" s="60">
        <v>27434158.170000013</v>
      </c>
      <c r="J58" s="71">
        <v>0.15438385828944762</v>
      </c>
      <c r="K58" s="62">
        <v>824</v>
      </c>
      <c r="L58" s="71">
        <v>0.35093696763202725</v>
      </c>
      <c r="M58" s="72"/>
      <c r="N58" s="73"/>
      <c r="O58" s="61" t="s">
        <v>53</v>
      </c>
      <c r="P58" s="60">
        <v>26487848.319999982</v>
      </c>
      <c r="Q58" s="71">
        <v>0.15296371651610732</v>
      </c>
      <c r="R58" s="62">
        <v>739</v>
      </c>
      <c r="S58" s="71">
        <v>0.33318304779080254</v>
      </c>
      <c r="T58" s="72"/>
      <c r="U58" s="73"/>
      <c r="V58" s="61" t="s">
        <v>53</v>
      </c>
      <c r="W58" s="60">
        <v>26160939.559999991</v>
      </c>
      <c r="X58" s="71">
        <v>0.15505855281183872</v>
      </c>
      <c r="Y58" s="62">
        <v>723</v>
      </c>
      <c r="Z58" s="71">
        <v>0.33549883990719259</v>
      </c>
      <c r="AA58" s="72"/>
      <c r="AB58" s="73"/>
      <c r="AC58" s="73"/>
      <c r="AD58" s="61" t="s">
        <v>53</v>
      </c>
      <c r="AE58" s="60">
        <v>26498420.410000004</v>
      </c>
      <c r="AF58" s="71">
        <v>0.16296185934406604</v>
      </c>
      <c r="AG58" s="62">
        <v>732</v>
      </c>
      <c r="AH58" s="71">
        <v>0.35007173601147779</v>
      </c>
      <c r="AI58" s="72"/>
      <c r="AJ58" s="73"/>
      <c r="AK58" s="61" t="s">
        <v>53</v>
      </c>
      <c r="AL58" s="60">
        <v>25597221.629999984</v>
      </c>
      <c r="AM58" s="71">
        <v>0.16226957909688369</v>
      </c>
      <c r="AN58" s="62">
        <v>719</v>
      </c>
      <c r="AO58" s="71">
        <v>0.35331695331695334</v>
      </c>
      <c r="AP58" s="72"/>
      <c r="AQ58" s="73"/>
      <c r="AR58" s="61" t="s">
        <v>53</v>
      </c>
      <c r="AS58" s="60">
        <v>24659212.450000022</v>
      </c>
      <c r="AT58" s="71">
        <v>0.16141560160880958</v>
      </c>
      <c r="AU58" s="62">
        <v>707</v>
      </c>
      <c r="AV58" s="71">
        <v>0.35707070707070709</v>
      </c>
      <c r="AW58" s="72"/>
      <c r="AX58" s="73"/>
      <c r="AY58" s="61" t="s">
        <v>53</v>
      </c>
      <c r="AZ58" s="60">
        <v>26331876.019999985</v>
      </c>
      <c r="BA58" s="71">
        <v>0.17685317420304766</v>
      </c>
      <c r="BB58" s="62">
        <v>726</v>
      </c>
      <c r="BC58" s="71">
        <v>0.37655601659751037</v>
      </c>
      <c r="BD58" s="72"/>
      <c r="BE58" s="73"/>
      <c r="BF58" s="61" t="s">
        <v>53</v>
      </c>
      <c r="BG58" s="60">
        <v>24619800.350000005</v>
      </c>
      <c r="BH58" s="71">
        <v>0.17144368714436387</v>
      </c>
      <c r="BI58" s="62">
        <v>702</v>
      </c>
      <c r="BJ58" s="71">
        <v>0.375</v>
      </c>
      <c r="BK58" s="72"/>
      <c r="BL58" s="73"/>
      <c r="BM58" s="61" t="s">
        <v>53</v>
      </c>
      <c r="BN58" s="60">
        <v>24222759.329999994</v>
      </c>
      <c r="BO58" s="71">
        <v>0.17663354916305832</v>
      </c>
      <c r="BP58" s="62">
        <v>701</v>
      </c>
      <c r="BQ58" s="71">
        <v>0.38944444444444443</v>
      </c>
      <c r="BR58" s="72"/>
      <c r="BS58" s="73"/>
      <c r="BT58" s="61" t="s">
        <v>53</v>
      </c>
      <c r="BU58" s="60">
        <v>23740291.109999996</v>
      </c>
      <c r="BV58" s="71">
        <v>0.17733273858803456</v>
      </c>
      <c r="BW58" s="62">
        <v>697</v>
      </c>
      <c r="BX58" s="71">
        <v>0.39378531073446327</v>
      </c>
      <c r="BY58" s="72"/>
      <c r="BZ58" s="73"/>
      <c r="CA58" s="61" t="s">
        <v>53</v>
      </c>
      <c r="CB58" s="60">
        <v>23337182.840000004</v>
      </c>
      <c r="CC58" s="71">
        <v>0.18001633835449429</v>
      </c>
      <c r="CD58" s="62">
        <v>687</v>
      </c>
      <c r="CE58" s="71">
        <v>0.40105078809106831</v>
      </c>
      <c r="CF58" s="72"/>
      <c r="CG58" s="73"/>
    </row>
    <row r="59" spans="1:85" ht="18" x14ac:dyDescent="0.25">
      <c r="A59" s="61" t="s">
        <v>54</v>
      </c>
      <c r="B59" s="60">
        <v>80873396.190000072</v>
      </c>
      <c r="C59" s="71">
        <v>0.44354854381623976</v>
      </c>
      <c r="D59" s="62">
        <v>1030</v>
      </c>
      <c r="E59" s="71">
        <v>0.42774086378737541</v>
      </c>
      <c r="F59" s="72"/>
      <c r="G59" s="73"/>
      <c r="H59" s="61" t="s">
        <v>54</v>
      </c>
      <c r="I59" s="60">
        <v>80661147.880000025</v>
      </c>
      <c r="J59" s="71">
        <v>0.45391512094537495</v>
      </c>
      <c r="K59" s="62">
        <v>999</v>
      </c>
      <c r="L59" s="71">
        <v>0.42546848381601365</v>
      </c>
      <c r="M59" s="72"/>
      <c r="N59" s="73"/>
      <c r="O59" s="61" t="s">
        <v>54</v>
      </c>
      <c r="P59" s="60">
        <v>77695503.279999956</v>
      </c>
      <c r="Q59" s="71">
        <v>0.44868094964605298</v>
      </c>
      <c r="R59" s="62">
        <v>968</v>
      </c>
      <c r="S59" s="71">
        <v>0.436429215509468</v>
      </c>
      <c r="T59" s="72"/>
      <c r="U59" s="73"/>
      <c r="V59" s="61" t="s">
        <v>54</v>
      </c>
      <c r="W59" s="60">
        <v>74497845.759999946</v>
      </c>
      <c r="X59" s="71">
        <v>0.44155631813803137</v>
      </c>
      <c r="Y59" s="62">
        <v>929</v>
      </c>
      <c r="Z59" s="71">
        <v>0.43109048723897914</v>
      </c>
      <c r="AA59" s="72"/>
      <c r="AB59" s="73"/>
      <c r="AC59" s="73"/>
      <c r="AD59" s="61" t="s">
        <v>54</v>
      </c>
      <c r="AE59" s="60">
        <v>74809895.279999912</v>
      </c>
      <c r="AF59" s="71">
        <v>0.46007118324543383</v>
      </c>
      <c r="AG59" s="62">
        <v>910</v>
      </c>
      <c r="AH59" s="71">
        <v>0.43519846963175512</v>
      </c>
      <c r="AI59" s="72"/>
      <c r="AJ59" s="73"/>
      <c r="AK59" s="61" t="s">
        <v>54</v>
      </c>
      <c r="AL59" s="60">
        <v>70795057.050000027</v>
      </c>
      <c r="AM59" s="71">
        <v>0.44879418070043797</v>
      </c>
      <c r="AN59" s="62">
        <v>869</v>
      </c>
      <c r="AO59" s="71">
        <v>0.42702702702702705</v>
      </c>
      <c r="AP59" s="72"/>
      <c r="AQ59" s="73"/>
      <c r="AR59" s="61" t="s">
        <v>54</v>
      </c>
      <c r="AS59" s="60">
        <v>67857531.569999993</v>
      </c>
      <c r="AT59" s="71">
        <v>0.44418548663180557</v>
      </c>
      <c r="AU59" s="62">
        <v>841</v>
      </c>
      <c r="AV59" s="71">
        <v>0.42474747474747476</v>
      </c>
      <c r="AW59" s="72"/>
      <c r="AX59" s="73"/>
      <c r="AY59" s="61" t="s">
        <v>54</v>
      </c>
      <c r="AZ59" s="60">
        <v>66387105.389999993</v>
      </c>
      <c r="BA59" s="71">
        <v>0.44587671252349154</v>
      </c>
      <c r="BB59" s="62">
        <v>811</v>
      </c>
      <c r="BC59" s="71">
        <v>0.42064315352697096</v>
      </c>
      <c r="BD59" s="72"/>
      <c r="BE59" s="73"/>
      <c r="BF59" s="61" t="s">
        <v>54</v>
      </c>
      <c r="BG59" s="60">
        <v>64446433.04999987</v>
      </c>
      <c r="BH59" s="71">
        <v>0.44878244130011258</v>
      </c>
      <c r="BI59" s="62">
        <v>792</v>
      </c>
      <c r="BJ59" s="71">
        <v>0.42307692307692307</v>
      </c>
      <c r="BK59" s="72"/>
      <c r="BL59" s="73"/>
      <c r="BM59" s="61" t="s">
        <v>54</v>
      </c>
      <c r="BN59" s="60">
        <v>62912122.750000015</v>
      </c>
      <c r="BO59" s="71">
        <v>0.45875828493873283</v>
      </c>
      <c r="BP59" s="62">
        <v>765</v>
      </c>
      <c r="BQ59" s="71">
        <v>0.42499999999999999</v>
      </c>
      <c r="BR59" s="72"/>
      <c r="BS59" s="73"/>
      <c r="BT59" s="61" t="s">
        <v>54</v>
      </c>
      <c r="BU59" s="60">
        <v>60510587.379999936</v>
      </c>
      <c r="BV59" s="71">
        <v>0.45199564419603921</v>
      </c>
      <c r="BW59" s="62">
        <v>742</v>
      </c>
      <c r="BX59" s="71">
        <v>0.41920903954802258</v>
      </c>
      <c r="BY59" s="72"/>
      <c r="BZ59" s="73"/>
      <c r="CA59" s="61" t="s">
        <v>54</v>
      </c>
      <c r="CB59" s="60">
        <v>57109137.190000013</v>
      </c>
      <c r="CC59" s="71">
        <v>0.44052351279981122</v>
      </c>
      <c r="CD59" s="62">
        <v>699</v>
      </c>
      <c r="CE59" s="71">
        <v>0.40805604203152362</v>
      </c>
      <c r="CF59" s="72"/>
      <c r="CG59" s="73"/>
    </row>
    <row r="60" spans="1:85" ht="18" x14ac:dyDescent="0.25">
      <c r="A60" s="61" t="s">
        <v>55</v>
      </c>
      <c r="B60" s="60">
        <v>13232742.460000005</v>
      </c>
      <c r="C60" s="71">
        <v>7.2574714619862479E-2</v>
      </c>
      <c r="D60" s="62">
        <v>125</v>
      </c>
      <c r="E60" s="71">
        <v>5.1910299003322259E-2</v>
      </c>
      <c r="F60" s="72"/>
      <c r="G60" s="73"/>
      <c r="H60" s="61" t="s">
        <v>55</v>
      </c>
      <c r="I60" s="60">
        <v>13666826.670000004</v>
      </c>
      <c r="J60" s="71">
        <v>7.690913709883751E-2</v>
      </c>
      <c r="K60" s="62">
        <v>117</v>
      </c>
      <c r="L60" s="71">
        <v>4.9829642248722314E-2</v>
      </c>
      <c r="M60" s="72"/>
      <c r="N60" s="73"/>
      <c r="O60" s="61" t="s">
        <v>55</v>
      </c>
      <c r="P60" s="60">
        <v>13243047.610000003</v>
      </c>
      <c r="Q60" s="71">
        <v>7.6476796301186103E-2</v>
      </c>
      <c r="R60" s="62">
        <v>113</v>
      </c>
      <c r="S60" s="71">
        <v>5.0946798917944097E-2</v>
      </c>
      <c r="T60" s="72"/>
      <c r="U60" s="73"/>
      <c r="V60" s="61" t="s">
        <v>55</v>
      </c>
      <c r="W60" s="60">
        <v>13190653.850000005</v>
      </c>
      <c r="X60" s="71">
        <v>7.8182348609153324E-2</v>
      </c>
      <c r="Y60" s="62">
        <v>113</v>
      </c>
      <c r="Z60" s="71">
        <v>5.2436194895591648E-2</v>
      </c>
      <c r="AA60" s="72"/>
      <c r="AB60" s="73"/>
      <c r="AC60" s="73"/>
      <c r="AD60" s="61" t="s">
        <v>55</v>
      </c>
      <c r="AE60" s="60">
        <v>14744878.520000005</v>
      </c>
      <c r="AF60" s="71">
        <v>9.0679096423226427E-2</v>
      </c>
      <c r="AG60" s="62">
        <v>122</v>
      </c>
      <c r="AH60" s="71">
        <v>5.8345289335246291E-2</v>
      </c>
      <c r="AI60" s="72"/>
      <c r="AJ60" s="73"/>
      <c r="AK60" s="61" t="s">
        <v>55</v>
      </c>
      <c r="AL60" s="60">
        <v>14022294.01</v>
      </c>
      <c r="AM60" s="71">
        <v>8.8892137586865705E-2</v>
      </c>
      <c r="AN60" s="62">
        <v>118</v>
      </c>
      <c r="AO60" s="71">
        <v>5.7985257985257985E-2</v>
      </c>
      <c r="AP60" s="72"/>
      <c r="AQ60" s="73"/>
      <c r="AR60" s="61" t="s">
        <v>55</v>
      </c>
      <c r="AS60" s="60">
        <v>14214783.360000003</v>
      </c>
      <c r="AT60" s="71">
        <v>9.3047894876841217E-2</v>
      </c>
      <c r="AU60" s="62">
        <v>116</v>
      </c>
      <c r="AV60" s="71">
        <v>5.8585858585858588E-2</v>
      </c>
      <c r="AW60" s="72"/>
      <c r="AX60" s="73"/>
      <c r="AY60" s="61" t="s">
        <v>55</v>
      </c>
      <c r="AZ60" s="60">
        <v>16533128.510000004</v>
      </c>
      <c r="BA60" s="71">
        <v>0.11104169920440049</v>
      </c>
      <c r="BB60" s="62">
        <v>122</v>
      </c>
      <c r="BC60" s="71">
        <v>6.3278008298755184E-2</v>
      </c>
      <c r="BD60" s="72"/>
      <c r="BE60" s="73"/>
      <c r="BF60" s="61" t="s">
        <v>55</v>
      </c>
      <c r="BG60" s="60">
        <v>14997931.639999999</v>
      </c>
      <c r="BH60" s="71">
        <v>0.10444035545969467</v>
      </c>
      <c r="BI60" s="62">
        <v>112</v>
      </c>
      <c r="BJ60" s="71">
        <v>5.9829059829059832E-2</v>
      </c>
      <c r="BK60" s="72"/>
      <c r="BL60" s="73"/>
      <c r="BM60" s="61" t="s">
        <v>55</v>
      </c>
      <c r="BN60" s="60">
        <v>13486952.949999997</v>
      </c>
      <c r="BO60" s="71">
        <v>9.8347522447752425E-2</v>
      </c>
      <c r="BP60" s="62">
        <v>97</v>
      </c>
      <c r="BQ60" s="71">
        <v>5.3888888888888889E-2</v>
      </c>
      <c r="BR60" s="72"/>
      <c r="BS60" s="73"/>
      <c r="BT60" s="61" t="s">
        <v>55</v>
      </c>
      <c r="BU60" s="60">
        <v>13850656.32</v>
      </c>
      <c r="BV60" s="71">
        <v>0.10346018105197823</v>
      </c>
      <c r="BW60" s="62">
        <v>101</v>
      </c>
      <c r="BX60" s="71">
        <v>5.7062146892655367E-2</v>
      </c>
      <c r="BY60" s="72"/>
      <c r="BZ60" s="73"/>
      <c r="CA60" s="61" t="s">
        <v>55</v>
      </c>
      <c r="CB60" s="60">
        <v>13160156.519999996</v>
      </c>
      <c r="CC60" s="71">
        <v>0.10151367477148425</v>
      </c>
      <c r="CD60" s="62">
        <v>100</v>
      </c>
      <c r="CE60" s="71">
        <v>5.837711617046118E-2</v>
      </c>
      <c r="CF60" s="72"/>
      <c r="CG60" s="73"/>
    </row>
    <row r="61" spans="1:85" ht="18" x14ac:dyDescent="0.25">
      <c r="A61" s="61" t="s">
        <v>56</v>
      </c>
      <c r="B61" s="60">
        <v>16448092.229999995</v>
      </c>
      <c r="C61" s="71">
        <v>9.0209236916821742E-2</v>
      </c>
      <c r="D61" s="62">
        <v>136</v>
      </c>
      <c r="E61" s="71">
        <v>5.647840531561462E-2</v>
      </c>
      <c r="F61" s="72"/>
      <c r="G61" s="73"/>
      <c r="H61" s="61" t="s">
        <v>56</v>
      </c>
      <c r="I61" s="60">
        <v>16221759.849999998</v>
      </c>
      <c r="J61" s="71">
        <v>9.1286849713743179E-2</v>
      </c>
      <c r="K61" s="62">
        <v>137</v>
      </c>
      <c r="L61" s="71">
        <v>5.834752981260647E-2</v>
      </c>
      <c r="M61" s="72"/>
      <c r="N61" s="73"/>
      <c r="O61" s="61" t="s">
        <v>56</v>
      </c>
      <c r="P61" s="60">
        <v>15563830.140000002</v>
      </c>
      <c r="Q61" s="71">
        <v>8.9878999331260478E-2</v>
      </c>
      <c r="R61" s="62">
        <v>130</v>
      </c>
      <c r="S61" s="71">
        <v>5.8611361587015326E-2</v>
      </c>
      <c r="T61" s="72"/>
      <c r="U61" s="73"/>
      <c r="V61" s="61" t="s">
        <v>56</v>
      </c>
      <c r="W61" s="60">
        <v>15685274.980000004</v>
      </c>
      <c r="X61" s="71">
        <v>9.2968222080726526E-2</v>
      </c>
      <c r="Y61" s="62">
        <v>128</v>
      </c>
      <c r="Z61" s="71">
        <v>5.9396751740139211E-2</v>
      </c>
      <c r="AA61" s="72"/>
      <c r="AB61" s="73"/>
      <c r="AC61" s="73"/>
      <c r="AD61" s="61" t="s">
        <v>56</v>
      </c>
      <c r="AE61" s="60">
        <v>14536053.510000004</v>
      </c>
      <c r="AF61" s="71">
        <v>8.9394849612261768E-2</v>
      </c>
      <c r="AG61" s="62">
        <v>120</v>
      </c>
      <c r="AH61" s="71">
        <v>5.7388809182209469E-2</v>
      </c>
      <c r="AI61" s="72"/>
      <c r="AJ61" s="73"/>
      <c r="AK61" s="61" t="s">
        <v>56</v>
      </c>
      <c r="AL61" s="60">
        <v>14249730.440000001</v>
      </c>
      <c r="AM61" s="71">
        <v>9.0333935228065335E-2</v>
      </c>
      <c r="AN61" s="62">
        <v>119</v>
      </c>
      <c r="AO61" s="71">
        <v>5.8476658476658477E-2</v>
      </c>
      <c r="AP61" s="72"/>
      <c r="AQ61" s="73"/>
      <c r="AR61" s="61" t="s">
        <v>56</v>
      </c>
      <c r="AS61" s="60">
        <v>13608585.420000002</v>
      </c>
      <c r="AT61" s="71">
        <v>8.9079811736411441E-2</v>
      </c>
      <c r="AU61" s="62">
        <v>113</v>
      </c>
      <c r="AV61" s="71">
        <v>5.707070707070707E-2</v>
      </c>
      <c r="AW61" s="72"/>
      <c r="AX61" s="73"/>
      <c r="AY61" s="61" t="s">
        <v>56</v>
      </c>
      <c r="AZ61" s="60">
        <v>11907969.02</v>
      </c>
      <c r="BA61" s="71">
        <v>7.9977671089557112E-2</v>
      </c>
      <c r="BB61" s="62">
        <v>100</v>
      </c>
      <c r="BC61" s="71">
        <v>5.1867219917012451E-2</v>
      </c>
      <c r="BD61" s="72"/>
      <c r="BE61" s="73"/>
      <c r="BF61" s="61" t="s">
        <v>56</v>
      </c>
      <c r="BG61" s="60">
        <v>12011670.990000002</v>
      </c>
      <c r="BH61" s="71">
        <v>8.3645079733174657E-2</v>
      </c>
      <c r="BI61" s="62">
        <v>99</v>
      </c>
      <c r="BJ61" s="71">
        <v>5.2884615384615384E-2</v>
      </c>
      <c r="BK61" s="72"/>
      <c r="BL61" s="73"/>
      <c r="BM61" s="61" t="s">
        <v>56</v>
      </c>
      <c r="BN61" s="60">
        <v>12920171.170000002</v>
      </c>
      <c r="BO61" s="71">
        <v>9.4214521907291085E-2</v>
      </c>
      <c r="BP61" s="62">
        <v>98</v>
      </c>
      <c r="BQ61" s="71">
        <v>5.4444444444444441E-2</v>
      </c>
      <c r="BR61" s="72"/>
      <c r="BS61" s="73"/>
      <c r="BT61" s="61" t="s">
        <v>56</v>
      </c>
      <c r="BU61" s="60">
        <v>11972158.280000003</v>
      </c>
      <c r="BV61" s="71">
        <v>8.9428373256448007E-2</v>
      </c>
      <c r="BW61" s="62">
        <v>90</v>
      </c>
      <c r="BX61" s="71">
        <v>5.0847457627118647E-2</v>
      </c>
      <c r="BY61" s="72"/>
      <c r="BZ61" s="73"/>
      <c r="CA61" s="61" t="s">
        <v>56</v>
      </c>
      <c r="CB61" s="60">
        <v>12237861.640000004</v>
      </c>
      <c r="CC61" s="71">
        <v>9.4399356461558531E-2</v>
      </c>
      <c r="CD61" s="62">
        <v>89</v>
      </c>
      <c r="CE61" s="71">
        <v>5.195563339171045E-2</v>
      </c>
      <c r="CF61" s="72"/>
      <c r="CG61" s="73"/>
    </row>
    <row r="62" spans="1:85" ht="18" x14ac:dyDescent="0.25">
      <c r="A62" s="61" t="s">
        <v>57</v>
      </c>
      <c r="B62" s="60">
        <v>13839239.230000004</v>
      </c>
      <c r="C62" s="71">
        <v>7.5901034174079687E-2</v>
      </c>
      <c r="D62" s="62">
        <v>121</v>
      </c>
      <c r="E62" s="71">
        <v>5.024916943521595E-2</v>
      </c>
      <c r="F62" s="72"/>
      <c r="G62" s="73"/>
      <c r="H62" s="61" t="s">
        <v>57</v>
      </c>
      <c r="I62" s="60">
        <v>12338811.070000004</v>
      </c>
      <c r="J62" s="71">
        <v>6.9435819677318253E-2</v>
      </c>
      <c r="K62" s="62">
        <v>101</v>
      </c>
      <c r="L62" s="71">
        <v>4.301533219761499E-2</v>
      </c>
      <c r="M62" s="72"/>
      <c r="N62" s="73"/>
      <c r="O62" s="61" t="s">
        <v>57</v>
      </c>
      <c r="P62" s="60">
        <v>13044343.850000009</v>
      </c>
      <c r="Q62" s="71">
        <v>7.5329309149790191E-2</v>
      </c>
      <c r="R62" s="62">
        <v>101</v>
      </c>
      <c r="S62" s="71">
        <v>4.5536519386834985E-2</v>
      </c>
      <c r="T62" s="72"/>
      <c r="U62" s="73"/>
      <c r="V62" s="61" t="s">
        <v>57</v>
      </c>
      <c r="W62" s="60">
        <v>12714590.860000003</v>
      </c>
      <c r="X62" s="71">
        <v>7.5360674788632592E-2</v>
      </c>
      <c r="Y62" s="62">
        <v>100</v>
      </c>
      <c r="Z62" s="71">
        <v>4.6403712296983757E-2</v>
      </c>
      <c r="AA62" s="72"/>
      <c r="AB62" s="73"/>
      <c r="AC62" s="73"/>
      <c r="AD62" s="61" t="s">
        <v>57</v>
      </c>
      <c r="AE62" s="60">
        <v>10629588.77</v>
      </c>
      <c r="AF62" s="71">
        <v>6.5370596557079969E-2</v>
      </c>
      <c r="AG62" s="62">
        <v>80</v>
      </c>
      <c r="AH62" s="71">
        <v>3.8259206121472981E-2</v>
      </c>
      <c r="AI62" s="72"/>
      <c r="AJ62" s="73"/>
      <c r="AK62" s="61" t="s">
        <v>57</v>
      </c>
      <c r="AL62" s="60">
        <v>10101423.689999994</v>
      </c>
      <c r="AM62" s="71">
        <v>6.4036394033268745E-2</v>
      </c>
      <c r="AN62" s="62">
        <v>80</v>
      </c>
      <c r="AO62" s="71">
        <v>3.9312039312039311E-2</v>
      </c>
      <c r="AP62" s="72"/>
      <c r="AQ62" s="73"/>
      <c r="AR62" s="61" t="s">
        <v>57</v>
      </c>
      <c r="AS62" s="60">
        <v>9782921.7400000002</v>
      </c>
      <c r="AT62" s="71">
        <v>6.4037576275231003E-2</v>
      </c>
      <c r="AU62" s="62">
        <v>75</v>
      </c>
      <c r="AV62" s="71">
        <v>3.787878787878788E-2</v>
      </c>
      <c r="AW62" s="72"/>
      <c r="AX62" s="73"/>
      <c r="AY62" s="61" t="s">
        <v>57</v>
      </c>
      <c r="AZ62" s="60">
        <v>9993686.0299999993</v>
      </c>
      <c r="BA62" s="71">
        <v>6.7120743506909261E-2</v>
      </c>
      <c r="BB62" s="62">
        <v>78</v>
      </c>
      <c r="BC62" s="71">
        <v>4.0456431535269712E-2</v>
      </c>
      <c r="BD62" s="72"/>
      <c r="BE62" s="73"/>
      <c r="BF62" s="61" t="s">
        <v>57</v>
      </c>
      <c r="BG62" s="60">
        <v>9898120.9900000002</v>
      </c>
      <c r="BH62" s="71">
        <v>6.8927056036285878E-2</v>
      </c>
      <c r="BI62" s="62">
        <v>77</v>
      </c>
      <c r="BJ62" s="71">
        <v>4.1132478632478632E-2</v>
      </c>
      <c r="BK62" s="72"/>
      <c r="BL62" s="73"/>
      <c r="BM62" s="61" t="s">
        <v>57</v>
      </c>
      <c r="BN62" s="60">
        <v>8189656.5099999998</v>
      </c>
      <c r="BO62" s="71">
        <v>5.9719376974367432E-2</v>
      </c>
      <c r="BP62" s="62">
        <v>59</v>
      </c>
      <c r="BQ62" s="71">
        <v>3.2777777777777781E-2</v>
      </c>
      <c r="BR62" s="72"/>
      <c r="BS62" s="73"/>
      <c r="BT62" s="61" t="s">
        <v>57</v>
      </c>
      <c r="BU62" s="60">
        <v>8121044.4699999997</v>
      </c>
      <c r="BV62" s="71">
        <v>6.0661726909224653E-2</v>
      </c>
      <c r="BW62" s="62">
        <v>58</v>
      </c>
      <c r="BX62" s="71">
        <v>3.2768361581920903E-2</v>
      </c>
      <c r="BY62" s="72"/>
      <c r="BZ62" s="73"/>
      <c r="CA62" s="61" t="s">
        <v>57</v>
      </c>
      <c r="CB62" s="60">
        <v>7848513.2300000014</v>
      </c>
      <c r="CC62" s="71">
        <v>6.0541181121902932E-2</v>
      </c>
      <c r="CD62" s="62">
        <v>55</v>
      </c>
      <c r="CE62" s="71">
        <v>3.2107413893753649E-2</v>
      </c>
      <c r="CF62" s="72"/>
      <c r="CG62" s="73"/>
    </row>
    <row r="63" spans="1:85" ht="18" x14ac:dyDescent="0.25">
      <c r="A63" s="61" t="s">
        <v>58</v>
      </c>
      <c r="B63" s="60">
        <v>14639857.680000005</v>
      </c>
      <c r="C63" s="71">
        <v>8.0292010247541831E-2</v>
      </c>
      <c r="D63" s="62">
        <v>107</v>
      </c>
      <c r="E63" s="71">
        <v>4.4435215946843853E-2</v>
      </c>
      <c r="F63" s="72"/>
      <c r="G63" s="73"/>
      <c r="H63" s="61" t="s">
        <v>58</v>
      </c>
      <c r="I63" s="60">
        <v>12877642.119999997</v>
      </c>
      <c r="J63" s="71">
        <v>7.2468054745355448E-2</v>
      </c>
      <c r="K63" s="62">
        <v>95</v>
      </c>
      <c r="L63" s="71">
        <v>4.0459965928449741E-2</v>
      </c>
      <c r="M63" s="72"/>
      <c r="N63" s="73"/>
      <c r="O63" s="61" t="s">
        <v>58</v>
      </c>
      <c r="P63" s="60">
        <v>11853813.229999997</v>
      </c>
      <c r="Q63" s="71">
        <v>6.8454156964479457E-2</v>
      </c>
      <c r="R63" s="62">
        <v>91</v>
      </c>
      <c r="S63" s="71">
        <v>4.1027953110910731E-2</v>
      </c>
      <c r="T63" s="72"/>
      <c r="U63" s="73"/>
      <c r="V63" s="61" t="s">
        <v>58</v>
      </c>
      <c r="W63" s="60">
        <v>11070360.140000001</v>
      </c>
      <c r="X63" s="71">
        <v>6.561515187470067E-2</v>
      </c>
      <c r="Y63" s="62">
        <v>83</v>
      </c>
      <c r="Z63" s="71">
        <v>3.8515081206496521E-2</v>
      </c>
      <c r="AA63" s="72"/>
      <c r="AB63" s="73"/>
      <c r="AC63" s="73"/>
      <c r="AD63" s="61" t="s">
        <v>58</v>
      </c>
      <c r="AE63" s="60">
        <v>9289679.0099999979</v>
      </c>
      <c r="AF63" s="71">
        <v>5.7130324779957033E-2</v>
      </c>
      <c r="AG63" s="62">
        <v>68</v>
      </c>
      <c r="AH63" s="71">
        <v>3.2520325203252036E-2</v>
      </c>
      <c r="AI63" s="72"/>
      <c r="AJ63" s="73"/>
      <c r="AK63" s="61" t="s">
        <v>58</v>
      </c>
      <c r="AL63" s="60">
        <v>10356831.209999999</v>
      </c>
      <c r="AM63" s="71">
        <v>6.5655510020450975E-2</v>
      </c>
      <c r="AN63" s="62">
        <v>72</v>
      </c>
      <c r="AO63" s="71">
        <v>3.5380835380835383E-2</v>
      </c>
      <c r="AP63" s="72"/>
      <c r="AQ63" s="73"/>
      <c r="AR63" s="61" t="s">
        <v>58</v>
      </c>
      <c r="AS63" s="60">
        <v>9584685.0899999999</v>
      </c>
      <c r="AT63" s="71">
        <v>6.2739948129743928E-2</v>
      </c>
      <c r="AU63" s="62">
        <v>67</v>
      </c>
      <c r="AV63" s="71">
        <v>3.3838383838383841E-2</v>
      </c>
      <c r="AW63" s="72"/>
      <c r="AX63" s="73"/>
      <c r="AY63" s="61" t="s">
        <v>58</v>
      </c>
      <c r="AZ63" s="60">
        <v>6054210.5700000012</v>
      </c>
      <c r="BA63" s="71">
        <v>4.0661985336134188E-2</v>
      </c>
      <c r="BB63" s="62">
        <v>40</v>
      </c>
      <c r="BC63" s="71">
        <v>2.0746887966804978E-2</v>
      </c>
      <c r="BD63" s="72"/>
      <c r="BE63" s="73"/>
      <c r="BF63" s="61" t="s">
        <v>58</v>
      </c>
      <c r="BG63" s="60">
        <v>5845595.3900000006</v>
      </c>
      <c r="BH63" s="71">
        <v>4.0706683765439046E-2</v>
      </c>
      <c r="BI63" s="62">
        <v>38</v>
      </c>
      <c r="BJ63" s="71">
        <v>2.02991452991453E-2</v>
      </c>
      <c r="BK63" s="72"/>
      <c r="BL63" s="73"/>
      <c r="BM63" s="61" t="s">
        <v>58</v>
      </c>
      <c r="BN63" s="60">
        <v>4740303.88</v>
      </c>
      <c r="BO63" s="71">
        <v>3.4566528405325828E-2</v>
      </c>
      <c r="BP63" s="62">
        <v>32</v>
      </c>
      <c r="BQ63" s="71">
        <v>1.7777777777777778E-2</v>
      </c>
      <c r="BR63" s="72"/>
      <c r="BS63" s="73"/>
      <c r="BT63" s="61" t="s">
        <v>58</v>
      </c>
      <c r="BU63" s="60">
        <v>4989628.0599999996</v>
      </c>
      <c r="BV63" s="71">
        <v>3.7271000777357455E-2</v>
      </c>
      <c r="BW63" s="62">
        <v>34</v>
      </c>
      <c r="BX63" s="71">
        <v>1.92090395480226E-2</v>
      </c>
      <c r="BY63" s="72"/>
      <c r="BZ63" s="73"/>
      <c r="CA63" s="61" t="s">
        <v>58</v>
      </c>
      <c r="CB63" s="60">
        <v>4087630.66</v>
      </c>
      <c r="CC63" s="71">
        <v>3.1530811109622546E-2</v>
      </c>
      <c r="CD63" s="62">
        <v>30</v>
      </c>
      <c r="CE63" s="71">
        <v>1.7513134851138354E-2</v>
      </c>
      <c r="CF63" s="72"/>
      <c r="CG63" s="73"/>
    </row>
    <row r="64" spans="1:85" ht="18" x14ac:dyDescent="0.25">
      <c r="A64" s="61" t="s">
        <v>59</v>
      </c>
      <c r="B64" s="60">
        <v>7492958.4200000018</v>
      </c>
      <c r="C64" s="71">
        <v>4.1094982437223038E-2</v>
      </c>
      <c r="D64" s="62">
        <v>58</v>
      </c>
      <c r="E64" s="71">
        <v>2.408637873754153E-2</v>
      </c>
      <c r="F64" s="72"/>
      <c r="G64" s="73"/>
      <c r="H64" s="61" t="s">
        <v>59</v>
      </c>
      <c r="I64" s="60">
        <v>6389185.6400000034</v>
      </c>
      <c r="J64" s="71">
        <v>3.5954707424169299E-2</v>
      </c>
      <c r="K64" s="62">
        <v>30</v>
      </c>
      <c r="L64" s="71">
        <v>1.2776831345826235E-2</v>
      </c>
      <c r="M64" s="72"/>
      <c r="N64" s="73"/>
      <c r="O64" s="61" t="s">
        <v>59</v>
      </c>
      <c r="P64" s="60">
        <v>7401918.3500000015</v>
      </c>
      <c r="Q64" s="71">
        <v>4.27450703615617E-2</v>
      </c>
      <c r="R64" s="62">
        <v>33</v>
      </c>
      <c r="S64" s="71">
        <v>1.4878268710550046E-2</v>
      </c>
      <c r="T64" s="72"/>
      <c r="U64" s="73"/>
      <c r="V64" s="61" t="s">
        <v>59</v>
      </c>
      <c r="W64" s="60">
        <v>4669554.9800000004</v>
      </c>
      <c r="X64" s="71">
        <v>2.7676927879960088E-2</v>
      </c>
      <c r="Y64" s="62">
        <v>31</v>
      </c>
      <c r="Z64" s="71">
        <v>1.4385150812064965E-2</v>
      </c>
      <c r="AA64" s="72"/>
      <c r="AB64" s="73"/>
      <c r="AC64" s="73"/>
      <c r="AD64" s="61" t="s">
        <v>59</v>
      </c>
      <c r="AE64" s="60">
        <v>4867566.07</v>
      </c>
      <c r="AF64" s="71">
        <v>2.9934901966757958E-2</v>
      </c>
      <c r="AG64" s="62">
        <v>21</v>
      </c>
      <c r="AH64" s="71">
        <v>1.0043041606886656E-2</v>
      </c>
      <c r="AI64" s="72"/>
      <c r="AJ64" s="73"/>
      <c r="AK64" s="61" t="s">
        <v>59</v>
      </c>
      <c r="AL64" s="60">
        <v>2552292.13</v>
      </c>
      <c r="AM64" s="71">
        <v>1.617985637870922E-2</v>
      </c>
      <c r="AN64" s="62">
        <v>21</v>
      </c>
      <c r="AO64" s="71">
        <v>1.0319410319410319E-2</v>
      </c>
      <c r="AP64" s="72"/>
      <c r="AQ64" s="73"/>
      <c r="AR64" s="61" t="s">
        <v>59</v>
      </c>
      <c r="AS64" s="60">
        <v>2859031.94</v>
      </c>
      <c r="AT64" s="71">
        <v>1.8714805330853203E-2</v>
      </c>
      <c r="AU64" s="62">
        <v>21</v>
      </c>
      <c r="AV64" s="71">
        <v>1.0606060606060607E-2</v>
      </c>
      <c r="AW64" s="72"/>
      <c r="AX64" s="73"/>
      <c r="AY64" s="61" t="s">
        <v>59</v>
      </c>
      <c r="AZ64" s="60">
        <v>3056129.51</v>
      </c>
      <c r="BA64" s="71">
        <v>2.0525928506141624E-2</v>
      </c>
      <c r="BB64" s="62">
        <v>21</v>
      </c>
      <c r="BC64" s="71">
        <v>1.0892116182572614E-2</v>
      </c>
      <c r="BD64" s="72"/>
      <c r="BE64" s="73"/>
      <c r="BF64" s="61" t="s">
        <v>59</v>
      </c>
      <c r="BG64" s="60">
        <v>3133010.96</v>
      </c>
      <c r="BH64" s="71">
        <v>2.1817193608806133E-2</v>
      </c>
      <c r="BI64" s="62">
        <v>22</v>
      </c>
      <c r="BJ64" s="71">
        <v>1.1752136752136752E-2</v>
      </c>
      <c r="BK64" s="72"/>
      <c r="BL64" s="73"/>
      <c r="BM64" s="61" t="s">
        <v>59</v>
      </c>
      <c r="BN64" s="60">
        <v>3269582.34</v>
      </c>
      <c r="BO64" s="71">
        <v>2.3841954796611411E-2</v>
      </c>
      <c r="BP64" s="62">
        <v>23</v>
      </c>
      <c r="BQ64" s="71">
        <v>1.2777777777777779E-2</v>
      </c>
      <c r="BR64" s="72"/>
      <c r="BS64" s="73"/>
      <c r="BT64" s="61" t="s">
        <v>59</v>
      </c>
      <c r="BU64" s="60">
        <v>3267560.03</v>
      </c>
      <c r="BV64" s="71">
        <v>2.4407677476904387E-2</v>
      </c>
      <c r="BW64" s="62">
        <v>23</v>
      </c>
      <c r="BX64" s="71">
        <v>1.2994350282485875E-2</v>
      </c>
      <c r="BY64" s="72"/>
      <c r="BZ64" s="73"/>
      <c r="CA64" s="61" t="s">
        <v>59</v>
      </c>
      <c r="CB64" s="60">
        <v>3628517.83</v>
      </c>
      <c r="CC64" s="71">
        <v>2.7989346352937747E-2</v>
      </c>
      <c r="CD64" s="62">
        <v>26</v>
      </c>
      <c r="CE64" s="71">
        <v>1.5178050204319907E-2</v>
      </c>
      <c r="CF64" s="72"/>
      <c r="CG64" s="73"/>
    </row>
    <row r="65" spans="1:85" ht="18" x14ac:dyDescent="0.25">
      <c r="A65" s="61" t="s">
        <v>60</v>
      </c>
      <c r="B65" s="60">
        <v>6596122.7600000007</v>
      </c>
      <c r="C65" s="71">
        <v>3.6176304976208197E-2</v>
      </c>
      <c r="D65" s="62">
        <v>30</v>
      </c>
      <c r="E65" s="71">
        <v>1.2458471760797342E-2</v>
      </c>
      <c r="F65" s="72"/>
      <c r="G65" s="73"/>
      <c r="H65" s="61" t="s">
        <v>60</v>
      </c>
      <c r="I65" s="60">
        <v>3620361.52</v>
      </c>
      <c r="J65" s="71">
        <v>2.037333809905088E-2</v>
      </c>
      <c r="K65" s="62">
        <v>27</v>
      </c>
      <c r="L65" s="71">
        <v>1.1499148211243612E-2</v>
      </c>
      <c r="M65" s="72"/>
      <c r="N65" s="73"/>
      <c r="O65" s="61" t="s">
        <v>60</v>
      </c>
      <c r="P65" s="60">
        <v>3330390.34</v>
      </c>
      <c r="Q65" s="71">
        <v>1.9232550628549606E-2</v>
      </c>
      <c r="R65" s="62">
        <v>24</v>
      </c>
      <c r="S65" s="71">
        <v>1.0820559062218215E-2</v>
      </c>
      <c r="T65" s="72"/>
      <c r="U65" s="73"/>
      <c r="V65" s="61" t="s">
        <v>60</v>
      </c>
      <c r="W65" s="60">
        <v>5794517.2199999988</v>
      </c>
      <c r="X65" s="71">
        <v>3.4344693634408556E-2</v>
      </c>
      <c r="Y65" s="62">
        <v>24</v>
      </c>
      <c r="Z65" s="71">
        <v>1.1136890951276101E-2</v>
      </c>
      <c r="AA65" s="72"/>
      <c r="AB65" s="73"/>
      <c r="AC65" s="73"/>
      <c r="AD65" s="61" t="s">
        <v>60</v>
      </c>
      <c r="AE65" s="60">
        <v>3420290.69</v>
      </c>
      <c r="AF65" s="71">
        <v>2.103434550873285E-2</v>
      </c>
      <c r="AG65" s="62">
        <v>24</v>
      </c>
      <c r="AH65" s="71">
        <v>1.1477761836441894E-2</v>
      </c>
      <c r="AI65" s="72"/>
      <c r="AJ65" s="73"/>
      <c r="AK65" s="61" t="s">
        <v>60</v>
      </c>
      <c r="AL65" s="60">
        <v>5663147.4899999993</v>
      </c>
      <c r="AM65" s="71">
        <v>3.5900636906970193E-2</v>
      </c>
      <c r="AN65" s="62">
        <v>21</v>
      </c>
      <c r="AO65" s="71">
        <v>1.0319410319410319E-2</v>
      </c>
      <c r="AP65" s="72"/>
      <c r="AQ65" s="73"/>
      <c r="AR65" s="61" t="s">
        <v>60</v>
      </c>
      <c r="AS65" s="60">
        <v>5678804.2999999989</v>
      </c>
      <c r="AT65" s="71">
        <v>3.7172623187452757E-2</v>
      </c>
      <c r="AU65" s="62">
        <v>22</v>
      </c>
      <c r="AV65" s="71">
        <v>1.1111111111111112E-2</v>
      </c>
      <c r="AW65" s="72"/>
      <c r="AX65" s="73"/>
      <c r="AY65" s="61" t="s">
        <v>60</v>
      </c>
      <c r="AZ65" s="60">
        <v>4497994.17</v>
      </c>
      <c r="BA65" s="71">
        <v>3.0209945767141862E-2</v>
      </c>
      <c r="BB65" s="62">
        <v>17</v>
      </c>
      <c r="BC65" s="71">
        <v>8.8174273858921161E-3</v>
      </c>
      <c r="BD65" s="72"/>
      <c r="BE65" s="73"/>
      <c r="BF65" s="61" t="s">
        <v>60</v>
      </c>
      <c r="BG65" s="60">
        <v>4351867.75</v>
      </c>
      <c r="BH65" s="71">
        <v>3.0304886409229004E-2</v>
      </c>
      <c r="BI65" s="62">
        <v>17</v>
      </c>
      <c r="BJ65" s="71">
        <v>9.0811965811965819E-3</v>
      </c>
      <c r="BK65" s="72"/>
      <c r="BL65" s="73"/>
      <c r="BM65" s="61" t="s">
        <v>60</v>
      </c>
      <c r="BN65" s="60">
        <v>3488590.8</v>
      </c>
      <c r="BO65" s="71">
        <v>2.5438975229317658E-2</v>
      </c>
      <c r="BP65" s="62">
        <v>14</v>
      </c>
      <c r="BQ65" s="71">
        <v>7.7777777777777776E-3</v>
      </c>
      <c r="BR65" s="72"/>
      <c r="BS65" s="73"/>
      <c r="BT65" s="61" t="s">
        <v>60</v>
      </c>
      <c r="BU65" s="60">
        <v>3371490.14</v>
      </c>
      <c r="BV65" s="71">
        <v>2.5184003720869121E-2</v>
      </c>
      <c r="BW65" s="62">
        <v>13</v>
      </c>
      <c r="BX65" s="71">
        <v>7.3446327683615821E-3</v>
      </c>
      <c r="BY65" s="72"/>
      <c r="BZ65" s="73"/>
      <c r="CA65" s="61" t="s">
        <v>60</v>
      </c>
      <c r="CB65" s="60">
        <v>3374133.27</v>
      </c>
      <c r="CC65" s="71">
        <v>2.6027096781552926E-2</v>
      </c>
      <c r="CD65" s="62">
        <v>13</v>
      </c>
      <c r="CE65" s="71">
        <v>7.5890251021599534E-3</v>
      </c>
      <c r="CF65" s="72"/>
      <c r="CG65" s="73"/>
    </row>
    <row r="66" spans="1:85" ht="18" x14ac:dyDescent="0.25">
      <c r="A66" s="61" t="s">
        <v>61</v>
      </c>
      <c r="B66" s="60">
        <v>4390864.7</v>
      </c>
      <c r="C66" s="71">
        <v>2.4081610709208043E-2</v>
      </c>
      <c r="D66" s="62">
        <v>17</v>
      </c>
      <c r="E66" s="71">
        <v>7.0598006644518275E-3</v>
      </c>
      <c r="F66" s="72"/>
      <c r="G66" s="73"/>
      <c r="H66" s="61" t="s">
        <v>61</v>
      </c>
      <c r="I66" s="60">
        <v>3803389.69</v>
      </c>
      <c r="J66" s="71">
        <v>2.1403316671207553E-2</v>
      </c>
      <c r="K66" s="62">
        <v>14</v>
      </c>
      <c r="L66" s="71">
        <v>5.96252129471891E-3</v>
      </c>
      <c r="M66" s="72"/>
      <c r="N66" s="73"/>
      <c r="O66" s="61" t="s">
        <v>61</v>
      </c>
      <c r="P66" s="60">
        <v>3807274.05</v>
      </c>
      <c r="Q66" s="71">
        <v>2.1986489104273622E-2</v>
      </c>
      <c r="R66" s="62">
        <v>15</v>
      </c>
      <c r="S66" s="71">
        <v>6.762849413886384E-3</v>
      </c>
      <c r="T66" s="72"/>
      <c r="U66" s="73"/>
      <c r="V66" s="61" t="s">
        <v>61</v>
      </c>
      <c r="W66" s="60">
        <v>4413121.3899999997</v>
      </c>
      <c r="X66" s="71">
        <v>2.6157019878699273E-2</v>
      </c>
      <c r="Y66" s="62">
        <v>20</v>
      </c>
      <c r="Z66" s="71">
        <v>9.2807424593967514E-3</v>
      </c>
      <c r="AA66" s="72"/>
      <c r="AB66" s="73"/>
      <c r="AC66" s="73"/>
      <c r="AD66" s="61" t="s">
        <v>61</v>
      </c>
      <c r="AE66" s="60">
        <v>3492849.57</v>
      </c>
      <c r="AF66" s="71">
        <v>2.1480573239056763E-2</v>
      </c>
      <c r="AG66" s="62">
        <v>12</v>
      </c>
      <c r="AH66" s="71">
        <v>5.7388809182209472E-3</v>
      </c>
      <c r="AI66" s="72"/>
      <c r="AJ66" s="73"/>
      <c r="AK66" s="61" t="s">
        <v>61</v>
      </c>
      <c r="AL66" s="60">
        <v>4202745.2</v>
      </c>
      <c r="AM66" s="71">
        <v>2.6642645225846282E-2</v>
      </c>
      <c r="AN66" s="62">
        <v>15</v>
      </c>
      <c r="AO66" s="71">
        <v>7.3710073710073713E-3</v>
      </c>
      <c r="AP66" s="72"/>
      <c r="AQ66" s="73"/>
      <c r="AR66" s="61" t="s">
        <v>61</v>
      </c>
      <c r="AS66" s="60">
        <v>4173802.18</v>
      </c>
      <c r="AT66" s="71">
        <v>2.7321099213809655E-2</v>
      </c>
      <c r="AU66" s="62">
        <v>16</v>
      </c>
      <c r="AV66" s="71">
        <v>8.0808080808080808E-3</v>
      </c>
      <c r="AW66" s="72"/>
      <c r="AX66" s="73"/>
      <c r="AY66" s="61" t="s">
        <v>61</v>
      </c>
      <c r="AZ66" s="60">
        <v>3984270.97</v>
      </c>
      <c r="BA66" s="71">
        <v>2.6759618927051143E-2</v>
      </c>
      <c r="BB66" s="62">
        <v>12</v>
      </c>
      <c r="BC66" s="71">
        <v>6.2240663900414933E-3</v>
      </c>
      <c r="BD66" s="72"/>
      <c r="BE66" s="73"/>
      <c r="BF66" s="61" t="s">
        <v>61</v>
      </c>
      <c r="BG66" s="60">
        <v>4153608.96</v>
      </c>
      <c r="BH66" s="71">
        <v>2.8924281469986268E-2</v>
      </c>
      <c r="BI66" s="62">
        <v>12</v>
      </c>
      <c r="BJ66" s="71">
        <v>6.41025641025641E-3</v>
      </c>
      <c r="BK66" s="72"/>
      <c r="BL66" s="73"/>
      <c r="BM66" s="61" t="s">
        <v>61</v>
      </c>
      <c r="BN66" s="60">
        <v>3905525.86</v>
      </c>
      <c r="BO66" s="71">
        <v>2.8479286137542845E-2</v>
      </c>
      <c r="BP66" s="62">
        <v>11</v>
      </c>
      <c r="BQ66" s="71">
        <v>6.1111111111111114E-3</v>
      </c>
      <c r="BR66" s="72"/>
      <c r="BS66" s="73"/>
      <c r="BT66" s="61" t="s">
        <v>61</v>
      </c>
      <c r="BU66" s="60">
        <v>4050855.25</v>
      </c>
      <c r="BV66" s="71">
        <v>3.025865402314426E-2</v>
      </c>
      <c r="BW66" s="62">
        <v>12</v>
      </c>
      <c r="BX66" s="71">
        <v>6.7796610169491523E-3</v>
      </c>
      <c r="BY66" s="72"/>
      <c r="BZ66" s="73"/>
      <c r="CA66" s="61" t="s">
        <v>61</v>
      </c>
      <c r="CB66" s="60">
        <v>4856115.42</v>
      </c>
      <c r="CC66" s="71">
        <v>3.7458682246635601E-2</v>
      </c>
      <c r="CD66" s="62">
        <v>14</v>
      </c>
      <c r="CE66" s="71">
        <v>8.1727962638645651E-3</v>
      </c>
      <c r="CF66" s="72"/>
      <c r="CG66" s="73"/>
    </row>
    <row r="67" spans="1:85" ht="18" x14ac:dyDescent="0.25">
      <c r="A67" s="61" t="s">
        <v>62</v>
      </c>
      <c r="B67" s="60">
        <v>675404.46</v>
      </c>
      <c r="C67" s="71">
        <v>3.7042424188071369E-3</v>
      </c>
      <c r="D67" s="62">
        <v>5</v>
      </c>
      <c r="E67" s="71">
        <v>2.0764119601328905E-3</v>
      </c>
      <c r="F67" s="72"/>
      <c r="G67" s="73"/>
      <c r="H67" s="61" t="s">
        <v>62</v>
      </c>
      <c r="I67" s="60">
        <v>552545.28000000003</v>
      </c>
      <c r="J67" s="71">
        <v>3.1094109641499937E-3</v>
      </c>
      <c r="K67" s="62">
        <v>3</v>
      </c>
      <c r="L67" s="71">
        <v>1.2776831345826234E-3</v>
      </c>
      <c r="M67" s="72"/>
      <c r="N67" s="73"/>
      <c r="O67" s="61" t="s">
        <v>62</v>
      </c>
      <c r="P67" s="60">
        <v>736287.84</v>
      </c>
      <c r="Q67" s="71">
        <v>4.2519619967386259E-3</v>
      </c>
      <c r="R67" s="62">
        <v>4</v>
      </c>
      <c r="S67" s="71">
        <v>1.8034265103697023E-3</v>
      </c>
      <c r="T67" s="72"/>
      <c r="U67" s="73"/>
      <c r="V67" s="61" t="s">
        <v>62</v>
      </c>
      <c r="W67" s="60">
        <v>422371.3</v>
      </c>
      <c r="X67" s="71">
        <v>2.5034377063197113E-3</v>
      </c>
      <c r="Y67" s="62">
        <v>3</v>
      </c>
      <c r="Z67" s="71">
        <v>1.3921113689095127E-3</v>
      </c>
      <c r="AA67" s="72"/>
      <c r="AB67" s="73"/>
      <c r="AC67" s="73"/>
      <c r="AD67" s="61" t="s">
        <v>62</v>
      </c>
      <c r="AE67" s="60">
        <v>315822.78999999998</v>
      </c>
      <c r="AF67" s="71">
        <v>1.9422693234275883E-3</v>
      </c>
      <c r="AG67" s="62">
        <v>2</v>
      </c>
      <c r="AH67" s="71">
        <v>9.5648015303682454E-4</v>
      </c>
      <c r="AI67" s="72"/>
      <c r="AJ67" s="73"/>
      <c r="AK67" s="61" t="s">
        <v>62</v>
      </c>
      <c r="AL67" s="60">
        <v>204299.51999999999</v>
      </c>
      <c r="AM67" s="71">
        <v>1.295124822501894E-3</v>
      </c>
      <c r="AN67" s="62">
        <v>1</v>
      </c>
      <c r="AO67" s="71">
        <v>4.9140049140049139E-4</v>
      </c>
      <c r="AP67" s="72"/>
      <c r="AQ67" s="73"/>
      <c r="AR67" s="61" t="s">
        <v>62</v>
      </c>
      <c r="AS67" s="60">
        <v>349099.3</v>
      </c>
      <c r="AT67" s="71">
        <v>2.2851530090416267E-3</v>
      </c>
      <c r="AU67" s="62">
        <v>2</v>
      </c>
      <c r="AV67" s="71">
        <v>1.0101010101010101E-3</v>
      </c>
      <c r="AW67" s="72"/>
      <c r="AX67" s="73"/>
      <c r="AY67" s="61" t="s">
        <v>62</v>
      </c>
      <c r="AZ67" s="60">
        <v>144799.78</v>
      </c>
      <c r="BA67" s="71">
        <v>9.7252093612519575E-4</v>
      </c>
      <c r="BB67" s="62">
        <v>1</v>
      </c>
      <c r="BC67" s="71">
        <v>5.1867219917012448E-4</v>
      </c>
      <c r="BD67" s="72"/>
      <c r="BE67" s="73"/>
      <c r="BF67" s="61" t="s">
        <v>62</v>
      </c>
      <c r="BG67" s="60">
        <v>144799.78</v>
      </c>
      <c r="BH67" s="71">
        <v>1.0083350729077991E-3</v>
      </c>
      <c r="BI67" s="62">
        <v>1</v>
      </c>
      <c r="BJ67" s="71">
        <v>5.3418803418803424E-4</v>
      </c>
      <c r="BK67" s="72"/>
      <c r="BL67" s="73"/>
      <c r="BM67" s="61" t="s">
        <v>62</v>
      </c>
      <c r="BN67" s="60">
        <v>0</v>
      </c>
      <c r="BO67" s="71">
        <v>0</v>
      </c>
      <c r="BP67" s="62">
        <v>0</v>
      </c>
      <c r="BQ67" s="71">
        <v>0</v>
      </c>
      <c r="BR67" s="72"/>
      <c r="BS67" s="73"/>
      <c r="BT67" s="61" t="s">
        <v>62</v>
      </c>
      <c r="BU67" s="60">
        <v>0</v>
      </c>
      <c r="BV67" s="71">
        <v>0</v>
      </c>
      <c r="BW67" s="62">
        <v>0</v>
      </c>
      <c r="BX67" s="71">
        <v>0</v>
      </c>
      <c r="BY67" s="72"/>
      <c r="BZ67" s="73"/>
      <c r="CA67" s="61" t="s">
        <v>62</v>
      </c>
      <c r="CB67" s="60">
        <v>0</v>
      </c>
      <c r="CC67" s="71">
        <v>0</v>
      </c>
      <c r="CD67" s="62">
        <v>0</v>
      </c>
      <c r="CE67" s="71">
        <v>0</v>
      </c>
      <c r="CF67" s="72"/>
      <c r="CG67" s="73"/>
    </row>
    <row r="68" spans="1:85" ht="18" x14ac:dyDescent="0.25">
      <c r="A68" s="61" t="s">
        <v>63</v>
      </c>
      <c r="B68" s="60">
        <v>0</v>
      </c>
      <c r="C68" s="71">
        <v>0</v>
      </c>
      <c r="D68" s="62">
        <v>0</v>
      </c>
      <c r="E68" s="71">
        <v>0</v>
      </c>
      <c r="F68" s="72"/>
      <c r="G68" s="73"/>
      <c r="H68" s="61" t="s">
        <v>63</v>
      </c>
      <c r="I68" s="60">
        <v>0</v>
      </c>
      <c r="J68" s="71">
        <v>0</v>
      </c>
      <c r="K68" s="62">
        <v>0</v>
      </c>
      <c r="L68" s="71">
        <v>0</v>
      </c>
      <c r="M68" s="72"/>
      <c r="N68" s="73"/>
      <c r="O68" s="61" t="s">
        <v>63</v>
      </c>
      <c r="P68" s="60">
        <v>0</v>
      </c>
      <c r="Q68" s="71">
        <v>0</v>
      </c>
      <c r="R68" s="62">
        <v>0</v>
      </c>
      <c r="S68" s="71">
        <v>0</v>
      </c>
      <c r="T68" s="72"/>
      <c r="U68" s="73"/>
      <c r="V68" s="61" t="s">
        <v>63</v>
      </c>
      <c r="W68" s="60">
        <v>97290.82</v>
      </c>
      <c r="X68" s="71">
        <v>5.7665259752915005E-4</v>
      </c>
      <c r="Y68" s="62">
        <v>1</v>
      </c>
      <c r="Z68" s="71">
        <v>4.6403712296983759E-4</v>
      </c>
      <c r="AA68" s="72"/>
      <c r="AB68" s="73"/>
      <c r="AC68" s="73"/>
      <c r="AD68" s="61" t="s">
        <v>63</v>
      </c>
      <c r="AE68" s="60">
        <v>0</v>
      </c>
      <c r="AF68" s="71">
        <v>0</v>
      </c>
      <c r="AG68" s="62">
        <v>0</v>
      </c>
      <c r="AH68" s="71">
        <v>0</v>
      </c>
      <c r="AI68" s="72"/>
      <c r="AJ68" s="73"/>
      <c r="AK68" s="61" t="s">
        <v>63</v>
      </c>
      <c r="AL68" s="60">
        <v>0</v>
      </c>
      <c r="AM68" s="71">
        <v>0</v>
      </c>
      <c r="AN68" s="62">
        <v>0</v>
      </c>
      <c r="AO68" s="71">
        <v>0</v>
      </c>
      <c r="AP68" s="72"/>
      <c r="AQ68" s="73"/>
      <c r="AR68" s="61" t="s">
        <v>63</v>
      </c>
      <c r="AS68" s="60">
        <v>0</v>
      </c>
      <c r="AT68" s="71">
        <v>0</v>
      </c>
      <c r="AU68" s="62">
        <v>0</v>
      </c>
      <c r="AV68" s="71">
        <v>0</v>
      </c>
      <c r="AW68" s="72"/>
      <c r="AX68" s="73"/>
      <c r="AY68" s="61" t="s">
        <v>63</v>
      </c>
      <c r="AZ68" s="60">
        <v>0</v>
      </c>
      <c r="BA68" s="71">
        <v>0</v>
      </c>
      <c r="BB68" s="62">
        <v>0</v>
      </c>
      <c r="BC68" s="71">
        <v>0</v>
      </c>
      <c r="BD68" s="72"/>
      <c r="BE68" s="73"/>
      <c r="BF68" s="61" t="s">
        <v>63</v>
      </c>
      <c r="BG68" s="60">
        <v>0</v>
      </c>
      <c r="BH68" s="71">
        <v>0</v>
      </c>
      <c r="BI68" s="62">
        <v>0</v>
      </c>
      <c r="BJ68" s="71">
        <v>0</v>
      </c>
      <c r="BK68" s="72"/>
      <c r="BL68" s="73"/>
      <c r="BM68" s="61" t="s">
        <v>63</v>
      </c>
      <c r="BN68" s="60">
        <v>0</v>
      </c>
      <c r="BO68" s="71">
        <v>0</v>
      </c>
      <c r="BP68" s="62">
        <v>0</v>
      </c>
      <c r="BQ68" s="71">
        <v>0</v>
      </c>
      <c r="BR68" s="72"/>
      <c r="BS68" s="73"/>
      <c r="BT68" s="61" t="s">
        <v>63</v>
      </c>
      <c r="BU68" s="60">
        <v>0</v>
      </c>
      <c r="BV68" s="71">
        <v>0</v>
      </c>
      <c r="BW68" s="62">
        <v>0</v>
      </c>
      <c r="BX68" s="71">
        <v>0</v>
      </c>
      <c r="BY68" s="72"/>
      <c r="BZ68" s="73"/>
      <c r="CA68" s="61" t="s">
        <v>63</v>
      </c>
      <c r="CB68" s="60">
        <v>0</v>
      </c>
      <c r="CC68" s="71">
        <v>0</v>
      </c>
      <c r="CD68" s="62">
        <v>0</v>
      </c>
      <c r="CE68" s="71">
        <v>0</v>
      </c>
      <c r="CF68" s="72"/>
      <c r="CG68" s="73"/>
    </row>
    <row r="69" spans="1:85" ht="18" x14ac:dyDescent="0.25">
      <c r="A69" s="61" t="s">
        <v>64</v>
      </c>
      <c r="B69" s="60">
        <v>0</v>
      </c>
      <c r="C69" s="71">
        <v>0</v>
      </c>
      <c r="D69" s="62">
        <v>0</v>
      </c>
      <c r="E69" s="71">
        <v>0</v>
      </c>
      <c r="F69" s="72"/>
      <c r="G69" s="73"/>
      <c r="H69" s="61" t="s">
        <v>64</v>
      </c>
      <c r="I69" s="60">
        <v>0</v>
      </c>
      <c r="J69" s="71">
        <v>0</v>
      </c>
      <c r="K69" s="62">
        <v>0</v>
      </c>
      <c r="L69" s="71">
        <v>0</v>
      </c>
      <c r="M69" s="72"/>
      <c r="N69" s="73"/>
      <c r="O69" s="61" t="s">
        <v>64</v>
      </c>
      <c r="P69" s="60">
        <v>0</v>
      </c>
      <c r="Q69" s="71">
        <v>0</v>
      </c>
      <c r="R69" s="62">
        <v>0</v>
      </c>
      <c r="S69" s="71">
        <v>0</v>
      </c>
      <c r="T69" s="72"/>
      <c r="U69" s="73"/>
      <c r="V69" s="61" t="s">
        <v>64</v>
      </c>
      <c r="W69" s="60">
        <v>0</v>
      </c>
      <c r="X69" s="71">
        <v>0</v>
      </c>
      <c r="Y69" s="62">
        <v>0</v>
      </c>
      <c r="Z69" s="71">
        <v>0</v>
      </c>
      <c r="AA69" s="72"/>
      <c r="AB69" s="73"/>
      <c r="AC69" s="73"/>
      <c r="AD69" s="61" t="s">
        <v>64</v>
      </c>
      <c r="AE69" s="60">
        <v>0</v>
      </c>
      <c r="AF69" s="71">
        <v>0</v>
      </c>
      <c r="AG69" s="62">
        <v>0</v>
      </c>
      <c r="AH69" s="71">
        <v>0</v>
      </c>
      <c r="AI69" s="72"/>
      <c r="AJ69" s="73"/>
      <c r="AK69" s="61" t="s">
        <v>64</v>
      </c>
      <c r="AL69" s="60">
        <v>0</v>
      </c>
      <c r="AM69" s="71">
        <v>0</v>
      </c>
      <c r="AN69" s="62">
        <v>0</v>
      </c>
      <c r="AO69" s="71">
        <v>0</v>
      </c>
      <c r="AP69" s="72"/>
      <c r="AQ69" s="73"/>
      <c r="AR69" s="61" t="s">
        <v>64</v>
      </c>
      <c r="AS69" s="60">
        <v>0</v>
      </c>
      <c r="AT69" s="71">
        <v>0</v>
      </c>
      <c r="AU69" s="62">
        <v>0</v>
      </c>
      <c r="AV69" s="71">
        <v>0</v>
      </c>
      <c r="AW69" s="72"/>
      <c r="AX69" s="73"/>
      <c r="AY69" s="61" t="s">
        <v>64</v>
      </c>
      <c r="AZ69" s="60">
        <v>0</v>
      </c>
      <c r="BA69" s="71">
        <v>0</v>
      </c>
      <c r="BB69" s="62">
        <v>0</v>
      </c>
      <c r="BC69" s="71">
        <v>0</v>
      </c>
      <c r="BD69" s="72"/>
      <c r="BE69" s="73"/>
      <c r="BF69" s="61" t="s">
        <v>64</v>
      </c>
      <c r="BG69" s="60">
        <v>0</v>
      </c>
      <c r="BH69" s="71">
        <v>0</v>
      </c>
      <c r="BI69" s="62">
        <v>0</v>
      </c>
      <c r="BJ69" s="71">
        <v>0</v>
      </c>
      <c r="BK69" s="72"/>
      <c r="BL69" s="73"/>
      <c r="BM69" s="61" t="s">
        <v>64</v>
      </c>
      <c r="BN69" s="60">
        <v>0</v>
      </c>
      <c r="BO69" s="71">
        <v>0</v>
      </c>
      <c r="BP69" s="62">
        <v>0</v>
      </c>
      <c r="BQ69" s="71">
        <v>0</v>
      </c>
      <c r="BR69" s="72"/>
      <c r="BS69" s="73"/>
      <c r="BT69" s="61" t="s">
        <v>64</v>
      </c>
      <c r="BU69" s="60">
        <v>0</v>
      </c>
      <c r="BV69" s="71">
        <v>0</v>
      </c>
      <c r="BW69" s="62">
        <v>0</v>
      </c>
      <c r="BX69" s="71">
        <v>0</v>
      </c>
      <c r="BY69" s="72"/>
      <c r="BZ69" s="73"/>
      <c r="CA69" s="61" t="s">
        <v>64</v>
      </c>
      <c r="CB69" s="60">
        <v>0</v>
      </c>
      <c r="CC69" s="71">
        <v>0</v>
      </c>
      <c r="CD69" s="62">
        <v>0</v>
      </c>
      <c r="CE69" s="71">
        <v>0</v>
      </c>
      <c r="CF69" s="72"/>
      <c r="CG69" s="73"/>
    </row>
    <row r="70" spans="1:85" ht="18" x14ac:dyDescent="0.25">
      <c r="A70" s="61" t="s">
        <v>65</v>
      </c>
      <c r="B70" s="60">
        <v>134038.89000000001</v>
      </c>
      <c r="C70" s="71">
        <v>7.3513364437632499E-4</v>
      </c>
      <c r="D70" s="62">
        <v>1</v>
      </c>
      <c r="E70" s="71">
        <v>4.1528239202657808E-4</v>
      </c>
      <c r="F70" s="72"/>
      <c r="G70" s="73"/>
      <c r="H70" s="61" t="s">
        <v>65</v>
      </c>
      <c r="I70" s="60">
        <v>0</v>
      </c>
      <c r="J70" s="71">
        <v>0</v>
      </c>
      <c r="K70" s="62">
        <v>0</v>
      </c>
      <c r="L70" s="71">
        <v>0</v>
      </c>
      <c r="M70" s="72"/>
      <c r="N70" s="73"/>
      <c r="O70" s="61" t="s">
        <v>65</v>
      </c>
      <c r="P70" s="60">
        <v>0</v>
      </c>
      <c r="Q70" s="71">
        <v>0</v>
      </c>
      <c r="R70" s="62">
        <v>0</v>
      </c>
      <c r="S70" s="71">
        <v>0</v>
      </c>
      <c r="T70" s="72"/>
      <c r="U70" s="73"/>
      <c r="V70" s="61" t="s">
        <v>65</v>
      </c>
      <c r="W70" s="60">
        <v>0</v>
      </c>
      <c r="X70" s="71">
        <v>0</v>
      </c>
      <c r="Y70" s="62">
        <v>0</v>
      </c>
      <c r="Z70" s="71">
        <v>0</v>
      </c>
      <c r="AA70" s="72"/>
      <c r="AB70" s="73"/>
      <c r="AC70" s="73"/>
      <c r="AD70" s="61" t="s">
        <v>65</v>
      </c>
      <c r="AE70" s="60">
        <v>0</v>
      </c>
      <c r="AF70" s="71">
        <v>0</v>
      </c>
      <c r="AG70" s="62">
        <v>0</v>
      </c>
      <c r="AH70" s="71">
        <v>0</v>
      </c>
      <c r="AI70" s="72"/>
      <c r="AJ70" s="73"/>
      <c r="AK70" s="61" t="s">
        <v>65</v>
      </c>
      <c r="AL70" s="60">
        <v>0</v>
      </c>
      <c r="AM70" s="71">
        <v>0</v>
      </c>
      <c r="AN70" s="62">
        <v>0</v>
      </c>
      <c r="AO70" s="71">
        <v>0</v>
      </c>
      <c r="AP70" s="72"/>
      <c r="AQ70" s="73"/>
      <c r="AR70" s="61" t="s">
        <v>65</v>
      </c>
      <c r="AS70" s="60">
        <v>0</v>
      </c>
      <c r="AT70" s="71">
        <v>0</v>
      </c>
      <c r="AU70" s="62">
        <v>0</v>
      </c>
      <c r="AV70" s="71">
        <v>0</v>
      </c>
      <c r="AW70" s="72"/>
      <c r="AX70" s="73"/>
      <c r="AY70" s="61" t="s">
        <v>65</v>
      </c>
      <c r="AZ70" s="60">
        <v>0</v>
      </c>
      <c r="BA70" s="71">
        <v>0</v>
      </c>
      <c r="BB70" s="62">
        <v>0</v>
      </c>
      <c r="BC70" s="71">
        <v>0</v>
      </c>
      <c r="BD70" s="72"/>
      <c r="BE70" s="73"/>
      <c r="BF70" s="61" t="s">
        <v>65</v>
      </c>
      <c r="BG70" s="60">
        <v>0</v>
      </c>
      <c r="BH70" s="71">
        <v>0</v>
      </c>
      <c r="BI70" s="62">
        <v>0</v>
      </c>
      <c r="BJ70" s="71">
        <v>0</v>
      </c>
      <c r="BK70" s="72"/>
      <c r="BL70" s="73"/>
      <c r="BM70" s="61" t="s">
        <v>65</v>
      </c>
      <c r="BN70" s="60">
        <v>0</v>
      </c>
      <c r="BO70" s="71">
        <v>0</v>
      </c>
      <c r="BP70" s="62">
        <v>0</v>
      </c>
      <c r="BQ70" s="71">
        <v>0</v>
      </c>
      <c r="BR70" s="72"/>
      <c r="BS70" s="73"/>
      <c r="BT70" s="61" t="s">
        <v>65</v>
      </c>
      <c r="BU70" s="60">
        <v>0</v>
      </c>
      <c r="BV70" s="71">
        <v>0</v>
      </c>
      <c r="BW70" s="62">
        <v>0</v>
      </c>
      <c r="BX70" s="71">
        <v>0</v>
      </c>
      <c r="BY70" s="72"/>
      <c r="BZ70" s="73"/>
      <c r="CA70" s="61" t="s">
        <v>65</v>
      </c>
      <c r="CB70" s="60">
        <v>0</v>
      </c>
      <c r="CC70" s="71">
        <v>0</v>
      </c>
      <c r="CD70" s="62">
        <v>0</v>
      </c>
      <c r="CE70" s="71">
        <v>0</v>
      </c>
      <c r="CF70" s="72"/>
      <c r="CG70" s="73"/>
    </row>
    <row r="71" spans="1:85" ht="18" x14ac:dyDescent="0.25">
      <c r="A71" s="61" t="s">
        <v>22</v>
      </c>
      <c r="B71" s="60">
        <v>0</v>
      </c>
      <c r="C71" s="71">
        <v>0</v>
      </c>
      <c r="D71" s="62">
        <v>0</v>
      </c>
      <c r="E71" s="71">
        <v>0</v>
      </c>
      <c r="F71" s="72"/>
      <c r="G71" s="73"/>
      <c r="H71" s="61" t="s">
        <v>22</v>
      </c>
      <c r="I71" s="60">
        <v>135121.38</v>
      </c>
      <c r="J71" s="71">
        <v>7.6038637134512787E-4</v>
      </c>
      <c r="K71" s="62">
        <v>1</v>
      </c>
      <c r="L71" s="71">
        <v>4.2589437819420784E-4</v>
      </c>
      <c r="M71" s="72"/>
      <c r="N71" s="73"/>
      <c r="O71" s="61" t="s">
        <v>22</v>
      </c>
      <c r="P71" s="60">
        <v>0</v>
      </c>
      <c r="Q71" s="71">
        <v>0</v>
      </c>
      <c r="R71" s="62">
        <v>0</v>
      </c>
      <c r="S71" s="71">
        <v>0</v>
      </c>
      <c r="T71" s="72"/>
      <c r="U71" s="73"/>
      <c r="V71" s="61" t="s">
        <v>22</v>
      </c>
      <c r="W71" s="60">
        <v>0</v>
      </c>
      <c r="X71" s="71">
        <v>0</v>
      </c>
      <c r="Y71" s="62">
        <v>0</v>
      </c>
      <c r="Z71" s="71">
        <v>0</v>
      </c>
      <c r="AA71" s="72"/>
      <c r="AB71" s="73"/>
      <c r="AC71" s="73"/>
      <c r="AD71" s="61" t="s">
        <v>22</v>
      </c>
      <c r="AE71" s="60">
        <v>0</v>
      </c>
      <c r="AF71" s="71">
        <v>0</v>
      </c>
      <c r="AG71" s="62">
        <v>0</v>
      </c>
      <c r="AH71" s="71">
        <v>0</v>
      </c>
      <c r="AI71" s="72"/>
      <c r="AJ71" s="73"/>
      <c r="AK71" s="61" t="s">
        <v>22</v>
      </c>
      <c r="AL71" s="60">
        <v>0</v>
      </c>
      <c r="AM71" s="71">
        <v>0</v>
      </c>
      <c r="AN71" s="62">
        <v>0</v>
      </c>
      <c r="AO71" s="71">
        <v>0</v>
      </c>
      <c r="AP71" s="72"/>
      <c r="AQ71" s="73"/>
      <c r="AR71" s="61" t="s">
        <v>22</v>
      </c>
      <c r="AS71" s="60">
        <v>0</v>
      </c>
      <c r="AT71" s="71">
        <v>0</v>
      </c>
      <c r="AU71" s="62">
        <v>0</v>
      </c>
      <c r="AV71" s="71">
        <v>0</v>
      </c>
      <c r="AW71" s="72"/>
      <c r="AX71" s="73"/>
      <c r="AY71" s="61" t="s">
        <v>22</v>
      </c>
      <c r="AZ71" s="60">
        <v>0</v>
      </c>
      <c r="BA71" s="71">
        <v>0</v>
      </c>
      <c r="BB71" s="62">
        <v>0</v>
      </c>
      <c r="BC71" s="71">
        <v>0</v>
      </c>
      <c r="BD71" s="72"/>
      <c r="BE71" s="73"/>
      <c r="BF71" s="61" t="s">
        <v>22</v>
      </c>
      <c r="BG71" s="60">
        <v>0</v>
      </c>
      <c r="BH71" s="71">
        <v>0</v>
      </c>
      <c r="BI71" s="62">
        <v>0</v>
      </c>
      <c r="BJ71" s="71">
        <v>0</v>
      </c>
      <c r="BK71" s="72"/>
      <c r="BL71" s="73"/>
      <c r="BM71" s="61" t="s">
        <v>22</v>
      </c>
      <c r="BN71" s="60">
        <v>0</v>
      </c>
      <c r="BO71" s="71">
        <v>0</v>
      </c>
      <c r="BP71" s="62">
        <v>0</v>
      </c>
      <c r="BQ71" s="71">
        <v>0</v>
      </c>
      <c r="BR71" s="72"/>
      <c r="BS71" s="73"/>
      <c r="BT71" s="61" t="s">
        <v>22</v>
      </c>
      <c r="BU71" s="60">
        <v>0</v>
      </c>
      <c r="BV71" s="71">
        <v>0</v>
      </c>
      <c r="BW71" s="62">
        <v>0</v>
      </c>
      <c r="BX71" s="71">
        <v>0</v>
      </c>
      <c r="BY71" s="72"/>
      <c r="BZ71" s="73"/>
      <c r="CA71" s="61" t="s">
        <v>22</v>
      </c>
      <c r="CB71" s="60">
        <v>0</v>
      </c>
      <c r="CC71" s="71">
        <v>0</v>
      </c>
      <c r="CD71" s="62">
        <v>0</v>
      </c>
      <c r="CE71" s="71">
        <v>0</v>
      </c>
      <c r="CF71" s="72"/>
      <c r="CG71" s="73"/>
    </row>
    <row r="72" spans="1:85" ht="18" x14ac:dyDescent="0.25">
      <c r="A72" s="61"/>
      <c r="B72" s="60"/>
      <c r="C72" s="74"/>
      <c r="D72" s="62"/>
      <c r="E72" s="74"/>
      <c r="F72" s="54"/>
      <c r="G72" s="54"/>
      <c r="H72" s="61"/>
      <c r="I72" s="60"/>
      <c r="J72" s="74"/>
      <c r="K72" s="62"/>
      <c r="L72" s="74"/>
      <c r="M72" s="54"/>
      <c r="N72" s="54"/>
      <c r="O72" s="61"/>
      <c r="P72" s="60"/>
      <c r="Q72" s="74"/>
      <c r="R72" s="62"/>
      <c r="S72" s="74"/>
      <c r="T72" s="54"/>
      <c r="U72" s="54"/>
      <c r="V72" s="61"/>
      <c r="W72" s="60"/>
      <c r="X72" s="74"/>
      <c r="Y72" s="62"/>
      <c r="Z72" s="74"/>
      <c r="AA72" s="54"/>
      <c r="AB72" s="54"/>
      <c r="AC72" s="54"/>
      <c r="AD72" s="61"/>
      <c r="AE72" s="60"/>
      <c r="AF72" s="74"/>
      <c r="AG72" s="62"/>
      <c r="AH72" s="74"/>
      <c r="AI72" s="54"/>
      <c r="AJ72" s="54"/>
      <c r="AK72" s="61"/>
      <c r="AL72" s="60"/>
      <c r="AM72" s="74"/>
      <c r="AN72" s="62"/>
      <c r="AO72" s="74"/>
      <c r="AP72" s="54"/>
      <c r="AQ72" s="54"/>
      <c r="AR72" s="61"/>
      <c r="AS72" s="60"/>
      <c r="AT72" s="74"/>
      <c r="AU72" s="62"/>
      <c r="AV72" s="74"/>
      <c r="AW72" s="54"/>
      <c r="AX72" s="54"/>
      <c r="AY72" s="61"/>
      <c r="AZ72" s="60"/>
      <c r="BA72" s="74"/>
      <c r="BB72" s="62"/>
      <c r="BC72" s="74"/>
      <c r="BD72" s="54"/>
      <c r="BE72" s="54"/>
      <c r="BF72" s="61"/>
      <c r="BG72" s="60"/>
      <c r="BH72" s="74"/>
      <c r="BI72" s="62"/>
      <c r="BJ72" s="74"/>
      <c r="BK72" s="54"/>
      <c r="BL72" s="54"/>
      <c r="BM72" s="61"/>
      <c r="BN72" s="60"/>
      <c r="BO72" s="74"/>
      <c r="BP72" s="62"/>
      <c r="BQ72" s="74"/>
      <c r="BR72" s="54"/>
      <c r="BS72" s="54"/>
      <c r="BT72" s="61"/>
      <c r="BU72" s="60"/>
      <c r="BV72" s="74"/>
      <c r="BW72" s="62"/>
      <c r="BX72" s="74"/>
      <c r="BY72" s="54"/>
      <c r="BZ72" s="54"/>
      <c r="CA72" s="61"/>
      <c r="CB72" s="60"/>
      <c r="CC72" s="74"/>
      <c r="CD72" s="62"/>
      <c r="CE72" s="74"/>
      <c r="CF72" s="54"/>
      <c r="CG72" s="54"/>
    </row>
    <row r="73" spans="1:85" ht="18.75" thickBot="1" x14ac:dyDescent="0.3">
      <c r="A73" s="75"/>
      <c r="B73" s="76">
        <f>SUM(B58:B72)</f>
        <v>182332683.35000005</v>
      </c>
      <c r="C73" s="82"/>
      <c r="D73" s="78">
        <f>SUM(D58:D72)</f>
        <v>2408</v>
      </c>
      <c r="E73" s="82"/>
      <c r="F73" s="54"/>
      <c r="G73" s="54"/>
      <c r="H73" s="75"/>
      <c r="I73" s="76">
        <f>SUM(I58:I72)</f>
        <v>177700949.27000007</v>
      </c>
      <c r="J73" s="82"/>
      <c r="K73" s="78">
        <f>SUM(K58:K72)</f>
        <v>2348</v>
      </c>
      <c r="L73" s="82"/>
      <c r="M73" s="54"/>
      <c r="N73" s="54"/>
      <c r="O73" s="75"/>
      <c r="P73" s="76">
        <f>SUM(P58:P72)</f>
        <v>173164257.00999993</v>
      </c>
      <c r="Q73" s="82"/>
      <c r="R73" s="78">
        <f>SUM(R58:R72)</f>
        <v>2218</v>
      </c>
      <c r="S73" s="82"/>
      <c r="T73" s="54"/>
      <c r="U73" s="54"/>
      <c r="V73" s="75"/>
      <c r="W73" s="76">
        <f>SUM(W58:W72)</f>
        <v>168716520.85999995</v>
      </c>
      <c r="X73" s="82"/>
      <c r="Y73" s="78">
        <f>SUM(Y58:Y72)</f>
        <v>2155</v>
      </c>
      <c r="Z73" s="82"/>
      <c r="AA73" s="54"/>
      <c r="AB73" s="54"/>
      <c r="AC73" s="54"/>
      <c r="AD73" s="75"/>
      <c r="AE73" s="76">
        <f>SUM(AE58:AE72)</f>
        <v>162605044.61999989</v>
      </c>
      <c r="AF73" s="82"/>
      <c r="AG73" s="78">
        <f>SUM(AG58:AG72)</f>
        <v>2091</v>
      </c>
      <c r="AH73" s="82"/>
      <c r="AI73" s="54"/>
      <c r="AJ73" s="54"/>
      <c r="AK73" s="75"/>
      <c r="AL73" s="76">
        <f>SUM(AL58:AL72)</f>
        <v>157745042.37</v>
      </c>
      <c r="AM73" s="82"/>
      <c r="AN73" s="78">
        <f>SUM(AN58:AN72)</f>
        <v>2035</v>
      </c>
      <c r="AO73" s="82"/>
      <c r="AP73" s="54"/>
      <c r="AQ73" s="54"/>
      <c r="AR73" s="75"/>
      <c r="AS73" s="76">
        <f>SUM(AS58:AS72)</f>
        <v>152768457.35000002</v>
      </c>
      <c r="AT73" s="82"/>
      <c r="AU73" s="78">
        <f>SUM(AU58:AU72)</f>
        <v>1980</v>
      </c>
      <c r="AV73" s="82"/>
      <c r="AW73" s="54"/>
      <c r="AX73" s="54"/>
      <c r="AY73" s="75"/>
      <c r="AZ73" s="76">
        <f>SUM(AZ58:AZ72)</f>
        <v>148891169.96999997</v>
      </c>
      <c r="BA73" s="82"/>
      <c r="BB73" s="78">
        <f>SUM(BB58:BB72)</f>
        <v>1928</v>
      </c>
      <c r="BC73" s="82"/>
      <c r="BD73" s="54"/>
      <c r="BE73" s="54"/>
      <c r="BF73" s="75"/>
      <c r="BG73" s="76">
        <f>SUM(BG58:BG72)</f>
        <v>143602839.8599999</v>
      </c>
      <c r="BH73" s="82"/>
      <c r="BI73" s="78">
        <f>SUM(BI58:BI72)</f>
        <v>1872</v>
      </c>
      <c r="BJ73" s="82"/>
      <c r="BK73" s="54"/>
      <c r="BL73" s="54"/>
      <c r="BM73" s="75"/>
      <c r="BN73" s="76">
        <f>SUM(BN58:BN72)</f>
        <v>137135665.59000003</v>
      </c>
      <c r="BO73" s="82"/>
      <c r="BP73" s="78">
        <f>SUM(BP58:BP72)</f>
        <v>1800</v>
      </c>
      <c r="BQ73" s="82"/>
      <c r="BR73" s="54"/>
      <c r="BS73" s="54"/>
      <c r="BT73" s="75"/>
      <c r="BU73" s="76">
        <f>SUM(BU58:BU72)</f>
        <v>133874271.03999995</v>
      </c>
      <c r="BV73" s="82"/>
      <c r="BW73" s="78">
        <f>SUM(BW58:BW72)</f>
        <v>1770</v>
      </c>
      <c r="BX73" s="82"/>
      <c r="BY73" s="54"/>
      <c r="BZ73" s="54"/>
      <c r="CA73" s="75"/>
      <c r="CB73" s="76">
        <f>SUM(CB58:CB72)</f>
        <v>129639248.60000001</v>
      </c>
      <c r="CC73" s="82"/>
      <c r="CD73" s="78">
        <f>SUM(CD58:CD72)</f>
        <v>1713</v>
      </c>
      <c r="CE73" s="82"/>
      <c r="CF73" s="54"/>
      <c r="CG73" s="54"/>
    </row>
    <row r="74" spans="1:85" ht="18.75" thickTop="1" x14ac:dyDescent="0.25">
      <c r="A74" s="61"/>
      <c r="B74" s="60"/>
      <c r="C74" s="74"/>
      <c r="D74" s="62"/>
      <c r="E74" s="74"/>
      <c r="F74" s="54"/>
      <c r="G74" s="54"/>
      <c r="H74" s="61"/>
      <c r="I74" s="60"/>
      <c r="J74" s="74"/>
      <c r="K74" s="62"/>
      <c r="L74" s="74"/>
      <c r="M74" s="54"/>
      <c r="N74" s="54"/>
      <c r="O74" s="61"/>
      <c r="P74" s="60"/>
      <c r="Q74" s="74"/>
      <c r="R74" s="62"/>
      <c r="S74" s="74"/>
      <c r="T74" s="54"/>
      <c r="U74" s="54"/>
      <c r="V74" s="61"/>
      <c r="W74" s="60"/>
      <c r="X74" s="74"/>
      <c r="Y74" s="62"/>
      <c r="Z74" s="74"/>
      <c r="AA74" s="54"/>
      <c r="AB74" s="54"/>
      <c r="AC74" s="54"/>
      <c r="AD74" s="61"/>
      <c r="AE74" s="60"/>
      <c r="AF74" s="74"/>
      <c r="AG74" s="62"/>
      <c r="AH74" s="74"/>
      <c r="AI74" s="54"/>
      <c r="AJ74" s="54"/>
      <c r="AK74" s="61"/>
      <c r="AL74" s="60"/>
      <c r="AM74" s="74"/>
      <c r="AN74" s="62"/>
      <c r="AO74" s="74"/>
      <c r="AP74" s="54"/>
      <c r="AQ74" s="54"/>
      <c r="AR74" s="61"/>
      <c r="AS74" s="60"/>
      <c r="AT74" s="74"/>
      <c r="AU74" s="62"/>
      <c r="AV74" s="74"/>
      <c r="AW74" s="54"/>
      <c r="AX74" s="54"/>
      <c r="AY74" s="61"/>
      <c r="AZ74" s="60"/>
      <c r="BA74" s="74"/>
      <c r="BB74" s="62"/>
      <c r="BC74" s="74"/>
      <c r="BD74" s="54"/>
      <c r="BE74" s="54"/>
      <c r="BF74" s="61"/>
      <c r="BG74" s="60"/>
      <c r="BH74" s="74"/>
      <c r="BI74" s="62"/>
      <c r="BJ74" s="74"/>
      <c r="BK74" s="54"/>
      <c r="BL74" s="54"/>
      <c r="BM74" s="61"/>
      <c r="BN74" s="60"/>
      <c r="BO74" s="74"/>
      <c r="BP74" s="62"/>
      <c r="BQ74" s="74"/>
      <c r="BR74" s="54"/>
      <c r="BS74" s="54"/>
      <c r="BT74" s="61"/>
      <c r="BU74" s="60"/>
      <c r="BV74" s="74"/>
      <c r="BW74" s="62"/>
      <c r="BX74" s="74"/>
      <c r="BY74" s="54"/>
      <c r="BZ74" s="54"/>
      <c r="CA74" s="61"/>
      <c r="CB74" s="60"/>
      <c r="CC74" s="74"/>
      <c r="CD74" s="62"/>
      <c r="CE74" s="74"/>
      <c r="CF74" s="54"/>
      <c r="CG74" s="54"/>
    </row>
    <row r="75" spans="1:85" ht="18" x14ac:dyDescent="0.25">
      <c r="A75" s="61"/>
      <c r="B75" s="60"/>
      <c r="C75" s="61"/>
      <c r="D75" s="62"/>
      <c r="E75" s="61"/>
      <c r="F75" s="54"/>
      <c r="G75" s="54"/>
      <c r="H75" s="61"/>
      <c r="I75" s="60"/>
      <c r="J75" s="61"/>
      <c r="K75" s="62"/>
      <c r="L75" s="61"/>
      <c r="M75" s="54"/>
      <c r="N75" s="54"/>
      <c r="O75" s="61"/>
      <c r="P75" s="60"/>
      <c r="Q75" s="61"/>
      <c r="R75" s="62"/>
      <c r="S75" s="61"/>
      <c r="T75" s="54"/>
      <c r="U75" s="54"/>
      <c r="V75" s="61"/>
      <c r="W75" s="60"/>
      <c r="X75" s="61"/>
      <c r="Y75" s="62"/>
      <c r="Z75" s="61"/>
      <c r="AA75" s="54"/>
      <c r="AB75" s="54"/>
      <c r="AC75" s="54"/>
      <c r="AD75" s="61"/>
      <c r="AE75" s="60"/>
      <c r="AF75" s="61"/>
      <c r="AG75" s="62"/>
      <c r="AH75" s="61"/>
      <c r="AI75" s="54"/>
      <c r="AJ75" s="54"/>
      <c r="AK75" s="61"/>
      <c r="AL75" s="60"/>
      <c r="AM75" s="61"/>
      <c r="AN75" s="62"/>
      <c r="AO75" s="61"/>
      <c r="AP75" s="54"/>
      <c r="AQ75" s="54"/>
      <c r="AR75" s="61"/>
      <c r="AS75" s="60"/>
      <c r="AT75" s="61"/>
      <c r="AU75" s="62"/>
      <c r="AV75" s="61"/>
      <c r="AW75" s="54"/>
      <c r="AX75" s="54"/>
      <c r="AY75" s="61"/>
      <c r="AZ75" s="60"/>
      <c r="BA75" s="61"/>
      <c r="BB75" s="62"/>
      <c r="BC75" s="61"/>
      <c r="BD75" s="54"/>
      <c r="BE75" s="54"/>
      <c r="BF75" s="61"/>
      <c r="BG75" s="60"/>
      <c r="BH75" s="61"/>
      <c r="BI75" s="62"/>
      <c r="BJ75" s="61"/>
      <c r="BK75" s="54"/>
      <c r="BL75" s="54"/>
      <c r="BM75" s="61"/>
      <c r="BN75" s="60"/>
      <c r="BO75" s="61"/>
      <c r="BP75" s="62"/>
      <c r="BQ75" s="61"/>
      <c r="BR75" s="54"/>
      <c r="BS75" s="54"/>
      <c r="BT75" s="61"/>
      <c r="BU75" s="60"/>
      <c r="BV75" s="61"/>
      <c r="BW75" s="62"/>
      <c r="BX75" s="61"/>
      <c r="BY75" s="54"/>
      <c r="BZ75" s="54"/>
      <c r="CA75" s="61"/>
      <c r="CB75" s="60"/>
      <c r="CC75" s="61"/>
      <c r="CD75" s="62"/>
      <c r="CE75" s="61"/>
      <c r="CF75" s="54"/>
      <c r="CG75" s="54"/>
    </row>
    <row r="76" spans="1:85" ht="18" x14ac:dyDescent="0.25">
      <c r="A76" s="75" t="s">
        <v>109</v>
      </c>
      <c r="B76" s="60"/>
      <c r="C76" s="61"/>
      <c r="D76" s="80">
        <v>0.41259029854171791</v>
      </c>
      <c r="E76" s="61"/>
      <c r="F76" s="81"/>
      <c r="G76" s="54"/>
      <c r="H76" s="75" t="s">
        <v>109</v>
      </c>
      <c r="I76" s="60"/>
      <c r="J76" s="61"/>
      <c r="K76" s="80">
        <v>0.39554077604480387</v>
      </c>
      <c r="L76" s="61"/>
      <c r="M76" s="81"/>
      <c r="N76" s="54"/>
      <c r="O76" s="75" t="s">
        <v>109</v>
      </c>
      <c r="P76" s="60"/>
      <c r="Q76" s="61"/>
      <c r="R76" s="80">
        <v>0.39794077834855079</v>
      </c>
      <c r="S76" s="61"/>
      <c r="T76" s="81"/>
      <c r="U76" s="54"/>
      <c r="V76" s="75" t="s">
        <v>109</v>
      </c>
      <c r="W76" s="60"/>
      <c r="X76" s="61"/>
      <c r="Y76" s="80">
        <v>0.39898899543902644</v>
      </c>
      <c r="Z76" s="61"/>
      <c r="AA76" s="81"/>
      <c r="AB76" s="54"/>
      <c r="AC76" s="54"/>
      <c r="AD76" s="75" t="s">
        <v>109</v>
      </c>
      <c r="AE76" s="60"/>
      <c r="AF76" s="61"/>
      <c r="AG76" s="80">
        <v>0.38595341378577347</v>
      </c>
      <c r="AH76" s="61"/>
      <c r="AI76" s="81"/>
      <c r="AJ76" s="54"/>
      <c r="AK76" s="75" t="s">
        <v>109</v>
      </c>
      <c r="AL76" s="60"/>
      <c r="AM76" s="61"/>
      <c r="AN76" s="80">
        <v>0.38998668191361652</v>
      </c>
      <c r="AO76" s="61"/>
      <c r="AP76" s="81"/>
      <c r="AQ76" s="54"/>
      <c r="AR76" s="75" t="s">
        <v>109</v>
      </c>
      <c r="AS76" s="60"/>
      <c r="AT76" s="61"/>
      <c r="AU76" s="80">
        <v>0.39118424671193397</v>
      </c>
      <c r="AV76" s="61"/>
      <c r="AW76" s="81"/>
      <c r="AX76" s="54"/>
      <c r="AY76" s="75" t="s">
        <v>109</v>
      </c>
      <c r="AZ76" s="60"/>
      <c r="BA76" s="61"/>
      <c r="BB76" s="80">
        <v>0.37917618382238444</v>
      </c>
      <c r="BC76" s="61"/>
      <c r="BD76" s="81"/>
      <c r="BE76" s="54"/>
      <c r="BF76" s="75" t="s">
        <v>109</v>
      </c>
      <c r="BG76" s="60"/>
      <c r="BH76" s="61"/>
      <c r="BI76" s="80">
        <v>0.38149471301551968</v>
      </c>
      <c r="BJ76" s="61"/>
      <c r="BK76" s="81"/>
      <c r="BL76" s="54"/>
      <c r="BM76" s="75" t="s">
        <v>109</v>
      </c>
      <c r="BN76" s="60"/>
      <c r="BO76" s="61"/>
      <c r="BP76" s="80">
        <v>0.37511080491463916</v>
      </c>
      <c r="BQ76" s="61"/>
      <c r="BR76" s="81"/>
      <c r="BS76" s="54"/>
      <c r="BT76" s="75" t="s">
        <v>109</v>
      </c>
      <c r="BU76" s="60"/>
      <c r="BV76" s="61"/>
      <c r="BW76" s="80">
        <v>0.37731675287535466</v>
      </c>
      <c r="BX76" s="61"/>
      <c r="BY76" s="81"/>
      <c r="BZ76" s="54"/>
      <c r="CA76" s="75" t="s">
        <v>109</v>
      </c>
      <c r="CB76" s="60"/>
      <c r="CC76" s="61"/>
      <c r="CD76" s="80">
        <v>0.38004275855085978</v>
      </c>
      <c r="CE76" s="61"/>
      <c r="CF76" s="81"/>
      <c r="CG76" s="54"/>
    </row>
    <row r="77" spans="1:85" ht="18" x14ac:dyDescent="0.25">
      <c r="A77" s="61"/>
      <c r="B77" s="60"/>
      <c r="C77" s="61"/>
      <c r="D77" s="62"/>
      <c r="E77" s="61"/>
      <c r="F77" s="54"/>
      <c r="G77" s="54"/>
      <c r="H77" s="61"/>
      <c r="I77" s="60"/>
      <c r="J77" s="61"/>
      <c r="K77" s="62"/>
      <c r="L77" s="61"/>
      <c r="M77" s="54"/>
      <c r="N77" s="54"/>
      <c r="O77" s="61"/>
      <c r="P77" s="60"/>
      <c r="Q77" s="61"/>
      <c r="R77" s="62"/>
      <c r="S77" s="61"/>
      <c r="T77" s="54"/>
      <c r="U77" s="54"/>
      <c r="V77" s="61"/>
      <c r="W77" s="60"/>
      <c r="X77" s="61"/>
      <c r="Y77" s="62"/>
      <c r="Z77" s="61"/>
      <c r="AA77" s="54"/>
      <c r="AB77" s="54"/>
      <c r="AC77" s="54"/>
      <c r="AD77" s="61"/>
      <c r="AE77" s="60"/>
      <c r="AF77" s="61"/>
      <c r="AG77" s="62"/>
      <c r="AH77" s="61"/>
      <c r="AI77" s="54"/>
      <c r="AJ77" s="54"/>
      <c r="AK77" s="61"/>
      <c r="AL77" s="60"/>
      <c r="AM77" s="61"/>
      <c r="AN77" s="62"/>
      <c r="AO77" s="61"/>
      <c r="AP77" s="54"/>
      <c r="AQ77" s="54"/>
      <c r="AR77" s="61"/>
      <c r="AS77" s="60"/>
      <c r="AT77" s="61"/>
      <c r="AU77" s="62"/>
      <c r="AV77" s="61"/>
      <c r="AW77" s="54"/>
      <c r="AX77" s="54"/>
      <c r="AY77" s="61"/>
      <c r="AZ77" s="60"/>
      <c r="BA77" s="61"/>
      <c r="BB77" s="62"/>
      <c r="BC77" s="61"/>
      <c r="BD77" s="54"/>
      <c r="BE77" s="54"/>
      <c r="BF77" s="61"/>
      <c r="BG77" s="60"/>
      <c r="BH77" s="61"/>
      <c r="BI77" s="62"/>
      <c r="BJ77" s="61"/>
      <c r="BK77" s="54"/>
      <c r="BL77" s="54"/>
      <c r="BM77" s="61"/>
      <c r="BN77" s="60"/>
      <c r="BO77" s="61"/>
      <c r="BP77" s="62"/>
      <c r="BQ77" s="61"/>
      <c r="BR77" s="54"/>
      <c r="BS77" s="54"/>
      <c r="BT77" s="61"/>
      <c r="BU77" s="60"/>
      <c r="BV77" s="61"/>
      <c r="BW77" s="62"/>
      <c r="BX77" s="61"/>
      <c r="BY77" s="54"/>
      <c r="BZ77" s="54"/>
      <c r="CA77" s="61"/>
      <c r="CB77" s="60"/>
      <c r="CC77" s="61"/>
      <c r="CD77" s="62"/>
      <c r="CE77" s="61"/>
      <c r="CF77" s="54"/>
      <c r="CG77" s="54"/>
    </row>
    <row r="78" spans="1:85" ht="18" x14ac:dyDescent="0.25">
      <c r="A78" s="61"/>
      <c r="B78" s="60"/>
      <c r="C78" s="61"/>
      <c r="D78" s="62"/>
      <c r="E78" s="61"/>
      <c r="F78" s="54"/>
      <c r="G78" s="54"/>
      <c r="H78" s="61"/>
      <c r="I78" s="60"/>
      <c r="J78" s="61"/>
      <c r="K78" s="62"/>
      <c r="L78" s="61"/>
      <c r="M78" s="54"/>
      <c r="N78" s="54"/>
      <c r="O78" s="61"/>
      <c r="P78" s="60"/>
      <c r="Q78" s="61"/>
      <c r="R78" s="62"/>
      <c r="S78" s="61"/>
      <c r="T78" s="54"/>
      <c r="U78" s="54"/>
      <c r="V78" s="61"/>
      <c r="W78" s="60"/>
      <c r="X78" s="61"/>
      <c r="Y78" s="62"/>
      <c r="Z78" s="61"/>
      <c r="AA78" s="54"/>
      <c r="AB78" s="54"/>
      <c r="AC78" s="54"/>
      <c r="AD78" s="61"/>
      <c r="AE78" s="60"/>
      <c r="AF78" s="61"/>
      <c r="AG78" s="62"/>
      <c r="AH78" s="61"/>
      <c r="AI78" s="54"/>
      <c r="AJ78" s="54"/>
      <c r="AK78" s="61"/>
      <c r="AL78" s="60"/>
      <c r="AM78" s="61"/>
      <c r="AN78" s="62"/>
      <c r="AO78" s="61"/>
      <c r="AP78" s="54"/>
      <c r="AQ78" s="54"/>
      <c r="AR78" s="61"/>
      <c r="AS78" s="60"/>
      <c r="AT78" s="61"/>
      <c r="AU78" s="62"/>
      <c r="AV78" s="61"/>
      <c r="AW78" s="54"/>
      <c r="AX78" s="54"/>
      <c r="AY78" s="61"/>
      <c r="AZ78" s="60"/>
      <c r="BA78" s="61"/>
      <c r="BB78" s="62"/>
      <c r="BC78" s="61"/>
      <c r="BD78" s="54"/>
      <c r="BE78" s="54"/>
      <c r="BF78" s="61"/>
      <c r="BG78" s="60"/>
      <c r="BH78" s="61"/>
      <c r="BI78" s="62"/>
      <c r="BJ78" s="61"/>
      <c r="BK78" s="54"/>
      <c r="BL78" s="54"/>
      <c r="BM78" s="61"/>
      <c r="BN78" s="60"/>
      <c r="BO78" s="61"/>
      <c r="BP78" s="62"/>
      <c r="BQ78" s="61"/>
      <c r="BR78" s="54"/>
      <c r="BS78" s="54"/>
      <c r="BT78" s="61"/>
      <c r="BU78" s="60"/>
      <c r="BV78" s="61"/>
      <c r="BW78" s="62"/>
      <c r="BX78" s="61"/>
      <c r="BY78" s="54"/>
      <c r="BZ78" s="54"/>
      <c r="CA78" s="61"/>
      <c r="CB78" s="60"/>
      <c r="CC78" s="61"/>
      <c r="CD78" s="62"/>
      <c r="CE78" s="61"/>
      <c r="CF78" s="54"/>
      <c r="CG78" s="54"/>
    </row>
    <row r="79" spans="1:85" ht="18.75" x14ac:dyDescent="0.3">
      <c r="A79" s="59" t="s">
        <v>76</v>
      </c>
      <c r="B79" s="60"/>
      <c r="C79" s="61"/>
      <c r="D79" s="62"/>
      <c r="E79" s="61"/>
      <c r="F79" s="54"/>
      <c r="G79" s="54"/>
      <c r="H79" s="59" t="s">
        <v>76</v>
      </c>
      <c r="I79" s="60"/>
      <c r="J79" s="61"/>
      <c r="K79" s="62"/>
      <c r="L79" s="61"/>
      <c r="M79" s="54"/>
      <c r="N79" s="54"/>
      <c r="O79" s="59" t="s">
        <v>76</v>
      </c>
      <c r="P79" s="60"/>
      <c r="Q79" s="61"/>
      <c r="R79" s="62"/>
      <c r="S79" s="61"/>
      <c r="T79" s="54"/>
      <c r="U79" s="54"/>
      <c r="V79" s="59" t="s">
        <v>76</v>
      </c>
      <c r="W79" s="60"/>
      <c r="X79" s="61"/>
      <c r="Y79" s="62"/>
      <c r="Z79" s="61"/>
      <c r="AA79" s="54"/>
      <c r="AB79" s="54"/>
      <c r="AC79" s="54"/>
      <c r="AD79" s="59" t="s">
        <v>76</v>
      </c>
      <c r="AE79" s="60"/>
      <c r="AF79" s="61"/>
      <c r="AG79" s="62"/>
      <c r="AH79" s="61"/>
      <c r="AI79" s="54"/>
      <c r="AJ79" s="54"/>
      <c r="AK79" s="59" t="s">
        <v>76</v>
      </c>
      <c r="AL79" s="60"/>
      <c r="AM79" s="61"/>
      <c r="AN79" s="62"/>
      <c r="AO79" s="61"/>
      <c r="AP79" s="54"/>
      <c r="AQ79" s="54"/>
      <c r="AR79" s="59" t="s">
        <v>76</v>
      </c>
      <c r="AS79" s="60"/>
      <c r="AT79" s="61"/>
      <c r="AU79" s="62"/>
      <c r="AV79" s="61"/>
      <c r="AW79" s="54"/>
      <c r="AX79" s="54"/>
      <c r="AY79" s="59" t="s">
        <v>76</v>
      </c>
      <c r="AZ79" s="60"/>
      <c r="BA79" s="61"/>
      <c r="BB79" s="62"/>
      <c r="BC79" s="61"/>
      <c r="BD79" s="54"/>
      <c r="BE79" s="54"/>
      <c r="BF79" s="59" t="s">
        <v>76</v>
      </c>
      <c r="BG79" s="60"/>
      <c r="BH79" s="61"/>
      <c r="BI79" s="62"/>
      <c r="BJ79" s="61"/>
      <c r="BK79" s="54"/>
      <c r="BL79" s="54"/>
      <c r="BM79" s="59" t="s">
        <v>76</v>
      </c>
      <c r="BN79" s="60"/>
      <c r="BO79" s="61"/>
      <c r="BP79" s="62"/>
      <c r="BQ79" s="61"/>
      <c r="BR79" s="54"/>
      <c r="BS79" s="54"/>
      <c r="BT79" s="59" t="s">
        <v>76</v>
      </c>
      <c r="BU79" s="60"/>
      <c r="BV79" s="61"/>
      <c r="BW79" s="62"/>
      <c r="BX79" s="61"/>
      <c r="BY79" s="54"/>
      <c r="BZ79" s="54"/>
      <c r="CA79" s="59" t="s">
        <v>76</v>
      </c>
      <c r="CB79" s="60"/>
      <c r="CC79" s="61"/>
      <c r="CD79" s="62"/>
      <c r="CE79" s="61"/>
      <c r="CF79" s="54"/>
      <c r="CG79" s="54"/>
    </row>
    <row r="80" spans="1:85" ht="18" x14ac:dyDescent="0.25">
      <c r="A80" s="63"/>
      <c r="B80" s="64"/>
      <c r="C80" s="63"/>
      <c r="D80" s="65"/>
      <c r="E80" s="63"/>
      <c r="F80" s="54"/>
      <c r="G80" s="54"/>
      <c r="H80" s="63"/>
      <c r="I80" s="64"/>
      <c r="J80" s="63"/>
      <c r="K80" s="65"/>
      <c r="L80" s="63"/>
      <c r="M80" s="54"/>
      <c r="N80" s="54"/>
      <c r="O80" s="63"/>
      <c r="P80" s="64"/>
      <c r="Q80" s="63"/>
      <c r="R80" s="65"/>
      <c r="S80" s="63"/>
      <c r="T80" s="54"/>
      <c r="U80" s="54"/>
      <c r="V80" s="63"/>
      <c r="W80" s="64"/>
      <c r="X80" s="63"/>
      <c r="Y80" s="65"/>
      <c r="Z80" s="63"/>
      <c r="AA80" s="54"/>
      <c r="AB80" s="54"/>
      <c r="AC80" s="54"/>
      <c r="AD80" s="63"/>
      <c r="AE80" s="64"/>
      <c r="AF80" s="63"/>
      <c r="AG80" s="65"/>
      <c r="AH80" s="63"/>
      <c r="AI80" s="54"/>
      <c r="AJ80" s="54"/>
      <c r="AK80" s="63"/>
      <c r="AL80" s="64"/>
      <c r="AM80" s="63"/>
      <c r="AN80" s="65"/>
      <c r="AO80" s="63"/>
      <c r="AP80" s="54"/>
      <c r="AQ80" s="54"/>
      <c r="AR80" s="63"/>
      <c r="AS80" s="64"/>
      <c r="AT80" s="63"/>
      <c r="AU80" s="65"/>
      <c r="AV80" s="63"/>
      <c r="AW80" s="54"/>
      <c r="AX80" s="54"/>
      <c r="AY80" s="63"/>
      <c r="AZ80" s="64"/>
      <c r="BA80" s="63"/>
      <c r="BB80" s="65"/>
      <c r="BC80" s="63"/>
      <c r="BD80" s="54"/>
      <c r="BE80" s="54"/>
      <c r="BF80" s="63"/>
      <c r="BG80" s="64"/>
      <c r="BH80" s="63"/>
      <c r="BI80" s="65"/>
      <c r="BJ80" s="63"/>
      <c r="BK80" s="54"/>
      <c r="BL80" s="54"/>
      <c r="BM80" s="63"/>
      <c r="BN80" s="64"/>
      <c r="BO80" s="63"/>
      <c r="BP80" s="65"/>
      <c r="BQ80" s="63"/>
      <c r="BR80" s="54"/>
      <c r="BS80" s="54"/>
      <c r="BT80" s="63"/>
      <c r="BU80" s="64"/>
      <c r="BV80" s="63"/>
      <c r="BW80" s="65"/>
      <c r="BX80" s="63"/>
      <c r="BY80" s="54"/>
      <c r="BZ80" s="54"/>
      <c r="CA80" s="63"/>
      <c r="CB80" s="64"/>
      <c r="CC80" s="63"/>
      <c r="CD80" s="65"/>
      <c r="CE80" s="63"/>
      <c r="CF80" s="54"/>
      <c r="CG80" s="54"/>
    </row>
    <row r="81" spans="1:85" ht="54" x14ac:dyDescent="0.25">
      <c r="A81" s="66" t="s">
        <v>71</v>
      </c>
      <c r="B81" s="67" t="s">
        <v>107</v>
      </c>
      <c r="C81" s="68" t="s">
        <v>69</v>
      </c>
      <c r="D81" s="69" t="s">
        <v>70</v>
      </c>
      <c r="E81" s="68" t="s">
        <v>69</v>
      </c>
      <c r="F81" s="54"/>
      <c r="G81" s="54"/>
      <c r="H81" s="66" t="s">
        <v>71</v>
      </c>
      <c r="I81" s="67" t="s">
        <v>107</v>
      </c>
      <c r="J81" s="68" t="s">
        <v>69</v>
      </c>
      <c r="K81" s="69" t="s">
        <v>70</v>
      </c>
      <c r="L81" s="68" t="s">
        <v>69</v>
      </c>
      <c r="M81" s="54"/>
      <c r="N81" s="54"/>
      <c r="O81" s="66" t="s">
        <v>71</v>
      </c>
      <c r="P81" s="67" t="s">
        <v>107</v>
      </c>
      <c r="Q81" s="68" t="s">
        <v>69</v>
      </c>
      <c r="R81" s="69" t="s">
        <v>70</v>
      </c>
      <c r="S81" s="68" t="s">
        <v>69</v>
      </c>
      <c r="T81" s="54"/>
      <c r="U81" s="54"/>
      <c r="V81" s="66" t="s">
        <v>71</v>
      </c>
      <c r="W81" s="67" t="s">
        <v>107</v>
      </c>
      <c r="X81" s="68" t="s">
        <v>69</v>
      </c>
      <c r="Y81" s="69" t="s">
        <v>70</v>
      </c>
      <c r="Z81" s="68" t="s">
        <v>69</v>
      </c>
      <c r="AA81" s="54"/>
      <c r="AB81" s="54"/>
      <c r="AC81" s="54"/>
      <c r="AD81" s="66" t="s">
        <v>71</v>
      </c>
      <c r="AE81" s="67" t="s">
        <v>107</v>
      </c>
      <c r="AF81" s="68" t="s">
        <v>69</v>
      </c>
      <c r="AG81" s="69" t="s">
        <v>70</v>
      </c>
      <c r="AH81" s="68" t="s">
        <v>69</v>
      </c>
      <c r="AI81" s="54"/>
      <c r="AJ81" s="54"/>
      <c r="AK81" s="66" t="s">
        <v>71</v>
      </c>
      <c r="AL81" s="67" t="s">
        <v>107</v>
      </c>
      <c r="AM81" s="68" t="s">
        <v>69</v>
      </c>
      <c r="AN81" s="69" t="s">
        <v>70</v>
      </c>
      <c r="AO81" s="68" t="s">
        <v>69</v>
      </c>
      <c r="AP81" s="54"/>
      <c r="AQ81" s="54"/>
      <c r="AR81" s="66" t="s">
        <v>71</v>
      </c>
      <c r="AS81" s="67" t="s">
        <v>107</v>
      </c>
      <c r="AT81" s="68" t="s">
        <v>69</v>
      </c>
      <c r="AU81" s="69" t="s">
        <v>70</v>
      </c>
      <c r="AV81" s="68" t="s">
        <v>69</v>
      </c>
      <c r="AW81" s="54"/>
      <c r="AX81" s="54"/>
      <c r="AY81" s="66" t="s">
        <v>71</v>
      </c>
      <c r="AZ81" s="67" t="s">
        <v>107</v>
      </c>
      <c r="BA81" s="68" t="s">
        <v>69</v>
      </c>
      <c r="BB81" s="69" t="s">
        <v>70</v>
      </c>
      <c r="BC81" s="68" t="s">
        <v>69</v>
      </c>
      <c r="BD81" s="54"/>
      <c r="BE81" s="54"/>
      <c r="BF81" s="66" t="s">
        <v>71</v>
      </c>
      <c r="BG81" s="67" t="s">
        <v>107</v>
      </c>
      <c r="BH81" s="68" t="s">
        <v>69</v>
      </c>
      <c r="BI81" s="69" t="s">
        <v>70</v>
      </c>
      <c r="BJ81" s="68" t="s">
        <v>69</v>
      </c>
      <c r="BK81" s="54"/>
      <c r="BL81" s="54"/>
      <c r="BM81" s="66" t="s">
        <v>71</v>
      </c>
      <c r="BN81" s="67" t="s">
        <v>107</v>
      </c>
      <c r="BO81" s="68" t="s">
        <v>69</v>
      </c>
      <c r="BP81" s="69" t="s">
        <v>70</v>
      </c>
      <c r="BQ81" s="68" t="s">
        <v>69</v>
      </c>
      <c r="BR81" s="54"/>
      <c r="BS81" s="54"/>
      <c r="BT81" s="66" t="s">
        <v>71</v>
      </c>
      <c r="BU81" s="67" t="s">
        <v>107</v>
      </c>
      <c r="BV81" s="68" t="s">
        <v>69</v>
      </c>
      <c r="BW81" s="69" t="s">
        <v>70</v>
      </c>
      <c r="BX81" s="68" t="s">
        <v>69</v>
      </c>
      <c r="BY81" s="54"/>
      <c r="BZ81" s="54"/>
      <c r="CA81" s="66" t="s">
        <v>71</v>
      </c>
      <c r="CB81" s="67" t="s">
        <v>107</v>
      </c>
      <c r="CC81" s="68" t="s">
        <v>69</v>
      </c>
      <c r="CD81" s="69" t="s">
        <v>70</v>
      </c>
      <c r="CE81" s="68" t="s">
        <v>69</v>
      </c>
      <c r="CF81" s="54"/>
      <c r="CG81" s="54"/>
    </row>
    <row r="82" spans="1:85" ht="18" x14ac:dyDescent="0.25">
      <c r="A82" s="63"/>
      <c r="B82" s="64"/>
      <c r="C82" s="70"/>
      <c r="D82" s="65"/>
      <c r="E82" s="70"/>
      <c r="F82" s="54"/>
      <c r="G82" s="54"/>
      <c r="H82" s="63"/>
      <c r="I82" s="64"/>
      <c r="J82" s="70"/>
      <c r="K82" s="65"/>
      <c r="L82" s="70"/>
      <c r="M82" s="54"/>
      <c r="N82" s="54"/>
      <c r="O82" s="63"/>
      <c r="P82" s="64"/>
      <c r="Q82" s="70"/>
      <c r="R82" s="65"/>
      <c r="S82" s="70"/>
      <c r="T82" s="54"/>
      <c r="U82" s="54"/>
      <c r="V82" s="63"/>
      <c r="W82" s="64"/>
      <c r="X82" s="70"/>
      <c r="Y82" s="65"/>
      <c r="Z82" s="70"/>
      <c r="AA82" s="54"/>
      <c r="AB82" s="54"/>
      <c r="AC82" s="54"/>
      <c r="AD82" s="63"/>
      <c r="AE82" s="64"/>
      <c r="AF82" s="70"/>
      <c r="AG82" s="65"/>
      <c r="AH82" s="70"/>
      <c r="AI82" s="54"/>
      <c r="AJ82" s="54"/>
      <c r="AK82" s="63"/>
      <c r="AL82" s="64"/>
      <c r="AM82" s="70"/>
      <c r="AN82" s="65"/>
      <c r="AO82" s="70"/>
      <c r="AP82" s="54"/>
      <c r="AQ82" s="54"/>
      <c r="AR82" s="63"/>
      <c r="AS82" s="64"/>
      <c r="AT82" s="70"/>
      <c r="AU82" s="65"/>
      <c r="AV82" s="70"/>
      <c r="AW82" s="54"/>
      <c r="AX82" s="54"/>
      <c r="AY82" s="63"/>
      <c r="AZ82" s="64"/>
      <c r="BA82" s="70"/>
      <c r="BB82" s="65"/>
      <c r="BC82" s="70"/>
      <c r="BD82" s="54"/>
      <c r="BE82" s="54"/>
      <c r="BF82" s="63"/>
      <c r="BG82" s="64"/>
      <c r="BH82" s="70"/>
      <c r="BI82" s="65"/>
      <c r="BJ82" s="70"/>
      <c r="BK82" s="54"/>
      <c r="BL82" s="54"/>
      <c r="BM82" s="63"/>
      <c r="BN82" s="64"/>
      <c r="BO82" s="70"/>
      <c r="BP82" s="65"/>
      <c r="BQ82" s="70"/>
      <c r="BR82" s="54"/>
      <c r="BS82" s="54"/>
      <c r="BT82" s="63"/>
      <c r="BU82" s="64"/>
      <c r="BV82" s="70"/>
      <c r="BW82" s="65"/>
      <c r="BX82" s="70"/>
      <c r="BY82" s="54"/>
      <c r="BZ82" s="54"/>
      <c r="CA82" s="63"/>
      <c r="CB82" s="64"/>
      <c r="CC82" s="70"/>
      <c r="CD82" s="65"/>
      <c r="CE82" s="70"/>
      <c r="CF82" s="54"/>
      <c r="CG82" s="54"/>
    </row>
    <row r="83" spans="1:85" ht="18" x14ac:dyDescent="0.25">
      <c r="A83" s="61" t="s">
        <v>0</v>
      </c>
      <c r="B83" s="60">
        <v>14056871.199999997</v>
      </c>
      <c r="C83" s="71">
        <v>7.7094632414403022E-2</v>
      </c>
      <c r="D83" s="62">
        <v>306</v>
      </c>
      <c r="E83" s="71">
        <v>0.12707641196013289</v>
      </c>
      <c r="F83" s="72"/>
      <c r="G83" s="73"/>
      <c r="H83" s="61" t="s">
        <v>0</v>
      </c>
      <c r="I83" s="60">
        <v>13231874.84999999</v>
      </c>
      <c r="J83" s="71">
        <v>7.4461475328955001E-2</v>
      </c>
      <c r="K83" s="62">
        <v>296</v>
      </c>
      <c r="L83" s="71">
        <v>0.12606473594548551</v>
      </c>
      <c r="M83" s="72"/>
      <c r="N83" s="73"/>
      <c r="O83" s="61" t="s">
        <v>0</v>
      </c>
      <c r="P83" s="60">
        <v>12471755.350000003</v>
      </c>
      <c r="Q83" s="71">
        <v>7.2022688546400093E-2</v>
      </c>
      <c r="R83" s="62">
        <v>275</v>
      </c>
      <c r="S83" s="71">
        <v>0.12398557258791704</v>
      </c>
      <c r="T83" s="72"/>
      <c r="U83" s="73"/>
      <c r="V83" s="61" t="s">
        <v>0</v>
      </c>
      <c r="W83" s="60">
        <v>12273640.749999994</v>
      </c>
      <c r="X83" s="71">
        <v>7.274711858351203E-2</v>
      </c>
      <c r="Y83" s="62">
        <v>269</v>
      </c>
      <c r="Z83" s="71">
        <v>0.12482598607888631</v>
      </c>
      <c r="AA83" s="72"/>
      <c r="AB83" s="73"/>
      <c r="AC83" s="73"/>
      <c r="AD83" s="61" t="s">
        <v>0</v>
      </c>
      <c r="AE83" s="60">
        <v>11632159.979999997</v>
      </c>
      <c r="AF83" s="71">
        <v>7.1536279868707531E-2</v>
      </c>
      <c r="AG83" s="62">
        <v>258</v>
      </c>
      <c r="AH83" s="71">
        <v>0.12338593974175036</v>
      </c>
      <c r="AI83" s="72"/>
      <c r="AJ83" s="73"/>
      <c r="AK83" s="61" t="s">
        <v>0</v>
      </c>
      <c r="AL83" s="60">
        <v>10910001.749999998</v>
      </c>
      <c r="AM83" s="71">
        <v>6.9162248056011566E-2</v>
      </c>
      <c r="AN83" s="62">
        <v>251</v>
      </c>
      <c r="AO83" s="71">
        <v>0.12334152334152335</v>
      </c>
      <c r="AP83" s="72"/>
      <c r="AQ83" s="73"/>
      <c r="AR83" s="61" t="s">
        <v>0</v>
      </c>
      <c r="AS83" s="60">
        <v>10387723.769999994</v>
      </c>
      <c r="AT83" s="71">
        <v>6.7996521992764583E-2</v>
      </c>
      <c r="AU83" s="62">
        <v>243</v>
      </c>
      <c r="AV83" s="71">
        <v>0.12272727272727273</v>
      </c>
      <c r="AW83" s="72"/>
      <c r="AX83" s="73"/>
      <c r="AY83" s="61" t="s">
        <v>0</v>
      </c>
      <c r="AZ83" s="60">
        <v>10033523.880000008</v>
      </c>
      <c r="BA83" s="71">
        <v>6.7388307056903782E-2</v>
      </c>
      <c r="BB83" s="62">
        <v>235</v>
      </c>
      <c r="BC83" s="71">
        <v>0.12188796680497925</v>
      </c>
      <c r="BD83" s="72"/>
      <c r="BE83" s="73"/>
      <c r="BF83" s="61" t="s">
        <v>0</v>
      </c>
      <c r="BG83" s="60">
        <v>9280375.1500000022</v>
      </c>
      <c r="BH83" s="71">
        <v>6.4625289855322815E-2</v>
      </c>
      <c r="BI83" s="62">
        <v>225</v>
      </c>
      <c r="BJ83" s="71">
        <v>0.1201923076923077</v>
      </c>
      <c r="BK83" s="72"/>
      <c r="BL83" s="73"/>
      <c r="BM83" s="61" t="s">
        <v>0</v>
      </c>
      <c r="BN83" s="60">
        <v>8947193.6000000052</v>
      </c>
      <c r="BO83" s="71">
        <v>6.5243374591915371E-2</v>
      </c>
      <c r="BP83" s="62">
        <v>221</v>
      </c>
      <c r="BQ83" s="71">
        <v>0.12277777777777778</v>
      </c>
      <c r="BR83" s="72"/>
      <c r="BS83" s="73"/>
      <c r="BT83" s="61" t="s">
        <v>0</v>
      </c>
      <c r="BU83" s="60">
        <v>8856123.8699999955</v>
      </c>
      <c r="BV83" s="71">
        <v>6.6152545976171137E-2</v>
      </c>
      <c r="BW83" s="62">
        <v>219</v>
      </c>
      <c r="BX83" s="71">
        <v>0.12372881355932204</v>
      </c>
      <c r="BY83" s="72"/>
      <c r="BZ83" s="73"/>
      <c r="CA83" s="61" t="s">
        <v>0</v>
      </c>
      <c r="CB83" s="60">
        <v>8617610.0800000001</v>
      </c>
      <c r="CC83" s="71">
        <v>6.6473773745708065E-2</v>
      </c>
      <c r="CD83" s="62">
        <v>214</v>
      </c>
      <c r="CE83" s="71">
        <v>0.12492702860478692</v>
      </c>
      <c r="CF83" s="72"/>
      <c r="CG83" s="73"/>
    </row>
    <row r="84" spans="1:85" ht="18" x14ac:dyDescent="0.25">
      <c r="A84" s="61" t="s">
        <v>1</v>
      </c>
      <c r="B84" s="60">
        <v>32670528.860000011</v>
      </c>
      <c r="C84" s="71">
        <v>0.17918087015308545</v>
      </c>
      <c r="D84" s="62">
        <v>254</v>
      </c>
      <c r="E84" s="71">
        <v>0.10548172757475083</v>
      </c>
      <c r="F84" s="72"/>
      <c r="G84" s="73"/>
      <c r="H84" s="61" t="s">
        <v>1</v>
      </c>
      <c r="I84" s="60">
        <v>27383439.65000001</v>
      </c>
      <c r="J84" s="71">
        <v>0.15409844326939093</v>
      </c>
      <c r="K84" s="62">
        <v>217</v>
      </c>
      <c r="L84" s="71">
        <v>9.2419080068143103E-2</v>
      </c>
      <c r="M84" s="72"/>
      <c r="N84" s="73"/>
      <c r="O84" s="61" t="s">
        <v>1</v>
      </c>
      <c r="P84" s="60">
        <v>29553860.040000018</v>
      </c>
      <c r="Q84" s="71">
        <v>0.17066951662139684</v>
      </c>
      <c r="R84" s="62">
        <v>230</v>
      </c>
      <c r="S84" s="71">
        <v>0.1036970243462579</v>
      </c>
      <c r="T84" s="72"/>
      <c r="U84" s="73"/>
      <c r="V84" s="61" t="s">
        <v>1</v>
      </c>
      <c r="W84" s="60">
        <v>31196952.220000021</v>
      </c>
      <c r="X84" s="71">
        <v>0.18490751267854252</v>
      </c>
      <c r="Y84" s="62">
        <v>239</v>
      </c>
      <c r="Z84" s="71">
        <v>0.11090487238979119</v>
      </c>
      <c r="AA84" s="72"/>
      <c r="AB84" s="73"/>
      <c r="AC84" s="73"/>
      <c r="AD84" s="61" t="s">
        <v>1</v>
      </c>
      <c r="AE84" s="60">
        <v>32066001.130000014</v>
      </c>
      <c r="AF84" s="71">
        <v>0.19720176089823463</v>
      </c>
      <c r="AG84" s="62">
        <v>246</v>
      </c>
      <c r="AH84" s="71">
        <v>0.11764705882352941</v>
      </c>
      <c r="AI84" s="72"/>
      <c r="AJ84" s="73"/>
      <c r="AK84" s="61" t="s">
        <v>1</v>
      </c>
      <c r="AL84" s="60">
        <v>29212206.93000003</v>
      </c>
      <c r="AM84" s="71">
        <v>0.18518621245465908</v>
      </c>
      <c r="AN84" s="62">
        <v>234</v>
      </c>
      <c r="AO84" s="71">
        <v>0.11498771498771498</v>
      </c>
      <c r="AP84" s="72"/>
      <c r="AQ84" s="73"/>
      <c r="AR84" s="61" t="s">
        <v>1</v>
      </c>
      <c r="AS84" s="60">
        <v>31679874.250000026</v>
      </c>
      <c r="AT84" s="71">
        <v>0.20737182792531497</v>
      </c>
      <c r="AU84" s="62">
        <v>247</v>
      </c>
      <c r="AV84" s="71">
        <v>0.12474747474747475</v>
      </c>
      <c r="AW84" s="72"/>
      <c r="AX84" s="73"/>
      <c r="AY84" s="61" t="s">
        <v>1</v>
      </c>
      <c r="AZ84" s="60">
        <v>32579610.030000005</v>
      </c>
      <c r="BA84" s="71">
        <v>0.21881492392439703</v>
      </c>
      <c r="BB84" s="62">
        <v>253</v>
      </c>
      <c r="BC84" s="71">
        <v>0.1312240663900415</v>
      </c>
      <c r="BD84" s="72"/>
      <c r="BE84" s="73"/>
      <c r="BF84" s="61" t="s">
        <v>1</v>
      </c>
      <c r="BG84" s="60">
        <v>28839623.90000001</v>
      </c>
      <c r="BH84" s="71">
        <v>0.20082906388283189</v>
      </c>
      <c r="BI84" s="62">
        <v>218</v>
      </c>
      <c r="BJ84" s="71">
        <v>0.11645299145299146</v>
      </c>
      <c r="BK84" s="72"/>
      <c r="BL84" s="73"/>
      <c r="BM84" s="61" t="s">
        <v>1</v>
      </c>
      <c r="BN84" s="60">
        <v>29969514.450000018</v>
      </c>
      <c r="BO84" s="71">
        <v>0.21853916937699555</v>
      </c>
      <c r="BP84" s="62">
        <v>228</v>
      </c>
      <c r="BQ84" s="71">
        <v>0.12666666666666668</v>
      </c>
      <c r="BR84" s="72"/>
      <c r="BS84" s="73"/>
      <c r="BT84" s="61" t="s">
        <v>1</v>
      </c>
      <c r="BU84" s="60">
        <v>30579882.690000016</v>
      </c>
      <c r="BV84" s="71">
        <v>0.22842240299379951</v>
      </c>
      <c r="BW84" s="62">
        <v>232</v>
      </c>
      <c r="BX84" s="71">
        <v>0.13107344632768361</v>
      </c>
      <c r="BY84" s="72"/>
      <c r="BZ84" s="73"/>
      <c r="CA84" s="61" t="s">
        <v>1</v>
      </c>
      <c r="CB84" s="60">
        <v>31444821.390000004</v>
      </c>
      <c r="CC84" s="71">
        <v>0.24255633791138778</v>
      </c>
      <c r="CD84" s="62">
        <v>237</v>
      </c>
      <c r="CE84" s="71">
        <v>0.13835376532399299</v>
      </c>
      <c r="CF84" s="72"/>
      <c r="CG84" s="73"/>
    </row>
    <row r="85" spans="1:85" ht="18" x14ac:dyDescent="0.25">
      <c r="A85" s="61" t="s">
        <v>2</v>
      </c>
      <c r="B85" s="60">
        <v>105087542.3500001</v>
      </c>
      <c r="C85" s="71">
        <v>0.57635055010010117</v>
      </c>
      <c r="D85" s="62">
        <v>1314</v>
      </c>
      <c r="E85" s="71">
        <v>0.54568106312292364</v>
      </c>
      <c r="F85" s="72"/>
      <c r="G85" s="73"/>
      <c r="H85" s="61" t="s">
        <v>2</v>
      </c>
      <c r="I85" s="60">
        <v>107061573.57000001</v>
      </c>
      <c r="J85" s="71">
        <v>0.60248172004601919</v>
      </c>
      <c r="K85" s="62">
        <v>1309</v>
      </c>
      <c r="L85" s="71">
        <v>0.55749574105621802</v>
      </c>
      <c r="M85" s="72"/>
      <c r="N85" s="73"/>
      <c r="O85" s="61" t="s">
        <v>2</v>
      </c>
      <c r="P85" s="60">
        <v>101938406.36999993</v>
      </c>
      <c r="Q85" s="71">
        <v>0.58868041321086928</v>
      </c>
      <c r="R85" s="62">
        <v>1216</v>
      </c>
      <c r="S85" s="71">
        <v>0.54824165915238954</v>
      </c>
      <c r="T85" s="72"/>
      <c r="U85" s="73"/>
      <c r="V85" s="61" t="s">
        <v>2</v>
      </c>
      <c r="W85" s="60">
        <v>96370808.599999905</v>
      </c>
      <c r="X85" s="71">
        <v>0.57119959627408323</v>
      </c>
      <c r="Y85" s="62">
        <v>1162</v>
      </c>
      <c r="Z85" s="71">
        <v>0.53921113689095124</v>
      </c>
      <c r="AA85" s="72"/>
      <c r="AB85" s="73"/>
      <c r="AC85" s="73"/>
      <c r="AD85" s="61" t="s">
        <v>2</v>
      </c>
      <c r="AE85" s="60">
        <v>90999834.079999998</v>
      </c>
      <c r="AF85" s="71">
        <v>0.55963721354809215</v>
      </c>
      <c r="AG85" s="62">
        <v>1116</v>
      </c>
      <c r="AH85" s="71">
        <v>0.53371592539454804</v>
      </c>
      <c r="AI85" s="72"/>
      <c r="AJ85" s="73"/>
      <c r="AK85" s="61" t="s">
        <v>2</v>
      </c>
      <c r="AL85" s="60">
        <v>90215527.980000064</v>
      </c>
      <c r="AM85" s="71">
        <v>0.57190721574878001</v>
      </c>
      <c r="AN85" s="62">
        <v>1087</v>
      </c>
      <c r="AO85" s="71">
        <v>0.53415233415233421</v>
      </c>
      <c r="AP85" s="72"/>
      <c r="AQ85" s="73"/>
      <c r="AR85" s="61" t="s">
        <v>2</v>
      </c>
      <c r="AS85" s="60">
        <v>83998937.789999992</v>
      </c>
      <c r="AT85" s="71">
        <v>0.54984477324107761</v>
      </c>
      <c r="AU85" s="62">
        <v>1033</v>
      </c>
      <c r="AV85" s="71">
        <v>0.52171717171717169</v>
      </c>
      <c r="AW85" s="72"/>
      <c r="AX85" s="73"/>
      <c r="AY85" s="61" t="s">
        <v>2</v>
      </c>
      <c r="AZ85" s="60">
        <v>80060044.85999994</v>
      </c>
      <c r="BA85" s="71">
        <v>0.53770848114183822</v>
      </c>
      <c r="BB85" s="62">
        <v>996</v>
      </c>
      <c r="BC85" s="71">
        <v>0.51659751037344404</v>
      </c>
      <c r="BD85" s="72"/>
      <c r="BE85" s="73"/>
      <c r="BF85" s="61" t="s">
        <v>2</v>
      </c>
      <c r="BG85" s="60">
        <v>80599811.299999923</v>
      </c>
      <c r="BH85" s="71">
        <v>0.56126892322308941</v>
      </c>
      <c r="BI85" s="62">
        <v>1000</v>
      </c>
      <c r="BJ85" s="71">
        <v>0.53418803418803418</v>
      </c>
      <c r="BK85" s="72"/>
      <c r="BL85" s="73"/>
      <c r="BM85" s="61" t="s">
        <v>2</v>
      </c>
      <c r="BN85" s="60">
        <v>75348392.569999918</v>
      </c>
      <c r="BO85" s="71">
        <v>0.54944417446641536</v>
      </c>
      <c r="BP85" s="62">
        <v>948</v>
      </c>
      <c r="BQ85" s="71">
        <v>0.52666666666666662</v>
      </c>
      <c r="BR85" s="72"/>
      <c r="BS85" s="73"/>
      <c r="BT85" s="61" t="s">
        <v>2</v>
      </c>
      <c r="BU85" s="60">
        <v>72326715.24999997</v>
      </c>
      <c r="BV85" s="71">
        <v>0.5402585178476127</v>
      </c>
      <c r="BW85" s="62">
        <v>925</v>
      </c>
      <c r="BX85" s="71">
        <v>0.52259887005649719</v>
      </c>
      <c r="BY85" s="72"/>
      <c r="BZ85" s="73"/>
      <c r="CA85" s="61" t="s">
        <v>2</v>
      </c>
      <c r="CB85" s="60">
        <v>68153878.929999977</v>
      </c>
      <c r="CC85" s="71">
        <v>0.52571948438460769</v>
      </c>
      <c r="CD85" s="62">
        <v>878</v>
      </c>
      <c r="CE85" s="71">
        <v>0.51255107997664917</v>
      </c>
      <c r="CF85" s="72"/>
      <c r="CG85" s="73"/>
    </row>
    <row r="86" spans="1:85" ht="18" x14ac:dyDescent="0.25">
      <c r="A86" s="61" t="s">
        <v>3</v>
      </c>
      <c r="B86" s="60">
        <v>0</v>
      </c>
      <c r="C86" s="71">
        <v>0</v>
      </c>
      <c r="D86" s="62">
        <v>0</v>
      </c>
      <c r="E86" s="71">
        <v>0</v>
      </c>
      <c r="F86" s="72"/>
      <c r="G86" s="73"/>
      <c r="H86" s="61" t="s">
        <v>3</v>
      </c>
      <c r="I86" s="60">
        <v>0</v>
      </c>
      <c r="J86" s="71">
        <v>0</v>
      </c>
      <c r="K86" s="62">
        <v>0</v>
      </c>
      <c r="L86" s="71">
        <v>0</v>
      </c>
      <c r="M86" s="72"/>
      <c r="N86" s="73"/>
      <c r="O86" s="61" t="s">
        <v>3</v>
      </c>
      <c r="P86" s="60">
        <v>0</v>
      </c>
      <c r="Q86" s="71">
        <v>0</v>
      </c>
      <c r="R86" s="62">
        <v>0</v>
      </c>
      <c r="S86" s="71">
        <v>0</v>
      </c>
      <c r="T86" s="72"/>
      <c r="U86" s="73"/>
      <c r="V86" s="61" t="s">
        <v>3</v>
      </c>
      <c r="W86" s="60">
        <v>0</v>
      </c>
      <c r="X86" s="71">
        <v>0</v>
      </c>
      <c r="Y86" s="62">
        <v>0</v>
      </c>
      <c r="Z86" s="71">
        <v>0</v>
      </c>
      <c r="AA86" s="72"/>
      <c r="AB86" s="73"/>
      <c r="AC86" s="73"/>
      <c r="AD86" s="61" t="s">
        <v>3</v>
      </c>
      <c r="AE86" s="60">
        <v>0</v>
      </c>
      <c r="AF86" s="71">
        <v>0</v>
      </c>
      <c r="AG86" s="62">
        <v>0</v>
      </c>
      <c r="AH86" s="71">
        <v>0</v>
      </c>
      <c r="AI86" s="72"/>
      <c r="AJ86" s="73"/>
      <c r="AK86" s="61" t="s">
        <v>3</v>
      </c>
      <c r="AL86" s="60">
        <v>0</v>
      </c>
      <c r="AM86" s="71">
        <v>0</v>
      </c>
      <c r="AN86" s="62">
        <v>0</v>
      </c>
      <c r="AO86" s="71">
        <v>0</v>
      </c>
      <c r="AP86" s="72"/>
      <c r="AQ86" s="73"/>
      <c r="AR86" s="61" t="s">
        <v>3</v>
      </c>
      <c r="AS86" s="60">
        <v>0</v>
      </c>
      <c r="AT86" s="71">
        <v>0</v>
      </c>
      <c r="AU86" s="62">
        <v>0</v>
      </c>
      <c r="AV86" s="71">
        <v>0</v>
      </c>
      <c r="AW86" s="72"/>
      <c r="AX86" s="73"/>
      <c r="AY86" s="61" t="s">
        <v>3</v>
      </c>
      <c r="AZ86" s="60">
        <v>0</v>
      </c>
      <c r="BA86" s="71">
        <v>0</v>
      </c>
      <c r="BB86" s="62">
        <v>0</v>
      </c>
      <c r="BC86" s="71">
        <v>0</v>
      </c>
      <c r="BD86" s="72"/>
      <c r="BE86" s="73"/>
      <c r="BF86" s="61" t="s">
        <v>3</v>
      </c>
      <c r="BG86" s="60">
        <v>0</v>
      </c>
      <c r="BH86" s="71">
        <v>0</v>
      </c>
      <c r="BI86" s="62">
        <v>0</v>
      </c>
      <c r="BJ86" s="71">
        <v>0</v>
      </c>
      <c r="BK86" s="72"/>
      <c r="BL86" s="73"/>
      <c r="BM86" s="61" t="s">
        <v>3</v>
      </c>
      <c r="BN86" s="60">
        <v>0</v>
      </c>
      <c r="BO86" s="71">
        <v>0</v>
      </c>
      <c r="BP86" s="62">
        <v>0</v>
      </c>
      <c r="BQ86" s="71">
        <v>0</v>
      </c>
      <c r="BR86" s="72"/>
      <c r="BS86" s="73"/>
      <c r="BT86" s="61" t="s">
        <v>3</v>
      </c>
      <c r="BU86" s="60">
        <v>0</v>
      </c>
      <c r="BV86" s="71">
        <v>0</v>
      </c>
      <c r="BW86" s="62">
        <v>0</v>
      </c>
      <c r="BX86" s="71">
        <v>0</v>
      </c>
      <c r="BY86" s="72"/>
      <c r="BZ86" s="73"/>
      <c r="CA86" s="61" t="s">
        <v>3</v>
      </c>
      <c r="CB86" s="60">
        <v>0</v>
      </c>
      <c r="CC86" s="71">
        <v>0</v>
      </c>
      <c r="CD86" s="62">
        <v>0</v>
      </c>
      <c r="CE86" s="71">
        <v>0</v>
      </c>
      <c r="CF86" s="72"/>
      <c r="CG86" s="73"/>
    </row>
    <row r="87" spans="1:85" ht="18" x14ac:dyDescent="0.25">
      <c r="A87" s="61" t="s">
        <v>114</v>
      </c>
      <c r="B87" s="60">
        <v>30517740.939999964</v>
      </c>
      <c r="C87" s="71">
        <v>0.16737394733241034</v>
      </c>
      <c r="D87" s="62">
        <v>534</v>
      </c>
      <c r="E87" s="71">
        <v>0.2217607973421927</v>
      </c>
      <c r="F87" s="72"/>
      <c r="G87" s="73"/>
      <c r="H87" s="61" t="s">
        <v>114</v>
      </c>
      <c r="I87" s="60">
        <v>30024061.200000014</v>
      </c>
      <c r="J87" s="71">
        <v>0.16895836135563494</v>
      </c>
      <c r="K87" s="62">
        <v>526</v>
      </c>
      <c r="L87" s="71">
        <v>0.22402044293015333</v>
      </c>
      <c r="M87" s="72"/>
      <c r="N87" s="73"/>
      <c r="O87" s="61" t="s">
        <v>114</v>
      </c>
      <c r="P87" s="60">
        <v>29200235.24999997</v>
      </c>
      <c r="Q87" s="71">
        <v>0.16862738162133373</v>
      </c>
      <c r="R87" s="62">
        <v>497</v>
      </c>
      <c r="S87" s="71">
        <v>0.22407574391343552</v>
      </c>
      <c r="T87" s="72"/>
      <c r="U87" s="73"/>
      <c r="V87" s="61" t="s">
        <v>114</v>
      </c>
      <c r="W87" s="60">
        <v>28875119.290000003</v>
      </c>
      <c r="X87" s="71">
        <v>0.17114577246386217</v>
      </c>
      <c r="Y87" s="62">
        <v>485</v>
      </c>
      <c r="Z87" s="71">
        <v>0.22505800464037123</v>
      </c>
      <c r="AA87" s="72"/>
      <c r="AB87" s="73"/>
      <c r="AC87" s="73"/>
      <c r="AD87" s="61" t="s">
        <v>114</v>
      </c>
      <c r="AE87" s="60">
        <v>27907049.430000018</v>
      </c>
      <c r="AF87" s="71">
        <v>0.1716247456849658</v>
      </c>
      <c r="AG87" s="62">
        <v>471</v>
      </c>
      <c r="AH87" s="71">
        <v>0.22525107604017217</v>
      </c>
      <c r="AI87" s="72"/>
      <c r="AJ87" s="73"/>
      <c r="AK87" s="61" t="s">
        <v>114</v>
      </c>
      <c r="AL87" s="60">
        <v>27407305.709999993</v>
      </c>
      <c r="AM87" s="71">
        <v>0.17374432374054952</v>
      </c>
      <c r="AN87" s="62">
        <v>463</v>
      </c>
      <c r="AO87" s="71">
        <v>0.22751842751842752</v>
      </c>
      <c r="AP87" s="72"/>
      <c r="AQ87" s="73"/>
      <c r="AR87" s="61" t="s">
        <v>114</v>
      </c>
      <c r="AS87" s="60">
        <v>26701921.540000018</v>
      </c>
      <c r="AT87" s="71">
        <v>0.1747868768408429</v>
      </c>
      <c r="AU87" s="62">
        <v>457</v>
      </c>
      <c r="AV87" s="71">
        <v>0.2308080808080808</v>
      </c>
      <c r="AW87" s="72"/>
      <c r="AX87" s="73"/>
      <c r="AY87" s="61" t="s">
        <v>114</v>
      </c>
      <c r="AZ87" s="60">
        <v>26217991.199999988</v>
      </c>
      <c r="BA87" s="71">
        <v>0.17608828787686098</v>
      </c>
      <c r="BB87" s="62">
        <v>444</v>
      </c>
      <c r="BC87" s="71">
        <v>0.23029045643153526</v>
      </c>
      <c r="BD87" s="72"/>
      <c r="BE87" s="73"/>
      <c r="BF87" s="61" t="s">
        <v>114</v>
      </c>
      <c r="BG87" s="60">
        <v>24883029.510000013</v>
      </c>
      <c r="BH87" s="71">
        <v>0.1732767230387558</v>
      </c>
      <c r="BI87" s="62">
        <v>429</v>
      </c>
      <c r="BJ87" s="71">
        <v>0.22916666666666666</v>
      </c>
      <c r="BK87" s="72"/>
      <c r="BL87" s="73"/>
      <c r="BM87" s="61" t="s">
        <v>114</v>
      </c>
      <c r="BN87" s="60">
        <v>22870564.969999999</v>
      </c>
      <c r="BO87" s="71">
        <v>0.16677328156467372</v>
      </c>
      <c r="BP87" s="62">
        <v>403</v>
      </c>
      <c r="BQ87" s="71">
        <v>0.22388888888888889</v>
      </c>
      <c r="BR87" s="72"/>
      <c r="BS87" s="73"/>
      <c r="BT87" s="61" t="s">
        <v>114</v>
      </c>
      <c r="BU87" s="60">
        <v>22111549.23</v>
      </c>
      <c r="BV87" s="71">
        <v>0.16516653318241667</v>
      </c>
      <c r="BW87" s="62">
        <v>394</v>
      </c>
      <c r="BX87" s="71">
        <v>0.22259887005649717</v>
      </c>
      <c r="BY87" s="72"/>
      <c r="BZ87" s="73"/>
      <c r="CA87" s="61" t="s">
        <v>114</v>
      </c>
      <c r="CB87" s="60">
        <v>21422938.20000001</v>
      </c>
      <c r="CC87" s="71">
        <v>0.1652504039582964</v>
      </c>
      <c r="CD87" s="62">
        <v>384</v>
      </c>
      <c r="CE87" s="71">
        <v>0.22416812609457093</v>
      </c>
      <c r="CF87" s="72"/>
      <c r="CG87" s="73"/>
    </row>
    <row r="88" spans="1:85" ht="18" x14ac:dyDescent="0.25">
      <c r="A88" s="61"/>
      <c r="B88" s="60"/>
      <c r="C88" s="74"/>
      <c r="D88" s="62"/>
      <c r="E88" s="74"/>
      <c r="F88" s="54"/>
      <c r="G88" s="54"/>
      <c r="H88" s="61"/>
      <c r="I88" s="60"/>
      <c r="J88" s="74"/>
      <c r="K88" s="62"/>
      <c r="L88" s="74"/>
      <c r="M88" s="54"/>
      <c r="N88" s="54"/>
      <c r="O88" s="61"/>
      <c r="P88" s="60"/>
      <c r="Q88" s="74"/>
      <c r="R88" s="62"/>
      <c r="S88" s="74"/>
      <c r="T88" s="54"/>
      <c r="U88" s="54"/>
      <c r="V88" s="61"/>
      <c r="W88" s="60"/>
      <c r="X88" s="74"/>
      <c r="Y88" s="62"/>
      <c r="Z88" s="74"/>
      <c r="AA88" s="54"/>
      <c r="AB88" s="54"/>
      <c r="AC88" s="54"/>
      <c r="AD88" s="61"/>
      <c r="AE88" s="60"/>
      <c r="AF88" s="74"/>
      <c r="AG88" s="62"/>
      <c r="AH88" s="74"/>
      <c r="AI88" s="54"/>
      <c r="AJ88" s="54"/>
      <c r="AK88" s="61"/>
      <c r="AL88" s="60"/>
      <c r="AM88" s="74"/>
      <c r="AN88" s="62"/>
      <c r="AO88" s="74"/>
      <c r="AP88" s="54"/>
      <c r="AQ88" s="54"/>
      <c r="AR88" s="61"/>
      <c r="AS88" s="60"/>
      <c r="AT88" s="74"/>
      <c r="AU88" s="62"/>
      <c r="AV88" s="74"/>
      <c r="AW88" s="54"/>
      <c r="AX88" s="54"/>
      <c r="AY88" s="61"/>
      <c r="AZ88" s="60"/>
      <c r="BA88" s="74"/>
      <c r="BB88" s="62"/>
      <c r="BC88" s="74"/>
      <c r="BD88" s="54"/>
      <c r="BE88" s="54"/>
      <c r="BF88" s="61"/>
      <c r="BG88" s="60"/>
      <c r="BH88" s="74"/>
      <c r="BI88" s="62"/>
      <c r="BJ88" s="74"/>
      <c r="BK88" s="54"/>
      <c r="BL88" s="54"/>
      <c r="BM88" s="61"/>
      <c r="BN88" s="60"/>
      <c r="BO88" s="74"/>
      <c r="BP88" s="62"/>
      <c r="BQ88" s="74"/>
      <c r="BR88" s="54"/>
      <c r="BS88" s="54"/>
      <c r="BT88" s="61"/>
      <c r="BU88" s="60"/>
      <c r="BV88" s="74"/>
      <c r="BW88" s="62"/>
      <c r="BX88" s="74"/>
      <c r="BY88" s="54"/>
      <c r="BZ88" s="54"/>
      <c r="CA88" s="61"/>
      <c r="CB88" s="60"/>
      <c r="CC88" s="74"/>
      <c r="CD88" s="62"/>
      <c r="CE88" s="74"/>
      <c r="CF88" s="54"/>
      <c r="CG88" s="54"/>
    </row>
    <row r="89" spans="1:85" ht="18.75" thickBot="1" x14ac:dyDescent="0.3">
      <c r="A89" s="75"/>
      <c r="B89" s="76">
        <f>SUM(B83:B88)</f>
        <v>182332683.35000008</v>
      </c>
      <c r="C89" s="82"/>
      <c r="D89" s="78">
        <f>SUM(D83:D88)</f>
        <v>2408</v>
      </c>
      <c r="E89" s="82"/>
      <c r="F89" s="54"/>
      <c r="G89" s="54"/>
      <c r="H89" s="75"/>
      <c r="I89" s="76">
        <f>SUM(I83:I88)</f>
        <v>177700949.27000001</v>
      </c>
      <c r="J89" s="82"/>
      <c r="K89" s="78">
        <f>SUM(K83:K88)</f>
        <v>2348</v>
      </c>
      <c r="L89" s="82"/>
      <c r="M89" s="54"/>
      <c r="N89" s="54"/>
      <c r="O89" s="75"/>
      <c r="P89" s="76">
        <f>SUM(P83:P88)</f>
        <v>173164257.00999993</v>
      </c>
      <c r="Q89" s="82"/>
      <c r="R89" s="78">
        <f>SUM(R83:R88)</f>
        <v>2218</v>
      </c>
      <c r="S89" s="82"/>
      <c r="T89" s="54"/>
      <c r="U89" s="54"/>
      <c r="V89" s="75"/>
      <c r="W89" s="76">
        <f>SUM(W83:W88)</f>
        <v>168716520.85999992</v>
      </c>
      <c r="X89" s="82"/>
      <c r="Y89" s="78">
        <f>SUM(Y83:Y88)</f>
        <v>2155</v>
      </c>
      <c r="Z89" s="82"/>
      <c r="AA89" s="54"/>
      <c r="AB89" s="54"/>
      <c r="AC89" s="54"/>
      <c r="AD89" s="75"/>
      <c r="AE89" s="76">
        <f>SUM(AE83:AE88)</f>
        <v>162605044.62</v>
      </c>
      <c r="AF89" s="82"/>
      <c r="AG89" s="78">
        <f>SUM(AG83:AG88)</f>
        <v>2091</v>
      </c>
      <c r="AH89" s="82"/>
      <c r="AI89" s="54"/>
      <c r="AJ89" s="54"/>
      <c r="AK89" s="75"/>
      <c r="AL89" s="76">
        <f>SUM(AL83:AL88)</f>
        <v>157745042.37000006</v>
      </c>
      <c r="AM89" s="82"/>
      <c r="AN89" s="78">
        <f>SUM(AN83:AN88)</f>
        <v>2035</v>
      </c>
      <c r="AO89" s="82"/>
      <c r="AP89" s="54"/>
      <c r="AQ89" s="54"/>
      <c r="AR89" s="75"/>
      <c r="AS89" s="76">
        <f>SUM(AS83:AS88)</f>
        <v>152768457.35000002</v>
      </c>
      <c r="AT89" s="82"/>
      <c r="AU89" s="78">
        <f>SUM(AU83:AU88)</f>
        <v>1980</v>
      </c>
      <c r="AV89" s="82"/>
      <c r="AW89" s="54"/>
      <c r="AX89" s="54"/>
      <c r="AY89" s="75"/>
      <c r="AZ89" s="76">
        <f>SUM(AZ83:AZ88)</f>
        <v>148891169.96999994</v>
      </c>
      <c r="BA89" s="82"/>
      <c r="BB89" s="78">
        <f>SUM(BB83:BB88)</f>
        <v>1928</v>
      </c>
      <c r="BC89" s="82"/>
      <c r="BD89" s="54"/>
      <c r="BE89" s="54"/>
      <c r="BF89" s="75"/>
      <c r="BG89" s="76">
        <f>SUM(BG83:BG88)</f>
        <v>143602839.85999995</v>
      </c>
      <c r="BH89" s="82"/>
      <c r="BI89" s="78">
        <f>SUM(BI83:BI88)</f>
        <v>1872</v>
      </c>
      <c r="BJ89" s="82"/>
      <c r="BK89" s="54"/>
      <c r="BL89" s="54"/>
      <c r="BM89" s="75"/>
      <c r="BN89" s="76">
        <f>SUM(BN83:BN88)</f>
        <v>137135665.58999994</v>
      </c>
      <c r="BO89" s="82"/>
      <c r="BP89" s="78">
        <f>SUM(BP83:BP88)</f>
        <v>1800</v>
      </c>
      <c r="BQ89" s="82"/>
      <c r="BR89" s="54"/>
      <c r="BS89" s="54"/>
      <c r="BT89" s="75"/>
      <c r="BU89" s="76">
        <f>SUM(BU83:BU88)</f>
        <v>133874271.03999998</v>
      </c>
      <c r="BV89" s="82"/>
      <c r="BW89" s="78">
        <f>SUM(BW83:BW88)</f>
        <v>1770</v>
      </c>
      <c r="BX89" s="82"/>
      <c r="BY89" s="54"/>
      <c r="BZ89" s="54"/>
      <c r="CA89" s="75"/>
      <c r="CB89" s="76">
        <f>SUM(CB83:CB88)</f>
        <v>129639248.59999999</v>
      </c>
      <c r="CC89" s="82"/>
      <c r="CD89" s="78">
        <f>SUM(CD83:CD88)</f>
        <v>1713</v>
      </c>
      <c r="CE89" s="82"/>
      <c r="CF89" s="54"/>
      <c r="CG89" s="54"/>
    </row>
    <row r="90" spans="1:85" ht="18.75" thickTop="1" x14ac:dyDescent="0.25">
      <c r="A90" s="61"/>
      <c r="B90" s="60"/>
      <c r="C90" s="74"/>
      <c r="D90" s="62"/>
      <c r="E90" s="74"/>
      <c r="F90" s="54"/>
      <c r="G90" s="54"/>
      <c r="H90" s="61"/>
      <c r="I90" s="60"/>
      <c r="J90" s="74"/>
      <c r="K90" s="62"/>
      <c r="L90" s="74"/>
      <c r="M90" s="54"/>
      <c r="N90" s="54"/>
      <c r="O90" s="61"/>
      <c r="P90" s="60"/>
      <c r="Q90" s="74"/>
      <c r="R90" s="62"/>
      <c r="S90" s="74"/>
      <c r="T90" s="54"/>
      <c r="U90" s="54"/>
      <c r="V90" s="61"/>
      <c r="W90" s="60"/>
      <c r="X90" s="74"/>
      <c r="Y90" s="62"/>
      <c r="Z90" s="74"/>
      <c r="AA90" s="54"/>
      <c r="AB90" s="54"/>
      <c r="AC90" s="54"/>
      <c r="AD90" s="61"/>
      <c r="AE90" s="60"/>
      <c r="AF90" s="74"/>
      <c r="AG90" s="62"/>
      <c r="AH90" s="74"/>
      <c r="AI90" s="54"/>
      <c r="AJ90" s="54"/>
      <c r="AK90" s="61"/>
      <c r="AL90" s="60"/>
      <c r="AM90" s="74"/>
      <c r="AN90" s="62"/>
      <c r="AO90" s="74"/>
      <c r="AP90" s="54"/>
      <c r="AQ90" s="54"/>
      <c r="AR90" s="61"/>
      <c r="AS90" s="60"/>
      <c r="AT90" s="74"/>
      <c r="AU90" s="62"/>
      <c r="AV90" s="74"/>
      <c r="AW90" s="54"/>
      <c r="AX90" s="54"/>
      <c r="AY90" s="61"/>
      <c r="AZ90" s="60"/>
      <c r="BA90" s="74"/>
      <c r="BB90" s="62"/>
      <c r="BC90" s="74"/>
      <c r="BD90" s="54"/>
      <c r="BE90" s="54"/>
      <c r="BF90" s="61"/>
      <c r="BG90" s="60"/>
      <c r="BH90" s="74"/>
      <c r="BI90" s="62"/>
      <c r="BJ90" s="74"/>
      <c r="BK90" s="54"/>
      <c r="BL90" s="54"/>
      <c r="BM90" s="61"/>
      <c r="BN90" s="60"/>
      <c r="BO90" s="74"/>
      <c r="BP90" s="62"/>
      <c r="BQ90" s="74"/>
      <c r="BR90" s="54"/>
      <c r="BS90" s="54"/>
      <c r="BT90" s="61"/>
      <c r="BU90" s="60"/>
      <c r="BV90" s="74"/>
      <c r="BW90" s="62"/>
      <c r="BX90" s="74"/>
      <c r="BY90" s="54"/>
      <c r="BZ90" s="54"/>
      <c r="CA90" s="61"/>
      <c r="CB90" s="60"/>
      <c r="CC90" s="74"/>
      <c r="CD90" s="62"/>
      <c r="CE90" s="74"/>
      <c r="CF90" s="54"/>
      <c r="CG90" s="54"/>
    </row>
    <row r="91" spans="1:85" ht="18" x14ac:dyDescent="0.25">
      <c r="A91" s="61"/>
      <c r="B91" s="60"/>
      <c r="C91" s="61"/>
      <c r="D91" s="62"/>
      <c r="E91" s="61"/>
      <c r="F91" s="54"/>
      <c r="G91" s="54"/>
      <c r="H91" s="61"/>
      <c r="I91" s="60"/>
      <c r="J91" s="61"/>
      <c r="K91" s="62"/>
      <c r="L91" s="61"/>
      <c r="M91" s="54"/>
      <c r="N91" s="54"/>
      <c r="O91" s="61"/>
      <c r="P91" s="60"/>
      <c r="Q91" s="61"/>
      <c r="R91" s="62"/>
      <c r="S91" s="61"/>
      <c r="T91" s="54"/>
      <c r="U91" s="54"/>
      <c r="V91" s="61"/>
      <c r="W91" s="60"/>
      <c r="X91" s="61"/>
      <c r="Y91" s="62"/>
      <c r="Z91" s="61"/>
      <c r="AA91" s="54"/>
      <c r="AB91" s="54"/>
      <c r="AC91" s="54"/>
      <c r="AD91" s="61"/>
      <c r="AE91" s="60"/>
      <c r="AF91" s="61"/>
      <c r="AG91" s="62"/>
      <c r="AH91" s="61"/>
      <c r="AI91" s="54"/>
      <c r="AJ91" s="54"/>
      <c r="AK91" s="61"/>
      <c r="AL91" s="60"/>
      <c r="AM91" s="61"/>
      <c r="AN91" s="62"/>
      <c r="AO91" s="61"/>
      <c r="AP91" s="54"/>
      <c r="AQ91" s="54"/>
      <c r="AR91" s="61"/>
      <c r="AS91" s="60"/>
      <c r="AT91" s="61"/>
      <c r="AU91" s="62"/>
      <c r="AV91" s="61"/>
      <c r="AW91" s="54"/>
      <c r="AX91" s="54"/>
      <c r="AY91" s="61"/>
      <c r="AZ91" s="60"/>
      <c r="BA91" s="61"/>
      <c r="BB91" s="62"/>
      <c r="BC91" s="61"/>
      <c r="BD91" s="54"/>
      <c r="BE91" s="54"/>
      <c r="BF91" s="61"/>
      <c r="BG91" s="60"/>
      <c r="BH91" s="61"/>
      <c r="BI91" s="62"/>
      <c r="BJ91" s="61"/>
      <c r="BK91" s="54"/>
      <c r="BL91" s="54"/>
      <c r="BM91" s="61"/>
      <c r="BN91" s="60"/>
      <c r="BO91" s="61"/>
      <c r="BP91" s="62"/>
      <c r="BQ91" s="61"/>
      <c r="BR91" s="54"/>
      <c r="BS91" s="54"/>
      <c r="BT91" s="61"/>
      <c r="BU91" s="60"/>
      <c r="BV91" s="61"/>
      <c r="BW91" s="62"/>
      <c r="BX91" s="61"/>
      <c r="BY91" s="54"/>
      <c r="BZ91" s="54"/>
      <c r="CA91" s="61"/>
      <c r="CB91" s="60"/>
      <c r="CC91" s="61"/>
      <c r="CD91" s="62"/>
      <c r="CE91" s="61"/>
      <c r="CF91" s="54"/>
      <c r="CG91" s="54"/>
    </row>
    <row r="92" spans="1:85" ht="18" x14ac:dyDescent="0.25">
      <c r="A92" s="61"/>
      <c r="B92" s="60"/>
      <c r="C92" s="61"/>
      <c r="D92" s="62"/>
      <c r="E92" s="61"/>
      <c r="F92" s="54"/>
      <c r="G92" s="54"/>
      <c r="H92" s="61"/>
      <c r="I92" s="60"/>
      <c r="J92" s="61"/>
      <c r="K92" s="62"/>
      <c r="L92" s="61"/>
      <c r="M92" s="54"/>
      <c r="N92" s="54"/>
      <c r="O92" s="61"/>
      <c r="P92" s="60"/>
      <c r="Q92" s="61"/>
      <c r="R92" s="62"/>
      <c r="S92" s="61"/>
      <c r="T92" s="54"/>
      <c r="U92" s="54"/>
      <c r="V92" s="61"/>
      <c r="W92" s="60"/>
      <c r="X92" s="61"/>
      <c r="Y92" s="62"/>
      <c r="Z92" s="61"/>
      <c r="AA92" s="54"/>
      <c r="AB92" s="54"/>
      <c r="AC92" s="54"/>
      <c r="AD92" s="61"/>
      <c r="AE92" s="60"/>
      <c r="AF92" s="61"/>
      <c r="AG92" s="62"/>
      <c r="AH92" s="61"/>
      <c r="AI92" s="54"/>
      <c r="AJ92" s="54"/>
      <c r="AK92" s="61"/>
      <c r="AL92" s="60"/>
      <c r="AM92" s="61"/>
      <c r="AN92" s="62"/>
      <c r="AO92" s="61"/>
      <c r="AP92" s="54"/>
      <c r="AQ92" s="54"/>
      <c r="AR92" s="61"/>
      <c r="AS92" s="60"/>
      <c r="AT92" s="61"/>
      <c r="AU92" s="62"/>
      <c r="AV92" s="61"/>
      <c r="AW92" s="54"/>
      <c r="AX92" s="54"/>
      <c r="AY92" s="61"/>
      <c r="AZ92" s="60"/>
      <c r="BA92" s="61"/>
      <c r="BB92" s="62"/>
      <c r="BC92" s="61"/>
      <c r="BD92" s="54"/>
      <c r="BE92" s="54"/>
      <c r="BF92" s="61"/>
      <c r="BG92" s="60"/>
      <c r="BH92" s="61"/>
      <c r="BI92" s="62"/>
      <c r="BJ92" s="61"/>
      <c r="BK92" s="54"/>
      <c r="BL92" s="54"/>
      <c r="BM92" s="61"/>
      <c r="BN92" s="60"/>
      <c r="BO92" s="61"/>
      <c r="BP92" s="62"/>
      <c r="BQ92" s="61"/>
      <c r="BR92" s="54"/>
      <c r="BS92" s="54"/>
      <c r="BT92" s="61"/>
      <c r="BU92" s="60"/>
      <c r="BV92" s="61"/>
      <c r="BW92" s="62"/>
      <c r="BX92" s="61"/>
      <c r="BY92" s="54"/>
      <c r="BZ92" s="54"/>
      <c r="CA92" s="61"/>
      <c r="CB92" s="60"/>
      <c r="CC92" s="61"/>
      <c r="CD92" s="62"/>
      <c r="CE92" s="61"/>
      <c r="CF92" s="54"/>
      <c r="CG92" s="54"/>
    </row>
    <row r="93" spans="1:85" ht="18.75" x14ac:dyDescent="0.3">
      <c r="A93" s="59" t="s">
        <v>87</v>
      </c>
      <c r="B93" s="60"/>
      <c r="C93" s="61"/>
      <c r="D93" s="62"/>
      <c r="E93" s="61"/>
      <c r="F93" s="54"/>
      <c r="G93" s="54"/>
      <c r="H93" s="59" t="s">
        <v>87</v>
      </c>
      <c r="I93" s="60"/>
      <c r="J93" s="61"/>
      <c r="K93" s="62"/>
      <c r="L93" s="61"/>
      <c r="M93" s="54"/>
      <c r="N93" s="54"/>
      <c r="O93" s="59" t="s">
        <v>87</v>
      </c>
      <c r="P93" s="60"/>
      <c r="Q93" s="61"/>
      <c r="R93" s="62"/>
      <c r="S93" s="61"/>
      <c r="T93" s="54"/>
      <c r="U93" s="54"/>
      <c r="V93" s="59" t="s">
        <v>87</v>
      </c>
      <c r="W93" s="60"/>
      <c r="X93" s="61"/>
      <c r="Y93" s="62"/>
      <c r="Z93" s="61"/>
      <c r="AA93" s="54"/>
      <c r="AB93" s="54"/>
      <c r="AC93" s="54"/>
      <c r="AD93" s="59" t="s">
        <v>87</v>
      </c>
      <c r="AE93" s="60"/>
      <c r="AF93" s="61"/>
      <c r="AG93" s="62"/>
      <c r="AH93" s="61"/>
      <c r="AI93" s="54"/>
      <c r="AJ93" s="54"/>
      <c r="AK93" s="59" t="s">
        <v>87</v>
      </c>
      <c r="AL93" s="60"/>
      <c r="AM93" s="61"/>
      <c r="AN93" s="62"/>
      <c r="AO93" s="61"/>
      <c r="AP93" s="54"/>
      <c r="AQ93" s="54"/>
      <c r="AR93" s="59" t="s">
        <v>87</v>
      </c>
      <c r="AS93" s="60"/>
      <c r="AT93" s="61"/>
      <c r="AU93" s="62"/>
      <c r="AV93" s="61"/>
      <c r="AW93" s="54"/>
      <c r="AX93" s="54"/>
      <c r="AY93" s="59" t="s">
        <v>87</v>
      </c>
      <c r="AZ93" s="60"/>
      <c r="BA93" s="61"/>
      <c r="BB93" s="62"/>
      <c r="BC93" s="61"/>
      <c r="BD93" s="54"/>
      <c r="BE93" s="54"/>
      <c r="BF93" s="59" t="s">
        <v>87</v>
      </c>
      <c r="BG93" s="60"/>
      <c r="BH93" s="61"/>
      <c r="BI93" s="62"/>
      <c r="BJ93" s="61"/>
      <c r="BK93" s="54"/>
      <c r="BL93" s="54"/>
      <c r="BM93" s="59" t="s">
        <v>87</v>
      </c>
      <c r="BN93" s="60"/>
      <c r="BO93" s="61"/>
      <c r="BP93" s="62"/>
      <c r="BQ93" s="61"/>
      <c r="BR93" s="54"/>
      <c r="BS93" s="54"/>
      <c r="BT93" s="59" t="s">
        <v>87</v>
      </c>
      <c r="BU93" s="60"/>
      <c r="BV93" s="61"/>
      <c r="BW93" s="62"/>
      <c r="BX93" s="61"/>
      <c r="BY93" s="54"/>
      <c r="BZ93" s="54"/>
      <c r="CA93" s="59" t="s">
        <v>87</v>
      </c>
      <c r="CB93" s="60"/>
      <c r="CC93" s="61"/>
      <c r="CD93" s="62"/>
      <c r="CE93" s="61"/>
      <c r="CF93" s="54"/>
      <c r="CG93" s="54"/>
    </row>
    <row r="94" spans="1:85" ht="18" x14ac:dyDescent="0.25">
      <c r="A94" s="63"/>
      <c r="B94" s="64"/>
      <c r="C94" s="63"/>
      <c r="D94" s="65"/>
      <c r="E94" s="63"/>
      <c r="F94" s="54"/>
      <c r="G94" s="54"/>
      <c r="H94" s="63"/>
      <c r="I94" s="64"/>
      <c r="J94" s="63"/>
      <c r="K94" s="65"/>
      <c r="L94" s="63"/>
      <c r="M94" s="54"/>
      <c r="N94" s="54"/>
      <c r="O94" s="63"/>
      <c r="P94" s="64"/>
      <c r="Q94" s="63"/>
      <c r="R94" s="65"/>
      <c r="S94" s="63"/>
      <c r="T94" s="54"/>
      <c r="U94" s="54"/>
      <c r="V94" s="63"/>
      <c r="W94" s="64"/>
      <c r="X94" s="63"/>
      <c r="Y94" s="65"/>
      <c r="Z94" s="63"/>
      <c r="AA94" s="54"/>
      <c r="AB94" s="54"/>
      <c r="AC94" s="54"/>
      <c r="AD94" s="63"/>
      <c r="AE94" s="64"/>
      <c r="AF94" s="63"/>
      <c r="AG94" s="65"/>
      <c r="AH94" s="63"/>
      <c r="AI94" s="54"/>
      <c r="AJ94" s="54"/>
      <c r="AK94" s="63"/>
      <c r="AL94" s="64"/>
      <c r="AM94" s="63"/>
      <c r="AN94" s="65"/>
      <c r="AO94" s="63"/>
      <c r="AP94" s="54"/>
      <c r="AQ94" s="54"/>
      <c r="AR94" s="63"/>
      <c r="AS94" s="64"/>
      <c r="AT94" s="63"/>
      <c r="AU94" s="65"/>
      <c r="AV94" s="63"/>
      <c r="AW94" s="54"/>
      <c r="AX94" s="54"/>
      <c r="AY94" s="63"/>
      <c r="AZ94" s="64"/>
      <c r="BA94" s="63"/>
      <c r="BB94" s="65"/>
      <c r="BC94" s="63"/>
      <c r="BD94" s="54"/>
      <c r="BE94" s="54"/>
      <c r="BF94" s="63"/>
      <c r="BG94" s="64"/>
      <c r="BH94" s="63"/>
      <c r="BI94" s="65"/>
      <c r="BJ94" s="63"/>
      <c r="BK94" s="54"/>
      <c r="BL94" s="54"/>
      <c r="BM94" s="63"/>
      <c r="BN94" s="64"/>
      <c r="BO94" s="63"/>
      <c r="BP94" s="65"/>
      <c r="BQ94" s="63"/>
      <c r="BR94" s="54"/>
      <c r="BS94" s="54"/>
      <c r="BT94" s="63"/>
      <c r="BU94" s="64"/>
      <c r="BV94" s="63"/>
      <c r="BW94" s="65"/>
      <c r="BX94" s="63"/>
      <c r="BY94" s="54"/>
      <c r="BZ94" s="54"/>
      <c r="CA94" s="63"/>
      <c r="CB94" s="64"/>
      <c r="CC94" s="63"/>
      <c r="CD94" s="65"/>
      <c r="CE94" s="63"/>
      <c r="CF94" s="54"/>
      <c r="CG94" s="54"/>
    </row>
    <row r="95" spans="1:85" ht="54" x14ac:dyDescent="0.25">
      <c r="A95" s="66" t="s">
        <v>71</v>
      </c>
      <c r="B95" s="67" t="s">
        <v>107</v>
      </c>
      <c r="C95" s="68" t="s">
        <v>69</v>
      </c>
      <c r="D95" s="69" t="s">
        <v>70</v>
      </c>
      <c r="E95" s="68" t="s">
        <v>69</v>
      </c>
      <c r="F95" s="54"/>
      <c r="G95" s="54"/>
      <c r="H95" s="66" t="s">
        <v>71</v>
      </c>
      <c r="I95" s="67" t="s">
        <v>107</v>
      </c>
      <c r="J95" s="68" t="s">
        <v>69</v>
      </c>
      <c r="K95" s="69" t="s">
        <v>70</v>
      </c>
      <c r="L95" s="68" t="s">
        <v>69</v>
      </c>
      <c r="M95" s="54"/>
      <c r="N95" s="54"/>
      <c r="O95" s="66" t="s">
        <v>71</v>
      </c>
      <c r="P95" s="67" t="s">
        <v>107</v>
      </c>
      <c r="Q95" s="68" t="s">
        <v>69</v>
      </c>
      <c r="R95" s="69" t="s">
        <v>70</v>
      </c>
      <c r="S95" s="68" t="s">
        <v>69</v>
      </c>
      <c r="T95" s="54"/>
      <c r="U95" s="54"/>
      <c r="V95" s="66" t="s">
        <v>71</v>
      </c>
      <c r="W95" s="67" t="s">
        <v>107</v>
      </c>
      <c r="X95" s="68" t="s">
        <v>69</v>
      </c>
      <c r="Y95" s="69" t="s">
        <v>70</v>
      </c>
      <c r="Z95" s="68" t="s">
        <v>69</v>
      </c>
      <c r="AA95" s="54"/>
      <c r="AB95" s="54"/>
      <c r="AC95" s="54"/>
      <c r="AD95" s="66" t="s">
        <v>71</v>
      </c>
      <c r="AE95" s="67" t="s">
        <v>107</v>
      </c>
      <c r="AF95" s="68" t="s">
        <v>69</v>
      </c>
      <c r="AG95" s="69" t="s">
        <v>70</v>
      </c>
      <c r="AH95" s="68" t="s">
        <v>69</v>
      </c>
      <c r="AI95" s="54"/>
      <c r="AJ95" s="54"/>
      <c r="AK95" s="66" t="s">
        <v>71</v>
      </c>
      <c r="AL95" s="67" t="s">
        <v>107</v>
      </c>
      <c r="AM95" s="68" t="s">
        <v>69</v>
      </c>
      <c r="AN95" s="69" t="s">
        <v>70</v>
      </c>
      <c r="AO95" s="68" t="s">
        <v>69</v>
      </c>
      <c r="AP95" s="54"/>
      <c r="AQ95" s="54"/>
      <c r="AR95" s="66" t="s">
        <v>71</v>
      </c>
      <c r="AS95" s="67" t="s">
        <v>107</v>
      </c>
      <c r="AT95" s="68" t="s">
        <v>69</v>
      </c>
      <c r="AU95" s="69" t="s">
        <v>70</v>
      </c>
      <c r="AV95" s="68" t="s">
        <v>69</v>
      </c>
      <c r="AW95" s="54"/>
      <c r="AX95" s="54"/>
      <c r="AY95" s="66" t="s">
        <v>71</v>
      </c>
      <c r="AZ95" s="67" t="s">
        <v>107</v>
      </c>
      <c r="BA95" s="68" t="s">
        <v>69</v>
      </c>
      <c r="BB95" s="69" t="s">
        <v>70</v>
      </c>
      <c r="BC95" s="68" t="s">
        <v>69</v>
      </c>
      <c r="BD95" s="54"/>
      <c r="BE95" s="54"/>
      <c r="BF95" s="66" t="s">
        <v>71</v>
      </c>
      <c r="BG95" s="67" t="s">
        <v>107</v>
      </c>
      <c r="BH95" s="68" t="s">
        <v>69</v>
      </c>
      <c r="BI95" s="69" t="s">
        <v>70</v>
      </c>
      <c r="BJ95" s="68" t="s">
        <v>69</v>
      </c>
      <c r="BK95" s="54"/>
      <c r="BL95" s="54"/>
      <c r="BM95" s="66" t="s">
        <v>71</v>
      </c>
      <c r="BN95" s="67" t="s">
        <v>107</v>
      </c>
      <c r="BO95" s="68" t="s">
        <v>69</v>
      </c>
      <c r="BP95" s="69" t="s">
        <v>70</v>
      </c>
      <c r="BQ95" s="68" t="s">
        <v>69</v>
      </c>
      <c r="BR95" s="54"/>
      <c r="BS95" s="54"/>
      <c r="BT95" s="66" t="s">
        <v>71</v>
      </c>
      <c r="BU95" s="67" t="s">
        <v>107</v>
      </c>
      <c r="BV95" s="68" t="s">
        <v>69</v>
      </c>
      <c r="BW95" s="69" t="s">
        <v>70</v>
      </c>
      <c r="BX95" s="68" t="s">
        <v>69</v>
      </c>
      <c r="BY95" s="54"/>
      <c r="BZ95" s="54"/>
      <c r="CA95" s="66" t="s">
        <v>71</v>
      </c>
      <c r="CB95" s="67" t="s">
        <v>107</v>
      </c>
      <c r="CC95" s="68" t="s">
        <v>69</v>
      </c>
      <c r="CD95" s="69" t="s">
        <v>70</v>
      </c>
      <c r="CE95" s="68" t="s">
        <v>69</v>
      </c>
      <c r="CF95" s="54"/>
      <c r="CG95" s="54"/>
    </row>
    <row r="96" spans="1:85" ht="18" x14ac:dyDescent="0.25">
      <c r="A96" s="63"/>
      <c r="B96" s="64"/>
      <c r="C96" s="63"/>
      <c r="D96" s="65"/>
      <c r="E96" s="63"/>
      <c r="F96" s="54"/>
      <c r="G96" s="54"/>
      <c r="H96" s="63"/>
      <c r="I96" s="64"/>
      <c r="J96" s="63"/>
      <c r="K96" s="65"/>
      <c r="L96" s="63"/>
      <c r="M96" s="54"/>
      <c r="N96" s="54"/>
      <c r="O96" s="63"/>
      <c r="P96" s="64"/>
      <c r="Q96" s="63"/>
      <c r="R96" s="65"/>
      <c r="S96" s="63"/>
      <c r="T96" s="54"/>
      <c r="U96" s="54"/>
      <c r="V96" s="63"/>
      <c r="W96" s="64"/>
      <c r="X96" s="63"/>
      <c r="Y96" s="65"/>
      <c r="Z96" s="63"/>
      <c r="AA96" s="54"/>
      <c r="AB96" s="54"/>
      <c r="AC96" s="54"/>
      <c r="AD96" s="63"/>
      <c r="AE96" s="64"/>
      <c r="AF96" s="63"/>
      <c r="AG96" s="65"/>
      <c r="AH96" s="63"/>
      <c r="AI96" s="54"/>
      <c r="AJ96" s="54"/>
      <c r="AK96" s="63"/>
      <c r="AL96" s="64"/>
      <c r="AM96" s="63"/>
      <c r="AN96" s="65"/>
      <c r="AO96" s="63"/>
      <c r="AP96" s="54"/>
      <c r="AQ96" s="54"/>
      <c r="AR96" s="63"/>
      <c r="AS96" s="64"/>
      <c r="AT96" s="63"/>
      <c r="AU96" s="65"/>
      <c r="AV96" s="63"/>
      <c r="AW96" s="54"/>
      <c r="AX96" s="54"/>
      <c r="AY96" s="63"/>
      <c r="AZ96" s="64"/>
      <c r="BA96" s="63"/>
      <c r="BB96" s="65"/>
      <c r="BC96" s="63"/>
      <c r="BD96" s="54"/>
      <c r="BE96" s="54"/>
      <c r="BF96" s="63"/>
      <c r="BG96" s="64"/>
      <c r="BH96" s="63"/>
      <c r="BI96" s="65"/>
      <c r="BJ96" s="63"/>
      <c r="BK96" s="54"/>
      <c r="BL96" s="54"/>
      <c r="BM96" s="63"/>
      <c r="BN96" s="64"/>
      <c r="BO96" s="63"/>
      <c r="BP96" s="65"/>
      <c r="BQ96" s="63"/>
      <c r="BR96" s="54"/>
      <c r="BS96" s="54"/>
      <c r="BT96" s="63"/>
      <c r="BU96" s="64"/>
      <c r="BV96" s="63"/>
      <c r="BW96" s="65"/>
      <c r="BX96" s="63"/>
      <c r="BY96" s="54"/>
      <c r="BZ96" s="54"/>
      <c r="CA96" s="63"/>
      <c r="CB96" s="64"/>
      <c r="CC96" s="63"/>
      <c r="CD96" s="65"/>
      <c r="CE96" s="63"/>
      <c r="CF96" s="54"/>
      <c r="CG96" s="54"/>
    </row>
    <row r="97" spans="1:85" ht="18" x14ac:dyDescent="0.25">
      <c r="A97" s="61" t="s">
        <v>23</v>
      </c>
      <c r="B97" s="60">
        <v>132357512.44000012</v>
      </c>
      <c r="C97" s="71">
        <v>0.72591216236274425</v>
      </c>
      <c r="D97" s="62">
        <v>1441</v>
      </c>
      <c r="E97" s="71">
        <v>0.59842192691029905</v>
      </c>
      <c r="F97" s="72"/>
      <c r="G97" s="73"/>
      <c r="H97" s="61" t="s">
        <v>23</v>
      </c>
      <c r="I97" s="60">
        <v>129123645.04000001</v>
      </c>
      <c r="J97" s="71">
        <v>0.72663452598561373</v>
      </c>
      <c r="K97" s="62">
        <v>1402</v>
      </c>
      <c r="L97" s="71">
        <v>0.59710391822827935</v>
      </c>
      <c r="M97" s="72"/>
      <c r="N97" s="73"/>
      <c r="O97" s="61" t="s">
        <v>23</v>
      </c>
      <c r="P97" s="60">
        <v>126101488.94999982</v>
      </c>
      <c r="Q97" s="71">
        <v>0.72821892420164847</v>
      </c>
      <c r="R97" s="62">
        <v>1316</v>
      </c>
      <c r="S97" s="71">
        <v>0.59332732191163207</v>
      </c>
      <c r="T97" s="72"/>
      <c r="U97" s="73"/>
      <c r="V97" s="61" t="s">
        <v>23</v>
      </c>
      <c r="W97" s="60">
        <v>122634930.42</v>
      </c>
      <c r="X97" s="71">
        <v>0.72686972084827262</v>
      </c>
      <c r="Y97" s="62">
        <v>1275</v>
      </c>
      <c r="Z97" s="71">
        <v>0.59164733178654294</v>
      </c>
      <c r="AA97" s="72"/>
      <c r="AB97" s="73"/>
      <c r="AC97" s="73"/>
      <c r="AD97" s="61" t="s">
        <v>23</v>
      </c>
      <c r="AE97" s="60">
        <v>118185684.85999998</v>
      </c>
      <c r="AF97" s="71">
        <v>0.72682668078468393</v>
      </c>
      <c r="AG97" s="62">
        <v>1234</v>
      </c>
      <c r="AH97" s="71">
        <v>0.59014825442372065</v>
      </c>
      <c r="AI97" s="72"/>
      <c r="AJ97" s="73"/>
      <c r="AK97" s="61" t="s">
        <v>23</v>
      </c>
      <c r="AL97" s="60">
        <v>115175346.82999992</v>
      </c>
      <c r="AM97" s="71">
        <v>0.73013607971177674</v>
      </c>
      <c r="AN97" s="62">
        <v>1204</v>
      </c>
      <c r="AO97" s="71">
        <v>0.5916461916461917</v>
      </c>
      <c r="AP97" s="72"/>
      <c r="AQ97" s="73"/>
      <c r="AR97" s="61" t="s">
        <v>23</v>
      </c>
      <c r="AS97" s="60">
        <v>111832425.25999999</v>
      </c>
      <c r="AT97" s="71">
        <v>0.73203871532057485</v>
      </c>
      <c r="AU97" s="62">
        <v>1170</v>
      </c>
      <c r="AV97" s="71">
        <v>0.59090909090909094</v>
      </c>
      <c r="AW97" s="72"/>
      <c r="AX97" s="73"/>
      <c r="AY97" s="61" t="s">
        <v>23</v>
      </c>
      <c r="AZ97" s="60">
        <v>108920938.16999994</v>
      </c>
      <c r="BA97" s="71">
        <v>0.73154733213491729</v>
      </c>
      <c r="BB97" s="62">
        <v>1140</v>
      </c>
      <c r="BC97" s="71">
        <v>0.59128630705394192</v>
      </c>
      <c r="BD97" s="72"/>
      <c r="BE97" s="73"/>
      <c r="BF97" s="61" t="s">
        <v>23</v>
      </c>
      <c r="BG97" s="60">
        <v>104882800.39999984</v>
      </c>
      <c r="BH97" s="71">
        <v>0.73036717450888411</v>
      </c>
      <c r="BI97" s="62">
        <v>1108</v>
      </c>
      <c r="BJ97" s="71">
        <v>0.59188034188034189</v>
      </c>
      <c r="BK97" s="72"/>
      <c r="BL97" s="73"/>
      <c r="BM97" s="61" t="s">
        <v>23</v>
      </c>
      <c r="BN97" s="60">
        <v>99946553.240000024</v>
      </c>
      <c r="BO97" s="71">
        <v>0.72881516861422613</v>
      </c>
      <c r="BP97" s="62">
        <v>1057</v>
      </c>
      <c r="BQ97" s="71">
        <v>0.5872222222222222</v>
      </c>
      <c r="BR97" s="72"/>
      <c r="BS97" s="73"/>
      <c r="BT97" s="61" t="s">
        <v>23</v>
      </c>
      <c r="BU97" s="60">
        <v>97467408.169999957</v>
      </c>
      <c r="BV97" s="71">
        <v>0.72805183111606209</v>
      </c>
      <c r="BW97" s="62">
        <v>1040</v>
      </c>
      <c r="BX97" s="71">
        <v>0.58757062146892658</v>
      </c>
      <c r="BY97" s="72"/>
      <c r="BZ97" s="73"/>
      <c r="CA97" s="61" t="s">
        <v>23</v>
      </c>
      <c r="CB97" s="60">
        <v>94641504.74000001</v>
      </c>
      <c r="CC97" s="71">
        <v>0.73003743667178289</v>
      </c>
      <c r="CD97" s="62">
        <v>1004</v>
      </c>
      <c r="CE97" s="71">
        <v>0.58610624635143027</v>
      </c>
      <c r="CF97" s="72"/>
      <c r="CG97" s="73"/>
    </row>
    <row r="98" spans="1:85" ht="18" x14ac:dyDescent="0.25">
      <c r="A98" s="61" t="s">
        <v>24</v>
      </c>
      <c r="B98" s="60">
        <v>49975170.909999989</v>
      </c>
      <c r="C98" s="71">
        <v>0.27408783763725569</v>
      </c>
      <c r="D98" s="62">
        <v>967</v>
      </c>
      <c r="E98" s="71">
        <v>0.401578073089701</v>
      </c>
      <c r="F98" s="72"/>
      <c r="G98" s="73"/>
      <c r="H98" s="61" t="s">
        <v>24</v>
      </c>
      <c r="I98" s="60">
        <v>48577304.229999952</v>
      </c>
      <c r="J98" s="71">
        <v>0.27336547401438632</v>
      </c>
      <c r="K98" s="62">
        <v>946</v>
      </c>
      <c r="L98" s="71">
        <v>0.40289608177172059</v>
      </c>
      <c r="M98" s="72"/>
      <c r="N98" s="73"/>
      <c r="O98" s="61" t="s">
        <v>24</v>
      </c>
      <c r="P98" s="60">
        <v>47062768.060000002</v>
      </c>
      <c r="Q98" s="71">
        <v>0.27178107579835165</v>
      </c>
      <c r="R98" s="62">
        <v>902</v>
      </c>
      <c r="S98" s="71">
        <v>0.40667267808836788</v>
      </c>
      <c r="T98" s="72"/>
      <c r="U98" s="73"/>
      <c r="V98" s="61" t="s">
        <v>24</v>
      </c>
      <c r="W98" s="60">
        <v>46081590.440000013</v>
      </c>
      <c r="X98" s="71">
        <v>0.27313027915172738</v>
      </c>
      <c r="Y98" s="62">
        <v>880</v>
      </c>
      <c r="Z98" s="71">
        <v>0.40835266821345706</v>
      </c>
      <c r="AA98" s="72"/>
      <c r="AB98" s="73"/>
      <c r="AC98" s="73"/>
      <c r="AD98" s="61" t="s">
        <v>24</v>
      </c>
      <c r="AE98" s="60">
        <v>44419359.759999953</v>
      </c>
      <c r="AF98" s="71">
        <v>0.27317331921531607</v>
      </c>
      <c r="AG98" s="62">
        <v>857</v>
      </c>
      <c r="AH98" s="71">
        <v>0.40985174557627929</v>
      </c>
      <c r="AI98" s="72"/>
      <c r="AJ98" s="73"/>
      <c r="AK98" s="61" t="s">
        <v>24</v>
      </c>
      <c r="AL98" s="60">
        <v>42569695.540000089</v>
      </c>
      <c r="AM98" s="71">
        <v>0.26986392028822331</v>
      </c>
      <c r="AN98" s="62">
        <v>831</v>
      </c>
      <c r="AO98" s="71">
        <v>0.40835380835380836</v>
      </c>
      <c r="AP98" s="72"/>
      <c r="AQ98" s="73"/>
      <c r="AR98" s="61" t="s">
        <v>24</v>
      </c>
      <c r="AS98" s="60">
        <v>40936032.089999951</v>
      </c>
      <c r="AT98" s="71">
        <v>0.26796128467942515</v>
      </c>
      <c r="AU98" s="62">
        <v>810</v>
      </c>
      <c r="AV98" s="71">
        <v>0.40909090909090912</v>
      </c>
      <c r="AW98" s="72"/>
      <c r="AX98" s="73"/>
      <c r="AY98" s="61" t="s">
        <v>24</v>
      </c>
      <c r="AZ98" s="60">
        <v>39970231.79999996</v>
      </c>
      <c r="BA98" s="71">
        <v>0.26845266786508271</v>
      </c>
      <c r="BB98" s="62">
        <v>788</v>
      </c>
      <c r="BC98" s="71">
        <v>0.40871369294605808</v>
      </c>
      <c r="BD98" s="72"/>
      <c r="BE98" s="73"/>
      <c r="BF98" s="61" t="s">
        <v>24</v>
      </c>
      <c r="BG98" s="60">
        <v>38720039.459999986</v>
      </c>
      <c r="BH98" s="71">
        <v>0.26963282549111584</v>
      </c>
      <c r="BI98" s="62">
        <v>764</v>
      </c>
      <c r="BJ98" s="71">
        <v>0.40811965811965811</v>
      </c>
      <c r="BK98" s="72"/>
      <c r="BL98" s="73"/>
      <c r="BM98" s="61" t="s">
        <v>24</v>
      </c>
      <c r="BN98" s="60">
        <v>37189112.350000046</v>
      </c>
      <c r="BO98" s="71">
        <v>0.27118483138577393</v>
      </c>
      <c r="BP98" s="62">
        <v>743</v>
      </c>
      <c r="BQ98" s="71">
        <v>0.4127777777777778</v>
      </c>
      <c r="BR98" s="72"/>
      <c r="BS98" s="73"/>
      <c r="BT98" s="61" t="s">
        <v>24</v>
      </c>
      <c r="BU98" s="60">
        <v>36406862.869999982</v>
      </c>
      <c r="BV98" s="71">
        <v>0.27194816888393791</v>
      </c>
      <c r="BW98" s="62">
        <v>730</v>
      </c>
      <c r="BX98" s="71">
        <v>0.41242937853107342</v>
      </c>
      <c r="BY98" s="72"/>
      <c r="BZ98" s="73"/>
      <c r="CA98" s="61" t="s">
        <v>24</v>
      </c>
      <c r="CB98" s="60">
        <v>34997743.859999985</v>
      </c>
      <c r="CC98" s="71">
        <v>0.26996256332821716</v>
      </c>
      <c r="CD98" s="62">
        <v>709</v>
      </c>
      <c r="CE98" s="71">
        <v>0.41389375364856978</v>
      </c>
      <c r="CF98" s="72"/>
      <c r="CG98" s="73"/>
    </row>
    <row r="99" spans="1:85" ht="18" x14ac:dyDescent="0.25">
      <c r="A99" s="61"/>
      <c r="B99" s="60"/>
      <c r="C99" s="74"/>
      <c r="D99" s="62"/>
      <c r="E99" s="74"/>
      <c r="F99" s="54"/>
      <c r="G99" s="54"/>
      <c r="H99" s="61"/>
      <c r="I99" s="60"/>
      <c r="J99" s="74"/>
      <c r="K99" s="62"/>
      <c r="L99" s="74"/>
      <c r="M99" s="54"/>
      <c r="N99" s="54"/>
      <c r="O99" s="61"/>
      <c r="P99" s="60"/>
      <c r="Q99" s="74"/>
      <c r="R99" s="62"/>
      <c r="S99" s="74"/>
      <c r="T99" s="54"/>
      <c r="U99" s="54"/>
      <c r="V99" s="61"/>
      <c r="W99" s="60"/>
      <c r="X99" s="74"/>
      <c r="Y99" s="62"/>
      <c r="Z99" s="74"/>
      <c r="AA99" s="54"/>
      <c r="AB99" s="54"/>
      <c r="AC99" s="54"/>
      <c r="AD99" s="61"/>
      <c r="AE99" s="60"/>
      <c r="AF99" s="74"/>
      <c r="AG99" s="62"/>
      <c r="AH99" s="74"/>
      <c r="AI99" s="54"/>
      <c r="AJ99" s="54"/>
      <c r="AK99" s="61"/>
      <c r="AL99" s="60"/>
      <c r="AM99" s="74"/>
      <c r="AN99" s="62"/>
      <c r="AO99" s="74"/>
      <c r="AP99" s="54"/>
      <c r="AQ99" s="54"/>
      <c r="AR99" s="61"/>
      <c r="AS99" s="60"/>
      <c r="AT99" s="74"/>
      <c r="AU99" s="62"/>
      <c r="AV99" s="74"/>
      <c r="AW99" s="54"/>
      <c r="AX99" s="54"/>
      <c r="AY99" s="61"/>
      <c r="AZ99" s="60"/>
      <c r="BA99" s="74"/>
      <c r="BB99" s="62"/>
      <c r="BC99" s="74"/>
      <c r="BD99" s="54"/>
      <c r="BE99" s="54"/>
      <c r="BF99" s="61"/>
      <c r="BG99" s="60"/>
      <c r="BH99" s="74"/>
      <c r="BI99" s="62"/>
      <c r="BJ99" s="74"/>
      <c r="BK99" s="54"/>
      <c r="BL99" s="54"/>
      <c r="BM99" s="61"/>
      <c r="BN99" s="60"/>
      <c r="BO99" s="74"/>
      <c r="BP99" s="62"/>
      <c r="BQ99" s="74"/>
      <c r="BR99" s="54"/>
      <c r="BS99" s="54"/>
      <c r="BT99" s="61"/>
      <c r="BU99" s="60"/>
      <c r="BV99" s="74"/>
      <c r="BW99" s="62"/>
      <c r="BX99" s="74"/>
      <c r="BY99" s="54"/>
      <c r="BZ99" s="54"/>
      <c r="CA99" s="61"/>
      <c r="CB99" s="60"/>
      <c r="CC99" s="74"/>
      <c r="CD99" s="62"/>
      <c r="CE99" s="74"/>
      <c r="CF99" s="54"/>
      <c r="CG99" s="54"/>
    </row>
    <row r="100" spans="1:85" ht="18.75" thickBot="1" x14ac:dyDescent="0.3">
      <c r="A100" s="75"/>
      <c r="B100" s="76">
        <f>SUM(B97:B99)</f>
        <v>182332683.35000011</v>
      </c>
      <c r="C100" s="82"/>
      <c r="D100" s="78">
        <f>SUM(D97:D99)</f>
        <v>2408</v>
      </c>
      <c r="E100" s="82"/>
      <c r="F100" s="54"/>
      <c r="G100" s="54"/>
      <c r="H100" s="75"/>
      <c r="I100" s="76">
        <f>SUM(I97:I99)</f>
        <v>177700949.26999995</v>
      </c>
      <c r="J100" s="82"/>
      <c r="K100" s="78">
        <f>SUM(K97:K99)</f>
        <v>2348</v>
      </c>
      <c r="L100" s="82"/>
      <c r="M100" s="54"/>
      <c r="N100" s="54"/>
      <c r="O100" s="75"/>
      <c r="P100" s="76">
        <f>SUM(P97:P99)</f>
        <v>173164257.00999981</v>
      </c>
      <c r="Q100" s="82"/>
      <c r="R100" s="78">
        <f>SUM(R97:R99)</f>
        <v>2218</v>
      </c>
      <c r="S100" s="82"/>
      <c r="T100" s="54"/>
      <c r="U100" s="54"/>
      <c r="V100" s="75"/>
      <c r="W100" s="76">
        <f>SUM(W97:W99)</f>
        <v>168716520.86000001</v>
      </c>
      <c r="X100" s="82"/>
      <c r="Y100" s="78">
        <f>SUM(Y97:Y99)</f>
        <v>2155</v>
      </c>
      <c r="Z100" s="82"/>
      <c r="AA100" s="54"/>
      <c r="AB100" s="54"/>
      <c r="AC100" s="54"/>
      <c r="AD100" s="75"/>
      <c r="AE100" s="76">
        <f>SUM(AE97:AE99)</f>
        <v>162605044.61999995</v>
      </c>
      <c r="AF100" s="82"/>
      <c r="AG100" s="78">
        <f>SUM(AG97:AG99)</f>
        <v>2091</v>
      </c>
      <c r="AH100" s="82"/>
      <c r="AI100" s="54"/>
      <c r="AJ100" s="54"/>
      <c r="AK100" s="75"/>
      <c r="AL100" s="76">
        <f>SUM(AL97:AL99)</f>
        <v>157745042.37</v>
      </c>
      <c r="AM100" s="82"/>
      <c r="AN100" s="78">
        <f>SUM(AN97:AN99)</f>
        <v>2035</v>
      </c>
      <c r="AO100" s="82"/>
      <c r="AP100" s="54"/>
      <c r="AQ100" s="54"/>
      <c r="AR100" s="75"/>
      <c r="AS100" s="76">
        <f>SUM(AS97:AS99)</f>
        <v>152768457.34999993</v>
      </c>
      <c r="AT100" s="82"/>
      <c r="AU100" s="78">
        <f>SUM(AU97:AU99)</f>
        <v>1980</v>
      </c>
      <c r="AV100" s="82"/>
      <c r="AW100" s="54"/>
      <c r="AX100" s="54"/>
      <c r="AY100" s="75"/>
      <c r="AZ100" s="76">
        <f>SUM(AZ97:AZ99)</f>
        <v>148891169.96999991</v>
      </c>
      <c r="BA100" s="82"/>
      <c r="BB100" s="78">
        <f>SUM(BB97:BB99)</f>
        <v>1928</v>
      </c>
      <c r="BC100" s="82"/>
      <c r="BD100" s="54"/>
      <c r="BE100" s="54"/>
      <c r="BF100" s="75"/>
      <c r="BG100" s="76">
        <f>SUM(BG97:BG99)</f>
        <v>143602839.85999984</v>
      </c>
      <c r="BH100" s="82"/>
      <c r="BI100" s="78">
        <f>SUM(BI97:BI99)</f>
        <v>1872</v>
      </c>
      <c r="BJ100" s="82"/>
      <c r="BK100" s="54"/>
      <c r="BL100" s="54"/>
      <c r="BM100" s="75"/>
      <c r="BN100" s="76">
        <f>SUM(BN97:BN99)</f>
        <v>137135665.59000006</v>
      </c>
      <c r="BO100" s="82"/>
      <c r="BP100" s="78">
        <f>SUM(BP97:BP99)</f>
        <v>1800</v>
      </c>
      <c r="BQ100" s="82"/>
      <c r="BR100" s="54"/>
      <c r="BS100" s="54"/>
      <c r="BT100" s="75"/>
      <c r="BU100" s="76">
        <f>SUM(BU97:BU99)</f>
        <v>133874271.03999993</v>
      </c>
      <c r="BV100" s="82"/>
      <c r="BW100" s="78">
        <f>SUM(BW97:BW99)</f>
        <v>1770</v>
      </c>
      <c r="BX100" s="82"/>
      <c r="BY100" s="54"/>
      <c r="BZ100" s="54"/>
      <c r="CA100" s="75"/>
      <c r="CB100" s="76">
        <f>SUM(CB97:CB99)</f>
        <v>129639248.59999999</v>
      </c>
      <c r="CC100" s="82"/>
      <c r="CD100" s="78">
        <f>SUM(CD97:CD99)</f>
        <v>1713</v>
      </c>
      <c r="CE100" s="82"/>
      <c r="CF100" s="54"/>
      <c r="CG100" s="54"/>
    </row>
    <row r="101" spans="1:85" ht="18.75" thickTop="1" x14ac:dyDescent="0.25">
      <c r="A101" s="61"/>
      <c r="B101" s="60"/>
      <c r="C101" s="74"/>
      <c r="D101" s="62"/>
      <c r="E101" s="74"/>
      <c r="F101" s="54"/>
      <c r="G101" s="54"/>
      <c r="H101" s="61"/>
      <c r="I101" s="60"/>
      <c r="J101" s="74"/>
      <c r="K101" s="62"/>
      <c r="L101" s="74"/>
      <c r="M101" s="54"/>
      <c r="N101" s="54"/>
      <c r="O101" s="61"/>
      <c r="P101" s="60"/>
      <c r="Q101" s="74"/>
      <c r="R101" s="62"/>
      <c r="S101" s="74"/>
      <c r="T101" s="54"/>
      <c r="U101" s="54"/>
      <c r="V101" s="61"/>
      <c r="W101" s="60"/>
      <c r="X101" s="74"/>
      <c r="Y101" s="62"/>
      <c r="Z101" s="74"/>
      <c r="AA101" s="54"/>
      <c r="AB101" s="54"/>
      <c r="AC101" s="54"/>
      <c r="AD101" s="61"/>
      <c r="AE101" s="60"/>
      <c r="AF101" s="74"/>
      <c r="AG101" s="62"/>
      <c r="AH101" s="74"/>
      <c r="AI101" s="54"/>
      <c r="AJ101" s="54"/>
      <c r="AK101" s="61"/>
      <c r="AL101" s="60"/>
      <c r="AM101" s="74"/>
      <c r="AN101" s="62"/>
      <c r="AO101" s="74"/>
      <c r="AP101" s="54"/>
      <c r="AQ101" s="54"/>
      <c r="AR101" s="61"/>
      <c r="AS101" s="60"/>
      <c r="AT101" s="74"/>
      <c r="AU101" s="62"/>
      <c r="AV101" s="74"/>
      <c r="AW101" s="54"/>
      <c r="AX101" s="54"/>
      <c r="AY101" s="61"/>
      <c r="AZ101" s="60"/>
      <c r="BA101" s="74"/>
      <c r="BB101" s="62"/>
      <c r="BC101" s="74"/>
      <c r="BD101" s="54"/>
      <c r="BE101" s="54"/>
      <c r="BF101" s="61"/>
      <c r="BG101" s="60"/>
      <c r="BH101" s="74"/>
      <c r="BI101" s="62"/>
      <c r="BJ101" s="74"/>
      <c r="BK101" s="54"/>
      <c r="BL101" s="54"/>
      <c r="BM101" s="61"/>
      <c r="BN101" s="60"/>
      <c r="BO101" s="74"/>
      <c r="BP101" s="62"/>
      <c r="BQ101" s="74"/>
      <c r="BR101" s="54"/>
      <c r="BS101" s="54"/>
      <c r="BT101" s="61"/>
      <c r="BU101" s="60"/>
      <c r="BV101" s="74"/>
      <c r="BW101" s="62"/>
      <c r="BX101" s="74"/>
      <c r="BY101" s="54"/>
      <c r="BZ101" s="54"/>
      <c r="CA101" s="61"/>
      <c r="CB101" s="60"/>
      <c r="CC101" s="74"/>
      <c r="CD101" s="62"/>
      <c r="CE101" s="74"/>
      <c r="CF101" s="54"/>
      <c r="CG101" s="54"/>
    </row>
    <row r="102" spans="1:85" ht="18" x14ac:dyDescent="0.25">
      <c r="A102" s="61"/>
      <c r="B102" s="60"/>
      <c r="C102" s="61"/>
      <c r="D102" s="62"/>
      <c r="E102" s="61"/>
      <c r="F102" s="54"/>
      <c r="G102" s="54"/>
      <c r="H102" s="61"/>
      <c r="I102" s="60"/>
      <c r="J102" s="61"/>
      <c r="K102" s="62"/>
      <c r="L102" s="61"/>
      <c r="M102" s="54"/>
      <c r="N102" s="54"/>
      <c r="O102" s="61"/>
      <c r="P102" s="60"/>
      <c r="Q102" s="61"/>
      <c r="R102" s="62"/>
      <c r="S102" s="61"/>
      <c r="T102" s="54"/>
      <c r="U102" s="54"/>
      <c r="V102" s="61"/>
      <c r="W102" s="60"/>
      <c r="X102" s="61"/>
      <c r="Y102" s="62"/>
      <c r="Z102" s="61"/>
      <c r="AA102" s="54"/>
      <c r="AB102" s="54"/>
      <c r="AC102" s="54"/>
      <c r="AD102" s="61"/>
      <c r="AE102" s="60"/>
      <c r="AF102" s="61"/>
      <c r="AG102" s="62"/>
      <c r="AH102" s="61"/>
      <c r="AI102" s="54"/>
      <c r="AJ102" s="54"/>
      <c r="AK102" s="61"/>
      <c r="AL102" s="60"/>
      <c r="AM102" s="61"/>
      <c r="AN102" s="62"/>
      <c r="AO102" s="61"/>
      <c r="AP102" s="54"/>
      <c r="AQ102" s="54"/>
      <c r="AR102" s="61"/>
      <c r="AS102" s="60"/>
      <c r="AT102" s="61"/>
      <c r="AU102" s="62"/>
      <c r="AV102" s="61"/>
      <c r="AW102" s="54"/>
      <c r="AX102" s="54"/>
      <c r="AY102" s="61"/>
      <c r="AZ102" s="60"/>
      <c r="BA102" s="61"/>
      <c r="BB102" s="62"/>
      <c r="BC102" s="61"/>
      <c r="BD102" s="54"/>
      <c r="BE102" s="54"/>
      <c r="BF102" s="61"/>
      <c r="BG102" s="60"/>
      <c r="BH102" s="61"/>
      <c r="BI102" s="62"/>
      <c r="BJ102" s="61"/>
      <c r="BK102" s="54"/>
      <c r="BL102" s="54"/>
      <c r="BM102" s="61"/>
      <c r="BN102" s="60"/>
      <c r="BO102" s="61"/>
      <c r="BP102" s="62"/>
      <c r="BQ102" s="61"/>
      <c r="BR102" s="54"/>
      <c r="BS102" s="54"/>
      <c r="BT102" s="61"/>
      <c r="BU102" s="60"/>
      <c r="BV102" s="61"/>
      <c r="BW102" s="62"/>
      <c r="BX102" s="61"/>
      <c r="BY102" s="54"/>
      <c r="BZ102" s="54"/>
      <c r="CA102" s="61"/>
      <c r="CB102" s="60"/>
      <c r="CC102" s="61"/>
      <c r="CD102" s="62"/>
      <c r="CE102" s="61"/>
      <c r="CF102" s="54"/>
      <c r="CG102" s="54"/>
    </row>
    <row r="103" spans="1:85" ht="18" x14ac:dyDescent="0.25">
      <c r="A103" s="61"/>
      <c r="B103" s="60"/>
      <c r="C103" s="61"/>
      <c r="D103" s="62"/>
      <c r="E103" s="61"/>
      <c r="F103" s="54"/>
      <c r="G103" s="54"/>
      <c r="H103" s="61"/>
      <c r="I103" s="60"/>
      <c r="J103" s="61"/>
      <c r="K103" s="62"/>
      <c r="L103" s="61"/>
      <c r="M103" s="54"/>
      <c r="N103" s="54"/>
      <c r="O103" s="61"/>
      <c r="P103" s="60"/>
      <c r="Q103" s="61"/>
      <c r="R103" s="62"/>
      <c r="S103" s="61"/>
      <c r="T103" s="54"/>
      <c r="U103" s="54"/>
      <c r="V103" s="61"/>
      <c r="W103" s="60"/>
      <c r="X103" s="61"/>
      <c r="Y103" s="62"/>
      <c r="Z103" s="61"/>
      <c r="AA103" s="54"/>
      <c r="AB103" s="54"/>
      <c r="AC103" s="54"/>
      <c r="AD103" s="61"/>
      <c r="AE103" s="60"/>
      <c r="AF103" s="61"/>
      <c r="AG103" s="62"/>
      <c r="AH103" s="61"/>
      <c r="AI103" s="54"/>
      <c r="AJ103" s="54"/>
      <c r="AK103" s="61"/>
      <c r="AL103" s="60"/>
      <c r="AM103" s="61"/>
      <c r="AN103" s="62"/>
      <c r="AO103" s="61"/>
      <c r="AP103" s="54"/>
      <c r="AQ103" s="54"/>
      <c r="AR103" s="61"/>
      <c r="AS103" s="60"/>
      <c r="AT103" s="61"/>
      <c r="AU103" s="62"/>
      <c r="AV103" s="61"/>
      <c r="AW103" s="54"/>
      <c r="AX103" s="54"/>
      <c r="AY103" s="61"/>
      <c r="AZ103" s="60"/>
      <c r="BA103" s="61"/>
      <c r="BB103" s="62"/>
      <c r="BC103" s="61"/>
      <c r="BD103" s="54"/>
      <c r="BE103" s="54"/>
      <c r="BF103" s="61"/>
      <c r="BG103" s="60"/>
      <c r="BH103" s="61"/>
      <c r="BI103" s="62"/>
      <c r="BJ103" s="61"/>
      <c r="BK103" s="54"/>
      <c r="BL103" s="54"/>
      <c r="BM103" s="61"/>
      <c r="BN103" s="60"/>
      <c r="BO103" s="61"/>
      <c r="BP103" s="62"/>
      <c r="BQ103" s="61"/>
      <c r="BR103" s="54"/>
      <c r="BS103" s="54"/>
      <c r="BT103" s="61"/>
      <c r="BU103" s="60"/>
      <c r="BV103" s="61"/>
      <c r="BW103" s="62"/>
      <c r="BX103" s="61"/>
      <c r="BY103" s="54"/>
      <c r="BZ103" s="54"/>
      <c r="CA103" s="61"/>
      <c r="CB103" s="60"/>
      <c r="CC103" s="61"/>
      <c r="CD103" s="62"/>
      <c r="CE103" s="61"/>
      <c r="CF103" s="54"/>
      <c r="CG103" s="54"/>
    </row>
    <row r="104" spans="1:85" ht="18" x14ac:dyDescent="0.25">
      <c r="A104" s="61"/>
      <c r="B104" s="60"/>
      <c r="C104" s="61"/>
      <c r="D104" s="62"/>
      <c r="E104" s="61"/>
      <c r="F104" s="54"/>
      <c r="G104" s="54"/>
      <c r="H104" s="61"/>
      <c r="I104" s="60"/>
      <c r="J104" s="61"/>
      <c r="K104" s="62"/>
      <c r="L104" s="61"/>
      <c r="M104" s="54"/>
      <c r="N104" s="54"/>
      <c r="O104" s="61"/>
      <c r="P104" s="60"/>
      <c r="Q104" s="61"/>
      <c r="R104" s="62"/>
      <c r="S104" s="61"/>
      <c r="T104" s="54"/>
      <c r="U104" s="54"/>
      <c r="V104" s="61"/>
      <c r="W104" s="60"/>
      <c r="X104" s="61"/>
      <c r="Y104" s="62"/>
      <c r="Z104" s="61"/>
      <c r="AA104" s="54"/>
      <c r="AB104" s="54"/>
      <c r="AC104" s="54"/>
      <c r="AD104" s="61"/>
      <c r="AE104" s="60"/>
      <c r="AF104" s="61"/>
      <c r="AG104" s="62"/>
      <c r="AH104" s="61"/>
      <c r="AI104" s="54"/>
      <c r="AJ104" s="54"/>
      <c r="AK104" s="61"/>
      <c r="AL104" s="60"/>
      <c r="AM104" s="61"/>
      <c r="AN104" s="62"/>
      <c r="AO104" s="61"/>
      <c r="AP104" s="54"/>
      <c r="AQ104" s="54"/>
      <c r="AR104" s="61"/>
      <c r="AS104" s="60"/>
      <c r="AT104" s="61"/>
      <c r="AU104" s="62"/>
      <c r="AV104" s="61"/>
      <c r="AW104" s="54"/>
      <c r="AX104" s="54"/>
      <c r="AY104" s="61"/>
      <c r="AZ104" s="60"/>
      <c r="BA104" s="61"/>
      <c r="BB104" s="62"/>
      <c r="BC104" s="61"/>
      <c r="BD104" s="54"/>
      <c r="BE104" s="54"/>
      <c r="BF104" s="61"/>
      <c r="BG104" s="60"/>
      <c r="BH104" s="61"/>
      <c r="BI104" s="62"/>
      <c r="BJ104" s="61"/>
      <c r="BK104" s="54"/>
      <c r="BL104" s="54"/>
      <c r="BM104" s="61"/>
      <c r="BN104" s="60"/>
      <c r="BO104" s="61"/>
      <c r="BP104" s="62"/>
      <c r="BQ104" s="61"/>
      <c r="BR104" s="54"/>
      <c r="BS104" s="54"/>
      <c r="BT104" s="61"/>
      <c r="BU104" s="60"/>
      <c r="BV104" s="61"/>
      <c r="BW104" s="62"/>
      <c r="BX104" s="61"/>
      <c r="BY104" s="54"/>
      <c r="BZ104" s="54"/>
      <c r="CA104" s="61"/>
      <c r="CB104" s="60"/>
      <c r="CC104" s="61"/>
      <c r="CD104" s="62"/>
      <c r="CE104" s="61"/>
      <c r="CF104" s="54"/>
      <c r="CG104" s="54"/>
    </row>
    <row r="105" spans="1:85" ht="18.75" x14ac:dyDescent="0.3">
      <c r="A105" s="59" t="s">
        <v>108</v>
      </c>
      <c r="B105" s="60"/>
      <c r="C105" s="63"/>
      <c r="D105" s="65"/>
      <c r="E105" s="63"/>
      <c r="F105" s="54"/>
      <c r="G105" s="54"/>
      <c r="H105" s="59" t="s">
        <v>108</v>
      </c>
      <c r="I105" s="60"/>
      <c r="J105" s="63"/>
      <c r="K105" s="65"/>
      <c r="L105" s="63"/>
      <c r="M105" s="54"/>
      <c r="N105" s="54"/>
      <c r="O105" s="59" t="s">
        <v>108</v>
      </c>
      <c r="P105" s="60"/>
      <c r="Q105" s="63"/>
      <c r="R105" s="65"/>
      <c r="S105" s="63"/>
      <c r="T105" s="54"/>
      <c r="U105" s="54"/>
      <c r="V105" s="59" t="s">
        <v>108</v>
      </c>
      <c r="W105" s="60"/>
      <c r="X105" s="63"/>
      <c r="Y105" s="65"/>
      <c r="Z105" s="63"/>
      <c r="AA105" s="54"/>
      <c r="AB105" s="54"/>
      <c r="AC105" s="54"/>
      <c r="AD105" s="59" t="s">
        <v>108</v>
      </c>
      <c r="AE105" s="60"/>
      <c r="AF105" s="63"/>
      <c r="AG105" s="65"/>
      <c r="AH105" s="63"/>
      <c r="AI105" s="54"/>
      <c r="AJ105" s="54"/>
      <c r="AK105" s="59" t="s">
        <v>108</v>
      </c>
      <c r="AL105" s="60"/>
      <c r="AM105" s="63"/>
      <c r="AN105" s="65"/>
      <c r="AO105" s="63"/>
      <c r="AP105" s="54"/>
      <c r="AQ105" s="54"/>
      <c r="AR105" s="59" t="s">
        <v>108</v>
      </c>
      <c r="AS105" s="60"/>
      <c r="AT105" s="63"/>
      <c r="AU105" s="65"/>
      <c r="AV105" s="63"/>
      <c r="AW105" s="54"/>
      <c r="AX105" s="54"/>
      <c r="AY105" s="59" t="s">
        <v>108</v>
      </c>
      <c r="AZ105" s="60"/>
      <c r="BA105" s="63"/>
      <c r="BB105" s="65"/>
      <c r="BC105" s="63"/>
      <c r="BD105" s="54"/>
      <c r="BE105" s="54"/>
      <c r="BF105" s="59" t="s">
        <v>108</v>
      </c>
      <c r="BG105" s="60"/>
      <c r="BH105" s="63"/>
      <c r="BI105" s="65"/>
      <c r="BJ105" s="63"/>
      <c r="BK105" s="54"/>
      <c r="BL105" s="54"/>
      <c r="BM105" s="59" t="s">
        <v>108</v>
      </c>
      <c r="BN105" s="60"/>
      <c r="BO105" s="63"/>
      <c r="BP105" s="65"/>
      <c r="BQ105" s="63"/>
      <c r="BR105" s="54"/>
      <c r="BS105" s="54"/>
      <c r="BT105" s="59" t="s">
        <v>108</v>
      </c>
      <c r="BU105" s="60"/>
      <c r="BV105" s="63"/>
      <c r="BW105" s="65"/>
      <c r="BX105" s="63"/>
      <c r="BY105" s="54"/>
      <c r="BZ105" s="54"/>
      <c r="CA105" s="59" t="s">
        <v>108</v>
      </c>
      <c r="CB105" s="60"/>
      <c r="CC105" s="63"/>
      <c r="CD105" s="65"/>
      <c r="CE105" s="63"/>
      <c r="CF105" s="54"/>
      <c r="CG105" s="54"/>
    </row>
    <row r="106" spans="1:85" ht="18" x14ac:dyDescent="0.25">
      <c r="A106" s="63"/>
      <c r="B106" s="64"/>
      <c r="C106" s="63"/>
      <c r="D106" s="65"/>
      <c r="E106" s="63"/>
      <c r="F106" s="54"/>
      <c r="G106" s="54"/>
      <c r="H106" s="63"/>
      <c r="I106" s="64"/>
      <c r="J106" s="63"/>
      <c r="K106" s="65"/>
      <c r="L106" s="63"/>
      <c r="M106" s="54"/>
      <c r="N106" s="54"/>
      <c r="O106" s="63"/>
      <c r="P106" s="64"/>
      <c r="Q106" s="63"/>
      <c r="R106" s="65"/>
      <c r="S106" s="63"/>
      <c r="T106" s="54"/>
      <c r="U106" s="54"/>
      <c r="V106" s="63"/>
      <c r="W106" s="64"/>
      <c r="X106" s="63"/>
      <c r="Y106" s="65"/>
      <c r="Z106" s="63"/>
      <c r="AA106" s="54"/>
      <c r="AB106" s="54"/>
      <c r="AC106" s="54"/>
      <c r="AD106" s="63"/>
      <c r="AE106" s="64"/>
      <c r="AF106" s="63"/>
      <c r="AG106" s="65"/>
      <c r="AH106" s="63"/>
      <c r="AI106" s="54"/>
      <c r="AJ106" s="54"/>
      <c r="AK106" s="63"/>
      <c r="AL106" s="64"/>
      <c r="AM106" s="63"/>
      <c r="AN106" s="65"/>
      <c r="AO106" s="63"/>
      <c r="AP106" s="54"/>
      <c r="AQ106" s="54"/>
      <c r="AR106" s="63"/>
      <c r="AS106" s="64"/>
      <c r="AT106" s="63"/>
      <c r="AU106" s="65"/>
      <c r="AV106" s="63"/>
      <c r="AW106" s="54"/>
      <c r="AX106" s="54"/>
      <c r="AY106" s="63"/>
      <c r="AZ106" s="64"/>
      <c r="BA106" s="63"/>
      <c r="BB106" s="65"/>
      <c r="BC106" s="63"/>
      <c r="BD106" s="54"/>
      <c r="BE106" s="54"/>
      <c r="BF106" s="63"/>
      <c r="BG106" s="64"/>
      <c r="BH106" s="63"/>
      <c r="BI106" s="65"/>
      <c r="BJ106" s="63"/>
      <c r="BK106" s="54"/>
      <c r="BL106" s="54"/>
      <c r="BM106" s="63"/>
      <c r="BN106" s="64"/>
      <c r="BO106" s="63"/>
      <c r="BP106" s="65"/>
      <c r="BQ106" s="63"/>
      <c r="BR106" s="54"/>
      <c r="BS106" s="54"/>
      <c r="BT106" s="63"/>
      <c r="BU106" s="64"/>
      <c r="BV106" s="63"/>
      <c r="BW106" s="65"/>
      <c r="BX106" s="63"/>
      <c r="BY106" s="54"/>
      <c r="BZ106" s="54"/>
      <c r="CA106" s="63"/>
      <c r="CB106" s="64"/>
      <c r="CC106" s="63"/>
      <c r="CD106" s="65"/>
      <c r="CE106" s="63"/>
      <c r="CF106" s="54"/>
      <c r="CG106" s="54"/>
    </row>
    <row r="107" spans="1:85" ht="54" x14ac:dyDescent="0.25">
      <c r="A107" s="67" t="s">
        <v>107</v>
      </c>
      <c r="B107" s="67" t="s">
        <v>107</v>
      </c>
      <c r="C107" s="68" t="s">
        <v>69</v>
      </c>
      <c r="D107" s="69" t="s">
        <v>70</v>
      </c>
      <c r="E107" s="68" t="s">
        <v>69</v>
      </c>
      <c r="F107" s="54"/>
      <c r="G107" s="54"/>
      <c r="H107" s="67" t="s">
        <v>107</v>
      </c>
      <c r="I107" s="67" t="s">
        <v>107</v>
      </c>
      <c r="J107" s="68" t="s">
        <v>69</v>
      </c>
      <c r="K107" s="69" t="s">
        <v>70</v>
      </c>
      <c r="L107" s="68" t="s">
        <v>69</v>
      </c>
      <c r="M107" s="54"/>
      <c r="N107" s="54"/>
      <c r="O107" s="67" t="s">
        <v>107</v>
      </c>
      <c r="P107" s="67" t="s">
        <v>107</v>
      </c>
      <c r="Q107" s="68" t="s">
        <v>69</v>
      </c>
      <c r="R107" s="69" t="s">
        <v>70</v>
      </c>
      <c r="S107" s="68" t="s">
        <v>69</v>
      </c>
      <c r="T107" s="54"/>
      <c r="U107" s="54"/>
      <c r="V107" s="67" t="s">
        <v>107</v>
      </c>
      <c r="W107" s="67" t="s">
        <v>107</v>
      </c>
      <c r="X107" s="68" t="s">
        <v>69</v>
      </c>
      <c r="Y107" s="69" t="s">
        <v>70</v>
      </c>
      <c r="Z107" s="68" t="s">
        <v>69</v>
      </c>
      <c r="AA107" s="54"/>
      <c r="AB107" s="54"/>
      <c r="AC107" s="54"/>
      <c r="AD107" s="67" t="s">
        <v>107</v>
      </c>
      <c r="AE107" s="67" t="s">
        <v>107</v>
      </c>
      <c r="AF107" s="68" t="s">
        <v>69</v>
      </c>
      <c r="AG107" s="69" t="s">
        <v>70</v>
      </c>
      <c r="AH107" s="68" t="s">
        <v>69</v>
      </c>
      <c r="AI107" s="54"/>
      <c r="AJ107" s="54"/>
      <c r="AK107" s="67" t="s">
        <v>107</v>
      </c>
      <c r="AL107" s="67" t="s">
        <v>107</v>
      </c>
      <c r="AM107" s="68" t="s">
        <v>69</v>
      </c>
      <c r="AN107" s="69" t="s">
        <v>70</v>
      </c>
      <c r="AO107" s="68" t="s">
        <v>69</v>
      </c>
      <c r="AP107" s="54"/>
      <c r="AQ107" s="54"/>
      <c r="AR107" s="67" t="s">
        <v>107</v>
      </c>
      <c r="AS107" s="67" t="s">
        <v>107</v>
      </c>
      <c r="AT107" s="68" t="s">
        <v>69</v>
      </c>
      <c r="AU107" s="69" t="s">
        <v>70</v>
      </c>
      <c r="AV107" s="68" t="s">
        <v>69</v>
      </c>
      <c r="AW107" s="54"/>
      <c r="AX107" s="54"/>
      <c r="AY107" s="67" t="s">
        <v>107</v>
      </c>
      <c r="AZ107" s="67" t="s">
        <v>107</v>
      </c>
      <c r="BA107" s="68" t="s">
        <v>69</v>
      </c>
      <c r="BB107" s="69" t="s">
        <v>70</v>
      </c>
      <c r="BC107" s="68" t="s">
        <v>69</v>
      </c>
      <c r="BD107" s="54"/>
      <c r="BE107" s="54"/>
      <c r="BF107" s="67" t="s">
        <v>107</v>
      </c>
      <c r="BG107" s="67" t="s">
        <v>107</v>
      </c>
      <c r="BH107" s="68" t="s">
        <v>69</v>
      </c>
      <c r="BI107" s="69" t="s">
        <v>70</v>
      </c>
      <c r="BJ107" s="68" t="s">
        <v>69</v>
      </c>
      <c r="BK107" s="54"/>
      <c r="BL107" s="54"/>
      <c r="BM107" s="67" t="s">
        <v>107</v>
      </c>
      <c r="BN107" s="67" t="s">
        <v>107</v>
      </c>
      <c r="BO107" s="68" t="s">
        <v>69</v>
      </c>
      <c r="BP107" s="69" t="s">
        <v>70</v>
      </c>
      <c r="BQ107" s="68" t="s">
        <v>69</v>
      </c>
      <c r="BR107" s="54"/>
      <c r="BS107" s="54"/>
      <c r="BT107" s="67" t="s">
        <v>107</v>
      </c>
      <c r="BU107" s="67" t="s">
        <v>107</v>
      </c>
      <c r="BV107" s="68" t="s">
        <v>69</v>
      </c>
      <c r="BW107" s="69" t="s">
        <v>70</v>
      </c>
      <c r="BX107" s="68" t="s">
        <v>69</v>
      </c>
      <c r="BY107" s="54"/>
      <c r="BZ107" s="54"/>
      <c r="CA107" s="67" t="s">
        <v>107</v>
      </c>
      <c r="CB107" s="67" t="s">
        <v>107</v>
      </c>
      <c r="CC107" s="68" t="s">
        <v>69</v>
      </c>
      <c r="CD107" s="69" t="s">
        <v>70</v>
      </c>
      <c r="CE107" s="68" t="s">
        <v>69</v>
      </c>
      <c r="CF107" s="54"/>
      <c r="CG107" s="54"/>
    </row>
    <row r="108" spans="1:85" ht="18" x14ac:dyDescent="0.25">
      <c r="A108" s="63"/>
      <c r="B108" s="64"/>
      <c r="C108" s="70"/>
      <c r="D108" s="65"/>
      <c r="E108" s="70"/>
      <c r="F108" s="54"/>
      <c r="G108" s="54"/>
      <c r="H108" s="63"/>
      <c r="I108" s="64"/>
      <c r="J108" s="70"/>
      <c r="K108" s="65"/>
      <c r="L108" s="70"/>
      <c r="M108" s="54"/>
      <c r="N108" s="54"/>
      <c r="O108" s="63"/>
      <c r="P108" s="64"/>
      <c r="Q108" s="70"/>
      <c r="R108" s="65"/>
      <c r="S108" s="70"/>
      <c r="T108" s="54"/>
      <c r="U108" s="54"/>
      <c r="V108" s="63"/>
      <c r="W108" s="64"/>
      <c r="X108" s="70"/>
      <c r="Y108" s="65"/>
      <c r="Z108" s="70"/>
      <c r="AA108" s="54"/>
      <c r="AB108" s="54"/>
      <c r="AC108" s="54"/>
      <c r="AD108" s="63"/>
      <c r="AE108" s="64"/>
      <c r="AF108" s="70"/>
      <c r="AG108" s="65"/>
      <c r="AH108" s="70"/>
      <c r="AI108" s="54"/>
      <c r="AJ108" s="54"/>
      <c r="AK108" s="63"/>
      <c r="AL108" s="64"/>
      <c r="AM108" s="70"/>
      <c r="AN108" s="65"/>
      <c r="AO108" s="70"/>
      <c r="AP108" s="54"/>
      <c r="AQ108" s="54"/>
      <c r="AR108" s="63"/>
      <c r="AS108" s="64"/>
      <c r="AT108" s="70"/>
      <c r="AU108" s="65"/>
      <c r="AV108" s="70"/>
      <c r="AW108" s="54"/>
      <c r="AX108" s="54"/>
      <c r="AY108" s="63"/>
      <c r="AZ108" s="64"/>
      <c r="BA108" s="70"/>
      <c r="BB108" s="65"/>
      <c r="BC108" s="70"/>
      <c r="BD108" s="54"/>
      <c r="BE108" s="54"/>
      <c r="BF108" s="63"/>
      <c r="BG108" s="64"/>
      <c r="BH108" s="70"/>
      <c r="BI108" s="65"/>
      <c r="BJ108" s="70"/>
      <c r="BK108" s="54"/>
      <c r="BL108" s="54"/>
      <c r="BM108" s="63"/>
      <c r="BN108" s="64"/>
      <c r="BO108" s="70"/>
      <c r="BP108" s="65"/>
      <c r="BQ108" s="70"/>
      <c r="BR108" s="54"/>
      <c r="BS108" s="54"/>
      <c r="BT108" s="63"/>
      <c r="BU108" s="64"/>
      <c r="BV108" s="70"/>
      <c r="BW108" s="65"/>
      <c r="BX108" s="70"/>
      <c r="BY108" s="54"/>
      <c r="BZ108" s="54"/>
      <c r="CA108" s="63"/>
      <c r="CB108" s="64"/>
      <c r="CC108" s="70"/>
      <c r="CD108" s="65"/>
      <c r="CE108" s="70"/>
      <c r="CF108" s="54"/>
      <c r="CG108" s="54"/>
    </row>
    <row r="109" spans="1:85" ht="18" x14ac:dyDescent="0.25">
      <c r="A109" s="61" t="s">
        <v>25</v>
      </c>
      <c r="B109" s="60">
        <v>891229.34</v>
      </c>
      <c r="C109" s="71">
        <v>4.8879297097231007E-3</v>
      </c>
      <c r="D109" s="62">
        <v>232</v>
      </c>
      <c r="E109" s="71">
        <v>9.634551495016612E-2</v>
      </c>
      <c r="F109" s="72"/>
      <c r="G109" s="73"/>
      <c r="H109" s="61" t="s">
        <v>25</v>
      </c>
      <c r="I109" s="60">
        <v>1030996.55</v>
      </c>
      <c r="J109" s="71">
        <v>5.8018629289002671E-3</v>
      </c>
      <c r="K109" s="62">
        <v>236</v>
      </c>
      <c r="L109" s="71">
        <v>0.10051107325383304</v>
      </c>
      <c r="M109" s="72"/>
      <c r="N109" s="73"/>
      <c r="O109" s="61" t="s">
        <v>25</v>
      </c>
      <c r="P109" s="60">
        <v>1077524.3899999999</v>
      </c>
      <c r="Q109" s="71">
        <v>6.2225565980268916E-3</v>
      </c>
      <c r="R109" s="62">
        <v>162</v>
      </c>
      <c r="S109" s="71">
        <v>7.3038773669972953E-2</v>
      </c>
      <c r="T109" s="72"/>
      <c r="U109" s="73"/>
      <c r="V109" s="61" t="s">
        <v>25</v>
      </c>
      <c r="W109" s="60">
        <v>954140.7499999993</v>
      </c>
      <c r="X109" s="71">
        <v>5.6552893880009525E-3</v>
      </c>
      <c r="Y109" s="62">
        <v>151</v>
      </c>
      <c r="Z109" s="71">
        <v>7.0069605568445478E-2</v>
      </c>
      <c r="AA109" s="72"/>
      <c r="AB109" s="73"/>
      <c r="AC109" s="73"/>
      <c r="AD109" s="61" t="s">
        <v>25</v>
      </c>
      <c r="AE109" s="60">
        <v>903291.78</v>
      </c>
      <c r="AF109" s="71">
        <v>5.5551276537019398E-3</v>
      </c>
      <c r="AG109" s="62">
        <v>160</v>
      </c>
      <c r="AH109" s="71">
        <v>7.6518412242945963E-2</v>
      </c>
      <c r="AI109" s="72"/>
      <c r="AJ109" s="73"/>
      <c r="AK109" s="61" t="s">
        <v>25</v>
      </c>
      <c r="AL109" s="60">
        <v>988623.71</v>
      </c>
      <c r="AM109" s="71">
        <v>6.2672252334949876E-3</v>
      </c>
      <c r="AN109" s="62">
        <v>165</v>
      </c>
      <c r="AO109" s="71">
        <v>8.1081081081081086E-2</v>
      </c>
      <c r="AP109" s="72"/>
      <c r="AQ109" s="73"/>
      <c r="AR109" s="61" t="s">
        <v>25</v>
      </c>
      <c r="AS109" s="60">
        <v>1058355.06</v>
      </c>
      <c r="AT109" s="71">
        <v>6.9278375808643333E-3</v>
      </c>
      <c r="AU109" s="62">
        <v>170</v>
      </c>
      <c r="AV109" s="71">
        <v>8.5858585858585856E-2</v>
      </c>
      <c r="AW109" s="72"/>
      <c r="AX109" s="73"/>
      <c r="AY109" s="61" t="s">
        <v>25</v>
      </c>
      <c r="AZ109" s="60">
        <v>1092745.55</v>
      </c>
      <c r="BA109" s="71">
        <v>7.3392233415868566E-3</v>
      </c>
      <c r="BB109" s="62">
        <v>172</v>
      </c>
      <c r="BC109" s="71">
        <v>8.9211618257261413E-2</v>
      </c>
      <c r="BD109" s="72"/>
      <c r="BE109" s="73"/>
      <c r="BF109" s="61" t="s">
        <v>25</v>
      </c>
      <c r="BG109" s="60">
        <v>1073318.04</v>
      </c>
      <c r="BH109" s="71">
        <v>7.4742117986412388E-3</v>
      </c>
      <c r="BI109" s="62">
        <v>170</v>
      </c>
      <c r="BJ109" s="71">
        <v>9.0811965811965809E-2</v>
      </c>
      <c r="BK109" s="72"/>
      <c r="BL109" s="73"/>
      <c r="BM109" s="61" t="s">
        <v>25</v>
      </c>
      <c r="BN109" s="60">
        <v>1064699.8500000001</v>
      </c>
      <c r="BO109" s="71">
        <v>7.7638435298310778E-3</v>
      </c>
      <c r="BP109" s="62">
        <v>175</v>
      </c>
      <c r="BQ109" s="71">
        <v>9.7222222222222224E-2</v>
      </c>
      <c r="BR109" s="72"/>
      <c r="BS109" s="73"/>
      <c r="BT109" s="61" t="s">
        <v>25</v>
      </c>
      <c r="BU109" s="60">
        <v>1081682.18</v>
      </c>
      <c r="BV109" s="71">
        <v>8.0798361895603275E-3</v>
      </c>
      <c r="BW109" s="62">
        <v>176</v>
      </c>
      <c r="BX109" s="71">
        <v>9.9435028248587576E-2</v>
      </c>
      <c r="BY109" s="72"/>
      <c r="BZ109" s="73"/>
      <c r="CA109" s="61" t="s">
        <v>25</v>
      </c>
      <c r="CB109" s="60">
        <v>1004792.1</v>
      </c>
      <c r="CC109" s="71">
        <v>7.7506782155169016E-3</v>
      </c>
      <c r="CD109" s="62">
        <v>175</v>
      </c>
      <c r="CE109" s="71">
        <v>0.10215995329830706</v>
      </c>
      <c r="CF109" s="72"/>
      <c r="CG109" s="73"/>
    </row>
    <row r="110" spans="1:85" ht="18" x14ac:dyDescent="0.25">
      <c r="A110" s="61" t="s">
        <v>26</v>
      </c>
      <c r="B110" s="60">
        <v>6121385.3099999996</v>
      </c>
      <c r="C110" s="71">
        <v>3.3572616809733356E-2</v>
      </c>
      <c r="D110" s="62">
        <v>264</v>
      </c>
      <c r="E110" s="71">
        <v>0.10963455149501661</v>
      </c>
      <c r="F110" s="72"/>
      <c r="G110" s="73"/>
      <c r="H110" s="61" t="s">
        <v>26</v>
      </c>
      <c r="I110" s="60">
        <v>5849261.4999999963</v>
      </c>
      <c r="J110" s="71">
        <v>3.2916321066538537E-2</v>
      </c>
      <c r="K110" s="62">
        <v>251</v>
      </c>
      <c r="L110" s="71">
        <v>0.10689948892674617</v>
      </c>
      <c r="M110" s="72"/>
      <c r="N110" s="73"/>
      <c r="O110" s="61" t="s">
        <v>26</v>
      </c>
      <c r="P110" s="60">
        <v>5774374.7699999996</v>
      </c>
      <c r="Q110" s="71">
        <v>3.3346227851551016E-2</v>
      </c>
      <c r="R110" s="62">
        <v>249</v>
      </c>
      <c r="S110" s="71">
        <v>0.11226330027051398</v>
      </c>
      <c r="T110" s="72"/>
      <c r="U110" s="73"/>
      <c r="V110" s="61" t="s">
        <v>26</v>
      </c>
      <c r="W110" s="60">
        <v>5731754.5899999961</v>
      </c>
      <c r="X110" s="71">
        <v>3.3972693135108999E-2</v>
      </c>
      <c r="Y110" s="62">
        <v>247</v>
      </c>
      <c r="Z110" s="71">
        <v>0.11461716937354989</v>
      </c>
      <c r="AA110" s="72"/>
      <c r="AB110" s="73"/>
      <c r="AC110" s="73"/>
      <c r="AD110" s="61" t="s">
        <v>26</v>
      </c>
      <c r="AE110" s="60">
        <v>5472314.5700000003</v>
      </c>
      <c r="AF110" s="71">
        <v>3.3654027049336205E-2</v>
      </c>
      <c r="AG110" s="62">
        <v>236</v>
      </c>
      <c r="AH110" s="71">
        <v>0.11286465805834529</v>
      </c>
      <c r="AI110" s="72"/>
      <c r="AJ110" s="73"/>
      <c r="AK110" s="61" t="s">
        <v>26</v>
      </c>
      <c r="AL110" s="60">
        <v>5308572.0599999996</v>
      </c>
      <c r="AM110" s="71">
        <v>3.365286147978231E-2</v>
      </c>
      <c r="AN110" s="62">
        <v>230</v>
      </c>
      <c r="AO110" s="71">
        <v>0.11302211302211303</v>
      </c>
      <c r="AP110" s="72"/>
      <c r="AQ110" s="73"/>
      <c r="AR110" s="61" t="s">
        <v>26</v>
      </c>
      <c r="AS110" s="60">
        <v>5452921.8500000015</v>
      </c>
      <c r="AT110" s="71">
        <v>3.5694029674640831E-2</v>
      </c>
      <c r="AU110" s="62">
        <v>234</v>
      </c>
      <c r="AV110" s="71">
        <v>0.11818181818181818</v>
      </c>
      <c r="AW110" s="72"/>
      <c r="AX110" s="73"/>
      <c r="AY110" s="61" t="s">
        <v>26</v>
      </c>
      <c r="AZ110" s="60">
        <v>5268728.82</v>
      </c>
      <c r="BA110" s="71">
        <v>3.5386442467082446E-2</v>
      </c>
      <c r="BB110" s="62">
        <v>229</v>
      </c>
      <c r="BC110" s="71">
        <v>0.1187759336099585</v>
      </c>
      <c r="BD110" s="72"/>
      <c r="BE110" s="73"/>
      <c r="BF110" s="61" t="s">
        <v>26</v>
      </c>
      <c r="BG110" s="60">
        <v>5311242.49</v>
      </c>
      <c r="BH110" s="71">
        <v>3.69856368800087E-2</v>
      </c>
      <c r="BI110" s="62">
        <v>230</v>
      </c>
      <c r="BJ110" s="71">
        <v>0.12286324786324786</v>
      </c>
      <c r="BK110" s="72"/>
      <c r="BL110" s="73"/>
      <c r="BM110" s="61" t="s">
        <v>26</v>
      </c>
      <c r="BN110" s="60">
        <v>5000489.63</v>
      </c>
      <c r="BO110" s="71">
        <v>3.6463815656462159E-2</v>
      </c>
      <c r="BP110" s="62">
        <v>217</v>
      </c>
      <c r="BQ110" s="71">
        <v>0.12055555555555555</v>
      </c>
      <c r="BR110" s="72"/>
      <c r="BS110" s="73"/>
      <c r="BT110" s="61" t="s">
        <v>26</v>
      </c>
      <c r="BU110" s="60">
        <v>4966870.33</v>
      </c>
      <c r="BV110" s="71">
        <v>3.7101007470778005E-2</v>
      </c>
      <c r="BW110" s="62">
        <v>218</v>
      </c>
      <c r="BX110" s="71">
        <v>0.12316384180790961</v>
      </c>
      <c r="BY110" s="72"/>
      <c r="BZ110" s="73"/>
      <c r="CA110" s="61" t="s">
        <v>26</v>
      </c>
      <c r="CB110" s="60">
        <v>4948212.4800000004</v>
      </c>
      <c r="CC110" s="71">
        <v>3.8169092565999339E-2</v>
      </c>
      <c r="CD110" s="62">
        <v>217</v>
      </c>
      <c r="CE110" s="71">
        <v>0.12667834208990075</v>
      </c>
      <c r="CF110" s="72"/>
      <c r="CG110" s="73"/>
    </row>
    <row r="111" spans="1:85" ht="18" x14ac:dyDescent="0.25">
      <c r="A111" s="61" t="s">
        <v>27</v>
      </c>
      <c r="B111" s="60">
        <v>15038915.099999996</v>
      </c>
      <c r="C111" s="71">
        <v>8.2480632784478758E-2</v>
      </c>
      <c r="D111" s="62">
        <v>398</v>
      </c>
      <c r="E111" s="71">
        <v>0.16528239202657807</v>
      </c>
      <c r="F111" s="72"/>
      <c r="G111" s="73"/>
      <c r="H111" s="61" t="s">
        <v>27</v>
      </c>
      <c r="I111" s="60">
        <v>14751137.410000002</v>
      </c>
      <c r="J111" s="71">
        <v>8.3011022004091981E-2</v>
      </c>
      <c r="K111" s="62">
        <v>390</v>
      </c>
      <c r="L111" s="71">
        <v>0.16609880749574105</v>
      </c>
      <c r="M111" s="72"/>
      <c r="N111" s="73"/>
      <c r="O111" s="61" t="s">
        <v>27</v>
      </c>
      <c r="P111" s="60">
        <v>14272946.379999997</v>
      </c>
      <c r="Q111" s="71">
        <v>8.2424321430119116E-2</v>
      </c>
      <c r="R111" s="62">
        <v>379</v>
      </c>
      <c r="S111" s="71">
        <v>0.17087466185752931</v>
      </c>
      <c r="T111" s="72"/>
      <c r="U111" s="73"/>
      <c r="V111" s="61" t="s">
        <v>27</v>
      </c>
      <c r="W111" s="60">
        <v>13570982.879999997</v>
      </c>
      <c r="X111" s="71">
        <v>8.0436597499904131E-2</v>
      </c>
      <c r="Y111" s="62">
        <v>362</v>
      </c>
      <c r="Z111" s="71">
        <v>0.16798143851508121</v>
      </c>
      <c r="AA111" s="72"/>
      <c r="AB111" s="73"/>
      <c r="AC111" s="73"/>
      <c r="AD111" s="61" t="s">
        <v>27</v>
      </c>
      <c r="AE111" s="60">
        <v>13342898.670000004</v>
      </c>
      <c r="AF111" s="71">
        <v>8.2057101618106018E-2</v>
      </c>
      <c r="AG111" s="62">
        <v>355</v>
      </c>
      <c r="AH111" s="71">
        <v>0.16977522716403634</v>
      </c>
      <c r="AI111" s="72"/>
      <c r="AJ111" s="73"/>
      <c r="AK111" s="61" t="s">
        <v>27</v>
      </c>
      <c r="AL111" s="60">
        <v>12712980.939999994</v>
      </c>
      <c r="AM111" s="71">
        <v>8.0591952361843314E-2</v>
      </c>
      <c r="AN111" s="62">
        <v>339</v>
      </c>
      <c r="AO111" s="71">
        <v>0.16658476658476659</v>
      </c>
      <c r="AP111" s="72"/>
      <c r="AQ111" s="73"/>
      <c r="AR111" s="61" t="s">
        <v>27</v>
      </c>
      <c r="AS111" s="60">
        <v>12219619.940000005</v>
      </c>
      <c r="AT111" s="71">
        <v>7.998784665347676E-2</v>
      </c>
      <c r="AU111" s="62">
        <v>324</v>
      </c>
      <c r="AV111" s="71">
        <v>0.16363636363636364</v>
      </c>
      <c r="AW111" s="72"/>
      <c r="AX111" s="73"/>
      <c r="AY111" s="61" t="s">
        <v>27</v>
      </c>
      <c r="AZ111" s="60">
        <v>11903895.37000001</v>
      </c>
      <c r="BA111" s="71">
        <v>7.9950311172909197E-2</v>
      </c>
      <c r="BB111" s="62">
        <v>315</v>
      </c>
      <c r="BC111" s="71">
        <v>0.16338174273858921</v>
      </c>
      <c r="BD111" s="72"/>
      <c r="BE111" s="73"/>
      <c r="BF111" s="61" t="s">
        <v>27</v>
      </c>
      <c r="BG111" s="60">
        <v>11533599.859999999</v>
      </c>
      <c r="BH111" s="71">
        <v>8.0315959428408468E-2</v>
      </c>
      <c r="BI111" s="62">
        <v>304</v>
      </c>
      <c r="BJ111" s="71">
        <v>0.1623931623931624</v>
      </c>
      <c r="BK111" s="72"/>
      <c r="BL111" s="73"/>
      <c r="BM111" s="61" t="s">
        <v>27</v>
      </c>
      <c r="BN111" s="60">
        <v>11382506.389999999</v>
      </c>
      <c r="BO111" s="71">
        <v>8.3001794908924231E-2</v>
      </c>
      <c r="BP111" s="62">
        <v>301</v>
      </c>
      <c r="BQ111" s="71">
        <v>0.16722222222222222</v>
      </c>
      <c r="BR111" s="72"/>
      <c r="BS111" s="73"/>
      <c r="BT111" s="61" t="s">
        <v>27</v>
      </c>
      <c r="BU111" s="60">
        <v>10597297.120000001</v>
      </c>
      <c r="BV111" s="71">
        <v>7.9158579446782992E-2</v>
      </c>
      <c r="BW111" s="62">
        <v>282</v>
      </c>
      <c r="BX111" s="71">
        <v>0.15932203389830507</v>
      </c>
      <c r="BY111" s="72"/>
      <c r="BZ111" s="73"/>
      <c r="CA111" s="61" t="s">
        <v>27</v>
      </c>
      <c r="CB111" s="60">
        <v>10044473.549999995</v>
      </c>
      <c r="CC111" s="71">
        <v>7.7480189514149922E-2</v>
      </c>
      <c r="CD111" s="62">
        <v>268</v>
      </c>
      <c r="CE111" s="71">
        <v>0.15645067133683596</v>
      </c>
      <c r="CF111" s="72"/>
      <c r="CG111" s="73"/>
    </row>
    <row r="112" spans="1:85" ht="18" x14ac:dyDescent="0.25">
      <c r="A112" s="61" t="s">
        <v>28</v>
      </c>
      <c r="B112" s="60">
        <v>17338279.179999996</v>
      </c>
      <c r="C112" s="71">
        <v>9.509144965918144E-2</v>
      </c>
      <c r="D112" s="62">
        <v>336</v>
      </c>
      <c r="E112" s="71">
        <v>0.13953488372093023</v>
      </c>
      <c r="F112" s="72"/>
      <c r="G112" s="73"/>
      <c r="H112" s="61" t="s">
        <v>28</v>
      </c>
      <c r="I112" s="60">
        <v>16642906.260000005</v>
      </c>
      <c r="J112" s="71">
        <v>9.3656822478267496E-2</v>
      </c>
      <c r="K112" s="62">
        <v>323</v>
      </c>
      <c r="L112" s="71">
        <v>0.13756388415672913</v>
      </c>
      <c r="M112" s="72"/>
      <c r="N112" s="73"/>
      <c r="O112" s="61" t="s">
        <v>28</v>
      </c>
      <c r="P112" s="60">
        <v>16325540.609999986</v>
      </c>
      <c r="Q112" s="71">
        <v>9.4277773553795283E-2</v>
      </c>
      <c r="R112" s="62">
        <v>317</v>
      </c>
      <c r="S112" s="71">
        <v>0.14292155094679893</v>
      </c>
      <c r="T112" s="72"/>
      <c r="U112" s="73"/>
      <c r="V112" s="61" t="s">
        <v>28</v>
      </c>
      <c r="W112" s="60">
        <v>15944411.920000009</v>
      </c>
      <c r="X112" s="71">
        <v>9.4504153112726835E-2</v>
      </c>
      <c r="Y112" s="62">
        <v>310</v>
      </c>
      <c r="Z112" s="71">
        <v>0.14385150812064965</v>
      </c>
      <c r="AA112" s="72"/>
      <c r="AB112" s="73"/>
      <c r="AC112" s="73"/>
      <c r="AD112" s="61" t="s">
        <v>28</v>
      </c>
      <c r="AE112" s="60">
        <v>15195504.590000013</v>
      </c>
      <c r="AF112" s="71">
        <v>9.3450388488937469E-2</v>
      </c>
      <c r="AG112" s="62">
        <v>294</v>
      </c>
      <c r="AH112" s="71">
        <v>0.14060258249641319</v>
      </c>
      <c r="AI112" s="72"/>
      <c r="AJ112" s="73"/>
      <c r="AK112" s="61" t="s">
        <v>28</v>
      </c>
      <c r="AL112" s="60">
        <v>14561303.710000003</v>
      </c>
      <c r="AM112" s="71">
        <v>9.2309105194226235E-2</v>
      </c>
      <c r="AN112" s="62">
        <v>282</v>
      </c>
      <c r="AO112" s="71">
        <v>0.13857493857493858</v>
      </c>
      <c r="AP112" s="72"/>
      <c r="AQ112" s="73"/>
      <c r="AR112" s="61" t="s">
        <v>28</v>
      </c>
      <c r="AS112" s="60">
        <v>13939309.419999994</v>
      </c>
      <c r="AT112" s="71">
        <v>9.1244682716565995E-2</v>
      </c>
      <c r="AU112" s="62">
        <v>270</v>
      </c>
      <c r="AV112" s="71">
        <v>0.13636363636363635</v>
      </c>
      <c r="AW112" s="72"/>
      <c r="AX112" s="73"/>
      <c r="AY112" s="61" t="s">
        <v>28</v>
      </c>
      <c r="AZ112" s="60">
        <v>13218878.019999992</v>
      </c>
      <c r="BA112" s="71">
        <v>8.8782148885413817E-2</v>
      </c>
      <c r="BB112" s="62">
        <v>256</v>
      </c>
      <c r="BC112" s="71">
        <v>0.13278008298755187</v>
      </c>
      <c r="BD112" s="72"/>
      <c r="BE112" s="73"/>
      <c r="BF112" s="61" t="s">
        <v>28</v>
      </c>
      <c r="BG112" s="60">
        <v>12371302.499999993</v>
      </c>
      <c r="BH112" s="71">
        <v>8.6149427908674442E-2</v>
      </c>
      <c r="BI112" s="62">
        <v>239</v>
      </c>
      <c r="BJ112" s="71">
        <v>0.12767094017094016</v>
      </c>
      <c r="BK112" s="72"/>
      <c r="BL112" s="73"/>
      <c r="BM112" s="61" t="s">
        <v>28</v>
      </c>
      <c r="BN112" s="60">
        <v>12049379.239999998</v>
      </c>
      <c r="BO112" s="71">
        <v>8.7864664441302309E-2</v>
      </c>
      <c r="BP112" s="62">
        <v>233</v>
      </c>
      <c r="BQ112" s="71">
        <v>0.12944444444444445</v>
      </c>
      <c r="BR112" s="72"/>
      <c r="BS112" s="73"/>
      <c r="BT112" s="61" t="s">
        <v>28</v>
      </c>
      <c r="BU112" s="60">
        <v>12214909.520000003</v>
      </c>
      <c r="BV112" s="71">
        <v>9.1241651029049006E-2</v>
      </c>
      <c r="BW112" s="62">
        <v>237</v>
      </c>
      <c r="BX112" s="71">
        <v>0.13389830508474576</v>
      </c>
      <c r="BY112" s="72"/>
      <c r="BZ112" s="73"/>
      <c r="CA112" s="61" t="s">
        <v>28</v>
      </c>
      <c r="CB112" s="60">
        <v>12030681.109999994</v>
      </c>
      <c r="CC112" s="71">
        <v>9.2801225245608174E-2</v>
      </c>
      <c r="CD112" s="62">
        <v>233</v>
      </c>
      <c r="CE112" s="71">
        <v>0.13601868067717454</v>
      </c>
      <c r="CF112" s="72"/>
      <c r="CG112" s="73"/>
    </row>
    <row r="113" spans="1:85" ht="18" x14ac:dyDescent="0.25">
      <c r="A113" s="61" t="s">
        <v>29</v>
      </c>
      <c r="B113" s="60">
        <v>14340883.820000002</v>
      </c>
      <c r="C113" s="71">
        <v>7.8652294018355981E-2</v>
      </c>
      <c r="D113" s="62">
        <v>220</v>
      </c>
      <c r="E113" s="71">
        <v>9.1362126245847178E-2</v>
      </c>
      <c r="F113" s="72"/>
      <c r="G113" s="73"/>
      <c r="H113" s="61" t="s">
        <v>29</v>
      </c>
      <c r="I113" s="60">
        <v>14132127.750000002</v>
      </c>
      <c r="J113" s="71">
        <v>7.9527587264193816E-2</v>
      </c>
      <c r="K113" s="62">
        <v>217</v>
      </c>
      <c r="L113" s="71">
        <v>9.2419080068143103E-2</v>
      </c>
      <c r="M113" s="72"/>
      <c r="N113" s="73"/>
      <c r="O113" s="61" t="s">
        <v>29</v>
      </c>
      <c r="P113" s="60">
        <v>13424450.920000006</v>
      </c>
      <c r="Q113" s="71">
        <v>7.7524375710079488E-2</v>
      </c>
      <c r="R113" s="62">
        <v>206</v>
      </c>
      <c r="S113" s="71">
        <v>9.2876465284039672E-2</v>
      </c>
      <c r="T113" s="72"/>
      <c r="U113" s="73"/>
      <c r="V113" s="61" t="s">
        <v>29</v>
      </c>
      <c r="W113" s="60">
        <v>12885618.359999998</v>
      </c>
      <c r="X113" s="71">
        <v>7.6374372197328622E-2</v>
      </c>
      <c r="Y113" s="62">
        <v>198</v>
      </c>
      <c r="Z113" s="71">
        <v>9.1879350348027841E-2</v>
      </c>
      <c r="AA113" s="72"/>
      <c r="AB113" s="73"/>
      <c r="AC113" s="73"/>
      <c r="AD113" s="61" t="s">
        <v>29</v>
      </c>
      <c r="AE113" s="60">
        <v>11644926.520000003</v>
      </c>
      <c r="AF113" s="71">
        <v>7.1614792439026867E-2</v>
      </c>
      <c r="AG113" s="62">
        <v>179</v>
      </c>
      <c r="AH113" s="71">
        <v>8.5604973696795789E-2</v>
      </c>
      <c r="AI113" s="72"/>
      <c r="AJ113" s="73"/>
      <c r="AK113" s="61" t="s">
        <v>29</v>
      </c>
      <c r="AL113" s="60">
        <v>11856168.159999998</v>
      </c>
      <c r="AM113" s="71">
        <v>7.5160321883147876E-2</v>
      </c>
      <c r="AN113" s="62">
        <v>182</v>
      </c>
      <c r="AO113" s="71">
        <v>8.9434889434889434E-2</v>
      </c>
      <c r="AP113" s="72"/>
      <c r="AQ113" s="73"/>
      <c r="AR113" s="61" t="s">
        <v>29</v>
      </c>
      <c r="AS113" s="60">
        <v>11074395.459999993</v>
      </c>
      <c r="AT113" s="71">
        <v>7.2491374542246065E-2</v>
      </c>
      <c r="AU113" s="62">
        <v>170</v>
      </c>
      <c r="AV113" s="71">
        <v>8.5858585858585856E-2</v>
      </c>
      <c r="AW113" s="72"/>
      <c r="AX113" s="73"/>
      <c r="AY113" s="61" t="s">
        <v>29</v>
      </c>
      <c r="AZ113" s="60">
        <v>10918347.459999995</v>
      </c>
      <c r="BA113" s="71">
        <v>7.3331060950088109E-2</v>
      </c>
      <c r="BB113" s="62">
        <v>168</v>
      </c>
      <c r="BC113" s="71">
        <v>8.7136929460580909E-2</v>
      </c>
      <c r="BD113" s="72"/>
      <c r="BE113" s="73"/>
      <c r="BF113" s="61" t="s">
        <v>29</v>
      </c>
      <c r="BG113" s="60">
        <v>11115653.390000002</v>
      </c>
      <c r="BH113" s="71">
        <v>7.7405526247508585E-2</v>
      </c>
      <c r="BI113" s="62">
        <v>171</v>
      </c>
      <c r="BJ113" s="71">
        <v>9.1346153846153841E-2</v>
      </c>
      <c r="BK113" s="72"/>
      <c r="BL113" s="73"/>
      <c r="BM113" s="61" t="s">
        <v>29</v>
      </c>
      <c r="BN113" s="60">
        <v>9603956.0599999987</v>
      </c>
      <c r="BO113" s="71">
        <v>7.0032518664497764E-2</v>
      </c>
      <c r="BP113" s="62">
        <v>148</v>
      </c>
      <c r="BQ113" s="71">
        <v>8.2222222222222224E-2</v>
      </c>
      <c r="BR113" s="72"/>
      <c r="BS113" s="73"/>
      <c r="BT113" s="61" t="s">
        <v>29</v>
      </c>
      <c r="BU113" s="60">
        <v>9467898.4999999981</v>
      </c>
      <c r="BV113" s="71">
        <v>7.0722315994319052E-2</v>
      </c>
      <c r="BW113" s="62">
        <v>146</v>
      </c>
      <c r="BX113" s="71">
        <v>8.2485875706214684E-2</v>
      </c>
      <c r="BY113" s="72"/>
      <c r="BZ113" s="73"/>
      <c r="CA113" s="61" t="s">
        <v>29</v>
      </c>
      <c r="CB113" s="60">
        <v>8637989.9799999986</v>
      </c>
      <c r="CC113" s="71">
        <v>6.6630978451999445E-2</v>
      </c>
      <c r="CD113" s="62">
        <v>133</v>
      </c>
      <c r="CE113" s="71">
        <v>7.7641564506713362E-2</v>
      </c>
      <c r="CF113" s="72"/>
      <c r="CG113" s="73"/>
    </row>
    <row r="114" spans="1:85" ht="18" x14ac:dyDescent="0.25">
      <c r="A114" s="61" t="s">
        <v>30</v>
      </c>
      <c r="B114" s="60">
        <v>11563850.290000005</v>
      </c>
      <c r="C114" s="71">
        <v>6.3421708481097738E-2</v>
      </c>
      <c r="D114" s="62">
        <v>154</v>
      </c>
      <c r="E114" s="71">
        <v>6.3953488372093026E-2</v>
      </c>
      <c r="F114" s="72"/>
      <c r="G114" s="73"/>
      <c r="H114" s="61" t="s">
        <v>30</v>
      </c>
      <c r="I114" s="60">
        <v>11292746.190000001</v>
      </c>
      <c r="J114" s="71">
        <v>6.3549160746697697E-2</v>
      </c>
      <c r="K114" s="62">
        <v>150</v>
      </c>
      <c r="L114" s="71">
        <v>6.388415672913117E-2</v>
      </c>
      <c r="M114" s="72"/>
      <c r="N114" s="73"/>
      <c r="O114" s="61" t="s">
        <v>30</v>
      </c>
      <c r="P114" s="60">
        <v>10988241.780000005</v>
      </c>
      <c r="Q114" s="71">
        <v>6.3455599727866754E-2</v>
      </c>
      <c r="R114" s="62">
        <v>146</v>
      </c>
      <c r="S114" s="71">
        <v>6.5825067628494133E-2</v>
      </c>
      <c r="T114" s="72"/>
      <c r="U114" s="73"/>
      <c r="V114" s="61" t="s">
        <v>30</v>
      </c>
      <c r="W114" s="60">
        <v>10662726.970000003</v>
      </c>
      <c r="X114" s="71">
        <v>6.3199068565714875E-2</v>
      </c>
      <c r="Y114" s="62">
        <v>142</v>
      </c>
      <c r="Z114" s="71">
        <v>6.5893271461716932E-2</v>
      </c>
      <c r="AA114" s="72"/>
      <c r="AB114" s="73"/>
      <c r="AC114" s="73"/>
      <c r="AD114" s="61" t="s">
        <v>30</v>
      </c>
      <c r="AE114" s="60">
        <v>10854896.24</v>
      </c>
      <c r="AF114" s="71">
        <v>6.6756208365904998E-2</v>
      </c>
      <c r="AG114" s="62">
        <v>145</v>
      </c>
      <c r="AH114" s="71">
        <v>6.9344811095169781E-2</v>
      </c>
      <c r="AI114" s="72"/>
      <c r="AJ114" s="73"/>
      <c r="AK114" s="61" t="s">
        <v>30</v>
      </c>
      <c r="AL114" s="60">
        <v>10511366.880000001</v>
      </c>
      <c r="AM114" s="71">
        <v>6.6635164706761382E-2</v>
      </c>
      <c r="AN114" s="62">
        <v>140</v>
      </c>
      <c r="AO114" s="71">
        <v>6.8796068796068796E-2</v>
      </c>
      <c r="AP114" s="72"/>
      <c r="AQ114" s="73"/>
      <c r="AR114" s="61" t="s">
        <v>30</v>
      </c>
      <c r="AS114" s="60">
        <v>10457184.730000006</v>
      </c>
      <c r="AT114" s="71">
        <v>6.8451203287613782E-2</v>
      </c>
      <c r="AU114" s="62">
        <v>140</v>
      </c>
      <c r="AV114" s="71">
        <v>7.0707070707070704E-2</v>
      </c>
      <c r="AW114" s="72"/>
      <c r="AX114" s="73"/>
      <c r="AY114" s="61" t="s">
        <v>30</v>
      </c>
      <c r="AZ114" s="60">
        <v>9789073.6400000006</v>
      </c>
      <c r="BA114" s="71">
        <v>6.5746502240343715E-2</v>
      </c>
      <c r="BB114" s="62">
        <v>131</v>
      </c>
      <c r="BC114" s="71">
        <v>6.7946058091286302E-2</v>
      </c>
      <c r="BD114" s="72"/>
      <c r="BE114" s="73"/>
      <c r="BF114" s="61" t="s">
        <v>30</v>
      </c>
      <c r="BG114" s="60">
        <v>9345795.6799999997</v>
      </c>
      <c r="BH114" s="71">
        <v>6.5080855567419965E-2</v>
      </c>
      <c r="BI114" s="62">
        <v>125</v>
      </c>
      <c r="BJ114" s="71">
        <v>6.6773504273504272E-2</v>
      </c>
      <c r="BK114" s="72"/>
      <c r="BL114" s="73"/>
      <c r="BM114" s="61" t="s">
        <v>30</v>
      </c>
      <c r="BN114" s="60">
        <v>8831846.1000000034</v>
      </c>
      <c r="BO114" s="71">
        <v>6.4402254964109243E-2</v>
      </c>
      <c r="BP114" s="62">
        <v>118</v>
      </c>
      <c r="BQ114" s="71">
        <v>6.5555555555555561E-2</v>
      </c>
      <c r="BR114" s="72"/>
      <c r="BS114" s="73"/>
      <c r="BT114" s="61" t="s">
        <v>30</v>
      </c>
      <c r="BU114" s="60">
        <v>8234626.9300000025</v>
      </c>
      <c r="BV114" s="71">
        <v>6.1510153265668166E-2</v>
      </c>
      <c r="BW114" s="62">
        <v>110</v>
      </c>
      <c r="BX114" s="71">
        <v>6.2146892655367235E-2</v>
      </c>
      <c r="BY114" s="72"/>
      <c r="BZ114" s="73"/>
      <c r="CA114" s="61" t="s">
        <v>30</v>
      </c>
      <c r="CB114" s="60">
        <v>7942451.3699999982</v>
      </c>
      <c r="CC114" s="71">
        <v>6.1265793004603997E-2</v>
      </c>
      <c r="CD114" s="62">
        <v>106</v>
      </c>
      <c r="CE114" s="71">
        <v>6.187974314068885E-2</v>
      </c>
      <c r="CF114" s="72"/>
      <c r="CG114" s="73"/>
    </row>
    <row r="115" spans="1:85" ht="18" x14ac:dyDescent="0.25">
      <c r="A115" s="61" t="s">
        <v>31</v>
      </c>
      <c r="B115" s="60">
        <v>11748931.129999999</v>
      </c>
      <c r="C115" s="71">
        <v>6.4436780691957046E-2</v>
      </c>
      <c r="D115" s="62">
        <v>139</v>
      </c>
      <c r="E115" s="71">
        <v>5.7724252491694356E-2</v>
      </c>
      <c r="F115" s="72"/>
      <c r="G115" s="73"/>
      <c r="H115" s="61" t="s">
        <v>31</v>
      </c>
      <c r="I115" s="60">
        <v>11675120.789999997</v>
      </c>
      <c r="J115" s="71">
        <v>6.5700947788752337E-2</v>
      </c>
      <c r="K115" s="62">
        <v>138</v>
      </c>
      <c r="L115" s="71">
        <v>5.8773424190800679E-2</v>
      </c>
      <c r="M115" s="72"/>
      <c r="N115" s="73"/>
      <c r="O115" s="61" t="s">
        <v>31</v>
      </c>
      <c r="P115" s="60">
        <v>10725481.419999998</v>
      </c>
      <c r="Q115" s="71">
        <v>6.1938194435706306E-2</v>
      </c>
      <c r="R115" s="62">
        <v>127</v>
      </c>
      <c r="S115" s="71">
        <v>5.7258791704238053E-2</v>
      </c>
      <c r="T115" s="72"/>
      <c r="U115" s="73"/>
      <c r="V115" s="61" t="s">
        <v>31</v>
      </c>
      <c r="W115" s="60">
        <v>10374039.720000006</v>
      </c>
      <c r="X115" s="71">
        <v>6.1487989837156053E-2</v>
      </c>
      <c r="Y115" s="62">
        <v>123</v>
      </c>
      <c r="Z115" s="71">
        <v>5.7076566125290024E-2</v>
      </c>
      <c r="AA115" s="72"/>
      <c r="AB115" s="73"/>
      <c r="AC115" s="73"/>
      <c r="AD115" s="61" t="s">
        <v>31</v>
      </c>
      <c r="AE115" s="60">
        <v>10106703.630000003</v>
      </c>
      <c r="AF115" s="71">
        <v>6.2154920553780309E-2</v>
      </c>
      <c r="AG115" s="62">
        <v>120</v>
      </c>
      <c r="AH115" s="71">
        <v>5.7388809182209469E-2</v>
      </c>
      <c r="AI115" s="72"/>
      <c r="AJ115" s="73"/>
      <c r="AK115" s="61" t="s">
        <v>31</v>
      </c>
      <c r="AL115" s="60">
        <v>10049787.160000002</v>
      </c>
      <c r="AM115" s="71">
        <v>6.3709052335398628E-2</v>
      </c>
      <c r="AN115" s="62">
        <v>119</v>
      </c>
      <c r="AO115" s="71">
        <v>5.8476658476658477E-2</v>
      </c>
      <c r="AP115" s="72"/>
      <c r="AQ115" s="73"/>
      <c r="AR115" s="61" t="s">
        <v>31</v>
      </c>
      <c r="AS115" s="60">
        <v>9451625.4700000007</v>
      </c>
      <c r="AT115" s="71">
        <v>6.1868959299273836E-2</v>
      </c>
      <c r="AU115" s="62">
        <v>112</v>
      </c>
      <c r="AV115" s="71">
        <v>5.6565656565656569E-2</v>
      </c>
      <c r="AW115" s="72"/>
      <c r="AX115" s="73"/>
      <c r="AY115" s="61" t="s">
        <v>31</v>
      </c>
      <c r="AZ115" s="60">
        <v>9343076.570000004</v>
      </c>
      <c r="BA115" s="71">
        <v>6.2751045423865878E-2</v>
      </c>
      <c r="BB115" s="62">
        <v>111</v>
      </c>
      <c r="BC115" s="71">
        <v>5.7572614107883814E-2</v>
      </c>
      <c r="BD115" s="72"/>
      <c r="BE115" s="73"/>
      <c r="BF115" s="61" t="s">
        <v>31</v>
      </c>
      <c r="BG115" s="60">
        <v>9112085.1000000015</v>
      </c>
      <c r="BH115" s="71">
        <v>6.3453376749954757E-2</v>
      </c>
      <c r="BI115" s="62">
        <v>108</v>
      </c>
      <c r="BJ115" s="71">
        <v>5.7692307692307696E-2</v>
      </c>
      <c r="BK115" s="72"/>
      <c r="BL115" s="73"/>
      <c r="BM115" s="61" t="s">
        <v>31</v>
      </c>
      <c r="BN115" s="60">
        <v>8346498.4400000004</v>
      </c>
      <c r="BO115" s="71">
        <v>6.0863076021039353E-2</v>
      </c>
      <c r="BP115" s="62">
        <v>99</v>
      </c>
      <c r="BQ115" s="71">
        <v>5.5E-2</v>
      </c>
      <c r="BR115" s="72"/>
      <c r="BS115" s="73"/>
      <c r="BT115" s="61" t="s">
        <v>31</v>
      </c>
      <c r="BU115" s="60">
        <v>8419899.5600000024</v>
      </c>
      <c r="BV115" s="71">
        <v>6.2894083340959805E-2</v>
      </c>
      <c r="BW115" s="62">
        <v>100</v>
      </c>
      <c r="BX115" s="71">
        <v>5.6497175141242938E-2</v>
      </c>
      <c r="BY115" s="72"/>
      <c r="BZ115" s="73"/>
      <c r="CA115" s="61" t="s">
        <v>31</v>
      </c>
      <c r="CB115" s="60">
        <v>7494839.2500000009</v>
      </c>
      <c r="CC115" s="71">
        <v>5.7813041427949172E-2</v>
      </c>
      <c r="CD115" s="62">
        <v>89</v>
      </c>
      <c r="CE115" s="71">
        <v>5.195563339171045E-2</v>
      </c>
      <c r="CF115" s="72"/>
      <c r="CG115" s="73"/>
    </row>
    <row r="116" spans="1:85" ht="18" x14ac:dyDescent="0.25">
      <c r="A116" s="61" t="s">
        <v>32</v>
      </c>
      <c r="B116" s="60">
        <v>10484299.120000001</v>
      </c>
      <c r="C116" s="71">
        <v>5.7500931414883383E-2</v>
      </c>
      <c r="D116" s="62">
        <v>110</v>
      </c>
      <c r="E116" s="71">
        <v>4.5681063122923589E-2</v>
      </c>
      <c r="F116" s="72"/>
      <c r="G116" s="73"/>
      <c r="H116" s="61" t="s">
        <v>32</v>
      </c>
      <c r="I116" s="60">
        <v>9624601.370000001</v>
      </c>
      <c r="J116" s="71">
        <v>5.4161789284402295E-2</v>
      </c>
      <c r="K116" s="62">
        <v>101</v>
      </c>
      <c r="L116" s="71">
        <v>4.301533219761499E-2</v>
      </c>
      <c r="M116" s="72"/>
      <c r="N116" s="73"/>
      <c r="O116" s="61" t="s">
        <v>32</v>
      </c>
      <c r="P116" s="60">
        <v>9891595.589999998</v>
      </c>
      <c r="Q116" s="71">
        <v>5.7122617339147377E-2</v>
      </c>
      <c r="R116" s="62">
        <v>104</v>
      </c>
      <c r="S116" s="71">
        <v>4.6889089269612265E-2</v>
      </c>
      <c r="T116" s="72"/>
      <c r="U116" s="73"/>
      <c r="V116" s="61" t="s">
        <v>32</v>
      </c>
      <c r="W116" s="60">
        <v>9509952.7400000002</v>
      </c>
      <c r="X116" s="71">
        <v>5.6366458314365701E-2</v>
      </c>
      <c r="Y116" s="62">
        <v>100</v>
      </c>
      <c r="Z116" s="71">
        <v>4.6403712296983757E-2</v>
      </c>
      <c r="AA116" s="72"/>
      <c r="AB116" s="73"/>
      <c r="AC116" s="73"/>
      <c r="AD116" s="61" t="s">
        <v>32</v>
      </c>
      <c r="AE116" s="60">
        <v>8840640.9500000011</v>
      </c>
      <c r="AF116" s="71">
        <v>5.4368798770420342E-2</v>
      </c>
      <c r="AG116" s="62">
        <v>93</v>
      </c>
      <c r="AH116" s="71">
        <v>4.4476327116212341E-2</v>
      </c>
      <c r="AI116" s="72"/>
      <c r="AJ116" s="73"/>
      <c r="AK116" s="61" t="s">
        <v>32</v>
      </c>
      <c r="AL116" s="60">
        <v>8658833.5899999999</v>
      </c>
      <c r="AM116" s="71">
        <v>5.4891319942025264E-2</v>
      </c>
      <c r="AN116" s="62">
        <v>91</v>
      </c>
      <c r="AO116" s="71">
        <v>4.4717444717444717E-2</v>
      </c>
      <c r="AP116" s="72"/>
      <c r="AQ116" s="73"/>
      <c r="AR116" s="61" t="s">
        <v>32</v>
      </c>
      <c r="AS116" s="60">
        <v>8753028.3100000005</v>
      </c>
      <c r="AT116" s="71">
        <v>5.7296044365666307E-2</v>
      </c>
      <c r="AU116" s="62">
        <v>92</v>
      </c>
      <c r="AV116" s="71">
        <v>4.6464646464646465E-2</v>
      </c>
      <c r="AW116" s="72"/>
      <c r="AX116" s="73"/>
      <c r="AY116" s="61" t="s">
        <v>32</v>
      </c>
      <c r="AZ116" s="60">
        <v>8480155.8599999994</v>
      </c>
      <c r="BA116" s="71">
        <v>5.6955398105264829E-2</v>
      </c>
      <c r="BB116" s="62">
        <v>89</v>
      </c>
      <c r="BC116" s="71">
        <v>4.6161825726141081E-2</v>
      </c>
      <c r="BD116" s="72"/>
      <c r="BE116" s="73"/>
      <c r="BF116" s="61" t="s">
        <v>32</v>
      </c>
      <c r="BG116" s="60">
        <v>7541169.5700000022</v>
      </c>
      <c r="BH116" s="71">
        <v>5.2514069898283146E-2</v>
      </c>
      <c r="BI116" s="62">
        <v>79</v>
      </c>
      <c r="BJ116" s="71">
        <v>4.2200854700854704E-2</v>
      </c>
      <c r="BK116" s="72"/>
      <c r="BL116" s="73"/>
      <c r="BM116" s="61" t="s">
        <v>32</v>
      </c>
      <c r="BN116" s="60">
        <v>7436892.410000002</v>
      </c>
      <c r="BO116" s="71">
        <v>5.4230184234015225E-2</v>
      </c>
      <c r="BP116" s="62">
        <v>78</v>
      </c>
      <c r="BQ116" s="71">
        <v>4.3333333333333335E-2</v>
      </c>
      <c r="BR116" s="72"/>
      <c r="BS116" s="73"/>
      <c r="BT116" s="61" t="s">
        <v>32</v>
      </c>
      <c r="BU116" s="60">
        <v>7357445.1399999987</v>
      </c>
      <c r="BV116" s="71">
        <v>5.4957872658008222E-2</v>
      </c>
      <c r="BW116" s="62">
        <v>77</v>
      </c>
      <c r="BX116" s="71">
        <v>4.3502824858757061E-2</v>
      </c>
      <c r="BY116" s="72"/>
      <c r="BZ116" s="73"/>
      <c r="CA116" s="61" t="s">
        <v>32</v>
      </c>
      <c r="CB116" s="60">
        <v>7438968.5200000014</v>
      </c>
      <c r="CC116" s="71">
        <v>5.7382070633198667E-2</v>
      </c>
      <c r="CD116" s="62">
        <v>78</v>
      </c>
      <c r="CE116" s="71">
        <v>4.553415061295972E-2</v>
      </c>
      <c r="CF116" s="72"/>
      <c r="CG116" s="73"/>
    </row>
    <row r="117" spans="1:85" ht="18" x14ac:dyDescent="0.25">
      <c r="A117" s="61" t="s">
        <v>33</v>
      </c>
      <c r="B117" s="60">
        <v>10735250.959999999</v>
      </c>
      <c r="C117" s="71">
        <v>5.8877271824014962E-2</v>
      </c>
      <c r="D117" s="62">
        <v>102</v>
      </c>
      <c r="E117" s="71">
        <v>4.2358803986710963E-2</v>
      </c>
      <c r="F117" s="72"/>
      <c r="G117" s="73"/>
      <c r="H117" s="61" t="s">
        <v>33</v>
      </c>
      <c r="I117" s="60">
        <v>10510302.609999998</v>
      </c>
      <c r="J117" s="71">
        <v>5.9146012743187856E-2</v>
      </c>
      <c r="K117" s="62">
        <v>100</v>
      </c>
      <c r="L117" s="71">
        <v>4.2589437819420782E-2</v>
      </c>
      <c r="M117" s="72"/>
      <c r="N117" s="73"/>
      <c r="O117" s="61" t="s">
        <v>33</v>
      </c>
      <c r="P117" s="60">
        <v>10419037.490000004</v>
      </c>
      <c r="Q117" s="71">
        <v>6.0168522476311721E-2</v>
      </c>
      <c r="R117" s="62">
        <v>99</v>
      </c>
      <c r="S117" s="71">
        <v>4.4634806131650134E-2</v>
      </c>
      <c r="T117" s="72"/>
      <c r="U117" s="73"/>
      <c r="V117" s="61" t="s">
        <v>33</v>
      </c>
      <c r="W117" s="60">
        <v>10311955.400000002</v>
      </c>
      <c r="X117" s="71">
        <v>6.1120009750300651E-2</v>
      </c>
      <c r="Y117" s="62">
        <v>98</v>
      </c>
      <c r="Z117" s="71">
        <v>4.5475638051044084E-2</v>
      </c>
      <c r="AA117" s="72"/>
      <c r="AB117" s="73"/>
      <c r="AC117" s="73"/>
      <c r="AD117" s="61" t="s">
        <v>33</v>
      </c>
      <c r="AE117" s="60">
        <v>9799504.2299999986</v>
      </c>
      <c r="AF117" s="71">
        <v>6.0265683963870609E-2</v>
      </c>
      <c r="AG117" s="62">
        <v>93</v>
      </c>
      <c r="AH117" s="71">
        <v>4.4476327116212341E-2</v>
      </c>
      <c r="AI117" s="72"/>
      <c r="AJ117" s="73"/>
      <c r="AK117" s="61" t="s">
        <v>33</v>
      </c>
      <c r="AL117" s="60">
        <v>9580980.4199999999</v>
      </c>
      <c r="AM117" s="71">
        <v>6.0737125402187064E-2</v>
      </c>
      <c r="AN117" s="62">
        <v>91</v>
      </c>
      <c r="AO117" s="71">
        <v>4.4717444717444717E-2</v>
      </c>
      <c r="AP117" s="72"/>
      <c r="AQ117" s="73"/>
      <c r="AR117" s="61" t="s">
        <v>33</v>
      </c>
      <c r="AS117" s="60">
        <v>8634465.2300000023</v>
      </c>
      <c r="AT117" s="71">
        <v>5.6519947767869519E-2</v>
      </c>
      <c r="AU117" s="62">
        <v>82</v>
      </c>
      <c r="AV117" s="71">
        <v>4.1414141414141417E-2</v>
      </c>
      <c r="AW117" s="72"/>
      <c r="AX117" s="73"/>
      <c r="AY117" s="61" t="s">
        <v>33</v>
      </c>
      <c r="AZ117" s="60">
        <v>8426453.6099999994</v>
      </c>
      <c r="BA117" s="71">
        <v>5.6594716877420216E-2</v>
      </c>
      <c r="BB117" s="62">
        <v>80</v>
      </c>
      <c r="BC117" s="71">
        <v>4.1493775933609957E-2</v>
      </c>
      <c r="BD117" s="72"/>
      <c r="BE117" s="73"/>
      <c r="BF117" s="61" t="s">
        <v>33</v>
      </c>
      <c r="BG117" s="60">
        <v>8394526.9200000018</v>
      </c>
      <c r="BH117" s="71">
        <v>5.8456552309020617E-2</v>
      </c>
      <c r="BI117" s="62">
        <v>80</v>
      </c>
      <c r="BJ117" s="71">
        <v>4.2735042735042736E-2</v>
      </c>
      <c r="BK117" s="72"/>
      <c r="BL117" s="73"/>
      <c r="BM117" s="61" t="s">
        <v>33</v>
      </c>
      <c r="BN117" s="60">
        <v>7357349.6100000041</v>
      </c>
      <c r="BO117" s="71">
        <v>5.3650154234833172E-2</v>
      </c>
      <c r="BP117" s="62">
        <v>70</v>
      </c>
      <c r="BQ117" s="71">
        <v>3.888888888888889E-2</v>
      </c>
      <c r="BR117" s="72"/>
      <c r="BS117" s="73"/>
      <c r="BT117" s="61" t="s">
        <v>33</v>
      </c>
      <c r="BU117" s="60">
        <v>7264974.3300000029</v>
      </c>
      <c r="BV117" s="71">
        <v>5.4267143892266764E-2</v>
      </c>
      <c r="BW117" s="62">
        <v>69</v>
      </c>
      <c r="BX117" s="71">
        <v>3.898305084745763E-2</v>
      </c>
      <c r="BY117" s="72"/>
      <c r="BZ117" s="73"/>
      <c r="CA117" s="61" t="s">
        <v>33</v>
      </c>
      <c r="CB117" s="60">
        <v>7243671.5600000024</v>
      </c>
      <c r="CC117" s="71">
        <v>5.5875605869563819E-2</v>
      </c>
      <c r="CD117" s="62">
        <v>69</v>
      </c>
      <c r="CE117" s="71">
        <v>4.0280210157618214E-2</v>
      </c>
      <c r="CF117" s="72"/>
      <c r="CG117" s="73"/>
    </row>
    <row r="118" spans="1:85" ht="18" x14ac:dyDescent="0.25">
      <c r="A118" s="61" t="s">
        <v>34</v>
      </c>
      <c r="B118" s="60">
        <v>7679361.9699999997</v>
      </c>
      <c r="C118" s="71">
        <v>4.211730902494832E-2</v>
      </c>
      <c r="D118" s="62">
        <v>67</v>
      </c>
      <c r="E118" s="71">
        <v>2.7823920265780729E-2</v>
      </c>
      <c r="F118" s="72"/>
      <c r="G118" s="73"/>
      <c r="H118" s="61" t="s">
        <v>34</v>
      </c>
      <c r="I118" s="60">
        <v>8230055.330000001</v>
      </c>
      <c r="J118" s="71">
        <v>4.6314076338980055E-2</v>
      </c>
      <c r="K118" s="62">
        <v>72</v>
      </c>
      <c r="L118" s="71">
        <v>3.0664395229982964E-2</v>
      </c>
      <c r="M118" s="72"/>
      <c r="N118" s="73"/>
      <c r="O118" s="61" t="s">
        <v>34</v>
      </c>
      <c r="P118" s="60">
        <v>7879131.370000001</v>
      </c>
      <c r="Q118" s="71">
        <v>4.5500910557685077E-2</v>
      </c>
      <c r="R118" s="62">
        <v>69</v>
      </c>
      <c r="S118" s="71">
        <v>3.1109107303877368E-2</v>
      </c>
      <c r="T118" s="72"/>
      <c r="U118" s="73"/>
      <c r="V118" s="61" t="s">
        <v>34</v>
      </c>
      <c r="W118" s="60">
        <v>8002736.370000002</v>
      </c>
      <c r="X118" s="71">
        <v>4.743303340542819E-2</v>
      </c>
      <c r="Y118" s="62">
        <v>70</v>
      </c>
      <c r="Z118" s="71">
        <v>3.248259860788863E-2</v>
      </c>
      <c r="AA118" s="72"/>
      <c r="AB118" s="73"/>
      <c r="AC118" s="73"/>
      <c r="AD118" s="61" t="s">
        <v>34</v>
      </c>
      <c r="AE118" s="60">
        <v>7656038.6700000009</v>
      </c>
      <c r="AF118" s="71">
        <v>4.7083647914440703E-2</v>
      </c>
      <c r="AG118" s="62">
        <v>67</v>
      </c>
      <c r="AH118" s="71">
        <v>3.2042085126733622E-2</v>
      </c>
      <c r="AI118" s="72"/>
      <c r="AJ118" s="73"/>
      <c r="AK118" s="61" t="s">
        <v>34</v>
      </c>
      <c r="AL118" s="60">
        <v>7548255.6300000008</v>
      </c>
      <c r="AM118" s="71">
        <v>4.7850984833457635E-2</v>
      </c>
      <c r="AN118" s="62">
        <v>66</v>
      </c>
      <c r="AO118" s="71">
        <v>3.2432432432432434E-2</v>
      </c>
      <c r="AP118" s="72"/>
      <c r="AQ118" s="73"/>
      <c r="AR118" s="61" t="s">
        <v>34</v>
      </c>
      <c r="AS118" s="60">
        <v>7543081.7600000035</v>
      </c>
      <c r="AT118" s="71">
        <v>4.9375911041102123E-2</v>
      </c>
      <c r="AU118" s="62">
        <v>66</v>
      </c>
      <c r="AV118" s="71">
        <v>3.3333333333333333E-2</v>
      </c>
      <c r="AW118" s="72"/>
      <c r="AX118" s="73"/>
      <c r="AY118" s="61" t="s">
        <v>34</v>
      </c>
      <c r="AZ118" s="60">
        <v>6969227.2600000007</v>
      </c>
      <c r="BA118" s="71">
        <v>4.6807525667265745E-2</v>
      </c>
      <c r="BB118" s="62">
        <v>61</v>
      </c>
      <c r="BC118" s="71">
        <v>3.1639004149377592E-2</v>
      </c>
      <c r="BD118" s="72"/>
      <c r="BE118" s="73"/>
      <c r="BF118" s="61" t="s">
        <v>34</v>
      </c>
      <c r="BG118" s="60">
        <v>7204676.4300000025</v>
      </c>
      <c r="BH118" s="71">
        <v>5.0170849246602089E-2</v>
      </c>
      <c r="BI118" s="62">
        <v>63</v>
      </c>
      <c r="BJ118" s="71">
        <v>3.3653846153846152E-2</v>
      </c>
      <c r="BK118" s="72"/>
      <c r="BL118" s="73"/>
      <c r="BM118" s="61" t="s">
        <v>34</v>
      </c>
      <c r="BN118" s="60">
        <v>7207123.0700000022</v>
      </c>
      <c r="BO118" s="71">
        <v>5.2554694936526772E-2</v>
      </c>
      <c r="BP118" s="62">
        <v>63</v>
      </c>
      <c r="BQ118" s="71">
        <v>3.5000000000000003E-2</v>
      </c>
      <c r="BR118" s="72"/>
      <c r="BS118" s="73"/>
      <c r="BT118" s="61" t="s">
        <v>34</v>
      </c>
      <c r="BU118" s="60">
        <v>7314618.120000001</v>
      </c>
      <c r="BV118" s="71">
        <v>5.4637967872217065E-2</v>
      </c>
      <c r="BW118" s="62">
        <v>64</v>
      </c>
      <c r="BX118" s="71">
        <v>3.6158192090395481E-2</v>
      </c>
      <c r="BY118" s="72"/>
      <c r="BZ118" s="73"/>
      <c r="CA118" s="61" t="s">
        <v>34</v>
      </c>
      <c r="CB118" s="60">
        <v>6633512.7400000021</v>
      </c>
      <c r="CC118" s="71">
        <v>5.1169015646392771E-2</v>
      </c>
      <c r="CD118" s="62">
        <v>58</v>
      </c>
      <c r="CE118" s="71">
        <v>3.3858727378867484E-2</v>
      </c>
      <c r="CF118" s="72"/>
      <c r="CG118" s="73"/>
    </row>
    <row r="119" spans="1:85" ht="18" x14ac:dyDescent="0.25">
      <c r="A119" s="61" t="s">
        <v>35</v>
      </c>
      <c r="B119" s="60">
        <v>7370014.6200000001</v>
      </c>
      <c r="C119" s="71">
        <v>4.042069959477728E-2</v>
      </c>
      <c r="D119" s="62">
        <v>59</v>
      </c>
      <c r="E119" s="71">
        <v>2.4501661129568107E-2</v>
      </c>
      <c r="F119" s="72"/>
      <c r="G119" s="73"/>
      <c r="H119" s="61" t="s">
        <v>35</v>
      </c>
      <c r="I119" s="60">
        <v>6879941.2700000014</v>
      </c>
      <c r="J119" s="71">
        <v>3.871640133754476E-2</v>
      </c>
      <c r="K119" s="62">
        <v>55</v>
      </c>
      <c r="L119" s="71">
        <v>2.3424190800681432E-2</v>
      </c>
      <c r="M119" s="72"/>
      <c r="N119" s="73"/>
      <c r="O119" s="61" t="s">
        <v>35</v>
      </c>
      <c r="P119" s="60">
        <v>6765943.6900000004</v>
      </c>
      <c r="Q119" s="71">
        <v>3.907240331709607E-2</v>
      </c>
      <c r="R119" s="62">
        <v>54</v>
      </c>
      <c r="S119" s="71">
        <v>2.4346257889990983E-2</v>
      </c>
      <c r="T119" s="72"/>
      <c r="U119" s="73"/>
      <c r="V119" s="61" t="s">
        <v>35</v>
      </c>
      <c r="W119" s="60">
        <v>6137714.7300000004</v>
      </c>
      <c r="X119" s="71">
        <v>3.637886022491562E-2</v>
      </c>
      <c r="Y119" s="62">
        <v>49</v>
      </c>
      <c r="Z119" s="71">
        <v>2.2737819025522042E-2</v>
      </c>
      <c r="AA119" s="72"/>
      <c r="AB119" s="73"/>
      <c r="AC119" s="73"/>
      <c r="AD119" s="61" t="s">
        <v>35</v>
      </c>
      <c r="AE119" s="60">
        <v>6766058.8099999987</v>
      </c>
      <c r="AF119" s="71">
        <v>4.1610386847541821E-2</v>
      </c>
      <c r="AG119" s="62">
        <v>54</v>
      </c>
      <c r="AH119" s="71">
        <v>2.5824964131994262E-2</v>
      </c>
      <c r="AI119" s="72"/>
      <c r="AJ119" s="73"/>
      <c r="AK119" s="61" t="s">
        <v>35</v>
      </c>
      <c r="AL119" s="60">
        <v>6003734.8099999996</v>
      </c>
      <c r="AM119" s="71">
        <v>3.805973690075088E-2</v>
      </c>
      <c r="AN119" s="62">
        <v>48</v>
      </c>
      <c r="AO119" s="71">
        <v>2.3587223587223587E-2</v>
      </c>
      <c r="AP119" s="72"/>
      <c r="AQ119" s="73"/>
      <c r="AR119" s="61" t="s">
        <v>35</v>
      </c>
      <c r="AS119" s="60">
        <v>5635628.54</v>
      </c>
      <c r="AT119" s="71">
        <v>3.6890000971133062E-2</v>
      </c>
      <c r="AU119" s="62">
        <v>45</v>
      </c>
      <c r="AV119" s="71">
        <v>2.2727272727272728E-2</v>
      </c>
      <c r="AW119" s="72"/>
      <c r="AX119" s="73"/>
      <c r="AY119" s="61" t="s">
        <v>35</v>
      </c>
      <c r="AZ119" s="60">
        <v>6144999.1900000004</v>
      </c>
      <c r="BA119" s="71">
        <v>4.1271750307544458E-2</v>
      </c>
      <c r="BB119" s="62">
        <v>49</v>
      </c>
      <c r="BC119" s="71">
        <v>2.5414937759336099E-2</v>
      </c>
      <c r="BD119" s="72"/>
      <c r="BE119" s="73"/>
      <c r="BF119" s="61" t="s">
        <v>35</v>
      </c>
      <c r="BG119" s="60">
        <v>5503969.5100000007</v>
      </c>
      <c r="BH119" s="71">
        <v>3.8327720505847103E-2</v>
      </c>
      <c r="BI119" s="62">
        <v>44</v>
      </c>
      <c r="BJ119" s="71">
        <v>2.3504273504273504E-2</v>
      </c>
      <c r="BK119" s="72"/>
      <c r="BL119" s="73"/>
      <c r="BM119" s="61" t="s">
        <v>35</v>
      </c>
      <c r="BN119" s="60">
        <v>5254184.8899999997</v>
      </c>
      <c r="BO119" s="71">
        <v>3.8313773936159312E-2</v>
      </c>
      <c r="BP119" s="62">
        <v>42</v>
      </c>
      <c r="BQ119" s="71">
        <v>2.3333333333333334E-2</v>
      </c>
      <c r="BR119" s="72"/>
      <c r="BS119" s="73"/>
      <c r="BT119" s="61" t="s">
        <v>35</v>
      </c>
      <c r="BU119" s="60">
        <v>5126946.8099999996</v>
      </c>
      <c r="BV119" s="71">
        <v>3.8296729985316823E-2</v>
      </c>
      <c r="BW119" s="62">
        <v>41</v>
      </c>
      <c r="BX119" s="71">
        <v>2.3163841807909605E-2</v>
      </c>
      <c r="BY119" s="72"/>
      <c r="BZ119" s="73"/>
      <c r="CA119" s="61" t="s">
        <v>35</v>
      </c>
      <c r="CB119" s="60">
        <v>4871766.62</v>
      </c>
      <c r="CC119" s="71">
        <v>3.757941111670407E-2</v>
      </c>
      <c r="CD119" s="62">
        <v>39</v>
      </c>
      <c r="CE119" s="71">
        <v>2.276707530647986E-2</v>
      </c>
      <c r="CF119" s="72"/>
      <c r="CG119" s="73"/>
    </row>
    <row r="120" spans="1:85" ht="18" x14ac:dyDescent="0.25">
      <c r="A120" s="61" t="s">
        <v>36</v>
      </c>
      <c r="B120" s="60">
        <v>7936431.1500000022</v>
      </c>
      <c r="C120" s="71">
        <v>4.3527199864466876E-2</v>
      </c>
      <c r="D120" s="62">
        <v>59</v>
      </c>
      <c r="E120" s="71">
        <v>2.4501661129568107E-2</v>
      </c>
      <c r="F120" s="72"/>
      <c r="G120" s="73"/>
      <c r="H120" s="61" t="s">
        <v>36</v>
      </c>
      <c r="I120" s="60">
        <v>7133111.5100000016</v>
      </c>
      <c r="J120" s="71">
        <v>4.014109963566883E-2</v>
      </c>
      <c r="K120" s="62">
        <v>53</v>
      </c>
      <c r="L120" s="71">
        <v>2.2572402044293016E-2</v>
      </c>
      <c r="M120" s="72"/>
      <c r="N120" s="73"/>
      <c r="O120" s="61" t="s">
        <v>36</v>
      </c>
      <c r="P120" s="60">
        <v>6736640.9899999993</v>
      </c>
      <c r="Q120" s="71">
        <v>3.8903184215498744E-2</v>
      </c>
      <c r="R120" s="62">
        <v>50</v>
      </c>
      <c r="S120" s="71">
        <v>2.2542831379621282E-2</v>
      </c>
      <c r="T120" s="72"/>
      <c r="U120" s="73"/>
      <c r="V120" s="61" t="s">
        <v>36</v>
      </c>
      <c r="W120" s="60">
        <v>7547781.2699999986</v>
      </c>
      <c r="X120" s="71">
        <v>4.4736468198411372E-2</v>
      </c>
      <c r="Y120" s="62">
        <v>56</v>
      </c>
      <c r="Z120" s="71">
        <v>2.5986078886310906E-2</v>
      </c>
      <c r="AA120" s="72"/>
      <c r="AB120" s="73"/>
      <c r="AC120" s="73"/>
      <c r="AD120" s="61" t="s">
        <v>36</v>
      </c>
      <c r="AE120" s="60">
        <v>6885409.7200000016</v>
      </c>
      <c r="AF120" s="71">
        <v>4.2344379512276917E-2</v>
      </c>
      <c r="AG120" s="62">
        <v>51</v>
      </c>
      <c r="AH120" s="71">
        <v>2.4390243902439025E-2</v>
      </c>
      <c r="AI120" s="72"/>
      <c r="AJ120" s="73"/>
      <c r="AK120" s="61" t="s">
        <v>36</v>
      </c>
      <c r="AL120" s="60">
        <v>6467706.1000000006</v>
      </c>
      <c r="AM120" s="71">
        <v>4.1001010255711415E-2</v>
      </c>
      <c r="AN120" s="62">
        <v>48</v>
      </c>
      <c r="AO120" s="71">
        <v>2.3587223587223587E-2</v>
      </c>
      <c r="AP120" s="72"/>
      <c r="AQ120" s="73"/>
      <c r="AR120" s="61" t="s">
        <v>36</v>
      </c>
      <c r="AS120" s="60">
        <v>6339806.419999999</v>
      </c>
      <c r="AT120" s="71">
        <v>4.1499446482431861E-2</v>
      </c>
      <c r="AU120" s="62">
        <v>47</v>
      </c>
      <c r="AV120" s="71">
        <v>2.3737373737373738E-2</v>
      </c>
      <c r="AW120" s="72"/>
      <c r="AX120" s="73"/>
      <c r="AY120" s="61" t="s">
        <v>36</v>
      </c>
      <c r="AZ120" s="60">
        <v>6064048.7100000009</v>
      </c>
      <c r="BA120" s="71">
        <v>4.0728061383504773E-2</v>
      </c>
      <c r="BB120" s="62">
        <v>45</v>
      </c>
      <c r="BC120" s="71">
        <v>2.3340248962655602E-2</v>
      </c>
      <c r="BD120" s="72"/>
      <c r="BE120" s="73"/>
      <c r="BF120" s="61" t="s">
        <v>36</v>
      </c>
      <c r="BG120" s="60">
        <v>5934779.5500000017</v>
      </c>
      <c r="BH120" s="71">
        <v>4.1327731093520739E-2</v>
      </c>
      <c r="BI120" s="62">
        <v>44</v>
      </c>
      <c r="BJ120" s="71">
        <v>2.3504273504273504E-2</v>
      </c>
      <c r="BK120" s="72"/>
      <c r="BL120" s="73"/>
      <c r="BM120" s="61" t="s">
        <v>36</v>
      </c>
      <c r="BN120" s="60">
        <v>6619077.7700000014</v>
      </c>
      <c r="BO120" s="71">
        <v>4.8266639765247678E-2</v>
      </c>
      <c r="BP120" s="62">
        <v>49</v>
      </c>
      <c r="BQ120" s="71">
        <v>2.7222222222222221E-2</v>
      </c>
      <c r="BR120" s="72"/>
      <c r="BS120" s="73"/>
      <c r="BT120" s="61" t="s">
        <v>36</v>
      </c>
      <c r="BU120" s="60">
        <v>6355259.8900000006</v>
      </c>
      <c r="BV120" s="71">
        <v>4.7471854305007756E-2</v>
      </c>
      <c r="BW120" s="62">
        <v>47</v>
      </c>
      <c r="BX120" s="71">
        <v>2.655367231638418E-2</v>
      </c>
      <c r="BY120" s="72"/>
      <c r="BZ120" s="73"/>
      <c r="CA120" s="61" t="s">
        <v>36</v>
      </c>
      <c r="CB120" s="60">
        <v>6339588.6099999994</v>
      </c>
      <c r="CC120" s="71">
        <v>4.8901769166841649E-2</v>
      </c>
      <c r="CD120" s="62">
        <v>47</v>
      </c>
      <c r="CE120" s="71">
        <v>2.7437244600116754E-2</v>
      </c>
      <c r="CF120" s="72"/>
      <c r="CG120" s="73"/>
    </row>
    <row r="121" spans="1:85" ht="18" x14ac:dyDescent="0.25">
      <c r="A121" s="61" t="s">
        <v>37</v>
      </c>
      <c r="B121" s="60">
        <v>5659219.2000000002</v>
      </c>
      <c r="C121" s="71">
        <v>3.1037875909151968E-2</v>
      </c>
      <c r="D121" s="62">
        <v>39</v>
      </c>
      <c r="E121" s="71">
        <v>1.6196013289036543E-2</v>
      </c>
      <c r="F121" s="72"/>
      <c r="G121" s="73"/>
      <c r="H121" s="61" t="s">
        <v>37</v>
      </c>
      <c r="I121" s="60">
        <v>6108691.7799999984</v>
      </c>
      <c r="J121" s="71">
        <v>3.4376247313785656E-2</v>
      </c>
      <c r="K121" s="62">
        <v>42</v>
      </c>
      <c r="L121" s="71">
        <v>1.7887563884156729E-2</v>
      </c>
      <c r="M121" s="72"/>
      <c r="N121" s="73"/>
      <c r="O121" s="61" t="s">
        <v>37</v>
      </c>
      <c r="P121" s="60">
        <v>5935209.0100000016</v>
      </c>
      <c r="Q121" s="71">
        <v>3.4275023682613967E-2</v>
      </c>
      <c r="R121" s="62">
        <v>41</v>
      </c>
      <c r="S121" s="71">
        <v>1.8485121731289449E-2</v>
      </c>
      <c r="T121" s="72"/>
      <c r="U121" s="73"/>
      <c r="V121" s="61" t="s">
        <v>37</v>
      </c>
      <c r="W121" s="60">
        <v>5653376.2499999981</v>
      </c>
      <c r="X121" s="71">
        <v>3.3508136732449206E-2</v>
      </c>
      <c r="Y121" s="62">
        <v>39</v>
      </c>
      <c r="Z121" s="71">
        <v>1.8097447795823667E-2</v>
      </c>
      <c r="AA121" s="72"/>
      <c r="AB121" s="73"/>
      <c r="AC121" s="73"/>
      <c r="AD121" s="61" t="s">
        <v>37</v>
      </c>
      <c r="AE121" s="60">
        <v>5640780.9699999988</v>
      </c>
      <c r="AF121" s="71">
        <v>3.4690073627065054E-2</v>
      </c>
      <c r="AG121" s="62">
        <v>39</v>
      </c>
      <c r="AH121" s="71">
        <v>1.8651362984218076E-2</v>
      </c>
      <c r="AI121" s="72"/>
      <c r="AJ121" s="73"/>
      <c r="AK121" s="61" t="s">
        <v>37</v>
      </c>
      <c r="AL121" s="60">
        <v>5511722.4899999984</v>
      </c>
      <c r="AM121" s="71">
        <v>3.4940701826127372E-2</v>
      </c>
      <c r="AN121" s="62">
        <v>38</v>
      </c>
      <c r="AO121" s="71">
        <v>1.8673218673218674E-2</v>
      </c>
      <c r="AP121" s="72"/>
      <c r="AQ121" s="73"/>
      <c r="AR121" s="61" t="s">
        <v>37</v>
      </c>
      <c r="AS121" s="60">
        <v>5362660.24</v>
      </c>
      <c r="AT121" s="71">
        <v>3.510319036418548E-2</v>
      </c>
      <c r="AU121" s="62">
        <v>37</v>
      </c>
      <c r="AV121" s="71">
        <v>1.8686868686868686E-2</v>
      </c>
      <c r="AW121" s="72"/>
      <c r="AX121" s="73"/>
      <c r="AY121" s="61" t="s">
        <v>37</v>
      </c>
      <c r="AZ121" s="60">
        <v>5074949.82</v>
      </c>
      <c r="BA121" s="71">
        <v>3.4084961660403035E-2</v>
      </c>
      <c r="BB121" s="62">
        <v>35</v>
      </c>
      <c r="BC121" s="71">
        <v>1.8153526970954358E-2</v>
      </c>
      <c r="BD121" s="72"/>
      <c r="BE121" s="73"/>
      <c r="BF121" s="61" t="s">
        <v>37</v>
      </c>
      <c r="BG121" s="60">
        <v>5217607.2</v>
      </c>
      <c r="BH121" s="71">
        <v>3.6333593437892324E-2</v>
      </c>
      <c r="BI121" s="62">
        <v>36</v>
      </c>
      <c r="BJ121" s="71">
        <v>1.9230769230769232E-2</v>
      </c>
      <c r="BK121" s="72"/>
      <c r="BL121" s="73"/>
      <c r="BM121" s="61" t="s">
        <v>37</v>
      </c>
      <c r="BN121" s="60">
        <v>5372930.0200000005</v>
      </c>
      <c r="BO121" s="71">
        <v>3.917966924857947E-2</v>
      </c>
      <c r="BP121" s="62">
        <v>37</v>
      </c>
      <c r="BQ121" s="71">
        <v>2.0555555555555556E-2</v>
      </c>
      <c r="BR121" s="72"/>
      <c r="BS121" s="73"/>
      <c r="BT121" s="61" t="s">
        <v>37</v>
      </c>
      <c r="BU121" s="60">
        <v>5230153.41</v>
      </c>
      <c r="BV121" s="71">
        <v>3.9067651830106263E-2</v>
      </c>
      <c r="BW121" s="62">
        <v>36</v>
      </c>
      <c r="BX121" s="71">
        <v>2.0338983050847456E-2</v>
      </c>
      <c r="BY121" s="72"/>
      <c r="BZ121" s="73"/>
      <c r="CA121" s="61" t="s">
        <v>37</v>
      </c>
      <c r="CB121" s="60">
        <v>5084131.04</v>
      </c>
      <c r="CC121" s="71">
        <v>3.9217529374047919E-2</v>
      </c>
      <c r="CD121" s="62">
        <v>35</v>
      </c>
      <c r="CE121" s="71">
        <v>2.0431990659661413E-2</v>
      </c>
      <c r="CF121" s="72"/>
      <c r="CG121" s="73"/>
    </row>
    <row r="122" spans="1:85" ht="18" x14ac:dyDescent="0.25">
      <c r="A122" s="61" t="s">
        <v>38</v>
      </c>
      <c r="B122" s="60">
        <v>10594041.410000004</v>
      </c>
      <c r="C122" s="71">
        <v>5.8102810836519192E-2</v>
      </c>
      <c r="D122" s="62">
        <v>66</v>
      </c>
      <c r="E122" s="71">
        <v>2.7408637873754152E-2</v>
      </c>
      <c r="F122" s="72"/>
      <c r="G122" s="73"/>
      <c r="H122" s="61" t="s">
        <v>38</v>
      </c>
      <c r="I122" s="60">
        <v>10156071.940000003</v>
      </c>
      <c r="J122" s="71">
        <v>5.7152603752098144E-2</v>
      </c>
      <c r="K122" s="62">
        <v>63</v>
      </c>
      <c r="L122" s="71">
        <v>2.6831345826235094E-2</v>
      </c>
      <c r="M122" s="72"/>
      <c r="N122" s="73"/>
      <c r="O122" s="61" t="s">
        <v>38</v>
      </c>
      <c r="P122" s="60">
        <v>10135807.620000003</v>
      </c>
      <c r="Q122" s="71">
        <v>5.8532908551761201E-2</v>
      </c>
      <c r="R122" s="62">
        <v>63</v>
      </c>
      <c r="S122" s="71">
        <v>2.8403967538322812E-2</v>
      </c>
      <c r="T122" s="72"/>
      <c r="U122" s="73"/>
      <c r="V122" s="61" t="s">
        <v>38</v>
      </c>
      <c r="W122" s="60">
        <v>9522202.7200000025</v>
      </c>
      <c r="X122" s="71">
        <v>5.6439065193274539E-2</v>
      </c>
      <c r="Y122" s="62">
        <v>59</v>
      </c>
      <c r="Z122" s="71">
        <v>2.7378190255220418E-2</v>
      </c>
      <c r="AA122" s="72"/>
      <c r="AB122" s="73"/>
      <c r="AC122" s="73"/>
      <c r="AD122" s="61" t="s">
        <v>38</v>
      </c>
      <c r="AE122" s="60">
        <v>9636986.3100000005</v>
      </c>
      <c r="AF122" s="71">
        <v>5.9266219769018628E-2</v>
      </c>
      <c r="AG122" s="62">
        <v>60</v>
      </c>
      <c r="AH122" s="71">
        <v>2.8694404591104734E-2</v>
      </c>
      <c r="AI122" s="72"/>
      <c r="AJ122" s="73"/>
      <c r="AK122" s="61" t="s">
        <v>38</v>
      </c>
      <c r="AL122" s="60">
        <v>8841257.5300000012</v>
      </c>
      <c r="AM122" s="71">
        <v>5.6047767949894287E-2</v>
      </c>
      <c r="AN122" s="62">
        <v>55</v>
      </c>
      <c r="AO122" s="71">
        <v>2.7027027027027029E-2</v>
      </c>
      <c r="AP122" s="72"/>
      <c r="AQ122" s="73"/>
      <c r="AR122" s="61" t="s">
        <v>38</v>
      </c>
      <c r="AS122" s="60">
        <v>8537866.7599999979</v>
      </c>
      <c r="AT122" s="71">
        <v>5.5887628297766521E-2</v>
      </c>
      <c r="AU122" s="62">
        <v>53</v>
      </c>
      <c r="AV122" s="71">
        <v>2.6767676767676767E-2</v>
      </c>
      <c r="AW122" s="72"/>
      <c r="AX122" s="73"/>
      <c r="AY122" s="61" t="s">
        <v>38</v>
      </c>
      <c r="AZ122" s="60">
        <v>8580751.410000002</v>
      </c>
      <c r="BA122" s="71">
        <v>5.763102950785419E-2</v>
      </c>
      <c r="BB122" s="62">
        <v>53</v>
      </c>
      <c r="BC122" s="71">
        <v>2.7489626556016597E-2</v>
      </c>
      <c r="BD122" s="72"/>
      <c r="BE122" s="73"/>
      <c r="BF122" s="61" t="s">
        <v>38</v>
      </c>
      <c r="BG122" s="60">
        <v>8240355.2199999988</v>
      </c>
      <c r="BH122" s="71">
        <v>5.738295445990909E-2</v>
      </c>
      <c r="BI122" s="62">
        <v>51</v>
      </c>
      <c r="BJ122" s="71">
        <v>2.7243589743589744E-2</v>
      </c>
      <c r="BK122" s="72"/>
      <c r="BL122" s="73"/>
      <c r="BM122" s="61" t="s">
        <v>38</v>
      </c>
      <c r="BN122" s="60">
        <v>7804803.0599999977</v>
      </c>
      <c r="BO122" s="71">
        <v>5.6913006739868315E-2</v>
      </c>
      <c r="BP122" s="62">
        <v>48</v>
      </c>
      <c r="BQ122" s="71">
        <v>2.6666666666666668E-2</v>
      </c>
      <c r="BR122" s="72"/>
      <c r="BS122" s="73"/>
      <c r="BT122" s="61" t="s">
        <v>38</v>
      </c>
      <c r="BU122" s="60">
        <v>7647509.5799999973</v>
      </c>
      <c r="BV122" s="71">
        <v>5.7124565613619761E-2</v>
      </c>
      <c r="BW122" s="62">
        <v>47</v>
      </c>
      <c r="BX122" s="71">
        <v>2.655367231638418E-2</v>
      </c>
      <c r="BY122" s="72"/>
      <c r="BZ122" s="73"/>
      <c r="CA122" s="61" t="s">
        <v>38</v>
      </c>
      <c r="CB122" s="60">
        <v>8101102.0199999986</v>
      </c>
      <c r="CC122" s="71">
        <v>6.2489578638301353E-2</v>
      </c>
      <c r="CD122" s="62">
        <v>50</v>
      </c>
      <c r="CE122" s="71">
        <v>2.918855808523059E-2</v>
      </c>
      <c r="CF122" s="72"/>
      <c r="CG122" s="73"/>
    </row>
    <row r="123" spans="1:85" ht="18" x14ac:dyDescent="0.25">
      <c r="A123" s="61" t="s">
        <v>39</v>
      </c>
      <c r="B123" s="60">
        <v>10455178.970000004</v>
      </c>
      <c r="C123" s="71">
        <v>5.7341222527453155E-2</v>
      </c>
      <c r="D123" s="62">
        <v>56</v>
      </c>
      <c r="E123" s="71">
        <v>2.3255813953488372E-2</v>
      </c>
      <c r="F123" s="72"/>
      <c r="G123" s="73"/>
      <c r="H123" s="61" t="s">
        <v>39</v>
      </c>
      <c r="I123" s="60">
        <v>9717069.0299999975</v>
      </c>
      <c r="J123" s="71">
        <v>5.468214474890519E-2</v>
      </c>
      <c r="K123" s="62">
        <v>52</v>
      </c>
      <c r="L123" s="71">
        <v>2.2146507666098807E-2</v>
      </c>
      <c r="M123" s="72"/>
      <c r="N123" s="73"/>
      <c r="O123" s="61" t="s">
        <v>39</v>
      </c>
      <c r="P123" s="60">
        <v>9333419.5499999989</v>
      </c>
      <c r="Q123" s="71">
        <v>5.3899226729341769E-2</v>
      </c>
      <c r="R123" s="62">
        <v>50</v>
      </c>
      <c r="S123" s="71">
        <v>2.2542831379621282E-2</v>
      </c>
      <c r="T123" s="72"/>
      <c r="U123" s="73"/>
      <c r="V123" s="61" t="s">
        <v>39</v>
      </c>
      <c r="W123" s="60">
        <v>9515581.7499999981</v>
      </c>
      <c r="X123" s="71">
        <v>5.6399822029853108E-2</v>
      </c>
      <c r="Y123" s="62">
        <v>51</v>
      </c>
      <c r="Z123" s="71">
        <v>2.3665893271461718E-2</v>
      </c>
      <c r="AA123" s="72"/>
      <c r="AB123" s="73"/>
      <c r="AC123" s="73"/>
      <c r="AD123" s="61" t="s">
        <v>39</v>
      </c>
      <c r="AE123" s="60">
        <v>9350492.0099999998</v>
      </c>
      <c r="AF123" s="71">
        <v>5.7504316866992901E-2</v>
      </c>
      <c r="AG123" s="62">
        <v>50</v>
      </c>
      <c r="AH123" s="71">
        <v>2.3912003825920611E-2</v>
      </c>
      <c r="AI123" s="72"/>
      <c r="AJ123" s="73"/>
      <c r="AK123" s="61" t="s">
        <v>39</v>
      </c>
      <c r="AL123" s="60">
        <v>8798471.2299999986</v>
      </c>
      <c r="AM123" s="71">
        <v>5.5776530899542841E-2</v>
      </c>
      <c r="AN123" s="62">
        <v>47</v>
      </c>
      <c r="AO123" s="71">
        <v>2.3095823095823097E-2</v>
      </c>
      <c r="AP123" s="72"/>
      <c r="AQ123" s="73"/>
      <c r="AR123" s="61" t="s">
        <v>39</v>
      </c>
      <c r="AS123" s="60">
        <v>8816223.8900000006</v>
      </c>
      <c r="AT123" s="71">
        <v>5.7709713398503469E-2</v>
      </c>
      <c r="AU123" s="62">
        <v>47</v>
      </c>
      <c r="AV123" s="71">
        <v>2.3737373737373738E-2</v>
      </c>
      <c r="AW123" s="72"/>
      <c r="AX123" s="73"/>
      <c r="AY123" s="61" t="s">
        <v>39</v>
      </c>
      <c r="AZ123" s="60">
        <v>7877096.7000000002</v>
      </c>
      <c r="BA123" s="71">
        <v>5.2905062815928931E-2</v>
      </c>
      <c r="BB123" s="62">
        <v>42</v>
      </c>
      <c r="BC123" s="71">
        <v>2.1784232365145227E-2</v>
      </c>
      <c r="BD123" s="72"/>
      <c r="BE123" s="73"/>
      <c r="BF123" s="61" t="s">
        <v>39</v>
      </c>
      <c r="BG123" s="60">
        <v>7319935.0399999982</v>
      </c>
      <c r="BH123" s="71">
        <v>5.0973469933716375E-2</v>
      </c>
      <c r="BI123" s="62">
        <v>39</v>
      </c>
      <c r="BJ123" s="71">
        <v>2.0833333333333332E-2</v>
      </c>
      <c r="BK123" s="72"/>
      <c r="BL123" s="73"/>
      <c r="BM123" s="61" t="s">
        <v>39</v>
      </c>
      <c r="BN123" s="60">
        <v>6376996.2499999991</v>
      </c>
      <c r="BO123" s="71">
        <v>4.6501369447285584E-2</v>
      </c>
      <c r="BP123" s="62">
        <v>34</v>
      </c>
      <c r="BQ123" s="71">
        <v>1.8888888888888889E-2</v>
      </c>
      <c r="BR123" s="72"/>
      <c r="BS123" s="73"/>
      <c r="BT123" s="61" t="s">
        <v>39</v>
      </c>
      <c r="BU123" s="60">
        <v>6166517.0899999989</v>
      </c>
      <c r="BV123" s="71">
        <v>4.6062003117518513E-2</v>
      </c>
      <c r="BW123" s="62">
        <v>33</v>
      </c>
      <c r="BX123" s="71">
        <v>1.864406779661017E-2</v>
      </c>
      <c r="BY123" s="72"/>
      <c r="BZ123" s="73"/>
      <c r="CA123" s="61" t="s">
        <v>39</v>
      </c>
      <c r="CB123" s="60">
        <v>6189689.79</v>
      </c>
      <c r="CC123" s="71">
        <v>4.7745492640876047E-2</v>
      </c>
      <c r="CD123" s="62">
        <v>33</v>
      </c>
      <c r="CE123" s="71">
        <v>1.9264448336252189E-2</v>
      </c>
      <c r="CF123" s="72"/>
      <c r="CG123" s="73"/>
    </row>
    <row r="124" spans="1:85" ht="18" x14ac:dyDescent="0.25">
      <c r="A124" s="61" t="s">
        <v>40</v>
      </c>
      <c r="B124" s="60">
        <v>6948129.379999998</v>
      </c>
      <c r="C124" s="71">
        <v>3.8106878329995229E-2</v>
      </c>
      <c r="D124" s="62">
        <v>33</v>
      </c>
      <c r="E124" s="71">
        <v>1.3704318936877076E-2</v>
      </c>
      <c r="F124" s="72"/>
      <c r="G124" s="73"/>
      <c r="H124" s="61" t="s">
        <v>40</v>
      </c>
      <c r="I124" s="60">
        <v>6759033.0599999987</v>
      </c>
      <c r="J124" s="71">
        <v>3.8035998613211004E-2</v>
      </c>
      <c r="K124" s="62">
        <v>32</v>
      </c>
      <c r="L124" s="71">
        <v>1.3628620102214651E-2</v>
      </c>
      <c r="M124" s="72"/>
      <c r="N124" s="73"/>
      <c r="O124" s="61" t="s">
        <v>40</v>
      </c>
      <c r="P124" s="60">
        <v>6331958.6899999976</v>
      </c>
      <c r="Q124" s="71">
        <v>3.6566199049000832E-2</v>
      </c>
      <c r="R124" s="62">
        <v>30</v>
      </c>
      <c r="S124" s="71">
        <v>1.3525698827772768E-2</v>
      </c>
      <c r="T124" s="72"/>
      <c r="U124" s="73"/>
      <c r="V124" s="61" t="s">
        <v>40</v>
      </c>
      <c r="W124" s="60">
        <v>6111530.9499999993</v>
      </c>
      <c r="X124" s="71">
        <v>3.6223666294489996E-2</v>
      </c>
      <c r="Y124" s="62">
        <v>29</v>
      </c>
      <c r="Z124" s="71">
        <v>1.3457076566125291E-2</v>
      </c>
      <c r="AA124" s="72"/>
      <c r="AB124" s="73"/>
      <c r="AC124" s="73"/>
      <c r="AD124" s="61" t="s">
        <v>40</v>
      </c>
      <c r="AE124" s="60">
        <v>6099651.5399999991</v>
      </c>
      <c r="AF124" s="71">
        <v>3.7512068301783531E-2</v>
      </c>
      <c r="AG124" s="62">
        <v>29</v>
      </c>
      <c r="AH124" s="71">
        <v>1.3868962219033954E-2</v>
      </c>
      <c r="AI124" s="72"/>
      <c r="AJ124" s="73"/>
      <c r="AK124" s="61" t="s">
        <v>40</v>
      </c>
      <c r="AL124" s="60">
        <v>5884545.0399999982</v>
      </c>
      <c r="AM124" s="71">
        <v>3.7304152013839284E-2</v>
      </c>
      <c r="AN124" s="62">
        <v>28</v>
      </c>
      <c r="AO124" s="71">
        <v>1.3759213759213759E-2</v>
      </c>
      <c r="AP124" s="72"/>
      <c r="AQ124" s="73"/>
      <c r="AR124" s="61" t="s">
        <v>40</v>
      </c>
      <c r="AS124" s="60">
        <v>5893223.6600000001</v>
      </c>
      <c r="AT124" s="71">
        <v>3.8576180988057873E-2</v>
      </c>
      <c r="AU124" s="62">
        <v>28</v>
      </c>
      <c r="AV124" s="71">
        <v>1.4141414141414142E-2</v>
      </c>
      <c r="AW124" s="72"/>
      <c r="AX124" s="73"/>
      <c r="AY124" s="61" t="s">
        <v>40</v>
      </c>
      <c r="AZ124" s="60">
        <v>5450197.8499999996</v>
      </c>
      <c r="BA124" s="71">
        <v>3.660524563745559E-2</v>
      </c>
      <c r="BB124" s="62">
        <v>26</v>
      </c>
      <c r="BC124" s="71">
        <v>1.3485477178423237E-2</v>
      </c>
      <c r="BD124" s="72"/>
      <c r="BE124" s="73"/>
      <c r="BF124" s="61" t="s">
        <v>40</v>
      </c>
      <c r="BG124" s="60">
        <v>5466535.9299999997</v>
      </c>
      <c r="BH124" s="71">
        <v>3.8067046134528992E-2</v>
      </c>
      <c r="BI124" s="62">
        <v>26</v>
      </c>
      <c r="BJ124" s="71">
        <v>1.3888888888888888E-2</v>
      </c>
      <c r="BK124" s="72"/>
      <c r="BL124" s="73"/>
      <c r="BM124" s="61" t="s">
        <v>40</v>
      </c>
      <c r="BN124" s="60">
        <v>6097354.5099999988</v>
      </c>
      <c r="BO124" s="71">
        <v>4.4462208162751066E-2</v>
      </c>
      <c r="BP124" s="62">
        <v>29</v>
      </c>
      <c r="BQ124" s="71">
        <v>1.6111111111111111E-2</v>
      </c>
      <c r="BR124" s="72"/>
      <c r="BS124" s="73"/>
      <c r="BT124" s="61" t="s">
        <v>40</v>
      </c>
      <c r="BU124" s="60">
        <v>6102103.7599999998</v>
      </c>
      <c r="BV124" s="71">
        <v>4.5580855175500937E-2</v>
      </c>
      <c r="BW124" s="62">
        <v>29</v>
      </c>
      <c r="BX124" s="71">
        <v>1.6384180790960452E-2</v>
      </c>
      <c r="BY124" s="72"/>
      <c r="BZ124" s="73"/>
      <c r="CA124" s="61" t="s">
        <v>40</v>
      </c>
      <c r="CB124" s="60">
        <v>5896941.4699999997</v>
      </c>
      <c r="CC124" s="71">
        <v>4.5487316022595335E-2</v>
      </c>
      <c r="CD124" s="62">
        <v>28</v>
      </c>
      <c r="CE124" s="71">
        <v>1.634559252772913E-2</v>
      </c>
      <c r="CF124" s="72"/>
      <c r="CG124" s="73"/>
    </row>
    <row r="125" spans="1:85" ht="18" x14ac:dyDescent="0.25">
      <c r="A125" s="61" t="s">
        <v>41</v>
      </c>
      <c r="B125" s="60">
        <v>5941120.6899999995</v>
      </c>
      <c r="C125" s="71">
        <v>3.2583959062323531E-2</v>
      </c>
      <c r="D125" s="62">
        <v>25</v>
      </c>
      <c r="E125" s="71">
        <v>1.0382059800664452E-2</v>
      </c>
      <c r="F125" s="72"/>
      <c r="G125" s="73"/>
      <c r="H125" s="61" t="s">
        <v>41</v>
      </c>
      <c r="I125" s="60">
        <v>5256557.88</v>
      </c>
      <c r="J125" s="71">
        <v>2.9580921776693223E-2</v>
      </c>
      <c r="K125" s="62">
        <v>22</v>
      </c>
      <c r="L125" s="71">
        <v>9.3696763202725727E-3</v>
      </c>
      <c r="M125" s="72"/>
      <c r="N125" s="73"/>
      <c r="O125" s="61" t="s">
        <v>41</v>
      </c>
      <c r="P125" s="60">
        <v>5000670.9800000004</v>
      </c>
      <c r="Q125" s="71">
        <v>2.8878193839455089E-2</v>
      </c>
      <c r="R125" s="62">
        <v>21</v>
      </c>
      <c r="S125" s="71">
        <v>9.4679891794409374E-3</v>
      </c>
      <c r="T125" s="72"/>
      <c r="U125" s="73"/>
      <c r="V125" s="61" t="s">
        <v>41</v>
      </c>
      <c r="W125" s="60">
        <v>5010933.5199999996</v>
      </c>
      <c r="X125" s="71">
        <v>2.9700313250046479E-2</v>
      </c>
      <c r="Y125" s="62">
        <v>21</v>
      </c>
      <c r="Z125" s="71">
        <v>9.7447795823665893E-3</v>
      </c>
      <c r="AA125" s="72"/>
      <c r="AB125" s="73"/>
      <c r="AC125" s="73"/>
      <c r="AD125" s="61" t="s">
        <v>41</v>
      </c>
      <c r="AE125" s="60">
        <v>4551390.4800000004</v>
      </c>
      <c r="AF125" s="71">
        <v>2.7990462968946483E-2</v>
      </c>
      <c r="AG125" s="62">
        <v>19</v>
      </c>
      <c r="AH125" s="71">
        <v>9.0865614538498327E-3</v>
      </c>
      <c r="AI125" s="72"/>
      <c r="AJ125" s="73"/>
      <c r="AK125" s="61" t="s">
        <v>41</v>
      </c>
      <c r="AL125" s="60">
        <v>5033273.71</v>
      </c>
      <c r="AM125" s="71">
        <v>3.1907650689865556E-2</v>
      </c>
      <c r="AN125" s="62">
        <v>21</v>
      </c>
      <c r="AO125" s="71">
        <v>1.0319410319410319E-2</v>
      </c>
      <c r="AP125" s="72"/>
      <c r="AQ125" s="73"/>
      <c r="AR125" s="61" t="s">
        <v>41</v>
      </c>
      <c r="AS125" s="60">
        <v>4786967.13</v>
      </c>
      <c r="AT125" s="71">
        <v>3.1334787383712495E-2</v>
      </c>
      <c r="AU125" s="62">
        <v>20</v>
      </c>
      <c r="AV125" s="71">
        <v>1.0101010101010102E-2</v>
      </c>
      <c r="AW125" s="72"/>
      <c r="AX125" s="73"/>
      <c r="AY125" s="61" t="s">
        <v>41</v>
      </c>
      <c r="AZ125" s="60">
        <v>4765774.75</v>
      </c>
      <c r="BA125" s="71">
        <v>3.2008444496475212E-2</v>
      </c>
      <c r="BB125" s="62">
        <v>20</v>
      </c>
      <c r="BC125" s="71">
        <v>1.0373443983402489E-2</v>
      </c>
      <c r="BD125" s="72"/>
      <c r="BE125" s="73"/>
      <c r="BF125" s="61" t="s">
        <v>41</v>
      </c>
      <c r="BG125" s="60">
        <v>4764303.28</v>
      </c>
      <c r="BH125" s="71">
        <v>3.3176943329566264E-2</v>
      </c>
      <c r="BI125" s="62">
        <v>20</v>
      </c>
      <c r="BJ125" s="71">
        <v>1.0683760683760684E-2</v>
      </c>
      <c r="BK125" s="72"/>
      <c r="BL125" s="73"/>
      <c r="BM125" s="61" t="s">
        <v>41</v>
      </c>
      <c r="BN125" s="60">
        <v>4783895.6100000003</v>
      </c>
      <c r="BO125" s="71">
        <v>3.4884401438664434E-2</v>
      </c>
      <c r="BP125" s="62">
        <v>20</v>
      </c>
      <c r="BQ125" s="71">
        <v>1.1111111111111112E-2</v>
      </c>
      <c r="BR125" s="72"/>
      <c r="BS125" s="73"/>
      <c r="BT125" s="61" t="s">
        <v>41</v>
      </c>
      <c r="BU125" s="60">
        <v>4777319.18</v>
      </c>
      <c r="BV125" s="71">
        <v>3.5685118155172578E-2</v>
      </c>
      <c r="BW125" s="62">
        <v>20</v>
      </c>
      <c r="BX125" s="71">
        <v>1.1299435028248588E-2</v>
      </c>
      <c r="BY125" s="72"/>
      <c r="BZ125" s="73"/>
      <c r="CA125" s="61" t="s">
        <v>41</v>
      </c>
      <c r="CB125" s="60">
        <v>4313713.0999999996</v>
      </c>
      <c r="CC125" s="71">
        <v>3.3274746240699829E-2</v>
      </c>
      <c r="CD125" s="62">
        <v>18</v>
      </c>
      <c r="CE125" s="71">
        <v>1.0507880910683012E-2</v>
      </c>
      <c r="CF125" s="72"/>
      <c r="CG125" s="73"/>
    </row>
    <row r="126" spans="1:85" ht="18" x14ac:dyDescent="0.25">
      <c r="A126" s="61" t="s">
        <v>42</v>
      </c>
      <c r="B126" s="60">
        <v>21486161.710000001</v>
      </c>
      <c r="C126" s="71">
        <v>0.11784042945693859</v>
      </c>
      <c r="D126" s="62">
        <v>49</v>
      </c>
      <c r="E126" s="71">
        <v>2.0348837209302327E-2</v>
      </c>
      <c r="F126" s="72"/>
      <c r="G126" s="73"/>
      <c r="H126" s="61" t="s">
        <v>42</v>
      </c>
      <c r="I126" s="60">
        <v>21951217.039999995</v>
      </c>
      <c r="J126" s="71">
        <v>0.12352898017808095</v>
      </c>
      <c r="K126" s="62">
        <v>51</v>
      </c>
      <c r="L126" s="71">
        <v>2.1720613287904599E-2</v>
      </c>
      <c r="M126" s="72"/>
      <c r="N126" s="73"/>
      <c r="O126" s="61" t="s">
        <v>42</v>
      </c>
      <c r="P126" s="60">
        <v>22146281.759999994</v>
      </c>
      <c r="Q126" s="71">
        <v>0.12789176093494328</v>
      </c>
      <c r="R126" s="62">
        <v>51</v>
      </c>
      <c r="S126" s="71">
        <v>2.2993688007213707E-2</v>
      </c>
      <c r="T126" s="72"/>
      <c r="U126" s="73"/>
      <c r="V126" s="61" t="s">
        <v>42</v>
      </c>
      <c r="W126" s="60">
        <v>21269079.970000006</v>
      </c>
      <c r="X126" s="71">
        <v>0.12606400287052485</v>
      </c>
      <c r="Y126" s="62">
        <v>50</v>
      </c>
      <c r="Z126" s="71">
        <v>2.3201856148491878E-2</v>
      </c>
      <c r="AA126" s="72"/>
      <c r="AB126" s="73"/>
      <c r="AC126" s="73"/>
      <c r="AD126" s="61" t="s">
        <v>42</v>
      </c>
      <c r="AE126" s="60">
        <v>19857554.929999992</v>
      </c>
      <c r="AF126" s="71">
        <v>0.12212139528884926</v>
      </c>
      <c r="AG126" s="62">
        <v>47</v>
      </c>
      <c r="AH126" s="71">
        <v>2.2477283596365374E-2</v>
      </c>
      <c r="AI126" s="72"/>
      <c r="AJ126" s="73"/>
      <c r="AK126" s="61" t="s">
        <v>42</v>
      </c>
      <c r="AL126" s="60">
        <v>19427459.199999999</v>
      </c>
      <c r="AM126" s="71">
        <v>0.12315733609194378</v>
      </c>
      <c r="AN126" s="62">
        <v>45</v>
      </c>
      <c r="AO126" s="71">
        <v>2.2113022113022112E-2</v>
      </c>
      <c r="AP126" s="72"/>
      <c r="AQ126" s="73"/>
      <c r="AR126" s="61" t="s">
        <v>42</v>
      </c>
      <c r="AS126" s="60">
        <v>18812093.48</v>
      </c>
      <c r="AT126" s="71">
        <v>0.12314121518488974</v>
      </c>
      <c r="AU126" s="62">
        <v>43</v>
      </c>
      <c r="AV126" s="71">
        <v>2.1717171717171718E-2</v>
      </c>
      <c r="AW126" s="72"/>
      <c r="AX126" s="73"/>
      <c r="AY126" s="61" t="s">
        <v>42</v>
      </c>
      <c r="AZ126" s="60">
        <v>19522769.379999995</v>
      </c>
      <c r="BA126" s="71">
        <v>0.1311210690595932</v>
      </c>
      <c r="BB126" s="62">
        <v>46</v>
      </c>
      <c r="BC126" s="71">
        <v>2.3858921161825725E-2</v>
      </c>
      <c r="BD126" s="72"/>
      <c r="BE126" s="73"/>
      <c r="BF126" s="61" t="s">
        <v>42</v>
      </c>
      <c r="BG126" s="60">
        <v>18151984.149999995</v>
      </c>
      <c r="BH126" s="71">
        <v>0.12640407507049695</v>
      </c>
      <c r="BI126" s="62">
        <v>43</v>
      </c>
      <c r="BJ126" s="71">
        <v>2.2970085470085472E-2</v>
      </c>
      <c r="BK126" s="72"/>
      <c r="BL126" s="73"/>
      <c r="BM126" s="61" t="s">
        <v>42</v>
      </c>
      <c r="BN126" s="60">
        <v>16545682.679999998</v>
      </c>
      <c r="BO126" s="71">
        <v>0.12065192966990286</v>
      </c>
      <c r="BP126" s="62">
        <v>39</v>
      </c>
      <c r="BQ126" s="71">
        <v>2.1666666666666667E-2</v>
      </c>
      <c r="BR126" s="72"/>
      <c r="BS126" s="73"/>
      <c r="BT126" s="61" t="s">
        <v>42</v>
      </c>
      <c r="BU126" s="60">
        <v>15548239.59</v>
      </c>
      <c r="BV126" s="71">
        <v>0.11614061065814785</v>
      </c>
      <c r="BW126" s="62">
        <v>38</v>
      </c>
      <c r="BX126" s="71">
        <v>2.1468926553672316E-2</v>
      </c>
      <c r="BY126" s="72"/>
      <c r="BZ126" s="73"/>
      <c r="CA126" s="61" t="s">
        <v>42</v>
      </c>
      <c r="CB126" s="60">
        <v>15422723.289999999</v>
      </c>
      <c r="CC126" s="71">
        <v>0.11896646622495156</v>
      </c>
      <c r="CD126" s="62">
        <v>37</v>
      </c>
      <c r="CE126" s="71">
        <v>2.1599532983070636E-2</v>
      </c>
      <c r="CF126" s="72"/>
      <c r="CG126" s="73"/>
    </row>
    <row r="127" spans="1:85" ht="18" x14ac:dyDescent="0.25">
      <c r="A127" s="61"/>
      <c r="B127" s="60"/>
      <c r="C127" s="74"/>
      <c r="D127" s="62"/>
      <c r="E127" s="74"/>
      <c r="F127" s="54"/>
      <c r="G127" s="54"/>
      <c r="H127" s="61"/>
      <c r="I127" s="60"/>
      <c r="J127" s="74"/>
      <c r="K127" s="62"/>
      <c r="L127" s="74"/>
      <c r="M127" s="54"/>
      <c r="N127" s="54"/>
      <c r="O127" s="61"/>
      <c r="P127" s="60"/>
      <c r="Q127" s="74"/>
      <c r="R127" s="62"/>
      <c r="S127" s="74"/>
      <c r="T127" s="54"/>
      <c r="U127" s="54"/>
      <c r="V127" s="61"/>
      <c r="W127" s="60"/>
      <c r="X127" s="74"/>
      <c r="Y127" s="62"/>
      <c r="Z127" s="74"/>
      <c r="AA127" s="54"/>
      <c r="AB127" s="54"/>
      <c r="AC127" s="54"/>
      <c r="AD127" s="61"/>
      <c r="AE127" s="60"/>
      <c r="AF127" s="74"/>
      <c r="AG127" s="62"/>
      <c r="AH127" s="74"/>
      <c r="AI127" s="54"/>
      <c r="AJ127" s="54"/>
      <c r="AK127" s="61"/>
      <c r="AL127" s="60"/>
      <c r="AM127" s="74"/>
      <c r="AN127" s="62"/>
      <c r="AO127" s="74"/>
      <c r="AP127" s="54"/>
      <c r="AQ127" s="54"/>
      <c r="AR127" s="61"/>
      <c r="AS127" s="60"/>
      <c r="AT127" s="74"/>
      <c r="AU127" s="62"/>
      <c r="AV127" s="74"/>
      <c r="AW127" s="54"/>
      <c r="AX127" s="54"/>
      <c r="AY127" s="61"/>
      <c r="AZ127" s="60"/>
      <c r="BA127" s="74"/>
      <c r="BB127" s="62"/>
      <c r="BC127" s="74"/>
      <c r="BD127" s="54"/>
      <c r="BE127" s="54"/>
      <c r="BF127" s="61"/>
      <c r="BG127" s="60"/>
      <c r="BH127" s="74"/>
      <c r="BI127" s="62"/>
      <c r="BJ127" s="74"/>
      <c r="BK127" s="54"/>
      <c r="BL127" s="54"/>
      <c r="BM127" s="61"/>
      <c r="BN127" s="60"/>
      <c r="BO127" s="74"/>
      <c r="BP127" s="62"/>
      <c r="BQ127" s="74"/>
      <c r="BR127" s="54"/>
      <c r="BS127" s="54"/>
      <c r="BT127" s="61"/>
      <c r="BU127" s="60"/>
      <c r="BV127" s="74"/>
      <c r="BW127" s="62"/>
      <c r="BX127" s="74"/>
      <c r="BY127" s="54"/>
      <c r="BZ127" s="54"/>
      <c r="CA127" s="61"/>
      <c r="CB127" s="60"/>
      <c r="CC127" s="74"/>
      <c r="CD127" s="62"/>
      <c r="CE127" s="74"/>
      <c r="CF127" s="54"/>
      <c r="CG127" s="54"/>
    </row>
    <row r="128" spans="1:85" ht="18.75" thickBot="1" x14ac:dyDescent="0.3">
      <c r="A128" s="75"/>
      <c r="B128" s="76">
        <f>SUM(B109:B127)</f>
        <v>182332683.35000002</v>
      </c>
      <c r="C128" s="82"/>
      <c r="D128" s="78">
        <f>SUM(D109:D127)</f>
        <v>2408</v>
      </c>
      <c r="E128" s="82"/>
      <c r="F128" s="54"/>
      <c r="G128" s="54"/>
      <c r="H128" s="75"/>
      <c r="I128" s="76">
        <f>SUM(I109:I127)</f>
        <v>177700949.26999998</v>
      </c>
      <c r="J128" s="82"/>
      <c r="K128" s="78">
        <f>SUM(K109:K127)</f>
        <v>2348</v>
      </c>
      <c r="L128" s="82"/>
      <c r="M128" s="54"/>
      <c r="N128" s="54"/>
      <c r="O128" s="75"/>
      <c r="P128" s="76">
        <f>SUM(P109:P127)</f>
        <v>173164257.00999999</v>
      </c>
      <c r="Q128" s="82"/>
      <c r="R128" s="78">
        <f>SUM(R109:R127)</f>
        <v>2218</v>
      </c>
      <c r="S128" s="82"/>
      <c r="T128" s="54"/>
      <c r="U128" s="54"/>
      <c r="V128" s="75"/>
      <c r="W128" s="76">
        <f>SUM(W109:W127)</f>
        <v>168716520.85999998</v>
      </c>
      <c r="X128" s="82"/>
      <c r="Y128" s="78">
        <f>SUM(Y109:Y127)</f>
        <v>2155</v>
      </c>
      <c r="Z128" s="82"/>
      <c r="AA128" s="54"/>
      <c r="AB128" s="54"/>
      <c r="AC128" s="54"/>
      <c r="AD128" s="75"/>
      <c r="AE128" s="76">
        <f>SUM(AE109:AE127)</f>
        <v>162605044.62</v>
      </c>
      <c r="AF128" s="82"/>
      <c r="AG128" s="78">
        <f>SUM(AG109:AG127)</f>
        <v>2091</v>
      </c>
      <c r="AH128" s="82"/>
      <c r="AI128" s="54"/>
      <c r="AJ128" s="54"/>
      <c r="AK128" s="75"/>
      <c r="AL128" s="76">
        <f>SUM(AL109:AL127)</f>
        <v>157745042.36999997</v>
      </c>
      <c r="AM128" s="82"/>
      <c r="AN128" s="78">
        <f>SUM(AN109:AN127)</f>
        <v>2035</v>
      </c>
      <c r="AO128" s="82"/>
      <c r="AP128" s="54"/>
      <c r="AQ128" s="54"/>
      <c r="AR128" s="75"/>
      <c r="AS128" s="76">
        <f>SUM(AS109:AS127)</f>
        <v>152768457.34999999</v>
      </c>
      <c r="AT128" s="82"/>
      <c r="AU128" s="78">
        <f>SUM(AU109:AU127)</f>
        <v>1980</v>
      </c>
      <c r="AV128" s="82"/>
      <c r="AW128" s="54"/>
      <c r="AX128" s="54"/>
      <c r="AY128" s="75"/>
      <c r="AZ128" s="76">
        <f>SUM(AZ109:AZ127)</f>
        <v>148891169.96999997</v>
      </c>
      <c r="BA128" s="82"/>
      <c r="BB128" s="78">
        <f>SUM(BB109:BB127)</f>
        <v>1928</v>
      </c>
      <c r="BC128" s="82"/>
      <c r="BD128" s="54"/>
      <c r="BE128" s="54"/>
      <c r="BF128" s="75"/>
      <c r="BG128" s="76">
        <f>SUM(BG109:BG127)</f>
        <v>143602839.86000001</v>
      </c>
      <c r="BH128" s="82"/>
      <c r="BI128" s="78">
        <f>SUM(BI109:BI127)</f>
        <v>1872</v>
      </c>
      <c r="BJ128" s="82"/>
      <c r="BK128" s="54"/>
      <c r="BL128" s="54"/>
      <c r="BM128" s="75"/>
      <c r="BN128" s="76">
        <f>SUM(BN109:BN127)</f>
        <v>137135665.59</v>
      </c>
      <c r="BO128" s="82"/>
      <c r="BP128" s="78">
        <f>SUM(BP109:BP127)</f>
        <v>1800</v>
      </c>
      <c r="BQ128" s="82"/>
      <c r="BR128" s="54"/>
      <c r="BS128" s="54"/>
      <c r="BT128" s="75"/>
      <c r="BU128" s="76">
        <f>SUM(BU109:BU127)</f>
        <v>133874271.04000002</v>
      </c>
      <c r="BV128" s="82"/>
      <c r="BW128" s="78">
        <f>SUM(BW109:BW127)</f>
        <v>1770</v>
      </c>
      <c r="BX128" s="82"/>
      <c r="BY128" s="54"/>
      <c r="BZ128" s="54"/>
      <c r="CA128" s="75"/>
      <c r="CB128" s="76">
        <f>SUM(CB109:CB127)</f>
        <v>129639248.59999999</v>
      </c>
      <c r="CC128" s="82"/>
      <c r="CD128" s="78">
        <f>SUM(CD109:CD127)</f>
        <v>1713</v>
      </c>
      <c r="CE128" s="82"/>
      <c r="CF128" s="54"/>
      <c r="CG128" s="54"/>
    </row>
    <row r="129" spans="1:85" ht="18.75" thickTop="1" x14ac:dyDescent="0.25">
      <c r="A129" s="61"/>
      <c r="B129" s="60"/>
      <c r="C129" s="74"/>
      <c r="D129" s="62"/>
      <c r="E129" s="74"/>
      <c r="F129" s="54"/>
      <c r="G129" s="54"/>
      <c r="H129" s="61"/>
      <c r="I129" s="60"/>
      <c r="J129" s="74"/>
      <c r="K129" s="62"/>
      <c r="L129" s="74"/>
      <c r="M129" s="54"/>
      <c r="N129" s="54"/>
      <c r="O129" s="61"/>
      <c r="P129" s="60"/>
      <c r="Q129" s="74"/>
      <c r="R129" s="62"/>
      <c r="S129" s="74"/>
      <c r="T129" s="54"/>
      <c r="U129" s="54"/>
      <c r="V129" s="61"/>
      <c r="W129" s="60"/>
      <c r="X129" s="74"/>
      <c r="Y129" s="62"/>
      <c r="Z129" s="74"/>
      <c r="AA129" s="54"/>
      <c r="AB129" s="54"/>
      <c r="AC129" s="54"/>
      <c r="AD129" s="61"/>
      <c r="AE129" s="60"/>
      <c r="AF129" s="74"/>
      <c r="AG129" s="62"/>
      <c r="AH129" s="74"/>
      <c r="AI129" s="54"/>
      <c r="AJ129" s="54"/>
      <c r="AK129" s="61"/>
      <c r="AL129" s="60"/>
      <c r="AM129" s="74"/>
      <c r="AN129" s="62"/>
      <c r="AO129" s="74"/>
      <c r="AP129" s="54"/>
      <c r="AQ129" s="54"/>
      <c r="AR129" s="61"/>
      <c r="AS129" s="60"/>
      <c r="AT129" s="74"/>
      <c r="AU129" s="62"/>
      <c r="AV129" s="74"/>
      <c r="AW129" s="54"/>
      <c r="AX129" s="54"/>
      <c r="AY129" s="61"/>
      <c r="AZ129" s="60"/>
      <c r="BA129" s="74"/>
      <c r="BB129" s="62"/>
      <c r="BC129" s="74"/>
      <c r="BD129" s="54"/>
      <c r="BE129" s="54"/>
      <c r="BF129" s="61"/>
      <c r="BG129" s="60"/>
      <c r="BH129" s="74"/>
      <c r="BI129" s="62"/>
      <c r="BJ129" s="74"/>
      <c r="BK129" s="54"/>
      <c r="BL129" s="54"/>
      <c r="BM129" s="61"/>
      <c r="BN129" s="60"/>
      <c r="BO129" s="74"/>
      <c r="BP129" s="62"/>
      <c r="BQ129" s="74"/>
      <c r="BR129" s="54"/>
      <c r="BS129" s="54"/>
      <c r="BT129" s="61"/>
      <c r="BU129" s="60"/>
      <c r="BV129" s="74"/>
      <c r="BW129" s="62"/>
      <c r="BX129" s="74"/>
      <c r="BY129" s="54"/>
      <c r="BZ129" s="54"/>
      <c r="CA129" s="61"/>
      <c r="CB129" s="60"/>
      <c r="CC129" s="74"/>
      <c r="CD129" s="62"/>
      <c r="CE129" s="74"/>
      <c r="CF129" s="54"/>
      <c r="CG129" s="54"/>
    </row>
    <row r="130" spans="1:85" ht="18" x14ac:dyDescent="0.25">
      <c r="A130" s="61"/>
      <c r="B130" s="60"/>
      <c r="C130" s="61"/>
      <c r="D130" s="62"/>
      <c r="E130" s="61"/>
      <c r="F130" s="54"/>
      <c r="G130" s="54"/>
      <c r="H130" s="61"/>
      <c r="I130" s="60"/>
      <c r="J130" s="61"/>
      <c r="K130" s="62"/>
      <c r="L130" s="61"/>
      <c r="M130" s="54"/>
      <c r="N130" s="54"/>
      <c r="O130" s="61"/>
      <c r="P130" s="60"/>
      <c r="Q130" s="61"/>
      <c r="R130" s="62"/>
      <c r="S130" s="61"/>
      <c r="T130" s="54"/>
      <c r="U130" s="54"/>
      <c r="V130" s="61"/>
      <c r="W130" s="60"/>
      <c r="X130" s="61"/>
      <c r="Y130" s="62"/>
      <c r="Z130" s="61"/>
      <c r="AA130" s="54"/>
      <c r="AB130" s="54"/>
      <c r="AC130" s="54"/>
      <c r="AD130" s="61"/>
      <c r="AE130" s="60"/>
      <c r="AF130" s="61"/>
      <c r="AG130" s="62"/>
      <c r="AH130" s="61"/>
      <c r="AI130" s="54"/>
      <c r="AJ130" s="54"/>
      <c r="AK130" s="61"/>
      <c r="AL130" s="60"/>
      <c r="AM130" s="61"/>
      <c r="AN130" s="62"/>
      <c r="AO130" s="61"/>
      <c r="AP130" s="54"/>
      <c r="AQ130" s="54"/>
      <c r="AR130" s="61"/>
      <c r="AS130" s="60"/>
      <c r="AT130" s="61"/>
      <c r="AU130" s="62"/>
      <c r="AV130" s="61"/>
      <c r="AW130" s="54"/>
      <c r="AX130" s="54"/>
      <c r="AY130" s="61"/>
      <c r="AZ130" s="60"/>
      <c r="BA130" s="61"/>
      <c r="BB130" s="62"/>
      <c r="BC130" s="61"/>
      <c r="BD130" s="54"/>
      <c r="BE130" s="54"/>
      <c r="BF130" s="61"/>
      <c r="BG130" s="60"/>
      <c r="BH130" s="61"/>
      <c r="BI130" s="62"/>
      <c r="BJ130" s="61"/>
      <c r="BK130" s="54"/>
      <c r="BL130" s="54"/>
      <c r="BM130" s="61"/>
      <c r="BN130" s="60"/>
      <c r="BO130" s="61"/>
      <c r="BP130" s="62"/>
      <c r="BQ130" s="61"/>
      <c r="BR130" s="54"/>
      <c r="BS130" s="54"/>
      <c r="BT130" s="61"/>
      <c r="BU130" s="60"/>
      <c r="BV130" s="61"/>
      <c r="BW130" s="62"/>
      <c r="BX130" s="61"/>
      <c r="BY130" s="54"/>
      <c r="BZ130" s="54"/>
      <c r="CA130" s="61"/>
      <c r="CB130" s="60"/>
      <c r="CC130" s="61"/>
      <c r="CD130" s="62"/>
      <c r="CE130" s="61"/>
      <c r="CF130" s="54"/>
      <c r="CG130" s="54"/>
    </row>
    <row r="131" spans="1:85" ht="18" x14ac:dyDescent="0.25">
      <c r="A131" s="75" t="s">
        <v>77</v>
      </c>
      <c r="B131" s="83">
        <f>+B128/D128</f>
        <v>75719.552886212638</v>
      </c>
      <c r="C131" s="61"/>
      <c r="D131" s="62"/>
      <c r="E131" s="61"/>
      <c r="F131" s="72"/>
      <c r="G131" s="54"/>
      <c r="H131" s="75" t="s">
        <v>77</v>
      </c>
      <c r="I131" s="83">
        <f>+I128/K128</f>
        <v>75681.835293867116</v>
      </c>
      <c r="J131" s="61"/>
      <c r="K131" s="62"/>
      <c r="L131" s="61"/>
      <c r="M131" s="72"/>
      <c r="N131" s="54"/>
      <c r="O131" s="75" t="s">
        <v>77</v>
      </c>
      <c r="P131" s="83">
        <f>+P128/R128</f>
        <v>78072.252935076642</v>
      </c>
      <c r="Q131" s="61"/>
      <c r="R131" s="62"/>
      <c r="S131" s="61"/>
      <c r="T131" s="72"/>
      <c r="U131" s="54"/>
      <c r="V131" s="75" t="s">
        <v>77</v>
      </c>
      <c r="W131" s="83">
        <f>+W128/Y128</f>
        <v>78290.728937354987</v>
      </c>
      <c r="X131" s="61"/>
      <c r="Y131" s="62"/>
      <c r="Z131" s="61"/>
      <c r="AA131" s="72"/>
      <c r="AB131" s="54"/>
      <c r="AC131" s="54"/>
      <c r="AD131" s="75" t="s">
        <v>77</v>
      </c>
      <c r="AE131" s="83">
        <f>+AE128/AG128</f>
        <v>77764.248981348646</v>
      </c>
      <c r="AF131" s="61"/>
      <c r="AG131" s="62"/>
      <c r="AH131" s="61"/>
      <c r="AI131" s="72"/>
      <c r="AJ131" s="54"/>
      <c r="AK131" s="75" t="s">
        <v>77</v>
      </c>
      <c r="AL131" s="83">
        <f>+AL128/AN128</f>
        <v>77515.991336609324</v>
      </c>
      <c r="AM131" s="61"/>
      <c r="AN131" s="62"/>
      <c r="AO131" s="61"/>
      <c r="AP131" s="72"/>
      <c r="AQ131" s="54"/>
      <c r="AR131" s="75" t="s">
        <v>77</v>
      </c>
      <c r="AS131" s="83">
        <f>+AS128/AU128</f>
        <v>77155.786540404035</v>
      </c>
      <c r="AT131" s="61"/>
      <c r="AU131" s="62"/>
      <c r="AV131" s="61"/>
      <c r="AW131" s="72"/>
      <c r="AX131" s="54"/>
      <c r="AY131" s="75" t="s">
        <v>77</v>
      </c>
      <c r="AZ131" s="83">
        <f>+AZ128/BB128</f>
        <v>77225.710565352681</v>
      </c>
      <c r="BA131" s="61"/>
      <c r="BB131" s="62"/>
      <c r="BC131" s="61"/>
      <c r="BD131" s="72"/>
      <c r="BE131" s="54"/>
      <c r="BF131" s="75" t="s">
        <v>77</v>
      </c>
      <c r="BG131" s="83">
        <f>+BG128/BI128</f>
        <v>76710.918728632489</v>
      </c>
      <c r="BH131" s="61"/>
      <c r="BI131" s="62"/>
      <c r="BJ131" s="61"/>
      <c r="BK131" s="72"/>
      <c r="BL131" s="54"/>
      <c r="BM131" s="75" t="s">
        <v>77</v>
      </c>
      <c r="BN131" s="83">
        <f>+BN128/BP128</f>
        <v>76186.480883333337</v>
      </c>
      <c r="BO131" s="61"/>
      <c r="BP131" s="62"/>
      <c r="BQ131" s="61"/>
      <c r="BR131" s="72"/>
      <c r="BS131" s="54"/>
      <c r="BT131" s="75" t="s">
        <v>77</v>
      </c>
      <c r="BU131" s="83">
        <f>+BU128/BW128</f>
        <v>75635.181378531081</v>
      </c>
      <c r="BV131" s="61"/>
      <c r="BW131" s="62"/>
      <c r="BX131" s="61"/>
      <c r="BY131" s="72"/>
      <c r="BZ131" s="54"/>
      <c r="CA131" s="75" t="s">
        <v>77</v>
      </c>
      <c r="CB131" s="83">
        <f>+CB128/CD128</f>
        <v>75679.65475773497</v>
      </c>
      <c r="CC131" s="61"/>
      <c r="CD131" s="62"/>
      <c r="CE131" s="61"/>
      <c r="CF131" s="72"/>
      <c r="CG131" s="54"/>
    </row>
    <row r="132" spans="1:85" ht="18" x14ac:dyDescent="0.25">
      <c r="A132" s="61"/>
      <c r="B132" s="60"/>
      <c r="C132" s="61"/>
      <c r="D132" s="62"/>
      <c r="E132" s="61"/>
      <c r="F132" s="54"/>
      <c r="G132" s="54"/>
      <c r="H132" s="61"/>
      <c r="I132" s="60"/>
      <c r="J132" s="61"/>
      <c r="K132" s="62"/>
      <c r="L132" s="61"/>
      <c r="M132" s="54"/>
      <c r="N132" s="54"/>
      <c r="O132" s="61"/>
      <c r="P132" s="60"/>
      <c r="Q132" s="61"/>
      <c r="R132" s="62"/>
      <c r="S132" s="61"/>
      <c r="T132" s="54"/>
      <c r="U132" s="54"/>
      <c r="V132" s="61"/>
      <c r="W132" s="60"/>
      <c r="X132" s="61"/>
      <c r="Y132" s="62"/>
      <c r="Z132" s="61"/>
      <c r="AA132" s="54"/>
      <c r="AB132" s="54"/>
      <c r="AC132" s="54"/>
      <c r="AD132" s="61"/>
      <c r="AE132" s="60"/>
      <c r="AF132" s="61"/>
      <c r="AG132" s="62"/>
      <c r="AH132" s="61"/>
      <c r="AI132" s="54"/>
      <c r="AJ132" s="54"/>
      <c r="AK132" s="61"/>
      <c r="AL132" s="60"/>
      <c r="AM132" s="61"/>
      <c r="AN132" s="62"/>
      <c r="AO132" s="61"/>
      <c r="AP132" s="54"/>
      <c r="AQ132" s="54"/>
      <c r="AR132" s="61"/>
      <c r="AS132" s="60"/>
      <c r="AT132" s="61"/>
      <c r="AU132" s="62"/>
      <c r="AV132" s="61"/>
      <c r="AW132" s="54"/>
      <c r="AX132" s="54"/>
      <c r="AY132" s="61"/>
      <c r="AZ132" s="60"/>
      <c r="BA132" s="61"/>
      <c r="BB132" s="62"/>
      <c r="BC132" s="61"/>
      <c r="BD132" s="54"/>
      <c r="BE132" s="54"/>
      <c r="BF132" s="61"/>
      <c r="BG132" s="60"/>
      <c r="BH132" s="61"/>
      <c r="BI132" s="62"/>
      <c r="BJ132" s="61"/>
      <c r="BK132" s="54"/>
      <c r="BL132" s="54"/>
      <c r="BM132" s="61"/>
      <c r="BN132" s="60"/>
      <c r="BO132" s="61"/>
      <c r="BP132" s="62"/>
      <c r="BQ132" s="61"/>
      <c r="BR132" s="54"/>
      <c r="BS132" s="54"/>
      <c r="BT132" s="61"/>
      <c r="BU132" s="60"/>
      <c r="BV132" s="61"/>
      <c r="BW132" s="62"/>
      <c r="BX132" s="61"/>
      <c r="BY132" s="54"/>
      <c r="BZ132" s="54"/>
      <c r="CA132" s="61"/>
      <c r="CB132" s="60"/>
      <c r="CC132" s="61"/>
      <c r="CD132" s="62"/>
      <c r="CE132" s="61"/>
      <c r="CF132" s="54"/>
      <c r="CG132" s="54"/>
    </row>
    <row r="133" spans="1:85" ht="18" x14ac:dyDescent="0.25">
      <c r="A133" s="63"/>
      <c r="B133" s="64"/>
      <c r="C133" s="63"/>
      <c r="D133" s="65"/>
      <c r="E133" s="63"/>
      <c r="F133" s="54"/>
      <c r="G133" s="54"/>
      <c r="H133" s="63"/>
      <c r="I133" s="64"/>
      <c r="J133" s="63"/>
      <c r="K133" s="65"/>
      <c r="L133" s="63"/>
      <c r="M133" s="54"/>
      <c r="N133" s="54"/>
      <c r="O133" s="63"/>
      <c r="P133" s="64"/>
      <c r="Q133" s="63"/>
      <c r="R133" s="65"/>
      <c r="S133" s="63"/>
      <c r="T133" s="54"/>
      <c r="U133" s="54"/>
      <c r="V133" s="63"/>
      <c r="W133" s="64"/>
      <c r="X133" s="63"/>
      <c r="Y133" s="65"/>
      <c r="Z133" s="63"/>
      <c r="AA133" s="54"/>
      <c r="AB133" s="54"/>
      <c r="AC133" s="54"/>
      <c r="AD133" s="63"/>
      <c r="AE133" s="64"/>
      <c r="AF133" s="63"/>
      <c r="AG133" s="65"/>
      <c r="AH133" s="63"/>
      <c r="AI133" s="54"/>
      <c r="AJ133" s="54"/>
      <c r="AK133" s="63"/>
      <c r="AL133" s="64"/>
      <c r="AM133" s="63"/>
      <c r="AN133" s="65"/>
      <c r="AO133" s="63"/>
      <c r="AP133" s="54"/>
      <c r="AQ133" s="54"/>
      <c r="AR133" s="63"/>
      <c r="AS133" s="64"/>
      <c r="AT133" s="63"/>
      <c r="AU133" s="65"/>
      <c r="AV133" s="63"/>
      <c r="AW133" s="54"/>
      <c r="AX133" s="54"/>
      <c r="AY133" s="63"/>
      <c r="AZ133" s="64"/>
      <c r="BA133" s="63"/>
      <c r="BB133" s="65"/>
      <c r="BC133" s="63"/>
      <c r="BD133" s="54"/>
      <c r="BE133" s="54"/>
      <c r="BF133" s="63"/>
      <c r="BG133" s="64"/>
      <c r="BH133" s="63"/>
      <c r="BI133" s="65"/>
      <c r="BJ133" s="63"/>
      <c r="BK133" s="54"/>
      <c r="BL133" s="54"/>
      <c r="BM133" s="63"/>
      <c r="BN133" s="64"/>
      <c r="BO133" s="63"/>
      <c r="BP133" s="65"/>
      <c r="BQ133" s="63"/>
      <c r="BR133" s="54"/>
      <c r="BS133" s="54"/>
      <c r="BT133" s="63"/>
      <c r="BU133" s="64"/>
      <c r="BV133" s="63"/>
      <c r="BW133" s="65"/>
      <c r="BX133" s="63"/>
      <c r="BY133" s="54"/>
      <c r="BZ133" s="54"/>
      <c r="CA133" s="63"/>
      <c r="CB133" s="64"/>
      <c r="CC133" s="63"/>
      <c r="CD133" s="65"/>
      <c r="CE133" s="63"/>
      <c r="CF133" s="54"/>
      <c r="CG133" s="54"/>
    </row>
    <row r="134" spans="1:85" ht="18.75" x14ac:dyDescent="0.3">
      <c r="A134" s="59" t="s">
        <v>78</v>
      </c>
      <c r="B134" s="64"/>
      <c r="C134" s="63"/>
      <c r="D134" s="65"/>
      <c r="E134" s="63"/>
      <c r="F134" s="54"/>
      <c r="G134" s="54"/>
      <c r="H134" s="59" t="s">
        <v>78</v>
      </c>
      <c r="I134" s="64"/>
      <c r="J134" s="63"/>
      <c r="K134" s="65"/>
      <c r="L134" s="63"/>
      <c r="M134" s="54"/>
      <c r="N134" s="54"/>
      <c r="O134" s="59" t="s">
        <v>78</v>
      </c>
      <c r="P134" s="64"/>
      <c r="Q134" s="63"/>
      <c r="R134" s="65"/>
      <c r="S134" s="63"/>
      <c r="T134" s="54"/>
      <c r="U134" s="54"/>
      <c r="V134" s="59" t="s">
        <v>78</v>
      </c>
      <c r="W134" s="64"/>
      <c r="X134" s="63"/>
      <c r="Y134" s="65"/>
      <c r="Z134" s="63"/>
      <c r="AA134" s="54"/>
      <c r="AB134" s="54"/>
      <c r="AC134" s="54"/>
      <c r="AD134" s="59" t="s">
        <v>78</v>
      </c>
      <c r="AE134" s="64"/>
      <c r="AF134" s="63"/>
      <c r="AG134" s="65"/>
      <c r="AH134" s="63"/>
      <c r="AI134" s="54"/>
      <c r="AJ134" s="54"/>
      <c r="AK134" s="59" t="s">
        <v>78</v>
      </c>
      <c r="AL134" s="64"/>
      <c r="AM134" s="63"/>
      <c r="AN134" s="65"/>
      <c r="AO134" s="63"/>
      <c r="AP134" s="54"/>
      <c r="AQ134" s="54"/>
      <c r="AR134" s="59" t="s">
        <v>78</v>
      </c>
      <c r="AS134" s="64"/>
      <c r="AT134" s="63"/>
      <c r="AU134" s="65"/>
      <c r="AV134" s="63"/>
      <c r="AW134" s="54"/>
      <c r="AX134" s="54"/>
      <c r="AY134" s="59" t="s">
        <v>78</v>
      </c>
      <c r="AZ134" s="64"/>
      <c r="BA134" s="63"/>
      <c r="BB134" s="65"/>
      <c r="BC134" s="63"/>
      <c r="BD134" s="54"/>
      <c r="BE134" s="54"/>
      <c r="BF134" s="59" t="s">
        <v>78</v>
      </c>
      <c r="BG134" s="64"/>
      <c r="BH134" s="63"/>
      <c r="BI134" s="65"/>
      <c r="BJ134" s="63"/>
      <c r="BK134" s="54"/>
      <c r="BL134" s="54"/>
      <c r="BM134" s="59" t="s">
        <v>78</v>
      </c>
      <c r="BN134" s="64"/>
      <c r="BO134" s="63"/>
      <c r="BP134" s="65"/>
      <c r="BQ134" s="63"/>
      <c r="BR134" s="54"/>
      <c r="BS134" s="54"/>
      <c r="BT134" s="59" t="s">
        <v>78</v>
      </c>
      <c r="BU134" s="64"/>
      <c r="BV134" s="63"/>
      <c r="BW134" s="65"/>
      <c r="BX134" s="63"/>
      <c r="BY134" s="54"/>
      <c r="BZ134" s="54"/>
      <c r="CA134" s="59" t="s">
        <v>78</v>
      </c>
      <c r="CB134" s="64"/>
      <c r="CC134" s="63"/>
      <c r="CD134" s="65"/>
      <c r="CE134" s="63"/>
      <c r="CF134" s="54"/>
      <c r="CG134" s="54"/>
    </row>
    <row r="135" spans="1:85" ht="18" x14ac:dyDescent="0.25">
      <c r="A135" s="63"/>
      <c r="B135" s="64"/>
      <c r="C135" s="63"/>
      <c r="D135" s="65"/>
      <c r="E135" s="63"/>
      <c r="F135" s="54"/>
      <c r="G135" s="54"/>
      <c r="H135" s="63"/>
      <c r="I135" s="64"/>
      <c r="J135" s="63"/>
      <c r="K135" s="65"/>
      <c r="L135" s="63"/>
      <c r="M135" s="54"/>
      <c r="N135" s="54"/>
      <c r="O135" s="63"/>
      <c r="P135" s="64"/>
      <c r="Q135" s="63"/>
      <c r="R135" s="65"/>
      <c r="S135" s="63"/>
      <c r="T135" s="54"/>
      <c r="U135" s="54"/>
      <c r="V135" s="63"/>
      <c r="W135" s="64"/>
      <c r="X135" s="63"/>
      <c r="Y135" s="65"/>
      <c r="Z135" s="63"/>
      <c r="AA135" s="54"/>
      <c r="AB135" s="54"/>
      <c r="AC135" s="54"/>
      <c r="AD135" s="63"/>
      <c r="AE135" s="64"/>
      <c r="AF135" s="63"/>
      <c r="AG135" s="65"/>
      <c r="AH135" s="63"/>
      <c r="AI135" s="54"/>
      <c r="AJ135" s="54"/>
      <c r="AK135" s="63"/>
      <c r="AL135" s="64"/>
      <c r="AM135" s="63"/>
      <c r="AN135" s="65"/>
      <c r="AO135" s="63"/>
      <c r="AP135" s="54"/>
      <c r="AQ135" s="54"/>
      <c r="AR135" s="63"/>
      <c r="AS135" s="64"/>
      <c r="AT135" s="63"/>
      <c r="AU135" s="65"/>
      <c r="AV135" s="63"/>
      <c r="AW135" s="54"/>
      <c r="AX135" s="54"/>
      <c r="AY135" s="63"/>
      <c r="AZ135" s="64"/>
      <c r="BA135" s="63"/>
      <c r="BB135" s="65"/>
      <c r="BC135" s="63"/>
      <c r="BD135" s="54"/>
      <c r="BE135" s="54"/>
      <c r="BF135" s="63"/>
      <c r="BG135" s="64"/>
      <c r="BH135" s="63"/>
      <c r="BI135" s="65"/>
      <c r="BJ135" s="63"/>
      <c r="BK135" s="54"/>
      <c r="BL135" s="54"/>
      <c r="BM135" s="63"/>
      <c r="BN135" s="64"/>
      <c r="BO135" s="63"/>
      <c r="BP135" s="65"/>
      <c r="BQ135" s="63"/>
      <c r="BR135" s="54"/>
      <c r="BS135" s="54"/>
      <c r="BT135" s="63"/>
      <c r="BU135" s="64"/>
      <c r="BV135" s="63"/>
      <c r="BW135" s="65"/>
      <c r="BX135" s="63"/>
      <c r="BY135" s="54"/>
      <c r="BZ135" s="54"/>
      <c r="CA135" s="63"/>
      <c r="CB135" s="64"/>
      <c r="CC135" s="63"/>
      <c r="CD135" s="65"/>
      <c r="CE135" s="63"/>
      <c r="CF135" s="54"/>
      <c r="CG135" s="54"/>
    </row>
    <row r="136" spans="1:85" ht="54" x14ac:dyDescent="0.25">
      <c r="A136" s="66" t="s">
        <v>104</v>
      </c>
      <c r="B136" s="67" t="s">
        <v>107</v>
      </c>
      <c r="C136" s="68" t="s">
        <v>69</v>
      </c>
      <c r="D136" s="69" t="s">
        <v>70</v>
      </c>
      <c r="E136" s="68" t="s">
        <v>69</v>
      </c>
      <c r="F136" s="54"/>
      <c r="G136" s="54"/>
      <c r="H136" s="66" t="s">
        <v>104</v>
      </c>
      <c r="I136" s="67" t="s">
        <v>107</v>
      </c>
      <c r="J136" s="68" t="s">
        <v>69</v>
      </c>
      <c r="K136" s="69" t="s">
        <v>70</v>
      </c>
      <c r="L136" s="68" t="s">
        <v>69</v>
      </c>
      <c r="M136" s="54"/>
      <c r="N136" s="54"/>
      <c r="O136" s="66" t="s">
        <v>104</v>
      </c>
      <c r="P136" s="67" t="s">
        <v>107</v>
      </c>
      <c r="Q136" s="68" t="s">
        <v>69</v>
      </c>
      <c r="R136" s="69" t="s">
        <v>70</v>
      </c>
      <c r="S136" s="68" t="s">
        <v>69</v>
      </c>
      <c r="T136" s="54"/>
      <c r="U136" s="54"/>
      <c r="V136" s="66" t="s">
        <v>104</v>
      </c>
      <c r="W136" s="67" t="s">
        <v>107</v>
      </c>
      <c r="X136" s="68" t="s">
        <v>69</v>
      </c>
      <c r="Y136" s="69" t="s">
        <v>70</v>
      </c>
      <c r="Z136" s="68" t="s">
        <v>69</v>
      </c>
      <c r="AA136" s="54"/>
      <c r="AB136" s="54"/>
      <c r="AC136" s="54"/>
      <c r="AD136" s="66" t="s">
        <v>104</v>
      </c>
      <c r="AE136" s="67" t="s">
        <v>107</v>
      </c>
      <c r="AF136" s="68" t="s">
        <v>69</v>
      </c>
      <c r="AG136" s="69" t="s">
        <v>70</v>
      </c>
      <c r="AH136" s="68" t="s">
        <v>69</v>
      </c>
      <c r="AI136" s="54"/>
      <c r="AJ136" s="54"/>
      <c r="AK136" s="66" t="s">
        <v>104</v>
      </c>
      <c r="AL136" s="67" t="s">
        <v>107</v>
      </c>
      <c r="AM136" s="68" t="s">
        <v>69</v>
      </c>
      <c r="AN136" s="69" t="s">
        <v>70</v>
      </c>
      <c r="AO136" s="68" t="s">
        <v>69</v>
      </c>
      <c r="AP136" s="54"/>
      <c r="AQ136" s="54"/>
      <c r="AR136" s="66" t="s">
        <v>104</v>
      </c>
      <c r="AS136" s="67" t="s">
        <v>107</v>
      </c>
      <c r="AT136" s="68" t="s">
        <v>69</v>
      </c>
      <c r="AU136" s="69" t="s">
        <v>70</v>
      </c>
      <c r="AV136" s="68" t="s">
        <v>69</v>
      </c>
      <c r="AW136" s="54"/>
      <c r="AX136" s="54"/>
      <c r="AY136" s="66" t="s">
        <v>104</v>
      </c>
      <c r="AZ136" s="67" t="s">
        <v>107</v>
      </c>
      <c r="BA136" s="68" t="s">
        <v>69</v>
      </c>
      <c r="BB136" s="69" t="s">
        <v>70</v>
      </c>
      <c r="BC136" s="68" t="s">
        <v>69</v>
      </c>
      <c r="BD136" s="54"/>
      <c r="BE136" s="54"/>
      <c r="BF136" s="66" t="s">
        <v>104</v>
      </c>
      <c r="BG136" s="67" t="s">
        <v>107</v>
      </c>
      <c r="BH136" s="68" t="s">
        <v>69</v>
      </c>
      <c r="BI136" s="69" t="s">
        <v>70</v>
      </c>
      <c r="BJ136" s="68" t="s">
        <v>69</v>
      </c>
      <c r="BK136" s="54"/>
      <c r="BL136" s="54"/>
      <c r="BM136" s="66" t="s">
        <v>104</v>
      </c>
      <c r="BN136" s="67" t="s">
        <v>107</v>
      </c>
      <c r="BO136" s="68" t="s">
        <v>69</v>
      </c>
      <c r="BP136" s="69" t="s">
        <v>70</v>
      </c>
      <c r="BQ136" s="68" t="s">
        <v>69</v>
      </c>
      <c r="BR136" s="54"/>
      <c r="BS136" s="54"/>
      <c r="BT136" s="66" t="s">
        <v>104</v>
      </c>
      <c r="BU136" s="67" t="s">
        <v>107</v>
      </c>
      <c r="BV136" s="68" t="s">
        <v>69</v>
      </c>
      <c r="BW136" s="69" t="s">
        <v>70</v>
      </c>
      <c r="BX136" s="68" t="s">
        <v>69</v>
      </c>
      <c r="BY136" s="54"/>
      <c r="BZ136" s="54"/>
      <c r="CA136" s="66" t="s">
        <v>104</v>
      </c>
      <c r="CB136" s="67" t="s">
        <v>107</v>
      </c>
      <c r="CC136" s="68" t="s">
        <v>69</v>
      </c>
      <c r="CD136" s="69" t="s">
        <v>70</v>
      </c>
      <c r="CE136" s="68" t="s">
        <v>69</v>
      </c>
      <c r="CF136" s="54"/>
      <c r="CG136" s="54"/>
    </row>
    <row r="137" spans="1:85" ht="18" x14ac:dyDescent="0.25">
      <c r="A137" s="63"/>
      <c r="B137" s="64"/>
      <c r="C137" s="63"/>
      <c r="D137" s="65"/>
      <c r="E137" s="63"/>
      <c r="F137" s="54"/>
      <c r="G137" s="54"/>
      <c r="H137" s="63"/>
      <c r="I137" s="64"/>
      <c r="J137" s="63"/>
      <c r="K137" s="65"/>
      <c r="L137" s="63"/>
      <c r="M137" s="54"/>
      <c r="N137" s="54"/>
      <c r="O137" s="63"/>
      <c r="P137" s="64"/>
      <c r="Q137" s="63"/>
      <c r="R137" s="65"/>
      <c r="S137" s="63"/>
      <c r="T137" s="54"/>
      <c r="U137" s="54"/>
      <c r="V137" s="63"/>
      <c r="W137" s="64"/>
      <c r="X137" s="63"/>
      <c r="Y137" s="65"/>
      <c r="Z137" s="63"/>
      <c r="AA137" s="54"/>
      <c r="AB137" s="54"/>
      <c r="AC137" s="54"/>
      <c r="AD137" s="63"/>
      <c r="AE137" s="64"/>
      <c r="AF137" s="63"/>
      <c r="AG137" s="65"/>
      <c r="AH137" s="63"/>
      <c r="AI137" s="54"/>
      <c r="AJ137" s="54"/>
      <c r="AK137" s="63"/>
      <c r="AL137" s="64"/>
      <c r="AM137" s="63"/>
      <c r="AN137" s="65"/>
      <c r="AO137" s="63"/>
      <c r="AP137" s="54"/>
      <c r="AQ137" s="54"/>
      <c r="AR137" s="63"/>
      <c r="AS137" s="64"/>
      <c r="AT137" s="63"/>
      <c r="AU137" s="65"/>
      <c r="AV137" s="63"/>
      <c r="AW137" s="54"/>
      <c r="AX137" s="54"/>
      <c r="AY137" s="63"/>
      <c r="AZ137" s="64"/>
      <c r="BA137" s="63"/>
      <c r="BB137" s="65"/>
      <c r="BC137" s="63"/>
      <c r="BD137" s="54"/>
      <c r="BE137" s="54"/>
      <c r="BF137" s="63"/>
      <c r="BG137" s="64"/>
      <c r="BH137" s="63"/>
      <c r="BI137" s="65"/>
      <c r="BJ137" s="63"/>
      <c r="BK137" s="54"/>
      <c r="BL137" s="54"/>
      <c r="BM137" s="63"/>
      <c r="BN137" s="64"/>
      <c r="BO137" s="63"/>
      <c r="BP137" s="65"/>
      <c r="BQ137" s="63"/>
      <c r="BR137" s="54"/>
      <c r="BS137" s="54"/>
      <c r="BT137" s="63"/>
      <c r="BU137" s="64"/>
      <c r="BV137" s="63"/>
      <c r="BW137" s="65"/>
      <c r="BX137" s="63"/>
      <c r="BY137" s="54"/>
      <c r="BZ137" s="54"/>
      <c r="CA137" s="63"/>
      <c r="CB137" s="64"/>
      <c r="CC137" s="63"/>
      <c r="CD137" s="65"/>
      <c r="CE137" s="63"/>
      <c r="CF137" s="54"/>
      <c r="CG137" s="54"/>
    </row>
    <row r="138" spans="1:85" ht="18" x14ac:dyDescent="0.25">
      <c r="A138" s="61" t="s">
        <v>43</v>
      </c>
      <c r="B138" s="60">
        <v>94968736.89000006</v>
      </c>
      <c r="C138" s="71">
        <v>0.5208541614434592</v>
      </c>
      <c r="D138" s="62">
        <v>1362</v>
      </c>
      <c r="E138" s="71">
        <v>0.56561461794019929</v>
      </c>
      <c r="F138" s="72"/>
      <c r="G138" s="73"/>
      <c r="H138" s="61" t="s">
        <v>43</v>
      </c>
      <c r="I138" s="60">
        <v>93564755.030000046</v>
      </c>
      <c r="J138" s="71">
        <v>0.52652929213021327</v>
      </c>
      <c r="K138" s="62">
        <v>1333</v>
      </c>
      <c r="L138" s="71">
        <v>0.56771720613287902</v>
      </c>
      <c r="M138" s="72"/>
      <c r="N138" s="73"/>
      <c r="O138" s="61" t="s">
        <v>43</v>
      </c>
      <c r="P138" s="60">
        <v>90678902.279999971</v>
      </c>
      <c r="Q138" s="71">
        <v>0.52365831058752188</v>
      </c>
      <c r="R138" s="62">
        <v>1255</v>
      </c>
      <c r="S138" s="71">
        <v>0.56582506762849416</v>
      </c>
      <c r="T138" s="72"/>
      <c r="U138" s="73"/>
      <c r="V138" s="61" t="s">
        <v>43</v>
      </c>
      <c r="W138" s="60">
        <v>88298164.709999979</v>
      </c>
      <c r="X138" s="71">
        <v>0.52335221387874264</v>
      </c>
      <c r="Y138" s="62">
        <v>1222</v>
      </c>
      <c r="Z138" s="71">
        <v>0.56705336426914155</v>
      </c>
      <c r="AA138" s="72"/>
      <c r="AB138" s="73"/>
      <c r="AC138" s="73"/>
      <c r="AD138" s="61" t="s">
        <v>43</v>
      </c>
      <c r="AE138" s="60">
        <v>84980642.179999992</v>
      </c>
      <c r="AF138" s="71">
        <v>0.52261996162908497</v>
      </c>
      <c r="AG138" s="62">
        <v>1186</v>
      </c>
      <c r="AH138" s="71">
        <v>0.56719273075083687</v>
      </c>
      <c r="AI138" s="72"/>
      <c r="AJ138" s="73"/>
      <c r="AK138" s="61" t="s">
        <v>43</v>
      </c>
      <c r="AL138" s="60">
        <v>82664445.310000062</v>
      </c>
      <c r="AM138" s="71">
        <v>0.52403830933783546</v>
      </c>
      <c r="AN138" s="62">
        <v>1154</v>
      </c>
      <c r="AO138" s="71">
        <v>0.56707616707616704</v>
      </c>
      <c r="AP138" s="72"/>
      <c r="AQ138" s="73"/>
      <c r="AR138" s="61" t="s">
        <v>43</v>
      </c>
      <c r="AS138" s="60">
        <v>80194514.25000003</v>
      </c>
      <c r="AT138" s="71">
        <v>0.52494157263282748</v>
      </c>
      <c r="AU138" s="62">
        <v>1128</v>
      </c>
      <c r="AV138" s="71">
        <v>0.5696969696969697</v>
      </c>
      <c r="AW138" s="72"/>
      <c r="AX138" s="73"/>
      <c r="AY138" s="61" t="s">
        <v>43</v>
      </c>
      <c r="AZ138" s="60">
        <v>78049399.750000089</v>
      </c>
      <c r="BA138" s="71">
        <v>0.52420435520606201</v>
      </c>
      <c r="BB138" s="62">
        <v>1096</v>
      </c>
      <c r="BC138" s="71">
        <v>0.56846473029045641</v>
      </c>
      <c r="BD138" s="72"/>
      <c r="BE138" s="73"/>
      <c r="BF138" s="61" t="s">
        <v>43</v>
      </c>
      <c r="BG138" s="60">
        <v>76005394.700000018</v>
      </c>
      <c r="BH138" s="71">
        <v>0.52927501137232769</v>
      </c>
      <c r="BI138" s="62">
        <v>1069</v>
      </c>
      <c r="BJ138" s="71">
        <v>0.57104700854700852</v>
      </c>
      <c r="BK138" s="72"/>
      <c r="BL138" s="73"/>
      <c r="BM138" s="61" t="s">
        <v>43</v>
      </c>
      <c r="BN138" s="60">
        <v>72260569.789999962</v>
      </c>
      <c r="BO138" s="71">
        <v>0.52692761929664844</v>
      </c>
      <c r="BP138" s="62">
        <v>1027</v>
      </c>
      <c r="BQ138" s="71">
        <v>0.57055555555555559</v>
      </c>
      <c r="BR138" s="72"/>
      <c r="BS138" s="73"/>
      <c r="BT138" s="61" t="s">
        <v>43</v>
      </c>
      <c r="BU138" s="60">
        <v>70637128.779999942</v>
      </c>
      <c r="BV138" s="71">
        <v>0.52763782190003095</v>
      </c>
      <c r="BW138" s="62">
        <v>1010</v>
      </c>
      <c r="BX138" s="71">
        <v>0.57062146892655363</v>
      </c>
      <c r="BY138" s="72"/>
      <c r="BZ138" s="73"/>
      <c r="CA138" s="61" t="s">
        <v>43</v>
      </c>
      <c r="CB138" s="60">
        <v>67853010.669999987</v>
      </c>
      <c r="CC138" s="71">
        <v>0.52339867287691133</v>
      </c>
      <c r="CD138" s="62">
        <v>974</v>
      </c>
      <c r="CE138" s="71">
        <v>0.5685931115002919</v>
      </c>
      <c r="CF138" s="72"/>
      <c r="CG138" s="73"/>
    </row>
    <row r="139" spans="1:85" ht="18" x14ac:dyDescent="0.25">
      <c r="A139" s="61" t="s">
        <v>44</v>
      </c>
      <c r="B139" s="60">
        <v>82895889.599999994</v>
      </c>
      <c r="C139" s="71">
        <v>0.45464086897068068</v>
      </c>
      <c r="D139" s="62">
        <v>957</v>
      </c>
      <c r="E139" s="71">
        <v>0.39742524916943522</v>
      </c>
      <c r="F139" s="72"/>
      <c r="G139" s="73"/>
      <c r="H139" s="61" t="s">
        <v>44</v>
      </c>
      <c r="I139" s="60">
        <v>80051608.60999997</v>
      </c>
      <c r="J139" s="71">
        <v>0.45048498018076999</v>
      </c>
      <c r="K139" s="62">
        <v>930</v>
      </c>
      <c r="L139" s="71">
        <v>0.39608177172061326</v>
      </c>
      <c r="M139" s="72"/>
      <c r="N139" s="73"/>
      <c r="O139" s="61" t="s">
        <v>44</v>
      </c>
      <c r="P139" s="60">
        <v>78562099.619999886</v>
      </c>
      <c r="Q139" s="71">
        <v>0.45368542548282981</v>
      </c>
      <c r="R139" s="62">
        <v>886</v>
      </c>
      <c r="S139" s="71">
        <v>0.39945897204688907</v>
      </c>
      <c r="T139" s="72"/>
      <c r="U139" s="73"/>
      <c r="V139" s="61" t="s">
        <v>44</v>
      </c>
      <c r="W139" s="60">
        <v>76871867.649999872</v>
      </c>
      <c r="X139" s="71">
        <v>0.4556273876331754</v>
      </c>
      <c r="Y139" s="62">
        <v>860</v>
      </c>
      <c r="Z139" s="71">
        <v>0.39907192575406031</v>
      </c>
      <c r="AA139" s="72"/>
      <c r="AB139" s="73"/>
      <c r="AC139" s="73"/>
      <c r="AD139" s="61" t="s">
        <v>44</v>
      </c>
      <c r="AE139" s="60">
        <v>74388495.069999874</v>
      </c>
      <c r="AF139" s="71">
        <v>0.4574796264398942</v>
      </c>
      <c r="AG139" s="62">
        <v>836</v>
      </c>
      <c r="AH139" s="71">
        <v>0.39980870396939261</v>
      </c>
      <c r="AI139" s="72"/>
      <c r="AJ139" s="73"/>
      <c r="AK139" s="61" t="s">
        <v>44</v>
      </c>
      <c r="AL139" s="60">
        <v>71889328.770000011</v>
      </c>
      <c r="AM139" s="71">
        <v>0.45573114495338279</v>
      </c>
      <c r="AN139" s="62">
        <v>814</v>
      </c>
      <c r="AO139" s="71">
        <v>0.4</v>
      </c>
      <c r="AP139" s="72"/>
      <c r="AQ139" s="73"/>
      <c r="AR139" s="61" t="s">
        <v>44</v>
      </c>
      <c r="AS139" s="60">
        <v>69395118.749999985</v>
      </c>
      <c r="AT139" s="71">
        <v>0.454250307647032</v>
      </c>
      <c r="AU139" s="62">
        <v>788</v>
      </c>
      <c r="AV139" s="71">
        <v>0.39797979797979799</v>
      </c>
      <c r="AW139" s="72"/>
      <c r="AX139" s="73"/>
      <c r="AY139" s="61" t="s">
        <v>44</v>
      </c>
      <c r="AZ139" s="60">
        <v>67799936.890000001</v>
      </c>
      <c r="BA139" s="71">
        <v>0.45536573393614221</v>
      </c>
      <c r="BB139" s="62">
        <v>769</v>
      </c>
      <c r="BC139" s="71">
        <v>0.39885892116182575</v>
      </c>
      <c r="BD139" s="72"/>
      <c r="BE139" s="73"/>
      <c r="BF139" s="61" t="s">
        <v>44</v>
      </c>
      <c r="BG139" s="60">
        <v>64856025.269999906</v>
      </c>
      <c r="BH139" s="71">
        <v>0.45163469840310122</v>
      </c>
      <c r="BI139" s="62">
        <v>742</v>
      </c>
      <c r="BJ139" s="71">
        <v>0.39636752136752135</v>
      </c>
      <c r="BK139" s="72"/>
      <c r="BL139" s="73"/>
      <c r="BM139" s="61" t="s">
        <v>44</v>
      </c>
      <c r="BN139" s="60">
        <v>62418908.689999953</v>
      </c>
      <c r="BO139" s="71">
        <v>0.45516174382101521</v>
      </c>
      <c r="BP139" s="62">
        <v>716</v>
      </c>
      <c r="BQ139" s="71">
        <v>0.39777777777777779</v>
      </c>
      <c r="BR139" s="72"/>
      <c r="BS139" s="73"/>
      <c r="BT139" s="61" t="s">
        <v>44</v>
      </c>
      <c r="BU139" s="60">
        <v>60826944.259999953</v>
      </c>
      <c r="BV139" s="71">
        <v>0.45435873366455642</v>
      </c>
      <c r="BW139" s="62">
        <v>704</v>
      </c>
      <c r="BX139" s="71">
        <v>0.3977401129943503</v>
      </c>
      <c r="BY139" s="72"/>
      <c r="BZ139" s="73"/>
      <c r="CA139" s="61" t="s">
        <v>44</v>
      </c>
      <c r="CB139" s="60">
        <v>59414252.529999994</v>
      </c>
      <c r="CC139" s="71">
        <v>0.45830451172485426</v>
      </c>
      <c r="CD139" s="62">
        <v>684</v>
      </c>
      <c r="CE139" s="71">
        <v>0.39929947460595444</v>
      </c>
      <c r="CF139" s="72"/>
      <c r="CG139" s="73"/>
    </row>
    <row r="140" spans="1:85" ht="18" x14ac:dyDescent="0.25">
      <c r="A140" s="61" t="s">
        <v>45</v>
      </c>
      <c r="B140" s="60">
        <v>4468056.8600000003</v>
      </c>
      <c r="C140" s="71">
        <v>2.4504969585860036E-2</v>
      </c>
      <c r="D140" s="62">
        <v>89</v>
      </c>
      <c r="E140" s="71">
        <v>3.6960132890365448E-2</v>
      </c>
      <c r="F140" s="72"/>
      <c r="G140" s="73"/>
      <c r="H140" s="61" t="s">
        <v>45</v>
      </c>
      <c r="I140" s="60">
        <v>4084585.63</v>
      </c>
      <c r="J140" s="71">
        <v>2.2985727689016747E-2</v>
      </c>
      <c r="K140" s="62">
        <v>85</v>
      </c>
      <c r="L140" s="71">
        <v>3.6201022146507666E-2</v>
      </c>
      <c r="M140" s="72"/>
      <c r="N140" s="73"/>
      <c r="O140" s="61" t="s">
        <v>45</v>
      </c>
      <c r="P140" s="60">
        <v>3923255.11</v>
      </c>
      <c r="Q140" s="71">
        <v>2.265626392964825E-2</v>
      </c>
      <c r="R140" s="62">
        <v>77</v>
      </c>
      <c r="S140" s="71">
        <v>3.4715960324616775E-2</v>
      </c>
      <c r="T140" s="72"/>
      <c r="U140" s="73"/>
      <c r="V140" s="61" t="s">
        <v>45</v>
      </c>
      <c r="W140" s="60">
        <v>3546488.5</v>
      </c>
      <c r="X140" s="71">
        <v>2.1020398488082032E-2</v>
      </c>
      <c r="Y140" s="62">
        <v>73</v>
      </c>
      <c r="Z140" s="71">
        <v>3.3874709976798145E-2</v>
      </c>
      <c r="AA140" s="72"/>
      <c r="AB140" s="73"/>
      <c r="AC140" s="73"/>
      <c r="AD140" s="61" t="s">
        <v>45</v>
      </c>
      <c r="AE140" s="60">
        <v>3235907.37</v>
      </c>
      <c r="AF140" s="71">
        <v>1.9900411931020705E-2</v>
      </c>
      <c r="AG140" s="62">
        <v>69</v>
      </c>
      <c r="AH140" s="71">
        <v>3.2998565279770443E-2</v>
      </c>
      <c r="AI140" s="72"/>
      <c r="AJ140" s="73"/>
      <c r="AK140" s="61" t="s">
        <v>45</v>
      </c>
      <c r="AL140" s="60">
        <v>3191268.29</v>
      </c>
      <c r="AM140" s="71">
        <v>2.0230545708781755E-2</v>
      </c>
      <c r="AN140" s="62">
        <v>67</v>
      </c>
      <c r="AO140" s="71">
        <v>3.2923832923832927E-2</v>
      </c>
      <c r="AP140" s="72"/>
      <c r="AQ140" s="73"/>
      <c r="AR140" s="61" t="s">
        <v>45</v>
      </c>
      <c r="AS140" s="60">
        <v>3178824.35</v>
      </c>
      <c r="AT140" s="71">
        <v>2.0808119720140648E-2</v>
      </c>
      <c r="AU140" s="62">
        <v>64</v>
      </c>
      <c r="AV140" s="71">
        <v>3.2323232323232323E-2</v>
      </c>
      <c r="AW140" s="72"/>
      <c r="AX140" s="73"/>
      <c r="AY140" s="61" t="s">
        <v>45</v>
      </c>
      <c r="AZ140" s="60">
        <v>3041833.33</v>
      </c>
      <c r="BA140" s="71">
        <v>2.0429910857795629E-2</v>
      </c>
      <c r="BB140" s="62">
        <v>63</v>
      </c>
      <c r="BC140" s="71">
        <v>3.2676348547717844E-2</v>
      </c>
      <c r="BD140" s="72"/>
      <c r="BE140" s="73"/>
      <c r="BF140" s="61" t="s">
        <v>45</v>
      </c>
      <c r="BG140" s="60">
        <v>2741419.89</v>
      </c>
      <c r="BH140" s="71">
        <v>1.9090290224571069E-2</v>
      </c>
      <c r="BI140" s="62">
        <v>61</v>
      </c>
      <c r="BJ140" s="71">
        <v>3.2585470085470088E-2</v>
      </c>
      <c r="BK140" s="72"/>
      <c r="BL140" s="73"/>
      <c r="BM140" s="61" t="s">
        <v>45</v>
      </c>
      <c r="BN140" s="60">
        <v>2456187.11</v>
      </c>
      <c r="BO140" s="71">
        <v>1.7910636882336378E-2</v>
      </c>
      <c r="BP140" s="62">
        <v>57</v>
      </c>
      <c r="BQ140" s="71">
        <v>3.1666666666666669E-2</v>
      </c>
      <c r="BR140" s="72"/>
      <c r="BS140" s="73"/>
      <c r="BT140" s="61" t="s">
        <v>45</v>
      </c>
      <c r="BU140" s="60">
        <v>2410198</v>
      </c>
      <c r="BV140" s="71">
        <v>1.8003444435412564E-2</v>
      </c>
      <c r="BW140" s="62">
        <v>56</v>
      </c>
      <c r="BX140" s="71">
        <v>3.1638418079096044E-2</v>
      </c>
      <c r="BY140" s="72"/>
      <c r="BZ140" s="73"/>
      <c r="CA140" s="61" t="s">
        <v>45</v>
      </c>
      <c r="CB140" s="60">
        <v>2371985.4</v>
      </c>
      <c r="CC140" s="71">
        <v>1.8296815398234269E-2</v>
      </c>
      <c r="CD140" s="62">
        <v>55</v>
      </c>
      <c r="CE140" s="71">
        <v>3.2107413893753649E-2</v>
      </c>
      <c r="CF140" s="72"/>
      <c r="CG140" s="73"/>
    </row>
    <row r="141" spans="1:85" ht="18" x14ac:dyDescent="0.25">
      <c r="A141" s="61"/>
      <c r="B141" s="60"/>
      <c r="C141" s="74"/>
      <c r="D141" s="62"/>
      <c r="E141" s="74"/>
      <c r="F141" s="54"/>
      <c r="G141" s="54"/>
      <c r="H141" s="61"/>
      <c r="I141" s="60"/>
      <c r="J141" s="74"/>
      <c r="K141" s="62"/>
      <c r="L141" s="74"/>
      <c r="M141" s="54"/>
      <c r="N141" s="54"/>
      <c r="O141" s="61"/>
      <c r="P141" s="60"/>
      <c r="Q141" s="74"/>
      <c r="R141" s="62"/>
      <c r="S141" s="74"/>
      <c r="T141" s="54"/>
      <c r="U141" s="54"/>
      <c r="V141" s="61"/>
      <c r="W141" s="60"/>
      <c r="X141" s="74"/>
      <c r="Y141" s="62"/>
      <c r="Z141" s="74"/>
      <c r="AA141" s="54"/>
      <c r="AB141" s="54"/>
      <c r="AC141" s="54"/>
      <c r="AD141" s="61"/>
      <c r="AE141" s="60"/>
      <c r="AF141" s="74"/>
      <c r="AG141" s="62"/>
      <c r="AH141" s="74"/>
      <c r="AI141" s="54"/>
      <c r="AJ141" s="54"/>
      <c r="AK141" s="61"/>
      <c r="AL141" s="60"/>
      <c r="AM141" s="74"/>
      <c r="AN141" s="62"/>
      <c r="AO141" s="74"/>
      <c r="AP141" s="54"/>
      <c r="AQ141" s="54"/>
      <c r="AR141" s="61"/>
      <c r="AS141" s="60"/>
      <c r="AT141" s="74"/>
      <c r="AU141" s="62"/>
      <c r="AV141" s="74"/>
      <c r="AW141" s="54"/>
      <c r="AX141" s="54"/>
      <c r="AY141" s="61"/>
      <c r="AZ141" s="60"/>
      <c r="BA141" s="74"/>
      <c r="BB141" s="62"/>
      <c r="BC141" s="74"/>
      <c r="BD141" s="54"/>
      <c r="BE141" s="54"/>
      <c r="BF141" s="61"/>
      <c r="BG141" s="60"/>
      <c r="BH141" s="74"/>
      <c r="BI141" s="62"/>
      <c r="BJ141" s="74"/>
      <c r="BK141" s="54"/>
      <c r="BL141" s="54"/>
      <c r="BM141" s="61"/>
      <c r="BN141" s="60"/>
      <c r="BO141" s="74"/>
      <c r="BP141" s="62"/>
      <c r="BQ141" s="74"/>
      <c r="BR141" s="54"/>
      <c r="BS141" s="54"/>
      <c r="BT141" s="61"/>
      <c r="BU141" s="60"/>
      <c r="BV141" s="74"/>
      <c r="BW141" s="62"/>
      <c r="BX141" s="74"/>
      <c r="BY141" s="54"/>
      <c r="BZ141" s="54"/>
      <c r="CA141" s="61"/>
      <c r="CB141" s="60"/>
      <c r="CC141" s="74"/>
      <c r="CD141" s="62"/>
      <c r="CE141" s="74"/>
      <c r="CF141" s="54"/>
      <c r="CG141" s="54"/>
    </row>
    <row r="142" spans="1:85" ht="18.75" thickBot="1" x14ac:dyDescent="0.3">
      <c r="A142" s="61"/>
      <c r="B142" s="76">
        <f>SUM(B138:B141)</f>
        <v>182332683.35000008</v>
      </c>
      <c r="C142" s="74"/>
      <c r="D142" s="78">
        <f>SUM(D138:D141)</f>
        <v>2408</v>
      </c>
      <c r="E142" s="74"/>
      <c r="F142" s="54"/>
      <c r="G142" s="54"/>
      <c r="H142" s="61"/>
      <c r="I142" s="76">
        <f>SUM(I138:I141)</f>
        <v>177700949.27000001</v>
      </c>
      <c r="J142" s="74"/>
      <c r="K142" s="78">
        <f>SUM(K138:K141)</f>
        <v>2348</v>
      </c>
      <c r="L142" s="74"/>
      <c r="M142" s="54"/>
      <c r="N142" s="54"/>
      <c r="O142" s="61"/>
      <c r="P142" s="76">
        <f>SUM(P138:P141)</f>
        <v>173164257.00999987</v>
      </c>
      <c r="Q142" s="74"/>
      <c r="R142" s="78">
        <f>SUM(R138:R141)</f>
        <v>2218</v>
      </c>
      <c r="S142" s="74"/>
      <c r="T142" s="54"/>
      <c r="U142" s="54"/>
      <c r="V142" s="61"/>
      <c r="W142" s="76">
        <f>SUM(W138:W141)</f>
        <v>168716520.85999984</v>
      </c>
      <c r="X142" s="74"/>
      <c r="Y142" s="78">
        <f>SUM(Y138:Y141)</f>
        <v>2155</v>
      </c>
      <c r="Z142" s="74"/>
      <c r="AA142" s="54"/>
      <c r="AB142" s="54"/>
      <c r="AC142" s="54"/>
      <c r="AD142" s="61"/>
      <c r="AE142" s="76">
        <f>SUM(AE138:AE141)</f>
        <v>162605044.61999989</v>
      </c>
      <c r="AF142" s="74"/>
      <c r="AG142" s="78">
        <f>SUM(AG138:AG141)</f>
        <v>2091</v>
      </c>
      <c r="AH142" s="74"/>
      <c r="AI142" s="54"/>
      <c r="AJ142" s="54"/>
      <c r="AK142" s="61"/>
      <c r="AL142" s="76">
        <f>SUM(AL138:AL141)</f>
        <v>157745042.37000006</v>
      </c>
      <c r="AM142" s="74"/>
      <c r="AN142" s="78">
        <f>SUM(AN138:AN141)</f>
        <v>2035</v>
      </c>
      <c r="AO142" s="74"/>
      <c r="AP142" s="54"/>
      <c r="AQ142" s="54"/>
      <c r="AR142" s="61"/>
      <c r="AS142" s="76">
        <f>SUM(AS138:AS141)</f>
        <v>152768457.34999999</v>
      </c>
      <c r="AT142" s="74"/>
      <c r="AU142" s="78">
        <f>SUM(AU138:AU141)</f>
        <v>1980</v>
      </c>
      <c r="AV142" s="74"/>
      <c r="AW142" s="54"/>
      <c r="AX142" s="54"/>
      <c r="AY142" s="61"/>
      <c r="AZ142" s="76">
        <f>SUM(AZ138:AZ141)</f>
        <v>148891169.97000012</v>
      </c>
      <c r="BA142" s="74"/>
      <c r="BB142" s="78">
        <f>SUM(BB138:BB141)</f>
        <v>1928</v>
      </c>
      <c r="BC142" s="74"/>
      <c r="BD142" s="54"/>
      <c r="BE142" s="54"/>
      <c r="BF142" s="61"/>
      <c r="BG142" s="76">
        <f>SUM(BG138:BG141)</f>
        <v>143602839.8599999</v>
      </c>
      <c r="BH142" s="74"/>
      <c r="BI142" s="78">
        <f>SUM(BI138:BI141)</f>
        <v>1872</v>
      </c>
      <c r="BJ142" s="74"/>
      <c r="BK142" s="54"/>
      <c r="BL142" s="54"/>
      <c r="BM142" s="61"/>
      <c r="BN142" s="76">
        <f>SUM(BN138:BN141)</f>
        <v>137135665.58999991</v>
      </c>
      <c r="BO142" s="74"/>
      <c r="BP142" s="78">
        <f>SUM(BP138:BP141)</f>
        <v>1800</v>
      </c>
      <c r="BQ142" s="74"/>
      <c r="BR142" s="54"/>
      <c r="BS142" s="54"/>
      <c r="BT142" s="61"/>
      <c r="BU142" s="76">
        <f>SUM(BU138:BU141)</f>
        <v>133874271.0399999</v>
      </c>
      <c r="BV142" s="74"/>
      <c r="BW142" s="78">
        <f>SUM(BW138:BW141)</f>
        <v>1770</v>
      </c>
      <c r="BX142" s="74"/>
      <c r="BY142" s="54"/>
      <c r="BZ142" s="54"/>
      <c r="CA142" s="61"/>
      <c r="CB142" s="76">
        <f>SUM(CB138:CB141)</f>
        <v>129639248.59999999</v>
      </c>
      <c r="CC142" s="74"/>
      <c r="CD142" s="78">
        <f>SUM(CD138:CD141)</f>
        <v>1713</v>
      </c>
      <c r="CE142" s="74"/>
      <c r="CF142" s="54"/>
      <c r="CG142" s="54"/>
    </row>
    <row r="143" spans="1:85" ht="18.75" thickTop="1" x14ac:dyDescent="0.25">
      <c r="A143" s="61"/>
      <c r="B143" s="60"/>
      <c r="C143" s="61"/>
      <c r="D143" s="62"/>
      <c r="E143" s="61"/>
      <c r="F143" s="54"/>
      <c r="G143" s="54"/>
      <c r="H143" s="61"/>
      <c r="I143" s="60"/>
      <c r="J143" s="61"/>
      <c r="K143" s="62"/>
      <c r="L143" s="61"/>
      <c r="M143" s="54"/>
      <c r="N143" s="54"/>
      <c r="O143" s="61"/>
      <c r="P143" s="60"/>
      <c r="Q143" s="61"/>
      <c r="R143" s="62"/>
      <c r="S143" s="61"/>
      <c r="T143" s="54"/>
      <c r="U143" s="54"/>
      <c r="V143" s="61"/>
      <c r="W143" s="60"/>
      <c r="X143" s="61"/>
      <c r="Y143" s="62"/>
      <c r="Z143" s="61"/>
      <c r="AA143" s="54"/>
      <c r="AB143" s="54"/>
      <c r="AC143" s="54"/>
      <c r="AD143" s="61"/>
      <c r="AE143" s="60"/>
      <c r="AF143" s="61"/>
      <c r="AG143" s="62"/>
      <c r="AH143" s="61"/>
      <c r="AI143" s="54"/>
      <c r="AJ143" s="54"/>
      <c r="AK143" s="61"/>
      <c r="AL143" s="60"/>
      <c r="AM143" s="61"/>
      <c r="AN143" s="62"/>
      <c r="AO143" s="61"/>
      <c r="AP143" s="54"/>
      <c r="AQ143" s="54"/>
      <c r="AR143" s="61"/>
      <c r="AS143" s="60"/>
      <c r="AT143" s="61"/>
      <c r="AU143" s="62"/>
      <c r="AV143" s="61"/>
      <c r="AW143" s="54"/>
      <c r="AX143" s="54"/>
      <c r="AY143" s="61"/>
      <c r="AZ143" s="60"/>
      <c r="BA143" s="61"/>
      <c r="BB143" s="62"/>
      <c r="BC143" s="61"/>
      <c r="BD143" s="54"/>
      <c r="BE143" s="54"/>
      <c r="BF143" s="61"/>
      <c r="BG143" s="60"/>
      <c r="BH143" s="61"/>
      <c r="BI143" s="62"/>
      <c r="BJ143" s="61"/>
      <c r="BK143" s="54"/>
      <c r="BL143" s="54"/>
      <c r="BM143" s="61"/>
      <c r="BN143" s="60"/>
      <c r="BO143" s="61"/>
      <c r="BP143" s="62"/>
      <c r="BQ143" s="61"/>
      <c r="BR143" s="54"/>
      <c r="BS143" s="54"/>
      <c r="BT143" s="61"/>
      <c r="BU143" s="60"/>
      <c r="BV143" s="61"/>
      <c r="BW143" s="62"/>
      <c r="BX143" s="61"/>
      <c r="BY143" s="54"/>
      <c r="BZ143" s="54"/>
      <c r="CA143" s="61"/>
      <c r="CB143" s="60"/>
      <c r="CC143" s="61"/>
      <c r="CD143" s="62"/>
      <c r="CE143" s="61"/>
      <c r="CF143" s="54"/>
      <c r="CG143" s="54"/>
    </row>
    <row r="144" spans="1:85" ht="18" x14ac:dyDescent="0.25">
      <c r="A144" s="61"/>
      <c r="B144" s="60"/>
      <c r="C144" s="61"/>
      <c r="D144" s="62"/>
      <c r="E144" s="61"/>
      <c r="F144" s="54"/>
      <c r="G144" s="54"/>
      <c r="H144" s="61"/>
      <c r="I144" s="60"/>
      <c r="J144" s="61"/>
      <c r="K144" s="62"/>
      <c r="L144" s="61"/>
      <c r="M144" s="54"/>
      <c r="N144" s="54"/>
      <c r="O144" s="61"/>
      <c r="P144" s="60"/>
      <c r="Q144" s="61"/>
      <c r="R144" s="62"/>
      <c r="S144" s="61"/>
      <c r="T144" s="54"/>
      <c r="U144" s="54"/>
      <c r="V144" s="61"/>
      <c r="W144" s="60"/>
      <c r="X144" s="61"/>
      <c r="Y144" s="62"/>
      <c r="Z144" s="61"/>
      <c r="AA144" s="54"/>
      <c r="AB144" s="54"/>
      <c r="AC144" s="54"/>
      <c r="AD144" s="61"/>
      <c r="AE144" s="60"/>
      <c r="AF144" s="61"/>
      <c r="AG144" s="62"/>
      <c r="AH144" s="61"/>
      <c r="AI144" s="54"/>
      <c r="AJ144" s="54"/>
      <c r="AK144" s="61"/>
      <c r="AL144" s="60"/>
      <c r="AM144" s="61"/>
      <c r="AN144" s="62"/>
      <c r="AO144" s="61"/>
      <c r="AP144" s="54"/>
      <c r="AQ144" s="54"/>
      <c r="AR144" s="61"/>
      <c r="AS144" s="60"/>
      <c r="AT144" s="61"/>
      <c r="AU144" s="62"/>
      <c r="AV144" s="61"/>
      <c r="AW144" s="54"/>
      <c r="AX144" s="54"/>
      <c r="AY144" s="61"/>
      <c r="AZ144" s="60"/>
      <c r="BA144" s="61"/>
      <c r="BB144" s="62"/>
      <c r="BC144" s="61"/>
      <c r="BD144" s="54"/>
      <c r="BE144" s="54"/>
      <c r="BF144" s="61"/>
      <c r="BG144" s="60"/>
      <c r="BH144" s="61"/>
      <c r="BI144" s="62"/>
      <c r="BJ144" s="61"/>
      <c r="BK144" s="54"/>
      <c r="BL144" s="54"/>
      <c r="BM144" s="61"/>
      <c r="BN144" s="60"/>
      <c r="BO144" s="61"/>
      <c r="BP144" s="62"/>
      <c r="BQ144" s="61"/>
      <c r="BR144" s="54"/>
      <c r="BS144" s="54"/>
      <c r="BT144" s="61"/>
      <c r="BU144" s="60"/>
      <c r="BV144" s="61"/>
      <c r="BW144" s="62"/>
      <c r="BX144" s="61"/>
      <c r="BY144" s="54"/>
      <c r="BZ144" s="54"/>
      <c r="CA144" s="61"/>
      <c r="CB144" s="60"/>
      <c r="CC144" s="61"/>
      <c r="CD144" s="62"/>
      <c r="CE144" s="61"/>
      <c r="CF144" s="54"/>
      <c r="CG144" s="54"/>
    </row>
    <row r="145" spans="1:85" ht="18" x14ac:dyDescent="0.25">
      <c r="A145" s="61"/>
      <c r="B145" s="60"/>
      <c r="C145" s="61"/>
      <c r="D145" s="62"/>
      <c r="E145" s="61"/>
      <c r="F145" s="54"/>
      <c r="G145" s="54"/>
      <c r="H145" s="61"/>
      <c r="I145" s="60"/>
      <c r="J145" s="61"/>
      <c r="K145" s="62"/>
      <c r="L145" s="61"/>
      <c r="M145" s="54"/>
      <c r="N145" s="54"/>
      <c r="O145" s="61"/>
      <c r="P145" s="60"/>
      <c r="Q145" s="61"/>
      <c r="R145" s="62"/>
      <c r="S145" s="61"/>
      <c r="T145" s="54"/>
      <c r="U145" s="54"/>
      <c r="V145" s="61"/>
      <c r="W145" s="60"/>
      <c r="X145" s="61"/>
      <c r="Y145" s="62"/>
      <c r="Z145" s="61"/>
      <c r="AA145" s="54"/>
      <c r="AB145" s="54"/>
      <c r="AC145" s="54"/>
      <c r="AD145" s="61"/>
      <c r="AE145" s="60"/>
      <c r="AF145" s="61"/>
      <c r="AG145" s="62"/>
      <c r="AH145" s="61"/>
      <c r="AI145" s="54"/>
      <c r="AJ145" s="54"/>
      <c r="AK145" s="61"/>
      <c r="AL145" s="60"/>
      <c r="AM145" s="61"/>
      <c r="AN145" s="62"/>
      <c r="AO145" s="61"/>
      <c r="AP145" s="54"/>
      <c r="AQ145" s="54"/>
      <c r="AR145" s="61"/>
      <c r="AS145" s="60"/>
      <c r="AT145" s="61"/>
      <c r="AU145" s="62"/>
      <c r="AV145" s="61"/>
      <c r="AW145" s="54"/>
      <c r="AX145" s="54"/>
      <c r="AY145" s="61"/>
      <c r="AZ145" s="60"/>
      <c r="BA145" s="61"/>
      <c r="BB145" s="62"/>
      <c r="BC145" s="61"/>
      <c r="BD145" s="54"/>
      <c r="BE145" s="54"/>
      <c r="BF145" s="61"/>
      <c r="BG145" s="60"/>
      <c r="BH145" s="61"/>
      <c r="BI145" s="62"/>
      <c r="BJ145" s="61"/>
      <c r="BK145" s="54"/>
      <c r="BL145" s="54"/>
      <c r="BM145" s="61"/>
      <c r="BN145" s="60"/>
      <c r="BO145" s="61"/>
      <c r="BP145" s="62"/>
      <c r="BQ145" s="61"/>
      <c r="BR145" s="54"/>
      <c r="BS145" s="54"/>
      <c r="BT145" s="61"/>
      <c r="BU145" s="60"/>
      <c r="BV145" s="61"/>
      <c r="BW145" s="62"/>
      <c r="BX145" s="61"/>
      <c r="BY145" s="54"/>
      <c r="BZ145" s="54"/>
      <c r="CA145" s="61"/>
      <c r="CB145" s="60"/>
      <c r="CC145" s="61"/>
      <c r="CD145" s="62"/>
      <c r="CE145" s="61"/>
      <c r="CF145" s="54"/>
      <c r="CG145" s="54"/>
    </row>
    <row r="146" spans="1:85" ht="18.75" x14ac:dyDescent="0.3">
      <c r="A146" s="59" t="s">
        <v>79</v>
      </c>
      <c r="B146" s="60"/>
      <c r="C146" s="61"/>
      <c r="D146" s="62"/>
      <c r="E146" s="61"/>
      <c r="F146" s="54"/>
      <c r="G146" s="54"/>
      <c r="H146" s="59" t="s">
        <v>79</v>
      </c>
      <c r="I146" s="60"/>
      <c r="J146" s="61"/>
      <c r="K146" s="62"/>
      <c r="L146" s="61"/>
      <c r="M146" s="54"/>
      <c r="N146" s="54"/>
      <c r="O146" s="59" t="s">
        <v>79</v>
      </c>
      <c r="P146" s="60"/>
      <c r="Q146" s="61"/>
      <c r="R146" s="62"/>
      <c r="S146" s="61"/>
      <c r="T146" s="54"/>
      <c r="U146" s="54"/>
      <c r="V146" s="59" t="s">
        <v>79</v>
      </c>
      <c r="W146" s="60"/>
      <c r="X146" s="61"/>
      <c r="Y146" s="62"/>
      <c r="Z146" s="61"/>
      <c r="AA146" s="54"/>
      <c r="AB146" s="54"/>
      <c r="AC146" s="54"/>
      <c r="AD146" s="59" t="s">
        <v>79</v>
      </c>
      <c r="AE146" s="60"/>
      <c r="AF146" s="61"/>
      <c r="AG146" s="62"/>
      <c r="AH146" s="61"/>
      <c r="AI146" s="54"/>
      <c r="AJ146" s="54"/>
      <c r="AK146" s="59" t="s">
        <v>79</v>
      </c>
      <c r="AL146" s="60"/>
      <c r="AM146" s="61"/>
      <c r="AN146" s="62"/>
      <c r="AO146" s="61"/>
      <c r="AP146" s="54"/>
      <c r="AQ146" s="54"/>
      <c r="AR146" s="59" t="s">
        <v>79</v>
      </c>
      <c r="AS146" s="60"/>
      <c r="AT146" s="61"/>
      <c r="AU146" s="62"/>
      <c r="AV146" s="61"/>
      <c r="AW146" s="54"/>
      <c r="AX146" s="54"/>
      <c r="AY146" s="59" t="s">
        <v>79</v>
      </c>
      <c r="AZ146" s="60"/>
      <c r="BA146" s="61"/>
      <c r="BB146" s="62"/>
      <c r="BC146" s="61"/>
      <c r="BD146" s="54"/>
      <c r="BE146" s="54"/>
      <c r="BF146" s="59" t="s">
        <v>79</v>
      </c>
      <c r="BG146" s="60"/>
      <c r="BH146" s="61"/>
      <c r="BI146" s="62"/>
      <c r="BJ146" s="61"/>
      <c r="BK146" s="54"/>
      <c r="BL146" s="54"/>
      <c r="BM146" s="59" t="s">
        <v>79</v>
      </c>
      <c r="BN146" s="60"/>
      <c r="BO146" s="61"/>
      <c r="BP146" s="62"/>
      <c r="BQ146" s="61"/>
      <c r="BR146" s="54"/>
      <c r="BS146" s="54"/>
      <c r="BT146" s="59" t="s">
        <v>79</v>
      </c>
      <c r="BU146" s="60"/>
      <c r="BV146" s="61"/>
      <c r="BW146" s="62"/>
      <c r="BX146" s="61"/>
      <c r="BY146" s="54"/>
      <c r="BZ146" s="54"/>
      <c r="CA146" s="59" t="s">
        <v>79</v>
      </c>
      <c r="CB146" s="60"/>
      <c r="CC146" s="61"/>
      <c r="CD146" s="62"/>
      <c r="CE146" s="61"/>
      <c r="CF146" s="54"/>
      <c r="CG146" s="54"/>
    </row>
    <row r="147" spans="1:85" ht="18" x14ac:dyDescent="0.25">
      <c r="A147" s="63"/>
      <c r="B147" s="64"/>
      <c r="C147" s="63"/>
      <c r="D147" s="65"/>
      <c r="E147" s="63"/>
      <c r="F147" s="54"/>
      <c r="G147" s="54"/>
      <c r="H147" s="63"/>
      <c r="I147" s="64"/>
      <c r="J147" s="63"/>
      <c r="K147" s="65"/>
      <c r="L147" s="63"/>
      <c r="M147" s="54"/>
      <c r="N147" s="54"/>
      <c r="O147" s="63"/>
      <c r="P147" s="64"/>
      <c r="Q147" s="63"/>
      <c r="R147" s="65"/>
      <c r="S147" s="63"/>
      <c r="T147" s="54"/>
      <c r="U147" s="54"/>
      <c r="V147" s="63"/>
      <c r="W147" s="64"/>
      <c r="X147" s="63"/>
      <c r="Y147" s="65"/>
      <c r="Z147" s="63"/>
      <c r="AA147" s="54"/>
      <c r="AB147" s="54"/>
      <c r="AC147" s="54"/>
      <c r="AD147" s="63"/>
      <c r="AE147" s="64"/>
      <c r="AF147" s="63"/>
      <c r="AG147" s="65"/>
      <c r="AH147" s="63"/>
      <c r="AI147" s="54"/>
      <c r="AJ147" s="54"/>
      <c r="AK147" s="63"/>
      <c r="AL147" s="64"/>
      <c r="AM147" s="63"/>
      <c r="AN147" s="65"/>
      <c r="AO147" s="63"/>
      <c r="AP147" s="54"/>
      <c r="AQ147" s="54"/>
      <c r="AR147" s="63"/>
      <c r="AS147" s="64"/>
      <c r="AT147" s="63"/>
      <c r="AU147" s="65"/>
      <c r="AV147" s="63"/>
      <c r="AW147" s="54"/>
      <c r="AX147" s="54"/>
      <c r="AY147" s="63"/>
      <c r="AZ147" s="64"/>
      <c r="BA147" s="63"/>
      <c r="BB147" s="65"/>
      <c r="BC147" s="63"/>
      <c r="BD147" s="54"/>
      <c r="BE147" s="54"/>
      <c r="BF147" s="63"/>
      <c r="BG147" s="64"/>
      <c r="BH147" s="63"/>
      <c r="BI147" s="65"/>
      <c r="BJ147" s="63"/>
      <c r="BK147" s="54"/>
      <c r="BL147" s="54"/>
      <c r="BM147" s="63"/>
      <c r="BN147" s="64"/>
      <c r="BO147" s="63"/>
      <c r="BP147" s="65"/>
      <c r="BQ147" s="63"/>
      <c r="BR147" s="54"/>
      <c r="BS147" s="54"/>
      <c r="BT147" s="63"/>
      <c r="BU147" s="64"/>
      <c r="BV147" s="63"/>
      <c r="BW147" s="65"/>
      <c r="BX147" s="63"/>
      <c r="BY147" s="54"/>
      <c r="BZ147" s="54"/>
      <c r="CA147" s="63"/>
      <c r="CB147" s="64"/>
      <c r="CC147" s="63"/>
      <c r="CD147" s="65"/>
      <c r="CE147" s="63"/>
      <c r="CF147" s="54"/>
      <c r="CG147" s="54"/>
    </row>
    <row r="148" spans="1:85" ht="54" x14ac:dyDescent="0.25">
      <c r="A148" s="66" t="s">
        <v>105</v>
      </c>
      <c r="B148" s="67" t="s">
        <v>107</v>
      </c>
      <c r="C148" s="68" t="s">
        <v>69</v>
      </c>
      <c r="D148" s="69" t="s">
        <v>70</v>
      </c>
      <c r="E148" s="68" t="s">
        <v>69</v>
      </c>
      <c r="F148" s="54"/>
      <c r="G148" s="54"/>
      <c r="H148" s="66" t="s">
        <v>105</v>
      </c>
      <c r="I148" s="67" t="s">
        <v>107</v>
      </c>
      <c r="J148" s="68" t="s">
        <v>69</v>
      </c>
      <c r="K148" s="69" t="s">
        <v>70</v>
      </c>
      <c r="L148" s="68" t="s">
        <v>69</v>
      </c>
      <c r="M148" s="54"/>
      <c r="N148" s="54"/>
      <c r="O148" s="66" t="s">
        <v>105</v>
      </c>
      <c r="P148" s="67" t="s">
        <v>107</v>
      </c>
      <c r="Q148" s="68" t="s">
        <v>69</v>
      </c>
      <c r="R148" s="69" t="s">
        <v>70</v>
      </c>
      <c r="S148" s="68" t="s">
        <v>69</v>
      </c>
      <c r="T148" s="54"/>
      <c r="U148" s="54"/>
      <c r="V148" s="66" t="s">
        <v>105</v>
      </c>
      <c r="W148" s="67" t="s">
        <v>107</v>
      </c>
      <c r="X148" s="68" t="s">
        <v>69</v>
      </c>
      <c r="Y148" s="69" t="s">
        <v>70</v>
      </c>
      <c r="Z148" s="68" t="s">
        <v>69</v>
      </c>
      <c r="AA148" s="54"/>
      <c r="AB148" s="54"/>
      <c r="AC148" s="54"/>
      <c r="AD148" s="66" t="s">
        <v>105</v>
      </c>
      <c r="AE148" s="67" t="s">
        <v>107</v>
      </c>
      <c r="AF148" s="68" t="s">
        <v>69</v>
      </c>
      <c r="AG148" s="69" t="s">
        <v>70</v>
      </c>
      <c r="AH148" s="68" t="s">
        <v>69</v>
      </c>
      <c r="AI148" s="54"/>
      <c r="AJ148" s="54"/>
      <c r="AK148" s="66" t="s">
        <v>105</v>
      </c>
      <c r="AL148" s="67" t="s">
        <v>107</v>
      </c>
      <c r="AM148" s="68" t="s">
        <v>69</v>
      </c>
      <c r="AN148" s="69" t="s">
        <v>70</v>
      </c>
      <c r="AO148" s="68" t="s">
        <v>69</v>
      </c>
      <c r="AP148" s="54"/>
      <c r="AQ148" s="54"/>
      <c r="AR148" s="66" t="s">
        <v>105</v>
      </c>
      <c r="AS148" s="67" t="s">
        <v>107</v>
      </c>
      <c r="AT148" s="68" t="s">
        <v>69</v>
      </c>
      <c r="AU148" s="69" t="s">
        <v>70</v>
      </c>
      <c r="AV148" s="68" t="s">
        <v>69</v>
      </c>
      <c r="AW148" s="54"/>
      <c r="AX148" s="54"/>
      <c r="AY148" s="66" t="s">
        <v>105</v>
      </c>
      <c r="AZ148" s="67" t="s">
        <v>107</v>
      </c>
      <c r="BA148" s="68" t="s">
        <v>69</v>
      </c>
      <c r="BB148" s="69" t="s">
        <v>70</v>
      </c>
      <c r="BC148" s="68" t="s">
        <v>69</v>
      </c>
      <c r="BD148" s="54"/>
      <c r="BE148" s="54"/>
      <c r="BF148" s="66" t="s">
        <v>105</v>
      </c>
      <c r="BG148" s="67" t="s">
        <v>107</v>
      </c>
      <c r="BH148" s="68" t="s">
        <v>69</v>
      </c>
      <c r="BI148" s="69" t="s">
        <v>70</v>
      </c>
      <c r="BJ148" s="68" t="s">
        <v>69</v>
      </c>
      <c r="BK148" s="54"/>
      <c r="BL148" s="54"/>
      <c r="BM148" s="66" t="s">
        <v>105</v>
      </c>
      <c r="BN148" s="67" t="s">
        <v>107</v>
      </c>
      <c r="BO148" s="68" t="s">
        <v>69</v>
      </c>
      <c r="BP148" s="69" t="s">
        <v>70</v>
      </c>
      <c r="BQ148" s="68" t="s">
        <v>69</v>
      </c>
      <c r="BR148" s="54"/>
      <c r="BS148" s="54"/>
      <c r="BT148" s="66" t="s">
        <v>105</v>
      </c>
      <c r="BU148" s="67" t="s">
        <v>107</v>
      </c>
      <c r="BV148" s="68" t="s">
        <v>69</v>
      </c>
      <c r="BW148" s="69" t="s">
        <v>70</v>
      </c>
      <c r="BX148" s="68" t="s">
        <v>69</v>
      </c>
      <c r="BY148" s="54"/>
      <c r="BZ148" s="54"/>
      <c r="CA148" s="66" t="s">
        <v>105</v>
      </c>
      <c r="CB148" s="67" t="s">
        <v>107</v>
      </c>
      <c r="CC148" s="68" t="s">
        <v>69</v>
      </c>
      <c r="CD148" s="69" t="s">
        <v>70</v>
      </c>
      <c r="CE148" s="68" t="s">
        <v>69</v>
      </c>
      <c r="CF148" s="54"/>
      <c r="CG148" s="54"/>
    </row>
    <row r="149" spans="1:85" ht="18" x14ac:dyDescent="0.25">
      <c r="A149" s="63"/>
      <c r="B149" s="64"/>
      <c r="C149" s="63"/>
      <c r="D149" s="65"/>
      <c r="E149" s="63"/>
      <c r="F149" s="54"/>
      <c r="G149" s="54"/>
      <c r="H149" s="63"/>
      <c r="I149" s="64"/>
      <c r="J149" s="63"/>
      <c r="K149" s="65"/>
      <c r="L149" s="63"/>
      <c r="M149" s="54"/>
      <c r="N149" s="54"/>
      <c r="O149" s="63"/>
      <c r="P149" s="64"/>
      <c r="Q149" s="63"/>
      <c r="R149" s="65"/>
      <c r="S149" s="63"/>
      <c r="T149" s="54"/>
      <c r="U149" s="54"/>
      <c r="V149" s="63"/>
      <c r="W149" s="64"/>
      <c r="X149" s="63"/>
      <c r="Y149" s="65"/>
      <c r="Z149" s="63"/>
      <c r="AA149" s="54"/>
      <c r="AB149" s="54"/>
      <c r="AC149" s="54"/>
      <c r="AD149" s="63"/>
      <c r="AE149" s="64"/>
      <c r="AF149" s="63"/>
      <c r="AG149" s="65"/>
      <c r="AH149" s="63"/>
      <c r="AI149" s="54"/>
      <c r="AJ149" s="54"/>
      <c r="AK149" s="63"/>
      <c r="AL149" s="64"/>
      <c r="AM149" s="63"/>
      <c r="AN149" s="65"/>
      <c r="AO149" s="63"/>
      <c r="AP149" s="54"/>
      <c r="AQ149" s="54"/>
      <c r="AR149" s="63"/>
      <c r="AS149" s="64"/>
      <c r="AT149" s="63"/>
      <c r="AU149" s="65"/>
      <c r="AV149" s="63"/>
      <c r="AW149" s="54"/>
      <c r="AX149" s="54"/>
      <c r="AY149" s="63"/>
      <c r="AZ149" s="64"/>
      <c r="BA149" s="63"/>
      <c r="BB149" s="65"/>
      <c r="BC149" s="63"/>
      <c r="BD149" s="54"/>
      <c r="BE149" s="54"/>
      <c r="BF149" s="63"/>
      <c r="BG149" s="64"/>
      <c r="BH149" s="63"/>
      <c r="BI149" s="65"/>
      <c r="BJ149" s="63"/>
      <c r="BK149" s="54"/>
      <c r="BL149" s="54"/>
      <c r="BM149" s="63"/>
      <c r="BN149" s="64"/>
      <c r="BO149" s="63"/>
      <c r="BP149" s="65"/>
      <c r="BQ149" s="63"/>
      <c r="BR149" s="54"/>
      <c r="BS149" s="54"/>
      <c r="BT149" s="63"/>
      <c r="BU149" s="64"/>
      <c r="BV149" s="63"/>
      <c r="BW149" s="65"/>
      <c r="BX149" s="63"/>
      <c r="BY149" s="54"/>
      <c r="BZ149" s="54"/>
      <c r="CA149" s="63"/>
      <c r="CB149" s="64"/>
      <c r="CC149" s="63"/>
      <c r="CD149" s="65"/>
      <c r="CE149" s="63"/>
      <c r="CF149" s="54"/>
      <c r="CG149" s="54"/>
    </row>
    <row r="150" spans="1:85" ht="18" x14ac:dyDescent="0.25">
      <c r="A150" s="84" t="s">
        <v>92</v>
      </c>
      <c r="B150" s="60">
        <v>0</v>
      </c>
      <c r="C150" s="71">
        <v>0</v>
      </c>
      <c r="D150" s="62">
        <v>0</v>
      </c>
      <c r="E150" s="71">
        <v>0</v>
      </c>
      <c r="F150" s="72"/>
      <c r="G150" s="73"/>
      <c r="H150" s="84" t="s">
        <v>92</v>
      </c>
      <c r="I150" s="60">
        <v>0</v>
      </c>
      <c r="J150" s="71">
        <v>0</v>
      </c>
      <c r="K150" s="62">
        <v>0</v>
      </c>
      <c r="L150" s="71">
        <v>0</v>
      </c>
      <c r="M150" s="72"/>
      <c r="N150" s="73"/>
      <c r="O150" s="84" t="s">
        <v>92</v>
      </c>
      <c r="P150" s="60">
        <v>0</v>
      </c>
      <c r="Q150" s="71">
        <v>0</v>
      </c>
      <c r="R150" s="62">
        <v>0</v>
      </c>
      <c r="S150" s="71">
        <v>0</v>
      </c>
      <c r="T150" s="72"/>
      <c r="U150" s="73"/>
      <c r="V150" s="84" t="s">
        <v>92</v>
      </c>
      <c r="W150" s="60">
        <v>0</v>
      </c>
      <c r="X150" s="71">
        <v>0</v>
      </c>
      <c r="Y150" s="62">
        <v>0</v>
      </c>
      <c r="Z150" s="71">
        <v>0</v>
      </c>
      <c r="AA150" s="72"/>
      <c r="AB150" s="73"/>
      <c r="AC150" s="73"/>
      <c r="AD150" s="84" t="s">
        <v>92</v>
      </c>
      <c r="AE150" s="60">
        <v>0</v>
      </c>
      <c r="AF150" s="71">
        <v>0</v>
      </c>
      <c r="AG150" s="62">
        <v>0</v>
      </c>
      <c r="AH150" s="71">
        <v>0</v>
      </c>
      <c r="AI150" s="72"/>
      <c r="AJ150" s="73"/>
      <c r="AK150" s="84" t="s">
        <v>92</v>
      </c>
      <c r="AL150" s="60">
        <v>0</v>
      </c>
      <c r="AM150" s="71">
        <v>0</v>
      </c>
      <c r="AN150" s="62">
        <v>0</v>
      </c>
      <c r="AO150" s="71">
        <v>0</v>
      </c>
      <c r="AP150" s="72"/>
      <c r="AQ150" s="73"/>
      <c r="AR150" s="84" t="s">
        <v>92</v>
      </c>
      <c r="AS150" s="60">
        <v>0</v>
      </c>
      <c r="AT150" s="71">
        <v>0</v>
      </c>
      <c r="AU150" s="62">
        <v>0</v>
      </c>
      <c r="AV150" s="71">
        <v>0</v>
      </c>
      <c r="AW150" s="72"/>
      <c r="AX150" s="73"/>
      <c r="AY150" s="84" t="s">
        <v>92</v>
      </c>
      <c r="AZ150" s="60">
        <v>0</v>
      </c>
      <c r="BA150" s="71">
        <v>0</v>
      </c>
      <c r="BB150" s="62">
        <v>0</v>
      </c>
      <c r="BC150" s="71">
        <v>0</v>
      </c>
      <c r="BD150" s="72"/>
      <c r="BE150" s="73"/>
      <c r="BF150" s="84" t="s">
        <v>92</v>
      </c>
      <c r="BG150" s="60">
        <v>0</v>
      </c>
      <c r="BH150" s="71">
        <v>0</v>
      </c>
      <c r="BI150" s="62">
        <v>0</v>
      </c>
      <c r="BJ150" s="71">
        <v>0</v>
      </c>
      <c r="BK150" s="72"/>
      <c r="BL150" s="73"/>
      <c r="BM150" s="84" t="s">
        <v>92</v>
      </c>
      <c r="BN150" s="60">
        <v>0</v>
      </c>
      <c r="BO150" s="71">
        <v>0</v>
      </c>
      <c r="BP150" s="62">
        <v>0</v>
      </c>
      <c r="BQ150" s="71">
        <v>0</v>
      </c>
      <c r="BR150" s="72"/>
      <c r="BS150" s="73"/>
      <c r="BT150" s="84" t="s">
        <v>92</v>
      </c>
      <c r="BU150" s="60">
        <v>0</v>
      </c>
      <c r="BV150" s="71">
        <v>0</v>
      </c>
      <c r="BW150" s="62">
        <v>0</v>
      </c>
      <c r="BX150" s="71">
        <v>0</v>
      </c>
      <c r="BY150" s="72"/>
      <c r="BZ150" s="73"/>
      <c r="CA150" s="84" t="s">
        <v>92</v>
      </c>
      <c r="CB150" s="60">
        <v>0</v>
      </c>
      <c r="CC150" s="71">
        <v>0</v>
      </c>
      <c r="CD150" s="62">
        <v>0</v>
      </c>
      <c r="CE150" s="71">
        <v>0</v>
      </c>
      <c r="CF150" s="72"/>
      <c r="CG150" s="73"/>
    </row>
    <row r="151" spans="1:85" ht="18" x14ac:dyDescent="0.25">
      <c r="A151" s="61">
        <v>1995</v>
      </c>
      <c r="B151" s="60">
        <v>0</v>
      </c>
      <c r="C151" s="71">
        <v>0</v>
      </c>
      <c r="D151" s="62">
        <v>0</v>
      </c>
      <c r="E151" s="71">
        <v>0</v>
      </c>
      <c r="F151" s="72"/>
      <c r="G151" s="73"/>
      <c r="H151" s="61">
        <v>1995</v>
      </c>
      <c r="I151" s="60">
        <v>0</v>
      </c>
      <c r="J151" s="71">
        <v>0</v>
      </c>
      <c r="K151" s="62">
        <v>0</v>
      </c>
      <c r="L151" s="71">
        <v>0</v>
      </c>
      <c r="M151" s="72"/>
      <c r="N151" s="73"/>
      <c r="O151" s="61">
        <v>1995</v>
      </c>
      <c r="P151" s="60">
        <v>0</v>
      </c>
      <c r="Q151" s="71">
        <v>0</v>
      </c>
      <c r="R151" s="62">
        <v>0</v>
      </c>
      <c r="S151" s="71">
        <v>0</v>
      </c>
      <c r="T151" s="72"/>
      <c r="U151" s="73"/>
      <c r="V151" s="61">
        <v>1995</v>
      </c>
      <c r="W151" s="60">
        <v>0</v>
      </c>
      <c r="X151" s="71">
        <v>0</v>
      </c>
      <c r="Y151" s="62">
        <v>0</v>
      </c>
      <c r="Z151" s="71">
        <v>0</v>
      </c>
      <c r="AA151" s="72"/>
      <c r="AB151" s="73"/>
      <c r="AC151" s="73"/>
      <c r="AD151" s="61">
        <v>1995</v>
      </c>
      <c r="AE151" s="60">
        <v>0</v>
      </c>
      <c r="AF151" s="71">
        <v>0</v>
      </c>
      <c r="AG151" s="62">
        <v>0</v>
      </c>
      <c r="AH151" s="71">
        <v>0</v>
      </c>
      <c r="AI151" s="72"/>
      <c r="AJ151" s="73"/>
      <c r="AK151" s="61">
        <v>1995</v>
      </c>
      <c r="AL151" s="60">
        <v>0</v>
      </c>
      <c r="AM151" s="71">
        <v>0</v>
      </c>
      <c r="AN151" s="62">
        <v>0</v>
      </c>
      <c r="AO151" s="71">
        <v>0</v>
      </c>
      <c r="AP151" s="72"/>
      <c r="AQ151" s="73"/>
      <c r="AR151" s="61">
        <v>1995</v>
      </c>
      <c r="AS151" s="60">
        <v>0</v>
      </c>
      <c r="AT151" s="71">
        <v>0</v>
      </c>
      <c r="AU151" s="62">
        <v>0</v>
      </c>
      <c r="AV151" s="71">
        <v>0</v>
      </c>
      <c r="AW151" s="72"/>
      <c r="AX151" s="73"/>
      <c r="AY151" s="61">
        <v>1995</v>
      </c>
      <c r="AZ151" s="60">
        <v>0</v>
      </c>
      <c r="BA151" s="71">
        <v>0</v>
      </c>
      <c r="BB151" s="62">
        <v>0</v>
      </c>
      <c r="BC151" s="71">
        <v>0</v>
      </c>
      <c r="BD151" s="72"/>
      <c r="BE151" s="73"/>
      <c r="BF151" s="61">
        <v>1995</v>
      </c>
      <c r="BG151" s="60">
        <v>0</v>
      </c>
      <c r="BH151" s="71">
        <v>0</v>
      </c>
      <c r="BI151" s="62">
        <v>0</v>
      </c>
      <c r="BJ151" s="71">
        <v>0</v>
      </c>
      <c r="BK151" s="72"/>
      <c r="BL151" s="73"/>
      <c r="BM151" s="61">
        <v>1995</v>
      </c>
      <c r="BN151" s="60">
        <v>0</v>
      </c>
      <c r="BO151" s="71">
        <v>0</v>
      </c>
      <c r="BP151" s="62">
        <v>0</v>
      </c>
      <c r="BQ151" s="71">
        <v>0</v>
      </c>
      <c r="BR151" s="72"/>
      <c r="BS151" s="73"/>
      <c r="BT151" s="61">
        <v>1995</v>
      </c>
      <c r="BU151" s="60">
        <v>0</v>
      </c>
      <c r="BV151" s="71">
        <v>0</v>
      </c>
      <c r="BW151" s="62">
        <v>0</v>
      </c>
      <c r="BX151" s="71">
        <v>0</v>
      </c>
      <c r="BY151" s="72"/>
      <c r="BZ151" s="73"/>
      <c r="CA151" s="61">
        <v>1995</v>
      </c>
      <c r="CB151" s="60">
        <v>0</v>
      </c>
      <c r="CC151" s="71">
        <v>0</v>
      </c>
      <c r="CD151" s="62">
        <v>0</v>
      </c>
      <c r="CE151" s="71">
        <v>0</v>
      </c>
      <c r="CF151" s="72"/>
      <c r="CG151" s="73"/>
    </row>
    <row r="152" spans="1:85" ht="18" x14ac:dyDescent="0.25">
      <c r="A152" s="61">
        <v>1996</v>
      </c>
      <c r="B152" s="60">
        <v>528897.64</v>
      </c>
      <c r="C152" s="71">
        <v>2.9007286586395778E-3</v>
      </c>
      <c r="D152" s="62">
        <v>6</v>
      </c>
      <c r="E152" s="71">
        <v>2.4916943521594683E-3</v>
      </c>
      <c r="F152" s="72"/>
      <c r="G152" s="73"/>
      <c r="H152" s="61">
        <v>1996</v>
      </c>
      <c r="I152" s="60">
        <v>534130.57999999996</v>
      </c>
      <c r="J152" s="71">
        <v>3.0057834929651302E-3</v>
      </c>
      <c r="K152" s="62">
        <v>6</v>
      </c>
      <c r="L152" s="71">
        <v>2.5553662691652468E-3</v>
      </c>
      <c r="M152" s="72"/>
      <c r="N152" s="73"/>
      <c r="O152" s="61">
        <v>1996</v>
      </c>
      <c r="P152" s="60">
        <v>391247.89</v>
      </c>
      <c r="Q152" s="71">
        <v>2.2594032784572049E-3</v>
      </c>
      <c r="R152" s="62">
        <v>5</v>
      </c>
      <c r="S152" s="71">
        <v>2.254283137962128E-3</v>
      </c>
      <c r="T152" s="72"/>
      <c r="U152" s="73"/>
      <c r="V152" s="61">
        <v>1996</v>
      </c>
      <c r="W152" s="60">
        <v>402964.26</v>
      </c>
      <c r="X152" s="71">
        <v>2.388410203967978E-3</v>
      </c>
      <c r="Y152" s="62">
        <v>5</v>
      </c>
      <c r="Z152" s="71">
        <v>2.3201856148491878E-3</v>
      </c>
      <c r="AA152" s="72"/>
      <c r="AB152" s="73"/>
      <c r="AC152" s="73"/>
      <c r="AD152" s="61">
        <v>1996</v>
      </c>
      <c r="AE152" s="60">
        <v>415412.29</v>
      </c>
      <c r="AF152" s="71">
        <v>2.5547318717620256E-3</v>
      </c>
      <c r="AG152" s="62">
        <v>5</v>
      </c>
      <c r="AH152" s="71">
        <v>2.3912003825920613E-3</v>
      </c>
      <c r="AI152" s="72"/>
      <c r="AJ152" s="73"/>
      <c r="AK152" s="61">
        <v>1996</v>
      </c>
      <c r="AL152" s="60">
        <v>276288.52</v>
      </c>
      <c r="AM152" s="71">
        <v>1.7514878176136247E-3</v>
      </c>
      <c r="AN152" s="62">
        <v>4</v>
      </c>
      <c r="AO152" s="71">
        <v>1.9656019656019656E-3</v>
      </c>
      <c r="AP152" s="72"/>
      <c r="AQ152" s="73"/>
      <c r="AR152" s="61">
        <v>1996</v>
      </c>
      <c r="AS152" s="60">
        <v>275402.90000000002</v>
      </c>
      <c r="AT152" s="71">
        <v>1.8027471428152116E-3</v>
      </c>
      <c r="AU152" s="62">
        <v>4</v>
      </c>
      <c r="AV152" s="71">
        <v>2.0202020202020202E-3</v>
      </c>
      <c r="AW152" s="72"/>
      <c r="AX152" s="73"/>
      <c r="AY152" s="61">
        <v>1996</v>
      </c>
      <c r="AZ152" s="60">
        <v>274141.31</v>
      </c>
      <c r="BA152" s="71">
        <v>1.841219395718609E-3</v>
      </c>
      <c r="BB152" s="62">
        <v>4</v>
      </c>
      <c r="BC152" s="71">
        <v>2.0746887966804979E-3</v>
      </c>
      <c r="BD152" s="72"/>
      <c r="BE152" s="73"/>
      <c r="BF152" s="61">
        <v>1996</v>
      </c>
      <c r="BG152" s="60">
        <v>272874.67</v>
      </c>
      <c r="BH152" s="71">
        <v>1.9002038557595991E-3</v>
      </c>
      <c r="BI152" s="62">
        <v>4</v>
      </c>
      <c r="BJ152" s="71">
        <v>2.136752136752137E-3</v>
      </c>
      <c r="BK152" s="72"/>
      <c r="BL152" s="73"/>
      <c r="BM152" s="61">
        <v>1996</v>
      </c>
      <c r="BN152" s="60">
        <v>271655.59000000003</v>
      </c>
      <c r="BO152" s="71">
        <v>1.9809258870130807E-3</v>
      </c>
      <c r="BP152" s="62">
        <v>4</v>
      </c>
      <c r="BQ152" s="71">
        <v>2.2222222222222222E-3</v>
      </c>
      <c r="BR152" s="72"/>
      <c r="BS152" s="73"/>
      <c r="BT152" s="61">
        <v>1996</v>
      </c>
      <c r="BU152" s="60">
        <v>270428.26</v>
      </c>
      <c r="BV152" s="71">
        <v>2.0200166760885622E-3</v>
      </c>
      <c r="BW152" s="62">
        <v>4</v>
      </c>
      <c r="BX152" s="71">
        <v>2.2598870056497176E-3</v>
      </c>
      <c r="BY152" s="72"/>
      <c r="BZ152" s="73"/>
      <c r="CA152" s="61">
        <v>1996</v>
      </c>
      <c r="CB152" s="60">
        <v>26320.61</v>
      </c>
      <c r="CC152" s="71">
        <v>2.0302964020727903E-4</v>
      </c>
      <c r="CD152" s="62">
        <v>2</v>
      </c>
      <c r="CE152" s="71">
        <v>1.1675423234092236E-3</v>
      </c>
      <c r="CF152" s="72"/>
      <c r="CG152" s="73"/>
    </row>
    <row r="153" spans="1:85" ht="18" x14ac:dyDescent="0.25">
      <c r="A153" s="61">
        <v>1997</v>
      </c>
      <c r="B153" s="60">
        <v>1654598.1</v>
      </c>
      <c r="C153" s="71">
        <v>9.0746105942174273E-3</v>
      </c>
      <c r="D153" s="62">
        <v>24</v>
      </c>
      <c r="E153" s="71">
        <v>9.9667774086378731E-3</v>
      </c>
      <c r="F153" s="72"/>
      <c r="G153" s="73"/>
      <c r="H153" s="61">
        <v>1997</v>
      </c>
      <c r="I153" s="60">
        <v>1597607.61</v>
      </c>
      <c r="J153" s="71">
        <v>8.9904281128660984E-3</v>
      </c>
      <c r="K153" s="62">
        <v>24</v>
      </c>
      <c r="L153" s="71">
        <v>1.0221465076660987E-2</v>
      </c>
      <c r="M153" s="72"/>
      <c r="N153" s="73"/>
      <c r="O153" s="61">
        <v>1997</v>
      </c>
      <c r="P153" s="60">
        <v>1712770.16</v>
      </c>
      <c r="Q153" s="71">
        <v>9.8910144020142102E-3</v>
      </c>
      <c r="R153" s="62">
        <v>23</v>
      </c>
      <c r="S153" s="71">
        <v>1.0369702434625788E-2</v>
      </c>
      <c r="T153" s="72"/>
      <c r="U153" s="73"/>
      <c r="V153" s="61">
        <v>1997</v>
      </c>
      <c r="W153" s="60">
        <v>1601101.73</v>
      </c>
      <c r="X153" s="71">
        <v>9.4898929982594055E-3</v>
      </c>
      <c r="Y153" s="62">
        <v>22</v>
      </c>
      <c r="Z153" s="71">
        <v>1.0208816705336427E-2</v>
      </c>
      <c r="AA153" s="72"/>
      <c r="AB153" s="73"/>
      <c r="AC153" s="73"/>
      <c r="AD153" s="61">
        <v>1997</v>
      </c>
      <c r="AE153" s="60">
        <v>1642394.78</v>
      </c>
      <c r="AF153" s="71">
        <v>1.0100515539589789E-2</v>
      </c>
      <c r="AG153" s="62">
        <v>22</v>
      </c>
      <c r="AH153" s="71">
        <v>1.0521281683405069E-2</v>
      </c>
      <c r="AI153" s="72"/>
      <c r="AJ153" s="73"/>
      <c r="AK153" s="61">
        <v>1997</v>
      </c>
      <c r="AL153" s="60">
        <v>1661985.02</v>
      </c>
      <c r="AM153" s="71">
        <v>1.0535893838753547E-2</v>
      </c>
      <c r="AN153" s="62">
        <v>22</v>
      </c>
      <c r="AO153" s="71">
        <v>1.0810810810810811E-2</v>
      </c>
      <c r="AP153" s="72"/>
      <c r="AQ153" s="73"/>
      <c r="AR153" s="61">
        <v>1997</v>
      </c>
      <c r="AS153" s="60">
        <v>1624868.42</v>
      </c>
      <c r="AT153" s="71">
        <v>1.0636151259139489E-2</v>
      </c>
      <c r="AU153" s="62">
        <v>22</v>
      </c>
      <c r="AV153" s="71">
        <v>1.1111111111111112E-2</v>
      </c>
      <c r="AW153" s="72"/>
      <c r="AX153" s="73"/>
      <c r="AY153" s="61">
        <v>1997</v>
      </c>
      <c r="AZ153" s="60">
        <v>1587659.36</v>
      </c>
      <c r="BA153" s="71">
        <v>1.0663220393257015E-2</v>
      </c>
      <c r="BB153" s="62">
        <v>21</v>
      </c>
      <c r="BC153" s="71">
        <v>1.0892116182572614E-2</v>
      </c>
      <c r="BD153" s="72"/>
      <c r="BE153" s="73"/>
      <c r="BF153" s="61">
        <v>1997</v>
      </c>
      <c r="BG153" s="60">
        <v>1545558.61</v>
      </c>
      <c r="BH153" s="71">
        <v>1.0762730120844295E-2</v>
      </c>
      <c r="BI153" s="62">
        <v>20</v>
      </c>
      <c r="BJ153" s="71">
        <v>1.0683760683760684E-2</v>
      </c>
      <c r="BK153" s="72"/>
      <c r="BL153" s="73"/>
      <c r="BM153" s="61">
        <v>1997</v>
      </c>
      <c r="BN153" s="60">
        <v>1495848.69</v>
      </c>
      <c r="BO153" s="71">
        <v>1.0907802019003569E-2</v>
      </c>
      <c r="BP153" s="62">
        <v>20</v>
      </c>
      <c r="BQ153" s="71">
        <v>1.1111111111111112E-2</v>
      </c>
      <c r="BR153" s="72"/>
      <c r="BS153" s="73"/>
      <c r="BT153" s="61">
        <v>1997</v>
      </c>
      <c r="BU153" s="60">
        <v>1477741.61</v>
      </c>
      <c r="BV153" s="71">
        <v>1.1038279413364417E-2</v>
      </c>
      <c r="BW153" s="62">
        <v>20</v>
      </c>
      <c r="BX153" s="71">
        <v>1.1299435028248588E-2</v>
      </c>
      <c r="BY153" s="72"/>
      <c r="BZ153" s="73"/>
      <c r="CA153" s="61">
        <v>1997</v>
      </c>
      <c r="CB153" s="60">
        <v>1611928.02</v>
      </c>
      <c r="CC153" s="71">
        <v>1.2433950654663082E-2</v>
      </c>
      <c r="CD153" s="62">
        <v>20</v>
      </c>
      <c r="CE153" s="71">
        <v>1.1675423234092236E-2</v>
      </c>
      <c r="CF153" s="72"/>
      <c r="CG153" s="73"/>
    </row>
    <row r="154" spans="1:85" ht="18" x14ac:dyDescent="0.25">
      <c r="A154" s="84">
        <v>1998</v>
      </c>
      <c r="B154" s="60">
        <v>1909010.75</v>
      </c>
      <c r="C154" s="71">
        <v>1.0469931747428548E-2</v>
      </c>
      <c r="D154" s="62">
        <v>41</v>
      </c>
      <c r="E154" s="71">
        <v>1.7026578073089702E-2</v>
      </c>
      <c r="F154" s="72"/>
      <c r="G154" s="73"/>
      <c r="H154" s="84">
        <v>1998</v>
      </c>
      <c r="I154" s="60">
        <v>1940778.85</v>
      </c>
      <c r="J154" s="71">
        <v>1.0921600914191898E-2</v>
      </c>
      <c r="K154" s="62">
        <v>41</v>
      </c>
      <c r="L154" s="71">
        <v>1.7461669505962521E-2</v>
      </c>
      <c r="M154" s="72"/>
      <c r="N154" s="73"/>
      <c r="O154" s="84">
        <v>1998</v>
      </c>
      <c r="P154" s="60">
        <v>1917409.18</v>
      </c>
      <c r="Q154" s="71">
        <v>1.1072776871553072E-2</v>
      </c>
      <c r="R154" s="62">
        <v>38</v>
      </c>
      <c r="S154" s="71">
        <v>1.7132551848512173E-2</v>
      </c>
      <c r="T154" s="72"/>
      <c r="U154" s="73"/>
      <c r="V154" s="84">
        <v>1998</v>
      </c>
      <c r="W154" s="60">
        <v>1839194.47</v>
      </c>
      <c r="X154" s="71">
        <v>1.0901092913871509E-2</v>
      </c>
      <c r="Y154" s="62">
        <v>36</v>
      </c>
      <c r="Z154" s="71">
        <v>1.6705336426914155E-2</v>
      </c>
      <c r="AA154" s="72"/>
      <c r="AB154" s="73"/>
      <c r="AC154" s="73"/>
      <c r="AD154" s="84">
        <v>1998</v>
      </c>
      <c r="AE154" s="60">
        <v>1742946.32</v>
      </c>
      <c r="AF154" s="71">
        <v>1.0718894509534936E-2</v>
      </c>
      <c r="AG154" s="62">
        <v>35</v>
      </c>
      <c r="AH154" s="71">
        <v>1.6738402678144429E-2</v>
      </c>
      <c r="AI154" s="72"/>
      <c r="AJ154" s="73"/>
      <c r="AK154" s="84">
        <v>1998</v>
      </c>
      <c r="AL154" s="60">
        <v>1674403.51</v>
      </c>
      <c r="AM154" s="71">
        <v>1.0614618911905904E-2</v>
      </c>
      <c r="AN154" s="62">
        <v>33</v>
      </c>
      <c r="AO154" s="71">
        <v>1.6216216216216217E-2</v>
      </c>
      <c r="AP154" s="72"/>
      <c r="AQ154" s="73"/>
      <c r="AR154" s="84">
        <v>1998</v>
      </c>
      <c r="AS154" s="60">
        <v>1663830.45</v>
      </c>
      <c r="AT154" s="71">
        <v>1.0891191014569739E-2</v>
      </c>
      <c r="AU154" s="62">
        <v>33</v>
      </c>
      <c r="AV154" s="71">
        <v>1.6666666666666666E-2</v>
      </c>
      <c r="AW154" s="72"/>
      <c r="AX154" s="73"/>
      <c r="AY154" s="84">
        <v>1998</v>
      </c>
      <c r="AZ154" s="60">
        <v>1600886.92</v>
      </c>
      <c r="BA154" s="71">
        <v>1.0752060853055032E-2</v>
      </c>
      <c r="BB154" s="62">
        <v>32</v>
      </c>
      <c r="BC154" s="71">
        <v>1.6597510373443983E-2</v>
      </c>
      <c r="BD154" s="72"/>
      <c r="BE154" s="73"/>
      <c r="BF154" s="84">
        <v>1998</v>
      </c>
      <c r="BG154" s="60">
        <v>1392743.9</v>
      </c>
      <c r="BH154" s="71">
        <v>9.6985818759420268E-3</v>
      </c>
      <c r="BI154" s="62">
        <v>31</v>
      </c>
      <c r="BJ154" s="71">
        <v>1.655982905982906E-2</v>
      </c>
      <c r="BK154" s="72"/>
      <c r="BL154" s="73"/>
      <c r="BM154" s="84">
        <v>1998</v>
      </c>
      <c r="BN154" s="60">
        <v>1395222.56</v>
      </c>
      <c r="BO154" s="71">
        <v>1.0174031343322114E-2</v>
      </c>
      <c r="BP154" s="62">
        <v>31</v>
      </c>
      <c r="BQ154" s="71">
        <v>1.7222222222222222E-2</v>
      </c>
      <c r="BR154" s="72"/>
      <c r="BS154" s="73"/>
      <c r="BT154" s="84">
        <v>1998</v>
      </c>
      <c r="BU154" s="60">
        <v>1382096.38</v>
      </c>
      <c r="BV154" s="71">
        <v>1.0323838697781198E-2</v>
      </c>
      <c r="BW154" s="62">
        <v>31</v>
      </c>
      <c r="BX154" s="71">
        <v>1.7514124293785311E-2</v>
      </c>
      <c r="BY154" s="72"/>
      <c r="BZ154" s="73"/>
      <c r="CA154" s="84">
        <v>1998</v>
      </c>
      <c r="CB154" s="60">
        <v>1399630.37</v>
      </c>
      <c r="CC154" s="71">
        <v>1.0796347441958253E-2</v>
      </c>
      <c r="CD154" s="62">
        <v>31</v>
      </c>
      <c r="CE154" s="71">
        <v>1.8096906012842966E-2</v>
      </c>
      <c r="CF154" s="72"/>
      <c r="CG154" s="73"/>
    </row>
    <row r="155" spans="1:85" ht="18" x14ac:dyDescent="0.25">
      <c r="A155" s="84">
        <v>1999</v>
      </c>
      <c r="B155" s="60">
        <v>6712701.629999999</v>
      </c>
      <c r="C155" s="71">
        <v>3.6815679485802971E-2</v>
      </c>
      <c r="D155" s="62">
        <v>78</v>
      </c>
      <c r="E155" s="71">
        <v>3.2392026578073087E-2</v>
      </c>
      <c r="F155" s="72"/>
      <c r="G155" s="73"/>
      <c r="H155" s="84">
        <v>1999</v>
      </c>
      <c r="I155" s="60">
        <v>6729548.0500000017</v>
      </c>
      <c r="J155" s="71">
        <v>3.7870073725802568E-2</v>
      </c>
      <c r="K155" s="62">
        <v>77</v>
      </c>
      <c r="L155" s="71">
        <v>3.2793867120954001E-2</v>
      </c>
      <c r="M155" s="72"/>
      <c r="N155" s="73"/>
      <c r="O155" s="84">
        <v>1999</v>
      </c>
      <c r="P155" s="60">
        <v>6619789.9700000007</v>
      </c>
      <c r="Q155" s="71">
        <v>3.8228385489608961E-2</v>
      </c>
      <c r="R155" s="62">
        <v>74</v>
      </c>
      <c r="S155" s="71">
        <v>3.3363390441839495E-2</v>
      </c>
      <c r="T155" s="72"/>
      <c r="U155" s="73"/>
      <c r="V155" s="84">
        <v>1999</v>
      </c>
      <c r="W155" s="60">
        <v>6534824.370000001</v>
      </c>
      <c r="X155" s="71">
        <v>3.873256949995172E-2</v>
      </c>
      <c r="Y155" s="62">
        <v>72</v>
      </c>
      <c r="Z155" s="71">
        <v>3.3410672853828309E-2</v>
      </c>
      <c r="AA155" s="72"/>
      <c r="AB155" s="73"/>
      <c r="AC155" s="73"/>
      <c r="AD155" s="84">
        <v>1999</v>
      </c>
      <c r="AE155" s="60">
        <v>6371069.1900000004</v>
      </c>
      <c r="AF155" s="71">
        <v>3.9181251755681261E-2</v>
      </c>
      <c r="AG155" s="62">
        <v>70</v>
      </c>
      <c r="AH155" s="71">
        <v>3.3476805356288858E-2</v>
      </c>
      <c r="AI155" s="72"/>
      <c r="AJ155" s="73"/>
      <c r="AK155" s="84">
        <v>1999</v>
      </c>
      <c r="AL155" s="60">
        <v>6212994.5699999975</v>
      </c>
      <c r="AM155" s="71">
        <v>3.9386306388172032E-2</v>
      </c>
      <c r="AN155" s="62">
        <v>67</v>
      </c>
      <c r="AO155" s="71">
        <v>3.2923832923832927E-2</v>
      </c>
      <c r="AP155" s="72"/>
      <c r="AQ155" s="73"/>
      <c r="AR155" s="84">
        <v>1999</v>
      </c>
      <c r="AS155" s="60">
        <v>5895900.7899999982</v>
      </c>
      <c r="AT155" s="71">
        <v>3.859370508986814E-2</v>
      </c>
      <c r="AU155" s="62">
        <v>63</v>
      </c>
      <c r="AV155" s="71">
        <v>3.1818181818181815E-2</v>
      </c>
      <c r="AW155" s="72"/>
      <c r="AX155" s="73"/>
      <c r="AY155" s="84">
        <v>1999</v>
      </c>
      <c r="AZ155" s="60">
        <v>5917913.7899999991</v>
      </c>
      <c r="BA155" s="71">
        <v>3.9746573226554657E-2</v>
      </c>
      <c r="BB155" s="62">
        <v>63</v>
      </c>
      <c r="BC155" s="71">
        <v>3.2676348547717844E-2</v>
      </c>
      <c r="BD155" s="72"/>
      <c r="BE155" s="73"/>
      <c r="BF155" s="84">
        <v>1999</v>
      </c>
      <c r="BG155" s="60">
        <v>5549727.1999999983</v>
      </c>
      <c r="BH155" s="71">
        <v>3.8646361070648005E-2</v>
      </c>
      <c r="BI155" s="62">
        <v>57</v>
      </c>
      <c r="BJ155" s="71">
        <v>3.0448717948717948E-2</v>
      </c>
      <c r="BK155" s="72"/>
      <c r="BL155" s="73"/>
      <c r="BM155" s="84">
        <v>1999</v>
      </c>
      <c r="BN155" s="60">
        <v>5225047.05</v>
      </c>
      <c r="BO155" s="71">
        <v>3.8101299377665418E-2</v>
      </c>
      <c r="BP155" s="62">
        <v>57</v>
      </c>
      <c r="BQ155" s="71">
        <v>3.1666666666666669E-2</v>
      </c>
      <c r="BR155" s="72"/>
      <c r="BS155" s="73"/>
      <c r="BT155" s="84">
        <v>1999</v>
      </c>
      <c r="BU155" s="60">
        <v>5048338.18</v>
      </c>
      <c r="BV155" s="71">
        <v>3.7709547479004527E-2</v>
      </c>
      <c r="BW155" s="62">
        <v>56</v>
      </c>
      <c r="BX155" s="71">
        <v>3.1638418079096044E-2</v>
      </c>
      <c r="BY155" s="72"/>
      <c r="BZ155" s="73"/>
      <c r="CA155" s="84">
        <v>1999</v>
      </c>
      <c r="CB155" s="60">
        <v>5109614.78</v>
      </c>
      <c r="CC155" s="71">
        <v>3.9414103638980839E-2</v>
      </c>
      <c r="CD155" s="62">
        <v>55</v>
      </c>
      <c r="CE155" s="71">
        <v>3.2107413893753649E-2</v>
      </c>
      <c r="CF155" s="72"/>
      <c r="CG155" s="73"/>
    </row>
    <row r="156" spans="1:85" ht="18" x14ac:dyDescent="0.25">
      <c r="A156" s="84">
        <v>2000</v>
      </c>
      <c r="B156" s="60">
        <v>39654645.870000027</v>
      </c>
      <c r="C156" s="71">
        <v>0.21748512192890981</v>
      </c>
      <c r="D156" s="62">
        <v>455</v>
      </c>
      <c r="E156" s="71">
        <v>0.18895348837209303</v>
      </c>
      <c r="F156" s="72"/>
      <c r="G156" s="73"/>
      <c r="H156" s="84">
        <v>2000</v>
      </c>
      <c r="I156" s="60">
        <v>38857523.229999967</v>
      </c>
      <c r="J156" s="71">
        <v>0.21866806783884757</v>
      </c>
      <c r="K156" s="62">
        <v>445</v>
      </c>
      <c r="L156" s="71">
        <v>0.1895229982964225</v>
      </c>
      <c r="M156" s="72"/>
      <c r="N156" s="73"/>
      <c r="O156" s="84">
        <v>2000</v>
      </c>
      <c r="P156" s="60">
        <v>38301722.76000002</v>
      </c>
      <c r="Q156" s="71">
        <v>0.2211872324078297</v>
      </c>
      <c r="R156" s="62">
        <v>425</v>
      </c>
      <c r="S156" s="71">
        <v>0.19161406672678089</v>
      </c>
      <c r="T156" s="72"/>
      <c r="U156" s="73"/>
      <c r="V156" s="84">
        <v>2000</v>
      </c>
      <c r="W156" s="60">
        <v>37882617.269999996</v>
      </c>
      <c r="X156" s="71">
        <v>0.22453413024937133</v>
      </c>
      <c r="Y156" s="62">
        <v>414</v>
      </c>
      <c r="Z156" s="71">
        <v>0.19211136890951275</v>
      </c>
      <c r="AA156" s="72"/>
      <c r="AB156" s="73"/>
      <c r="AC156" s="73"/>
      <c r="AD156" s="84">
        <v>2000</v>
      </c>
      <c r="AE156" s="60">
        <v>36395557.389999993</v>
      </c>
      <c r="AF156" s="71">
        <v>0.2238279720967738</v>
      </c>
      <c r="AG156" s="62">
        <v>403</v>
      </c>
      <c r="AH156" s="71">
        <v>0.19273075083692012</v>
      </c>
      <c r="AI156" s="72"/>
      <c r="AJ156" s="73"/>
      <c r="AK156" s="84">
        <v>2000</v>
      </c>
      <c r="AL156" s="60">
        <v>35727432.94000002</v>
      </c>
      <c r="AM156" s="71">
        <v>0.22648846774023676</v>
      </c>
      <c r="AN156" s="62">
        <v>393</v>
      </c>
      <c r="AO156" s="71">
        <v>0.19312039312039311</v>
      </c>
      <c r="AP156" s="72"/>
      <c r="AQ156" s="73"/>
      <c r="AR156" s="84">
        <v>2000</v>
      </c>
      <c r="AS156" s="60">
        <v>35124406.199999996</v>
      </c>
      <c r="AT156" s="71">
        <v>0.2299192307711026</v>
      </c>
      <c r="AU156" s="62">
        <v>385</v>
      </c>
      <c r="AV156" s="71">
        <v>0.19444444444444445</v>
      </c>
      <c r="AW156" s="72"/>
      <c r="AX156" s="73"/>
      <c r="AY156" s="84">
        <v>2000</v>
      </c>
      <c r="AZ156" s="60">
        <v>34474173.109999977</v>
      </c>
      <c r="BA156" s="71">
        <v>0.23153940637947951</v>
      </c>
      <c r="BB156" s="62">
        <v>377</v>
      </c>
      <c r="BC156" s="71">
        <v>0.19553941908713693</v>
      </c>
      <c r="BD156" s="72"/>
      <c r="BE156" s="73"/>
      <c r="BF156" s="84">
        <v>2000</v>
      </c>
      <c r="BG156" s="60">
        <v>33995235.849999972</v>
      </c>
      <c r="BH156" s="71">
        <v>0.23673094406170753</v>
      </c>
      <c r="BI156" s="62">
        <v>374</v>
      </c>
      <c r="BJ156" s="71">
        <v>0.1997863247863248</v>
      </c>
      <c r="BK156" s="72"/>
      <c r="BL156" s="73"/>
      <c r="BM156" s="84">
        <v>2000</v>
      </c>
      <c r="BN156" s="60">
        <v>33144724.63000001</v>
      </c>
      <c r="BO156" s="71">
        <v>0.24169295775392319</v>
      </c>
      <c r="BP156" s="62">
        <v>367</v>
      </c>
      <c r="BQ156" s="71">
        <v>0.2038888888888889</v>
      </c>
      <c r="BR156" s="72"/>
      <c r="BS156" s="73"/>
      <c r="BT156" s="84">
        <v>2000</v>
      </c>
      <c r="BU156" s="60">
        <v>32869286.840000007</v>
      </c>
      <c r="BV156" s="71">
        <v>0.24552355418748892</v>
      </c>
      <c r="BW156" s="62">
        <v>363</v>
      </c>
      <c r="BX156" s="71">
        <v>0.20508474576271185</v>
      </c>
      <c r="BY156" s="72"/>
      <c r="BZ156" s="73"/>
      <c r="CA156" s="84">
        <v>2000</v>
      </c>
      <c r="CB156" s="60">
        <v>31737478.940000016</v>
      </c>
      <c r="CC156" s="71">
        <v>0.24481381435590963</v>
      </c>
      <c r="CD156" s="62">
        <v>348</v>
      </c>
      <c r="CE156" s="71">
        <v>0.20315236427320491</v>
      </c>
      <c r="CF156" s="72"/>
      <c r="CG156" s="73"/>
    </row>
    <row r="157" spans="1:85" ht="18" x14ac:dyDescent="0.25">
      <c r="A157" s="84">
        <v>2001</v>
      </c>
      <c r="B157" s="60">
        <v>72886663.469999894</v>
      </c>
      <c r="C157" s="71">
        <v>0.39974546598477373</v>
      </c>
      <c r="D157" s="62">
        <v>1105</v>
      </c>
      <c r="E157" s="71">
        <v>0.45888704318936879</v>
      </c>
      <c r="F157" s="72"/>
      <c r="G157" s="73"/>
      <c r="H157" s="84">
        <v>2001</v>
      </c>
      <c r="I157" s="60">
        <v>70750160.86999999</v>
      </c>
      <c r="J157" s="71">
        <v>0.39814171595955705</v>
      </c>
      <c r="K157" s="62">
        <v>1068</v>
      </c>
      <c r="L157" s="71">
        <v>0.45485519591141399</v>
      </c>
      <c r="M157" s="72"/>
      <c r="N157" s="73"/>
      <c r="O157" s="84">
        <v>2001</v>
      </c>
      <c r="P157" s="60">
        <v>68766899.199999988</v>
      </c>
      <c r="Q157" s="71">
        <v>0.39711947712182194</v>
      </c>
      <c r="R157" s="62">
        <v>1008</v>
      </c>
      <c r="S157" s="71">
        <v>0.45446348061316499</v>
      </c>
      <c r="T157" s="72"/>
      <c r="U157" s="73"/>
      <c r="V157" s="84">
        <v>2001</v>
      </c>
      <c r="W157" s="60">
        <v>66313163.159999937</v>
      </c>
      <c r="X157" s="71">
        <v>0.39304487089931311</v>
      </c>
      <c r="Y157" s="62">
        <v>977</v>
      </c>
      <c r="Z157" s="71">
        <v>0.45336426914153133</v>
      </c>
      <c r="AA157" s="72"/>
      <c r="AB157" s="73"/>
      <c r="AC157" s="73"/>
      <c r="AD157" s="84">
        <v>2001</v>
      </c>
      <c r="AE157" s="60">
        <v>63671448.659999877</v>
      </c>
      <c r="AF157" s="71">
        <v>0.39157117670486158</v>
      </c>
      <c r="AG157" s="62">
        <v>943</v>
      </c>
      <c r="AH157" s="71">
        <v>0.45098039215686275</v>
      </c>
      <c r="AI157" s="72"/>
      <c r="AJ157" s="73"/>
      <c r="AK157" s="84">
        <v>2001</v>
      </c>
      <c r="AL157" s="60">
        <v>62052286.999999993</v>
      </c>
      <c r="AM157" s="71">
        <v>0.3933707587110904</v>
      </c>
      <c r="AN157" s="62">
        <v>923</v>
      </c>
      <c r="AO157" s="71">
        <v>0.45356265356265357</v>
      </c>
      <c r="AP157" s="72"/>
      <c r="AQ157" s="73"/>
      <c r="AR157" s="84">
        <v>2001</v>
      </c>
      <c r="AS157" s="60">
        <v>59916898.789999992</v>
      </c>
      <c r="AT157" s="71">
        <v>0.39220726470208084</v>
      </c>
      <c r="AU157" s="62">
        <v>901</v>
      </c>
      <c r="AV157" s="71">
        <v>0.45505050505050504</v>
      </c>
      <c r="AW157" s="72"/>
      <c r="AX157" s="73"/>
      <c r="AY157" s="84">
        <v>2001</v>
      </c>
      <c r="AZ157" s="60">
        <v>58004283.779999994</v>
      </c>
      <c r="BA157" s="71">
        <v>0.38957504190266795</v>
      </c>
      <c r="BB157" s="62">
        <v>875</v>
      </c>
      <c r="BC157" s="71">
        <v>0.45383817427385892</v>
      </c>
      <c r="BD157" s="72"/>
      <c r="BE157" s="73"/>
      <c r="BF157" s="84">
        <v>2001</v>
      </c>
      <c r="BG157" s="60">
        <v>55371075.799999908</v>
      </c>
      <c r="BH157" s="71">
        <v>0.38558482446434789</v>
      </c>
      <c r="BI157" s="62">
        <v>848</v>
      </c>
      <c r="BJ157" s="71">
        <v>0.45299145299145299</v>
      </c>
      <c r="BK157" s="72"/>
      <c r="BL157" s="73"/>
      <c r="BM157" s="84">
        <v>2001</v>
      </c>
      <c r="BN157" s="60">
        <v>53317387.019999981</v>
      </c>
      <c r="BO157" s="71">
        <v>0.388793001372853</v>
      </c>
      <c r="BP157" s="62">
        <v>823</v>
      </c>
      <c r="BQ157" s="71">
        <v>0.4572222222222222</v>
      </c>
      <c r="BR157" s="72"/>
      <c r="BS157" s="73"/>
      <c r="BT157" s="84">
        <v>2001</v>
      </c>
      <c r="BU157" s="60">
        <v>51255513.449999951</v>
      </c>
      <c r="BV157" s="71">
        <v>0.38286306287102356</v>
      </c>
      <c r="BW157" s="62">
        <v>804</v>
      </c>
      <c r="BX157" s="71">
        <v>0.45423728813559322</v>
      </c>
      <c r="BY157" s="72"/>
      <c r="BZ157" s="73"/>
      <c r="CA157" s="84">
        <v>2001</v>
      </c>
      <c r="CB157" s="60">
        <v>49980676.81000001</v>
      </c>
      <c r="CC157" s="71">
        <v>0.38553661294516339</v>
      </c>
      <c r="CD157" s="62">
        <v>782</v>
      </c>
      <c r="CE157" s="71">
        <v>0.45650904845300644</v>
      </c>
      <c r="CF157" s="72"/>
      <c r="CG157" s="73"/>
    </row>
    <row r="158" spans="1:85" ht="18" x14ac:dyDescent="0.25">
      <c r="A158" s="84">
        <v>2002</v>
      </c>
      <c r="B158" s="60">
        <v>40438338.519999959</v>
      </c>
      <c r="C158" s="71">
        <v>0.22178326878662694</v>
      </c>
      <c r="D158" s="62">
        <v>523</v>
      </c>
      <c r="E158" s="71">
        <v>0.21719269102990033</v>
      </c>
      <c r="F158" s="72"/>
      <c r="G158" s="73"/>
      <c r="H158" s="84">
        <v>2002</v>
      </c>
      <c r="I158" s="60">
        <v>39606667.869999997</v>
      </c>
      <c r="J158" s="71">
        <v>0.22288382832340062</v>
      </c>
      <c r="K158" s="62">
        <v>515</v>
      </c>
      <c r="L158" s="71">
        <v>0.21933560477001704</v>
      </c>
      <c r="M158" s="72"/>
      <c r="N158" s="73"/>
      <c r="O158" s="84">
        <v>2002</v>
      </c>
      <c r="P158" s="60">
        <v>38339054.409999974</v>
      </c>
      <c r="Q158" s="71">
        <v>0.22140281760216804</v>
      </c>
      <c r="R158" s="62">
        <v>487</v>
      </c>
      <c r="S158" s="71">
        <v>0.21956717763751127</v>
      </c>
      <c r="T158" s="72"/>
      <c r="U158" s="73"/>
      <c r="V158" s="84">
        <v>2002</v>
      </c>
      <c r="W158" s="60">
        <v>37428229.609999985</v>
      </c>
      <c r="X158" s="71">
        <v>0.2218409283170184</v>
      </c>
      <c r="Y158" s="62">
        <v>476</v>
      </c>
      <c r="Z158" s="71">
        <v>0.22088167053364269</v>
      </c>
      <c r="AA158" s="72"/>
      <c r="AB158" s="73"/>
      <c r="AC158" s="73"/>
      <c r="AD158" s="84">
        <v>2002</v>
      </c>
      <c r="AE158" s="60">
        <v>35979542.349999994</v>
      </c>
      <c r="AF158" s="71">
        <v>0.22126953339044581</v>
      </c>
      <c r="AG158" s="62">
        <v>462</v>
      </c>
      <c r="AH158" s="71">
        <v>0.22094691535150646</v>
      </c>
      <c r="AI158" s="72"/>
      <c r="AJ158" s="73"/>
      <c r="AK158" s="84">
        <v>2002</v>
      </c>
      <c r="AL158" s="60">
        <v>34377883.389999986</v>
      </c>
      <c r="AM158" s="71">
        <v>0.21793320964956037</v>
      </c>
      <c r="AN158" s="62">
        <v>447</v>
      </c>
      <c r="AO158" s="71">
        <v>0.21965601965601966</v>
      </c>
      <c r="AP158" s="72"/>
      <c r="AQ158" s="73"/>
      <c r="AR158" s="84">
        <v>2002</v>
      </c>
      <c r="AS158" s="60">
        <v>33602043.930000007</v>
      </c>
      <c r="AT158" s="71">
        <v>0.21995406979214358</v>
      </c>
      <c r="AU158" s="62">
        <v>435</v>
      </c>
      <c r="AV158" s="71">
        <v>0.2196969696969697</v>
      </c>
      <c r="AW158" s="72"/>
      <c r="AX158" s="73"/>
      <c r="AY158" s="84">
        <v>2002</v>
      </c>
      <c r="AZ158" s="60">
        <v>32942922.459999982</v>
      </c>
      <c r="BA158" s="71">
        <v>0.22125504465199408</v>
      </c>
      <c r="BB158" s="62">
        <v>424</v>
      </c>
      <c r="BC158" s="71">
        <v>0.21991701244813278</v>
      </c>
      <c r="BD158" s="72"/>
      <c r="BE158" s="73"/>
      <c r="BF158" s="84">
        <v>2002</v>
      </c>
      <c r="BG158" s="60">
        <v>31583795.339999992</v>
      </c>
      <c r="BH158" s="71">
        <v>0.219938514940174</v>
      </c>
      <c r="BI158" s="62">
        <v>408</v>
      </c>
      <c r="BJ158" s="71">
        <v>0.21794871794871795</v>
      </c>
      <c r="BK158" s="72"/>
      <c r="BL158" s="73"/>
      <c r="BM158" s="84">
        <v>2002</v>
      </c>
      <c r="BN158" s="60">
        <v>29975756.220000006</v>
      </c>
      <c r="BO158" s="71">
        <v>0.21858468466999478</v>
      </c>
      <c r="BP158" s="62">
        <v>389</v>
      </c>
      <c r="BQ158" s="71">
        <v>0.21611111111111111</v>
      </c>
      <c r="BR158" s="72"/>
      <c r="BS158" s="73"/>
      <c r="BT158" s="84">
        <v>2002</v>
      </c>
      <c r="BU158" s="60">
        <v>29510070.939999998</v>
      </c>
      <c r="BV158" s="71">
        <v>0.22043123529825054</v>
      </c>
      <c r="BW158" s="62">
        <v>385</v>
      </c>
      <c r="BX158" s="71">
        <v>0.2175141242937853</v>
      </c>
      <c r="BY158" s="72"/>
      <c r="BZ158" s="73"/>
      <c r="CA158" s="84">
        <v>2002</v>
      </c>
      <c r="CB158" s="60">
        <v>27934593.849999968</v>
      </c>
      <c r="CC158" s="71">
        <v>0.21547944894521681</v>
      </c>
      <c r="CD158" s="62">
        <v>371</v>
      </c>
      <c r="CE158" s="71">
        <v>0.21657910099241098</v>
      </c>
      <c r="CF158" s="72"/>
      <c r="CG158" s="73"/>
    </row>
    <row r="159" spans="1:85" ht="18" x14ac:dyDescent="0.25">
      <c r="A159" s="61">
        <v>2003</v>
      </c>
      <c r="B159" s="60">
        <v>18547827.370000001</v>
      </c>
      <c r="C159" s="71">
        <v>0.10172519281360104</v>
      </c>
      <c r="D159" s="62">
        <v>176</v>
      </c>
      <c r="E159" s="71">
        <v>7.3089700996677748E-2</v>
      </c>
      <c r="F159" s="72"/>
      <c r="G159" s="73"/>
      <c r="H159" s="61">
        <v>2003</v>
      </c>
      <c r="I159" s="60">
        <v>17684532.210000001</v>
      </c>
      <c r="J159" s="71">
        <v>9.951850163236893E-2</v>
      </c>
      <c r="K159" s="62">
        <v>172</v>
      </c>
      <c r="L159" s="71">
        <v>7.3253833049403749E-2</v>
      </c>
      <c r="M159" s="72"/>
      <c r="N159" s="73"/>
      <c r="O159" s="61">
        <v>2003</v>
      </c>
      <c r="P159" s="60">
        <v>17115363.440000005</v>
      </c>
      <c r="Q159" s="71">
        <v>9.8838892826546856E-2</v>
      </c>
      <c r="R159" s="62">
        <v>158</v>
      </c>
      <c r="S159" s="71">
        <v>7.1235347159603252E-2</v>
      </c>
      <c r="T159" s="72"/>
      <c r="U159" s="73"/>
      <c r="V159" s="61">
        <v>2003</v>
      </c>
      <c r="W159" s="60">
        <v>16714425.990000006</v>
      </c>
      <c r="X159" s="71">
        <v>9.9068104918246552E-2</v>
      </c>
      <c r="Y159" s="62">
        <v>153</v>
      </c>
      <c r="Z159" s="71">
        <v>7.0997679814385151E-2</v>
      </c>
      <c r="AA159" s="72"/>
      <c r="AB159" s="73"/>
      <c r="AC159" s="73"/>
      <c r="AD159" s="61">
        <v>2003</v>
      </c>
      <c r="AE159" s="60">
        <v>16386673.640000002</v>
      </c>
      <c r="AF159" s="71">
        <v>0.1007759241313507</v>
      </c>
      <c r="AG159" s="62">
        <v>151</v>
      </c>
      <c r="AH159" s="71">
        <v>7.2214251554280254E-2</v>
      </c>
      <c r="AI159" s="72"/>
      <c r="AJ159" s="73"/>
      <c r="AK159" s="61">
        <v>2003</v>
      </c>
      <c r="AL159" s="60">
        <v>15761767.42</v>
      </c>
      <c r="AM159" s="71">
        <v>9.9919256942667511E-2</v>
      </c>
      <c r="AN159" s="62">
        <v>146</v>
      </c>
      <c r="AO159" s="71">
        <v>7.1744471744471738E-2</v>
      </c>
      <c r="AP159" s="72"/>
      <c r="AQ159" s="73"/>
      <c r="AR159" s="61">
        <v>2003</v>
      </c>
      <c r="AS159" s="60">
        <v>14665105.869999999</v>
      </c>
      <c r="AT159" s="71">
        <v>9.5995640228280402E-2</v>
      </c>
      <c r="AU159" s="62">
        <v>137</v>
      </c>
      <c r="AV159" s="71">
        <v>6.9191919191919193E-2</v>
      </c>
      <c r="AW159" s="72"/>
      <c r="AX159" s="73"/>
      <c r="AY159" s="61">
        <v>2003</v>
      </c>
      <c r="AZ159" s="60">
        <v>14089189.240000002</v>
      </c>
      <c r="BA159" s="71">
        <v>9.462743319727307E-2</v>
      </c>
      <c r="BB159" s="62">
        <v>132</v>
      </c>
      <c r="BC159" s="71">
        <v>6.8464730290456438E-2</v>
      </c>
      <c r="BD159" s="72"/>
      <c r="BE159" s="73"/>
      <c r="BF159" s="61">
        <v>2003</v>
      </c>
      <c r="BG159" s="60">
        <v>13891828.49</v>
      </c>
      <c r="BH159" s="71">
        <v>9.673783961057672E-2</v>
      </c>
      <c r="BI159" s="62">
        <v>130</v>
      </c>
      <c r="BJ159" s="71">
        <v>6.9444444444444448E-2</v>
      </c>
      <c r="BK159" s="72"/>
      <c r="BL159" s="73"/>
      <c r="BM159" s="61">
        <v>2003</v>
      </c>
      <c r="BN159" s="60">
        <v>12310023.830000002</v>
      </c>
      <c r="BO159" s="71">
        <v>8.9765297576224798E-2</v>
      </c>
      <c r="BP159" s="62">
        <v>109</v>
      </c>
      <c r="BQ159" s="71">
        <v>6.0555555555555557E-2</v>
      </c>
      <c r="BR159" s="72"/>
      <c r="BS159" s="73"/>
      <c r="BT159" s="61">
        <v>2003</v>
      </c>
      <c r="BU159" s="60">
        <v>12060795.380000003</v>
      </c>
      <c r="BV159" s="71">
        <v>9.0090465376998302E-2</v>
      </c>
      <c r="BW159" s="62">
        <v>107</v>
      </c>
      <c r="BX159" s="71">
        <v>6.0451977401129946E-2</v>
      </c>
      <c r="BY159" s="72"/>
      <c r="BZ159" s="73"/>
      <c r="CA159" s="61">
        <v>2003</v>
      </c>
      <c r="CB159" s="60">
        <v>11839005.220000003</v>
      </c>
      <c r="CC159" s="71">
        <v>9.1322692377900763E-2</v>
      </c>
      <c r="CD159" s="62">
        <v>104</v>
      </c>
      <c r="CE159" s="71">
        <v>6.0712200817279627E-2</v>
      </c>
      <c r="CF159" s="72"/>
      <c r="CG159" s="73"/>
    </row>
    <row r="160" spans="1:85" ht="18" x14ac:dyDescent="0.25">
      <c r="A160" s="61"/>
      <c r="B160" s="60"/>
      <c r="C160" s="74"/>
      <c r="D160" s="62"/>
      <c r="E160" s="74"/>
      <c r="F160" s="54"/>
      <c r="G160" s="54"/>
      <c r="H160" s="61"/>
      <c r="I160" s="60"/>
      <c r="J160" s="74"/>
      <c r="K160" s="62"/>
      <c r="L160" s="74"/>
      <c r="M160" s="54"/>
      <c r="N160" s="54"/>
      <c r="O160" s="61"/>
      <c r="P160" s="60"/>
      <c r="Q160" s="74"/>
      <c r="R160" s="62"/>
      <c r="S160" s="74"/>
      <c r="T160" s="54"/>
      <c r="U160" s="54"/>
      <c r="V160" s="61"/>
      <c r="W160" s="60"/>
      <c r="X160" s="74"/>
      <c r="Y160" s="62"/>
      <c r="Z160" s="74"/>
      <c r="AA160" s="54"/>
      <c r="AB160" s="54"/>
      <c r="AC160" s="54"/>
      <c r="AD160" s="61"/>
      <c r="AE160" s="60"/>
      <c r="AF160" s="74"/>
      <c r="AG160" s="62"/>
      <c r="AH160" s="74"/>
      <c r="AI160" s="54"/>
      <c r="AJ160" s="54"/>
      <c r="AK160" s="61"/>
      <c r="AL160" s="60"/>
      <c r="AM160" s="74"/>
      <c r="AN160" s="62"/>
      <c r="AO160" s="74"/>
      <c r="AP160" s="54"/>
      <c r="AQ160" s="54"/>
      <c r="AR160" s="61"/>
      <c r="AS160" s="60"/>
      <c r="AT160" s="74"/>
      <c r="AU160" s="62"/>
      <c r="AV160" s="74"/>
      <c r="AW160" s="54"/>
      <c r="AX160" s="54"/>
      <c r="AY160" s="61"/>
      <c r="AZ160" s="60"/>
      <c r="BA160" s="74"/>
      <c r="BB160" s="62"/>
      <c r="BC160" s="74"/>
      <c r="BD160" s="54"/>
      <c r="BE160" s="54"/>
      <c r="BF160" s="61"/>
      <c r="BG160" s="60"/>
      <c r="BH160" s="74"/>
      <c r="BI160" s="62"/>
      <c r="BJ160" s="74"/>
      <c r="BK160" s="54"/>
      <c r="BL160" s="54"/>
      <c r="BM160" s="61"/>
      <c r="BN160" s="60"/>
      <c r="BO160" s="74"/>
      <c r="BP160" s="62"/>
      <c r="BQ160" s="74"/>
      <c r="BR160" s="54"/>
      <c r="BS160" s="54"/>
      <c r="BT160" s="61"/>
      <c r="BU160" s="60"/>
      <c r="BV160" s="74"/>
      <c r="BW160" s="62"/>
      <c r="BX160" s="74"/>
      <c r="BY160" s="54"/>
      <c r="BZ160" s="54"/>
      <c r="CA160" s="61"/>
      <c r="CB160" s="60"/>
      <c r="CC160" s="74"/>
      <c r="CD160" s="62"/>
      <c r="CE160" s="74"/>
      <c r="CF160" s="54"/>
      <c r="CG160" s="54"/>
    </row>
    <row r="161" spans="1:85" ht="18.75" thickBot="1" x14ac:dyDescent="0.3">
      <c r="A161" s="75"/>
      <c r="B161" s="76">
        <f>SUM(B150:B160)</f>
        <v>182332683.34999987</v>
      </c>
      <c r="C161" s="82"/>
      <c r="D161" s="78">
        <f>SUM(D150:D160)</f>
        <v>2408</v>
      </c>
      <c r="E161" s="82"/>
      <c r="F161" s="54"/>
      <c r="G161" s="54"/>
      <c r="H161" s="75"/>
      <c r="I161" s="76">
        <f>SUM(I150:I160)</f>
        <v>177700949.26999998</v>
      </c>
      <c r="J161" s="82"/>
      <c r="K161" s="78">
        <f>SUM(K150:K160)</f>
        <v>2348</v>
      </c>
      <c r="L161" s="82"/>
      <c r="M161" s="54"/>
      <c r="N161" s="54"/>
      <c r="O161" s="75"/>
      <c r="P161" s="76">
        <f>SUM(P150:P160)</f>
        <v>173164257.00999999</v>
      </c>
      <c r="Q161" s="82"/>
      <c r="R161" s="78">
        <f>SUM(R150:R160)</f>
        <v>2218</v>
      </c>
      <c r="S161" s="82"/>
      <c r="T161" s="54"/>
      <c r="U161" s="54"/>
      <c r="V161" s="75"/>
      <c r="W161" s="76">
        <f>SUM(W150:W160)</f>
        <v>168716520.85999992</v>
      </c>
      <c r="X161" s="82"/>
      <c r="Y161" s="78">
        <f>SUM(Y150:Y160)</f>
        <v>2155</v>
      </c>
      <c r="Z161" s="82"/>
      <c r="AA161" s="54"/>
      <c r="AB161" s="54"/>
      <c r="AC161" s="54"/>
      <c r="AD161" s="75"/>
      <c r="AE161" s="76">
        <f>SUM(AE150:AE160)</f>
        <v>162605044.61999989</v>
      </c>
      <c r="AF161" s="82"/>
      <c r="AG161" s="78">
        <f>SUM(AG150:AG160)</f>
        <v>2091</v>
      </c>
      <c r="AH161" s="82"/>
      <c r="AI161" s="54"/>
      <c r="AJ161" s="54"/>
      <c r="AK161" s="75"/>
      <c r="AL161" s="76">
        <f>SUM(AL150:AL160)</f>
        <v>157745042.36999997</v>
      </c>
      <c r="AM161" s="82"/>
      <c r="AN161" s="78">
        <f>SUM(AN150:AN160)</f>
        <v>2035</v>
      </c>
      <c r="AO161" s="82"/>
      <c r="AP161" s="54"/>
      <c r="AQ161" s="54"/>
      <c r="AR161" s="75"/>
      <c r="AS161" s="76">
        <f>SUM(AS150:AS160)</f>
        <v>152768457.34999999</v>
      </c>
      <c r="AT161" s="82"/>
      <c r="AU161" s="78">
        <f>SUM(AU150:AU160)</f>
        <v>1980</v>
      </c>
      <c r="AV161" s="82"/>
      <c r="AW161" s="54"/>
      <c r="AX161" s="54"/>
      <c r="AY161" s="75"/>
      <c r="AZ161" s="76">
        <f>SUM(AZ150:AZ160)</f>
        <v>148891169.96999997</v>
      </c>
      <c r="BA161" s="82"/>
      <c r="BB161" s="78">
        <f>SUM(BB150:BB160)</f>
        <v>1928</v>
      </c>
      <c r="BC161" s="82"/>
      <c r="BD161" s="54"/>
      <c r="BE161" s="54"/>
      <c r="BF161" s="75"/>
      <c r="BG161" s="76">
        <f>SUM(BG150:BG160)</f>
        <v>143602839.85999987</v>
      </c>
      <c r="BH161" s="82"/>
      <c r="BI161" s="78">
        <f>SUM(BI150:BI160)</f>
        <v>1872</v>
      </c>
      <c r="BJ161" s="82"/>
      <c r="BK161" s="54"/>
      <c r="BL161" s="54"/>
      <c r="BM161" s="75"/>
      <c r="BN161" s="76">
        <f>SUM(BN150:BN160)</f>
        <v>137135665.59</v>
      </c>
      <c r="BO161" s="82"/>
      <c r="BP161" s="78">
        <f>SUM(BP150:BP160)</f>
        <v>1800</v>
      </c>
      <c r="BQ161" s="82"/>
      <c r="BR161" s="54"/>
      <c r="BS161" s="54"/>
      <c r="BT161" s="75"/>
      <c r="BU161" s="76">
        <f>SUM(BU150:BU160)</f>
        <v>133874271.03999996</v>
      </c>
      <c r="BV161" s="82"/>
      <c r="BW161" s="78">
        <f>SUM(BW150:BW160)</f>
        <v>1770</v>
      </c>
      <c r="BX161" s="82"/>
      <c r="BY161" s="54"/>
      <c r="BZ161" s="54"/>
      <c r="CA161" s="75"/>
      <c r="CB161" s="76">
        <f>SUM(CB150:CB160)</f>
        <v>129639248.59999999</v>
      </c>
      <c r="CC161" s="82"/>
      <c r="CD161" s="78">
        <f>SUM(CD150:CD160)</f>
        <v>1713</v>
      </c>
      <c r="CE161" s="82"/>
      <c r="CF161" s="54"/>
      <c r="CG161" s="54"/>
    </row>
    <row r="162" spans="1:85" ht="18.75" thickTop="1" x14ac:dyDescent="0.25">
      <c r="A162" s="61"/>
      <c r="B162" s="60"/>
      <c r="C162" s="74"/>
      <c r="D162" s="62"/>
      <c r="E162" s="74"/>
      <c r="F162" s="54"/>
      <c r="G162" s="54"/>
      <c r="H162" s="61"/>
      <c r="I162" s="60"/>
      <c r="J162" s="74"/>
      <c r="K162" s="62"/>
      <c r="L162" s="74"/>
      <c r="M162" s="54"/>
      <c r="N162" s="54"/>
      <c r="O162" s="61"/>
      <c r="P162" s="60"/>
      <c r="Q162" s="74"/>
      <c r="R162" s="62"/>
      <c r="S162" s="74"/>
      <c r="T162" s="54"/>
      <c r="U162" s="54"/>
      <c r="V162" s="61"/>
      <c r="W162" s="60"/>
      <c r="X162" s="74"/>
      <c r="Y162" s="62"/>
      <c r="Z162" s="74"/>
      <c r="AA162" s="54"/>
      <c r="AB162" s="54"/>
      <c r="AC162" s="54"/>
      <c r="AD162" s="61"/>
      <c r="AE162" s="60"/>
      <c r="AF162" s="74"/>
      <c r="AG162" s="62"/>
      <c r="AH162" s="74"/>
      <c r="AI162" s="54"/>
      <c r="AJ162" s="54"/>
      <c r="AK162" s="61"/>
      <c r="AL162" s="60"/>
      <c r="AM162" s="74"/>
      <c r="AN162" s="62"/>
      <c r="AO162" s="74"/>
      <c r="AP162" s="54"/>
      <c r="AQ162" s="54"/>
      <c r="AR162" s="61"/>
      <c r="AS162" s="60"/>
      <c r="AT162" s="74"/>
      <c r="AU162" s="62"/>
      <c r="AV162" s="74"/>
      <c r="AW162" s="54"/>
      <c r="AX162" s="54"/>
      <c r="AY162" s="61"/>
      <c r="AZ162" s="60"/>
      <c r="BA162" s="74"/>
      <c r="BB162" s="62"/>
      <c r="BC162" s="74"/>
      <c r="BD162" s="54"/>
      <c r="BE162" s="54"/>
      <c r="BF162" s="61"/>
      <c r="BG162" s="60"/>
      <c r="BH162" s="74"/>
      <c r="BI162" s="62"/>
      <c r="BJ162" s="74"/>
      <c r="BK162" s="54"/>
      <c r="BL162" s="54"/>
      <c r="BM162" s="61"/>
      <c r="BN162" s="60"/>
      <c r="BO162" s="74"/>
      <c r="BP162" s="62"/>
      <c r="BQ162" s="74"/>
      <c r="BR162" s="54"/>
      <c r="BS162" s="54"/>
      <c r="BT162" s="61"/>
      <c r="BU162" s="60"/>
      <c r="BV162" s="74"/>
      <c r="BW162" s="62"/>
      <c r="BX162" s="74"/>
      <c r="BY162" s="54"/>
      <c r="BZ162" s="54"/>
      <c r="CA162" s="61"/>
      <c r="CB162" s="60"/>
      <c r="CC162" s="74"/>
      <c r="CD162" s="62"/>
      <c r="CE162" s="74"/>
      <c r="CF162" s="54"/>
      <c r="CG162" s="54"/>
    </row>
    <row r="163" spans="1:85" ht="18" x14ac:dyDescent="0.25">
      <c r="A163" s="61"/>
      <c r="B163" s="60"/>
      <c r="C163" s="61"/>
      <c r="D163" s="62"/>
      <c r="E163" s="61"/>
      <c r="F163" s="54"/>
      <c r="G163" s="54"/>
      <c r="H163" s="61"/>
      <c r="I163" s="60"/>
      <c r="J163" s="61"/>
      <c r="K163" s="62"/>
      <c r="L163" s="61"/>
      <c r="M163" s="54"/>
      <c r="N163" s="54"/>
      <c r="O163" s="61"/>
      <c r="P163" s="60"/>
      <c r="Q163" s="61"/>
      <c r="R163" s="62"/>
      <c r="S163" s="61"/>
      <c r="T163" s="54"/>
      <c r="U163" s="54"/>
      <c r="V163" s="61"/>
      <c r="W163" s="60"/>
      <c r="X163" s="61"/>
      <c r="Y163" s="62"/>
      <c r="Z163" s="61"/>
      <c r="AA163" s="54"/>
      <c r="AB163" s="54"/>
      <c r="AC163" s="54"/>
      <c r="AD163" s="61"/>
      <c r="AE163" s="60"/>
      <c r="AF163" s="61"/>
      <c r="AG163" s="62"/>
      <c r="AH163" s="61"/>
      <c r="AI163" s="54"/>
      <c r="AJ163" s="54"/>
      <c r="AK163" s="61"/>
      <c r="AL163" s="60"/>
      <c r="AM163" s="61"/>
      <c r="AN163" s="62"/>
      <c r="AO163" s="61"/>
      <c r="AP163" s="54"/>
      <c r="AQ163" s="54"/>
      <c r="AR163" s="61"/>
      <c r="AS163" s="60"/>
      <c r="AT163" s="61"/>
      <c r="AU163" s="62"/>
      <c r="AV163" s="61"/>
      <c r="AW163" s="54"/>
      <c r="AX163" s="54"/>
      <c r="AY163" s="61"/>
      <c r="AZ163" s="60"/>
      <c r="BA163" s="61"/>
      <c r="BB163" s="62"/>
      <c r="BC163" s="61"/>
      <c r="BD163" s="54"/>
      <c r="BE163" s="54"/>
      <c r="BF163" s="61"/>
      <c r="BG163" s="60"/>
      <c r="BH163" s="61"/>
      <c r="BI163" s="62"/>
      <c r="BJ163" s="61"/>
      <c r="BK163" s="54"/>
      <c r="BL163" s="54"/>
      <c r="BM163" s="61"/>
      <c r="BN163" s="60"/>
      <c r="BO163" s="61"/>
      <c r="BP163" s="62"/>
      <c r="BQ163" s="61"/>
      <c r="BR163" s="54"/>
      <c r="BS163" s="54"/>
      <c r="BT163" s="61"/>
      <c r="BU163" s="60"/>
      <c r="BV163" s="61"/>
      <c r="BW163" s="62"/>
      <c r="BX163" s="61"/>
      <c r="BY163" s="54"/>
      <c r="BZ163" s="54"/>
      <c r="CA163" s="61"/>
      <c r="CB163" s="60"/>
      <c r="CC163" s="61"/>
      <c r="CD163" s="62"/>
      <c r="CE163" s="61"/>
      <c r="CF163" s="54"/>
      <c r="CG163" s="54"/>
    </row>
    <row r="164" spans="1:85" ht="18" x14ac:dyDescent="0.25">
      <c r="A164" s="61"/>
      <c r="B164" s="60"/>
      <c r="C164" s="61"/>
      <c r="D164" s="62"/>
      <c r="E164" s="61"/>
      <c r="F164" s="54"/>
      <c r="G164" s="54"/>
      <c r="H164" s="61"/>
      <c r="I164" s="60"/>
      <c r="J164" s="61"/>
      <c r="K164" s="62"/>
      <c r="L164" s="61"/>
      <c r="M164" s="54"/>
      <c r="N164" s="54"/>
      <c r="O164" s="61"/>
      <c r="P164" s="60"/>
      <c r="Q164" s="61"/>
      <c r="R164" s="62"/>
      <c r="S164" s="61"/>
      <c r="T164" s="54"/>
      <c r="U164" s="54"/>
      <c r="V164" s="61"/>
      <c r="W164" s="60"/>
      <c r="X164" s="61"/>
      <c r="Y164" s="62"/>
      <c r="Z164" s="61"/>
      <c r="AA164" s="54"/>
      <c r="AB164" s="54"/>
      <c r="AC164" s="54"/>
      <c r="AD164" s="61"/>
      <c r="AE164" s="60"/>
      <c r="AF164" s="61"/>
      <c r="AG164" s="62"/>
      <c r="AH164" s="61"/>
      <c r="AI164" s="54"/>
      <c r="AJ164" s="54"/>
      <c r="AK164" s="61"/>
      <c r="AL164" s="60"/>
      <c r="AM164" s="61"/>
      <c r="AN164" s="62"/>
      <c r="AO164" s="61"/>
      <c r="AP164" s="54"/>
      <c r="AQ164" s="54"/>
      <c r="AR164" s="61"/>
      <c r="AS164" s="60"/>
      <c r="AT164" s="61"/>
      <c r="AU164" s="62"/>
      <c r="AV164" s="61"/>
      <c r="AW164" s="54"/>
      <c r="AX164" s="54"/>
      <c r="AY164" s="61"/>
      <c r="AZ164" s="60"/>
      <c r="BA164" s="61"/>
      <c r="BB164" s="62"/>
      <c r="BC164" s="61"/>
      <c r="BD164" s="54"/>
      <c r="BE164" s="54"/>
      <c r="BF164" s="61"/>
      <c r="BG164" s="60"/>
      <c r="BH164" s="61"/>
      <c r="BI164" s="62"/>
      <c r="BJ164" s="61"/>
      <c r="BK164" s="54"/>
      <c r="BL164" s="54"/>
      <c r="BM164" s="61"/>
      <c r="BN164" s="60"/>
      <c r="BO164" s="61"/>
      <c r="BP164" s="62"/>
      <c r="BQ164" s="61"/>
      <c r="BR164" s="54"/>
      <c r="BS164" s="54"/>
      <c r="BT164" s="61"/>
      <c r="BU164" s="60"/>
      <c r="BV164" s="61"/>
      <c r="BW164" s="62"/>
      <c r="BX164" s="61"/>
      <c r="BY164" s="54"/>
      <c r="BZ164" s="54"/>
      <c r="CA164" s="61"/>
      <c r="CB164" s="60"/>
      <c r="CC164" s="61"/>
      <c r="CD164" s="62"/>
      <c r="CE164" s="61"/>
      <c r="CF164" s="54"/>
      <c r="CG164" s="54"/>
    </row>
    <row r="165" spans="1:85" ht="18" x14ac:dyDescent="0.25">
      <c r="A165" s="61"/>
      <c r="B165" s="60"/>
      <c r="C165" s="61"/>
      <c r="D165" s="62"/>
      <c r="E165" s="61"/>
      <c r="F165" s="54"/>
      <c r="G165" s="54"/>
      <c r="H165" s="61"/>
      <c r="I165" s="60"/>
      <c r="J165" s="61"/>
      <c r="K165" s="62"/>
      <c r="L165" s="61"/>
      <c r="M165" s="54"/>
      <c r="N165" s="54"/>
      <c r="O165" s="61"/>
      <c r="P165" s="60"/>
      <c r="Q165" s="61"/>
      <c r="R165" s="62"/>
      <c r="S165" s="61"/>
      <c r="T165" s="54"/>
      <c r="U165" s="54"/>
      <c r="V165" s="61"/>
      <c r="W165" s="60"/>
      <c r="X165" s="61"/>
      <c r="Y165" s="62"/>
      <c r="Z165" s="61"/>
      <c r="AA165" s="54"/>
      <c r="AB165" s="54"/>
      <c r="AC165" s="54"/>
      <c r="AD165" s="61"/>
      <c r="AE165" s="60"/>
      <c r="AF165" s="61"/>
      <c r="AG165" s="62"/>
      <c r="AH165" s="61"/>
      <c r="AI165" s="54"/>
      <c r="AJ165" s="54"/>
      <c r="AK165" s="61"/>
      <c r="AL165" s="60"/>
      <c r="AM165" s="61"/>
      <c r="AN165" s="62"/>
      <c r="AO165" s="61"/>
      <c r="AP165" s="54"/>
      <c r="AQ165" s="54"/>
      <c r="AR165" s="61"/>
      <c r="AS165" s="60"/>
      <c r="AT165" s="61"/>
      <c r="AU165" s="62"/>
      <c r="AV165" s="61"/>
      <c r="AW165" s="54"/>
      <c r="AX165" s="54"/>
      <c r="AY165" s="61"/>
      <c r="AZ165" s="60"/>
      <c r="BA165" s="61"/>
      <c r="BB165" s="62"/>
      <c r="BC165" s="61"/>
      <c r="BD165" s="54"/>
      <c r="BE165" s="54"/>
      <c r="BF165" s="61"/>
      <c r="BG165" s="60"/>
      <c r="BH165" s="61"/>
      <c r="BI165" s="62"/>
      <c r="BJ165" s="61"/>
      <c r="BK165" s="54"/>
      <c r="BL165" s="54"/>
      <c r="BM165" s="61"/>
      <c r="BN165" s="60"/>
      <c r="BO165" s="61"/>
      <c r="BP165" s="62"/>
      <c r="BQ165" s="61"/>
      <c r="BR165" s="54"/>
      <c r="BS165" s="54"/>
      <c r="BT165" s="61"/>
      <c r="BU165" s="60"/>
      <c r="BV165" s="61"/>
      <c r="BW165" s="62"/>
      <c r="BX165" s="61"/>
      <c r="BY165" s="54"/>
      <c r="BZ165" s="54"/>
      <c r="CA165" s="61"/>
      <c r="CB165" s="60"/>
      <c r="CC165" s="61"/>
      <c r="CD165" s="62"/>
      <c r="CE165" s="61"/>
      <c r="CF165" s="54"/>
      <c r="CG165" s="54"/>
    </row>
    <row r="166" spans="1:85" ht="18.75" x14ac:dyDescent="0.3">
      <c r="A166" s="59" t="s">
        <v>80</v>
      </c>
      <c r="B166" s="60"/>
      <c r="C166" s="61"/>
      <c r="D166" s="62"/>
      <c r="E166" s="61"/>
      <c r="F166" s="54"/>
      <c r="G166" s="54"/>
      <c r="H166" s="59" t="s">
        <v>80</v>
      </c>
      <c r="I166" s="60"/>
      <c r="J166" s="61"/>
      <c r="K166" s="62"/>
      <c r="L166" s="61"/>
      <c r="M166" s="54"/>
      <c r="N166" s="54"/>
      <c r="O166" s="59" t="s">
        <v>80</v>
      </c>
      <c r="P166" s="60"/>
      <c r="Q166" s="61"/>
      <c r="R166" s="62"/>
      <c r="S166" s="61"/>
      <c r="T166" s="54"/>
      <c r="U166" s="54"/>
      <c r="V166" s="59" t="s">
        <v>80</v>
      </c>
      <c r="W166" s="60"/>
      <c r="X166" s="61"/>
      <c r="Y166" s="62"/>
      <c r="Z166" s="61"/>
      <c r="AA166" s="54"/>
      <c r="AB166" s="54"/>
      <c r="AC166" s="54"/>
      <c r="AD166" s="59" t="s">
        <v>80</v>
      </c>
      <c r="AE166" s="60"/>
      <c r="AF166" s="61"/>
      <c r="AG166" s="62"/>
      <c r="AH166" s="61"/>
      <c r="AI166" s="54"/>
      <c r="AJ166" s="54"/>
      <c r="AK166" s="59" t="s">
        <v>80</v>
      </c>
      <c r="AL166" s="60"/>
      <c r="AM166" s="61"/>
      <c r="AN166" s="62"/>
      <c r="AO166" s="61"/>
      <c r="AP166" s="54"/>
      <c r="AQ166" s="54"/>
      <c r="AR166" s="59" t="s">
        <v>80</v>
      </c>
      <c r="AS166" s="60"/>
      <c r="AT166" s="61"/>
      <c r="AU166" s="62"/>
      <c r="AV166" s="61"/>
      <c r="AW166" s="54"/>
      <c r="AX166" s="54"/>
      <c r="AY166" s="59" t="s">
        <v>80</v>
      </c>
      <c r="AZ166" s="60"/>
      <c r="BA166" s="61"/>
      <c r="BB166" s="62"/>
      <c r="BC166" s="61"/>
      <c r="BD166" s="54"/>
      <c r="BE166" s="54"/>
      <c r="BF166" s="59" t="s">
        <v>80</v>
      </c>
      <c r="BG166" s="60"/>
      <c r="BH166" s="61"/>
      <c r="BI166" s="62"/>
      <c r="BJ166" s="61"/>
      <c r="BK166" s="54"/>
      <c r="BL166" s="54"/>
      <c r="BM166" s="59" t="s">
        <v>80</v>
      </c>
      <c r="BN166" s="60"/>
      <c r="BO166" s="61"/>
      <c r="BP166" s="62"/>
      <c r="BQ166" s="61"/>
      <c r="BR166" s="54"/>
      <c r="BS166" s="54"/>
      <c r="BT166" s="59" t="s">
        <v>80</v>
      </c>
      <c r="BU166" s="60"/>
      <c r="BV166" s="61"/>
      <c r="BW166" s="62"/>
      <c r="BX166" s="61"/>
      <c r="BY166" s="54"/>
      <c r="BZ166" s="54"/>
      <c r="CA166" s="59" t="s">
        <v>80</v>
      </c>
      <c r="CB166" s="60"/>
      <c r="CC166" s="61"/>
      <c r="CD166" s="62"/>
      <c r="CE166" s="61"/>
      <c r="CF166" s="54"/>
      <c r="CG166" s="54"/>
    </row>
    <row r="167" spans="1:85" ht="18" x14ac:dyDescent="0.25">
      <c r="A167" s="61"/>
      <c r="B167" s="60"/>
      <c r="C167" s="61"/>
      <c r="D167" s="62"/>
      <c r="E167" s="61"/>
      <c r="F167" s="54"/>
      <c r="G167" s="54"/>
      <c r="H167" s="61"/>
      <c r="I167" s="60"/>
      <c r="J167" s="61"/>
      <c r="K167" s="62"/>
      <c r="L167" s="61"/>
      <c r="M167" s="54"/>
      <c r="N167" s="54"/>
      <c r="O167" s="61"/>
      <c r="P167" s="60"/>
      <c r="Q167" s="61"/>
      <c r="R167" s="62"/>
      <c r="S167" s="61"/>
      <c r="T167" s="54"/>
      <c r="U167" s="54"/>
      <c r="V167" s="61"/>
      <c r="W167" s="60"/>
      <c r="X167" s="61"/>
      <c r="Y167" s="62"/>
      <c r="Z167" s="61"/>
      <c r="AA167" s="54"/>
      <c r="AB167" s="54"/>
      <c r="AC167" s="54"/>
      <c r="AD167" s="61"/>
      <c r="AE167" s="60"/>
      <c r="AF167" s="61"/>
      <c r="AG167" s="62"/>
      <c r="AH167" s="61"/>
      <c r="AI167" s="54"/>
      <c r="AJ167" s="54"/>
      <c r="AK167" s="61"/>
      <c r="AL167" s="60"/>
      <c r="AM167" s="61"/>
      <c r="AN167" s="62"/>
      <c r="AO167" s="61"/>
      <c r="AP167" s="54"/>
      <c r="AQ167" s="54"/>
      <c r="AR167" s="61"/>
      <c r="AS167" s="60"/>
      <c r="AT167" s="61"/>
      <c r="AU167" s="62"/>
      <c r="AV167" s="61"/>
      <c r="AW167" s="54"/>
      <c r="AX167" s="54"/>
      <c r="AY167" s="61"/>
      <c r="AZ167" s="60"/>
      <c r="BA167" s="61"/>
      <c r="BB167" s="62"/>
      <c r="BC167" s="61"/>
      <c r="BD167" s="54"/>
      <c r="BE167" s="54"/>
      <c r="BF167" s="61"/>
      <c r="BG167" s="60"/>
      <c r="BH167" s="61"/>
      <c r="BI167" s="62"/>
      <c r="BJ167" s="61"/>
      <c r="BK167" s="54"/>
      <c r="BL167" s="54"/>
      <c r="BM167" s="61"/>
      <c r="BN167" s="60"/>
      <c r="BO167" s="61"/>
      <c r="BP167" s="62"/>
      <c r="BQ167" s="61"/>
      <c r="BR167" s="54"/>
      <c r="BS167" s="54"/>
      <c r="BT167" s="61"/>
      <c r="BU167" s="60"/>
      <c r="BV167" s="61"/>
      <c r="BW167" s="62"/>
      <c r="BX167" s="61"/>
      <c r="BY167" s="54"/>
      <c r="BZ167" s="54"/>
      <c r="CA167" s="61"/>
      <c r="CB167" s="60"/>
      <c r="CC167" s="61"/>
      <c r="CD167" s="62"/>
      <c r="CE167" s="61"/>
      <c r="CF167" s="54"/>
      <c r="CG167" s="54"/>
    </row>
    <row r="168" spans="1:85" ht="54" x14ac:dyDescent="0.25">
      <c r="A168" s="66" t="s">
        <v>106</v>
      </c>
      <c r="B168" s="67" t="s">
        <v>107</v>
      </c>
      <c r="C168" s="68" t="s">
        <v>69</v>
      </c>
      <c r="D168" s="69" t="s">
        <v>70</v>
      </c>
      <c r="E168" s="68" t="s">
        <v>69</v>
      </c>
      <c r="F168" s="54"/>
      <c r="G168" s="54"/>
      <c r="H168" s="66" t="s">
        <v>106</v>
      </c>
      <c r="I168" s="67" t="s">
        <v>107</v>
      </c>
      <c r="J168" s="68" t="s">
        <v>69</v>
      </c>
      <c r="K168" s="69" t="s">
        <v>70</v>
      </c>
      <c r="L168" s="68" t="s">
        <v>69</v>
      </c>
      <c r="M168" s="54"/>
      <c r="N168" s="54"/>
      <c r="O168" s="66" t="s">
        <v>106</v>
      </c>
      <c r="P168" s="67" t="s">
        <v>107</v>
      </c>
      <c r="Q168" s="68" t="s">
        <v>69</v>
      </c>
      <c r="R168" s="69" t="s">
        <v>70</v>
      </c>
      <c r="S168" s="68" t="s">
        <v>69</v>
      </c>
      <c r="T168" s="54"/>
      <c r="U168" s="54"/>
      <c r="V168" s="66" t="s">
        <v>106</v>
      </c>
      <c r="W168" s="67" t="s">
        <v>107</v>
      </c>
      <c r="X168" s="68" t="s">
        <v>69</v>
      </c>
      <c r="Y168" s="69" t="s">
        <v>70</v>
      </c>
      <c r="Z168" s="68" t="s">
        <v>69</v>
      </c>
      <c r="AA168" s="54"/>
      <c r="AB168" s="54"/>
      <c r="AC168" s="54"/>
      <c r="AD168" s="66" t="s">
        <v>106</v>
      </c>
      <c r="AE168" s="67" t="s">
        <v>107</v>
      </c>
      <c r="AF168" s="68" t="s">
        <v>69</v>
      </c>
      <c r="AG168" s="69" t="s">
        <v>70</v>
      </c>
      <c r="AH168" s="68" t="s">
        <v>69</v>
      </c>
      <c r="AI168" s="54"/>
      <c r="AJ168" s="54"/>
      <c r="AK168" s="66" t="s">
        <v>106</v>
      </c>
      <c r="AL168" s="67" t="s">
        <v>107</v>
      </c>
      <c r="AM168" s="68" t="s">
        <v>69</v>
      </c>
      <c r="AN168" s="69" t="s">
        <v>70</v>
      </c>
      <c r="AO168" s="68" t="s">
        <v>69</v>
      </c>
      <c r="AP168" s="54"/>
      <c r="AQ168" s="54"/>
      <c r="AR168" s="66" t="s">
        <v>106</v>
      </c>
      <c r="AS168" s="67" t="s">
        <v>107</v>
      </c>
      <c r="AT168" s="68" t="s">
        <v>69</v>
      </c>
      <c r="AU168" s="69" t="s">
        <v>70</v>
      </c>
      <c r="AV168" s="68" t="s">
        <v>69</v>
      </c>
      <c r="AW168" s="54"/>
      <c r="AX168" s="54"/>
      <c r="AY168" s="66" t="s">
        <v>106</v>
      </c>
      <c r="AZ168" s="67" t="s">
        <v>107</v>
      </c>
      <c r="BA168" s="68" t="s">
        <v>69</v>
      </c>
      <c r="BB168" s="69" t="s">
        <v>70</v>
      </c>
      <c r="BC168" s="68" t="s">
        <v>69</v>
      </c>
      <c r="BD168" s="54"/>
      <c r="BE168" s="54"/>
      <c r="BF168" s="66" t="s">
        <v>106</v>
      </c>
      <c r="BG168" s="67" t="s">
        <v>107</v>
      </c>
      <c r="BH168" s="68" t="s">
        <v>69</v>
      </c>
      <c r="BI168" s="69" t="s">
        <v>70</v>
      </c>
      <c r="BJ168" s="68" t="s">
        <v>69</v>
      </c>
      <c r="BK168" s="54"/>
      <c r="BL168" s="54"/>
      <c r="BM168" s="66" t="s">
        <v>106</v>
      </c>
      <c r="BN168" s="67" t="s">
        <v>107</v>
      </c>
      <c r="BO168" s="68" t="s">
        <v>69</v>
      </c>
      <c r="BP168" s="69" t="s">
        <v>70</v>
      </c>
      <c r="BQ168" s="68" t="s">
        <v>69</v>
      </c>
      <c r="BR168" s="54"/>
      <c r="BS168" s="54"/>
      <c r="BT168" s="66" t="s">
        <v>106</v>
      </c>
      <c r="BU168" s="67" t="s">
        <v>107</v>
      </c>
      <c r="BV168" s="68" t="s">
        <v>69</v>
      </c>
      <c r="BW168" s="69" t="s">
        <v>70</v>
      </c>
      <c r="BX168" s="68" t="s">
        <v>69</v>
      </c>
      <c r="BY168" s="54"/>
      <c r="BZ168" s="54"/>
      <c r="CA168" s="66" t="s">
        <v>106</v>
      </c>
      <c r="CB168" s="67" t="s">
        <v>107</v>
      </c>
      <c r="CC168" s="68" t="s">
        <v>69</v>
      </c>
      <c r="CD168" s="69" t="s">
        <v>70</v>
      </c>
      <c r="CE168" s="68" t="s">
        <v>69</v>
      </c>
      <c r="CF168" s="54"/>
      <c r="CG168" s="54"/>
    </row>
    <row r="169" spans="1:85" ht="18" x14ac:dyDescent="0.25">
      <c r="A169" s="63"/>
      <c r="B169" s="64"/>
      <c r="C169" s="63"/>
      <c r="D169" s="65"/>
      <c r="E169" s="63"/>
      <c r="F169" s="54"/>
      <c r="G169" s="54"/>
      <c r="H169" s="63"/>
      <c r="I169" s="64"/>
      <c r="J169" s="63"/>
      <c r="K169" s="65"/>
      <c r="L169" s="63"/>
      <c r="M169" s="54"/>
      <c r="N169" s="54"/>
      <c r="O169" s="63"/>
      <c r="P169" s="64"/>
      <c r="Q169" s="63"/>
      <c r="R169" s="65"/>
      <c r="S169" s="63"/>
      <c r="T169" s="54"/>
      <c r="U169" s="54"/>
      <c r="V169" s="63"/>
      <c r="W169" s="64"/>
      <c r="X169" s="63"/>
      <c r="Y169" s="65"/>
      <c r="Z169" s="63"/>
      <c r="AA169" s="54"/>
      <c r="AB169" s="54"/>
      <c r="AC169" s="54"/>
      <c r="AD169" s="63"/>
      <c r="AE169" s="64"/>
      <c r="AF169" s="63"/>
      <c r="AG169" s="65"/>
      <c r="AH169" s="63"/>
      <c r="AI169" s="54"/>
      <c r="AJ169" s="54"/>
      <c r="AK169" s="63"/>
      <c r="AL169" s="64"/>
      <c r="AM169" s="63"/>
      <c r="AN169" s="65"/>
      <c r="AO169" s="63"/>
      <c r="AP169" s="54"/>
      <c r="AQ169" s="54"/>
      <c r="AR169" s="63"/>
      <c r="AS169" s="64"/>
      <c r="AT169" s="63"/>
      <c r="AU169" s="65"/>
      <c r="AV169" s="63"/>
      <c r="AW169" s="54"/>
      <c r="AX169" s="54"/>
      <c r="AY169" s="63"/>
      <c r="AZ169" s="64"/>
      <c r="BA169" s="63"/>
      <c r="BB169" s="65"/>
      <c r="BC169" s="63"/>
      <c r="BD169" s="54"/>
      <c r="BE169" s="54"/>
      <c r="BF169" s="63"/>
      <c r="BG169" s="64"/>
      <c r="BH169" s="63"/>
      <c r="BI169" s="65"/>
      <c r="BJ169" s="63"/>
      <c r="BK169" s="54"/>
      <c r="BL169" s="54"/>
      <c r="BM169" s="63"/>
      <c r="BN169" s="64"/>
      <c r="BO169" s="63"/>
      <c r="BP169" s="65"/>
      <c r="BQ169" s="63"/>
      <c r="BR169" s="54"/>
      <c r="BS169" s="54"/>
      <c r="BT169" s="63"/>
      <c r="BU169" s="64"/>
      <c r="BV169" s="63"/>
      <c r="BW169" s="65"/>
      <c r="BX169" s="63"/>
      <c r="BY169" s="54"/>
      <c r="BZ169" s="54"/>
      <c r="CA169" s="63"/>
      <c r="CB169" s="64"/>
      <c r="CC169" s="63"/>
      <c r="CD169" s="65"/>
      <c r="CE169" s="63"/>
      <c r="CF169" s="54"/>
      <c r="CG169" s="54"/>
    </row>
    <row r="170" spans="1:85" ht="18" x14ac:dyDescent="0.25">
      <c r="A170" s="61" t="s">
        <v>46</v>
      </c>
      <c r="B170" s="60">
        <v>12515347.219999999</v>
      </c>
      <c r="C170" s="71">
        <v>6.8640174597638839E-2</v>
      </c>
      <c r="D170" s="62">
        <v>194</v>
      </c>
      <c r="E170" s="71">
        <v>8.0564784053156147E-2</v>
      </c>
      <c r="F170" s="72"/>
      <c r="G170" s="73"/>
      <c r="H170" s="61" t="s">
        <v>46</v>
      </c>
      <c r="I170" s="60">
        <v>12080127.040000001</v>
      </c>
      <c r="J170" s="71">
        <v>6.7980092901166092E-2</v>
      </c>
      <c r="K170" s="62">
        <v>192</v>
      </c>
      <c r="L170" s="71">
        <v>8.1771720613287899E-2</v>
      </c>
      <c r="M170" s="72"/>
      <c r="N170" s="73"/>
      <c r="O170" s="61" t="s">
        <v>46</v>
      </c>
      <c r="P170" s="60">
        <v>11661997.270000013</v>
      </c>
      <c r="Q170" s="71">
        <v>6.7346445919994571E-2</v>
      </c>
      <c r="R170" s="62">
        <v>180</v>
      </c>
      <c r="S170" s="71">
        <v>8.1154192966636604E-2</v>
      </c>
      <c r="T170" s="72"/>
      <c r="U170" s="73"/>
      <c r="V170" s="61" t="s">
        <v>46</v>
      </c>
      <c r="W170" s="60">
        <v>11345344.530000005</v>
      </c>
      <c r="X170" s="71">
        <v>6.7245012356639974E-2</v>
      </c>
      <c r="Y170" s="62">
        <v>176</v>
      </c>
      <c r="Z170" s="71">
        <v>8.1670533642691417E-2</v>
      </c>
      <c r="AA170" s="72"/>
      <c r="AB170" s="73"/>
      <c r="AC170" s="73"/>
      <c r="AD170" s="61" t="s">
        <v>46</v>
      </c>
      <c r="AE170" s="60">
        <v>10641807.720000008</v>
      </c>
      <c r="AF170" s="71">
        <v>6.5445741519701284E-2</v>
      </c>
      <c r="AG170" s="62">
        <v>173</v>
      </c>
      <c r="AH170" s="71">
        <v>8.2735533237685316E-2</v>
      </c>
      <c r="AI170" s="72"/>
      <c r="AJ170" s="73"/>
      <c r="AK170" s="61" t="s">
        <v>46</v>
      </c>
      <c r="AL170" s="60">
        <v>11065093.959999992</v>
      </c>
      <c r="AM170" s="71">
        <v>7.0145430840521633E-2</v>
      </c>
      <c r="AN170" s="62">
        <v>182</v>
      </c>
      <c r="AO170" s="71">
        <v>8.9434889434889434E-2</v>
      </c>
      <c r="AP170" s="72"/>
      <c r="AQ170" s="73"/>
      <c r="AR170" s="61" t="s">
        <v>46</v>
      </c>
      <c r="AS170" s="60">
        <v>11403094.210000008</v>
      </c>
      <c r="AT170" s="71">
        <v>7.4642988531820831E-2</v>
      </c>
      <c r="AU170" s="62">
        <v>188</v>
      </c>
      <c r="AV170" s="71">
        <v>9.494949494949495E-2</v>
      </c>
      <c r="AW170" s="72"/>
      <c r="AX170" s="73"/>
      <c r="AY170" s="61" t="s">
        <v>46</v>
      </c>
      <c r="AZ170" s="60">
        <v>11707442.220000006</v>
      </c>
      <c r="BA170" s="71">
        <v>7.8630869932440853E-2</v>
      </c>
      <c r="BB170" s="62">
        <v>188</v>
      </c>
      <c r="BC170" s="71">
        <v>9.7510373443983403E-2</v>
      </c>
      <c r="BD170" s="72"/>
      <c r="BE170" s="73"/>
      <c r="BF170" s="61" t="s">
        <v>46</v>
      </c>
      <c r="BG170" s="60">
        <v>11775749.739999995</v>
      </c>
      <c r="BH170" s="71">
        <v>8.2002206582267492E-2</v>
      </c>
      <c r="BI170" s="62">
        <v>192</v>
      </c>
      <c r="BJ170" s="71">
        <v>0.10256410256410256</v>
      </c>
      <c r="BK170" s="72"/>
      <c r="BL170" s="73"/>
      <c r="BM170" s="61" t="s">
        <v>46</v>
      </c>
      <c r="BN170" s="60">
        <v>11411978.409999998</v>
      </c>
      <c r="BO170" s="71">
        <v>8.3216706324369727E-2</v>
      </c>
      <c r="BP170" s="62">
        <v>189</v>
      </c>
      <c r="BQ170" s="71">
        <v>0.105</v>
      </c>
      <c r="BR170" s="72"/>
      <c r="BS170" s="73"/>
      <c r="BT170" s="61" t="s">
        <v>46</v>
      </c>
      <c r="BU170" s="60">
        <v>10725142.639999993</v>
      </c>
      <c r="BV170" s="71">
        <v>8.0113546514068087E-2</v>
      </c>
      <c r="BW170" s="62">
        <v>198</v>
      </c>
      <c r="BX170" s="71">
        <v>0.11186440677966102</v>
      </c>
      <c r="BY170" s="72"/>
      <c r="BZ170" s="73"/>
      <c r="CA170" s="61" t="s">
        <v>46</v>
      </c>
      <c r="CB170" s="60">
        <v>10690361.899999999</v>
      </c>
      <c r="CC170" s="71">
        <v>8.2462387089151948E-2</v>
      </c>
      <c r="CD170" s="62">
        <v>197</v>
      </c>
      <c r="CE170" s="71">
        <v>0.11500291885580852</v>
      </c>
      <c r="CF170" s="72"/>
      <c r="CG170" s="73"/>
    </row>
    <row r="171" spans="1:85" ht="18" x14ac:dyDescent="0.25">
      <c r="A171" s="61" t="s">
        <v>47</v>
      </c>
      <c r="B171" s="60">
        <v>30735779.080000002</v>
      </c>
      <c r="C171" s="71">
        <v>0.16856977320407543</v>
      </c>
      <c r="D171" s="62">
        <v>507</v>
      </c>
      <c r="E171" s="71">
        <v>0.21054817275747509</v>
      </c>
      <c r="F171" s="72"/>
      <c r="G171" s="73"/>
      <c r="H171" s="61" t="s">
        <v>47</v>
      </c>
      <c r="I171" s="60">
        <v>29814408.490000024</v>
      </c>
      <c r="J171" s="71">
        <v>0.1677785549963485</v>
      </c>
      <c r="K171" s="62">
        <v>497</v>
      </c>
      <c r="L171" s="71">
        <v>0.21166950596252129</v>
      </c>
      <c r="M171" s="72"/>
      <c r="N171" s="73"/>
      <c r="O171" s="61" t="s">
        <v>47</v>
      </c>
      <c r="P171" s="60">
        <v>29042095.459999993</v>
      </c>
      <c r="Q171" s="71">
        <v>0.16771414587204814</v>
      </c>
      <c r="R171" s="62">
        <v>472</v>
      </c>
      <c r="S171" s="71">
        <v>0.21280432822362488</v>
      </c>
      <c r="T171" s="72"/>
      <c r="U171" s="73"/>
      <c r="V171" s="61" t="s">
        <v>47</v>
      </c>
      <c r="W171" s="60">
        <v>28409656.700000003</v>
      </c>
      <c r="X171" s="71">
        <v>0.16838692829360899</v>
      </c>
      <c r="Y171" s="62">
        <v>461</v>
      </c>
      <c r="Z171" s="71">
        <v>0.21392111368909514</v>
      </c>
      <c r="AA171" s="72"/>
      <c r="AB171" s="73"/>
      <c r="AC171" s="73"/>
      <c r="AD171" s="61" t="s">
        <v>47</v>
      </c>
      <c r="AE171" s="60">
        <v>27794641.48000003</v>
      </c>
      <c r="AF171" s="71">
        <v>0.17093345132652407</v>
      </c>
      <c r="AG171" s="62">
        <v>449</v>
      </c>
      <c r="AH171" s="71">
        <v>0.21472979435676709</v>
      </c>
      <c r="AI171" s="72"/>
      <c r="AJ171" s="73"/>
      <c r="AK171" s="61" t="s">
        <v>47</v>
      </c>
      <c r="AL171" s="60">
        <v>26935497.770000014</v>
      </c>
      <c r="AM171" s="71">
        <v>0.17075337116979727</v>
      </c>
      <c r="AN171" s="62">
        <v>435</v>
      </c>
      <c r="AO171" s="71">
        <v>0.21375921375921375</v>
      </c>
      <c r="AP171" s="72"/>
      <c r="AQ171" s="73"/>
      <c r="AR171" s="61" t="s">
        <v>47</v>
      </c>
      <c r="AS171" s="60">
        <v>26590016.860000025</v>
      </c>
      <c r="AT171" s="71">
        <v>0.1740543651565519</v>
      </c>
      <c r="AU171" s="62">
        <v>429</v>
      </c>
      <c r="AV171" s="71">
        <v>0.21666666666666667</v>
      </c>
      <c r="AW171" s="72"/>
      <c r="AX171" s="73"/>
      <c r="AY171" s="61" t="s">
        <v>47</v>
      </c>
      <c r="AZ171" s="60">
        <v>25887156.749999989</v>
      </c>
      <c r="BA171" s="71">
        <v>0.17386629949389204</v>
      </c>
      <c r="BB171" s="62">
        <v>418</v>
      </c>
      <c r="BC171" s="71">
        <v>0.21680497925311204</v>
      </c>
      <c r="BD171" s="72"/>
      <c r="BE171" s="73"/>
      <c r="BF171" s="61" t="s">
        <v>47</v>
      </c>
      <c r="BG171" s="60">
        <v>24055034.600000001</v>
      </c>
      <c r="BH171" s="71">
        <v>0.16751085579819677</v>
      </c>
      <c r="BI171" s="62">
        <v>401</v>
      </c>
      <c r="BJ171" s="71">
        <v>0.2142094017094017</v>
      </c>
      <c r="BK171" s="72"/>
      <c r="BL171" s="73"/>
      <c r="BM171" s="61" t="s">
        <v>47</v>
      </c>
      <c r="BN171" s="60">
        <v>23277454.330000006</v>
      </c>
      <c r="BO171" s="71">
        <v>0.16974033873575645</v>
      </c>
      <c r="BP171" s="62">
        <v>391</v>
      </c>
      <c r="BQ171" s="71">
        <v>0.21722222222222223</v>
      </c>
      <c r="BR171" s="72"/>
      <c r="BS171" s="73"/>
      <c r="BT171" s="61" t="s">
        <v>47</v>
      </c>
      <c r="BU171" s="60">
        <v>23311530.719999999</v>
      </c>
      <c r="BV171" s="71">
        <v>0.17413002916023207</v>
      </c>
      <c r="BW171" s="62">
        <v>381</v>
      </c>
      <c r="BX171" s="71">
        <v>0.21525423728813559</v>
      </c>
      <c r="BY171" s="72"/>
      <c r="BZ171" s="73"/>
      <c r="CA171" s="61" t="s">
        <v>47</v>
      </c>
      <c r="CB171" s="60">
        <v>22196722.449999999</v>
      </c>
      <c r="CC171" s="71">
        <v>0.17121915384196387</v>
      </c>
      <c r="CD171" s="62">
        <v>366</v>
      </c>
      <c r="CE171" s="71">
        <v>0.2136602451838879</v>
      </c>
      <c r="CF171" s="72"/>
      <c r="CG171" s="73"/>
    </row>
    <row r="172" spans="1:85" ht="18" x14ac:dyDescent="0.25">
      <c r="A172" s="61" t="s">
        <v>48</v>
      </c>
      <c r="B172" s="60">
        <v>41394047.68999999</v>
      </c>
      <c r="C172" s="71">
        <v>0.22702483685023869</v>
      </c>
      <c r="D172" s="62">
        <v>574</v>
      </c>
      <c r="E172" s="71">
        <v>0.23837209302325582</v>
      </c>
      <c r="F172" s="72"/>
      <c r="G172" s="73"/>
      <c r="H172" s="61" t="s">
        <v>48</v>
      </c>
      <c r="I172" s="60">
        <v>41110124.749999978</v>
      </c>
      <c r="J172" s="71">
        <v>0.23134442960986656</v>
      </c>
      <c r="K172" s="62">
        <v>558</v>
      </c>
      <c r="L172" s="71">
        <v>0.23764906303236796</v>
      </c>
      <c r="M172" s="72"/>
      <c r="N172" s="73"/>
      <c r="O172" s="61" t="s">
        <v>48</v>
      </c>
      <c r="P172" s="60">
        <v>40975044.790000014</v>
      </c>
      <c r="Q172" s="71">
        <v>0.23662530303602858</v>
      </c>
      <c r="R172" s="62">
        <v>545</v>
      </c>
      <c r="S172" s="71">
        <v>0.24571686203787196</v>
      </c>
      <c r="T172" s="72"/>
      <c r="U172" s="73"/>
      <c r="V172" s="61" t="s">
        <v>48</v>
      </c>
      <c r="W172" s="60">
        <v>40315501.280000038</v>
      </c>
      <c r="X172" s="71">
        <v>0.23895408152384562</v>
      </c>
      <c r="Y172" s="62">
        <v>528</v>
      </c>
      <c r="Z172" s="71">
        <v>0.24501160092807425</v>
      </c>
      <c r="AA172" s="72"/>
      <c r="AB172" s="73"/>
      <c r="AC172" s="73"/>
      <c r="AD172" s="61" t="s">
        <v>48</v>
      </c>
      <c r="AE172" s="60">
        <v>39333583.949999996</v>
      </c>
      <c r="AF172" s="71">
        <v>0.24189645556151515</v>
      </c>
      <c r="AG172" s="62">
        <v>512</v>
      </c>
      <c r="AH172" s="71">
        <v>0.24485891917742708</v>
      </c>
      <c r="AI172" s="72"/>
      <c r="AJ172" s="73"/>
      <c r="AK172" s="61" t="s">
        <v>48</v>
      </c>
      <c r="AL172" s="60">
        <v>38403946.50000006</v>
      </c>
      <c r="AM172" s="71">
        <v>0.24345580642668568</v>
      </c>
      <c r="AN172" s="62">
        <v>499</v>
      </c>
      <c r="AO172" s="71">
        <v>0.2452088452088452</v>
      </c>
      <c r="AP172" s="72"/>
      <c r="AQ172" s="73"/>
      <c r="AR172" s="61" t="s">
        <v>48</v>
      </c>
      <c r="AS172" s="60">
        <v>37768683.299999982</v>
      </c>
      <c r="AT172" s="71">
        <v>0.24722828229828939</v>
      </c>
      <c r="AU172" s="62">
        <v>489</v>
      </c>
      <c r="AV172" s="71">
        <v>0.24696969696969698</v>
      </c>
      <c r="AW172" s="72"/>
      <c r="AX172" s="73"/>
      <c r="AY172" s="61" t="s">
        <v>48</v>
      </c>
      <c r="AZ172" s="60">
        <v>36755330.769999951</v>
      </c>
      <c r="BA172" s="71">
        <v>0.24686037981571227</v>
      </c>
      <c r="BB172" s="62">
        <v>482</v>
      </c>
      <c r="BC172" s="71">
        <v>0.25</v>
      </c>
      <c r="BD172" s="72"/>
      <c r="BE172" s="73"/>
      <c r="BF172" s="61" t="s">
        <v>48</v>
      </c>
      <c r="BG172" s="60">
        <v>35927965.509999976</v>
      </c>
      <c r="BH172" s="71">
        <v>0.25018979809192182</v>
      </c>
      <c r="BI172" s="62">
        <v>470</v>
      </c>
      <c r="BJ172" s="71">
        <v>0.25106837606837606</v>
      </c>
      <c r="BK172" s="72"/>
      <c r="BL172" s="73"/>
      <c r="BM172" s="61" t="s">
        <v>48</v>
      </c>
      <c r="BN172" s="60">
        <v>34753723.449999973</v>
      </c>
      <c r="BO172" s="71">
        <v>0.2534258560709115</v>
      </c>
      <c r="BP172" s="62">
        <v>458</v>
      </c>
      <c r="BQ172" s="71">
        <v>0.25444444444444442</v>
      </c>
      <c r="BR172" s="72"/>
      <c r="BS172" s="73"/>
      <c r="BT172" s="61" t="s">
        <v>48</v>
      </c>
      <c r="BU172" s="60">
        <v>34378845.079999983</v>
      </c>
      <c r="BV172" s="71">
        <v>0.25679949412929404</v>
      </c>
      <c r="BW172" s="62">
        <v>457</v>
      </c>
      <c r="BX172" s="71">
        <v>0.25819209039548024</v>
      </c>
      <c r="BY172" s="72"/>
      <c r="BZ172" s="73"/>
      <c r="CA172" s="61" t="s">
        <v>48</v>
      </c>
      <c r="CB172" s="60">
        <v>33555778.570000008</v>
      </c>
      <c r="CC172" s="71">
        <v>0.25883965644953616</v>
      </c>
      <c r="CD172" s="62">
        <v>445</v>
      </c>
      <c r="CE172" s="71">
        <v>0.25977816695855227</v>
      </c>
      <c r="CF172" s="72"/>
      <c r="CG172" s="73"/>
    </row>
    <row r="173" spans="1:85" ht="18" x14ac:dyDescent="0.25">
      <c r="A173" s="61" t="s">
        <v>49</v>
      </c>
      <c r="B173" s="60">
        <v>63273993.020000041</v>
      </c>
      <c r="C173" s="71">
        <v>0.34702496479219413</v>
      </c>
      <c r="D173" s="62">
        <v>774</v>
      </c>
      <c r="E173" s="71">
        <v>0.32142857142857145</v>
      </c>
      <c r="F173" s="72"/>
      <c r="G173" s="73"/>
      <c r="H173" s="61" t="s">
        <v>49</v>
      </c>
      <c r="I173" s="60">
        <v>61454980.069999956</v>
      </c>
      <c r="J173" s="71">
        <v>0.34583371851674727</v>
      </c>
      <c r="K173" s="62">
        <v>753</v>
      </c>
      <c r="L173" s="71">
        <v>0.3206984667802385</v>
      </c>
      <c r="M173" s="72"/>
      <c r="N173" s="73"/>
      <c r="O173" s="61" t="s">
        <v>49</v>
      </c>
      <c r="P173" s="60">
        <v>60112169.550000072</v>
      </c>
      <c r="Q173" s="71">
        <v>0.34713959213031265</v>
      </c>
      <c r="R173" s="62">
        <v>705</v>
      </c>
      <c r="S173" s="71">
        <v>0.31785392245266003</v>
      </c>
      <c r="T173" s="72"/>
      <c r="U173" s="73"/>
      <c r="V173" s="61" t="s">
        <v>49</v>
      </c>
      <c r="W173" s="60">
        <v>58039245.91999992</v>
      </c>
      <c r="X173" s="71">
        <v>0.34400452086230821</v>
      </c>
      <c r="Y173" s="62">
        <v>684</v>
      </c>
      <c r="Z173" s="71">
        <v>0.31740139211136892</v>
      </c>
      <c r="AA173" s="72"/>
      <c r="AB173" s="73"/>
      <c r="AC173" s="73"/>
      <c r="AD173" s="61" t="s">
        <v>49</v>
      </c>
      <c r="AE173" s="60">
        <v>56873092.419999912</v>
      </c>
      <c r="AF173" s="71">
        <v>0.3497621648387943</v>
      </c>
      <c r="AG173" s="62">
        <v>677</v>
      </c>
      <c r="AH173" s="71">
        <v>0.32376853180296511</v>
      </c>
      <c r="AI173" s="72"/>
      <c r="AJ173" s="73"/>
      <c r="AK173" s="61" t="s">
        <v>49</v>
      </c>
      <c r="AL173" s="60">
        <v>56940403.869999982</v>
      </c>
      <c r="AM173" s="71">
        <v>0.36096477590999659</v>
      </c>
      <c r="AN173" s="62">
        <v>670</v>
      </c>
      <c r="AO173" s="71">
        <v>0.32923832923832924</v>
      </c>
      <c r="AP173" s="72"/>
      <c r="AQ173" s="73"/>
      <c r="AR173" s="61" t="s">
        <v>49</v>
      </c>
      <c r="AS173" s="60">
        <v>56025776.799999952</v>
      </c>
      <c r="AT173" s="71">
        <v>0.36673654870810252</v>
      </c>
      <c r="AU173" s="62">
        <v>662</v>
      </c>
      <c r="AV173" s="71">
        <v>0.33434343434343433</v>
      </c>
      <c r="AW173" s="72"/>
      <c r="AX173" s="73"/>
      <c r="AY173" s="61" t="s">
        <v>49</v>
      </c>
      <c r="AZ173" s="60">
        <v>55439754.759999968</v>
      </c>
      <c r="BA173" s="71">
        <v>0.37235085714734145</v>
      </c>
      <c r="BB173" s="62">
        <v>652</v>
      </c>
      <c r="BC173" s="71">
        <v>0.33817427385892118</v>
      </c>
      <c r="BD173" s="72"/>
      <c r="BE173" s="73"/>
      <c r="BF173" s="61" t="s">
        <v>49</v>
      </c>
      <c r="BG173" s="60">
        <v>54617850.030000016</v>
      </c>
      <c r="BH173" s="71">
        <v>0.38033962338939514</v>
      </c>
      <c r="BI173" s="62">
        <v>641</v>
      </c>
      <c r="BJ173" s="71">
        <v>0.34241452991452992</v>
      </c>
      <c r="BK173" s="72"/>
      <c r="BL173" s="73"/>
      <c r="BM173" s="61" t="s">
        <v>49</v>
      </c>
      <c r="BN173" s="60">
        <v>53012060.239999942</v>
      </c>
      <c r="BO173" s="71">
        <v>0.38656654351678477</v>
      </c>
      <c r="BP173" s="62">
        <v>625</v>
      </c>
      <c r="BQ173" s="71">
        <v>0.34722222222222221</v>
      </c>
      <c r="BR173" s="72"/>
      <c r="BS173" s="73"/>
      <c r="BT173" s="61" t="s">
        <v>49</v>
      </c>
      <c r="BU173" s="60">
        <v>52418503.56999997</v>
      </c>
      <c r="BV173" s="71">
        <v>0.39155024458985094</v>
      </c>
      <c r="BW173" s="62">
        <v>615</v>
      </c>
      <c r="BX173" s="71">
        <v>0.34745762711864409</v>
      </c>
      <c r="BY173" s="72"/>
      <c r="BZ173" s="73"/>
      <c r="CA173" s="61" t="s">
        <v>49</v>
      </c>
      <c r="CB173" s="60">
        <v>51822412.550000004</v>
      </c>
      <c r="CC173" s="71">
        <v>0.39974323447289717</v>
      </c>
      <c r="CD173" s="62">
        <v>600</v>
      </c>
      <c r="CE173" s="71">
        <v>0.35026269702276708</v>
      </c>
      <c r="CF173" s="72"/>
      <c r="CG173" s="73"/>
    </row>
    <row r="174" spans="1:85" ht="18" x14ac:dyDescent="0.25">
      <c r="A174" s="61" t="s">
        <v>50</v>
      </c>
      <c r="B174" s="60">
        <v>31332239.069999997</v>
      </c>
      <c r="C174" s="71">
        <v>0.17184104623665097</v>
      </c>
      <c r="D174" s="62">
        <v>323</v>
      </c>
      <c r="E174" s="71">
        <v>0.13413621262458472</v>
      </c>
      <c r="F174" s="72"/>
      <c r="G174" s="73"/>
      <c r="H174" s="61" t="s">
        <v>50</v>
      </c>
      <c r="I174" s="60">
        <v>30364994.299999997</v>
      </c>
      <c r="J174" s="71">
        <v>0.17087693917640939</v>
      </c>
      <c r="K174" s="62">
        <v>314</v>
      </c>
      <c r="L174" s="71">
        <v>0.13373083475298125</v>
      </c>
      <c r="M174" s="72"/>
      <c r="N174" s="73"/>
      <c r="O174" s="61" t="s">
        <v>50</v>
      </c>
      <c r="P174" s="60">
        <v>28570066.260000009</v>
      </c>
      <c r="Q174" s="71">
        <v>0.1649882415304107</v>
      </c>
      <c r="R174" s="62">
        <v>284</v>
      </c>
      <c r="S174" s="71">
        <v>0.12804328223624886</v>
      </c>
      <c r="T174" s="72"/>
      <c r="U174" s="73"/>
      <c r="V174" s="61" t="s">
        <v>50</v>
      </c>
      <c r="W174" s="60">
        <v>27804206.110000007</v>
      </c>
      <c r="X174" s="71">
        <v>0.16479836099199663</v>
      </c>
      <c r="Y174" s="62">
        <v>274</v>
      </c>
      <c r="Z174" s="71">
        <v>0.12714617169373549</v>
      </c>
      <c r="AA174" s="72"/>
      <c r="AB174" s="73"/>
      <c r="AC174" s="73"/>
      <c r="AD174" s="61" t="s">
        <v>50</v>
      </c>
      <c r="AE174" s="60">
        <v>25455783.880000003</v>
      </c>
      <c r="AF174" s="71">
        <v>0.15654977949478094</v>
      </c>
      <c r="AG174" s="62">
        <v>252</v>
      </c>
      <c r="AH174" s="71">
        <v>0.12051649928263988</v>
      </c>
      <c r="AI174" s="72"/>
      <c r="AJ174" s="73"/>
      <c r="AK174" s="61" t="s">
        <v>50</v>
      </c>
      <c r="AL174" s="60">
        <v>21937469.420000002</v>
      </c>
      <c r="AM174" s="71">
        <v>0.13906915292174071</v>
      </c>
      <c r="AN174" s="62">
        <v>221</v>
      </c>
      <c r="AO174" s="71">
        <v>0.10859950859950859</v>
      </c>
      <c r="AP174" s="72"/>
      <c r="AQ174" s="73"/>
      <c r="AR174" s="61" t="s">
        <v>50</v>
      </c>
      <c r="AS174" s="60">
        <v>18562698.000000004</v>
      </c>
      <c r="AT174" s="71">
        <v>0.12150870881331187</v>
      </c>
      <c r="AU174" s="62">
        <v>185</v>
      </c>
      <c r="AV174" s="71">
        <v>9.3434343434343439E-2</v>
      </c>
      <c r="AW174" s="72"/>
      <c r="AX174" s="73"/>
      <c r="AY174" s="61" t="s">
        <v>50</v>
      </c>
      <c r="AZ174" s="60">
        <v>16862959.5</v>
      </c>
      <c r="BA174" s="71">
        <v>0.11325694803390771</v>
      </c>
      <c r="BB174" s="62">
        <v>162</v>
      </c>
      <c r="BC174" s="71">
        <v>8.4024896265560173E-2</v>
      </c>
      <c r="BD174" s="72"/>
      <c r="BE174" s="73"/>
      <c r="BF174" s="61" t="s">
        <v>50</v>
      </c>
      <c r="BG174" s="60">
        <v>15098328.520000001</v>
      </c>
      <c r="BH174" s="71">
        <v>0.1051394842519795</v>
      </c>
      <c r="BI174" s="62">
        <v>143</v>
      </c>
      <c r="BJ174" s="71">
        <v>7.6388888888888895E-2</v>
      </c>
      <c r="BK174" s="72"/>
      <c r="BL174" s="73"/>
      <c r="BM174" s="61" t="s">
        <v>50</v>
      </c>
      <c r="BN174" s="60">
        <v>13916908.549999997</v>
      </c>
      <c r="BO174" s="71">
        <v>0.10148277977231646</v>
      </c>
      <c r="BP174" s="62">
        <v>129</v>
      </c>
      <c r="BQ174" s="71">
        <v>7.166666666666667E-2</v>
      </c>
      <c r="BR174" s="72"/>
      <c r="BS174" s="73"/>
      <c r="BT174" s="61" t="s">
        <v>50</v>
      </c>
      <c r="BU174" s="60">
        <v>12436965.060000001</v>
      </c>
      <c r="BV174" s="71">
        <v>9.2900338230667137E-2</v>
      </c>
      <c r="BW174" s="62">
        <v>114</v>
      </c>
      <c r="BX174" s="71">
        <v>6.4406779661016947E-2</v>
      </c>
      <c r="BY174" s="72"/>
      <c r="BZ174" s="73"/>
      <c r="CA174" s="61" t="s">
        <v>50</v>
      </c>
      <c r="CB174" s="60">
        <v>10865876.080000004</v>
      </c>
      <c r="CC174" s="71">
        <v>8.3816253158998988E-2</v>
      </c>
      <c r="CD174" s="62">
        <v>102</v>
      </c>
      <c r="CE174" s="71">
        <v>5.9544658493870403E-2</v>
      </c>
      <c r="CF174" s="72"/>
      <c r="CG174" s="73"/>
    </row>
    <row r="175" spans="1:85" ht="18" x14ac:dyDescent="0.25">
      <c r="A175" s="61" t="s">
        <v>51</v>
      </c>
      <c r="B175" s="60">
        <v>3081277.27</v>
      </c>
      <c r="C175" s="71">
        <v>1.6899204319201944E-2</v>
      </c>
      <c r="D175" s="62">
        <v>36</v>
      </c>
      <c r="E175" s="71">
        <v>1.4950166112956811E-2</v>
      </c>
      <c r="F175" s="72"/>
      <c r="G175" s="73"/>
      <c r="H175" s="61" t="s">
        <v>51</v>
      </c>
      <c r="I175" s="60">
        <v>2876314.62</v>
      </c>
      <c r="J175" s="71">
        <v>1.6186264799462096E-2</v>
      </c>
      <c r="K175" s="62">
        <v>34</v>
      </c>
      <c r="L175" s="71">
        <v>1.4480408858603067E-2</v>
      </c>
      <c r="M175" s="72"/>
      <c r="N175" s="73"/>
      <c r="O175" s="61" t="s">
        <v>51</v>
      </c>
      <c r="P175" s="60">
        <v>2802883.68</v>
      </c>
      <c r="Q175" s="71">
        <v>1.6186271511205316E-2</v>
      </c>
      <c r="R175" s="62">
        <v>32</v>
      </c>
      <c r="S175" s="71">
        <v>1.4427412082957619E-2</v>
      </c>
      <c r="T175" s="72"/>
      <c r="U175" s="73"/>
      <c r="V175" s="61" t="s">
        <v>51</v>
      </c>
      <c r="W175" s="60">
        <v>2802566.32</v>
      </c>
      <c r="X175" s="71">
        <v>1.6611095971600518E-2</v>
      </c>
      <c r="Y175" s="62">
        <v>32</v>
      </c>
      <c r="Z175" s="71">
        <v>1.4849187935034803E-2</v>
      </c>
      <c r="AA175" s="72"/>
      <c r="AB175" s="73"/>
      <c r="AC175" s="73"/>
      <c r="AD175" s="61" t="s">
        <v>51</v>
      </c>
      <c r="AE175" s="60">
        <v>2506135.17</v>
      </c>
      <c r="AF175" s="71">
        <v>1.5412407258684476E-2</v>
      </c>
      <c r="AG175" s="62">
        <v>28</v>
      </c>
      <c r="AH175" s="71">
        <v>1.3390722142515544E-2</v>
      </c>
      <c r="AI175" s="72"/>
      <c r="AJ175" s="73"/>
      <c r="AK175" s="61" t="s">
        <v>51</v>
      </c>
      <c r="AL175" s="60">
        <v>2462630.85</v>
      </c>
      <c r="AM175" s="71">
        <v>1.5611462731258192E-2</v>
      </c>
      <c r="AN175" s="62">
        <v>28</v>
      </c>
      <c r="AO175" s="71">
        <v>1.3759213759213759E-2</v>
      </c>
      <c r="AP175" s="72"/>
      <c r="AQ175" s="73"/>
      <c r="AR175" s="61" t="s">
        <v>51</v>
      </c>
      <c r="AS175" s="60">
        <v>2418188.1800000002</v>
      </c>
      <c r="AT175" s="71">
        <v>1.5829106491923348E-2</v>
      </c>
      <c r="AU175" s="62">
        <v>27</v>
      </c>
      <c r="AV175" s="71">
        <v>1.3636363636363636E-2</v>
      </c>
      <c r="AW175" s="72"/>
      <c r="AX175" s="73"/>
      <c r="AY175" s="61" t="s">
        <v>51</v>
      </c>
      <c r="AZ175" s="60">
        <v>2238525.9700000002</v>
      </c>
      <c r="BA175" s="71">
        <v>1.5034645576705728E-2</v>
      </c>
      <c r="BB175" s="62">
        <v>26</v>
      </c>
      <c r="BC175" s="71">
        <v>1.3485477178423237E-2</v>
      </c>
      <c r="BD175" s="72"/>
      <c r="BE175" s="73"/>
      <c r="BF175" s="61" t="s">
        <v>51</v>
      </c>
      <c r="BG175" s="60">
        <v>2127911.46</v>
      </c>
      <c r="BH175" s="71">
        <v>1.4818031886239326E-2</v>
      </c>
      <c r="BI175" s="62">
        <v>25</v>
      </c>
      <c r="BJ175" s="71">
        <v>1.3354700854700854E-2</v>
      </c>
      <c r="BK175" s="72"/>
      <c r="BL175" s="73"/>
      <c r="BM175" s="61" t="s">
        <v>51</v>
      </c>
      <c r="BN175" s="60">
        <v>763540.61</v>
      </c>
      <c r="BO175" s="71">
        <v>5.5677755798611032E-3</v>
      </c>
      <c r="BP175" s="62">
        <v>8</v>
      </c>
      <c r="BQ175" s="71">
        <v>4.4444444444444444E-3</v>
      </c>
      <c r="BR175" s="72"/>
      <c r="BS175" s="73"/>
      <c r="BT175" s="61" t="s">
        <v>51</v>
      </c>
      <c r="BU175" s="60">
        <v>603283.97</v>
      </c>
      <c r="BV175" s="71">
        <v>4.5063473758878312E-3</v>
      </c>
      <c r="BW175" s="62">
        <v>5</v>
      </c>
      <c r="BX175" s="71">
        <v>2.8248587570621469E-3</v>
      </c>
      <c r="BY175" s="72"/>
      <c r="BZ175" s="73"/>
      <c r="CA175" s="61" t="s">
        <v>51</v>
      </c>
      <c r="CB175" s="60">
        <v>508097.05</v>
      </c>
      <c r="CC175" s="71">
        <v>3.9193149874520335E-3</v>
      </c>
      <c r="CD175" s="62">
        <v>3</v>
      </c>
      <c r="CE175" s="71">
        <v>1.7513134851138354E-3</v>
      </c>
      <c r="CF175" s="72"/>
      <c r="CG175" s="73"/>
    </row>
    <row r="176" spans="1:85" ht="18" x14ac:dyDescent="0.25">
      <c r="A176" s="61" t="s">
        <v>52</v>
      </c>
      <c r="B176" s="60">
        <v>0</v>
      </c>
      <c r="C176" s="71">
        <v>0</v>
      </c>
      <c r="D176" s="62">
        <v>0</v>
      </c>
      <c r="E176" s="71">
        <v>0</v>
      </c>
      <c r="F176" s="72"/>
      <c r="G176" s="54"/>
      <c r="H176" s="61" t="s">
        <v>52</v>
      </c>
      <c r="I176" s="60">
        <v>0</v>
      </c>
      <c r="J176" s="71">
        <v>0</v>
      </c>
      <c r="K176" s="62">
        <v>0</v>
      </c>
      <c r="L176" s="71">
        <v>0</v>
      </c>
      <c r="M176" s="72"/>
      <c r="N176" s="54"/>
      <c r="O176" s="61" t="s">
        <v>52</v>
      </c>
      <c r="P176" s="60">
        <v>0</v>
      </c>
      <c r="Q176" s="71">
        <v>0</v>
      </c>
      <c r="R176" s="62">
        <v>0</v>
      </c>
      <c r="S176" s="71">
        <v>0</v>
      </c>
      <c r="T176" s="72"/>
      <c r="U176" s="54"/>
      <c r="V176" s="61" t="s">
        <v>52</v>
      </c>
      <c r="W176" s="60">
        <v>0</v>
      </c>
      <c r="X176" s="71">
        <v>0</v>
      </c>
      <c r="Y176" s="62">
        <v>0</v>
      </c>
      <c r="Z176" s="71">
        <v>0</v>
      </c>
      <c r="AA176" s="72"/>
      <c r="AB176" s="54"/>
      <c r="AC176" s="54"/>
      <c r="AD176" s="61" t="s">
        <v>52</v>
      </c>
      <c r="AE176" s="60">
        <v>0</v>
      </c>
      <c r="AF176" s="71">
        <v>0</v>
      </c>
      <c r="AG176" s="62">
        <v>0</v>
      </c>
      <c r="AH176" s="71">
        <v>0</v>
      </c>
      <c r="AI176" s="72"/>
      <c r="AJ176" s="54"/>
      <c r="AK176" s="61" t="s">
        <v>52</v>
      </c>
      <c r="AL176" s="60">
        <v>0</v>
      </c>
      <c r="AM176" s="71">
        <v>0</v>
      </c>
      <c r="AN176" s="62">
        <v>0</v>
      </c>
      <c r="AO176" s="71">
        <v>0</v>
      </c>
      <c r="AP176" s="72"/>
      <c r="AQ176" s="54"/>
      <c r="AR176" s="61" t="s">
        <v>52</v>
      </c>
      <c r="AS176" s="60">
        <v>0</v>
      </c>
      <c r="AT176" s="71">
        <v>0</v>
      </c>
      <c r="AU176" s="62">
        <v>0</v>
      </c>
      <c r="AV176" s="71">
        <v>0</v>
      </c>
      <c r="AW176" s="72"/>
      <c r="AX176" s="54"/>
      <c r="AY176" s="61" t="s">
        <v>52</v>
      </c>
      <c r="AZ176" s="60">
        <v>0</v>
      </c>
      <c r="BA176" s="71">
        <v>0</v>
      </c>
      <c r="BB176" s="62">
        <v>0</v>
      </c>
      <c r="BC176" s="71">
        <v>0</v>
      </c>
      <c r="BD176" s="72"/>
      <c r="BE176" s="54"/>
      <c r="BF176" s="61" t="s">
        <v>52</v>
      </c>
      <c r="BG176" s="60">
        <v>0</v>
      </c>
      <c r="BH176" s="71">
        <v>0</v>
      </c>
      <c r="BI176" s="62">
        <v>0</v>
      </c>
      <c r="BJ176" s="71">
        <v>0</v>
      </c>
      <c r="BK176" s="72"/>
      <c r="BL176" s="54"/>
      <c r="BM176" s="61" t="s">
        <v>52</v>
      </c>
      <c r="BN176" s="60">
        <v>0</v>
      </c>
      <c r="BO176" s="71">
        <v>0</v>
      </c>
      <c r="BP176" s="62">
        <v>0</v>
      </c>
      <c r="BQ176" s="71">
        <v>0</v>
      </c>
      <c r="BR176" s="72"/>
      <c r="BS176" s="54"/>
      <c r="BT176" s="61" t="s">
        <v>52</v>
      </c>
      <c r="BU176" s="60">
        <v>0</v>
      </c>
      <c r="BV176" s="71">
        <v>0</v>
      </c>
      <c r="BW176" s="62">
        <v>0</v>
      </c>
      <c r="BX176" s="71">
        <v>0</v>
      </c>
      <c r="BY176" s="72"/>
      <c r="BZ176" s="54"/>
      <c r="CA176" s="61" t="s">
        <v>52</v>
      </c>
      <c r="CB176" s="60">
        <v>0</v>
      </c>
      <c r="CC176" s="71">
        <v>0</v>
      </c>
      <c r="CD176" s="62">
        <v>0</v>
      </c>
      <c r="CE176" s="71">
        <v>0</v>
      </c>
      <c r="CF176" s="72"/>
      <c r="CG176" s="54"/>
    </row>
    <row r="177" spans="1:85" ht="18" x14ac:dyDescent="0.25">
      <c r="A177" s="61"/>
      <c r="B177" s="60"/>
      <c r="C177" s="74"/>
      <c r="D177" s="62"/>
      <c r="E177" s="74"/>
      <c r="F177" s="54"/>
      <c r="G177" s="54"/>
      <c r="H177" s="61"/>
      <c r="I177" s="60"/>
      <c r="J177" s="74"/>
      <c r="K177" s="62"/>
      <c r="L177" s="74"/>
      <c r="M177" s="54"/>
      <c r="N177" s="54"/>
      <c r="O177" s="61"/>
      <c r="P177" s="60"/>
      <c r="Q177" s="74"/>
      <c r="R177" s="62"/>
      <c r="S177" s="74"/>
      <c r="T177" s="54"/>
      <c r="U177" s="54"/>
      <c r="V177" s="61"/>
      <c r="W177" s="60"/>
      <c r="X177" s="74"/>
      <c r="Y177" s="62"/>
      <c r="Z177" s="74"/>
      <c r="AA177" s="54"/>
      <c r="AB177" s="54"/>
      <c r="AC177" s="54"/>
      <c r="AD177" s="61"/>
      <c r="AE177" s="60"/>
      <c r="AF177" s="74"/>
      <c r="AG177" s="62"/>
      <c r="AH177" s="74"/>
      <c r="AI177" s="54"/>
      <c r="AJ177" s="54"/>
      <c r="AK177" s="61"/>
      <c r="AL177" s="60"/>
      <c r="AM177" s="74"/>
      <c r="AN177" s="62"/>
      <c r="AO177" s="74"/>
      <c r="AP177" s="54"/>
      <c r="AQ177" s="54"/>
      <c r="AR177" s="61"/>
      <c r="AS177" s="60"/>
      <c r="AT177" s="74"/>
      <c r="AU177" s="62"/>
      <c r="AV177" s="74"/>
      <c r="AW177" s="54"/>
      <c r="AX177" s="54"/>
      <c r="AY177" s="61"/>
      <c r="AZ177" s="60"/>
      <c r="BA177" s="74"/>
      <c r="BB177" s="62"/>
      <c r="BC177" s="74"/>
      <c r="BD177" s="54"/>
      <c r="BE177" s="54"/>
      <c r="BF177" s="61"/>
      <c r="BG177" s="60"/>
      <c r="BH177" s="74"/>
      <c r="BI177" s="62"/>
      <c r="BJ177" s="74"/>
      <c r="BK177" s="54"/>
      <c r="BL177" s="54"/>
      <c r="BM177" s="61"/>
      <c r="BN177" s="60"/>
      <c r="BO177" s="74"/>
      <c r="BP177" s="62"/>
      <c r="BQ177" s="74"/>
      <c r="BR177" s="54"/>
      <c r="BS177" s="54"/>
      <c r="BT177" s="61"/>
      <c r="BU177" s="60"/>
      <c r="BV177" s="74"/>
      <c r="BW177" s="62"/>
      <c r="BX177" s="74"/>
      <c r="BY177" s="54"/>
      <c r="BZ177" s="54"/>
      <c r="CA177" s="61"/>
      <c r="CB177" s="60"/>
      <c r="CC177" s="74"/>
      <c r="CD177" s="62"/>
      <c r="CE177" s="74"/>
      <c r="CF177" s="54"/>
      <c r="CG177" s="54"/>
    </row>
    <row r="178" spans="1:85" ht="18.75" thickBot="1" x14ac:dyDescent="0.3">
      <c r="A178" s="75"/>
      <c r="B178" s="76">
        <f>SUM(B170:B177)</f>
        <v>182332683.35000002</v>
      </c>
      <c r="C178" s="82"/>
      <c r="D178" s="78">
        <f>SUM(D170:D177)</f>
        <v>2408</v>
      </c>
      <c r="E178" s="82"/>
      <c r="F178" s="54"/>
      <c r="G178" s="54"/>
      <c r="H178" s="75"/>
      <c r="I178" s="76">
        <f>SUM(I170:I177)</f>
        <v>177700949.26999998</v>
      </c>
      <c r="J178" s="82"/>
      <c r="K178" s="78">
        <f>SUM(K170:K177)</f>
        <v>2348</v>
      </c>
      <c r="L178" s="82"/>
      <c r="M178" s="54"/>
      <c r="N178" s="54"/>
      <c r="O178" s="75"/>
      <c r="P178" s="76">
        <f>SUM(P170:P177)</f>
        <v>173164257.01000011</v>
      </c>
      <c r="Q178" s="82"/>
      <c r="R178" s="78">
        <f>SUM(R170:R177)</f>
        <v>2218</v>
      </c>
      <c r="S178" s="82"/>
      <c r="T178" s="54"/>
      <c r="U178" s="54"/>
      <c r="V178" s="75"/>
      <c r="W178" s="76">
        <f>SUM(W170:W177)</f>
        <v>168716520.85999998</v>
      </c>
      <c r="X178" s="82"/>
      <c r="Y178" s="78">
        <f>SUM(Y170:Y177)</f>
        <v>2155</v>
      </c>
      <c r="Z178" s="82"/>
      <c r="AA178" s="54"/>
      <c r="AB178" s="54"/>
      <c r="AC178" s="54"/>
      <c r="AD178" s="75"/>
      <c r="AE178" s="76">
        <f>SUM(AE170:AE177)</f>
        <v>162605044.61999992</v>
      </c>
      <c r="AF178" s="82"/>
      <c r="AG178" s="78">
        <f>SUM(AG170:AG177)</f>
        <v>2091</v>
      </c>
      <c r="AH178" s="82"/>
      <c r="AI178" s="54"/>
      <c r="AJ178" s="54"/>
      <c r="AK178" s="75"/>
      <c r="AL178" s="76">
        <f>SUM(AL170:AL177)</f>
        <v>157745042.37000003</v>
      </c>
      <c r="AM178" s="82"/>
      <c r="AN178" s="78">
        <f>SUM(AN170:AN177)</f>
        <v>2035</v>
      </c>
      <c r="AO178" s="82"/>
      <c r="AP178" s="54"/>
      <c r="AQ178" s="54"/>
      <c r="AR178" s="75"/>
      <c r="AS178" s="76">
        <f>SUM(AS170:AS177)</f>
        <v>152768457.34999999</v>
      </c>
      <c r="AT178" s="82"/>
      <c r="AU178" s="78">
        <f>SUM(AU170:AU177)</f>
        <v>1980</v>
      </c>
      <c r="AV178" s="82"/>
      <c r="AW178" s="54"/>
      <c r="AX178" s="54"/>
      <c r="AY178" s="75"/>
      <c r="AZ178" s="76">
        <f>SUM(AZ170:AZ177)</f>
        <v>148891169.96999991</v>
      </c>
      <c r="BA178" s="82"/>
      <c r="BB178" s="78">
        <f>SUM(BB170:BB177)</f>
        <v>1928</v>
      </c>
      <c r="BC178" s="82"/>
      <c r="BD178" s="54"/>
      <c r="BE178" s="54"/>
      <c r="BF178" s="75"/>
      <c r="BG178" s="76">
        <f>SUM(BG170:BG177)</f>
        <v>143602839.85999998</v>
      </c>
      <c r="BH178" s="82"/>
      <c r="BI178" s="78">
        <f>SUM(BI170:BI177)</f>
        <v>1872</v>
      </c>
      <c r="BJ178" s="82"/>
      <c r="BK178" s="54"/>
      <c r="BL178" s="54"/>
      <c r="BM178" s="75"/>
      <c r="BN178" s="76">
        <f>SUM(BN170:BN177)</f>
        <v>137135665.58999991</v>
      </c>
      <c r="BO178" s="82"/>
      <c r="BP178" s="78">
        <f>SUM(BP170:BP177)</f>
        <v>1800</v>
      </c>
      <c r="BQ178" s="82"/>
      <c r="BR178" s="54"/>
      <c r="BS178" s="54"/>
      <c r="BT178" s="75"/>
      <c r="BU178" s="76">
        <f>SUM(BU170:BU177)</f>
        <v>133874271.03999993</v>
      </c>
      <c r="BV178" s="82"/>
      <c r="BW178" s="78">
        <f>SUM(BW170:BW177)</f>
        <v>1770</v>
      </c>
      <c r="BX178" s="82"/>
      <c r="BY178" s="54"/>
      <c r="BZ178" s="54"/>
      <c r="CA178" s="75"/>
      <c r="CB178" s="76">
        <f>SUM(CB170:CB177)</f>
        <v>129639248.59999999</v>
      </c>
      <c r="CC178" s="82"/>
      <c r="CD178" s="78">
        <f>SUM(CD170:CD177)</f>
        <v>1713</v>
      </c>
      <c r="CE178" s="82"/>
      <c r="CF178" s="54"/>
      <c r="CG178" s="54"/>
    </row>
    <row r="179" spans="1:85" ht="18.75" thickTop="1" x14ac:dyDescent="0.25">
      <c r="A179" s="61"/>
      <c r="B179" s="60"/>
      <c r="C179" s="61"/>
      <c r="D179" s="62"/>
      <c r="E179" s="61"/>
      <c r="F179" s="54"/>
      <c r="G179" s="54"/>
      <c r="H179" s="61"/>
      <c r="I179" s="60"/>
      <c r="J179" s="61"/>
      <c r="K179" s="62"/>
      <c r="L179" s="61"/>
      <c r="M179" s="54"/>
      <c r="N179" s="54"/>
      <c r="O179" s="61"/>
      <c r="P179" s="60"/>
      <c r="Q179" s="61"/>
      <c r="R179" s="62"/>
      <c r="S179" s="61"/>
      <c r="T179" s="54"/>
      <c r="U179" s="54"/>
      <c r="V179" s="61"/>
      <c r="W179" s="60"/>
      <c r="X179" s="61"/>
      <c r="Y179" s="62"/>
      <c r="Z179" s="61"/>
      <c r="AA179" s="54"/>
      <c r="AB179" s="54"/>
      <c r="AC179" s="54"/>
      <c r="AD179" s="61"/>
      <c r="AE179" s="60"/>
      <c r="AF179" s="61"/>
      <c r="AG179" s="62"/>
      <c r="AH179" s="61"/>
      <c r="AI179" s="54"/>
      <c r="AJ179" s="54"/>
      <c r="AK179" s="61"/>
      <c r="AL179" s="60"/>
      <c r="AM179" s="61"/>
      <c r="AN179" s="62"/>
      <c r="AO179" s="61"/>
      <c r="AP179" s="54"/>
      <c r="AQ179" s="54"/>
      <c r="AR179" s="61"/>
      <c r="AS179" s="60"/>
      <c r="AT179" s="61"/>
      <c r="AU179" s="62"/>
      <c r="AV179" s="61"/>
      <c r="AW179" s="54"/>
      <c r="AX179" s="54"/>
      <c r="AY179" s="61"/>
      <c r="AZ179" s="60"/>
      <c r="BA179" s="61"/>
      <c r="BB179" s="62"/>
      <c r="BC179" s="61"/>
      <c r="BD179" s="54"/>
      <c r="BE179" s="54"/>
      <c r="BF179" s="61"/>
      <c r="BG179" s="60"/>
      <c r="BH179" s="61"/>
      <c r="BI179" s="62"/>
      <c r="BJ179" s="61"/>
      <c r="BK179" s="54"/>
      <c r="BL179" s="54"/>
      <c r="BM179" s="61"/>
      <c r="BN179" s="60"/>
      <c r="BO179" s="61"/>
      <c r="BP179" s="62"/>
      <c r="BQ179" s="61"/>
      <c r="BR179" s="54"/>
      <c r="BS179" s="54"/>
      <c r="BT179" s="61"/>
      <c r="BU179" s="60"/>
      <c r="BV179" s="61"/>
      <c r="BW179" s="62"/>
      <c r="BX179" s="61"/>
      <c r="BY179" s="54"/>
      <c r="BZ179" s="54"/>
      <c r="CA179" s="61"/>
      <c r="CB179" s="60"/>
      <c r="CC179" s="61"/>
      <c r="CD179" s="62"/>
      <c r="CE179" s="61"/>
      <c r="CF179" s="54"/>
      <c r="CG179" s="54"/>
    </row>
    <row r="180" spans="1:85" ht="18" x14ac:dyDescent="0.25">
      <c r="A180" s="75" t="s">
        <v>81</v>
      </c>
      <c r="B180" s="60"/>
      <c r="C180" s="61"/>
      <c r="D180" s="83">
        <v>14.968160616934583</v>
      </c>
      <c r="E180" s="61"/>
      <c r="F180" s="72"/>
      <c r="G180" s="54"/>
      <c r="H180" s="75" t="s">
        <v>81</v>
      </c>
      <c r="I180" s="60"/>
      <c r="J180" s="61"/>
      <c r="K180" s="83">
        <v>14.924937862712989</v>
      </c>
      <c r="L180" s="61"/>
      <c r="M180" s="72"/>
      <c r="N180" s="54"/>
      <c r="O180" s="75" t="s">
        <v>81</v>
      </c>
      <c r="P180" s="60"/>
      <c r="Q180" s="61"/>
      <c r="R180" s="83">
        <v>14.834548822857945</v>
      </c>
      <c r="S180" s="61"/>
      <c r="T180" s="72"/>
      <c r="U180" s="54"/>
      <c r="V180" s="75" t="s">
        <v>81</v>
      </c>
      <c r="W180" s="60"/>
      <c r="X180" s="61"/>
      <c r="Y180" s="83">
        <v>14.748741250890792</v>
      </c>
      <c r="Z180" s="61"/>
      <c r="AA180" s="72"/>
      <c r="AB180" s="54"/>
      <c r="AC180" s="54"/>
      <c r="AD180" s="75" t="s">
        <v>81</v>
      </c>
      <c r="AE180" s="60"/>
      <c r="AF180" s="61"/>
      <c r="AG180" s="83">
        <v>14.715285679058425</v>
      </c>
      <c r="AH180" s="61"/>
      <c r="AI180" s="72"/>
      <c r="AJ180" s="54"/>
      <c r="AK180" s="75" t="s">
        <v>81</v>
      </c>
      <c r="AL180" s="60"/>
      <c r="AM180" s="61"/>
      <c r="AN180" s="83">
        <v>14.632998924971067</v>
      </c>
      <c r="AO180" s="61"/>
      <c r="AP180" s="72"/>
      <c r="AQ180" s="54"/>
      <c r="AR180" s="75" t="s">
        <v>81</v>
      </c>
      <c r="AS180" s="60"/>
      <c r="AT180" s="61"/>
      <c r="AU180" s="83">
        <v>14.516983425390036</v>
      </c>
      <c r="AV180" s="61"/>
      <c r="AW180" s="72"/>
      <c r="AX180" s="54"/>
      <c r="AY180" s="75" t="s">
        <v>81</v>
      </c>
      <c r="AZ180" s="60"/>
      <c r="BA180" s="61"/>
      <c r="BB180" s="83">
        <v>14.427137897406421</v>
      </c>
      <c r="BC180" s="61"/>
      <c r="BD180" s="72"/>
      <c r="BE180" s="54"/>
      <c r="BF180" s="75" t="s">
        <v>81</v>
      </c>
      <c r="BG180" s="60"/>
      <c r="BH180" s="61"/>
      <c r="BI180" s="83">
        <v>14.401135621487979</v>
      </c>
      <c r="BJ180" s="61"/>
      <c r="BK180" s="72"/>
      <c r="BL180" s="54"/>
      <c r="BM180" s="75" t="s">
        <v>81</v>
      </c>
      <c r="BN180" s="60"/>
      <c r="BO180" s="61"/>
      <c r="BP180" s="83">
        <v>14.267118978458518</v>
      </c>
      <c r="BQ180" s="61"/>
      <c r="BR180" s="72"/>
      <c r="BS180" s="54"/>
      <c r="BT180" s="75" t="s">
        <v>81</v>
      </c>
      <c r="BU180" s="60"/>
      <c r="BV180" s="61"/>
      <c r="BW180" s="83">
        <v>14.262875769939347</v>
      </c>
      <c r="BX180" s="61"/>
      <c r="BY180" s="72"/>
      <c r="BZ180" s="54"/>
      <c r="CA180" s="75" t="s">
        <v>81</v>
      </c>
      <c r="CB180" s="60"/>
      <c r="CC180" s="61"/>
      <c r="CD180" s="83">
        <v>14.169977146988133</v>
      </c>
      <c r="CE180" s="61"/>
      <c r="CF180" s="72"/>
      <c r="CG180" s="54"/>
    </row>
    <row r="181" spans="1:85" ht="18" x14ac:dyDescent="0.25">
      <c r="A181" s="61"/>
      <c r="B181" s="60"/>
      <c r="C181" s="61"/>
      <c r="D181" s="62"/>
      <c r="E181" s="61"/>
      <c r="F181" s="54"/>
      <c r="G181" s="54"/>
      <c r="H181" s="61"/>
      <c r="I181" s="60"/>
      <c r="J181" s="61"/>
      <c r="K181" s="62"/>
      <c r="L181" s="61"/>
      <c r="M181" s="54"/>
      <c r="N181" s="54"/>
      <c r="O181" s="61"/>
      <c r="P181" s="60"/>
      <c r="Q181" s="61"/>
      <c r="R181" s="62"/>
      <c r="S181" s="61"/>
      <c r="T181" s="54"/>
      <c r="U181" s="54"/>
      <c r="V181" s="61"/>
      <c r="W181" s="60"/>
      <c r="X181" s="61"/>
      <c r="Y181" s="62"/>
      <c r="Z181" s="61"/>
      <c r="AA181" s="54"/>
      <c r="AB181" s="54"/>
      <c r="AC181" s="54"/>
      <c r="AD181" s="61"/>
      <c r="AE181" s="60"/>
      <c r="AF181" s="61"/>
      <c r="AG181" s="62"/>
      <c r="AH181" s="61"/>
      <c r="AI181" s="54"/>
      <c r="AJ181" s="54"/>
      <c r="AK181" s="61"/>
      <c r="AL181" s="60"/>
      <c r="AM181" s="61"/>
      <c r="AN181" s="62"/>
      <c r="AO181" s="61"/>
      <c r="AP181" s="54"/>
      <c r="AQ181" s="54"/>
      <c r="AR181" s="61"/>
      <c r="AS181" s="60"/>
      <c r="AT181" s="61"/>
      <c r="AU181" s="62"/>
      <c r="AV181" s="61"/>
      <c r="AW181" s="54"/>
      <c r="AX181" s="54"/>
      <c r="AY181" s="61"/>
      <c r="AZ181" s="60"/>
      <c r="BA181" s="61"/>
      <c r="BB181" s="62"/>
      <c r="BC181" s="61"/>
      <c r="BD181" s="54"/>
      <c r="BE181" s="54"/>
      <c r="BF181" s="61"/>
      <c r="BG181" s="60"/>
      <c r="BH181" s="61"/>
      <c r="BI181" s="62"/>
      <c r="BJ181" s="61"/>
      <c r="BK181" s="54"/>
      <c r="BL181" s="54"/>
      <c r="BM181" s="61"/>
      <c r="BN181" s="60"/>
      <c r="BO181" s="61"/>
      <c r="BP181" s="62"/>
      <c r="BQ181" s="61"/>
      <c r="BR181" s="54"/>
      <c r="BS181" s="54"/>
      <c r="BT181" s="61"/>
      <c r="BU181" s="60"/>
      <c r="BV181" s="61"/>
      <c r="BW181" s="62"/>
      <c r="BX181" s="61"/>
      <c r="BY181" s="54"/>
      <c r="BZ181" s="54"/>
      <c r="CA181" s="61"/>
      <c r="CB181" s="60"/>
      <c r="CC181" s="61"/>
      <c r="CD181" s="62"/>
      <c r="CE181" s="61"/>
      <c r="CF181" s="54"/>
      <c r="CG181" s="54"/>
    </row>
    <row r="182" spans="1:85" ht="18" x14ac:dyDescent="0.25">
      <c r="A182" s="61"/>
      <c r="B182" s="60"/>
      <c r="C182" s="61"/>
      <c r="D182" s="62"/>
      <c r="E182" s="61"/>
      <c r="F182" s="54"/>
      <c r="G182" s="54"/>
      <c r="H182" s="61"/>
      <c r="I182" s="60"/>
      <c r="J182" s="61"/>
      <c r="K182" s="62"/>
      <c r="L182" s="61"/>
      <c r="M182" s="54"/>
      <c r="N182" s="54"/>
      <c r="O182" s="61"/>
      <c r="P182" s="60"/>
      <c r="Q182" s="61"/>
      <c r="R182" s="62"/>
      <c r="S182" s="61"/>
      <c r="T182" s="54"/>
      <c r="U182" s="54"/>
      <c r="V182" s="61"/>
      <c r="W182" s="60"/>
      <c r="X182" s="61"/>
      <c r="Y182" s="62"/>
      <c r="Z182" s="61"/>
      <c r="AA182" s="54"/>
      <c r="AB182" s="54"/>
      <c r="AC182" s="54"/>
      <c r="AD182" s="61"/>
      <c r="AE182" s="60"/>
      <c r="AF182" s="61"/>
      <c r="AG182" s="62"/>
      <c r="AH182" s="61"/>
      <c r="AI182" s="54"/>
      <c r="AJ182" s="54"/>
      <c r="AK182" s="61"/>
      <c r="AL182" s="60"/>
      <c r="AM182" s="61"/>
      <c r="AN182" s="62"/>
      <c r="AO182" s="61"/>
      <c r="AP182" s="54"/>
      <c r="AQ182" s="54"/>
      <c r="AR182" s="61"/>
      <c r="AS182" s="60"/>
      <c r="AT182" s="61"/>
      <c r="AU182" s="62"/>
      <c r="AV182" s="61"/>
      <c r="AW182" s="54"/>
      <c r="AX182" s="54"/>
      <c r="AY182" s="61"/>
      <c r="AZ182" s="60"/>
      <c r="BA182" s="61"/>
      <c r="BB182" s="62"/>
      <c r="BC182" s="61"/>
      <c r="BD182" s="54"/>
      <c r="BE182" s="54"/>
      <c r="BF182" s="61"/>
      <c r="BG182" s="60"/>
      <c r="BH182" s="61"/>
      <c r="BI182" s="62"/>
      <c r="BJ182" s="61"/>
      <c r="BK182" s="54"/>
      <c r="BL182" s="54"/>
      <c r="BM182" s="61"/>
      <c r="BN182" s="60"/>
      <c r="BO182" s="61"/>
      <c r="BP182" s="62"/>
      <c r="BQ182" s="61"/>
      <c r="BR182" s="54"/>
      <c r="BS182" s="54"/>
      <c r="BT182" s="61"/>
      <c r="BU182" s="60"/>
      <c r="BV182" s="61"/>
      <c r="BW182" s="62"/>
      <c r="BX182" s="61"/>
      <c r="BY182" s="54"/>
      <c r="BZ182" s="54"/>
      <c r="CA182" s="61"/>
      <c r="CB182" s="60"/>
      <c r="CC182" s="61"/>
      <c r="CD182" s="62"/>
      <c r="CE182" s="61"/>
      <c r="CF182" s="54"/>
      <c r="CG182" s="54"/>
    </row>
    <row r="183" spans="1:85" ht="18.75" x14ac:dyDescent="0.3">
      <c r="A183" s="59" t="s">
        <v>82</v>
      </c>
      <c r="B183" s="60"/>
      <c r="C183" s="61"/>
      <c r="D183" s="62"/>
      <c r="E183" s="61"/>
      <c r="F183" s="54"/>
      <c r="G183" s="54"/>
      <c r="H183" s="59" t="s">
        <v>82</v>
      </c>
      <c r="I183" s="60"/>
      <c r="J183" s="61"/>
      <c r="K183" s="62"/>
      <c r="L183" s="61"/>
      <c r="M183" s="54"/>
      <c r="N183" s="54"/>
      <c r="O183" s="59" t="s">
        <v>82</v>
      </c>
      <c r="P183" s="60"/>
      <c r="Q183" s="61"/>
      <c r="R183" s="62"/>
      <c r="S183" s="61"/>
      <c r="T183" s="54"/>
      <c r="U183" s="54"/>
      <c r="V183" s="59" t="s">
        <v>82</v>
      </c>
      <c r="W183" s="60"/>
      <c r="X183" s="61"/>
      <c r="Y183" s="62"/>
      <c r="Z183" s="61"/>
      <c r="AA183" s="54"/>
      <c r="AB183" s="54"/>
      <c r="AC183" s="54"/>
      <c r="AD183" s="59" t="s">
        <v>82</v>
      </c>
      <c r="AE183" s="60"/>
      <c r="AF183" s="61"/>
      <c r="AG183" s="62"/>
      <c r="AH183" s="61"/>
      <c r="AI183" s="54"/>
      <c r="AJ183" s="54"/>
      <c r="AK183" s="59" t="s">
        <v>82</v>
      </c>
      <c r="AL183" s="60"/>
      <c r="AM183" s="61"/>
      <c r="AN183" s="62"/>
      <c r="AO183" s="61"/>
      <c r="AP183" s="54"/>
      <c r="AQ183" s="54"/>
      <c r="AR183" s="59" t="s">
        <v>82</v>
      </c>
      <c r="AS183" s="60"/>
      <c r="AT183" s="61"/>
      <c r="AU183" s="62"/>
      <c r="AV183" s="61"/>
      <c r="AW183" s="54"/>
      <c r="AX183" s="54"/>
      <c r="AY183" s="59" t="s">
        <v>82</v>
      </c>
      <c r="AZ183" s="60"/>
      <c r="BA183" s="61"/>
      <c r="BB183" s="62"/>
      <c r="BC183" s="61"/>
      <c r="BD183" s="54"/>
      <c r="BE183" s="54"/>
      <c r="BF183" s="59" t="s">
        <v>82</v>
      </c>
      <c r="BG183" s="60"/>
      <c r="BH183" s="61"/>
      <c r="BI183" s="62"/>
      <c r="BJ183" s="61"/>
      <c r="BK183" s="54"/>
      <c r="BL183" s="54"/>
      <c r="BM183" s="59" t="s">
        <v>82</v>
      </c>
      <c r="BN183" s="60"/>
      <c r="BO183" s="61"/>
      <c r="BP183" s="62"/>
      <c r="BQ183" s="61"/>
      <c r="BR183" s="54"/>
      <c r="BS183" s="54"/>
      <c r="BT183" s="59" t="s">
        <v>82</v>
      </c>
      <c r="BU183" s="60"/>
      <c r="BV183" s="61"/>
      <c r="BW183" s="62"/>
      <c r="BX183" s="61"/>
      <c r="BY183" s="54"/>
      <c r="BZ183" s="54"/>
      <c r="CA183" s="59" t="s">
        <v>82</v>
      </c>
      <c r="CB183" s="60"/>
      <c r="CC183" s="61"/>
      <c r="CD183" s="62"/>
      <c r="CE183" s="61"/>
      <c r="CF183" s="54"/>
      <c r="CG183" s="54"/>
    </row>
    <row r="184" spans="1:85" ht="18" x14ac:dyDescent="0.25">
      <c r="A184" s="63"/>
      <c r="B184" s="64"/>
      <c r="C184" s="63"/>
      <c r="D184" s="65"/>
      <c r="E184" s="63"/>
      <c r="F184" s="54"/>
      <c r="G184" s="54"/>
      <c r="H184" s="63"/>
      <c r="I184" s="64"/>
      <c r="J184" s="63"/>
      <c r="K184" s="65"/>
      <c r="L184" s="63"/>
      <c r="M184" s="54"/>
      <c r="N184" s="54"/>
      <c r="O184" s="63"/>
      <c r="P184" s="64"/>
      <c r="Q184" s="63"/>
      <c r="R184" s="65"/>
      <c r="S184" s="63"/>
      <c r="T184" s="54"/>
      <c r="U184" s="54"/>
      <c r="V184" s="63"/>
      <c r="W184" s="64"/>
      <c r="X184" s="63"/>
      <c r="Y184" s="65"/>
      <c r="Z184" s="63"/>
      <c r="AA184" s="54"/>
      <c r="AB184" s="54"/>
      <c r="AC184" s="54"/>
      <c r="AD184" s="63"/>
      <c r="AE184" s="64"/>
      <c r="AF184" s="63"/>
      <c r="AG184" s="65"/>
      <c r="AH184" s="63"/>
      <c r="AI184" s="54"/>
      <c r="AJ184" s="54"/>
      <c r="AK184" s="63"/>
      <c r="AL184" s="64"/>
      <c r="AM184" s="63"/>
      <c r="AN184" s="65"/>
      <c r="AO184" s="63"/>
      <c r="AP184" s="54"/>
      <c r="AQ184" s="54"/>
      <c r="AR184" s="63"/>
      <c r="AS184" s="64"/>
      <c r="AT184" s="63"/>
      <c r="AU184" s="65"/>
      <c r="AV184" s="63"/>
      <c r="AW184" s="54"/>
      <c r="AX184" s="54"/>
      <c r="AY184" s="63"/>
      <c r="AZ184" s="64"/>
      <c r="BA184" s="63"/>
      <c r="BB184" s="65"/>
      <c r="BC184" s="63"/>
      <c r="BD184" s="54"/>
      <c r="BE184" s="54"/>
      <c r="BF184" s="63"/>
      <c r="BG184" s="64"/>
      <c r="BH184" s="63"/>
      <c r="BI184" s="65"/>
      <c r="BJ184" s="63"/>
      <c r="BK184" s="54"/>
      <c r="BL184" s="54"/>
      <c r="BM184" s="63"/>
      <c r="BN184" s="64"/>
      <c r="BO184" s="63"/>
      <c r="BP184" s="65"/>
      <c r="BQ184" s="63"/>
      <c r="BR184" s="54"/>
      <c r="BS184" s="54"/>
      <c r="BT184" s="63"/>
      <c r="BU184" s="64"/>
      <c r="BV184" s="63"/>
      <c r="BW184" s="65"/>
      <c r="BX184" s="63"/>
      <c r="BY184" s="54"/>
      <c r="BZ184" s="54"/>
      <c r="CA184" s="63"/>
      <c r="CB184" s="64"/>
      <c r="CC184" s="63"/>
      <c r="CD184" s="65"/>
      <c r="CE184" s="63"/>
      <c r="CF184" s="54"/>
      <c r="CG184" s="54"/>
    </row>
    <row r="185" spans="1:85" ht="54" x14ac:dyDescent="0.25">
      <c r="A185" s="66" t="s">
        <v>72</v>
      </c>
      <c r="B185" s="67" t="s">
        <v>107</v>
      </c>
      <c r="C185" s="68" t="s">
        <v>69</v>
      </c>
      <c r="D185" s="69" t="s">
        <v>70</v>
      </c>
      <c r="E185" s="68" t="s">
        <v>69</v>
      </c>
      <c r="F185" s="54"/>
      <c r="G185" s="54"/>
      <c r="H185" s="66" t="s">
        <v>72</v>
      </c>
      <c r="I185" s="67" t="s">
        <v>107</v>
      </c>
      <c r="J185" s="68" t="s">
        <v>69</v>
      </c>
      <c r="K185" s="69" t="s">
        <v>70</v>
      </c>
      <c r="L185" s="68" t="s">
        <v>69</v>
      </c>
      <c r="M185" s="54"/>
      <c r="N185" s="54"/>
      <c r="O185" s="66" t="s">
        <v>72</v>
      </c>
      <c r="P185" s="67" t="s">
        <v>107</v>
      </c>
      <c r="Q185" s="68" t="s">
        <v>69</v>
      </c>
      <c r="R185" s="69" t="s">
        <v>70</v>
      </c>
      <c r="S185" s="68" t="s">
        <v>69</v>
      </c>
      <c r="T185" s="54"/>
      <c r="U185" s="54"/>
      <c r="V185" s="66" t="s">
        <v>72</v>
      </c>
      <c r="W185" s="67" t="s">
        <v>107</v>
      </c>
      <c r="X185" s="68" t="s">
        <v>69</v>
      </c>
      <c r="Y185" s="69" t="s">
        <v>70</v>
      </c>
      <c r="Z185" s="68" t="s">
        <v>69</v>
      </c>
      <c r="AA185" s="54"/>
      <c r="AB185" s="54"/>
      <c r="AC185" s="54"/>
      <c r="AD185" s="66" t="s">
        <v>72</v>
      </c>
      <c r="AE185" s="67" t="s">
        <v>107</v>
      </c>
      <c r="AF185" s="68" t="s">
        <v>69</v>
      </c>
      <c r="AG185" s="69" t="s">
        <v>70</v>
      </c>
      <c r="AH185" s="68" t="s">
        <v>69</v>
      </c>
      <c r="AI185" s="54"/>
      <c r="AJ185" s="54"/>
      <c r="AK185" s="66" t="s">
        <v>72</v>
      </c>
      <c r="AL185" s="67" t="s">
        <v>107</v>
      </c>
      <c r="AM185" s="68" t="s">
        <v>69</v>
      </c>
      <c r="AN185" s="69" t="s">
        <v>70</v>
      </c>
      <c r="AO185" s="68" t="s">
        <v>69</v>
      </c>
      <c r="AP185" s="54"/>
      <c r="AQ185" s="54"/>
      <c r="AR185" s="66" t="s">
        <v>72</v>
      </c>
      <c r="AS185" s="67" t="s">
        <v>107</v>
      </c>
      <c r="AT185" s="68" t="s">
        <v>69</v>
      </c>
      <c r="AU185" s="69" t="s">
        <v>70</v>
      </c>
      <c r="AV185" s="68" t="s">
        <v>69</v>
      </c>
      <c r="AW185" s="54"/>
      <c r="AX185" s="54"/>
      <c r="AY185" s="66" t="s">
        <v>72</v>
      </c>
      <c r="AZ185" s="67" t="s">
        <v>107</v>
      </c>
      <c r="BA185" s="68" t="s">
        <v>69</v>
      </c>
      <c r="BB185" s="69" t="s">
        <v>70</v>
      </c>
      <c r="BC185" s="68" t="s">
        <v>69</v>
      </c>
      <c r="BD185" s="54"/>
      <c r="BE185" s="54"/>
      <c r="BF185" s="66" t="s">
        <v>72</v>
      </c>
      <c r="BG185" s="67" t="s">
        <v>107</v>
      </c>
      <c r="BH185" s="68" t="s">
        <v>69</v>
      </c>
      <c r="BI185" s="69" t="s">
        <v>70</v>
      </c>
      <c r="BJ185" s="68" t="s">
        <v>69</v>
      </c>
      <c r="BK185" s="54"/>
      <c r="BL185" s="54"/>
      <c r="BM185" s="66" t="s">
        <v>72</v>
      </c>
      <c r="BN185" s="67" t="s">
        <v>107</v>
      </c>
      <c r="BO185" s="68" t="s">
        <v>69</v>
      </c>
      <c r="BP185" s="69" t="s">
        <v>70</v>
      </c>
      <c r="BQ185" s="68" t="s">
        <v>69</v>
      </c>
      <c r="BR185" s="54"/>
      <c r="BS185" s="54"/>
      <c r="BT185" s="66" t="s">
        <v>72</v>
      </c>
      <c r="BU185" s="67" t="s">
        <v>107</v>
      </c>
      <c r="BV185" s="68" t="s">
        <v>69</v>
      </c>
      <c r="BW185" s="69" t="s">
        <v>70</v>
      </c>
      <c r="BX185" s="68" t="s">
        <v>69</v>
      </c>
      <c r="BY185" s="54"/>
      <c r="BZ185" s="54"/>
      <c r="CA185" s="66" t="s">
        <v>72</v>
      </c>
      <c r="CB185" s="67" t="s">
        <v>107</v>
      </c>
      <c r="CC185" s="68" t="s">
        <v>69</v>
      </c>
      <c r="CD185" s="69" t="s">
        <v>70</v>
      </c>
      <c r="CE185" s="68" t="s">
        <v>69</v>
      </c>
      <c r="CF185" s="54"/>
      <c r="CG185" s="54"/>
    </row>
    <row r="186" spans="1:85" ht="18" x14ac:dyDescent="0.25">
      <c r="A186" s="63"/>
      <c r="B186" s="64"/>
      <c r="C186" s="63"/>
      <c r="D186" s="65"/>
      <c r="E186" s="63"/>
      <c r="F186" s="54"/>
      <c r="G186" s="54"/>
      <c r="H186" s="63"/>
      <c r="I186" s="64"/>
      <c r="J186" s="63"/>
      <c r="K186" s="65"/>
      <c r="L186" s="63"/>
      <c r="M186" s="54"/>
      <c r="N186" s="54"/>
      <c r="O186" s="63"/>
      <c r="P186" s="64"/>
      <c r="Q186" s="63"/>
      <c r="R186" s="65"/>
      <c r="S186" s="63"/>
      <c r="T186" s="54"/>
      <c r="U186" s="54"/>
      <c r="V186" s="63"/>
      <c r="W186" s="64"/>
      <c r="X186" s="63"/>
      <c r="Y186" s="65"/>
      <c r="Z186" s="63"/>
      <c r="AA186" s="54"/>
      <c r="AB186" s="54"/>
      <c r="AC186" s="54"/>
      <c r="AD186" s="63"/>
      <c r="AE186" s="64"/>
      <c r="AF186" s="63"/>
      <c r="AG186" s="65"/>
      <c r="AH186" s="63"/>
      <c r="AI186" s="54"/>
      <c r="AJ186" s="54"/>
      <c r="AK186" s="63"/>
      <c r="AL186" s="64"/>
      <c r="AM186" s="63"/>
      <c r="AN186" s="65"/>
      <c r="AO186" s="63"/>
      <c r="AP186" s="54"/>
      <c r="AQ186" s="54"/>
      <c r="AR186" s="63"/>
      <c r="AS186" s="64"/>
      <c r="AT186" s="63"/>
      <c r="AU186" s="65"/>
      <c r="AV186" s="63"/>
      <c r="AW186" s="54"/>
      <c r="AX186" s="54"/>
      <c r="AY186" s="63"/>
      <c r="AZ186" s="64"/>
      <c r="BA186" s="63"/>
      <c r="BB186" s="65"/>
      <c r="BC186" s="63"/>
      <c r="BD186" s="54"/>
      <c r="BE186" s="54"/>
      <c r="BF186" s="63"/>
      <c r="BG186" s="64"/>
      <c r="BH186" s="63"/>
      <c r="BI186" s="65"/>
      <c r="BJ186" s="63"/>
      <c r="BK186" s="54"/>
      <c r="BL186" s="54"/>
      <c r="BM186" s="63"/>
      <c r="BN186" s="64"/>
      <c r="BO186" s="63"/>
      <c r="BP186" s="65"/>
      <c r="BQ186" s="63"/>
      <c r="BR186" s="54"/>
      <c r="BS186" s="54"/>
      <c r="BT186" s="63"/>
      <c r="BU186" s="64"/>
      <c r="BV186" s="63"/>
      <c r="BW186" s="65"/>
      <c r="BX186" s="63"/>
      <c r="BY186" s="54"/>
      <c r="BZ186" s="54"/>
      <c r="CA186" s="63"/>
      <c r="CB186" s="64"/>
      <c r="CC186" s="63"/>
      <c r="CD186" s="65"/>
      <c r="CE186" s="63"/>
      <c r="CF186" s="54"/>
      <c r="CG186" s="54"/>
    </row>
    <row r="187" spans="1:85" ht="18" x14ac:dyDescent="0.25">
      <c r="A187" s="61" t="s">
        <v>4</v>
      </c>
      <c r="B187" s="60">
        <v>104873102.73000006</v>
      </c>
      <c r="C187" s="71">
        <v>0.5751744602402904</v>
      </c>
      <c r="D187" s="62">
        <v>1315</v>
      </c>
      <c r="E187" s="71">
        <v>0.54609634551495012</v>
      </c>
      <c r="F187" s="72"/>
      <c r="G187" s="73"/>
      <c r="H187" s="61" t="s">
        <v>4</v>
      </c>
      <c r="I187" s="60">
        <v>101832648.39999996</v>
      </c>
      <c r="J187" s="71">
        <v>0.57305629946452763</v>
      </c>
      <c r="K187" s="62">
        <v>1282</v>
      </c>
      <c r="L187" s="71">
        <v>0.54599659284497448</v>
      </c>
      <c r="M187" s="72"/>
      <c r="N187" s="73"/>
      <c r="O187" s="61" t="s">
        <v>4</v>
      </c>
      <c r="P187" s="60">
        <v>99427377.480000034</v>
      </c>
      <c r="Q187" s="71">
        <v>0.57417956336253784</v>
      </c>
      <c r="R187" s="62">
        <v>1221</v>
      </c>
      <c r="S187" s="71">
        <v>0.5504959422903517</v>
      </c>
      <c r="T187" s="72"/>
      <c r="U187" s="73"/>
      <c r="V187" s="61" t="s">
        <v>4</v>
      </c>
      <c r="W187" s="60">
        <v>97180052.549999967</v>
      </c>
      <c r="X187" s="71">
        <v>0.57599606757324895</v>
      </c>
      <c r="Y187" s="62">
        <v>1187</v>
      </c>
      <c r="Z187" s="71">
        <v>0.55081206496519719</v>
      </c>
      <c r="AA187" s="72"/>
      <c r="AB187" s="73"/>
      <c r="AC187" s="73"/>
      <c r="AD187" s="61" t="s">
        <v>4</v>
      </c>
      <c r="AE187" s="60">
        <v>94235318.209999859</v>
      </c>
      <c r="AF187" s="71">
        <v>0.57953502260783685</v>
      </c>
      <c r="AG187" s="62">
        <v>1156</v>
      </c>
      <c r="AH187" s="71">
        <v>0.55284552845528456</v>
      </c>
      <c r="AI187" s="72"/>
      <c r="AJ187" s="73"/>
      <c r="AK187" s="61" t="s">
        <v>4</v>
      </c>
      <c r="AL187" s="60">
        <v>91787161.879999995</v>
      </c>
      <c r="AM187" s="71">
        <v>0.58187034280740146</v>
      </c>
      <c r="AN187" s="62">
        <v>1129</v>
      </c>
      <c r="AO187" s="71">
        <v>0.55479115479115482</v>
      </c>
      <c r="AP187" s="72"/>
      <c r="AQ187" s="73"/>
      <c r="AR187" s="61" t="s">
        <v>4</v>
      </c>
      <c r="AS187" s="60">
        <v>89539470.639999986</v>
      </c>
      <c r="AT187" s="71">
        <v>0.58611229172040857</v>
      </c>
      <c r="AU187" s="62">
        <v>1099</v>
      </c>
      <c r="AV187" s="71">
        <v>0.55505050505050502</v>
      </c>
      <c r="AW187" s="72"/>
      <c r="AX187" s="73"/>
      <c r="AY187" s="61" t="s">
        <v>4</v>
      </c>
      <c r="AZ187" s="60">
        <v>87440274.799999982</v>
      </c>
      <c r="BA187" s="71">
        <v>0.58727643027869481</v>
      </c>
      <c r="BB187" s="62">
        <v>1072</v>
      </c>
      <c r="BC187" s="71">
        <v>0.55601659751037347</v>
      </c>
      <c r="BD187" s="72"/>
      <c r="BE187" s="73"/>
      <c r="BF187" s="61" t="s">
        <v>4</v>
      </c>
      <c r="BG187" s="60">
        <v>84940065.669999897</v>
      </c>
      <c r="BH187" s="71">
        <v>0.59149293811187165</v>
      </c>
      <c r="BI187" s="62">
        <v>1044</v>
      </c>
      <c r="BJ187" s="71">
        <v>0.55769230769230771</v>
      </c>
      <c r="BK187" s="72"/>
      <c r="BL187" s="73"/>
      <c r="BM187" s="61" t="s">
        <v>4</v>
      </c>
      <c r="BN187" s="60">
        <v>80628495.869999975</v>
      </c>
      <c r="BO187" s="71">
        <v>0.58794694671959569</v>
      </c>
      <c r="BP187" s="62">
        <v>995</v>
      </c>
      <c r="BQ187" s="71">
        <v>0.55277777777777781</v>
      </c>
      <c r="BR187" s="72"/>
      <c r="BS187" s="73"/>
      <c r="BT187" s="61" t="s">
        <v>4</v>
      </c>
      <c r="BU187" s="60">
        <v>79237405.849999949</v>
      </c>
      <c r="BV187" s="71">
        <v>0.59187927026190756</v>
      </c>
      <c r="BW187" s="62">
        <v>976</v>
      </c>
      <c r="BX187" s="71">
        <v>0.55141242937853108</v>
      </c>
      <c r="BY187" s="72"/>
      <c r="BZ187" s="73"/>
      <c r="CA187" s="61" t="s">
        <v>4</v>
      </c>
      <c r="CB187" s="60">
        <v>76505690.190000027</v>
      </c>
      <c r="CC187" s="71">
        <v>0.59014296222941853</v>
      </c>
      <c r="CD187" s="62">
        <v>943</v>
      </c>
      <c r="CE187" s="71">
        <v>0.55049620548744893</v>
      </c>
      <c r="CF187" s="72"/>
      <c r="CG187" s="73"/>
    </row>
    <row r="188" spans="1:85" ht="18" x14ac:dyDescent="0.25">
      <c r="A188" s="61" t="s">
        <v>5</v>
      </c>
      <c r="B188" s="60">
        <v>77459580.61999999</v>
      </c>
      <c r="C188" s="71">
        <v>0.4248255397597096</v>
      </c>
      <c r="D188" s="62">
        <v>1093</v>
      </c>
      <c r="E188" s="71">
        <v>0.45390365448504982</v>
      </c>
      <c r="F188" s="72"/>
      <c r="G188" s="73"/>
      <c r="H188" s="61" t="s">
        <v>5</v>
      </c>
      <c r="I188" s="60">
        <v>75868300.870000049</v>
      </c>
      <c r="J188" s="71">
        <v>0.42694370053547237</v>
      </c>
      <c r="K188" s="62">
        <v>1066</v>
      </c>
      <c r="L188" s="71">
        <v>0.45400340715502557</v>
      </c>
      <c r="M188" s="72"/>
      <c r="N188" s="73"/>
      <c r="O188" s="61" t="s">
        <v>5</v>
      </c>
      <c r="P188" s="60">
        <v>73736879.529999897</v>
      </c>
      <c r="Q188" s="71">
        <v>0.42582043663746222</v>
      </c>
      <c r="R188" s="62">
        <v>997</v>
      </c>
      <c r="S188" s="71">
        <v>0.44950405770964835</v>
      </c>
      <c r="T188" s="72"/>
      <c r="U188" s="73"/>
      <c r="V188" s="61" t="s">
        <v>5</v>
      </c>
      <c r="W188" s="60">
        <v>71536468.309999943</v>
      </c>
      <c r="X188" s="71">
        <v>0.42400393242675111</v>
      </c>
      <c r="Y188" s="62">
        <v>968</v>
      </c>
      <c r="Z188" s="71">
        <v>0.44918793503480281</v>
      </c>
      <c r="AA188" s="72"/>
      <c r="AB188" s="73"/>
      <c r="AC188" s="73"/>
      <c r="AD188" s="61" t="s">
        <v>5</v>
      </c>
      <c r="AE188" s="60">
        <v>68369726.409999877</v>
      </c>
      <c r="AF188" s="71">
        <v>0.42046497739216321</v>
      </c>
      <c r="AG188" s="62">
        <v>935</v>
      </c>
      <c r="AH188" s="71">
        <v>0.44715447154471544</v>
      </c>
      <c r="AI188" s="72"/>
      <c r="AJ188" s="73"/>
      <c r="AK188" s="61" t="s">
        <v>5</v>
      </c>
      <c r="AL188" s="60">
        <v>65957880.490000032</v>
      </c>
      <c r="AM188" s="71">
        <v>0.41812965719259843</v>
      </c>
      <c r="AN188" s="62">
        <v>906</v>
      </c>
      <c r="AO188" s="71">
        <v>0.44520884520884518</v>
      </c>
      <c r="AP188" s="72"/>
      <c r="AQ188" s="73"/>
      <c r="AR188" s="61" t="s">
        <v>5</v>
      </c>
      <c r="AS188" s="60">
        <v>63228986.710000001</v>
      </c>
      <c r="AT188" s="71">
        <v>0.41388770827959143</v>
      </c>
      <c r="AU188" s="62">
        <v>881</v>
      </c>
      <c r="AV188" s="71">
        <v>0.44494949494949493</v>
      </c>
      <c r="AW188" s="72"/>
      <c r="AX188" s="73"/>
      <c r="AY188" s="61" t="s">
        <v>5</v>
      </c>
      <c r="AZ188" s="60">
        <v>61450895.170000002</v>
      </c>
      <c r="BA188" s="71">
        <v>0.41272356972130531</v>
      </c>
      <c r="BB188" s="62">
        <v>856</v>
      </c>
      <c r="BC188" s="71">
        <v>0.44398340248962653</v>
      </c>
      <c r="BD188" s="72"/>
      <c r="BE188" s="73"/>
      <c r="BF188" s="61" t="s">
        <v>5</v>
      </c>
      <c r="BG188" s="60">
        <v>58662774.189999931</v>
      </c>
      <c r="BH188" s="71">
        <v>0.4085070618881283</v>
      </c>
      <c r="BI188" s="62">
        <v>828</v>
      </c>
      <c r="BJ188" s="71">
        <v>0.44230769230769229</v>
      </c>
      <c r="BK188" s="72"/>
      <c r="BL188" s="73"/>
      <c r="BM188" s="61" t="s">
        <v>5</v>
      </c>
      <c r="BN188" s="60">
        <v>56507169.719999932</v>
      </c>
      <c r="BO188" s="71">
        <v>0.41205305328040426</v>
      </c>
      <c r="BP188" s="62">
        <v>805</v>
      </c>
      <c r="BQ188" s="71">
        <v>0.44722222222222224</v>
      </c>
      <c r="BR188" s="72"/>
      <c r="BS188" s="73"/>
      <c r="BT188" s="61" t="s">
        <v>5</v>
      </c>
      <c r="BU188" s="60">
        <v>54636865.189999931</v>
      </c>
      <c r="BV188" s="71">
        <v>0.40812072973809249</v>
      </c>
      <c r="BW188" s="62">
        <v>794</v>
      </c>
      <c r="BX188" s="71">
        <v>0.44858757062146892</v>
      </c>
      <c r="BY188" s="72"/>
      <c r="BZ188" s="73"/>
      <c r="CA188" s="61" t="s">
        <v>5</v>
      </c>
      <c r="CB188" s="60">
        <v>53133558.410000026</v>
      </c>
      <c r="CC188" s="71">
        <v>0.40985703777058152</v>
      </c>
      <c r="CD188" s="62">
        <v>770</v>
      </c>
      <c r="CE188" s="71">
        <v>0.44950379451255107</v>
      </c>
      <c r="CF188" s="72"/>
      <c r="CG188" s="73"/>
    </row>
    <row r="189" spans="1:85" ht="18" x14ac:dyDescent="0.25">
      <c r="A189" s="61"/>
      <c r="B189" s="60"/>
      <c r="C189" s="74"/>
      <c r="D189" s="62"/>
      <c r="E189" s="74"/>
      <c r="F189" s="54"/>
      <c r="G189" s="54"/>
      <c r="H189" s="61"/>
      <c r="I189" s="60"/>
      <c r="J189" s="74"/>
      <c r="K189" s="62"/>
      <c r="L189" s="74"/>
      <c r="M189" s="54"/>
      <c r="N189" s="54"/>
      <c r="O189" s="61"/>
      <c r="P189" s="60"/>
      <c r="Q189" s="74"/>
      <c r="R189" s="62"/>
      <c r="S189" s="74"/>
      <c r="T189" s="54"/>
      <c r="U189" s="54"/>
      <c r="V189" s="61"/>
      <c r="W189" s="60"/>
      <c r="X189" s="74"/>
      <c r="Y189" s="62"/>
      <c r="Z189" s="74"/>
      <c r="AA189" s="54"/>
      <c r="AB189" s="54"/>
      <c r="AC189" s="54"/>
      <c r="AD189" s="61"/>
      <c r="AE189" s="60"/>
      <c r="AF189" s="74"/>
      <c r="AG189" s="62"/>
      <c r="AH189" s="74"/>
      <c r="AI189" s="54"/>
      <c r="AJ189" s="54"/>
      <c r="AK189" s="61"/>
      <c r="AL189" s="60"/>
      <c r="AM189" s="74"/>
      <c r="AN189" s="62"/>
      <c r="AO189" s="74"/>
      <c r="AP189" s="54"/>
      <c r="AQ189" s="54"/>
      <c r="AR189" s="61"/>
      <c r="AS189" s="60"/>
      <c r="AT189" s="74"/>
      <c r="AU189" s="62"/>
      <c r="AV189" s="74"/>
      <c r="AW189" s="54"/>
      <c r="AX189" s="54"/>
      <c r="AY189" s="61"/>
      <c r="AZ189" s="60"/>
      <c r="BA189" s="74"/>
      <c r="BB189" s="62"/>
      <c r="BC189" s="74"/>
      <c r="BD189" s="54"/>
      <c r="BE189" s="54"/>
      <c r="BF189" s="61"/>
      <c r="BG189" s="60"/>
      <c r="BH189" s="74"/>
      <c r="BI189" s="62"/>
      <c r="BJ189" s="74"/>
      <c r="BK189" s="54"/>
      <c r="BL189" s="54"/>
      <c r="BM189" s="61"/>
      <c r="BN189" s="60"/>
      <c r="BO189" s="74"/>
      <c r="BP189" s="62"/>
      <c r="BQ189" s="74"/>
      <c r="BR189" s="54"/>
      <c r="BS189" s="54"/>
      <c r="BT189" s="61"/>
      <c r="BU189" s="60"/>
      <c r="BV189" s="74"/>
      <c r="BW189" s="62"/>
      <c r="BX189" s="74"/>
      <c r="BY189" s="54"/>
      <c r="BZ189" s="54"/>
      <c r="CA189" s="61"/>
      <c r="CB189" s="60"/>
      <c r="CC189" s="74"/>
      <c r="CD189" s="62"/>
      <c r="CE189" s="74"/>
      <c r="CF189" s="54"/>
      <c r="CG189" s="54"/>
    </row>
    <row r="190" spans="1:85" ht="18.75" thickBot="1" x14ac:dyDescent="0.3">
      <c r="A190" s="75"/>
      <c r="B190" s="76">
        <f>SUM(B187:B189)</f>
        <v>182332683.35000005</v>
      </c>
      <c r="C190" s="82"/>
      <c r="D190" s="78">
        <f>SUM(D187:D189)</f>
        <v>2408</v>
      </c>
      <c r="E190" s="82"/>
      <c r="F190" s="54"/>
      <c r="G190" s="54"/>
      <c r="H190" s="75"/>
      <c r="I190" s="76">
        <f>SUM(I187:I189)</f>
        <v>177700949.27000001</v>
      </c>
      <c r="J190" s="82"/>
      <c r="K190" s="78">
        <f>SUM(K187:K189)</f>
        <v>2348</v>
      </c>
      <c r="L190" s="82"/>
      <c r="M190" s="54"/>
      <c r="N190" s="54"/>
      <c r="O190" s="75"/>
      <c r="P190" s="76">
        <f>SUM(P187:P189)</f>
        <v>173164257.00999993</v>
      </c>
      <c r="Q190" s="82"/>
      <c r="R190" s="78">
        <f>SUM(R187:R189)</f>
        <v>2218</v>
      </c>
      <c r="S190" s="82"/>
      <c r="T190" s="54"/>
      <c r="U190" s="54"/>
      <c r="V190" s="75"/>
      <c r="W190" s="76">
        <f>SUM(W187:W189)</f>
        <v>168716520.8599999</v>
      </c>
      <c r="X190" s="82"/>
      <c r="Y190" s="78">
        <f>SUM(Y187:Y189)</f>
        <v>2155</v>
      </c>
      <c r="Z190" s="82"/>
      <c r="AA190" s="54"/>
      <c r="AB190" s="54"/>
      <c r="AC190" s="54"/>
      <c r="AD190" s="75"/>
      <c r="AE190" s="76">
        <f>SUM(AE187:AE189)</f>
        <v>162605044.61999974</v>
      </c>
      <c r="AF190" s="82"/>
      <c r="AG190" s="78">
        <f>SUM(AG187:AG189)</f>
        <v>2091</v>
      </c>
      <c r="AH190" s="82"/>
      <c r="AI190" s="54"/>
      <c r="AJ190" s="54"/>
      <c r="AK190" s="75"/>
      <c r="AL190" s="76">
        <f>SUM(AL187:AL189)</f>
        <v>157745042.37000003</v>
      </c>
      <c r="AM190" s="82"/>
      <c r="AN190" s="78">
        <f>SUM(AN187:AN189)</f>
        <v>2035</v>
      </c>
      <c r="AO190" s="82"/>
      <c r="AP190" s="54"/>
      <c r="AQ190" s="54"/>
      <c r="AR190" s="75"/>
      <c r="AS190" s="76">
        <f>SUM(AS187:AS189)</f>
        <v>152768457.34999999</v>
      </c>
      <c r="AT190" s="82"/>
      <c r="AU190" s="78">
        <f>SUM(AU187:AU189)</f>
        <v>1980</v>
      </c>
      <c r="AV190" s="82"/>
      <c r="AW190" s="54"/>
      <c r="AX190" s="54"/>
      <c r="AY190" s="75"/>
      <c r="AZ190" s="76">
        <f>SUM(AZ187:AZ189)</f>
        <v>148891169.96999997</v>
      </c>
      <c r="BA190" s="82"/>
      <c r="BB190" s="78">
        <f>SUM(BB187:BB189)</f>
        <v>1928</v>
      </c>
      <c r="BC190" s="82"/>
      <c r="BD190" s="54"/>
      <c r="BE190" s="54"/>
      <c r="BF190" s="75"/>
      <c r="BG190" s="76">
        <f>SUM(BG187:BG189)</f>
        <v>143602839.85999984</v>
      </c>
      <c r="BH190" s="82"/>
      <c r="BI190" s="78">
        <f>SUM(BI187:BI189)</f>
        <v>1872</v>
      </c>
      <c r="BJ190" s="82"/>
      <c r="BK190" s="54"/>
      <c r="BL190" s="54"/>
      <c r="BM190" s="75"/>
      <c r="BN190" s="76">
        <f>SUM(BN187:BN189)</f>
        <v>137135665.58999991</v>
      </c>
      <c r="BO190" s="82"/>
      <c r="BP190" s="78">
        <f>SUM(BP187:BP189)</f>
        <v>1800</v>
      </c>
      <c r="BQ190" s="82"/>
      <c r="BR190" s="54"/>
      <c r="BS190" s="54"/>
      <c r="BT190" s="75"/>
      <c r="BU190" s="76">
        <f>SUM(BU187:BU189)</f>
        <v>133874271.03999987</v>
      </c>
      <c r="BV190" s="82"/>
      <c r="BW190" s="78">
        <f>SUM(BW187:BW189)</f>
        <v>1770</v>
      </c>
      <c r="BX190" s="82"/>
      <c r="BY190" s="54"/>
      <c r="BZ190" s="54"/>
      <c r="CA190" s="75"/>
      <c r="CB190" s="76">
        <f>SUM(CB187:CB189)</f>
        <v>129639248.60000005</v>
      </c>
      <c r="CC190" s="82"/>
      <c r="CD190" s="78">
        <f>SUM(CD187:CD189)</f>
        <v>1713</v>
      </c>
      <c r="CE190" s="82"/>
      <c r="CF190" s="54"/>
      <c r="CG190" s="54"/>
    </row>
    <row r="191" spans="1:85" ht="18.75" thickTop="1" x14ac:dyDescent="0.25">
      <c r="A191" s="61"/>
      <c r="B191" s="60"/>
      <c r="C191" s="74"/>
      <c r="D191" s="62"/>
      <c r="E191" s="74"/>
      <c r="F191" s="54"/>
      <c r="G191" s="54"/>
      <c r="H191" s="61"/>
      <c r="I191" s="60"/>
      <c r="J191" s="74"/>
      <c r="K191" s="62"/>
      <c r="L191" s="74"/>
      <c r="M191" s="54"/>
      <c r="N191" s="54"/>
      <c r="O191" s="61"/>
      <c r="P191" s="60"/>
      <c r="Q191" s="74"/>
      <c r="R191" s="62"/>
      <c r="S191" s="74"/>
      <c r="T191" s="54"/>
      <c r="U191" s="54"/>
      <c r="V191" s="61"/>
      <c r="W191" s="60"/>
      <c r="X191" s="74"/>
      <c r="Y191" s="62"/>
      <c r="Z191" s="74"/>
      <c r="AA191" s="54"/>
      <c r="AB191" s="54"/>
      <c r="AC191" s="54"/>
      <c r="AD191" s="61"/>
      <c r="AE191" s="60"/>
      <c r="AF191" s="74"/>
      <c r="AG191" s="62"/>
      <c r="AH191" s="74"/>
      <c r="AI191" s="54"/>
      <c r="AJ191" s="54"/>
      <c r="AK191" s="61"/>
      <c r="AL191" s="60"/>
      <c r="AM191" s="74"/>
      <c r="AN191" s="62"/>
      <c r="AO191" s="74"/>
      <c r="AP191" s="54"/>
      <c r="AQ191" s="54"/>
      <c r="AR191" s="61"/>
      <c r="AS191" s="60"/>
      <c r="AT191" s="74"/>
      <c r="AU191" s="62"/>
      <c r="AV191" s="74"/>
      <c r="AW191" s="54"/>
      <c r="AX191" s="54"/>
      <c r="AY191" s="61"/>
      <c r="AZ191" s="60"/>
      <c r="BA191" s="74"/>
      <c r="BB191" s="62"/>
      <c r="BC191" s="74"/>
      <c r="BD191" s="54"/>
      <c r="BE191" s="54"/>
      <c r="BF191" s="61"/>
      <c r="BG191" s="60"/>
      <c r="BH191" s="74"/>
      <c r="BI191" s="62"/>
      <c r="BJ191" s="74"/>
      <c r="BK191" s="54"/>
      <c r="BL191" s="54"/>
      <c r="BM191" s="61"/>
      <c r="BN191" s="60"/>
      <c r="BO191" s="74"/>
      <c r="BP191" s="62"/>
      <c r="BQ191" s="74"/>
      <c r="BR191" s="54"/>
      <c r="BS191" s="54"/>
      <c r="BT191" s="61"/>
      <c r="BU191" s="60"/>
      <c r="BV191" s="74"/>
      <c r="BW191" s="62"/>
      <c r="BX191" s="74"/>
      <c r="BY191" s="54"/>
      <c r="BZ191" s="54"/>
      <c r="CA191" s="61"/>
      <c r="CB191" s="60"/>
      <c r="CC191" s="74"/>
      <c r="CD191" s="62"/>
      <c r="CE191" s="74"/>
      <c r="CF191" s="54"/>
      <c r="CG191" s="54"/>
    </row>
    <row r="192" spans="1:85" ht="18" x14ac:dyDescent="0.25">
      <c r="A192" s="63"/>
      <c r="B192" s="64"/>
      <c r="C192" s="63"/>
      <c r="D192" s="65"/>
      <c r="E192" s="63"/>
      <c r="F192" s="54"/>
      <c r="G192" s="54"/>
      <c r="H192" s="63"/>
      <c r="I192" s="64"/>
      <c r="J192" s="63"/>
      <c r="K192" s="65"/>
      <c r="L192" s="63"/>
      <c r="M192" s="54"/>
      <c r="N192" s="54"/>
      <c r="O192" s="63"/>
      <c r="P192" s="64"/>
      <c r="Q192" s="63"/>
      <c r="R192" s="65"/>
      <c r="S192" s="63"/>
      <c r="T192" s="54"/>
      <c r="U192" s="54"/>
      <c r="V192" s="63"/>
      <c r="W192" s="64"/>
      <c r="X192" s="63"/>
      <c r="Y192" s="65"/>
      <c r="Z192" s="63"/>
      <c r="AA192" s="54"/>
      <c r="AB192" s="54"/>
      <c r="AC192" s="54"/>
      <c r="AD192" s="63"/>
      <c r="AE192" s="64"/>
      <c r="AF192" s="63"/>
      <c r="AG192" s="65"/>
      <c r="AH192" s="63"/>
      <c r="AI192" s="54"/>
      <c r="AJ192" s="54"/>
      <c r="AK192" s="63"/>
      <c r="AL192" s="64"/>
      <c r="AM192" s="63"/>
      <c r="AN192" s="65"/>
      <c r="AO192" s="63"/>
      <c r="AP192" s="54"/>
      <c r="AQ192" s="54"/>
      <c r="AR192" s="63"/>
      <c r="AS192" s="64"/>
      <c r="AT192" s="63"/>
      <c r="AU192" s="65"/>
      <c r="AV192" s="63"/>
      <c r="AW192" s="54"/>
      <c r="AX192" s="54"/>
      <c r="AY192" s="63"/>
      <c r="AZ192" s="64"/>
      <c r="BA192" s="63"/>
      <c r="BB192" s="65"/>
      <c r="BC192" s="63"/>
      <c r="BD192" s="54"/>
      <c r="BE192" s="54"/>
      <c r="BF192" s="63"/>
      <c r="BG192" s="64"/>
      <c r="BH192" s="63"/>
      <c r="BI192" s="65"/>
      <c r="BJ192" s="63"/>
      <c r="BK192" s="54"/>
      <c r="BL192" s="54"/>
      <c r="BM192" s="63"/>
      <c r="BN192" s="64"/>
      <c r="BO192" s="63"/>
      <c r="BP192" s="65"/>
      <c r="BQ192" s="63"/>
      <c r="BR192" s="54"/>
      <c r="BS192" s="54"/>
      <c r="BT192" s="63"/>
      <c r="BU192" s="64"/>
      <c r="BV192" s="63"/>
      <c r="BW192" s="65"/>
      <c r="BX192" s="63"/>
      <c r="BY192" s="54"/>
      <c r="BZ192" s="54"/>
      <c r="CA192" s="63"/>
      <c r="CB192" s="64"/>
      <c r="CC192" s="63"/>
      <c r="CD192" s="65"/>
      <c r="CE192" s="63"/>
      <c r="CF192" s="54"/>
      <c r="CG192" s="54"/>
    </row>
    <row r="193" spans="1:85" ht="18.75" x14ac:dyDescent="0.3">
      <c r="A193" s="59" t="s">
        <v>83</v>
      </c>
      <c r="B193" s="60"/>
      <c r="C193" s="63"/>
      <c r="D193" s="65"/>
      <c r="E193" s="63"/>
      <c r="F193" s="54"/>
      <c r="G193" s="54"/>
      <c r="H193" s="59" t="s">
        <v>83</v>
      </c>
      <c r="I193" s="60"/>
      <c r="J193" s="63"/>
      <c r="K193" s="65"/>
      <c r="L193" s="63"/>
      <c r="M193" s="54"/>
      <c r="N193" s="54"/>
      <c r="O193" s="59" t="s">
        <v>83</v>
      </c>
      <c r="P193" s="60"/>
      <c r="Q193" s="63"/>
      <c r="R193" s="65"/>
      <c r="S193" s="63"/>
      <c r="T193" s="54"/>
      <c r="U193" s="54"/>
      <c r="V193" s="59" t="s">
        <v>83</v>
      </c>
      <c r="W193" s="60"/>
      <c r="X193" s="63"/>
      <c r="Y193" s="65"/>
      <c r="Z193" s="63"/>
      <c r="AA193" s="54"/>
      <c r="AB193" s="54"/>
      <c r="AC193" s="54"/>
      <c r="AD193" s="59" t="s">
        <v>83</v>
      </c>
      <c r="AE193" s="60"/>
      <c r="AF193" s="63"/>
      <c r="AG193" s="65"/>
      <c r="AH193" s="63"/>
      <c r="AI193" s="54"/>
      <c r="AJ193" s="54"/>
      <c r="AK193" s="59" t="s">
        <v>83</v>
      </c>
      <c r="AL193" s="60"/>
      <c r="AM193" s="63"/>
      <c r="AN193" s="65"/>
      <c r="AO193" s="63"/>
      <c r="AP193" s="54"/>
      <c r="AQ193" s="54"/>
      <c r="AR193" s="59" t="s">
        <v>83</v>
      </c>
      <c r="AS193" s="60"/>
      <c r="AT193" s="63"/>
      <c r="AU193" s="65"/>
      <c r="AV193" s="63"/>
      <c r="AW193" s="54"/>
      <c r="AX193" s="54"/>
      <c r="AY193" s="59" t="s">
        <v>83</v>
      </c>
      <c r="AZ193" s="60"/>
      <c r="BA193" s="63"/>
      <c r="BB193" s="65"/>
      <c r="BC193" s="63"/>
      <c r="BD193" s="54"/>
      <c r="BE193" s="54"/>
      <c r="BF193" s="59" t="s">
        <v>83</v>
      </c>
      <c r="BG193" s="60"/>
      <c r="BH193" s="63"/>
      <c r="BI193" s="65"/>
      <c r="BJ193" s="63"/>
      <c r="BK193" s="54"/>
      <c r="BL193" s="54"/>
      <c r="BM193" s="59" t="s">
        <v>83</v>
      </c>
      <c r="BN193" s="60"/>
      <c r="BO193" s="63"/>
      <c r="BP193" s="65"/>
      <c r="BQ193" s="63"/>
      <c r="BR193" s="54"/>
      <c r="BS193" s="54"/>
      <c r="BT193" s="59" t="s">
        <v>83</v>
      </c>
      <c r="BU193" s="60"/>
      <c r="BV193" s="63"/>
      <c r="BW193" s="65"/>
      <c r="BX193" s="63"/>
      <c r="BY193" s="54"/>
      <c r="BZ193" s="54"/>
      <c r="CA193" s="59" t="s">
        <v>83</v>
      </c>
      <c r="CB193" s="60"/>
      <c r="CC193" s="63"/>
      <c r="CD193" s="65"/>
      <c r="CE193" s="63"/>
      <c r="CF193" s="54"/>
      <c r="CG193" s="54"/>
    </row>
    <row r="194" spans="1:85" ht="18" x14ac:dyDescent="0.25">
      <c r="A194" s="63"/>
      <c r="B194" s="64"/>
      <c r="C194" s="63"/>
      <c r="D194" s="65"/>
      <c r="E194" s="63"/>
      <c r="F194" s="54"/>
      <c r="G194" s="54"/>
      <c r="H194" s="63"/>
      <c r="I194" s="64"/>
      <c r="J194" s="63"/>
      <c r="K194" s="65"/>
      <c r="L194" s="63"/>
      <c r="M194" s="54"/>
      <c r="N194" s="54"/>
      <c r="O194" s="63"/>
      <c r="P194" s="64"/>
      <c r="Q194" s="63"/>
      <c r="R194" s="65"/>
      <c r="S194" s="63"/>
      <c r="T194" s="54"/>
      <c r="U194" s="54"/>
      <c r="V194" s="63"/>
      <c r="W194" s="64"/>
      <c r="X194" s="63"/>
      <c r="Y194" s="65"/>
      <c r="Z194" s="63"/>
      <c r="AA194" s="54"/>
      <c r="AB194" s="54"/>
      <c r="AC194" s="54"/>
      <c r="AD194" s="63"/>
      <c r="AE194" s="64"/>
      <c r="AF194" s="63"/>
      <c r="AG194" s="65"/>
      <c r="AH194" s="63"/>
      <c r="AI194" s="54"/>
      <c r="AJ194" s="54"/>
      <c r="AK194" s="63"/>
      <c r="AL194" s="64"/>
      <c r="AM194" s="63"/>
      <c r="AN194" s="65"/>
      <c r="AO194" s="63"/>
      <c r="AP194" s="54"/>
      <c r="AQ194" s="54"/>
      <c r="AR194" s="63"/>
      <c r="AS194" s="64"/>
      <c r="AT194" s="63"/>
      <c r="AU194" s="65"/>
      <c r="AV194" s="63"/>
      <c r="AW194" s="54"/>
      <c r="AX194" s="54"/>
      <c r="AY194" s="63"/>
      <c r="AZ194" s="64"/>
      <c r="BA194" s="63"/>
      <c r="BB194" s="65"/>
      <c r="BC194" s="63"/>
      <c r="BD194" s="54"/>
      <c r="BE194" s="54"/>
      <c r="BF194" s="63"/>
      <c r="BG194" s="64"/>
      <c r="BH194" s="63"/>
      <c r="BI194" s="65"/>
      <c r="BJ194" s="63"/>
      <c r="BK194" s="54"/>
      <c r="BL194" s="54"/>
      <c r="BM194" s="63"/>
      <c r="BN194" s="64"/>
      <c r="BO194" s="63"/>
      <c r="BP194" s="65"/>
      <c r="BQ194" s="63"/>
      <c r="BR194" s="54"/>
      <c r="BS194" s="54"/>
      <c r="BT194" s="63"/>
      <c r="BU194" s="64"/>
      <c r="BV194" s="63"/>
      <c r="BW194" s="65"/>
      <c r="BX194" s="63"/>
      <c r="BY194" s="54"/>
      <c r="BZ194" s="54"/>
      <c r="CA194" s="63"/>
      <c r="CB194" s="64"/>
      <c r="CC194" s="63"/>
      <c r="CD194" s="65"/>
      <c r="CE194" s="63"/>
      <c r="CF194" s="54"/>
      <c r="CG194" s="54"/>
    </row>
    <row r="195" spans="1:85" ht="54" x14ac:dyDescent="0.25">
      <c r="A195" s="66" t="s">
        <v>73</v>
      </c>
      <c r="B195" s="67" t="s">
        <v>107</v>
      </c>
      <c r="C195" s="68" t="s">
        <v>69</v>
      </c>
      <c r="D195" s="69" t="s">
        <v>70</v>
      </c>
      <c r="E195" s="68" t="s">
        <v>69</v>
      </c>
      <c r="F195" s="54"/>
      <c r="G195" s="54"/>
      <c r="H195" s="66" t="s">
        <v>73</v>
      </c>
      <c r="I195" s="67" t="s">
        <v>107</v>
      </c>
      <c r="J195" s="68" t="s">
        <v>69</v>
      </c>
      <c r="K195" s="69" t="s">
        <v>70</v>
      </c>
      <c r="L195" s="68" t="s">
        <v>69</v>
      </c>
      <c r="M195" s="54"/>
      <c r="N195" s="54"/>
      <c r="O195" s="66" t="s">
        <v>73</v>
      </c>
      <c r="P195" s="67" t="s">
        <v>107</v>
      </c>
      <c r="Q195" s="68" t="s">
        <v>69</v>
      </c>
      <c r="R195" s="69" t="s">
        <v>70</v>
      </c>
      <c r="S195" s="68" t="s">
        <v>69</v>
      </c>
      <c r="T195" s="54"/>
      <c r="U195" s="54"/>
      <c r="V195" s="66" t="s">
        <v>73</v>
      </c>
      <c r="W195" s="67" t="s">
        <v>107</v>
      </c>
      <c r="X195" s="68" t="s">
        <v>69</v>
      </c>
      <c r="Y195" s="69" t="s">
        <v>70</v>
      </c>
      <c r="Z195" s="68" t="s">
        <v>69</v>
      </c>
      <c r="AA195" s="54"/>
      <c r="AB195" s="54"/>
      <c r="AC195" s="54"/>
      <c r="AD195" s="66" t="s">
        <v>73</v>
      </c>
      <c r="AE195" s="67" t="s">
        <v>107</v>
      </c>
      <c r="AF195" s="68" t="s">
        <v>69</v>
      </c>
      <c r="AG195" s="69" t="s">
        <v>70</v>
      </c>
      <c r="AH195" s="68" t="s">
        <v>69</v>
      </c>
      <c r="AI195" s="54"/>
      <c r="AJ195" s="54"/>
      <c r="AK195" s="66" t="s">
        <v>73</v>
      </c>
      <c r="AL195" s="67" t="s">
        <v>107</v>
      </c>
      <c r="AM195" s="68" t="s">
        <v>69</v>
      </c>
      <c r="AN195" s="69" t="s">
        <v>70</v>
      </c>
      <c r="AO195" s="68" t="s">
        <v>69</v>
      </c>
      <c r="AP195" s="54"/>
      <c r="AQ195" s="54"/>
      <c r="AR195" s="66" t="s">
        <v>73</v>
      </c>
      <c r="AS195" s="67" t="s">
        <v>107</v>
      </c>
      <c r="AT195" s="68" t="s">
        <v>69</v>
      </c>
      <c r="AU195" s="69" t="s">
        <v>70</v>
      </c>
      <c r="AV195" s="68" t="s">
        <v>69</v>
      </c>
      <c r="AW195" s="54"/>
      <c r="AX195" s="54"/>
      <c r="AY195" s="66" t="s">
        <v>73</v>
      </c>
      <c r="AZ195" s="67" t="s">
        <v>107</v>
      </c>
      <c r="BA195" s="68" t="s">
        <v>69</v>
      </c>
      <c r="BB195" s="69" t="s">
        <v>70</v>
      </c>
      <c r="BC195" s="68" t="s">
        <v>69</v>
      </c>
      <c r="BD195" s="54"/>
      <c r="BE195" s="54"/>
      <c r="BF195" s="66" t="s">
        <v>73</v>
      </c>
      <c r="BG195" s="67" t="s">
        <v>107</v>
      </c>
      <c r="BH195" s="68" t="s">
        <v>69</v>
      </c>
      <c r="BI195" s="69" t="s">
        <v>70</v>
      </c>
      <c r="BJ195" s="68" t="s">
        <v>69</v>
      </c>
      <c r="BK195" s="54"/>
      <c r="BL195" s="54"/>
      <c r="BM195" s="66" t="s">
        <v>73</v>
      </c>
      <c r="BN195" s="67" t="s">
        <v>107</v>
      </c>
      <c r="BO195" s="68" t="s">
        <v>69</v>
      </c>
      <c r="BP195" s="69" t="s">
        <v>70</v>
      </c>
      <c r="BQ195" s="68" t="s">
        <v>69</v>
      </c>
      <c r="BR195" s="54"/>
      <c r="BS195" s="54"/>
      <c r="BT195" s="66" t="s">
        <v>73</v>
      </c>
      <c r="BU195" s="67" t="s">
        <v>107</v>
      </c>
      <c r="BV195" s="68" t="s">
        <v>69</v>
      </c>
      <c r="BW195" s="69" t="s">
        <v>70</v>
      </c>
      <c r="BX195" s="68" t="s">
        <v>69</v>
      </c>
      <c r="BY195" s="54"/>
      <c r="BZ195" s="54"/>
      <c r="CA195" s="66" t="s">
        <v>73</v>
      </c>
      <c r="CB195" s="67" t="s">
        <v>107</v>
      </c>
      <c r="CC195" s="68" t="s">
        <v>69</v>
      </c>
      <c r="CD195" s="69" t="s">
        <v>70</v>
      </c>
      <c r="CE195" s="68" t="s">
        <v>69</v>
      </c>
      <c r="CF195" s="54"/>
      <c r="CG195" s="54"/>
    </row>
    <row r="196" spans="1:85" ht="18" x14ac:dyDescent="0.25">
      <c r="A196" s="63"/>
      <c r="B196" s="64"/>
      <c r="C196" s="63"/>
      <c r="D196" s="65"/>
      <c r="E196" s="63"/>
      <c r="F196" s="54"/>
      <c r="G196" s="54"/>
      <c r="H196" s="63"/>
      <c r="I196" s="64"/>
      <c r="J196" s="63"/>
      <c r="K196" s="65"/>
      <c r="L196" s="63"/>
      <c r="M196" s="54"/>
      <c r="N196" s="54"/>
      <c r="O196" s="63"/>
      <c r="P196" s="64"/>
      <c r="Q196" s="63"/>
      <c r="R196" s="65"/>
      <c r="S196" s="63"/>
      <c r="T196" s="54"/>
      <c r="U196" s="54"/>
      <c r="V196" s="63"/>
      <c r="W196" s="64"/>
      <c r="X196" s="63"/>
      <c r="Y196" s="65"/>
      <c r="Z196" s="63"/>
      <c r="AA196" s="54"/>
      <c r="AB196" s="54"/>
      <c r="AC196" s="54"/>
      <c r="AD196" s="63"/>
      <c r="AE196" s="64"/>
      <c r="AF196" s="63"/>
      <c r="AG196" s="65"/>
      <c r="AH196" s="63"/>
      <c r="AI196" s="54"/>
      <c r="AJ196" s="54"/>
      <c r="AK196" s="63"/>
      <c r="AL196" s="64"/>
      <c r="AM196" s="63"/>
      <c r="AN196" s="65"/>
      <c r="AO196" s="63"/>
      <c r="AP196" s="54"/>
      <c r="AQ196" s="54"/>
      <c r="AR196" s="63"/>
      <c r="AS196" s="64"/>
      <c r="AT196" s="63"/>
      <c r="AU196" s="65"/>
      <c r="AV196" s="63"/>
      <c r="AW196" s="54"/>
      <c r="AX196" s="54"/>
      <c r="AY196" s="63"/>
      <c r="AZ196" s="64"/>
      <c r="BA196" s="63"/>
      <c r="BB196" s="65"/>
      <c r="BC196" s="63"/>
      <c r="BD196" s="54"/>
      <c r="BE196" s="54"/>
      <c r="BF196" s="63"/>
      <c r="BG196" s="64"/>
      <c r="BH196" s="63"/>
      <c r="BI196" s="65"/>
      <c r="BJ196" s="63"/>
      <c r="BK196" s="54"/>
      <c r="BL196" s="54"/>
      <c r="BM196" s="63"/>
      <c r="BN196" s="64"/>
      <c r="BO196" s="63"/>
      <c r="BP196" s="65"/>
      <c r="BQ196" s="63"/>
      <c r="BR196" s="54"/>
      <c r="BS196" s="54"/>
      <c r="BT196" s="63"/>
      <c r="BU196" s="64"/>
      <c r="BV196" s="63"/>
      <c r="BW196" s="65"/>
      <c r="BX196" s="63"/>
      <c r="BY196" s="54"/>
      <c r="BZ196" s="54"/>
      <c r="CA196" s="63"/>
      <c r="CB196" s="64"/>
      <c r="CC196" s="63"/>
      <c r="CD196" s="65"/>
      <c r="CE196" s="63"/>
      <c r="CF196" s="54"/>
      <c r="CG196" s="54"/>
    </row>
    <row r="197" spans="1:85" ht="18" x14ac:dyDescent="0.25">
      <c r="A197" s="61" t="s">
        <v>6</v>
      </c>
      <c r="B197" s="60">
        <v>3083623.31</v>
      </c>
      <c r="C197" s="71">
        <v>1.691207112923784E-2</v>
      </c>
      <c r="D197" s="62">
        <v>40</v>
      </c>
      <c r="E197" s="71">
        <v>1.6611295681063124E-2</v>
      </c>
      <c r="F197" s="72"/>
      <c r="G197" s="73"/>
      <c r="H197" s="61" t="s">
        <v>6</v>
      </c>
      <c r="I197" s="60">
        <v>2872867.44</v>
      </c>
      <c r="J197" s="71">
        <v>1.6166866028582357E-2</v>
      </c>
      <c r="K197" s="62">
        <v>38</v>
      </c>
      <c r="L197" s="71">
        <v>1.6183986371379896E-2</v>
      </c>
      <c r="M197" s="72"/>
      <c r="N197" s="73"/>
      <c r="O197" s="61" t="s">
        <v>6</v>
      </c>
      <c r="P197" s="60">
        <v>2857758.62</v>
      </c>
      <c r="Q197" s="71">
        <v>1.6503166815972702E-2</v>
      </c>
      <c r="R197" s="62">
        <v>36</v>
      </c>
      <c r="S197" s="71">
        <v>1.6230838593327322E-2</v>
      </c>
      <c r="T197" s="72"/>
      <c r="U197" s="73"/>
      <c r="V197" s="61" t="s">
        <v>6</v>
      </c>
      <c r="W197" s="60">
        <v>2853725.14</v>
      </c>
      <c r="X197" s="71">
        <v>1.6914319507382477E-2</v>
      </c>
      <c r="Y197" s="62">
        <v>36</v>
      </c>
      <c r="Z197" s="71">
        <v>1.6705336426914155E-2</v>
      </c>
      <c r="AA197" s="72"/>
      <c r="AB197" s="73"/>
      <c r="AC197" s="73"/>
      <c r="AD197" s="61" t="s">
        <v>6</v>
      </c>
      <c r="AE197" s="60">
        <v>2774044.71</v>
      </c>
      <c r="AF197" s="71">
        <v>1.7060016289671739E-2</v>
      </c>
      <c r="AG197" s="62">
        <v>36</v>
      </c>
      <c r="AH197" s="71">
        <v>1.721664275466284E-2</v>
      </c>
      <c r="AI197" s="72"/>
      <c r="AJ197" s="73"/>
      <c r="AK197" s="61" t="s">
        <v>6</v>
      </c>
      <c r="AL197" s="60">
        <v>2719211.16</v>
      </c>
      <c r="AM197" s="71">
        <v>1.7238013437036796E-2</v>
      </c>
      <c r="AN197" s="62">
        <v>36</v>
      </c>
      <c r="AO197" s="71">
        <v>1.7690417690417692E-2</v>
      </c>
      <c r="AP197" s="72"/>
      <c r="AQ197" s="73"/>
      <c r="AR197" s="61" t="s">
        <v>6</v>
      </c>
      <c r="AS197" s="60">
        <v>2791599.01</v>
      </c>
      <c r="AT197" s="71">
        <v>1.8273399224057824E-2</v>
      </c>
      <c r="AU197" s="62">
        <v>36</v>
      </c>
      <c r="AV197" s="71">
        <v>1.8181818181818181E-2</v>
      </c>
      <c r="AW197" s="72"/>
      <c r="AX197" s="73"/>
      <c r="AY197" s="61" t="s">
        <v>6</v>
      </c>
      <c r="AZ197" s="60">
        <v>2727629.13</v>
      </c>
      <c r="BA197" s="71">
        <v>1.8319616472552331E-2</v>
      </c>
      <c r="BB197" s="62">
        <v>35</v>
      </c>
      <c r="BC197" s="71">
        <v>1.8153526970954358E-2</v>
      </c>
      <c r="BD197" s="72"/>
      <c r="BE197" s="73"/>
      <c r="BF197" s="61" t="s">
        <v>6</v>
      </c>
      <c r="BG197" s="60">
        <v>2675188</v>
      </c>
      <c r="BH197" s="71">
        <v>1.8629074484934085E-2</v>
      </c>
      <c r="BI197" s="62">
        <v>35</v>
      </c>
      <c r="BJ197" s="71">
        <v>1.8696581196581196E-2</v>
      </c>
      <c r="BK197" s="72"/>
      <c r="BL197" s="73"/>
      <c r="BM197" s="61" t="s">
        <v>6</v>
      </c>
      <c r="BN197" s="60">
        <v>2641370.36</v>
      </c>
      <c r="BO197" s="71">
        <v>1.9261002224592771E-2</v>
      </c>
      <c r="BP197" s="62">
        <v>33</v>
      </c>
      <c r="BQ197" s="71">
        <v>1.8333333333333333E-2</v>
      </c>
      <c r="BR197" s="72"/>
      <c r="BS197" s="73"/>
      <c r="BT197" s="61" t="s">
        <v>6</v>
      </c>
      <c r="BU197" s="60">
        <v>2571278.62</v>
      </c>
      <c r="BV197" s="71">
        <v>1.9206667569691072E-2</v>
      </c>
      <c r="BW197" s="62">
        <v>32</v>
      </c>
      <c r="BX197" s="71">
        <v>1.8079096045197741E-2</v>
      </c>
      <c r="BY197" s="72"/>
      <c r="BZ197" s="73"/>
      <c r="CA197" s="61" t="s">
        <v>6</v>
      </c>
      <c r="CB197" s="60">
        <v>2568231.41</v>
      </c>
      <c r="CC197" s="71">
        <v>1.9810600861504848E-2</v>
      </c>
      <c r="CD197" s="62">
        <v>32</v>
      </c>
      <c r="CE197" s="71">
        <v>1.8680677174547577E-2</v>
      </c>
      <c r="CF197" s="72"/>
      <c r="CG197" s="73"/>
    </row>
    <row r="198" spans="1:85" ht="18" x14ac:dyDescent="0.25">
      <c r="A198" s="61" t="s">
        <v>7</v>
      </c>
      <c r="B198" s="60">
        <v>10534292.01</v>
      </c>
      <c r="C198" s="71">
        <v>5.7775116432519723E-2</v>
      </c>
      <c r="D198" s="62">
        <v>182</v>
      </c>
      <c r="E198" s="71">
        <v>7.5581395348837205E-2</v>
      </c>
      <c r="F198" s="85"/>
      <c r="G198" s="73"/>
      <c r="H198" s="61" t="s">
        <v>7</v>
      </c>
      <c r="I198" s="60">
        <v>10131804.16</v>
      </c>
      <c r="J198" s="71">
        <v>5.7016038471497846E-2</v>
      </c>
      <c r="K198" s="62">
        <v>181</v>
      </c>
      <c r="L198" s="71">
        <v>7.7086882453151623E-2</v>
      </c>
      <c r="M198" s="85"/>
      <c r="N198" s="73"/>
      <c r="O198" s="61" t="s">
        <v>7</v>
      </c>
      <c r="P198" s="60">
        <v>9683706.5900000017</v>
      </c>
      <c r="Q198" s="71">
        <v>5.5922086677741928E-2</v>
      </c>
      <c r="R198" s="62">
        <v>164</v>
      </c>
      <c r="S198" s="71">
        <v>7.3940486925157797E-2</v>
      </c>
      <c r="T198" s="85"/>
      <c r="U198" s="73"/>
      <c r="V198" s="61" t="s">
        <v>7</v>
      </c>
      <c r="W198" s="60">
        <v>9564379.540000001</v>
      </c>
      <c r="X198" s="71">
        <v>5.6689051500394959E-2</v>
      </c>
      <c r="Y198" s="62">
        <v>157</v>
      </c>
      <c r="Z198" s="71">
        <v>7.2853828306264495E-2</v>
      </c>
      <c r="AA198" s="85"/>
      <c r="AB198" s="73"/>
      <c r="AC198" s="73"/>
      <c r="AD198" s="61" t="s">
        <v>7</v>
      </c>
      <c r="AE198" s="60">
        <v>9251022.2000000048</v>
      </c>
      <c r="AF198" s="71">
        <v>5.6892590396682888E-2</v>
      </c>
      <c r="AG198" s="62">
        <v>151</v>
      </c>
      <c r="AH198" s="71">
        <v>7.2214251554280254E-2</v>
      </c>
      <c r="AI198" s="85"/>
      <c r="AJ198" s="73"/>
      <c r="AK198" s="61" t="s">
        <v>7</v>
      </c>
      <c r="AL198" s="60">
        <v>9177801.8500000015</v>
      </c>
      <c r="AM198" s="71">
        <v>5.8181237978135236E-2</v>
      </c>
      <c r="AN198" s="62">
        <v>149</v>
      </c>
      <c r="AO198" s="71">
        <v>7.3218673218673216E-2</v>
      </c>
      <c r="AP198" s="85"/>
      <c r="AQ198" s="73"/>
      <c r="AR198" s="61" t="s">
        <v>7</v>
      </c>
      <c r="AS198" s="60">
        <v>8901312.2800000012</v>
      </c>
      <c r="AT198" s="71">
        <v>5.8266689566725545E-2</v>
      </c>
      <c r="AU198" s="62">
        <v>146</v>
      </c>
      <c r="AV198" s="71">
        <v>7.373737373737374E-2</v>
      </c>
      <c r="AW198" s="85"/>
      <c r="AX198" s="73"/>
      <c r="AY198" s="61" t="s">
        <v>7</v>
      </c>
      <c r="AZ198" s="60">
        <v>8341992.6999999993</v>
      </c>
      <c r="BA198" s="71">
        <v>5.6027450799673487E-2</v>
      </c>
      <c r="BB198" s="62">
        <v>140</v>
      </c>
      <c r="BC198" s="71">
        <v>7.2614107883817433E-2</v>
      </c>
      <c r="BD198" s="85"/>
      <c r="BE198" s="73"/>
      <c r="BF198" s="61" t="s">
        <v>7</v>
      </c>
      <c r="BG198" s="60">
        <v>7912436.9099999992</v>
      </c>
      <c r="BH198" s="71">
        <v>5.5099445928185838E-2</v>
      </c>
      <c r="BI198" s="62">
        <v>134</v>
      </c>
      <c r="BJ198" s="71">
        <v>7.1581196581196577E-2</v>
      </c>
      <c r="BK198" s="85"/>
      <c r="BL198" s="73"/>
      <c r="BM198" s="61" t="s">
        <v>7</v>
      </c>
      <c r="BN198" s="60">
        <v>7528509.2100000009</v>
      </c>
      <c r="BO198" s="71">
        <v>5.4898258433428167E-2</v>
      </c>
      <c r="BP198" s="62">
        <v>131</v>
      </c>
      <c r="BQ198" s="71">
        <v>7.2777777777777775E-2</v>
      </c>
      <c r="BR198" s="85"/>
      <c r="BS198" s="73"/>
      <c r="BT198" s="61" t="s">
        <v>7</v>
      </c>
      <c r="BU198" s="60">
        <v>7407862.120000002</v>
      </c>
      <c r="BV198" s="71">
        <v>5.5334472131591476E-2</v>
      </c>
      <c r="BW198" s="62">
        <v>129</v>
      </c>
      <c r="BX198" s="71">
        <v>7.2881355932203393E-2</v>
      </c>
      <c r="BY198" s="85"/>
      <c r="BZ198" s="73"/>
      <c r="CA198" s="61" t="s">
        <v>7</v>
      </c>
      <c r="CB198" s="60">
        <v>7299216.7999999961</v>
      </c>
      <c r="CC198" s="71">
        <v>5.6304065927762548E-2</v>
      </c>
      <c r="CD198" s="62">
        <v>127</v>
      </c>
      <c r="CE198" s="71">
        <v>7.4138937536485691E-2</v>
      </c>
      <c r="CF198" s="85"/>
      <c r="CG198" s="73"/>
    </row>
    <row r="199" spans="1:85" ht="18" x14ac:dyDescent="0.25">
      <c r="A199" s="61" t="s">
        <v>8</v>
      </c>
      <c r="B199" s="60">
        <v>5240611.8499999996</v>
      </c>
      <c r="C199" s="71">
        <v>2.8742032167322906E-2</v>
      </c>
      <c r="D199" s="62">
        <v>101</v>
      </c>
      <c r="E199" s="71">
        <v>4.1943521594684383E-2</v>
      </c>
      <c r="F199" s="72"/>
      <c r="G199" s="73"/>
      <c r="H199" s="61" t="s">
        <v>8</v>
      </c>
      <c r="I199" s="60">
        <v>4928995.28</v>
      </c>
      <c r="J199" s="71">
        <v>2.773758553484626E-2</v>
      </c>
      <c r="K199" s="62">
        <v>96</v>
      </c>
      <c r="L199" s="71">
        <v>4.0885860306643949E-2</v>
      </c>
      <c r="M199" s="72"/>
      <c r="N199" s="73"/>
      <c r="O199" s="61" t="s">
        <v>8</v>
      </c>
      <c r="P199" s="60">
        <v>4912651.47</v>
      </c>
      <c r="Q199" s="71">
        <v>2.8369893157086691E-2</v>
      </c>
      <c r="R199" s="62">
        <v>94</v>
      </c>
      <c r="S199" s="71">
        <v>4.2380522993688011E-2</v>
      </c>
      <c r="T199" s="72"/>
      <c r="U199" s="73"/>
      <c r="V199" s="61" t="s">
        <v>8</v>
      </c>
      <c r="W199" s="60">
        <v>4880455.5199999996</v>
      </c>
      <c r="X199" s="71">
        <v>2.8926956857116399E-2</v>
      </c>
      <c r="Y199" s="62">
        <v>92</v>
      </c>
      <c r="Z199" s="71">
        <v>4.269141531322506E-2</v>
      </c>
      <c r="AA199" s="72"/>
      <c r="AB199" s="73"/>
      <c r="AC199" s="73"/>
      <c r="AD199" s="61" t="s">
        <v>8</v>
      </c>
      <c r="AE199" s="60">
        <v>4498432.66</v>
      </c>
      <c r="AF199" s="71">
        <v>2.7664779223256063E-2</v>
      </c>
      <c r="AG199" s="62">
        <v>87</v>
      </c>
      <c r="AH199" s="71">
        <v>4.1606886657101862E-2</v>
      </c>
      <c r="AI199" s="72"/>
      <c r="AJ199" s="73"/>
      <c r="AK199" s="61" t="s">
        <v>8</v>
      </c>
      <c r="AL199" s="60">
        <v>4436617.87</v>
      </c>
      <c r="AM199" s="71">
        <v>2.8125244402886888E-2</v>
      </c>
      <c r="AN199" s="62">
        <v>87</v>
      </c>
      <c r="AO199" s="71">
        <v>4.2751842751842753E-2</v>
      </c>
      <c r="AP199" s="72"/>
      <c r="AQ199" s="73"/>
      <c r="AR199" s="61" t="s">
        <v>8</v>
      </c>
      <c r="AS199" s="60">
        <v>4095560.52</v>
      </c>
      <c r="AT199" s="71">
        <v>2.6808940739755396E-2</v>
      </c>
      <c r="AU199" s="62">
        <v>83</v>
      </c>
      <c r="AV199" s="71">
        <v>4.1919191919191919E-2</v>
      </c>
      <c r="AW199" s="72"/>
      <c r="AX199" s="73"/>
      <c r="AY199" s="61" t="s">
        <v>8</v>
      </c>
      <c r="AZ199" s="60">
        <v>4087835.04</v>
      </c>
      <c r="BA199" s="71">
        <v>2.7455187845079426E-2</v>
      </c>
      <c r="BB199" s="62">
        <v>81</v>
      </c>
      <c r="BC199" s="71">
        <v>4.2012448132780086E-2</v>
      </c>
      <c r="BD199" s="72"/>
      <c r="BE199" s="73"/>
      <c r="BF199" s="61" t="s">
        <v>8</v>
      </c>
      <c r="BG199" s="60">
        <v>3857309.77</v>
      </c>
      <c r="BH199" s="71">
        <v>2.6860957441792479E-2</v>
      </c>
      <c r="BI199" s="62">
        <v>78</v>
      </c>
      <c r="BJ199" s="71">
        <v>4.1666666666666664E-2</v>
      </c>
      <c r="BK199" s="72"/>
      <c r="BL199" s="73"/>
      <c r="BM199" s="61" t="s">
        <v>8</v>
      </c>
      <c r="BN199" s="60">
        <v>3833088.63</v>
      </c>
      <c r="BO199" s="71">
        <v>2.79510703033297E-2</v>
      </c>
      <c r="BP199" s="62">
        <v>78</v>
      </c>
      <c r="BQ199" s="71">
        <v>4.3333333333333335E-2</v>
      </c>
      <c r="BR199" s="72"/>
      <c r="BS199" s="73"/>
      <c r="BT199" s="61" t="s">
        <v>8</v>
      </c>
      <c r="BU199" s="60">
        <v>3713148.65</v>
      </c>
      <c r="BV199" s="71">
        <v>2.7736088653588696E-2</v>
      </c>
      <c r="BW199" s="62">
        <v>77</v>
      </c>
      <c r="BX199" s="71">
        <v>4.3502824858757061E-2</v>
      </c>
      <c r="BY199" s="72"/>
      <c r="BZ199" s="73"/>
      <c r="CA199" s="61" t="s">
        <v>8</v>
      </c>
      <c r="CB199" s="60">
        <v>3606628.05</v>
      </c>
      <c r="CC199" s="71">
        <v>2.7820494865163865E-2</v>
      </c>
      <c r="CD199" s="62">
        <v>74</v>
      </c>
      <c r="CE199" s="71">
        <v>4.3199065966141273E-2</v>
      </c>
      <c r="CF199" s="72"/>
      <c r="CG199" s="73"/>
    </row>
    <row r="200" spans="1:85" ht="18" x14ac:dyDescent="0.25">
      <c r="A200" s="61" t="s">
        <v>9</v>
      </c>
      <c r="B200" s="60">
        <v>7249721.3600000013</v>
      </c>
      <c r="C200" s="71">
        <v>3.9760953586602289E-2</v>
      </c>
      <c r="D200" s="62">
        <v>145</v>
      </c>
      <c r="E200" s="71">
        <v>6.021594684385382E-2</v>
      </c>
      <c r="F200" s="72"/>
      <c r="G200" s="73"/>
      <c r="H200" s="61" t="s">
        <v>9</v>
      </c>
      <c r="I200" s="60">
        <v>7090800.7699999996</v>
      </c>
      <c r="J200" s="71">
        <v>3.9902998825437838E-2</v>
      </c>
      <c r="K200" s="62">
        <v>140</v>
      </c>
      <c r="L200" s="71">
        <v>5.9625212947189095E-2</v>
      </c>
      <c r="M200" s="72"/>
      <c r="N200" s="73"/>
      <c r="O200" s="61" t="s">
        <v>9</v>
      </c>
      <c r="P200" s="60">
        <v>6950534.4000000032</v>
      </c>
      <c r="Q200" s="71">
        <v>4.0138389526879203E-2</v>
      </c>
      <c r="R200" s="62">
        <v>135</v>
      </c>
      <c r="S200" s="71">
        <v>6.0865644724977457E-2</v>
      </c>
      <c r="T200" s="72"/>
      <c r="U200" s="73"/>
      <c r="V200" s="61" t="s">
        <v>9</v>
      </c>
      <c r="W200" s="60">
        <v>6831576.0099999998</v>
      </c>
      <c r="X200" s="71">
        <v>4.0491446689259331E-2</v>
      </c>
      <c r="Y200" s="62">
        <v>130</v>
      </c>
      <c r="Z200" s="71">
        <v>6.0324825986078884E-2</v>
      </c>
      <c r="AA200" s="72"/>
      <c r="AB200" s="73"/>
      <c r="AC200" s="73"/>
      <c r="AD200" s="61" t="s">
        <v>9</v>
      </c>
      <c r="AE200" s="60">
        <v>6780593.1500000004</v>
      </c>
      <c r="AF200" s="71">
        <v>4.1699771159289141E-2</v>
      </c>
      <c r="AG200" s="62">
        <v>126</v>
      </c>
      <c r="AH200" s="71">
        <v>6.0258249641319941E-2</v>
      </c>
      <c r="AI200" s="72"/>
      <c r="AJ200" s="73"/>
      <c r="AK200" s="61" t="s">
        <v>9</v>
      </c>
      <c r="AL200" s="60">
        <v>6472190.780000004</v>
      </c>
      <c r="AM200" s="71">
        <v>4.1029440182462962E-2</v>
      </c>
      <c r="AN200" s="62">
        <v>121</v>
      </c>
      <c r="AO200" s="71">
        <v>5.9459459459459463E-2</v>
      </c>
      <c r="AP200" s="72"/>
      <c r="AQ200" s="73"/>
      <c r="AR200" s="61" t="s">
        <v>9</v>
      </c>
      <c r="AS200" s="60">
        <v>6332581.5499999998</v>
      </c>
      <c r="AT200" s="71">
        <v>4.1452153539076109E-2</v>
      </c>
      <c r="AU200" s="62">
        <v>119</v>
      </c>
      <c r="AV200" s="71">
        <v>6.0101010101010099E-2</v>
      </c>
      <c r="AW200" s="72"/>
      <c r="AX200" s="73"/>
      <c r="AY200" s="61" t="s">
        <v>9</v>
      </c>
      <c r="AZ200" s="60">
        <v>6019006.7399999993</v>
      </c>
      <c r="BA200" s="71">
        <v>4.0425545324230878E-2</v>
      </c>
      <c r="BB200" s="62">
        <v>114</v>
      </c>
      <c r="BC200" s="71">
        <v>5.9128630705394189E-2</v>
      </c>
      <c r="BD200" s="72"/>
      <c r="BE200" s="73"/>
      <c r="BF200" s="61" t="s">
        <v>9</v>
      </c>
      <c r="BG200" s="60">
        <v>5810566.6000000015</v>
      </c>
      <c r="BH200" s="71">
        <v>4.0462755511414594E-2</v>
      </c>
      <c r="BI200" s="62">
        <v>111</v>
      </c>
      <c r="BJ200" s="71">
        <v>5.9294871794871792E-2</v>
      </c>
      <c r="BK200" s="72"/>
      <c r="BL200" s="73"/>
      <c r="BM200" s="61" t="s">
        <v>9</v>
      </c>
      <c r="BN200" s="60">
        <v>5523420.1700000018</v>
      </c>
      <c r="BO200" s="71">
        <v>4.0277050803935961E-2</v>
      </c>
      <c r="BP200" s="62">
        <v>108</v>
      </c>
      <c r="BQ200" s="71">
        <v>0.06</v>
      </c>
      <c r="BR200" s="72"/>
      <c r="BS200" s="73"/>
      <c r="BT200" s="61" t="s">
        <v>9</v>
      </c>
      <c r="BU200" s="60">
        <v>5458914.7399999974</v>
      </c>
      <c r="BV200" s="71">
        <v>4.0776429239110047E-2</v>
      </c>
      <c r="BW200" s="62">
        <v>106</v>
      </c>
      <c r="BX200" s="71">
        <v>5.9887005649717516E-2</v>
      </c>
      <c r="BY200" s="72"/>
      <c r="BZ200" s="73"/>
      <c r="CA200" s="61" t="s">
        <v>9</v>
      </c>
      <c r="CB200" s="60">
        <v>5143471.3099999996</v>
      </c>
      <c r="CC200" s="71">
        <v>3.967526320574493E-2</v>
      </c>
      <c r="CD200" s="62">
        <v>98</v>
      </c>
      <c r="CE200" s="71">
        <v>5.7209573847051956E-2</v>
      </c>
      <c r="CF200" s="72"/>
      <c r="CG200" s="73"/>
    </row>
    <row r="201" spans="1:85" ht="18" x14ac:dyDescent="0.25">
      <c r="A201" s="61" t="s">
        <v>10</v>
      </c>
      <c r="B201" s="60">
        <v>8111137.0199999996</v>
      </c>
      <c r="C201" s="71">
        <v>4.4485370757310252E-2</v>
      </c>
      <c r="D201" s="62">
        <v>134</v>
      </c>
      <c r="E201" s="71">
        <v>5.5647840531561459E-2</v>
      </c>
      <c r="F201" s="72"/>
      <c r="G201" s="73"/>
      <c r="H201" s="61" t="s">
        <v>10</v>
      </c>
      <c r="I201" s="60">
        <v>8030508.0599999996</v>
      </c>
      <c r="J201" s="71">
        <v>4.5191137655648604E-2</v>
      </c>
      <c r="K201" s="62">
        <v>130</v>
      </c>
      <c r="L201" s="71">
        <v>5.536626916524702E-2</v>
      </c>
      <c r="M201" s="72"/>
      <c r="N201" s="73"/>
      <c r="O201" s="61" t="s">
        <v>10</v>
      </c>
      <c r="P201" s="60">
        <v>7840609.6000000006</v>
      </c>
      <c r="Q201" s="71">
        <v>4.5278452582435735E-2</v>
      </c>
      <c r="R201" s="62">
        <v>125</v>
      </c>
      <c r="S201" s="71">
        <v>5.6357078449053202E-2</v>
      </c>
      <c r="T201" s="72"/>
      <c r="U201" s="73"/>
      <c r="V201" s="61" t="s">
        <v>10</v>
      </c>
      <c r="W201" s="60">
        <v>7832716.040000001</v>
      </c>
      <c r="X201" s="71">
        <v>4.6425305595884966E-2</v>
      </c>
      <c r="Y201" s="62">
        <v>124</v>
      </c>
      <c r="Z201" s="71">
        <v>5.754060324825986E-2</v>
      </c>
      <c r="AA201" s="72"/>
      <c r="AB201" s="73"/>
      <c r="AC201" s="73"/>
      <c r="AD201" s="61" t="s">
        <v>10</v>
      </c>
      <c r="AE201" s="60">
        <v>7657064.1400000006</v>
      </c>
      <c r="AF201" s="71">
        <v>4.7089954422350075E-2</v>
      </c>
      <c r="AG201" s="62">
        <v>121</v>
      </c>
      <c r="AH201" s="71">
        <v>5.7867049258727883E-2</v>
      </c>
      <c r="AI201" s="72"/>
      <c r="AJ201" s="73"/>
      <c r="AK201" s="61" t="s">
        <v>10</v>
      </c>
      <c r="AL201" s="60">
        <v>7657075.1800000006</v>
      </c>
      <c r="AM201" s="71">
        <v>4.8540829334210639E-2</v>
      </c>
      <c r="AN201" s="62">
        <v>121</v>
      </c>
      <c r="AO201" s="71">
        <v>5.9459459459459463E-2</v>
      </c>
      <c r="AP201" s="72"/>
      <c r="AQ201" s="73"/>
      <c r="AR201" s="61" t="s">
        <v>10</v>
      </c>
      <c r="AS201" s="60">
        <v>7452167.8500000015</v>
      </c>
      <c r="AT201" s="71">
        <v>4.8780801870157799E-2</v>
      </c>
      <c r="AU201" s="62">
        <v>117</v>
      </c>
      <c r="AV201" s="71">
        <v>5.909090909090909E-2</v>
      </c>
      <c r="AW201" s="72"/>
      <c r="AX201" s="73"/>
      <c r="AY201" s="61" t="s">
        <v>10</v>
      </c>
      <c r="AZ201" s="60">
        <v>7357382.0300000021</v>
      </c>
      <c r="BA201" s="71">
        <v>4.9414495375934217E-2</v>
      </c>
      <c r="BB201" s="62">
        <v>115</v>
      </c>
      <c r="BC201" s="71">
        <v>5.9647302904564319E-2</v>
      </c>
      <c r="BD201" s="72"/>
      <c r="BE201" s="73"/>
      <c r="BF201" s="61" t="s">
        <v>10</v>
      </c>
      <c r="BG201" s="60">
        <v>7408928.2100000009</v>
      </c>
      <c r="BH201" s="71">
        <v>5.1593187274172628E-2</v>
      </c>
      <c r="BI201" s="62">
        <v>115</v>
      </c>
      <c r="BJ201" s="71">
        <v>6.1431623931623928E-2</v>
      </c>
      <c r="BK201" s="72"/>
      <c r="BL201" s="73"/>
      <c r="BM201" s="61" t="s">
        <v>10</v>
      </c>
      <c r="BN201" s="60">
        <v>6101104.2500000009</v>
      </c>
      <c r="BO201" s="71">
        <v>4.4489551450756205E-2</v>
      </c>
      <c r="BP201" s="62">
        <v>97</v>
      </c>
      <c r="BQ201" s="71">
        <v>5.3888888888888889E-2</v>
      </c>
      <c r="BR201" s="72"/>
      <c r="BS201" s="73"/>
      <c r="BT201" s="61" t="s">
        <v>10</v>
      </c>
      <c r="BU201" s="60">
        <v>5939499.4400000004</v>
      </c>
      <c r="BV201" s="71">
        <v>4.4366250466643824E-2</v>
      </c>
      <c r="BW201" s="62">
        <v>93</v>
      </c>
      <c r="BX201" s="71">
        <v>5.254237288135593E-2</v>
      </c>
      <c r="BY201" s="72"/>
      <c r="BZ201" s="73"/>
      <c r="CA201" s="61" t="s">
        <v>10</v>
      </c>
      <c r="CB201" s="60">
        <v>5930782.3699999992</v>
      </c>
      <c r="CC201" s="71">
        <v>4.5748355024020103E-2</v>
      </c>
      <c r="CD201" s="62">
        <v>92</v>
      </c>
      <c r="CE201" s="71">
        <v>5.3706946876824285E-2</v>
      </c>
      <c r="CF201" s="72"/>
      <c r="CG201" s="73"/>
    </row>
    <row r="202" spans="1:85" ht="18" x14ac:dyDescent="0.25">
      <c r="A202" s="61" t="s">
        <v>11</v>
      </c>
      <c r="B202" s="60">
        <v>4551534.97</v>
      </c>
      <c r="C202" s="71">
        <v>2.496280363111324E-2</v>
      </c>
      <c r="D202" s="62">
        <v>91</v>
      </c>
      <c r="E202" s="71">
        <v>3.7790697674418602E-2</v>
      </c>
      <c r="F202" s="72"/>
      <c r="G202" s="73"/>
      <c r="H202" s="61" t="s">
        <v>11</v>
      </c>
      <c r="I202" s="60">
        <v>4410016.55</v>
      </c>
      <c r="J202" s="71">
        <v>2.4817068046718151E-2</v>
      </c>
      <c r="K202" s="62">
        <v>91</v>
      </c>
      <c r="L202" s="71">
        <v>3.8756388415672915E-2</v>
      </c>
      <c r="M202" s="72"/>
      <c r="N202" s="73"/>
      <c r="O202" s="61" t="s">
        <v>11</v>
      </c>
      <c r="P202" s="60">
        <v>4341220.29</v>
      </c>
      <c r="Q202" s="71">
        <v>2.5069955919074568E-2</v>
      </c>
      <c r="R202" s="62">
        <v>85</v>
      </c>
      <c r="S202" s="71">
        <v>3.8322813345356178E-2</v>
      </c>
      <c r="T202" s="72"/>
      <c r="U202" s="73"/>
      <c r="V202" s="61" t="s">
        <v>11</v>
      </c>
      <c r="W202" s="60">
        <v>4272552.8</v>
      </c>
      <c r="X202" s="71">
        <v>2.5323855531286941E-2</v>
      </c>
      <c r="Y202" s="62">
        <v>84</v>
      </c>
      <c r="Z202" s="71">
        <v>3.8979118329466357E-2</v>
      </c>
      <c r="AA202" s="72"/>
      <c r="AB202" s="73"/>
      <c r="AC202" s="73"/>
      <c r="AD202" s="61" t="s">
        <v>11</v>
      </c>
      <c r="AE202" s="60">
        <v>3894829.01</v>
      </c>
      <c r="AF202" s="71">
        <v>2.3952694820151634E-2</v>
      </c>
      <c r="AG202" s="62">
        <v>78</v>
      </c>
      <c r="AH202" s="71">
        <v>3.7302725968436153E-2</v>
      </c>
      <c r="AI202" s="72"/>
      <c r="AJ202" s="73"/>
      <c r="AK202" s="61" t="s">
        <v>11</v>
      </c>
      <c r="AL202" s="60">
        <v>3782075.09</v>
      </c>
      <c r="AM202" s="71">
        <v>2.3975872922389053E-2</v>
      </c>
      <c r="AN202" s="62">
        <v>76</v>
      </c>
      <c r="AO202" s="71">
        <v>3.7346437346437347E-2</v>
      </c>
      <c r="AP202" s="72"/>
      <c r="AQ202" s="73"/>
      <c r="AR202" s="61" t="s">
        <v>11</v>
      </c>
      <c r="AS202" s="60">
        <v>3638538.12</v>
      </c>
      <c r="AT202" s="71">
        <v>2.3817338887332819E-2</v>
      </c>
      <c r="AU202" s="62">
        <v>74</v>
      </c>
      <c r="AV202" s="71">
        <v>3.7373737373737372E-2</v>
      </c>
      <c r="AW202" s="72"/>
      <c r="AX202" s="73"/>
      <c r="AY202" s="61" t="s">
        <v>11</v>
      </c>
      <c r="AZ202" s="60">
        <v>3565837.29</v>
      </c>
      <c r="BA202" s="71">
        <v>2.3949286520607488E-2</v>
      </c>
      <c r="BB202" s="62">
        <v>72</v>
      </c>
      <c r="BC202" s="71">
        <v>3.7344398340248962E-2</v>
      </c>
      <c r="BD202" s="72"/>
      <c r="BE202" s="73"/>
      <c r="BF202" s="61" t="s">
        <v>11</v>
      </c>
      <c r="BG202" s="60">
        <v>3519550.75</v>
      </c>
      <c r="BH202" s="71">
        <v>2.4508921644107104E-2</v>
      </c>
      <c r="BI202" s="62">
        <v>71</v>
      </c>
      <c r="BJ202" s="71">
        <v>3.7927350427350424E-2</v>
      </c>
      <c r="BK202" s="72"/>
      <c r="BL202" s="73"/>
      <c r="BM202" s="61" t="s">
        <v>11</v>
      </c>
      <c r="BN202" s="60">
        <v>3492580.32</v>
      </c>
      <c r="BO202" s="71">
        <v>2.5468067004844004E-2</v>
      </c>
      <c r="BP202" s="62">
        <v>71</v>
      </c>
      <c r="BQ202" s="71">
        <v>3.9444444444444442E-2</v>
      </c>
      <c r="BR202" s="72"/>
      <c r="BS202" s="73"/>
      <c r="BT202" s="61" t="s">
        <v>11</v>
      </c>
      <c r="BU202" s="60">
        <v>3491482.05</v>
      </c>
      <c r="BV202" s="71">
        <v>2.6080306715222296E-2</v>
      </c>
      <c r="BW202" s="62">
        <v>71</v>
      </c>
      <c r="BX202" s="71">
        <v>4.0112994350282483E-2</v>
      </c>
      <c r="BY202" s="72"/>
      <c r="BZ202" s="73"/>
      <c r="CA202" s="61" t="s">
        <v>11</v>
      </c>
      <c r="CB202" s="60">
        <v>3410043.9</v>
      </c>
      <c r="CC202" s="71">
        <v>2.6304101086867916E-2</v>
      </c>
      <c r="CD202" s="62">
        <v>70</v>
      </c>
      <c r="CE202" s="71">
        <v>4.0863981319322826E-2</v>
      </c>
      <c r="CF202" s="72"/>
      <c r="CG202" s="73"/>
    </row>
    <row r="203" spans="1:85" ht="18" x14ac:dyDescent="0.25">
      <c r="A203" s="61" t="s">
        <v>66</v>
      </c>
      <c r="B203" s="60">
        <v>67735717.73999995</v>
      </c>
      <c r="C203" s="71">
        <v>0.37149520588130996</v>
      </c>
      <c r="D203" s="62">
        <v>826</v>
      </c>
      <c r="E203" s="71">
        <v>0.34302325581395349</v>
      </c>
      <c r="F203" s="72"/>
      <c r="G203" s="73"/>
      <c r="H203" s="61" t="s">
        <v>66</v>
      </c>
      <c r="I203" s="60">
        <v>66570602.980000004</v>
      </c>
      <c r="J203" s="71">
        <v>0.37462153833996792</v>
      </c>
      <c r="K203" s="62">
        <v>805</v>
      </c>
      <c r="L203" s="71">
        <v>0.34284497444633732</v>
      </c>
      <c r="M203" s="72"/>
      <c r="N203" s="73"/>
      <c r="O203" s="61" t="s">
        <v>66</v>
      </c>
      <c r="P203" s="60">
        <v>64007443.430000015</v>
      </c>
      <c r="Q203" s="71">
        <v>0.36963426826763485</v>
      </c>
      <c r="R203" s="62">
        <v>760</v>
      </c>
      <c r="S203" s="71">
        <v>0.34265103697024346</v>
      </c>
      <c r="T203" s="72"/>
      <c r="U203" s="73"/>
      <c r="V203" s="61" t="s">
        <v>66</v>
      </c>
      <c r="W203" s="60">
        <v>61521922.529999986</v>
      </c>
      <c r="X203" s="71">
        <v>0.36464669978022202</v>
      </c>
      <c r="Y203" s="62">
        <v>735</v>
      </c>
      <c r="Z203" s="71">
        <v>0.34106728538283065</v>
      </c>
      <c r="AA203" s="72"/>
      <c r="AB203" s="73"/>
      <c r="AC203" s="73"/>
      <c r="AD203" s="61" t="s">
        <v>66</v>
      </c>
      <c r="AE203" s="60">
        <v>60115495.419999965</v>
      </c>
      <c r="AF203" s="71">
        <v>0.36970252405444692</v>
      </c>
      <c r="AG203" s="62">
        <v>722</v>
      </c>
      <c r="AH203" s="71">
        <v>0.34528933524629363</v>
      </c>
      <c r="AI203" s="72"/>
      <c r="AJ203" s="73"/>
      <c r="AK203" s="61" t="s">
        <v>66</v>
      </c>
      <c r="AL203" s="60">
        <v>58863629.230000049</v>
      </c>
      <c r="AM203" s="71">
        <v>0.3731567619851533</v>
      </c>
      <c r="AN203" s="62">
        <v>707</v>
      </c>
      <c r="AO203" s="71">
        <v>0.34742014742014743</v>
      </c>
      <c r="AP203" s="72"/>
      <c r="AQ203" s="73"/>
      <c r="AR203" s="61" t="s">
        <v>66</v>
      </c>
      <c r="AS203" s="60">
        <v>57007409.040000014</v>
      </c>
      <c r="AT203" s="71">
        <v>0.3731621699196272</v>
      </c>
      <c r="AU203" s="62">
        <v>692</v>
      </c>
      <c r="AV203" s="71">
        <v>0.34949494949494947</v>
      </c>
      <c r="AW203" s="72"/>
      <c r="AX203" s="73"/>
      <c r="AY203" s="61" t="s">
        <v>66</v>
      </c>
      <c r="AZ203" s="60">
        <v>55849136.870000027</v>
      </c>
      <c r="BA203" s="71">
        <v>0.37510039635831344</v>
      </c>
      <c r="BB203" s="62">
        <v>677</v>
      </c>
      <c r="BC203" s="71">
        <v>0.35114107883817425</v>
      </c>
      <c r="BD203" s="72"/>
      <c r="BE203" s="73"/>
      <c r="BF203" s="61" t="s">
        <v>66</v>
      </c>
      <c r="BG203" s="60">
        <v>54439417.330000006</v>
      </c>
      <c r="BH203" s="71">
        <v>0.37909708041340689</v>
      </c>
      <c r="BI203" s="62">
        <v>659</v>
      </c>
      <c r="BJ203" s="71">
        <v>0.35202991452991456</v>
      </c>
      <c r="BK203" s="72"/>
      <c r="BL203" s="73"/>
      <c r="BM203" s="61" t="s">
        <v>66</v>
      </c>
      <c r="BN203" s="60">
        <v>51269257.61999999</v>
      </c>
      <c r="BO203" s="71">
        <v>0.37385794132710709</v>
      </c>
      <c r="BP203" s="62">
        <v>631</v>
      </c>
      <c r="BQ203" s="71">
        <v>0.35055555555555556</v>
      </c>
      <c r="BR203" s="72"/>
      <c r="BS203" s="73"/>
      <c r="BT203" s="61" t="s">
        <v>66</v>
      </c>
      <c r="BU203" s="60">
        <v>50293632.989999995</v>
      </c>
      <c r="BV203" s="71">
        <v>0.37567810901448634</v>
      </c>
      <c r="BW203" s="62">
        <v>622</v>
      </c>
      <c r="BX203" s="71">
        <v>0.35141242937853107</v>
      </c>
      <c r="BY203" s="72"/>
      <c r="BZ203" s="73"/>
      <c r="CA203" s="61" t="s">
        <v>66</v>
      </c>
      <c r="CB203" s="60">
        <v>48866354.55999998</v>
      </c>
      <c r="CC203" s="71">
        <v>0.37694105055156885</v>
      </c>
      <c r="CD203" s="62">
        <v>601</v>
      </c>
      <c r="CE203" s="71">
        <v>0.35084646818447168</v>
      </c>
      <c r="CF203" s="72"/>
      <c r="CG203" s="73"/>
    </row>
    <row r="204" spans="1:85" ht="18" x14ac:dyDescent="0.25">
      <c r="A204" s="61" t="s">
        <v>12</v>
      </c>
      <c r="B204" s="60">
        <v>15565228.250000002</v>
      </c>
      <c r="C204" s="71">
        <v>8.536718685876786E-2</v>
      </c>
      <c r="D204" s="62">
        <v>247</v>
      </c>
      <c r="E204" s="71">
        <v>0.10257475083056479</v>
      </c>
      <c r="F204" s="72"/>
      <c r="G204" s="73"/>
      <c r="H204" s="61" t="s">
        <v>12</v>
      </c>
      <c r="I204" s="60">
        <v>15212972.050000001</v>
      </c>
      <c r="J204" s="71">
        <v>8.56099650142291E-2</v>
      </c>
      <c r="K204" s="62">
        <v>243</v>
      </c>
      <c r="L204" s="71">
        <v>0.1034923339011925</v>
      </c>
      <c r="M204" s="72"/>
      <c r="N204" s="73"/>
      <c r="O204" s="61" t="s">
        <v>12</v>
      </c>
      <c r="P204" s="60">
        <v>14675517.430000002</v>
      </c>
      <c r="Q204" s="71">
        <v>8.4749114415410276E-2</v>
      </c>
      <c r="R204" s="62">
        <v>227</v>
      </c>
      <c r="S204" s="71">
        <v>0.10234445446348062</v>
      </c>
      <c r="T204" s="72"/>
      <c r="U204" s="73"/>
      <c r="V204" s="61" t="s">
        <v>12</v>
      </c>
      <c r="W204" s="60">
        <v>14146672.089999998</v>
      </c>
      <c r="X204" s="71">
        <v>8.3848766071574127E-2</v>
      </c>
      <c r="Y204" s="62">
        <v>219</v>
      </c>
      <c r="Z204" s="71">
        <v>0.10162412993039444</v>
      </c>
      <c r="AA204" s="72"/>
      <c r="AB204" s="73"/>
      <c r="AC204" s="73"/>
      <c r="AD204" s="61" t="s">
        <v>12</v>
      </c>
      <c r="AE204" s="60">
        <v>13677121.710000003</v>
      </c>
      <c r="AF204" s="71">
        <v>8.4112530099928723E-2</v>
      </c>
      <c r="AG204" s="62">
        <v>214</v>
      </c>
      <c r="AH204" s="71">
        <v>0.10234337637494022</v>
      </c>
      <c r="AI204" s="72"/>
      <c r="AJ204" s="73"/>
      <c r="AK204" s="61" t="s">
        <v>12</v>
      </c>
      <c r="AL204" s="60">
        <v>12748962.020000001</v>
      </c>
      <c r="AM204" s="71">
        <v>8.0820048785410173E-2</v>
      </c>
      <c r="AN204" s="62">
        <v>201</v>
      </c>
      <c r="AO204" s="71">
        <v>9.8771498771498767E-2</v>
      </c>
      <c r="AP204" s="72"/>
      <c r="AQ204" s="73"/>
      <c r="AR204" s="61" t="s">
        <v>12</v>
      </c>
      <c r="AS204" s="60">
        <v>12460348.74000001</v>
      </c>
      <c r="AT204" s="71">
        <v>8.1563622204109468E-2</v>
      </c>
      <c r="AU204" s="62">
        <v>197</v>
      </c>
      <c r="AV204" s="71">
        <v>9.9494949494949497E-2</v>
      </c>
      <c r="AW204" s="72"/>
      <c r="AX204" s="73"/>
      <c r="AY204" s="61" t="s">
        <v>12</v>
      </c>
      <c r="AZ204" s="60">
        <v>11986934.480000006</v>
      </c>
      <c r="BA204" s="71">
        <v>8.0508027993971998E-2</v>
      </c>
      <c r="BB204" s="62">
        <v>189</v>
      </c>
      <c r="BC204" s="71">
        <v>9.8029045643153526E-2</v>
      </c>
      <c r="BD204" s="72"/>
      <c r="BE204" s="73"/>
      <c r="BF204" s="61" t="s">
        <v>12</v>
      </c>
      <c r="BG204" s="60">
        <v>11645881.900000002</v>
      </c>
      <c r="BH204" s="71">
        <v>8.1097852322096847E-2</v>
      </c>
      <c r="BI204" s="62">
        <v>182</v>
      </c>
      <c r="BJ204" s="71">
        <v>9.7222222222222224E-2</v>
      </c>
      <c r="BK204" s="72"/>
      <c r="BL204" s="73"/>
      <c r="BM204" s="61" t="s">
        <v>12</v>
      </c>
      <c r="BN204" s="60">
        <v>11505782.079999996</v>
      </c>
      <c r="BO204" s="71">
        <v>8.3900727287088805E-2</v>
      </c>
      <c r="BP204" s="62">
        <v>179</v>
      </c>
      <c r="BQ204" s="71">
        <v>9.9444444444444446E-2</v>
      </c>
      <c r="BR204" s="72"/>
      <c r="BS204" s="73"/>
      <c r="BT204" s="61" t="s">
        <v>12</v>
      </c>
      <c r="BU204" s="60">
        <v>11178912.039999997</v>
      </c>
      <c r="BV204" s="71">
        <v>8.3503065623863434E-2</v>
      </c>
      <c r="BW204" s="62">
        <v>173</v>
      </c>
      <c r="BX204" s="71">
        <v>9.7740112994350287E-2</v>
      </c>
      <c r="BY204" s="72"/>
      <c r="BZ204" s="73"/>
      <c r="CA204" s="61" t="s">
        <v>12</v>
      </c>
      <c r="CB204" s="60">
        <v>10525264.029999999</v>
      </c>
      <c r="CC204" s="71">
        <v>8.1188869448600029E-2</v>
      </c>
      <c r="CD204" s="62">
        <v>166</v>
      </c>
      <c r="CE204" s="71">
        <v>9.6906012842965558E-2</v>
      </c>
      <c r="CF204" s="72"/>
      <c r="CG204" s="73"/>
    </row>
    <row r="205" spans="1:85" ht="18" x14ac:dyDescent="0.25">
      <c r="A205" s="61" t="s">
        <v>13</v>
      </c>
      <c r="B205" s="60">
        <v>47134657.390000015</v>
      </c>
      <c r="C205" s="71">
        <v>0.25850909734883809</v>
      </c>
      <c r="D205" s="62">
        <v>373</v>
      </c>
      <c r="E205" s="71">
        <v>0.15490033222591362</v>
      </c>
      <c r="F205" s="72"/>
      <c r="G205" s="73"/>
      <c r="H205" s="61" t="s">
        <v>13</v>
      </c>
      <c r="I205" s="60">
        <v>45861179.360000007</v>
      </c>
      <c r="J205" s="71">
        <v>0.25808066613261715</v>
      </c>
      <c r="K205" s="62">
        <v>361</v>
      </c>
      <c r="L205" s="71">
        <v>0.15374787052810904</v>
      </c>
      <c r="M205" s="72"/>
      <c r="N205" s="73"/>
      <c r="O205" s="61" t="s">
        <v>13</v>
      </c>
      <c r="P205" s="60">
        <v>45663448.590000004</v>
      </c>
      <c r="Q205" s="71">
        <v>0.2637001964404409</v>
      </c>
      <c r="R205" s="62">
        <v>346</v>
      </c>
      <c r="S205" s="71">
        <v>0.15599639314697927</v>
      </c>
      <c r="T205" s="72"/>
      <c r="U205" s="73"/>
      <c r="V205" s="61" t="s">
        <v>13</v>
      </c>
      <c r="W205" s="60">
        <v>45096326.260000005</v>
      </c>
      <c r="X205" s="71">
        <v>0.26729051802473258</v>
      </c>
      <c r="Y205" s="62">
        <v>339</v>
      </c>
      <c r="Z205" s="71">
        <v>0.15730858468677494</v>
      </c>
      <c r="AA205" s="72"/>
      <c r="AB205" s="73"/>
      <c r="AC205" s="73"/>
      <c r="AD205" s="61" t="s">
        <v>13</v>
      </c>
      <c r="AE205" s="60">
        <v>42782409.860000029</v>
      </c>
      <c r="AF205" s="71">
        <v>0.26310628898371768</v>
      </c>
      <c r="AG205" s="62">
        <v>328</v>
      </c>
      <c r="AH205" s="71">
        <v>0.15686274509803921</v>
      </c>
      <c r="AI205" s="72"/>
      <c r="AJ205" s="73"/>
      <c r="AK205" s="61" t="s">
        <v>13</v>
      </c>
      <c r="AL205" s="60">
        <v>41104443.720000036</v>
      </c>
      <c r="AM205" s="71">
        <v>0.26057518577089223</v>
      </c>
      <c r="AN205" s="62">
        <v>318</v>
      </c>
      <c r="AO205" s="71">
        <v>0.15626535626535626</v>
      </c>
      <c r="AP205" s="72"/>
      <c r="AQ205" s="73"/>
      <c r="AR205" s="61" t="s">
        <v>13</v>
      </c>
      <c r="AS205" s="60">
        <v>39762491.369999982</v>
      </c>
      <c r="AT205" s="71">
        <v>0.26027945859859131</v>
      </c>
      <c r="AU205" s="62">
        <v>307</v>
      </c>
      <c r="AV205" s="71">
        <v>0.15505050505050505</v>
      </c>
      <c r="AW205" s="72"/>
      <c r="AX205" s="73"/>
      <c r="AY205" s="61" t="s">
        <v>13</v>
      </c>
      <c r="AZ205" s="60">
        <v>38964390.200000003</v>
      </c>
      <c r="BA205" s="71">
        <v>0.26169711882746916</v>
      </c>
      <c r="BB205" s="62">
        <v>301</v>
      </c>
      <c r="BC205" s="71">
        <v>0.15612033195020747</v>
      </c>
      <c r="BD205" s="72"/>
      <c r="BE205" s="73"/>
      <c r="BF205" s="61" t="s">
        <v>13</v>
      </c>
      <c r="BG205" s="60">
        <v>37176049.989999965</v>
      </c>
      <c r="BH205" s="71">
        <v>0.25888102231295224</v>
      </c>
      <c r="BI205" s="62">
        <v>293</v>
      </c>
      <c r="BJ205" s="71">
        <v>0.15651709401709402</v>
      </c>
      <c r="BK205" s="72"/>
      <c r="BL205" s="73"/>
      <c r="BM205" s="61" t="s">
        <v>13</v>
      </c>
      <c r="BN205" s="60">
        <v>36556335.509999976</v>
      </c>
      <c r="BO205" s="71">
        <v>0.2665705916307281</v>
      </c>
      <c r="BP205" s="62">
        <v>285</v>
      </c>
      <c r="BQ205" s="71">
        <v>0.15833333333333333</v>
      </c>
      <c r="BR205" s="72"/>
      <c r="BS205" s="73"/>
      <c r="BT205" s="61" t="s">
        <v>13</v>
      </c>
      <c r="BU205" s="60">
        <v>35406888.809999973</v>
      </c>
      <c r="BV205" s="71">
        <v>0.26447866744627008</v>
      </c>
      <c r="BW205" s="62">
        <v>283</v>
      </c>
      <c r="BX205" s="71">
        <v>0.1598870056497175</v>
      </c>
      <c r="BY205" s="72"/>
      <c r="BZ205" s="73"/>
      <c r="CA205" s="61" t="s">
        <v>13</v>
      </c>
      <c r="CB205" s="60">
        <v>34129242.379999973</v>
      </c>
      <c r="CC205" s="71">
        <v>0.26326319188493036</v>
      </c>
      <c r="CD205" s="62">
        <v>274</v>
      </c>
      <c r="CE205" s="71">
        <v>0.15995329830706362</v>
      </c>
      <c r="CF205" s="72"/>
      <c r="CG205" s="73"/>
    </row>
    <row r="206" spans="1:85" ht="18" x14ac:dyDescent="0.25">
      <c r="A206" s="61" t="s">
        <v>14</v>
      </c>
      <c r="B206" s="60">
        <v>3214061.37</v>
      </c>
      <c r="C206" s="71">
        <v>1.7627456092610617E-2</v>
      </c>
      <c r="D206" s="62">
        <v>56</v>
      </c>
      <c r="E206" s="71">
        <v>2.3255813953488372E-2</v>
      </c>
      <c r="F206" s="72"/>
      <c r="G206" s="73"/>
      <c r="H206" s="61" t="s">
        <v>14</v>
      </c>
      <c r="I206" s="60">
        <v>3108860.21</v>
      </c>
      <c r="J206" s="71">
        <v>1.7494899283156774E-2</v>
      </c>
      <c r="K206" s="62">
        <v>56</v>
      </c>
      <c r="L206" s="71">
        <v>2.385008517887564E-2</v>
      </c>
      <c r="M206" s="72"/>
      <c r="N206" s="73"/>
      <c r="O206" s="61" t="s">
        <v>14</v>
      </c>
      <c r="P206" s="60">
        <v>2953477.77</v>
      </c>
      <c r="Q206" s="71">
        <v>1.7055931870682994E-2</v>
      </c>
      <c r="R206" s="62">
        <v>54</v>
      </c>
      <c r="S206" s="71">
        <v>2.4346257889990983E-2</v>
      </c>
      <c r="T206" s="72"/>
      <c r="U206" s="73"/>
      <c r="V206" s="61" t="s">
        <v>14</v>
      </c>
      <c r="W206" s="60">
        <v>2846684.22</v>
      </c>
      <c r="X206" s="71">
        <v>1.6872587257546416E-2</v>
      </c>
      <c r="Y206" s="62">
        <v>53</v>
      </c>
      <c r="Z206" s="71">
        <v>2.459396751740139E-2</v>
      </c>
      <c r="AA206" s="72"/>
      <c r="AB206" s="73"/>
      <c r="AC206" s="73"/>
      <c r="AD206" s="61" t="s">
        <v>14</v>
      </c>
      <c r="AE206" s="60">
        <v>2750118.22</v>
      </c>
      <c r="AF206" s="71">
        <v>1.6912871469805208E-2</v>
      </c>
      <c r="AG206" s="62">
        <v>50</v>
      </c>
      <c r="AH206" s="71">
        <v>2.3912003825920611E-2</v>
      </c>
      <c r="AI206" s="72"/>
      <c r="AJ206" s="73"/>
      <c r="AK206" s="61" t="s">
        <v>14</v>
      </c>
      <c r="AL206" s="60">
        <v>2615417.77</v>
      </c>
      <c r="AM206" s="71">
        <v>1.6580031490722777E-2</v>
      </c>
      <c r="AN206" s="62">
        <v>49</v>
      </c>
      <c r="AO206" s="71">
        <v>2.4078624078624079E-2</v>
      </c>
      <c r="AP206" s="72"/>
      <c r="AQ206" s="73"/>
      <c r="AR206" s="61" t="s">
        <v>14</v>
      </c>
      <c r="AS206" s="60">
        <v>2472821.7000000002</v>
      </c>
      <c r="AT206" s="71">
        <v>1.6186729531048709E-2</v>
      </c>
      <c r="AU206" s="62">
        <v>47</v>
      </c>
      <c r="AV206" s="71">
        <v>2.3737373737373738E-2</v>
      </c>
      <c r="AW206" s="72"/>
      <c r="AX206" s="73"/>
      <c r="AY206" s="61" t="s">
        <v>14</v>
      </c>
      <c r="AZ206" s="60">
        <v>2379160.06</v>
      </c>
      <c r="BA206" s="71">
        <v>1.5979188426549239E-2</v>
      </c>
      <c r="BB206" s="62">
        <v>45</v>
      </c>
      <c r="BC206" s="71">
        <v>2.3340248962655602E-2</v>
      </c>
      <c r="BD206" s="72"/>
      <c r="BE206" s="73"/>
      <c r="BF206" s="61" t="s">
        <v>14</v>
      </c>
      <c r="BG206" s="60">
        <v>2307344.4500000002</v>
      </c>
      <c r="BH206" s="71">
        <v>1.6067540532272592E-2</v>
      </c>
      <c r="BI206" s="62">
        <v>42</v>
      </c>
      <c r="BJ206" s="71">
        <v>2.2435897435897436E-2</v>
      </c>
      <c r="BK206" s="72"/>
      <c r="BL206" s="73"/>
      <c r="BM206" s="61" t="s">
        <v>14</v>
      </c>
      <c r="BN206" s="60">
        <v>2139537.0499999998</v>
      </c>
      <c r="BO206" s="71">
        <v>1.5601609113100162E-2</v>
      </c>
      <c r="BP206" s="62">
        <v>39</v>
      </c>
      <c r="BQ206" s="71">
        <v>2.1666666666666667E-2</v>
      </c>
      <c r="BR206" s="72"/>
      <c r="BS206" s="73"/>
      <c r="BT206" s="61" t="s">
        <v>14</v>
      </c>
      <c r="BU206" s="60">
        <v>1924119.81</v>
      </c>
      <c r="BV206" s="71">
        <v>1.4372588511985975E-2</v>
      </c>
      <c r="BW206" s="62">
        <v>38</v>
      </c>
      <c r="BX206" s="71">
        <v>2.1468926553672316E-2</v>
      </c>
      <c r="BY206" s="72"/>
      <c r="BZ206" s="73"/>
      <c r="CA206" s="61" t="s">
        <v>14</v>
      </c>
      <c r="CB206" s="60">
        <v>1913821.82</v>
      </c>
      <c r="CC206" s="71">
        <v>1.476267288392784E-2</v>
      </c>
      <c r="CD206" s="62">
        <v>38</v>
      </c>
      <c r="CE206" s="71">
        <v>2.2183304144775248E-2</v>
      </c>
      <c r="CF206" s="72"/>
      <c r="CG206" s="73"/>
    </row>
    <row r="207" spans="1:85" ht="18" x14ac:dyDescent="0.25">
      <c r="A207" s="61" t="s">
        <v>15</v>
      </c>
      <c r="B207" s="60">
        <v>4468056.8600000003</v>
      </c>
      <c r="C207" s="71">
        <v>2.4504969585860046E-2</v>
      </c>
      <c r="D207" s="62">
        <v>89</v>
      </c>
      <c r="E207" s="71">
        <v>3.6960132890365448E-2</v>
      </c>
      <c r="F207" s="72"/>
      <c r="G207" s="73"/>
      <c r="H207" s="61" t="s">
        <v>15</v>
      </c>
      <c r="I207" s="60">
        <v>4084585.63</v>
      </c>
      <c r="J207" s="71">
        <v>2.2985727689016747E-2</v>
      </c>
      <c r="K207" s="62">
        <v>85</v>
      </c>
      <c r="L207" s="71">
        <v>3.6201022146507666E-2</v>
      </c>
      <c r="M207" s="72"/>
      <c r="N207" s="73"/>
      <c r="O207" s="61" t="s">
        <v>15</v>
      </c>
      <c r="P207" s="60">
        <v>3923255.11</v>
      </c>
      <c r="Q207" s="71">
        <v>2.2656263929648233E-2</v>
      </c>
      <c r="R207" s="62">
        <v>77</v>
      </c>
      <c r="S207" s="71">
        <v>3.4715960324616775E-2</v>
      </c>
      <c r="T207" s="72"/>
      <c r="U207" s="73"/>
      <c r="V207" s="61" t="s">
        <v>15</v>
      </c>
      <c r="W207" s="60">
        <v>3546488.5</v>
      </c>
      <c r="X207" s="71">
        <v>2.1020398488082008E-2</v>
      </c>
      <c r="Y207" s="62">
        <v>73</v>
      </c>
      <c r="Z207" s="71">
        <v>3.3874709976798145E-2</v>
      </c>
      <c r="AA207" s="72"/>
      <c r="AB207" s="73"/>
      <c r="AC207" s="73"/>
      <c r="AD207" s="61" t="s">
        <v>15</v>
      </c>
      <c r="AE207" s="60">
        <v>3235907.37</v>
      </c>
      <c r="AF207" s="71">
        <v>1.9900411931020691E-2</v>
      </c>
      <c r="AG207" s="62">
        <v>69</v>
      </c>
      <c r="AH207" s="71">
        <v>3.2998565279770443E-2</v>
      </c>
      <c r="AI207" s="72"/>
      <c r="AJ207" s="73"/>
      <c r="AK207" s="61" t="s">
        <v>15</v>
      </c>
      <c r="AL207" s="60">
        <v>3191268.29</v>
      </c>
      <c r="AM207" s="71">
        <v>2.0230545708781751E-2</v>
      </c>
      <c r="AN207" s="62">
        <v>67</v>
      </c>
      <c r="AO207" s="71">
        <v>3.2923832923832927E-2</v>
      </c>
      <c r="AP207" s="72"/>
      <c r="AQ207" s="73"/>
      <c r="AR207" s="61" t="s">
        <v>15</v>
      </c>
      <c r="AS207" s="60">
        <v>3178824.35</v>
      </c>
      <c r="AT207" s="71">
        <v>2.0808119720140648E-2</v>
      </c>
      <c r="AU207" s="62">
        <v>64</v>
      </c>
      <c r="AV207" s="71">
        <v>3.2323232323232323E-2</v>
      </c>
      <c r="AW207" s="72"/>
      <c r="AX207" s="73"/>
      <c r="AY207" s="61" t="s">
        <v>15</v>
      </c>
      <c r="AZ207" s="60">
        <v>3041833.33</v>
      </c>
      <c r="BA207" s="71">
        <v>2.0429910857795643E-2</v>
      </c>
      <c r="BB207" s="62">
        <v>63</v>
      </c>
      <c r="BC207" s="71">
        <v>3.2676348547717844E-2</v>
      </c>
      <c r="BD207" s="72"/>
      <c r="BE207" s="73"/>
      <c r="BF207" s="61" t="s">
        <v>15</v>
      </c>
      <c r="BG207" s="60">
        <v>2741419.89</v>
      </c>
      <c r="BH207" s="71">
        <v>1.9090290224571059E-2</v>
      </c>
      <c r="BI207" s="62">
        <v>61</v>
      </c>
      <c r="BJ207" s="71">
        <v>3.2585470085470088E-2</v>
      </c>
      <c r="BK207" s="72"/>
      <c r="BL207" s="73"/>
      <c r="BM207" s="61" t="s">
        <v>15</v>
      </c>
      <c r="BN207" s="60">
        <v>2456187.11</v>
      </c>
      <c r="BO207" s="71">
        <v>1.7910636882336371E-2</v>
      </c>
      <c r="BP207" s="62">
        <v>57</v>
      </c>
      <c r="BQ207" s="71">
        <v>3.1666666666666669E-2</v>
      </c>
      <c r="BR207" s="72"/>
      <c r="BS207" s="73"/>
      <c r="BT207" s="61" t="s">
        <v>15</v>
      </c>
      <c r="BU207" s="60">
        <v>2410198</v>
      </c>
      <c r="BV207" s="71">
        <v>1.8003444435412557E-2</v>
      </c>
      <c r="BW207" s="62">
        <v>56</v>
      </c>
      <c r="BX207" s="71">
        <v>3.1638418079096044E-2</v>
      </c>
      <c r="BY207" s="72"/>
      <c r="BZ207" s="73"/>
      <c r="CA207" s="61" t="s">
        <v>15</v>
      </c>
      <c r="CB207" s="60">
        <v>2371985.4</v>
      </c>
      <c r="CC207" s="71">
        <v>1.8296815398234276E-2</v>
      </c>
      <c r="CD207" s="62">
        <v>55</v>
      </c>
      <c r="CE207" s="71">
        <v>3.2107413893753649E-2</v>
      </c>
      <c r="CF207" s="72"/>
      <c r="CG207" s="73"/>
    </row>
    <row r="208" spans="1:85" ht="18" x14ac:dyDescent="0.25">
      <c r="A208" s="61" t="s">
        <v>93</v>
      </c>
      <c r="B208" s="60">
        <v>5444041.2199999969</v>
      </c>
      <c r="C208" s="71">
        <v>2.9857736528507012E-2</v>
      </c>
      <c r="D208" s="62">
        <v>124</v>
      </c>
      <c r="E208" s="71">
        <v>5.1495016611295678E-2</v>
      </c>
      <c r="F208" s="72"/>
      <c r="G208" s="73"/>
      <c r="H208" s="61" t="s">
        <v>93</v>
      </c>
      <c r="I208" s="60">
        <v>5397756.7800000012</v>
      </c>
      <c r="J208" s="71">
        <v>3.0375508978281333E-2</v>
      </c>
      <c r="K208" s="62">
        <v>122</v>
      </c>
      <c r="L208" s="71">
        <v>5.1959114139693355E-2</v>
      </c>
      <c r="M208" s="72"/>
      <c r="N208" s="73"/>
      <c r="O208" s="61" t="s">
        <v>93</v>
      </c>
      <c r="P208" s="60">
        <v>5354633.71</v>
      </c>
      <c r="Q208" s="71">
        <v>3.0922280396991964E-2</v>
      </c>
      <c r="R208" s="62">
        <v>115</v>
      </c>
      <c r="S208" s="71">
        <v>5.1848512173128948E-2</v>
      </c>
      <c r="T208" s="72"/>
      <c r="U208" s="73"/>
      <c r="V208" s="61" t="s">
        <v>93</v>
      </c>
      <c r="W208" s="60">
        <v>5323022.21</v>
      </c>
      <c r="X208" s="71">
        <v>3.1550094696517664E-2</v>
      </c>
      <c r="Y208" s="62">
        <v>113</v>
      </c>
      <c r="Z208" s="71">
        <v>5.2436194895591648E-2</v>
      </c>
      <c r="AA208" s="72"/>
      <c r="AB208" s="73"/>
      <c r="AC208" s="73"/>
      <c r="AD208" s="61" t="s">
        <v>93</v>
      </c>
      <c r="AE208" s="60">
        <v>5188006.17</v>
      </c>
      <c r="AF208" s="71">
        <v>3.1905567149679237E-2</v>
      </c>
      <c r="AG208" s="62">
        <v>109</v>
      </c>
      <c r="AH208" s="71">
        <v>5.2128168340506938E-2</v>
      </c>
      <c r="AI208" s="72"/>
      <c r="AJ208" s="73"/>
      <c r="AK208" s="61" t="s">
        <v>93</v>
      </c>
      <c r="AL208" s="60">
        <v>4976349.41</v>
      </c>
      <c r="AM208" s="71">
        <v>3.1546788001918208E-2</v>
      </c>
      <c r="AN208" s="62">
        <v>103</v>
      </c>
      <c r="AO208" s="71">
        <v>5.0614250614250615E-2</v>
      </c>
      <c r="AP208" s="72"/>
      <c r="AQ208" s="73"/>
      <c r="AR208" s="61" t="s">
        <v>93</v>
      </c>
      <c r="AS208" s="60">
        <v>4674802.82</v>
      </c>
      <c r="AT208" s="71">
        <v>3.0600576199377335E-2</v>
      </c>
      <c r="AU208" s="62">
        <v>98</v>
      </c>
      <c r="AV208" s="71">
        <v>4.9494949494949494E-2</v>
      </c>
      <c r="AW208" s="72"/>
      <c r="AX208" s="73"/>
      <c r="AY208" s="61" t="s">
        <v>93</v>
      </c>
      <c r="AZ208" s="60">
        <v>4570032.0999999996</v>
      </c>
      <c r="BA208" s="71">
        <v>3.0693775197822772E-2</v>
      </c>
      <c r="BB208" s="62">
        <v>96</v>
      </c>
      <c r="BC208" s="71">
        <v>4.9792531120331947E-2</v>
      </c>
      <c r="BD208" s="72"/>
      <c r="BE208" s="73"/>
      <c r="BF208" s="61" t="s">
        <v>93</v>
      </c>
      <c r="BG208" s="60">
        <v>4108746.06</v>
      </c>
      <c r="BH208" s="71">
        <v>2.8611871910093577E-2</v>
      </c>
      <c r="BI208" s="62">
        <v>91</v>
      </c>
      <c r="BJ208" s="71">
        <v>4.8611111111111112E-2</v>
      </c>
      <c r="BK208" s="72"/>
      <c r="BL208" s="73"/>
      <c r="BM208" s="61" t="s">
        <v>93</v>
      </c>
      <c r="BN208" s="60">
        <v>4088493.28</v>
      </c>
      <c r="BO208" s="71">
        <v>2.9813493538752601E-2</v>
      </c>
      <c r="BP208" s="62">
        <v>91</v>
      </c>
      <c r="BQ208" s="71">
        <v>5.0555555555555555E-2</v>
      </c>
      <c r="BR208" s="72"/>
      <c r="BS208" s="73"/>
      <c r="BT208" s="61" t="s">
        <v>93</v>
      </c>
      <c r="BU208" s="60">
        <v>4078333.77</v>
      </c>
      <c r="BV208" s="71">
        <v>3.0463910192134281E-2</v>
      </c>
      <c r="BW208" s="62">
        <v>90</v>
      </c>
      <c r="BX208" s="71">
        <v>5.0847457627118647E-2</v>
      </c>
      <c r="BY208" s="72"/>
      <c r="BZ208" s="73"/>
      <c r="CA208" s="61" t="s">
        <v>93</v>
      </c>
      <c r="CB208" s="60">
        <v>3874206.57</v>
      </c>
      <c r="CC208" s="71">
        <v>2.9884518861674446E-2</v>
      </c>
      <c r="CD208" s="62">
        <v>86</v>
      </c>
      <c r="CE208" s="71">
        <v>5.0204319906596614E-2</v>
      </c>
      <c r="CF208" s="72"/>
      <c r="CG208" s="73"/>
    </row>
    <row r="209" spans="1:85" ht="18" x14ac:dyDescent="0.25">
      <c r="A209" s="61"/>
      <c r="B209" s="60"/>
      <c r="C209" s="74"/>
      <c r="D209" s="62"/>
      <c r="E209" s="74"/>
      <c r="F209" s="54"/>
      <c r="G209" s="54"/>
      <c r="H209" s="61"/>
      <c r="I209" s="60"/>
      <c r="J209" s="74"/>
      <c r="K209" s="62"/>
      <c r="L209" s="74"/>
      <c r="M209" s="54"/>
      <c r="N209" s="54"/>
      <c r="O209" s="61"/>
      <c r="P209" s="60"/>
      <c r="Q209" s="74"/>
      <c r="R209" s="62"/>
      <c r="S209" s="74"/>
      <c r="T209" s="54"/>
      <c r="U209" s="54"/>
      <c r="V209" s="61"/>
      <c r="W209" s="60"/>
      <c r="X209" s="74"/>
      <c r="Y209" s="62"/>
      <c r="Z209" s="74"/>
      <c r="AA209" s="54"/>
      <c r="AB209" s="54"/>
      <c r="AC209" s="54"/>
      <c r="AD209" s="61"/>
      <c r="AE209" s="60"/>
      <c r="AF209" s="74"/>
      <c r="AG209" s="62"/>
      <c r="AH209" s="74"/>
      <c r="AI209" s="54"/>
      <c r="AJ209" s="54"/>
      <c r="AK209" s="61"/>
      <c r="AL209" s="60"/>
      <c r="AM209" s="74"/>
      <c r="AN209" s="62"/>
      <c r="AO209" s="74"/>
      <c r="AP209" s="54"/>
      <c r="AQ209" s="54"/>
      <c r="AR209" s="61"/>
      <c r="AS209" s="60"/>
      <c r="AT209" s="74"/>
      <c r="AU209" s="62"/>
      <c r="AV209" s="74"/>
      <c r="AW209" s="54"/>
      <c r="AX209" s="54"/>
      <c r="AY209" s="61"/>
      <c r="AZ209" s="60"/>
      <c r="BA209" s="74"/>
      <c r="BB209" s="62"/>
      <c r="BC209" s="74"/>
      <c r="BD209" s="54"/>
      <c r="BE209" s="54"/>
      <c r="BF209" s="61"/>
      <c r="BG209" s="60"/>
      <c r="BH209" s="74"/>
      <c r="BI209" s="62"/>
      <c r="BJ209" s="74"/>
      <c r="BK209" s="54"/>
      <c r="BL209" s="54"/>
      <c r="BM209" s="61"/>
      <c r="BN209" s="60"/>
      <c r="BO209" s="74"/>
      <c r="BP209" s="62"/>
      <c r="BQ209" s="74"/>
      <c r="BR209" s="54"/>
      <c r="BS209" s="54"/>
      <c r="BT209" s="61"/>
      <c r="BU209" s="60"/>
      <c r="BV209" s="74"/>
      <c r="BW209" s="62"/>
      <c r="BX209" s="74"/>
      <c r="BY209" s="54"/>
      <c r="BZ209" s="54"/>
      <c r="CA209" s="61"/>
      <c r="CB209" s="60"/>
      <c r="CC209" s="74"/>
      <c r="CD209" s="62"/>
      <c r="CE209" s="74"/>
      <c r="CF209" s="54"/>
      <c r="CG209" s="54"/>
    </row>
    <row r="210" spans="1:85" ht="18.75" thickBot="1" x14ac:dyDescent="0.3">
      <c r="A210" s="75"/>
      <c r="B210" s="76">
        <f>SUM(B197:B209)</f>
        <v>182332683.34999999</v>
      </c>
      <c r="C210" s="82"/>
      <c r="D210" s="78">
        <f>SUM(D197:D209)</f>
        <v>2408</v>
      </c>
      <c r="E210" s="82"/>
      <c r="F210" s="54"/>
      <c r="G210" s="54"/>
      <c r="H210" s="75"/>
      <c r="I210" s="76">
        <f>SUM(I197:I209)</f>
        <v>177700949.27000001</v>
      </c>
      <c r="J210" s="82"/>
      <c r="K210" s="78">
        <f>SUM(K197:K209)</f>
        <v>2348</v>
      </c>
      <c r="L210" s="82"/>
      <c r="M210" s="54"/>
      <c r="N210" s="54"/>
      <c r="O210" s="75"/>
      <c r="P210" s="76">
        <f>SUM(P197:P209)</f>
        <v>173164257.01000005</v>
      </c>
      <c r="Q210" s="82"/>
      <c r="R210" s="78">
        <f>SUM(R197:R209)</f>
        <v>2218</v>
      </c>
      <c r="S210" s="82"/>
      <c r="T210" s="54"/>
      <c r="U210" s="54"/>
      <c r="V210" s="75"/>
      <c r="W210" s="76">
        <f>SUM(W197:W209)</f>
        <v>168716520.86000001</v>
      </c>
      <c r="X210" s="82"/>
      <c r="Y210" s="78">
        <f>SUM(Y197:Y209)</f>
        <v>2155</v>
      </c>
      <c r="Z210" s="82"/>
      <c r="AA210" s="54"/>
      <c r="AB210" s="54"/>
      <c r="AC210" s="54"/>
      <c r="AD210" s="75"/>
      <c r="AE210" s="76">
        <f>SUM(AE197:AE209)</f>
        <v>162605044.62</v>
      </c>
      <c r="AF210" s="82"/>
      <c r="AG210" s="78">
        <f>SUM(AG197:AG209)</f>
        <v>2091</v>
      </c>
      <c r="AH210" s="82"/>
      <c r="AI210" s="54"/>
      <c r="AJ210" s="54"/>
      <c r="AK210" s="75"/>
      <c r="AL210" s="76">
        <f>SUM(AL197:AL209)</f>
        <v>157745042.37000009</v>
      </c>
      <c r="AM210" s="82"/>
      <c r="AN210" s="78">
        <f>SUM(AN197:AN209)</f>
        <v>2035</v>
      </c>
      <c r="AO210" s="82"/>
      <c r="AP210" s="54"/>
      <c r="AQ210" s="54"/>
      <c r="AR210" s="75"/>
      <c r="AS210" s="76">
        <f>SUM(AS197:AS209)</f>
        <v>152768457.34999999</v>
      </c>
      <c r="AT210" s="82"/>
      <c r="AU210" s="78">
        <f>SUM(AU197:AU209)</f>
        <v>1980</v>
      </c>
      <c r="AV210" s="82"/>
      <c r="AW210" s="54"/>
      <c r="AX210" s="54"/>
      <c r="AY210" s="75"/>
      <c r="AZ210" s="76">
        <f>SUM(AZ197:AZ209)</f>
        <v>148891169.97000003</v>
      </c>
      <c r="BA210" s="82"/>
      <c r="BB210" s="78">
        <f>SUM(BB197:BB209)</f>
        <v>1928</v>
      </c>
      <c r="BC210" s="82"/>
      <c r="BD210" s="54"/>
      <c r="BE210" s="54"/>
      <c r="BF210" s="75"/>
      <c r="BG210" s="76">
        <f>SUM(BG197:BG209)</f>
        <v>143602839.85999995</v>
      </c>
      <c r="BH210" s="82"/>
      <c r="BI210" s="78">
        <f>SUM(BI197:BI209)</f>
        <v>1872</v>
      </c>
      <c r="BJ210" s="82"/>
      <c r="BK210" s="54"/>
      <c r="BL210" s="54"/>
      <c r="BM210" s="75"/>
      <c r="BN210" s="76">
        <f>SUM(BN197:BN209)</f>
        <v>137135665.58999994</v>
      </c>
      <c r="BO210" s="82"/>
      <c r="BP210" s="78">
        <f>SUM(BP197:BP209)</f>
        <v>1800</v>
      </c>
      <c r="BQ210" s="82"/>
      <c r="BR210" s="54"/>
      <c r="BS210" s="54"/>
      <c r="BT210" s="75"/>
      <c r="BU210" s="76">
        <f>SUM(BU197:BU209)</f>
        <v>133874271.03999996</v>
      </c>
      <c r="BV210" s="82"/>
      <c r="BW210" s="78">
        <f>SUM(BW197:BW209)</f>
        <v>1770</v>
      </c>
      <c r="BX210" s="82"/>
      <c r="BY210" s="54"/>
      <c r="BZ210" s="54"/>
      <c r="CA210" s="75"/>
      <c r="CB210" s="76">
        <f>SUM(CB197:CB209)</f>
        <v>129639248.59999993</v>
      </c>
      <c r="CC210" s="82"/>
      <c r="CD210" s="78">
        <f>SUM(CD197:CD209)</f>
        <v>1713</v>
      </c>
      <c r="CE210" s="82"/>
      <c r="CF210" s="54"/>
      <c r="CG210" s="54"/>
    </row>
    <row r="211" spans="1:85" ht="18.75" thickTop="1" x14ac:dyDescent="0.25">
      <c r="A211" s="61"/>
      <c r="B211" s="60"/>
      <c r="C211" s="61"/>
      <c r="D211" s="62"/>
      <c r="E211" s="61"/>
      <c r="F211" s="54"/>
      <c r="G211" s="54"/>
      <c r="H211" s="61"/>
      <c r="I211" s="60"/>
      <c r="J211" s="61"/>
      <c r="K211" s="62"/>
      <c r="L211" s="61"/>
      <c r="M211" s="54"/>
      <c r="N211" s="54"/>
      <c r="O211" s="61"/>
      <c r="P211" s="60"/>
      <c r="Q211" s="61"/>
      <c r="R211" s="62"/>
      <c r="S211" s="61"/>
      <c r="T211" s="54"/>
      <c r="U211" s="54"/>
      <c r="V211" s="61"/>
      <c r="W211" s="60"/>
      <c r="X211" s="61"/>
      <c r="Y211" s="62"/>
      <c r="Z211" s="61"/>
      <c r="AA211" s="54"/>
      <c r="AB211" s="54"/>
      <c r="AC211" s="54"/>
      <c r="AD211" s="61"/>
      <c r="AE211" s="60"/>
      <c r="AF211" s="61"/>
      <c r="AG211" s="62"/>
      <c r="AH211" s="61"/>
      <c r="AI211" s="54"/>
      <c r="AJ211" s="54"/>
      <c r="AK211" s="61"/>
      <c r="AL211" s="60"/>
      <c r="AM211" s="61"/>
      <c r="AN211" s="62"/>
      <c r="AO211" s="61"/>
      <c r="AP211" s="54"/>
      <c r="AQ211" s="54"/>
      <c r="AR211" s="61"/>
      <c r="AS211" s="60"/>
      <c r="AT211" s="61"/>
      <c r="AU211" s="62"/>
      <c r="AV211" s="61"/>
      <c r="AW211" s="54"/>
      <c r="AX211" s="54"/>
      <c r="AY211" s="61"/>
      <c r="AZ211" s="60"/>
      <c r="BA211" s="61"/>
      <c r="BB211" s="62"/>
      <c r="BC211" s="61"/>
      <c r="BD211" s="54"/>
      <c r="BE211" s="54"/>
      <c r="BF211" s="61"/>
      <c r="BG211" s="60"/>
      <c r="BH211" s="61"/>
      <c r="BI211" s="62"/>
      <c r="BJ211" s="61"/>
      <c r="BK211" s="54"/>
      <c r="BL211" s="54"/>
      <c r="BM211" s="61"/>
      <c r="BN211" s="60"/>
      <c r="BO211" s="61"/>
      <c r="BP211" s="62"/>
      <c r="BQ211" s="61"/>
      <c r="BR211" s="54"/>
      <c r="BS211" s="54"/>
      <c r="BT211" s="61"/>
      <c r="BU211" s="60"/>
      <c r="BV211" s="61"/>
      <c r="BW211" s="62"/>
      <c r="BX211" s="61"/>
      <c r="BY211" s="54"/>
      <c r="BZ211" s="54"/>
      <c r="CA211" s="61"/>
      <c r="CB211" s="60"/>
      <c r="CC211" s="61"/>
      <c r="CD211" s="62"/>
      <c r="CE211" s="61"/>
      <c r="CF211" s="54"/>
      <c r="CG211" s="54"/>
    </row>
    <row r="212" spans="1:85" ht="18" x14ac:dyDescent="0.25">
      <c r="A212" s="61"/>
      <c r="B212" s="60"/>
      <c r="C212" s="61"/>
      <c r="D212" s="62"/>
      <c r="E212" s="61"/>
      <c r="F212" s="54"/>
      <c r="G212" s="54"/>
      <c r="H212" s="61"/>
      <c r="I212" s="60"/>
      <c r="J212" s="61"/>
      <c r="K212" s="62"/>
      <c r="L212" s="61"/>
      <c r="M212" s="54"/>
      <c r="N212" s="54"/>
      <c r="O212" s="61"/>
      <c r="P212" s="60"/>
      <c r="Q212" s="61"/>
      <c r="R212" s="62"/>
      <c r="S212" s="61"/>
      <c r="T212" s="54"/>
      <c r="U212" s="54"/>
      <c r="V212" s="61"/>
      <c r="W212" s="60"/>
      <c r="X212" s="61"/>
      <c r="Y212" s="62"/>
      <c r="Z212" s="61"/>
      <c r="AA212" s="54"/>
      <c r="AB212" s="54"/>
      <c r="AC212" s="54"/>
      <c r="AD212" s="61"/>
      <c r="AE212" s="60"/>
      <c r="AF212" s="61"/>
      <c r="AG212" s="62"/>
      <c r="AH212" s="61"/>
      <c r="AI212" s="54"/>
      <c r="AJ212" s="54"/>
      <c r="AK212" s="61"/>
      <c r="AL212" s="60"/>
      <c r="AM212" s="61"/>
      <c r="AN212" s="62"/>
      <c r="AO212" s="61"/>
      <c r="AP212" s="54"/>
      <c r="AQ212" s="54"/>
      <c r="AR212" s="61"/>
      <c r="AS212" s="60"/>
      <c r="AT212" s="61"/>
      <c r="AU212" s="62"/>
      <c r="AV212" s="61"/>
      <c r="AW212" s="54"/>
      <c r="AX212" s="54"/>
      <c r="AY212" s="61"/>
      <c r="AZ212" s="60"/>
      <c r="BA212" s="61"/>
      <c r="BB212" s="62"/>
      <c r="BC212" s="61"/>
      <c r="BD212" s="54"/>
      <c r="BE212" s="54"/>
      <c r="BF212" s="61"/>
      <c r="BG212" s="60"/>
      <c r="BH212" s="61"/>
      <c r="BI212" s="62"/>
      <c r="BJ212" s="61"/>
      <c r="BK212" s="54"/>
      <c r="BL212" s="54"/>
      <c r="BM212" s="61"/>
      <c r="BN212" s="60"/>
      <c r="BO212" s="61"/>
      <c r="BP212" s="62"/>
      <c r="BQ212" s="61"/>
      <c r="BR212" s="54"/>
      <c r="BS212" s="54"/>
      <c r="BT212" s="61"/>
      <c r="BU212" s="60"/>
      <c r="BV212" s="61"/>
      <c r="BW212" s="62"/>
      <c r="BX212" s="61"/>
      <c r="BY212" s="54"/>
      <c r="BZ212" s="54"/>
      <c r="CA212" s="61"/>
      <c r="CB212" s="60"/>
      <c r="CC212" s="61"/>
      <c r="CD212" s="62"/>
      <c r="CE212" s="61"/>
      <c r="CF212" s="54"/>
      <c r="CG212" s="54"/>
    </row>
    <row r="213" spans="1:85" ht="18" x14ac:dyDescent="0.25">
      <c r="A213" s="61"/>
      <c r="B213" s="60"/>
      <c r="C213" s="61"/>
      <c r="D213" s="62"/>
      <c r="E213" s="61"/>
      <c r="F213" s="54"/>
      <c r="G213" s="54"/>
      <c r="H213" s="61"/>
      <c r="I213" s="60"/>
      <c r="J213" s="61"/>
      <c r="K213" s="62"/>
      <c r="L213" s="61"/>
      <c r="M213" s="54"/>
      <c r="N213" s="54"/>
      <c r="O213" s="61"/>
      <c r="P213" s="60"/>
      <c r="Q213" s="61"/>
      <c r="R213" s="62"/>
      <c r="S213" s="61"/>
      <c r="T213" s="54"/>
      <c r="U213" s="54"/>
      <c r="V213" s="61"/>
      <c r="W213" s="60"/>
      <c r="X213" s="61"/>
      <c r="Y213" s="62"/>
      <c r="Z213" s="61"/>
      <c r="AA213" s="54"/>
      <c r="AB213" s="54"/>
      <c r="AC213" s="54"/>
      <c r="AD213" s="61"/>
      <c r="AE213" s="60"/>
      <c r="AF213" s="61"/>
      <c r="AG213" s="62"/>
      <c r="AH213" s="61"/>
      <c r="AI213" s="54"/>
      <c r="AJ213" s="54"/>
      <c r="AK213" s="61"/>
      <c r="AL213" s="60"/>
      <c r="AM213" s="61"/>
      <c r="AN213" s="62"/>
      <c r="AO213" s="61"/>
      <c r="AP213" s="54"/>
      <c r="AQ213" s="54"/>
      <c r="AR213" s="61"/>
      <c r="AS213" s="60"/>
      <c r="AT213" s="61"/>
      <c r="AU213" s="62"/>
      <c r="AV213" s="61"/>
      <c r="AW213" s="54"/>
      <c r="AX213" s="54"/>
      <c r="AY213" s="61"/>
      <c r="AZ213" s="60"/>
      <c r="BA213" s="61"/>
      <c r="BB213" s="62"/>
      <c r="BC213" s="61"/>
      <c r="BD213" s="54"/>
      <c r="BE213" s="54"/>
      <c r="BF213" s="61"/>
      <c r="BG213" s="60"/>
      <c r="BH213" s="61"/>
      <c r="BI213" s="62"/>
      <c r="BJ213" s="61"/>
      <c r="BK213" s="54"/>
      <c r="BL213" s="54"/>
      <c r="BM213" s="61"/>
      <c r="BN213" s="60"/>
      <c r="BO213" s="61"/>
      <c r="BP213" s="62"/>
      <c r="BQ213" s="61"/>
      <c r="BR213" s="54"/>
      <c r="BS213" s="54"/>
      <c r="BT213" s="61"/>
      <c r="BU213" s="60"/>
      <c r="BV213" s="61"/>
      <c r="BW213" s="62"/>
      <c r="BX213" s="61"/>
      <c r="BY213" s="54"/>
      <c r="BZ213" s="54"/>
      <c r="CA213" s="61"/>
      <c r="CB213" s="60"/>
      <c r="CC213" s="61"/>
      <c r="CD213" s="62"/>
      <c r="CE213" s="61"/>
      <c r="CF213" s="54"/>
      <c r="CG213" s="54"/>
    </row>
    <row r="214" spans="1:85" ht="18.75" x14ac:dyDescent="0.3">
      <c r="A214" s="59" t="s">
        <v>84</v>
      </c>
      <c r="B214" s="60"/>
      <c r="C214" s="61"/>
      <c r="D214" s="62"/>
      <c r="E214" s="61"/>
      <c r="F214" s="54"/>
      <c r="G214" s="54"/>
      <c r="H214" s="59" t="s">
        <v>84</v>
      </c>
      <c r="I214" s="60"/>
      <c r="J214" s="61"/>
      <c r="K214" s="62"/>
      <c r="L214" s="61"/>
      <c r="M214" s="54"/>
      <c r="N214" s="54"/>
      <c r="O214" s="59" t="s">
        <v>84</v>
      </c>
      <c r="P214" s="60"/>
      <c r="Q214" s="61"/>
      <c r="R214" s="62"/>
      <c r="S214" s="61"/>
      <c r="T214" s="54"/>
      <c r="U214" s="54"/>
      <c r="V214" s="59" t="s">
        <v>84</v>
      </c>
      <c r="W214" s="60"/>
      <c r="X214" s="61"/>
      <c r="Y214" s="62"/>
      <c r="Z214" s="61"/>
      <c r="AA214" s="54"/>
      <c r="AB214" s="54"/>
      <c r="AC214" s="54"/>
      <c r="AD214" s="59" t="s">
        <v>84</v>
      </c>
      <c r="AE214" s="60"/>
      <c r="AF214" s="61"/>
      <c r="AG214" s="62"/>
      <c r="AH214" s="61"/>
      <c r="AI214" s="54"/>
      <c r="AJ214" s="54"/>
      <c r="AK214" s="59" t="s">
        <v>84</v>
      </c>
      <c r="AL214" s="60"/>
      <c r="AM214" s="61"/>
      <c r="AN214" s="62"/>
      <c r="AO214" s="61"/>
      <c r="AP214" s="54"/>
      <c r="AQ214" s="54"/>
      <c r="AR214" s="59" t="s">
        <v>84</v>
      </c>
      <c r="AS214" s="60"/>
      <c r="AT214" s="61"/>
      <c r="AU214" s="62"/>
      <c r="AV214" s="61"/>
      <c r="AW214" s="54"/>
      <c r="AX214" s="54"/>
      <c r="AY214" s="59" t="s">
        <v>84</v>
      </c>
      <c r="AZ214" s="60"/>
      <c r="BA214" s="61"/>
      <c r="BB214" s="62"/>
      <c r="BC214" s="61"/>
      <c r="BD214" s="54"/>
      <c r="BE214" s="54"/>
      <c r="BF214" s="59" t="s">
        <v>84</v>
      </c>
      <c r="BG214" s="60"/>
      <c r="BH214" s="61"/>
      <c r="BI214" s="62"/>
      <c r="BJ214" s="61"/>
      <c r="BK214" s="54"/>
      <c r="BL214" s="54"/>
      <c r="BM214" s="59" t="s">
        <v>84</v>
      </c>
      <c r="BN214" s="60"/>
      <c r="BO214" s="61"/>
      <c r="BP214" s="62"/>
      <c r="BQ214" s="61"/>
      <c r="BR214" s="54"/>
      <c r="BS214" s="54"/>
      <c r="BT214" s="59" t="s">
        <v>84</v>
      </c>
      <c r="BU214" s="60"/>
      <c r="BV214" s="61"/>
      <c r="BW214" s="62"/>
      <c r="BX214" s="61"/>
      <c r="BY214" s="54"/>
      <c r="BZ214" s="54"/>
      <c r="CA214" s="59" t="s">
        <v>84</v>
      </c>
      <c r="CB214" s="60"/>
      <c r="CC214" s="61"/>
      <c r="CD214" s="62"/>
      <c r="CE214" s="61"/>
      <c r="CF214" s="54"/>
      <c r="CG214" s="54"/>
    </row>
    <row r="215" spans="1:85" ht="18" x14ac:dyDescent="0.25">
      <c r="A215" s="63"/>
      <c r="B215" s="64"/>
      <c r="C215" s="63"/>
      <c r="D215" s="65"/>
      <c r="E215" s="63"/>
      <c r="F215" s="54"/>
      <c r="G215" s="54"/>
      <c r="H215" s="63"/>
      <c r="I215" s="64"/>
      <c r="J215" s="63"/>
      <c r="K215" s="65"/>
      <c r="L215" s="63"/>
      <c r="M215" s="54"/>
      <c r="N215" s="54"/>
      <c r="O215" s="63"/>
      <c r="P215" s="64"/>
      <c r="Q215" s="63"/>
      <c r="R215" s="65"/>
      <c r="S215" s="63"/>
      <c r="T215" s="54"/>
      <c r="U215" s="54"/>
      <c r="V215" s="63"/>
      <c r="W215" s="64"/>
      <c r="X215" s="63"/>
      <c r="Y215" s="65"/>
      <c r="Z215" s="63"/>
      <c r="AA215" s="54"/>
      <c r="AB215" s="54"/>
      <c r="AC215" s="54"/>
      <c r="AD215" s="63"/>
      <c r="AE215" s="64"/>
      <c r="AF215" s="63"/>
      <c r="AG215" s="65"/>
      <c r="AH215" s="63"/>
      <c r="AI215" s="54"/>
      <c r="AJ215" s="54"/>
      <c r="AK215" s="63"/>
      <c r="AL215" s="64"/>
      <c r="AM215" s="63"/>
      <c r="AN215" s="65"/>
      <c r="AO215" s="63"/>
      <c r="AP215" s="54"/>
      <c r="AQ215" s="54"/>
      <c r="AR215" s="63"/>
      <c r="AS215" s="64"/>
      <c r="AT215" s="63"/>
      <c r="AU215" s="65"/>
      <c r="AV215" s="63"/>
      <c r="AW215" s="54"/>
      <c r="AX215" s="54"/>
      <c r="AY215" s="63"/>
      <c r="AZ215" s="64"/>
      <c r="BA215" s="63"/>
      <c r="BB215" s="65"/>
      <c r="BC215" s="63"/>
      <c r="BD215" s="54"/>
      <c r="BE215" s="54"/>
      <c r="BF215" s="63"/>
      <c r="BG215" s="64"/>
      <c r="BH215" s="63"/>
      <c r="BI215" s="65"/>
      <c r="BJ215" s="63"/>
      <c r="BK215" s="54"/>
      <c r="BL215" s="54"/>
      <c r="BM215" s="63"/>
      <c r="BN215" s="64"/>
      <c r="BO215" s="63"/>
      <c r="BP215" s="65"/>
      <c r="BQ215" s="63"/>
      <c r="BR215" s="54"/>
      <c r="BS215" s="54"/>
      <c r="BT215" s="63"/>
      <c r="BU215" s="64"/>
      <c r="BV215" s="63"/>
      <c r="BW215" s="65"/>
      <c r="BX215" s="63"/>
      <c r="BY215" s="54"/>
      <c r="BZ215" s="54"/>
      <c r="CA215" s="63"/>
      <c r="CB215" s="64"/>
      <c r="CC215" s="63"/>
      <c r="CD215" s="65"/>
      <c r="CE215" s="63"/>
      <c r="CF215" s="54"/>
      <c r="CG215" s="54"/>
    </row>
    <row r="216" spans="1:85" ht="54" x14ac:dyDescent="0.25">
      <c r="A216" s="66" t="s">
        <v>74</v>
      </c>
      <c r="B216" s="67" t="s">
        <v>107</v>
      </c>
      <c r="C216" s="68" t="s">
        <v>69</v>
      </c>
      <c r="D216" s="69" t="s">
        <v>70</v>
      </c>
      <c r="E216" s="68" t="s">
        <v>69</v>
      </c>
      <c r="F216" s="54"/>
      <c r="G216" s="54"/>
      <c r="H216" s="66" t="s">
        <v>74</v>
      </c>
      <c r="I216" s="67" t="s">
        <v>107</v>
      </c>
      <c r="J216" s="68" t="s">
        <v>69</v>
      </c>
      <c r="K216" s="69" t="s">
        <v>70</v>
      </c>
      <c r="L216" s="68" t="s">
        <v>69</v>
      </c>
      <c r="M216" s="54"/>
      <c r="N216" s="54"/>
      <c r="O216" s="66" t="s">
        <v>74</v>
      </c>
      <c r="P216" s="67" t="s">
        <v>107</v>
      </c>
      <c r="Q216" s="68" t="s">
        <v>69</v>
      </c>
      <c r="R216" s="69" t="s">
        <v>70</v>
      </c>
      <c r="S216" s="68" t="s">
        <v>69</v>
      </c>
      <c r="T216" s="54"/>
      <c r="U216" s="54"/>
      <c r="V216" s="66" t="s">
        <v>74</v>
      </c>
      <c r="W216" s="67" t="s">
        <v>107</v>
      </c>
      <c r="X216" s="68" t="s">
        <v>69</v>
      </c>
      <c r="Y216" s="69" t="s">
        <v>70</v>
      </c>
      <c r="Z216" s="68" t="s">
        <v>69</v>
      </c>
      <c r="AA216" s="54"/>
      <c r="AB216" s="54"/>
      <c r="AC216" s="54"/>
      <c r="AD216" s="66" t="s">
        <v>74</v>
      </c>
      <c r="AE216" s="67" t="s">
        <v>107</v>
      </c>
      <c r="AF216" s="68" t="s">
        <v>69</v>
      </c>
      <c r="AG216" s="69" t="s">
        <v>70</v>
      </c>
      <c r="AH216" s="68" t="s">
        <v>69</v>
      </c>
      <c r="AI216" s="54"/>
      <c r="AJ216" s="54"/>
      <c r="AK216" s="66" t="s">
        <v>74</v>
      </c>
      <c r="AL216" s="67" t="s">
        <v>107</v>
      </c>
      <c r="AM216" s="68" t="s">
        <v>69</v>
      </c>
      <c r="AN216" s="69" t="s">
        <v>70</v>
      </c>
      <c r="AO216" s="68" t="s">
        <v>69</v>
      </c>
      <c r="AP216" s="54"/>
      <c r="AQ216" s="54"/>
      <c r="AR216" s="66" t="s">
        <v>74</v>
      </c>
      <c r="AS216" s="67" t="s">
        <v>107</v>
      </c>
      <c r="AT216" s="68" t="s">
        <v>69</v>
      </c>
      <c r="AU216" s="69" t="s">
        <v>70</v>
      </c>
      <c r="AV216" s="68" t="s">
        <v>69</v>
      </c>
      <c r="AW216" s="54"/>
      <c r="AX216" s="54"/>
      <c r="AY216" s="66" t="s">
        <v>74</v>
      </c>
      <c r="AZ216" s="67" t="s">
        <v>107</v>
      </c>
      <c r="BA216" s="68" t="s">
        <v>69</v>
      </c>
      <c r="BB216" s="69" t="s">
        <v>70</v>
      </c>
      <c r="BC216" s="68" t="s">
        <v>69</v>
      </c>
      <c r="BD216" s="54"/>
      <c r="BE216" s="54"/>
      <c r="BF216" s="66" t="s">
        <v>74</v>
      </c>
      <c r="BG216" s="67" t="s">
        <v>107</v>
      </c>
      <c r="BH216" s="68" t="s">
        <v>69</v>
      </c>
      <c r="BI216" s="69" t="s">
        <v>70</v>
      </c>
      <c r="BJ216" s="68" t="s">
        <v>69</v>
      </c>
      <c r="BK216" s="54"/>
      <c r="BL216" s="54"/>
      <c r="BM216" s="66" t="s">
        <v>74</v>
      </c>
      <c r="BN216" s="67" t="s">
        <v>107</v>
      </c>
      <c r="BO216" s="68" t="s">
        <v>69</v>
      </c>
      <c r="BP216" s="69" t="s">
        <v>70</v>
      </c>
      <c r="BQ216" s="68" t="s">
        <v>69</v>
      </c>
      <c r="BR216" s="54"/>
      <c r="BS216" s="54"/>
      <c r="BT216" s="66" t="s">
        <v>74</v>
      </c>
      <c r="BU216" s="67" t="s">
        <v>107</v>
      </c>
      <c r="BV216" s="68" t="s">
        <v>69</v>
      </c>
      <c r="BW216" s="69" t="s">
        <v>70</v>
      </c>
      <c r="BX216" s="68" t="s">
        <v>69</v>
      </c>
      <c r="BY216" s="54"/>
      <c r="BZ216" s="54"/>
      <c r="CA216" s="66" t="s">
        <v>74</v>
      </c>
      <c r="CB216" s="67" t="s">
        <v>107</v>
      </c>
      <c r="CC216" s="68" t="s">
        <v>69</v>
      </c>
      <c r="CD216" s="69" t="s">
        <v>70</v>
      </c>
      <c r="CE216" s="68" t="s">
        <v>69</v>
      </c>
      <c r="CF216" s="54"/>
      <c r="CG216" s="54"/>
    </row>
    <row r="217" spans="1:85" ht="18" x14ac:dyDescent="0.25">
      <c r="A217" s="63"/>
      <c r="B217" s="64"/>
      <c r="C217" s="63"/>
      <c r="D217" s="65"/>
      <c r="E217" s="63"/>
      <c r="F217" s="54"/>
      <c r="G217" s="54"/>
      <c r="H217" s="63"/>
      <c r="I217" s="64"/>
      <c r="J217" s="63"/>
      <c r="K217" s="65"/>
      <c r="L217" s="63"/>
      <c r="M217" s="54"/>
      <c r="N217" s="54"/>
      <c r="O217" s="63"/>
      <c r="P217" s="64"/>
      <c r="Q217" s="63"/>
      <c r="R217" s="65"/>
      <c r="S217" s="63"/>
      <c r="T217" s="54"/>
      <c r="U217" s="54"/>
      <c r="V217" s="63"/>
      <c r="W217" s="64"/>
      <c r="X217" s="63"/>
      <c r="Y217" s="65"/>
      <c r="Z217" s="63"/>
      <c r="AA217" s="54"/>
      <c r="AB217" s="54"/>
      <c r="AC217" s="54"/>
      <c r="AD217" s="63"/>
      <c r="AE217" s="64"/>
      <c r="AF217" s="63"/>
      <c r="AG217" s="65"/>
      <c r="AH217" s="63"/>
      <c r="AI217" s="54"/>
      <c r="AJ217" s="54"/>
      <c r="AK217" s="63"/>
      <c r="AL217" s="64"/>
      <c r="AM217" s="63"/>
      <c r="AN217" s="65"/>
      <c r="AO217" s="63"/>
      <c r="AP217" s="54"/>
      <c r="AQ217" s="54"/>
      <c r="AR217" s="63"/>
      <c r="AS217" s="64"/>
      <c r="AT217" s="63"/>
      <c r="AU217" s="65"/>
      <c r="AV217" s="63"/>
      <c r="AW217" s="54"/>
      <c r="AX217" s="54"/>
      <c r="AY217" s="63"/>
      <c r="AZ217" s="64"/>
      <c r="BA217" s="63"/>
      <c r="BB217" s="65"/>
      <c r="BC217" s="63"/>
      <c r="BD217" s="54"/>
      <c r="BE217" s="54"/>
      <c r="BF217" s="63"/>
      <c r="BG217" s="64"/>
      <c r="BH217" s="63"/>
      <c r="BI217" s="65"/>
      <c r="BJ217" s="63"/>
      <c r="BK217" s="54"/>
      <c r="BL217" s="54"/>
      <c r="BM217" s="63"/>
      <c r="BN217" s="64"/>
      <c r="BO217" s="63"/>
      <c r="BP217" s="65"/>
      <c r="BQ217" s="63"/>
      <c r="BR217" s="54"/>
      <c r="BS217" s="54"/>
      <c r="BT217" s="63"/>
      <c r="BU217" s="64"/>
      <c r="BV217" s="63"/>
      <c r="BW217" s="65"/>
      <c r="BX217" s="63"/>
      <c r="BY217" s="54"/>
      <c r="BZ217" s="54"/>
      <c r="CA217" s="63"/>
      <c r="CB217" s="64"/>
      <c r="CC217" s="63"/>
      <c r="CD217" s="65"/>
      <c r="CE217" s="63"/>
      <c r="CF217" s="54"/>
      <c r="CG217" s="54"/>
    </row>
    <row r="218" spans="1:85" ht="18" x14ac:dyDescent="0.25">
      <c r="A218" s="61" t="s">
        <v>94</v>
      </c>
      <c r="B218" s="60">
        <v>110157.41</v>
      </c>
      <c r="C218" s="71">
        <v>6.0415613907543531E-4</v>
      </c>
      <c r="D218" s="62">
        <v>1</v>
      </c>
      <c r="E218" s="71">
        <v>4.1528239202657808E-4</v>
      </c>
      <c r="F218" s="72"/>
      <c r="G218" s="73"/>
      <c r="H218" s="61" t="s">
        <v>94</v>
      </c>
      <c r="I218" s="60">
        <v>109907.41</v>
      </c>
      <c r="J218" s="71">
        <v>6.184964709052053E-4</v>
      </c>
      <c r="K218" s="62">
        <v>1</v>
      </c>
      <c r="L218" s="71">
        <v>4.2589437819420784E-4</v>
      </c>
      <c r="M218" s="72"/>
      <c r="N218" s="73"/>
      <c r="O218" s="61" t="s">
        <v>94</v>
      </c>
      <c r="P218" s="60">
        <v>377965.39</v>
      </c>
      <c r="Q218" s="71">
        <v>2.1826986499770174E-3</v>
      </c>
      <c r="R218" s="62">
        <v>3</v>
      </c>
      <c r="S218" s="71">
        <v>1.3525698827772769E-3</v>
      </c>
      <c r="T218" s="72"/>
      <c r="U218" s="73"/>
      <c r="V218" s="61" t="s">
        <v>94</v>
      </c>
      <c r="W218" s="60">
        <v>377199.84</v>
      </c>
      <c r="X218" s="71">
        <v>2.2357018629669259E-3</v>
      </c>
      <c r="Y218" s="62">
        <v>3</v>
      </c>
      <c r="Z218" s="71">
        <v>1.3921113689095127E-3</v>
      </c>
      <c r="AA218" s="72"/>
      <c r="AB218" s="73"/>
      <c r="AC218" s="73"/>
      <c r="AD218" s="61" t="s">
        <v>94</v>
      </c>
      <c r="AE218" s="60">
        <v>376425.8</v>
      </c>
      <c r="AF218" s="71">
        <v>2.3149699991146574E-3</v>
      </c>
      <c r="AG218" s="62">
        <v>3</v>
      </c>
      <c r="AH218" s="71">
        <v>1.4347202295552368E-3</v>
      </c>
      <c r="AI218" s="72"/>
      <c r="AJ218" s="73"/>
      <c r="AK218" s="61" t="s">
        <v>94</v>
      </c>
      <c r="AL218" s="60">
        <v>375648.73</v>
      </c>
      <c r="AM218" s="71">
        <v>2.3813663133633979E-3</v>
      </c>
      <c r="AN218" s="62">
        <v>3</v>
      </c>
      <c r="AO218" s="71">
        <v>1.4742014742014742E-3</v>
      </c>
      <c r="AP218" s="72"/>
      <c r="AQ218" s="73"/>
      <c r="AR218" s="61" t="s">
        <v>94</v>
      </c>
      <c r="AS218" s="60">
        <v>507375.46</v>
      </c>
      <c r="AT218" s="71">
        <v>3.3212056258287537E-3</v>
      </c>
      <c r="AU218" s="62">
        <v>4</v>
      </c>
      <c r="AV218" s="71">
        <v>2.0202020202020202E-3</v>
      </c>
      <c r="AW218" s="72"/>
      <c r="AX218" s="73"/>
      <c r="AY218" s="61" t="s">
        <v>94</v>
      </c>
      <c r="AZ218" s="60">
        <v>507034.99</v>
      </c>
      <c r="BA218" s="71">
        <v>3.4054067148653745E-3</v>
      </c>
      <c r="BB218" s="62">
        <v>4</v>
      </c>
      <c r="BC218" s="71">
        <v>2.0746887966804979E-3</v>
      </c>
      <c r="BD218" s="72"/>
      <c r="BE218" s="73"/>
      <c r="BF218" s="61" t="s">
        <v>94</v>
      </c>
      <c r="BG218" s="60">
        <v>507279.61</v>
      </c>
      <c r="BH218" s="71">
        <v>3.5325179536459922E-3</v>
      </c>
      <c r="BI218" s="62">
        <v>4</v>
      </c>
      <c r="BJ218" s="71">
        <v>2.136752136752137E-3</v>
      </c>
      <c r="BK218" s="72"/>
      <c r="BL218" s="73"/>
      <c r="BM218" s="61" t="s">
        <v>94</v>
      </c>
      <c r="BN218" s="60">
        <v>507231.16</v>
      </c>
      <c r="BO218" s="71">
        <v>3.6987544984576791E-3</v>
      </c>
      <c r="BP218" s="62">
        <v>4</v>
      </c>
      <c r="BQ218" s="71">
        <v>2.2222222222222222E-3</v>
      </c>
      <c r="BR218" s="72"/>
      <c r="BS218" s="73"/>
      <c r="BT218" s="61" t="s">
        <v>94</v>
      </c>
      <c r="BU218" s="60">
        <v>507182.53</v>
      </c>
      <c r="BV218" s="71">
        <v>3.7884989106567002E-3</v>
      </c>
      <c r="BW218" s="62">
        <v>4</v>
      </c>
      <c r="BX218" s="71">
        <v>2.2598870056497176E-3</v>
      </c>
      <c r="BY218" s="72"/>
      <c r="BZ218" s="73"/>
      <c r="CA218" s="61" t="s">
        <v>94</v>
      </c>
      <c r="CB218" s="60">
        <v>507133.71</v>
      </c>
      <c r="CC218" s="71">
        <v>3.9118840588528402E-3</v>
      </c>
      <c r="CD218" s="62">
        <v>4</v>
      </c>
      <c r="CE218" s="71">
        <v>2.3350846468184472E-3</v>
      </c>
      <c r="CF218" s="72"/>
      <c r="CG218" s="73"/>
    </row>
    <row r="219" spans="1:85" ht="18" x14ac:dyDescent="0.25">
      <c r="A219" s="61" t="s">
        <v>95</v>
      </c>
      <c r="B219" s="60">
        <v>26385602.380000006</v>
      </c>
      <c r="C219" s="71">
        <v>0.14471131502710913</v>
      </c>
      <c r="D219" s="62">
        <v>194</v>
      </c>
      <c r="E219" s="71">
        <v>8.0564784053156147E-2</v>
      </c>
      <c r="F219" s="72"/>
      <c r="G219" s="73"/>
      <c r="H219" s="61" t="s">
        <v>95</v>
      </c>
      <c r="I219" s="60">
        <v>20550970.400000013</v>
      </c>
      <c r="J219" s="71">
        <v>0.11564918749406745</v>
      </c>
      <c r="K219" s="62">
        <v>151</v>
      </c>
      <c r="L219" s="71">
        <v>6.4310051107325378E-2</v>
      </c>
      <c r="M219" s="72"/>
      <c r="N219" s="73"/>
      <c r="O219" s="61" t="s">
        <v>95</v>
      </c>
      <c r="P219" s="60">
        <v>22113619.830000013</v>
      </c>
      <c r="Q219" s="71">
        <v>0.12770314273760894</v>
      </c>
      <c r="R219" s="62">
        <v>159</v>
      </c>
      <c r="S219" s="71">
        <v>7.1686203787195674E-2</v>
      </c>
      <c r="T219" s="72"/>
      <c r="U219" s="73"/>
      <c r="V219" s="61" t="s">
        <v>95</v>
      </c>
      <c r="W219" s="60">
        <v>22986779.760000009</v>
      </c>
      <c r="X219" s="71">
        <v>0.13624498444390234</v>
      </c>
      <c r="Y219" s="62">
        <v>165</v>
      </c>
      <c r="Z219" s="71">
        <v>7.6566125290023199E-2</v>
      </c>
      <c r="AA219" s="72"/>
      <c r="AB219" s="73"/>
      <c r="AC219" s="73"/>
      <c r="AD219" s="61" t="s">
        <v>95</v>
      </c>
      <c r="AE219" s="60">
        <v>23026000.450000007</v>
      </c>
      <c r="AF219" s="71">
        <v>0.14160692556501336</v>
      </c>
      <c r="AG219" s="62">
        <v>165</v>
      </c>
      <c r="AH219" s="71">
        <v>7.8909612625538014E-2</v>
      </c>
      <c r="AI219" s="72"/>
      <c r="AJ219" s="73"/>
      <c r="AK219" s="61" t="s">
        <v>95</v>
      </c>
      <c r="AL219" s="60">
        <v>19660637.990000013</v>
      </c>
      <c r="AM219" s="71">
        <v>0.12463553652535628</v>
      </c>
      <c r="AN219" s="62">
        <v>147</v>
      </c>
      <c r="AO219" s="71">
        <v>7.2235872235872231E-2</v>
      </c>
      <c r="AP219" s="72"/>
      <c r="AQ219" s="73"/>
      <c r="AR219" s="61" t="s">
        <v>95</v>
      </c>
      <c r="AS219" s="60">
        <v>21174098.340000015</v>
      </c>
      <c r="AT219" s="71">
        <v>0.13860255387333734</v>
      </c>
      <c r="AU219" s="62">
        <v>154</v>
      </c>
      <c r="AV219" s="71">
        <v>7.7777777777777779E-2</v>
      </c>
      <c r="AW219" s="72"/>
      <c r="AX219" s="73"/>
      <c r="AY219" s="61" t="s">
        <v>95</v>
      </c>
      <c r="AZ219" s="60">
        <v>20873487.050000023</v>
      </c>
      <c r="BA219" s="71">
        <v>0.14019291442337248</v>
      </c>
      <c r="BB219" s="62">
        <v>153</v>
      </c>
      <c r="BC219" s="71">
        <v>7.9356846473029041E-2</v>
      </c>
      <c r="BD219" s="72"/>
      <c r="BE219" s="73"/>
      <c r="BF219" s="61" t="s">
        <v>95</v>
      </c>
      <c r="BG219" s="60">
        <v>12527146.989999998</v>
      </c>
      <c r="BH219" s="71">
        <v>8.7234674482850494E-2</v>
      </c>
      <c r="BI219" s="62">
        <v>101</v>
      </c>
      <c r="BJ219" s="71">
        <v>5.3952991452991456E-2</v>
      </c>
      <c r="BK219" s="72"/>
      <c r="BL219" s="73"/>
      <c r="BM219" s="61" t="s">
        <v>95</v>
      </c>
      <c r="BN219" s="60">
        <v>12856431.810000001</v>
      </c>
      <c r="BO219" s="71">
        <v>9.3749731367749375E-2</v>
      </c>
      <c r="BP219" s="62">
        <v>102</v>
      </c>
      <c r="BQ219" s="71">
        <v>5.6666666666666664E-2</v>
      </c>
      <c r="BR219" s="72"/>
      <c r="BS219" s="73"/>
      <c r="BT219" s="61" t="s">
        <v>95</v>
      </c>
      <c r="BU219" s="60">
        <v>12850705.989999998</v>
      </c>
      <c r="BV219" s="71">
        <v>9.5990856870177541E-2</v>
      </c>
      <c r="BW219" s="62">
        <v>102</v>
      </c>
      <c r="BX219" s="71">
        <v>5.7627118644067797E-2</v>
      </c>
      <c r="BY219" s="72"/>
      <c r="BZ219" s="73"/>
      <c r="CA219" s="61" t="s">
        <v>95</v>
      </c>
      <c r="CB219" s="60">
        <v>12988321.140000002</v>
      </c>
      <c r="CC219" s="71">
        <v>0.10018818591023529</v>
      </c>
      <c r="CD219" s="62">
        <v>103</v>
      </c>
      <c r="CE219" s="71">
        <v>6.0128429655575015E-2</v>
      </c>
      <c r="CF219" s="72"/>
      <c r="CG219" s="73"/>
    </row>
    <row r="220" spans="1:85" ht="18" x14ac:dyDescent="0.25">
      <c r="A220" s="61" t="s">
        <v>96</v>
      </c>
      <c r="B220" s="60">
        <v>17100962.140000001</v>
      </c>
      <c r="C220" s="71">
        <v>9.3789889041305474E-2</v>
      </c>
      <c r="D220" s="62">
        <v>167</v>
      </c>
      <c r="E220" s="71">
        <v>6.9352159468438535E-2</v>
      </c>
      <c r="F220" s="72"/>
      <c r="G220" s="73"/>
      <c r="H220" s="61" t="s">
        <v>96</v>
      </c>
      <c r="I220" s="60">
        <v>15482166.130000005</v>
      </c>
      <c r="J220" s="71">
        <v>8.7124836381578849E-2</v>
      </c>
      <c r="K220" s="62">
        <v>148</v>
      </c>
      <c r="L220" s="71">
        <v>6.3032367972742753E-2</v>
      </c>
      <c r="M220" s="72"/>
      <c r="N220" s="73"/>
      <c r="O220" s="61" t="s">
        <v>96</v>
      </c>
      <c r="P220" s="60">
        <v>8163709.5900000017</v>
      </c>
      <c r="Q220" s="71">
        <v>4.7144311019846112E-2</v>
      </c>
      <c r="R220" s="62">
        <v>74</v>
      </c>
      <c r="S220" s="71">
        <v>3.3363390441839495E-2</v>
      </c>
      <c r="T220" s="72"/>
      <c r="U220" s="73"/>
      <c r="V220" s="61" t="s">
        <v>96</v>
      </c>
      <c r="W220" s="60">
        <v>9193682.2300000004</v>
      </c>
      <c r="X220" s="71">
        <v>5.4491890794908404E-2</v>
      </c>
      <c r="Y220" s="62">
        <v>79</v>
      </c>
      <c r="Z220" s="71">
        <v>3.6658932714617169E-2</v>
      </c>
      <c r="AA220" s="72"/>
      <c r="AB220" s="73"/>
      <c r="AC220" s="73"/>
      <c r="AD220" s="61" t="s">
        <v>96</v>
      </c>
      <c r="AE220" s="60">
        <v>10024282.619999999</v>
      </c>
      <c r="AF220" s="71">
        <v>6.1648041999104397E-2</v>
      </c>
      <c r="AG220" s="62">
        <v>86</v>
      </c>
      <c r="AH220" s="71">
        <v>4.1128646580583454E-2</v>
      </c>
      <c r="AI220" s="72"/>
      <c r="AJ220" s="73"/>
      <c r="AK220" s="61" t="s">
        <v>96</v>
      </c>
      <c r="AL220" s="60">
        <v>9175920.2100000009</v>
      </c>
      <c r="AM220" s="71">
        <v>5.8169309615939337E-2</v>
      </c>
      <c r="AN220" s="62">
        <v>84</v>
      </c>
      <c r="AO220" s="71">
        <v>4.1277641277641275E-2</v>
      </c>
      <c r="AP220" s="72"/>
      <c r="AQ220" s="73"/>
      <c r="AR220" s="61" t="s">
        <v>96</v>
      </c>
      <c r="AS220" s="60">
        <v>9998400.4499999993</v>
      </c>
      <c r="AT220" s="71">
        <v>6.5448068426148823E-2</v>
      </c>
      <c r="AU220" s="62">
        <v>89</v>
      </c>
      <c r="AV220" s="71">
        <v>4.4949494949494948E-2</v>
      </c>
      <c r="AW220" s="72"/>
      <c r="AX220" s="73"/>
      <c r="AY220" s="61" t="s">
        <v>96</v>
      </c>
      <c r="AZ220" s="60">
        <v>11199087.99</v>
      </c>
      <c r="BA220" s="71">
        <v>7.5216602786159145E-2</v>
      </c>
      <c r="BB220" s="62">
        <v>96</v>
      </c>
      <c r="BC220" s="71">
        <v>4.9792531120331947E-2</v>
      </c>
      <c r="BD220" s="72"/>
      <c r="BE220" s="73"/>
      <c r="BF220" s="61" t="s">
        <v>96</v>
      </c>
      <c r="BG220" s="60">
        <v>15314654.170000002</v>
      </c>
      <c r="BH220" s="71">
        <v>0.10664590049145574</v>
      </c>
      <c r="BI220" s="62">
        <v>110</v>
      </c>
      <c r="BJ220" s="71">
        <v>5.876068376068376E-2</v>
      </c>
      <c r="BK220" s="72"/>
      <c r="BL220" s="73"/>
      <c r="BM220" s="61" t="s">
        <v>96</v>
      </c>
      <c r="BN220" s="60">
        <v>15854409.419999994</v>
      </c>
      <c r="BO220" s="71">
        <v>0.11561113115096237</v>
      </c>
      <c r="BP220" s="62">
        <v>117</v>
      </c>
      <c r="BQ220" s="71">
        <v>6.5000000000000002E-2</v>
      </c>
      <c r="BR220" s="72"/>
      <c r="BS220" s="73"/>
      <c r="BT220" s="61" t="s">
        <v>96</v>
      </c>
      <c r="BU220" s="60">
        <v>15961035.079999994</v>
      </c>
      <c r="BV220" s="71">
        <v>0.1192240671490269</v>
      </c>
      <c r="BW220" s="62">
        <v>118</v>
      </c>
      <c r="BX220" s="71">
        <v>6.6666666666666666E-2</v>
      </c>
      <c r="BY220" s="72"/>
      <c r="BZ220" s="73"/>
      <c r="CA220" s="61" t="s">
        <v>96</v>
      </c>
      <c r="CB220" s="60">
        <v>16534580.15</v>
      </c>
      <c r="CC220" s="71">
        <v>0.12754301130683976</v>
      </c>
      <c r="CD220" s="62">
        <v>120</v>
      </c>
      <c r="CE220" s="71">
        <v>7.0052539404553416E-2</v>
      </c>
      <c r="CF220" s="72"/>
      <c r="CG220" s="73"/>
    </row>
    <row r="221" spans="1:85" ht="18" x14ac:dyDescent="0.25">
      <c r="A221" s="61" t="s">
        <v>97</v>
      </c>
      <c r="B221" s="60">
        <v>31479749.789999999</v>
      </c>
      <c r="C221" s="71">
        <v>0.17265006586653722</v>
      </c>
      <c r="D221" s="62">
        <v>499</v>
      </c>
      <c r="E221" s="71">
        <v>0.20722591362126247</v>
      </c>
      <c r="F221" s="72"/>
      <c r="G221" s="73"/>
      <c r="H221" s="61" t="s">
        <v>97</v>
      </c>
      <c r="I221" s="60">
        <v>23512502.370000012</v>
      </c>
      <c r="J221" s="71">
        <v>0.13231500713186931</v>
      </c>
      <c r="K221" s="62">
        <v>383</v>
      </c>
      <c r="L221" s="71">
        <v>0.16311754684838159</v>
      </c>
      <c r="M221" s="72"/>
      <c r="N221" s="73"/>
      <c r="O221" s="61" t="s">
        <v>97</v>
      </c>
      <c r="P221" s="60">
        <v>23572725.64999998</v>
      </c>
      <c r="Q221" s="71">
        <v>0.13612928012412345</v>
      </c>
      <c r="R221" s="62">
        <v>398</v>
      </c>
      <c r="S221" s="71">
        <v>0.17944093778178538</v>
      </c>
      <c r="T221" s="72"/>
      <c r="U221" s="73"/>
      <c r="V221" s="61" t="s">
        <v>97</v>
      </c>
      <c r="W221" s="60">
        <v>22375802.740000017</v>
      </c>
      <c r="X221" s="71">
        <v>0.13262366142890858</v>
      </c>
      <c r="Y221" s="62">
        <v>383</v>
      </c>
      <c r="Z221" s="71">
        <v>0.17772621809744779</v>
      </c>
      <c r="AA221" s="72"/>
      <c r="AB221" s="73"/>
      <c r="AC221" s="73"/>
      <c r="AD221" s="61" t="s">
        <v>97</v>
      </c>
      <c r="AE221" s="60">
        <v>21527627.459999997</v>
      </c>
      <c r="AF221" s="71">
        <v>0.13239212541227743</v>
      </c>
      <c r="AG221" s="62">
        <v>372</v>
      </c>
      <c r="AH221" s="71">
        <v>0.17790530846484937</v>
      </c>
      <c r="AI221" s="72"/>
      <c r="AJ221" s="73"/>
      <c r="AK221" s="61" t="s">
        <v>97</v>
      </c>
      <c r="AL221" s="60">
        <v>6428579.8099999996</v>
      </c>
      <c r="AM221" s="71">
        <v>4.075297526575445E-2</v>
      </c>
      <c r="AN221" s="62">
        <v>56</v>
      </c>
      <c r="AO221" s="71">
        <v>2.7518427518427518E-2</v>
      </c>
      <c r="AP221" s="72"/>
      <c r="AQ221" s="73"/>
      <c r="AR221" s="61" t="s">
        <v>97</v>
      </c>
      <c r="AS221" s="60">
        <v>6135259.0000000009</v>
      </c>
      <c r="AT221" s="71">
        <v>4.0160508958625024E-2</v>
      </c>
      <c r="AU221" s="62">
        <v>54</v>
      </c>
      <c r="AV221" s="71">
        <v>2.7272727272727271E-2</v>
      </c>
      <c r="AW221" s="72"/>
      <c r="AX221" s="73"/>
      <c r="AY221" s="61" t="s">
        <v>97</v>
      </c>
      <c r="AZ221" s="60">
        <v>5577449.7800000003</v>
      </c>
      <c r="BA221" s="71">
        <v>3.7459909685200236E-2</v>
      </c>
      <c r="BB221" s="62">
        <v>48</v>
      </c>
      <c r="BC221" s="71">
        <v>2.4896265560165973E-2</v>
      </c>
      <c r="BD221" s="72"/>
      <c r="BE221" s="73"/>
      <c r="BF221" s="61" t="s">
        <v>97</v>
      </c>
      <c r="BG221" s="60">
        <v>2045617.33</v>
      </c>
      <c r="BH221" s="71">
        <v>1.4244964319607445E-2</v>
      </c>
      <c r="BI221" s="62">
        <v>14</v>
      </c>
      <c r="BJ221" s="71">
        <v>7.478632478632479E-3</v>
      </c>
      <c r="BK221" s="72"/>
      <c r="BL221" s="73"/>
      <c r="BM221" s="61" t="s">
        <v>97</v>
      </c>
      <c r="BN221" s="60">
        <v>2398208.46</v>
      </c>
      <c r="BO221" s="71">
        <v>1.7487853722677964E-2</v>
      </c>
      <c r="BP221" s="62">
        <v>17</v>
      </c>
      <c r="BQ221" s="71">
        <v>9.4444444444444445E-3</v>
      </c>
      <c r="BR221" s="72"/>
      <c r="BS221" s="73"/>
      <c r="BT221" s="61" t="s">
        <v>97</v>
      </c>
      <c r="BU221" s="60">
        <v>2898111.25</v>
      </c>
      <c r="BV221" s="71">
        <v>2.1648007697715702E-2</v>
      </c>
      <c r="BW221" s="62">
        <v>20</v>
      </c>
      <c r="BX221" s="71">
        <v>1.1299435028248588E-2</v>
      </c>
      <c r="BY221" s="72"/>
      <c r="BZ221" s="73"/>
      <c r="CA221" s="61" t="s">
        <v>97</v>
      </c>
      <c r="CB221" s="60">
        <v>3051552.27</v>
      </c>
      <c r="CC221" s="71">
        <v>2.3538799421890515E-2</v>
      </c>
      <c r="CD221" s="62">
        <v>22</v>
      </c>
      <c r="CE221" s="71">
        <v>1.284296555750146E-2</v>
      </c>
      <c r="CF221" s="72"/>
      <c r="CG221" s="73"/>
    </row>
    <row r="222" spans="1:85" ht="18" x14ac:dyDescent="0.25">
      <c r="A222" s="61" t="s">
        <v>98</v>
      </c>
      <c r="B222" s="60">
        <v>79190909.080000147</v>
      </c>
      <c r="C222" s="71">
        <v>0.43432097649760215</v>
      </c>
      <c r="D222" s="62">
        <v>1067</v>
      </c>
      <c r="E222" s="71">
        <v>0.44310631229235881</v>
      </c>
      <c r="F222" s="72"/>
      <c r="G222" s="73"/>
      <c r="H222" s="61" t="s">
        <v>98</v>
      </c>
      <c r="I222" s="60">
        <v>84294419.670000091</v>
      </c>
      <c r="J222" s="71">
        <v>0.47436111071034587</v>
      </c>
      <c r="K222" s="62">
        <v>1129</v>
      </c>
      <c r="L222" s="71">
        <v>0.48083475298126066</v>
      </c>
      <c r="M222" s="72"/>
      <c r="N222" s="73"/>
      <c r="O222" s="61" t="s">
        <v>98</v>
      </c>
      <c r="P222" s="60">
        <v>33891202.639999986</v>
      </c>
      <c r="Q222" s="71">
        <v>0.19571707940884614</v>
      </c>
      <c r="R222" s="62">
        <v>438</v>
      </c>
      <c r="S222" s="71">
        <v>0.19747520288548243</v>
      </c>
      <c r="T222" s="72"/>
      <c r="U222" s="73"/>
      <c r="V222" s="61" t="s">
        <v>98</v>
      </c>
      <c r="W222" s="60">
        <v>32979424.739999991</v>
      </c>
      <c r="X222" s="71">
        <v>0.19547240881861325</v>
      </c>
      <c r="Y222" s="62">
        <v>422</v>
      </c>
      <c r="Z222" s="71">
        <v>0.19582366589327146</v>
      </c>
      <c r="AA222" s="72"/>
      <c r="AB222" s="73"/>
      <c r="AC222" s="73"/>
      <c r="AD222" s="61" t="s">
        <v>98</v>
      </c>
      <c r="AE222" s="60">
        <v>31851508.620000016</v>
      </c>
      <c r="AF222" s="71">
        <v>0.19588265969506324</v>
      </c>
      <c r="AG222" s="62">
        <v>404</v>
      </c>
      <c r="AH222" s="71">
        <v>0.19320899091343854</v>
      </c>
      <c r="AI222" s="72"/>
      <c r="AJ222" s="73"/>
      <c r="AK222" s="61" t="s">
        <v>98</v>
      </c>
      <c r="AL222" s="60">
        <v>26893856.869999994</v>
      </c>
      <c r="AM222" s="71">
        <v>0.17048939520342524</v>
      </c>
      <c r="AN222" s="62">
        <v>420</v>
      </c>
      <c r="AO222" s="71">
        <v>0.20638820638820637</v>
      </c>
      <c r="AP222" s="72"/>
      <c r="AQ222" s="73"/>
      <c r="AR222" s="61" t="s">
        <v>98</v>
      </c>
      <c r="AS222" s="60">
        <v>25415533.300000012</v>
      </c>
      <c r="AT222" s="71">
        <v>0.16636636738284122</v>
      </c>
      <c r="AU222" s="62">
        <v>394</v>
      </c>
      <c r="AV222" s="71">
        <v>0.19898989898989899</v>
      </c>
      <c r="AW222" s="72"/>
      <c r="AX222" s="73"/>
      <c r="AY222" s="61" t="s">
        <v>98</v>
      </c>
      <c r="AZ222" s="60">
        <v>20514036.700000003</v>
      </c>
      <c r="BA222" s="71">
        <v>0.13777873264165602</v>
      </c>
      <c r="BB222" s="62">
        <v>325</v>
      </c>
      <c r="BC222" s="71">
        <v>0.16856846473029047</v>
      </c>
      <c r="BD222" s="72"/>
      <c r="BE222" s="73"/>
      <c r="BF222" s="61" t="s">
        <v>98</v>
      </c>
      <c r="BG222" s="60">
        <v>14641299.550000006</v>
      </c>
      <c r="BH222" s="71">
        <v>0.10195689419703664</v>
      </c>
      <c r="BI222" s="62">
        <v>295</v>
      </c>
      <c r="BJ222" s="71">
        <v>0.15758547008547008</v>
      </c>
      <c r="BK222" s="72"/>
      <c r="BL222" s="73"/>
      <c r="BM222" s="61" t="s">
        <v>98</v>
      </c>
      <c r="BN222" s="60">
        <v>13813688.069999989</v>
      </c>
      <c r="BO222" s="71">
        <v>0.10073009096918184</v>
      </c>
      <c r="BP222" s="62">
        <v>286</v>
      </c>
      <c r="BQ222" s="71">
        <v>0.15888888888888889</v>
      </c>
      <c r="BR222" s="72"/>
      <c r="BS222" s="73"/>
      <c r="BT222" s="61" t="s">
        <v>98</v>
      </c>
      <c r="BU222" s="60">
        <v>13458861.109999992</v>
      </c>
      <c r="BV222" s="71">
        <v>0.1005335902518464</v>
      </c>
      <c r="BW222" s="62">
        <v>284</v>
      </c>
      <c r="BX222" s="71">
        <v>0.16045197740112993</v>
      </c>
      <c r="BY222" s="72"/>
      <c r="BZ222" s="73"/>
      <c r="CA222" s="61" t="s">
        <v>98</v>
      </c>
      <c r="CB222" s="60">
        <v>12979893.160000002</v>
      </c>
      <c r="CC222" s="71">
        <v>0.10012317488856541</v>
      </c>
      <c r="CD222" s="62">
        <v>278</v>
      </c>
      <c r="CE222" s="71">
        <v>0.16228838295388207</v>
      </c>
      <c r="CF222" s="72"/>
      <c r="CG222" s="73"/>
    </row>
    <row r="223" spans="1:85" ht="18" x14ac:dyDescent="0.25">
      <c r="A223" s="61" t="s">
        <v>99</v>
      </c>
      <c r="B223" s="60">
        <v>27216500.170000009</v>
      </c>
      <c r="C223" s="71">
        <v>0.14926835754265769</v>
      </c>
      <c r="D223" s="62">
        <v>463</v>
      </c>
      <c r="E223" s="71">
        <v>0.19227574750830564</v>
      </c>
      <c r="F223" s="72"/>
      <c r="G223" s="73"/>
      <c r="H223" s="61" t="s">
        <v>99</v>
      </c>
      <c r="I223" s="60">
        <v>29468392.280000005</v>
      </c>
      <c r="J223" s="71">
        <v>0.16583137231993911</v>
      </c>
      <c r="K223" s="62">
        <v>438</v>
      </c>
      <c r="L223" s="71">
        <v>0.18654173764906304</v>
      </c>
      <c r="M223" s="72"/>
      <c r="N223" s="73"/>
      <c r="O223" s="61" t="s">
        <v>99</v>
      </c>
      <c r="P223" s="60">
        <v>79622034.959999919</v>
      </c>
      <c r="Q223" s="71">
        <v>0.45980640771266046</v>
      </c>
      <c r="R223" s="62">
        <v>1042</v>
      </c>
      <c r="S223" s="71">
        <v>0.46979260595130751</v>
      </c>
      <c r="T223" s="72"/>
      <c r="U223" s="73"/>
      <c r="V223" s="61" t="s">
        <v>99</v>
      </c>
      <c r="W223" s="60">
        <v>75477356.909999907</v>
      </c>
      <c r="X223" s="71">
        <v>0.44736198047036918</v>
      </c>
      <c r="Y223" s="62">
        <v>1001</v>
      </c>
      <c r="Z223" s="71">
        <v>0.4645011600928074</v>
      </c>
      <c r="AA223" s="72"/>
      <c r="AB223" s="73"/>
      <c r="AC223" s="73"/>
      <c r="AD223" s="61" t="s">
        <v>99</v>
      </c>
      <c r="AE223" s="60">
        <v>70573700.859999895</v>
      </c>
      <c r="AF223" s="71">
        <v>0.43401913529144931</v>
      </c>
      <c r="AG223" s="62">
        <v>962</v>
      </c>
      <c r="AH223" s="71">
        <v>0.46006695361071259</v>
      </c>
      <c r="AI223" s="72"/>
      <c r="AJ223" s="73"/>
      <c r="AK223" s="61" t="s">
        <v>99</v>
      </c>
      <c r="AL223" s="60">
        <v>67143756.080000013</v>
      </c>
      <c r="AM223" s="71">
        <v>0.42564732983817322</v>
      </c>
      <c r="AN223" s="62">
        <v>880</v>
      </c>
      <c r="AO223" s="71">
        <v>0.43243243243243246</v>
      </c>
      <c r="AP223" s="72"/>
      <c r="AQ223" s="73"/>
      <c r="AR223" s="61" t="s">
        <v>99</v>
      </c>
      <c r="AS223" s="60">
        <v>63978936.299999997</v>
      </c>
      <c r="AT223" s="71">
        <v>0.41879676871660176</v>
      </c>
      <c r="AU223" s="62">
        <v>853</v>
      </c>
      <c r="AV223" s="71">
        <v>0.43080808080808081</v>
      </c>
      <c r="AW223" s="72"/>
      <c r="AX223" s="73"/>
      <c r="AY223" s="61" t="s">
        <v>99</v>
      </c>
      <c r="AZ223" s="60">
        <v>66742336.270000033</v>
      </c>
      <c r="BA223" s="71">
        <v>0.44826255501550483</v>
      </c>
      <c r="BB223" s="62">
        <v>891</v>
      </c>
      <c r="BC223" s="71">
        <v>0.46213692946058094</v>
      </c>
      <c r="BD223" s="72"/>
      <c r="BE223" s="73"/>
      <c r="BF223" s="61" t="s">
        <v>99</v>
      </c>
      <c r="BG223" s="60">
        <v>12073032.639999999</v>
      </c>
      <c r="BH223" s="71">
        <v>8.4072380823179693E-2</v>
      </c>
      <c r="BI223" s="62">
        <v>155</v>
      </c>
      <c r="BJ223" s="71">
        <v>8.2799145299145296E-2</v>
      </c>
      <c r="BK223" s="72"/>
      <c r="BL223" s="73"/>
      <c r="BM223" s="61" t="s">
        <v>99</v>
      </c>
      <c r="BN223" s="60">
        <v>11084263.439999996</v>
      </c>
      <c r="BO223" s="71">
        <v>8.0826992688678614E-2</v>
      </c>
      <c r="BP223" s="62">
        <v>151</v>
      </c>
      <c r="BQ223" s="71">
        <v>8.3888888888888888E-2</v>
      </c>
      <c r="BR223" s="72"/>
      <c r="BS223" s="73"/>
      <c r="BT223" s="61" t="s">
        <v>99</v>
      </c>
      <c r="BU223" s="60">
        <v>9841785.4800000042</v>
      </c>
      <c r="BV223" s="71">
        <v>7.3515137774751313E-2</v>
      </c>
      <c r="BW223" s="62">
        <v>138</v>
      </c>
      <c r="BX223" s="71">
        <v>7.796610169491526E-2</v>
      </c>
      <c r="BY223" s="72"/>
      <c r="BZ223" s="73"/>
      <c r="CA223" s="61" t="s">
        <v>99</v>
      </c>
      <c r="CB223" s="60">
        <v>8890898.7099999953</v>
      </c>
      <c r="CC223" s="71">
        <v>6.8581843893840644E-2</v>
      </c>
      <c r="CD223" s="62">
        <v>115</v>
      </c>
      <c r="CE223" s="71">
        <v>6.713368359603035E-2</v>
      </c>
      <c r="CF223" s="72"/>
      <c r="CG223" s="73"/>
    </row>
    <row r="224" spans="1:85" ht="18" x14ac:dyDescent="0.25">
      <c r="A224" s="61" t="s">
        <v>100</v>
      </c>
      <c r="B224" s="60">
        <v>848802.38</v>
      </c>
      <c r="C224" s="71">
        <v>4.6552398857130049E-3</v>
      </c>
      <c r="D224" s="62">
        <v>17</v>
      </c>
      <c r="E224" s="71">
        <v>7.0598006644518275E-3</v>
      </c>
      <c r="F224" s="54"/>
      <c r="G224" s="73"/>
      <c r="H224" s="61" t="s">
        <v>100</v>
      </c>
      <c r="I224" s="60">
        <v>4282591.01</v>
      </c>
      <c r="J224" s="71">
        <v>2.4099989491294153E-2</v>
      </c>
      <c r="K224" s="62">
        <v>98</v>
      </c>
      <c r="L224" s="71">
        <v>4.1737649063032366E-2</v>
      </c>
      <c r="M224" s="54"/>
      <c r="N224" s="73"/>
      <c r="O224" s="61" t="s">
        <v>100</v>
      </c>
      <c r="P224" s="60">
        <v>5422998.950000002</v>
      </c>
      <c r="Q224" s="71">
        <v>3.131708034693808E-2</v>
      </c>
      <c r="R224" s="62">
        <v>104</v>
      </c>
      <c r="S224" s="71">
        <v>4.6889089269612265E-2</v>
      </c>
      <c r="T224" s="54"/>
      <c r="U224" s="73"/>
      <c r="V224" s="61" t="s">
        <v>100</v>
      </c>
      <c r="W224" s="60">
        <v>5326274.6399999997</v>
      </c>
      <c r="X224" s="71">
        <v>3.1569372180331498E-2</v>
      </c>
      <c r="Y224" s="62">
        <v>102</v>
      </c>
      <c r="Z224" s="71">
        <v>4.7331786542923436E-2</v>
      </c>
      <c r="AA224" s="54"/>
      <c r="AB224" s="73"/>
      <c r="AC224" s="73"/>
      <c r="AD224" s="61" t="s">
        <v>100</v>
      </c>
      <c r="AE224" s="60">
        <v>5225498.8099999996</v>
      </c>
      <c r="AF224" s="71">
        <v>3.2136142037977593E-2</v>
      </c>
      <c r="AG224" s="62">
        <v>99</v>
      </c>
      <c r="AH224" s="71">
        <v>4.7345767575322814E-2</v>
      </c>
      <c r="AI224" s="54"/>
      <c r="AJ224" s="73"/>
      <c r="AK224" s="61" t="s">
        <v>100</v>
      </c>
      <c r="AL224" s="60">
        <v>28066642.68</v>
      </c>
      <c r="AM224" s="71">
        <v>0.177924087237988</v>
      </c>
      <c r="AN224" s="62">
        <v>445</v>
      </c>
      <c r="AO224" s="71">
        <v>0.21867321867321868</v>
      </c>
      <c r="AP224" s="54"/>
      <c r="AQ224" s="73"/>
      <c r="AR224" s="61" t="s">
        <v>100</v>
      </c>
      <c r="AS224" s="60">
        <v>25558854.5</v>
      </c>
      <c r="AT224" s="71">
        <v>0.16730452701661713</v>
      </c>
      <c r="AU224" s="62">
        <v>432</v>
      </c>
      <c r="AV224" s="71">
        <v>0.21818181818181817</v>
      </c>
      <c r="AW224" s="54"/>
      <c r="AX224" s="73"/>
      <c r="AY224" s="61" t="s">
        <v>100</v>
      </c>
      <c r="AZ224" s="60">
        <v>23477737.190000001</v>
      </c>
      <c r="BA224" s="71">
        <v>0.15768387873324194</v>
      </c>
      <c r="BB224" s="62">
        <v>411</v>
      </c>
      <c r="BC224" s="71">
        <v>0.21317427385892115</v>
      </c>
      <c r="BD224" s="54"/>
      <c r="BE224" s="73"/>
      <c r="BF224" s="61" t="s">
        <v>100</v>
      </c>
      <c r="BG224" s="60">
        <v>86493809.569999874</v>
      </c>
      <c r="BH224" s="71">
        <v>0.60231266773222392</v>
      </c>
      <c r="BI224" s="62">
        <v>1193</v>
      </c>
      <c r="BJ224" s="71">
        <v>0.63728632478632474</v>
      </c>
      <c r="BK224" s="54"/>
      <c r="BL224" s="73"/>
      <c r="BM224" s="61" t="s">
        <v>100</v>
      </c>
      <c r="BN224" s="60">
        <v>80621433.2299999</v>
      </c>
      <c r="BO224" s="71">
        <v>0.58789544560229212</v>
      </c>
      <c r="BP224" s="62">
        <v>1123</v>
      </c>
      <c r="BQ224" s="71">
        <v>0.62388888888888894</v>
      </c>
      <c r="BR224" s="54"/>
      <c r="BS224" s="73"/>
      <c r="BT224" s="61" t="s">
        <v>100</v>
      </c>
      <c r="BU224" s="60">
        <v>78356589.600000054</v>
      </c>
      <c r="BV224" s="71">
        <v>0.58529984134582536</v>
      </c>
      <c r="BW224" s="62">
        <v>1104</v>
      </c>
      <c r="BX224" s="71">
        <v>0.62372881355932208</v>
      </c>
      <c r="BY224" s="54"/>
      <c r="BZ224" s="73"/>
      <c r="CA224" s="61" t="s">
        <v>100</v>
      </c>
      <c r="CB224" s="60">
        <v>74686869.459999934</v>
      </c>
      <c r="CC224" s="71">
        <v>0.5761131005197756</v>
      </c>
      <c r="CD224" s="62">
        <v>1071</v>
      </c>
      <c r="CE224" s="71">
        <v>0.62521891418563924</v>
      </c>
      <c r="CF224" s="54"/>
      <c r="CG224" s="73"/>
    </row>
    <row r="225" spans="1:85" ht="18" x14ac:dyDescent="0.25">
      <c r="A225" s="61"/>
      <c r="B225" s="60"/>
      <c r="C225" s="74"/>
      <c r="D225" s="62"/>
      <c r="E225" s="74"/>
      <c r="F225" s="54"/>
      <c r="G225" s="54"/>
      <c r="H225" s="61"/>
      <c r="I225" s="60"/>
      <c r="J225" s="74"/>
      <c r="K225" s="62"/>
      <c r="L225" s="74"/>
      <c r="M225" s="54"/>
      <c r="N225" s="54"/>
      <c r="O225" s="61"/>
      <c r="P225" s="60"/>
      <c r="Q225" s="74"/>
      <c r="R225" s="62"/>
      <c r="S225" s="74"/>
      <c r="T225" s="54"/>
      <c r="U225" s="54"/>
      <c r="V225" s="61"/>
      <c r="W225" s="60"/>
      <c r="X225" s="74"/>
      <c r="Y225" s="62"/>
      <c r="Z225" s="74"/>
      <c r="AA225" s="54"/>
      <c r="AB225" s="54"/>
      <c r="AC225" s="54"/>
      <c r="AD225" s="61"/>
      <c r="AE225" s="60"/>
      <c r="AF225" s="74"/>
      <c r="AG225" s="62"/>
      <c r="AH225" s="74"/>
      <c r="AI225" s="54"/>
      <c r="AJ225" s="54"/>
      <c r="AK225" s="61"/>
      <c r="AL225" s="60"/>
      <c r="AM225" s="74"/>
      <c r="AN225" s="62"/>
      <c r="AO225" s="74"/>
      <c r="AP225" s="54"/>
      <c r="AQ225" s="54"/>
      <c r="AR225" s="61"/>
      <c r="AS225" s="60"/>
      <c r="AT225" s="74"/>
      <c r="AU225" s="62"/>
      <c r="AV225" s="74"/>
      <c r="AW225" s="54"/>
      <c r="AX225" s="54"/>
      <c r="AY225" s="61"/>
      <c r="AZ225" s="60"/>
      <c r="BA225" s="74"/>
      <c r="BB225" s="62"/>
      <c r="BC225" s="74"/>
      <c r="BD225" s="54"/>
      <c r="BE225" s="54"/>
      <c r="BF225" s="61"/>
      <c r="BG225" s="60"/>
      <c r="BH225" s="74"/>
      <c r="BI225" s="62"/>
      <c r="BJ225" s="74"/>
      <c r="BK225" s="54"/>
      <c r="BL225" s="54"/>
      <c r="BM225" s="61"/>
      <c r="BN225" s="60"/>
      <c r="BO225" s="74"/>
      <c r="BP225" s="62"/>
      <c r="BQ225" s="74"/>
      <c r="BR225" s="54"/>
      <c r="BS225" s="54"/>
      <c r="BT225" s="61"/>
      <c r="BU225" s="60"/>
      <c r="BV225" s="74"/>
      <c r="BW225" s="62"/>
      <c r="BX225" s="74"/>
      <c r="BY225" s="54"/>
      <c r="BZ225" s="54"/>
      <c r="CA225" s="61"/>
      <c r="CB225" s="60"/>
      <c r="CC225" s="74"/>
      <c r="CD225" s="62"/>
      <c r="CE225" s="74"/>
      <c r="CF225" s="54"/>
      <c r="CG225" s="54"/>
    </row>
    <row r="226" spans="1:85" ht="18.75" thickBot="1" x14ac:dyDescent="0.3">
      <c r="A226" s="75"/>
      <c r="B226" s="76">
        <f>SUM(B218:B225)</f>
        <v>182332683.35000014</v>
      </c>
      <c r="C226" s="82"/>
      <c r="D226" s="78">
        <f>SUM(D218:D225)</f>
        <v>2408</v>
      </c>
      <c r="E226" s="82"/>
      <c r="F226" s="54"/>
      <c r="G226" s="54"/>
      <c r="H226" s="75"/>
      <c r="I226" s="76">
        <f>SUM(I218:I225)</f>
        <v>177700949.27000013</v>
      </c>
      <c r="J226" s="82"/>
      <c r="K226" s="78">
        <f>SUM(K218:K225)</f>
        <v>2348</v>
      </c>
      <c r="L226" s="82"/>
      <c r="M226" s="54"/>
      <c r="N226" s="54"/>
      <c r="O226" s="75"/>
      <c r="P226" s="76">
        <f>SUM(P218:P225)</f>
        <v>173164257.00999987</v>
      </c>
      <c r="Q226" s="82"/>
      <c r="R226" s="78">
        <f>SUM(R218:R225)</f>
        <v>2218</v>
      </c>
      <c r="S226" s="82"/>
      <c r="T226" s="54"/>
      <c r="U226" s="54"/>
      <c r="V226" s="75"/>
      <c r="W226" s="76">
        <f>SUM(W218:W225)</f>
        <v>168716520.8599999</v>
      </c>
      <c r="X226" s="82"/>
      <c r="Y226" s="78">
        <f>SUM(Y218:Y225)</f>
        <v>2155</v>
      </c>
      <c r="Z226" s="82"/>
      <c r="AA226" s="54"/>
      <c r="AB226" s="54"/>
      <c r="AC226" s="54"/>
      <c r="AD226" s="75"/>
      <c r="AE226" s="76">
        <f>SUM(AE218:AE225)</f>
        <v>162605044.61999992</v>
      </c>
      <c r="AF226" s="82"/>
      <c r="AG226" s="78">
        <f>SUM(AG218:AG225)</f>
        <v>2091</v>
      </c>
      <c r="AH226" s="82"/>
      <c r="AI226" s="54"/>
      <c r="AJ226" s="54"/>
      <c r="AK226" s="75"/>
      <c r="AL226" s="76">
        <f>SUM(AL218:AL225)</f>
        <v>157745042.37000003</v>
      </c>
      <c r="AM226" s="82"/>
      <c r="AN226" s="78">
        <f>SUM(AN218:AN225)</f>
        <v>2035</v>
      </c>
      <c r="AO226" s="82"/>
      <c r="AP226" s="54"/>
      <c r="AQ226" s="54"/>
      <c r="AR226" s="75"/>
      <c r="AS226" s="76">
        <f>SUM(AS218:AS225)</f>
        <v>152768457.35000002</v>
      </c>
      <c r="AT226" s="82"/>
      <c r="AU226" s="78">
        <f>SUM(AU218:AU225)</f>
        <v>1980</v>
      </c>
      <c r="AV226" s="82"/>
      <c r="AW226" s="54"/>
      <c r="AX226" s="54"/>
      <c r="AY226" s="75"/>
      <c r="AZ226" s="76">
        <f>SUM(AZ218:AZ225)</f>
        <v>148891169.97000006</v>
      </c>
      <c r="BA226" s="82"/>
      <c r="BB226" s="78">
        <f>SUM(BB218:BB225)</f>
        <v>1928</v>
      </c>
      <c r="BC226" s="82"/>
      <c r="BD226" s="54"/>
      <c r="BE226" s="54"/>
      <c r="BF226" s="75"/>
      <c r="BG226" s="76">
        <f>SUM(BG218:BG225)</f>
        <v>143602839.8599999</v>
      </c>
      <c r="BH226" s="82"/>
      <c r="BI226" s="78">
        <f>SUM(BI218:BI225)</f>
        <v>1872</v>
      </c>
      <c r="BJ226" s="82"/>
      <c r="BK226" s="54"/>
      <c r="BL226" s="54"/>
      <c r="BM226" s="75"/>
      <c r="BN226" s="76">
        <f>SUM(BN218:BN225)</f>
        <v>137135665.58999988</v>
      </c>
      <c r="BO226" s="82"/>
      <c r="BP226" s="78">
        <f>SUM(BP218:BP225)</f>
        <v>1800</v>
      </c>
      <c r="BQ226" s="82"/>
      <c r="BR226" s="54"/>
      <c r="BS226" s="54"/>
      <c r="BT226" s="75"/>
      <c r="BU226" s="76">
        <f>SUM(BU218:BU225)</f>
        <v>133874271.04000005</v>
      </c>
      <c r="BV226" s="82"/>
      <c r="BW226" s="78">
        <f>SUM(BW218:BW225)</f>
        <v>1770</v>
      </c>
      <c r="BX226" s="82"/>
      <c r="BY226" s="54"/>
      <c r="BZ226" s="54"/>
      <c r="CA226" s="75"/>
      <c r="CB226" s="76">
        <f>SUM(CB218:CB225)</f>
        <v>129639248.59999993</v>
      </c>
      <c r="CC226" s="82"/>
      <c r="CD226" s="78">
        <f>SUM(CD218:CD225)</f>
        <v>1713</v>
      </c>
      <c r="CE226" s="82"/>
      <c r="CF226" s="54"/>
      <c r="CG226" s="54"/>
    </row>
    <row r="227" spans="1:85" ht="18.75" thickTop="1" x14ac:dyDescent="0.25">
      <c r="A227" s="61"/>
      <c r="B227" s="60"/>
      <c r="C227" s="74"/>
      <c r="D227" s="62"/>
      <c r="E227" s="74"/>
      <c r="F227" s="54"/>
      <c r="G227" s="54"/>
      <c r="H227" s="61"/>
      <c r="I227" s="60"/>
      <c r="J227" s="74"/>
      <c r="K227" s="62"/>
      <c r="L227" s="74"/>
      <c r="M227" s="54"/>
      <c r="N227" s="54"/>
      <c r="O227" s="61"/>
      <c r="P227" s="60"/>
      <c r="Q227" s="74"/>
      <c r="R227" s="62"/>
      <c r="S227" s="74"/>
      <c r="T227" s="54"/>
      <c r="U227" s="54"/>
      <c r="V227" s="61"/>
      <c r="W227" s="60"/>
      <c r="X227" s="74"/>
      <c r="Y227" s="62"/>
      <c r="Z227" s="74"/>
      <c r="AA227" s="54"/>
      <c r="AB227" s="54"/>
      <c r="AC227" s="54"/>
      <c r="AD227" s="61"/>
      <c r="AE227" s="60"/>
      <c r="AF227" s="74"/>
      <c r="AG227" s="62"/>
      <c r="AH227" s="74"/>
      <c r="AI227" s="54"/>
      <c r="AJ227" s="54"/>
      <c r="AK227" s="61"/>
      <c r="AL227" s="60"/>
      <c r="AM227" s="74"/>
      <c r="AN227" s="62"/>
      <c r="AO227" s="74"/>
      <c r="AP227" s="54"/>
      <c r="AQ227" s="54"/>
      <c r="AR227" s="61"/>
      <c r="AS227" s="60"/>
      <c r="AT227" s="74"/>
      <c r="AU227" s="62"/>
      <c r="AV227" s="74"/>
      <c r="AW227" s="54"/>
      <c r="AX227" s="54"/>
      <c r="AY227" s="61"/>
      <c r="AZ227" s="60"/>
      <c r="BA227" s="74"/>
      <c r="BB227" s="62"/>
      <c r="BC227" s="74"/>
      <c r="BD227" s="54"/>
      <c r="BE227" s="54"/>
      <c r="BF227" s="61"/>
      <c r="BG227" s="60"/>
      <c r="BH227" s="74"/>
      <c r="BI227" s="62"/>
      <c r="BJ227" s="74"/>
      <c r="BK227" s="54"/>
      <c r="BL227" s="54"/>
      <c r="BM227" s="61"/>
      <c r="BN227" s="60"/>
      <c r="BO227" s="74"/>
      <c r="BP227" s="62"/>
      <c r="BQ227" s="74"/>
      <c r="BR227" s="54"/>
      <c r="BS227" s="54"/>
      <c r="BT227" s="61"/>
      <c r="BU227" s="60"/>
      <c r="BV227" s="74"/>
      <c r="BW227" s="62"/>
      <c r="BX227" s="74"/>
      <c r="BY227" s="54"/>
      <c r="BZ227" s="54"/>
      <c r="CA227" s="61"/>
      <c r="CB227" s="60"/>
      <c r="CC227" s="74"/>
      <c r="CD227" s="62"/>
      <c r="CE227" s="74"/>
      <c r="CF227" s="54"/>
      <c r="CG227" s="54"/>
    </row>
    <row r="228" spans="1:85" ht="18" x14ac:dyDescent="0.25">
      <c r="A228" s="75" t="s">
        <v>85</v>
      </c>
      <c r="B228" s="60"/>
      <c r="C228" s="61"/>
      <c r="D228" s="86">
        <v>6.4203539426437931E-2</v>
      </c>
      <c r="E228" s="61"/>
      <c r="F228" s="87"/>
      <c r="G228" s="54"/>
      <c r="H228" s="75" t="s">
        <v>85</v>
      </c>
      <c r="I228" s="60"/>
      <c r="J228" s="61"/>
      <c r="K228" s="86">
        <v>6.545080749996593E-2</v>
      </c>
      <c r="L228" s="61"/>
      <c r="M228" s="87"/>
      <c r="N228" s="54"/>
      <c r="O228" s="75" t="s">
        <v>85</v>
      </c>
      <c r="P228" s="60"/>
      <c r="Q228" s="61"/>
      <c r="R228" s="86">
        <v>6.6820567566617445E-2</v>
      </c>
      <c r="S228" s="61"/>
      <c r="T228" s="87"/>
      <c r="U228" s="54"/>
      <c r="V228" s="75" t="s">
        <v>85</v>
      </c>
      <c r="W228" s="60"/>
      <c r="X228" s="61"/>
      <c r="Y228" s="86">
        <v>6.6627096010435011E-2</v>
      </c>
      <c r="Z228" s="61"/>
      <c r="AA228" s="87"/>
      <c r="AB228" s="54"/>
      <c r="AC228" s="54"/>
      <c r="AD228" s="75" t="s">
        <v>85</v>
      </c>
      <c r="AE228" s="60"/>
      <c r="AF228" s="61"/>
      <c r="AG228" s="86">
        <v>6.6423332380155575E-2</v>
      </c>
      <c r="AH228" s="61"/>
      <c r="AI228" s="87"/>
      <c r="AJ228" s="54"/>
      <c r="AK228" s="75" t="s">
        <v>85</v>
      </c>
      <c r="AL228" s="60"/>
      <c r="AM228" s="61"/>
      <c r="AN228" s="86">
        <v>6.898206535715283E-2</v>
      </c>
      <c r="AO228" s="61"/>
      <c r="AP228" s="87"/>
      <c r="AQ228" s="54"/>
      <c r="AR228" s="75" t="s">
        <v>85</v>
      </c>
      <c r="AS228" s="60"/>
      <c r="AT228" s="61"/>
      <c r="AU228" s="86">
        <v>6.8540809253092125E-2</v>
      </c>
      <c r="AV228" s="61"/>
      <c r="AW228" s="87"/>
      <c r="AX228" s="54"/>
      <c r="AY228" s="75" t="s">
        <v>85</v>
      </c>
      <c r="AZ228" s="60"/>
      <c r="BA228" s="61"/>
      <c r="BB228" s="86">
        <v>6.8921274437631616E-2</v>
      </c>
      <c r="BC228" s="61"/>
      <c r="BD228" s="87"/>
      <c r="BE228" s="54"/>
      <c r="BF228" s="75" t="s">
        <v>85</v>
      </c>
      <c r="BG228" s="60"/>
      <c r="BH228" s="61"/>
      <c r="BI228" s="86">
        <v>7.4740105842330179E-2</v>
      </c>
      <c r="BJ228" s="61"/>
      <c r="BK228" s="87"/>
      <c r="BL228" s="54"/>
      <c r="BM228" s="75" t="s">
        <v>85</v>
      </c>
      <c r="BN228" s="60"/>
      <c r="BO228" s="61"/>
      <c r="BP228" s="86">
        <v>7.4259439381585454E-2</v>
      </c>
      <c r="BQ228" s="61"/>
      <c r="BR228" s="87"/>
      <c r="BS228" s="54"/>
      <c r="BT228" s="75" t="s">
        <v>85</v>
      </c>
      <c r="BU228" s="60"/>
      <c r="BV228" s="61"/>
      <c r="BW228" s="86">
        <v>7.4070188457575792E-2</v>
      </c>
      <c r="BX228" s="61"/>
      <c r="BY228" s="87"/>
      <c r="BZ228" s="54"/>
      <c r="CA228" s="75" t="s">
        <v>85</v>
      </c>
      <c r="CB228" s="60"/>
      <c r="CC228" s="61"/>
      <c r="CD228" s="86">
        <v>7.317230479958213E-2</v>
      </c>
      <c r="CE228" s="61"/>
      <c r="CF228" s="87"/>
      <c r="CG228" s="54"/>
    </row>
    <row r="229" spans="1:85" ht="18" x14ac:dyDescent="0.25">
      <c r="A229" s="61"/>
      <c r="B229" s="60"/>
      <c r="C229" s="61"/>
      <c r="D229" s="62"/>
      <c r="E229" s="61"/>
      <c r="F229" s="54"/>
      <c r="G229" s="54"/>
      <c r="H229" s="61"/>
      <c r="I229" s="60"/>
      <c r="J229" s="61"/>
      <c r="K229" s="62"/>
      <c r="L229" s="61"/>
      <c r="M229" s="54"/>
      <c r="N229" s="54"/>
      <c r="O229" s="61"/>
      <c r="P229" s="60"/>
      <c r="Q229" s="61"/>
      <c r="R229" s="62"/>
      <c r="S229" s="61"/>
      <c r="T229" s="54"/>
      <c r="U229" s="54"/>
      <c r="V229" s="61"/>
      <c r="W229" s="60"/>
      <c r="X229" s="61"/>
      <c r="Y229" s="62"/>
      <c r="Z229" s="61"/>
      <c r="AA229" s="54"/>
      <c r="AB229" s="54"/>
      <c r="AC229" s="54"/>
      <c r="AD229" s="61"/>
      <c r="AE229" s="60"/>
      <c r="AF229" s="61"/>
      <c r="AG229" s="62"/>
      <c r="AH229" s="61"/>
      <c r="AI229" s="54"/>
      <c r="AJ229" s="54"/>
      <c r="AK229" s="61"/>
      <c r="AL229" s="60"/>
      <c r="AM229" s="61"/>
      <c r="AN229" s="62"/>
      <c r="AO229" s="61"/>
      <c r="AP229" s="54"/>
      <c r="AQ229" s="54"/>
      <c r="AR229" s="61"/>
      <c r="AS229" s="60"/>
      <c r="AT229" s="61"/>
      <c r="AU229" s="62"/>
      <c r="AV229" s="61"/>
      <c r="AW229" s="54"/>
      <c r="AX229" s="54"/>
      <c r="AY229" s="61"/>
      <c r="AZ229" s="60"/>
      <c r="BA229" s="61"/>
      <c r="BB229" s="62"/>
      <c r="BC229" s="61"/>
      <c r="BD229" s="54"/>
      <c r="BE229" s="54"/>
      <c r="BF229" s="61"/>
      <c r="BG229" s="60"/>
      <c r="BH229" s="61"/>
      <c r="BI229" s="62"/>
      <c r="BJ229" s="61"/>
      <c r="BK229" s="54"/>
      <c r="BL229" s="54"/>
      <c r="BM229" s="61"/>
      <c r="BN229" s="60"/>
      <c r="BO229" s="61"/>
      <c r="BP229" s="62"/>
      <c r="BQ229" s="61"/>
      <c r="BR229" s="54"/>
      <c r="BS229" s="54"/>
      <c r="BT229" s="61"/>
      <c r="BU229" s="60"/>
      <c r="BV229" s="61"/>
      <c r="BW229" s="62"/>
      <c r="BX229" s="61"/>
      <c r="BY229" s="54"/>
      <c r="BZ229" s="54"/>
      <c r="CA229" s="61"/>
      <c r="CB229" s="60"/>
      <c r="CC229" s="61"/>
      <c r="CD229" s="62"/>
      <c r="CE229" s="61"/>
      <c r="CF229" s="54"/>
      <c r="CG229" s="54"/>
    </row>
    <row r="230" spans="1:85" ht="18" x14ac:dyDescent="0.25">
      <c r="A230" s="61"/>
      <c r="B230" s="60"/>
      <c r="C230" s="61"/>
      <c r="D230" s="62"/>
      <c r="E230" s="61"/>
      <c r="F230" s="54"/>
      <c r="G230" s="54"/>
      <c r="H230" s="61"/>
      <c r="I230" s="60"/>
      <c r="J230" s="61"/>
      <c r="K230" s="62"/>
      <c r="L230" s="61"/>
      <c r="M230" s="54"/>
      <c r="N230" s="54"/>
      <c r="O230" s="61"/>
      <c r="P230" s="60"/>
      <c r="Q230" s="61"/>
      <c r="R230" s="62"/>
      <c r="S230" s="61"/>
      <c r="T230" s="54"/>
      <c r="U230" s="54"/>
      <c r="V230" s="61"/>
      <c r="W230" s="60"/>
      <c r="X230" s="61"/>
      <c r="Y230" s="62"/>
      <c r="Z230" s="61"/>
      <c r="AA230" s="54"/>
      <c r="AB230" s="54"/>
      <c r="AC230" s="54"/>
      <c r="AD230" s="61"/>
      <c r="AE230" s="60"/>
      <c r="AF230" s="61"/>
      <c r="AG230" s="62"/>
      <c r="AH230" s="61"/>
      <c r="AI230" s="54"/>
      <c r="AJ230" s="54"/>
      <c r="AK230" s="61"/>
      <c r="AL230" s="60"/>
      <c r="AM230" s="61"/>
      <c r="AN230" s="62"/>
      <c r="AO230" s="61"/>
      <c r="AP230" s="54"/>
      <c r="AQ230" s="54"/>
      <c r="AR230" s="61"/>
      <c r="AS230" s="60"/>
      <c r="AT230" s="61"/>
      <c r="AU230" s="62"/>
      <c r="AV230" s="61"/>
      <c r="AW230" s="54"/>
      <c r="AX230" s="54"/>
      <c r="AY230" s="61"/>
      <c r="AZ230" s="60"/>
      <c r="BA230" s="61"/>
      <c r="BB230" s="62"/>
      <c r="BC230" s="61"/>
      <c r="BD230" s="54"/>
      <c r="BE230" s="54"/>
      <c r="BF230" s="61"/>
      <c r="BG230" s="60"/>
      <c r="BH230" s="61"/>
      <c r="BI230" s="62"/>
      <c r="BJ230" s="61"/>
      <c r="BK230" s="54"/>
      <c r="BL230" s="54"/>
      <c r="BM230" s="61"/>
      <c r="BN230" s="60"/>
      <c r="BO230" s="61"/>
      <c r="BP230" s="62"/>
      <c r="BQ230" s="61"/>
      <c r="BR230" s="54"/>
      <c r="BS230" s="54"/>
      <c r="BT230" s="61"/>
      <c r="BU230" s="60"/>
      <c r="BV230" s="61"/>
      <c r="BW230" s="62"/>
      <c r="BX230" s="61"/>
      <c r="BY230" s="54"/>
      <c r="BZ230" s="54"/>
      <c r="CA230" s="61"/>
      <c r="CB230" s="60"/>
      <c r="CC230" s="61"/>
      <c r="CD230" s="62"/>
      <c r="CE230" s="61"/>
      <c r="CF230" s="54"/>
      <c r="CG230" s="54"/>
    </row>
    <row r="231" spans="1:85" ht="18" x14ac:dyDescent="0.25">
      <c r="A231" s="61"/>
      <c r="B231" s="60"/>
      <c r="C231" s="61"/>
      <c r="D231" s="62"/>
      <c r="E231" s="61"/>
      <c r="F231" s="54"/>
      <c r="G231" s="54"/>
      <c r="H231" s="61"/>
      <c r="I231" s="60"/>
      <c r="J231" s="61"/>
      <c r="K231" s="62"/>
      <c r="L231" s="61"/>
      <c r="M231" s="54"/>
      <c r="N231" s="54"/>
      <c r="O231" s="61"/>
      <c r="P231" s="60"/>
      <c r="Q231" s="61"/>
      <c r="R231" s="62"/>
      <c r="S231" s="61"/>
      <c r="T231" s="54"/>
      <c r="U231" s="54"/>
      <c r="V231" s="61"/>
      <c r="W231" s="60"/>
      <c r="X231" s="61"/>
      <c r="Y231" s="62"/>
      <c r="Z231" s="61"/>
      <c r="AA231" s="54"/>
      <c r="AB231" s="54"/>
      <c r="AC231" s="54"/>
      <c r="AD231" s="61"/>
      <c r="AE231" s="60"/>
      <c r="AF231" s="61"/>
      <c r="AG231" s="62"/>
      <c r="AH231" s="61"/>
      <c r="AI231" s="54"/>
      <c r="AJ231" s="54"/>
      <c r="AK231" s="61"/>
      <c r="AL231" s="60"/>
      <c r="AM231" s="61"/>
      <c r="AN231" s="62"/>
      <c r="AO231" s="61"/>
      <c r="AP231" s="54"/>
      <c r="AQ231" s="54"/>
      <c r="AR231" s="61"/>
      <c r="AS231" s="60"/>
      <c r="AT231" s="61"/>
      <c r="AU231" s="62"/>
      <c r="AV231" s="61"/>
      <c r="AW231" s="54"/>
      <c r="AX231" s="54"/>
      <c r="AY231" s="61"/>
      <c r="AZ231" s="60"/>
      <c r="BA231" s="61"/>
      <c r="BB231" s="62"/>
      <c r="BC231" s="61"/>
      <c r="BD231" s="54"/>
      <c r="BE231" s="54"/>
      <c r="BF231" s="61"/>
      <c r="BG231" s="60"/>
      <c r="BH231" s="61"/>
      <c r="BI231" s="62"/>
      <c r="BJ231" s="61"/>
      <c r="BK231" s="54"/>
      <c r="BL231" s="54"/>
      <c r="BM231" s="61"/>
      <c r="BN231" s="60"/>
      <c r="BO231" s="61"/>
      <c r="BP231" s="62"/>
      <c r="BQ231" s="61"/>
      <c r="BR231" s="54"/>
      <c r="BS231" s="54"/>
      <c r="BT231" s="61"/>
      <c r="BU231" s="60"/>
      <c r="BV231" s="61"/>
      <c r="BW231" s="62"/>
      <c r="BX231" s="61"/>
      <c r="BY231" s="54"/>
      <c r="BZ231" s="54"/>
      <c r="CA231" s="61"/>
      <c r="CB231" s="60"/>
      <c r="CC231" s="61"/>
      <c r="CD231" s="62"/>
      <c r="CE231" s="61"/>
      <c r="CF231" s="54"/>
      <c r="CG231" s="54"/>
    </row>
    <row r="232" spans="1:85" ht="18.75" x14ac:dyDescent="0.3">
      <c r="A232" s="59" t="s">
        <v>110</v>
      </c>
      <c r="B232" s="60"/>
      <c r="C232" s="61"/>
      <c r="D232" s="62"/>
      <c r="E232" s="61"/>
      <c r="F232" s="54"/>
      <c r="G232" s="54"/>
      <c r="H232" s="59" t="s">
        <v>110</v>
      </c>
      <c r="I232" s="60"/>
      <c r="J232" s="61"/>
      <c r="K232" s="62"/>
      <c r="L232" s="61"/>
      <c r="M232" s="54"/>
      <c r="N232" s="54"/>
      <c r="O232" s="59" t="s">
        <v>110</v>
      </c>
      <c r="P232" s="60"/>
      <c r="Q232" s="61"/>
      <c r="R232" s="62"/>
      <c r="S232" s="61"/>
      <c r="T232" s="54"/>
      <c r="U232" s="54"/>
      <c r="V232" s="59" t="s">
        <v>110</v>
      </c>
      <c r="W232" s="60"/>
      <c r="X232" s="61"/>
      <c r="Y232" s="62"/>
      <c r="Z232" s="61"/>
      <c r="AA232" s="54"/>
      <c r="AB232" s="54"/>
      <c r="AC232" s="54"/>
      <c r="AD232" s="59" t="s">
        <v>110</v>
      </c>
      <c r="AE232" s="60"/>
      <c r="AF232" s="61"/>
      <c r="AG232" s="62"/>
      <c r="AH232" s="61"/>
      <c r="AI232" s="54"/>
      <c r="AJ232" s="54"/>
      <c r="AK232" s="59" t="s">
        <v>110</v>
      </c>
      <c r="AL232" s="60"/>
      <c r="AM232" s="61"/>
      <c r="AN232" s="62"/>
      <c r="AO232" s="61"/>
      <c r="AP232" s="54"/>
      <c r="AQ232" s="54"/>
      <c r="AR232" s="59" t="s">
        <v>110</v>
      </c>
      <c r="AS232" s="60"/>
      <c r="AT232" s="61"/>
      <c r="AU232" s="62"/>
      <c r="AV232" s="61"/>
      <c r="AW232" s="54"/>
      <c r="AX232" s="54"/>
      <c r="AY232" s="59" t="s">
        <v>110</v>
      </c>
      <c r="AZ232" s="60"/>
      <c r="BA232" s="61"/>
      <c r="BB232" s="62"/>
      <c r="BC232" s="61"/>
      <c r="BD232" s="54"/>
      <c r="BE232" s="54"/>
      <c r="BF232" s="59" t="s">
        <v>110</v>
      </c>
      <c r="BG232" s="60"/>
      <c r="BH232" s="61"/>
      <c r="BI232" s="62"/>
      <c r="BJ232" s="61"/>
      <c r="BK232" s="54"/>
      <c r="BL232" s="54"/>
      <c r="BM232" s="59" t="s">
        <v>110</v>
      </c>
      <c r="BN232" s="60"/>
      <c r="BO232" s="61"/>
      <c r="BP232" s="62"/>
      <c r="BQ232" s="61"/>
      <c r="BR232" s="54"/>
      <c r="BS232" s="54"/>
      <c r="BT232" s="59" t="s">
        <v>110</v>
      </c>
      <c r="BU232" s="60"/>
      <c r="BV232" s="61"/>
      <c r="BW232" s="62"/>
      <c r="BX232" s="61"/>
      <c r="BY232" s="54"/>
      <c r="BZ232" s="54"/>
      <c r="CA232" s="59" t="s">
        <v>110</v>
      </c>
      <c r="CB232" s="60"/>
      <c r="CC232" s="61"/>
      <c r="CD232" s="62"/>
      <c r="CE232" s="61"/>
      <c r="CF232" s="54"/>
      <c r="CG232" s="54"/>
    </row>
    <row r="233" spans="1:85" ht="18" x14ac:dyDescent="0.25">
      <c r="A233" s="63"/>
      <c r="B233" s="64"/>
      <c r="C233" s="63"/>
      <c r="D233" s="65"/>
      <c r="E233" s="63"/>
      <c r="F233" s="54"/>
      <c r="G233" s="54"/>
      <c r="H233" s="63"/>
      <c r="I233" s="64"/>
      <c r="J233" s="63"/>
      <c r="K233" s="65"/>
      <c r="L233" s="63"/>
      <c r="M233" s="54"/>
      <c r="N233" s="54"/>
      <c r="O233" s="63"/>
      <c r="P233" s="64"/>
      <c r="Q233" s="63"/>
      <c r="R233" s="65"/>
      <c r="S233" s="63"/>
      <c r="T233" s="54"/>
      <c r="U233" s="54"/>
      <c r="V233" s="63"/>
      <c r="W233" s="64"/>
      <c r="X233" s="63"/>
      <c r="Y233" s="65"/>
      <c r="Z233" s="63"/>
      <c r="AA233" s="54"/>
      <c r="AB233" s="54"/>
      <c r="AC233" s="54"/>
      <c r="AD233" s="63"/>
      <c r="AE233" s="64"/>
      <c r="AF233" s="63"/>
      <c r="AG233" s="65"/>
      <c r="AH233" s="63"/>
      <c r="AI233" s="54"/>
      <c r="AJ233" s="54"/>
      <c r="AK233" s="63"/>
      <c r="AL233" s="64"/>
      <c r="AM233" s="63"/>
      <c r="AN233" s="65"/>
      <c r="AO233" s="63"/>
      <c r="AP233" s="54"/>
      <c r="AQ233" s="54"/>
      <c r="AR233" s="63"/>
      <c r="AS233" s="64"/>
      <c r="AT233" s="63"/>
      <c r="AU233" s="65"/>
      <c r="AV233" s="63"/>
      <c r="AW233" s="54"/>
      <c r="AX233" s="54"/>
      <c r="AY233" s="63"/>
      <c r="AZ233" s="64"/>
      <c r="BA233" s="63"/>
      <c r="BB233" s="65"/>
      <c r="BC233" s="63"/>
      <c r="BD233" s="54"/>
      <c r="BE233" s="54"/>
      <c r="BF233" s="63"/>
      <c r="BG233" s="64"/>
      <c r="BH233" s="63"/>
      <c r="BI233" s="65"/>
      <c r="BJ233" s="63"/>
      <c r="BK233" s="54"/>
      <c r="BL233" s="54"/>
      <c r="BM233" s="63"/>
      <c r="BN233" s="64"/>
      <c r="BO233" s="63"/>
      <c r="BP233" s="65"/>
      <c r="BQ233" s="63"/>
      <c r="BR233" s="54"/>
      <c r="BS233" s="54"/>
      <c r="BT233" s="63"/>
      <c r="BU233" s="64"/>
      <c r="BV233" s="63"/>
      <c r="BW233" s="65"/>
      <c r="BX233" s="63"/>
      <c r="BY233" s="54"/>
      <c r="BZ233" s="54"/>
      <c r="CA233" s="63"/>
      <c r="CB233" s="64"/>
      <c r="CC233" s="63"/>
      <c r="CD233" s="65"/>
      <c r="CE233" s="63"/>
      <c r="CF233" s="54"/>
      <c r="CG233" s="54"/>
    </row>
    <row r="234" spans="1:85" ht="54" x14ac:dyDescent="0.25">
      <c r="A234" s="66" t="s">
        <v>75</v>
      </c>
      <c r="B234" s="67" t="s">
        <v>107</v>
      </c>
      <c r="C234" s="68" t="s">
        <v>69</v>
      </c>
      <c r="D234" s="69" t="s">
        <v>70</v>
      </c>
      <c r="E234" s="68" t="s">
        <v>69</v>
      </c>
      <c r="F234" s="54"/>
      <c r="G234" s="54"/>
      <c r="H234" s="66" t="s">
        <v>75</v>
      </c>
      <c r="I234" s="67" t="s">
        <v>107</v>
      </c>
      <c r="J234" s="68" t="s">
        <v>69</v>
      </c>
      <c r="K234" s="69" t="s">
        <v>70</v>
      </c>
      <c r="L234" s="68" t="s">
        <v>69</v>
      </c>
      <c r="M234" s="54"/>
      <c r="N234" s="54"/>
      <c r="O234" s="66" t="s">
        <v>75</v>
      </c>
      <c r="P234" s="67" t="s">
        <v>107</v>
      </c>
      <c r="Q234" s="68" t="s">
        <v>69</v>
      </c>
      <c r="R234" s="69" t="s">
        <v>70</v>
      </c>
      <c r="S234" s="68" t="s">
        <v>69</v>
      </c>
      <c r="T234" s="54"/>
      <c r="U234" s="54"/>
      <c r="V234" s="66" t="s">
        <v>75</v>
      </c>
      <c r="W234" s="67" t="s">
        <v>107</v>
      </c>
      <c r="X234" s="68" t="s">
        <v>69</v>
      </c>
      <c r="Y234" s="69" t="s">
        <v>70</v>
      </c>
      <c r="Z234" s="68" t="s">
        <v>69</v>
      </c>
      <c r="AA234" s="54"/>
      <c r="AB234" s="54"/>
      <c r="AC234" s="54"/>
      <c r="AD234" s="66" t="s">
        <v>75</v>
      </c>
      <c r="AE234" s="67" t="s">
        <v>107</v>
      </c>
      <c r="AF234" s="68" t="s">
        <v>69</v>
      </c>
      <c r="AG234" s="69" t="s">
        <v>70</v>
      </c>
      <c r="AH234" s="68" t="s">
        <v>69</v>
      </c>
      <c r="AI234" s="54"/>
      <c r="AJ234" s="54"/>
      <c r="AK234" s="66" t="s">
        <v>75</v>
      </c>
      <c r="AL234" s="67" t="s">
        <v>107</v>
      </c>
      <c r="AM234" s="68" t="s">
        <v>69</v>
      </c>
      <c r="AN234" s="69" t="s">
        <v>70</v>
      </c>
      <c r="AO234" s="68" t="s">
        <v>69</v>
      </c>
      <c r="AP234" s="54"/>
      <c r="AQ234" s="54"/>
      <c r="AR234" s="66" t="s">
        <v>75</v>
      </c>
      <c r="AS234" s="67" t="s">
        <v>107</v>
      </c>
      <c r="AT234" s="68" t="s">
        <v>69</v>
      </c>
      <c r="AU234" s="69" t="s">
        <v>70</v>
      </c>
      <c r="AV234" s="68" t="s">
        <v>69</v>
      </c>
      <c r="AW234" s="54"/>
      <c r="AX234" s="54"/>
      <c r="AY234" s="66" t="s">
        <v>75</v>
      </c>
      <c r="AZ234" s="67" t="s">
        <v>107</v>
      </c>
      <c r="BA234" s="68" t="s">
        <v>69</v>
      </c>
      <c r="BB234" s="69" t="s">
        <v>70</v>
      </c>
      <c r="BC234" s="68" t="s">
        <v>69</v>
      </c>
      <c r="BD234" s="54"/>
      <c r="BE234" s="54"/>
      <c r="BF234" s="66" t="s">
        <v>75</v>
      </c>
      <c r="BG234" s="67" t="s">
        <v>107</v>
      </c>
      <c r="BH234" s="68" t="s">
        <v>69</v>
      </c>
      <c r="BI234" s="69" t="s">
        <v>70</v>
      </c>
      <c r="BJ234" s="68" t="s">
        <v>69</v>
      </c>
      <c r="BK234" s="54"/>
      <c r="BL234" s="54"/>
      <c r="BM234" s="66" t="s">
        <v>75</v>
      </c>
      <c r="BN234" s="67" t="s">
        <v>107</v>
      </c>
      <c r="BO234" s="68" t="s">
        <v>69</v>
      </c>
      <c r="BP234" s="69" t="s">
        <v>70</v>
      </c>
      <c r="BQ234" s="68" t="s">
        <v>69</v>
      </c>
      <c r="BR234" s="54"/>
      <c r="BS234" s="54"/>
      <c r="BT234" s="66" t="s">
        <v>75</v>
      </c>
      <c r="BU234" s="67" t="s">
        <v>107</v>
      </c>
      <c r="BV234" s="68" t="s">
        <v>69</v>
      </c>
      <c r="BW234" s="69" t="s">
        <v>70</v>
      </c>
      <c r="BX234" s="68" t="s">
        <v>69</v>
      </c>
      <c r="BY234" s="54"/>
      <c r="BZ234" s="54"/>
      <c r="CA234" s="66" t="s">
        <v>75</v>
      </c>
      <c r="CB234" s="67" t="s">
        <v>107</v>
      </c>
      <c r="CC234" s="68" t="s">
        <v>69</v>
      </c>
      <c r="CD234" s="69" t="s">
        <v>70</v>
      </c>
      <c r="CE234" s="68" t="s">
        <v>69</v>
      </c>
      <c r="CF234" s="54"/>
      <c r="CG234" s="54"/>
    </row>
    <row r="235" spans="1:85" ht="18" x14ac:dyDescent="0.25">
      <c r="A235" s="63"/>
      <c r="B235" s="64"/>
      <c r="C235" s="63"/>
      <c r="D235" s="65"/>
      <c r="E235" s="63"/>
      <c r="F235" s="54"/>
      <c r="G235" s="54"/>
      <c r="H235" s="63"/>
      <c r="I235" s="64"/>
      <c r="J235" s="63"/>
      <c r="K235" s="65"/>
      <c r="L235" s="63"/>
      <c r="M235" s="54"/>
      <c r="N235" s="54"/>
      <c r="O235" s="63"/>
      <c r="P235" s="64"/>
      <c r="Q235" s="63"/>
      <c r="R235" s="65"/>
      <c r="S235" s="63"/>
      <c r="T235" s="54"/>
      <c r="U235" s="54"/>
      <c r="V235" s="63"/>
      <c r="W235" s="64"/>
      <c r="X235" s="63"/>
      <c r="Y235" s="65"/>
      <c r="Z235" s="63"/>
      <c r="AA235" s="54"/>
      <c r="AB235" s="54"/>
      <c r="AC235" s="54"/>
      <c r="AD235" s="63"/>
      <c r="AE235" s="64"/>
      <c r="AF235" s="63"/>
      <c r="AG235" s="65"/>
      <c r="AH235" s="63"/>
      <c r="AI235" s="54"/>
      <c r="AJ235" s="54"/>
      <c r="AK235" s="63"/>
      <c r="AL235" s="64"/>
      <c r="AM235" s="63"/>
      <c r="AN235" s="65"/>
      <c r="AO235" s="63"/>
      <c r="AP235" s="54"/>
      <c r="AQ235" s="54"/>
      <c r="AR235" s="63"/>
      <c r="AS235" s="64"/>
      <c r="AT235" s="63"/>
      <c r="AU235" s="65"/>
      <c r="AV235" s="63"/>
      <c r="AW235" s="54"/>
      <c r="AX235" s="54"/>
      <c r="AY235" s="63"/>
      <c r="AZ235" s="64"/>
      <c r="BA235" s="63"/>
      <c r="BB235" s="65"/>
      <c r="BC235" s="63"/>
      <c r="BD235" s="54"/>
      <c r="BE235" s="54"/>
      <c r="BF235" s="63"/>
      <c r="BG235" s="64"/>
      <c r="BH235" s="63"/>
      <c r="BI235" s="65"/>
      <c r="BJ235" s="63"/>
      <c r="BK235" s="54"/>
      <c r="BL235" s="54"/>
      <c r="BM235" s="63"/>
      <c r="BN235" s="64"/>
      <c r="BO235" s="63"/>
      <c r="BP235" s="65"/>
      <c r="BQ235" s="63"/>
      <c r="BR235" s="54"/>
      <c r="BS235" s="54"/>
      <c r="BT235" s="63"/>
      <c r="BU235" s="64"/>
      <c r="BV235" s="63"/>
      <c r="BW235" s="65"/>
      <c r="BX235" s="63"/>
      <c r="BY235" s="54"/>
      <c r="BZ235" s="54"/>
      <c r="CA235" s="63"/>
      <c r="CB235" s="64"/>
      <c r="CC235" s="63"/>
      <c r="CD235" s="65"/>
      <c r="CE235" s="63"/>
      <c r="CF235" s="54"/>
      <c r="CG235" s="54"/>
    </row>
    <row r="236" spans="1:85" ht="18" x14ac:dyDescent="0.25">
      <c r="A236" s="61" t="s">
        <v>16</v>
      </c>
      <c r="B236" s="60">
        <v>179551467.01000023</v>
      </c>
      <c r="C236" s="71">
        <v>0.98790337860915212</v>
      </c>
      <c r="D236" s="62">
        <v>2379</v>
      </c>
      <c r="E236" s="71">
        <v>0.99207673060884072</v>
      </c>
      <c r="F236" s="72"/>
      <c r="G236" s="73"/>
      <c r="H236" s="61" t="s">
        <v>16</v>
      </c>
      <c r="I236" s="60">
        <v>174642553.84000009</v>
      </c>
      <c r="J236" s="71">
        <v>0.98644075214011961</v>
      </c>
      <c r="K236" s="62">
        <v>2317</v>
      </c>
      <c r="L236" s="71">
        <v>0.99186643835616439</v>
      </c>
      <c r="M236" s="72"/>
      <c r="N236" s="73"/>
      <c r="O236" s="61" t="s">
        <v>16</v>
      </c>
      <c r="P236" s="60">
        <v>171738290.58999982</v>
      </c>
      <c r="Q236" s="71">
        <v>0.99437930581605871</v>
      </c>
      <c r="R236" s="62">
        <v>2205</v>
      </c>
      <c r="S236" s="71">
        <v>0.99548532731376971</v>
      </c>
      <c r="T236" s="72"/>
      <c r="U236" s="73"/>
      <c r="V236" s="61" t="s">
        <v>16</v>
      </c>
      <c r="W236" s="60">
        <v>167067017.68000001</v>
      </c>
      <c r="X236" s="71">
        <v>0.99110879983020761</v>
      </c>
      <c r="Y236" s="62">
        <v>2141</v>
      </c>
      <c r="Z236" s="71">
        <v>0.99396471680594245</v>
      </c>
      <c r="AA236" s="72"/>
      <c r="AB236" s="73"/>
      <c r="AC236" s="73"/>
      <c r="AD236" s="61" t="s">
        <v>16</v>
      </c>
      <c r="AE236" s="60">
        <v>160457800.3900001</v>
      </c>
      <c r="AF236" s="71">
        <v>0.98805809248555376</v>
      </c>
      <c r="AG236" s="62">
        <v>2073</v>
      </c>
      <c r="AH236" s="71">
        <v>0.99234083293441833</v>
      </c>
      <c r="AI236" s="72"/>
      <c r="AJ236" s="73"/>
      <c r="AK236" s="61" t="s">
        <v>16</v>
      </c>
      <c r="AL236" s="60">
        <v>156346669.14000002</v>
      </c>
      <c r="AM236" s="71">
        <v>0.99326398289307216</v>
      </c>
      <c r="AN236" s="62">
        <v>2021</v>
      </c>
      <c r="AO236" s="71">
        <v>0.99458661417322836</v>
      </c>
      <c r="AP236" s="72"/>
      <c r="AQ236" s="73"/>
      <c r="AR236" s="61" t="s">
        <v>16</v>
      </c>
      <c r="AS236" s="60">
        <v>151325326.67999998</v>
      </c>
      <c r="AT236" s="71">
        <v>0.99390429862339624</v>
      </c>
      <c r="AU236" s="62">
        <v>1967</v>
      </c>
      <c r="AV236" s="71">
        <v>0.99544534412955465</v>
      </c>
      <c r="AW236" s="72"/>
      <c r="AX236" s="73"/>
      <c r="AY236" s="61" t="s">
        <v>16</v>
      </c>
      <c r="AZ236" s="60">
        <v>147487868.85999992</v>
      </c>
      <c r="BA236" s="71">
        <v>0.99402040786166757</v>
      </c>
      <c r="BB236" s="62">
        <v>1918</v>
      </c>
      <c r="BC236" s="71">
        <v>0.99688149688149685</v>
      </c>
      <c r="BD236" s="72"/>
      <c r="BE236" s="73"/>
      <c r="BF236" s="61" t="s">
        <v>16</v>
      </c>
      <c r="BG236" s="60">
        <v>142076304.72</v>
      </c>
      <c r="BH236" s="71">
        <v>0.99295415240583174</v>
      </c>
      <c r="BI236" s="62">
        <v>1858</v>
      </c>
      <c r="BJ236" s="71">
        <v>0.99464668094218411</v>
      </c>
      <c r="BK236" s="72"/>
      <c r="BL236" s="73"/>
      <c r="BM236" s="61" t="s">
        <v>16</v>
      </c>
      <c r="BN236" s="60">
        <v>135617506.72000012</v>
      </c>
      <c r="BO236" s="71">
        <v>0.9927087489985722</v>
      </c>
      <c r="BP236" s="62">
        <v>1785</v>
      </c>
      <c r="BQ236" s="71">
        <v>0.99387527839643652</v>
      </c>
      <c r="BR236" s="72"/>
      <c r="BS236" s="73"/>
      <c r="BT236" s="61" t="s">
        <v>16</v>
      </c>
      <c r="BU236" s="60">
        <v>132252096.44000004</v>
      </c>
      <c r="BV236" s="71">
        <v>0.99177531258877982</v>
      </c>
      <c r="BW236" s="62">
        <v>1755</v>
      </c>
      <c r="BX236" s="71">
        <v>0.99377123442808613</v>
      </c>
      <c r="BY236" s="72"/>
      <c r="BZ236" s="73"/>
      <c r="CA236" s="61" t="s">
        <v>16</v>
      </c>
      <c r="CB236" s="60">
        <v>127399795.94999988</v>
      </c>
      <c r="CC236" s="71">
        <v>0.98674816706223201</v>
      </c>
      <c r="CD236" s="62">
        <v>1695</v>
      </c>
      <c r="CE236" s="71">
        <v>0.99180807489760092</v>
      </c>
      <c r="CF236" s="72"/>
      <c r="CG236" s="73"/>
    </row>
    <row r="237" spans="1:85" ht="18" x14ac:dyDescent="0.25">
      <c r="A237" s="61" t="s">
        <v>17</v>
      </c>
      <c r="B237" s="60">
        <v>918146.53</v>
      </c>
      <c r="C237" s="71">
        <v>5.0516995162994188E-3</v>
      </c>
      <c r="D237" s="62">
        <v>8</v>
      </c>
      <c r="E237" s="71">
        <v>3.336113427856547E-3</v>
      </c>
      <c r="F237" s="72"/>
      <c r="G237" s="73"/>
      <c r="H237" s="61" t="s">
        <v>17</v>
      </c>
      <c r="I237" s="60">
        <v>826498.25</v>
      </c>
      <c r="J237" s="71">
        <v>4.6683442119119902E-3</v>
      </c>
      <c r="K237" s="62">
        <v>8</v>
      </c>
      <c r="L237" s="71">
        <v>3.4246575342465752E-3</v>
      </c>
      <c r="M237" s="72"/>
      <c r="N237" s="73"/>
      <c r="O237" s="61" t="s">
        <v>17</v>
      </c>
      <c r="P237" s="60">
        <v>483600.09</v>
      </c>
      <c r="Q237" s="71">
        <v>2.800085642722619E-3</v>
      </c>
      <c r="R237" s="62">
        <v>5</v>
      </c>
      <c r="S237" s="71">
        <v>2.257336343115124E-3</v>
      </c>
      <c r="T237" s="72"/>
      <c r="U237" s="73"/>
      <c r="V237" s="61" t="s">
        <v>17</v>
      </c>
      <c r="W237" s="60">
        <v>936650.85</v>
      </c>
      <c r="X237" s="71">
        <v>5.5565898804846841E-3</v>
      </c>
      <c r="Y237" s="62">
        <v>7</v>
      </c>
      <c r="Z237" s="71">
        <v>3.2497678737233053E-3</v>
      </c>
      <c r="AA237" s="72"/>
      <c r="AB237" s="73"/>
      <c r="AC237" s="73"/>
      <c r="AD237" s="61" t="s">
        <v>17</v>
      </c>
      <c r="AE237" s="60">
        <v>1620794.98</v>
      </c>
      <c r="AF237" s="71">
        <v>9.9804409156587469E-3</v>
      </c>
      <c r="AG237" s="62">
        <v>12</v>
      </c>
      <c r="AH237" s="71">
        <v>5.7443752991862135E-3</v>
      </c>
      <c r="AI237" s="72"/>
      <c r="AJ237" s="73"/>
      <c r="AK237" s="61" t="s">
        <v>17</v>
      </c>
      <c r="AL237" s="60">
        <v>646147.64</v>
      </c>
      <c r="AM237" s="71">
        <v>4.1049494816462386E-3</v>
      </c>
      <c r="AN237" s="62">
        <v>7</v>
      </c>
      <c r="AO237" s="71">
        <v>3.4448818897637795E-3</v>
      </c>
      <c r="AP237" s="72"/>
      <c r="AQ237" s="73"/>
      <c r="AR237" s="61" t="s">
        <v>17</v>
      </c>
      <c r="AS237" s="60">
        <v>422502.75</v>
      </c>
      <c r="AT237" s="71">
        <v>2.7749968139385234E-3</v>
      </c>
      <c r="AU237" s="62">
        <v>4</v>
      </c>
      <c r="AV237" s="71">
        <v>2.0242914979757085E-3</v>
      </c>
      <c r="AW237" s="72"/>
      <c r="AX237" s="73"/>
      <c r="AY237" s="61" t="s">
        <v>17</v>
      </c>
      <c r="AZ237" s="60">
        <v>423312.87</v>
      </c>
      <c r="BA237" s="71">
        <v>2.852991469352046E-3</v>
      </c>
      <c r="BB237" s="62">
        <v>3</v>
      </c>
      <c r="BC237" s="71">
        <v>1.5592515592515593E-3</v>
      </c>
      <c r="BD237" s="72"/>
      <c r="BE237" s="73"/>
      <c r="BF237" s="61" t="s">
        <v>17</v>
      </c>
      <c r="BG237" s="60">
        <v>496713.72</v>
      </c>
      <c r="BH237" s="71">
        <v>3.4714722613525175E-3</v>
      </c>
      <c r="BI237" s="62">
        <v>6</v>
      </c>
      <c r="BJ237" s="71">
        <v>3.2119914346895075E-3</v>
      </c>
      <c r="BK237" s="72"/>
      <c r="BL237" s="73"/>
      <c r="BM237" s="61" t="s">
        <v>17</v>
      </c>
      <c r="BN237" s="60">
        <v>534917.12</v>
      </c>
      <c r="BO237" s="71">
        <v>3.9155483525402978E-3</v>
      </c>
      <c r="BP237" s="62">
        <v>6</v>
      </c>
      <c r="BQ237" s="71">
        <v>3.3407572383073497E-3</v>
      </c>
      <c r="BR237" s="72"/>
      <c r="BS237" s="73"/>
      <c r="BT237" s="61" t="s">
        <v>17</v>
      </c>
      <c r="BU237" s="60">
        <v>582289.46</v>
      </c>
      <c r="BV237" s="71">
        <v>4.3666628110553343E-3</v>
      </c>
      <c r="BW237" s="62">
        <v>6</v>
      </c>
      <c r="BX237" s="71">
        <v>3.3975084937712344E-3</v>
      </c>
      <c r="BY237" s="72"/>
      <c r="BZ237" s="73"/>
      <c r="CA237" s="61" t="s">
        <v>17</v>
      </c>
      <c r="CB237" s="60">
        <v>1200625.97</v>
      </c>
      <c r="CC237" s="71">
        <v>9.2991944483943687E-3</v>
      </c>
      <c r="CD237" s="62">
        <v>10</v>
      </c>
      <c r="CE237" s="71">
        <v>5.8513750731421883E-3</v>
      </c>
      <c r="CF237" s="72"/>
      <c r="CG237" s="73"/>
    </row>
    <row r="238" spans="1:85" ht="18" x14ac:dyDescent="0.25">
      <c r="A238" s="61" t="s">
        <v>18</v>
      </c>
      <c r="B238" s="60">
        <v>373616.74</v>
      </c>
      <c r="C238" s="71">
        <v>2.0556626236330334E-3</v>
      </c>
      <c r="D238" s="62">
        <v>5</v>
      </c>
      <c r="E238" s="71">
        <v>2.0850708924103419E-3</v>
      </c>
      <c r="F238" s="72"/>
      <c r="G238" s="73"/>
      <c r="H238" s="61" t="s">
        <v>18</v>
      </c>
      <c r="I238" s="60">
        <v>268087.58</v>
      </c>
      <c r="J238" s="71">
        <v>1.5142501540426647E-3</v>
      </c>
      <c r="K238" s="62">
        <v>3</v>
      </c>
      <c r="L238" s="71">
        <v>1.2842465753424657E-3</v>
      </c>
      <c r="M238" s="72"/>
      <c r="N238" s="73"/>
      <c r="O238" s="61" t="s">
        <v>18</v>
      </c>
      <c r="P238" s="60">
        <v>0</v>
      </c>
      <c r="Q238" s="71">
        <v>0</v>
      </c>
      <c r="R238" s="62">
        <v>0</v>
      </c>
      <c r="S238" s="71">
        <v>0</v>
      </c>
      <c r="T238" s="72"/>
      <c r="U238" s="73"/>
      <c r="V238" s="61" t="s">
        <v>18</v>
      </c>
      <c r="W238" s="60">
        <v>105481.61</v>
      </c>
      <c r="X238" s="71">
        <v>6.2575937095795309E-4</v>
      </c>
      <c r="Y238" s="62">
        <v>2</v>
      </c>
      <c r="Z238" s="71">
        <v>9.2850510677808728E-4</v>
      </c>
      <c r="AA238" s="72"/>
      <c r="AB238" s="73"/>
      <c r="AC238" s="73"/>
      <c r="AD238" s="61" t="s">
        <v>18</v>
      </c>
      <c r="AE238" s="60">
        <v>35155.949999999997</v>
      </c>
      <c r="AF238" s="71">
        <v>2.1648134781911352E-4</v>
      </c>
      <c r="AG238" s="62">
        <v>1</v>
      </c>
      <c r="AH238" s="71">
        <v>4.7869794159885112E-4</v>
      </c>
      <c r="AI238" s="72"/>
      <c r="AJ238" s="73"/>
      <c r="AK238" s="61" t="s">
        <v>18</v>
      </c>
      <c r="AL238" s="60">
        <v>168191.03</v>
      </c>
      <c r="AM238" s="71">
        <v>1.0685107221254371E-3</v>
      </c>
      <c r="AN238" s="62">
        <v>1</v>
      </c>
      <c r="AO238" s="71">
        <v>4.921259842519685E-4</v>
      </c>
      <c r="AP238" s="72"/>
      <c r="AQ238" s="73"/>
      <c r="AR238" s="61" t="s">
        <v>18</v>
      </c>
      <c r="AS238" s="60">
        <v>261803.22</v>
      </c>
      <c r="AT238" s="71">
        <v>1.7195227756005051E-3</v>
      </c>
      <c r="AU238" s="62">
        <v>2</v>
      </c>
      <c r="AV238" s="71">
        <v>1.0121457489878543E-3</v>
      </c>
      <c r="AW238" s="72"/>
      <c r="AX238" s="73"/>
      <c r="AY238" s="61" t="s">
        <v>18</v>
      </c>
      <c r="AZ238" s="60">
        <v>0</v>
      </c>
      <c r="BA238" s="71">
        <v>0</v>
      </c>
      <c r="BB238" s="62">
        <v>0</v>
      </c>
      <c r="BC238" s="71">
        <v>0</v>
      </c>
      <c r="BD238" s="72"/>
      <c r="BE238" s="73"/>
      <c r="BF238" s="61" t="s">
        <v>18</v>
      </c>
      <c r="BG238" s="60">
        <v>45167.29</v>
      </c>
      <c r="BH238" s="71">
        <v>3.1566874044764641E-4</v>
      </c>
      <c r="BI238" s="62">
        <v>1</v>
      </c>
      <c r="BJ238" s="71">
        <v>5.3533190578158461E-4</v>
      </c>
      <c r="BK238" s="72"/>
      <c r="BL238" s="73"/>
      <c r="BM238" s="61" t="s">
        <v>18</v>
      </c>
      <c r="BN238" s="60">
        <v>50280.9</v>
      </c>
      <c r="BO238" s="71">
        <v>3.6805196131924777E-4</v>
      </c>
      <c r="BP238" s="62">
        <v>2</v>
      </c>
      <c r="BQ238" s="71">
        <v>1.1135857461024498E-3</v>
      </c>
      <c r="BR238" s="72"/>
      <c r="BS238" s="73"/>
      <c r="BT238" s="61" t="s">
        <v>18</v>
      </c>
      <c r="BU238" s="60">
        <v>101563.42</v>
      </c>
      <c r="BV238" s="71">
        <v>7.6163701997558663E-4</v>
      </c>
      <c r="BW238" s="62">
        <v>2</v>
      </c>
      <c r="BX238" s="71">
        <v>1.1325028312570782E-3</v>
      </c>
      <c r="BY238" s="72"/>
      <c r="BZ238" s="73"/>
      <c r="CA238" s="61" t="s">
        <v>18</v>
      </c>
      <c r="CB238" s="60">
        <v>0</v>
      </c>
      <c r="CC238" s="71">
        <v>0</v>
      </c>
      <c r="CD238" s="62">
        <v>0</v>
      </c>
      <c r="CE238" s="71">
        <v>0</v>
      </c>
      <c r="CF238" s="72"/>
      <c r="CG238" s="73"/>
    </row>
    <row r="239" spans="1:85" ht="18" x14ac:dyDescent="0.25">
      <c r="A239" s="61" t="s">
        <v>19</v>
      </c>
      <c r="B239" s="60">
        <v>337433.49</v>
      </c>
      <c r="C239" s="71">
        <v>1.8565801236717899E-3</v>
      </c>
      <c r="D239" s="62">
        <v>1</v>
      </c>
      <c r="E239" s="71">
        <v>4.1701417848206837E-4</v>
      </c>
      <c r="F239" s="72"/>
      <c r="G239" s="73"/>
      <c r="H239" s="61" t="s">
        <v>19</v>
      </c>
      <c r="I239" s="60">
        <v>434393.59</v>
      </c>
      <c r="J239" s="71">
        <v>2.4536032611904143E-3</v>
      </c>
      <c r="K239" s="62">
        <v>2</v>
      </c>
      <c r="L239" s="71">
        <v>8.5616438356164379E-4</v>
      </c>
      <c r="M239" s="72"/>
      <c r="N239" s="73"/>
      <c r="O239" s="61" t="s">
        <v>19</v>
      </c>
      <c r="P239" s="60">
        <v>0</v>
      </c>
      <c r="Q239" s="71">
        <v>0</v>
      </c>
      <c r="R239" s="62">
        <v>0</v>
      </c>
      <c r="S239" s="71">
        <v>0</v>
      </c>
      <c r="T239" s="72"/>
      <c r="U239" s="73"/>
      <c r="V239" s="61" t="s">
        <v>19</v>
      </c>
      <c r="W239" s="60">
        <v>0</v>
      </c>
      <c r="X239" s="71">
        <v>0</v>
      </c>
      <c r="Y239" s="62">
        <v>0</v>
      </c>
      <c r="Z239" s="71">
        <v>0</v>
      </c>
      <c r="AA239" s="72"/>
      <c r="AB239" s="73"/>
      <c r="AC239" s="73"/>
      <c r="AD239" s="61" t="s">
        <v>19</v>
      </c>
      <c r="AE239" s="60">
        <v>0</v>
      </c>
      <c r="AF239" s="71">
        <v>0</v>
      </c>
      <c r="AG239" s="62">
        <v>0</v>
      </c>
      <c r="AH239" s="71">
        <v>0</v>
      </c>
      <c r="AI239" s="72"/>
      <c r="AJ239" s="73"/>
      <c r="AK239" s="61" t="s">
        <v>19</v>
      </c>
      <c r="AL239" s="60">
        <v>0</v>
      </c>
      <c r="AM239" s="71">
        <v>0</v>
      </c>
      <c r="AN239" s="62">
        <v>0</v>
      </c>
      <c r="AO239" s="71">
        <v>0</v>
      </c>
      <c r="AP239" s="72"/>
      <c r="AQ239" s="73"/>
      <c r="AR239" s="61" t="s">
        <v>19</v>
      </c>
      <c r="AS239" s="60">
        <v>0</v>
      </c>
      <c r="AT239" s="71">
        <v>0</v>
      </c>
      <c r="AU239" s="62">
        <v>0</v>
      </c>
      <c r="AV239" s="71">
        <v>0</v>
      </c>
      <c r="AW239" s="72"/>
      <c r="AX239" s="73"/>
      <c r="AY239" s="61" t="s">
        <v>19</v>
      </c>
      <c r="AZ239" s="60">
        <v>221248.44</v>
      </c>
      <c r="BA239" s="71">
        <v>1.4911427378228495E-3</v>
      </c>
      <c r="BB239" s="62">
        <v>1</v>
      </c>
      <c r="BC239" s="71">
        <v>5.1975051975051978E-4</v>
      </c>
      <c r="BD239" s="72"/>
      <c r="BE239" s="73"/>
      <c r="BF239" s="61" t="s">
        <v>19</v>
      </c>
      <c r="BG239" s="60">
        <v>222656.49</v>
      </c>
      <c r="BH239" s="71">
        <v>1.5561193454553942E-3</v>
      </c>
      <c r="BI239" s="62">
        <v>1</v>
      </c>
      <c r="BJ239" s="71">
        <v>5.3533190578158461E-4</v>
      </c>
      <c r="BK239" s="72"/>
      <c r="BL239" s="73"/>
      <c r="BM239" s="61" t="s">
        <v>19</v>
      </c>
      <c r="BN239" s="60">
        <v>45474.8</v>
      </c>
      <c r="BO239" s="71">
        <v>3.3287171332654209E-4</v>
      </c>
      <c r="BP239" s="62">
        <v>1</v>
      </c>
      <c r="BQ239" s="71">
        <v>5.5679287305122492E-4</v>
      </c>
      <c r="BR239" s="72"/>
      <c r="BS239" s="73"/>
      <c r="BT239" s="61" t="s">
        <v>19</v>
      </c>
      <c r="BU239" s="60">
        <v>0</v>
      </c>
      <c r="BV239" s="71">
        <v>0</v>
      </c>
      <c r="BW239" s="62">
        <v>0</v>
      </c>
      <c r="BX239" s="71">
        <v>0</v>
      </c>
      <c r="BY239" s="72"/>
      <c r="BZ239" s="73"/>
      <c r="CA239" s="61" t="s">
        <v>19</v>
      </c>
      <c r="CB239" s="60">
        <v>99350.080000000002</v>
      </c>
      <c r="CC239" s="71">
        <v>7.6949502631825999E-4</v>
      </c>
      <c r="CD239" s="62">
        <v>1</v>
      </c>
      <c r="CE239" s="71">
        <v>5.8513750731421885E-4</v>
      </c>
      <c r="CF239" s="72"/>
      <c r="CG239" s="73"/>
    </row>
    <row r="240" spans="1:85" ht="18" x14ac:dyDescent="0.25">
      <c r="A240" s="61" t="s">
        <v>20</v>
      </c>
      <c r="B240" s="60">
        <v>202557</v>
      </c>
      <c r="C240" s="71">
        <v>1.1144812570636862E-3</v>
      </c>
      <c r="D240" s="62">
        <v>2</v>
      </c>
      <c r="E240" s="71">
        <v>8.3402835696413675E-4</v>
      </c>
      <c r="F240" s="72"/>
      <c r="G240" s="73"/>
      <c r="H240" s="61" t="s">
        <v>20</v>
      </c>
      <c r="I240" s="60">
        <v>0</v>
      </c>
      <c r="J240" s="71">
        <v>0</v>
      </c>
      <c r="K240" s="62">
        <v>0</v>
      </c>
      <c r="L240" s="71">
        <v>0</v>
      </c>
      <c r="M240" s="72"/>
      <c r="N240" s="73"/>
      <c r="O240" s="61" t="s">
        <v>20</v>
      </c>
      <c r="P240" s="60">
        <v>97544.7</v>
      </c>
      <c r="Q240" s="71">
        <v>5.6479210744912192E-4</v>
      </c>
      <c r="R240" s="62">
        <v>1</v>
      </c>
      <c r="S240" s="71">
        <v>4.514672686230248E-4</v>
      </c>
      <c r="T240" s="72"/>
      <c r="U240" s="73"/>
      <c r="V240" s="61" t="s">
        <v>20</v>
      </c>
      <c r="W240" s="60">
        <v>0</v>
      </c>
      <c r="X240" s="71">
        <v>0</v>
      </c>
      <c r="Y240" s="62">
        <v>0</v>
      </c>
      <c r="Z240" s="71">
        <v>0</v>
      </c>
      <c r="AA240" s="72"/>
      <c r="AB240" s="73"/>
      <c r="AC240" s="73"/>
      <c r="AD240" s="61" t="s">
        <v>20</v>
      </c>
      <c r="AE240" s="60">
        <v>0</v>
      </c>
      <c r="AF240" s="71">
        <v>0</v>
      </c>
      <c r="AG240" s="62">
        <v>0</v>
      </c>
      <c r="AH240" s="71">
        <v>0</v>
      </c>
      <c r="AI240" s="72"/>
      <c r="AJ240" s="73"/>
      <c r="AK240" s="61" t="s">
        <v>20</v>
      </c>
      <c r="AL240" s="60">
        <v>0</v>
      </c>
      <c r="AM240" s="71">
        <v>0</v>
      </c>
      <c r="AN240" s="62">
        <v>0</v>
      </c>
      <c r="AO240" s="71">
        <v>0</v>
      </c>
      <c r="AP240" s="72"/>
      <c r="AQ240" s="73"/>
      <c r="AR240" s="61" t="s">
        <v>20</v>
      </c>
      <c r="AS240" s="60">
        <v>0</v>
      </c>
      <c r="AT240" s="71">
        <v>0</v>
      </c>
      <c r="AU240" s="62">
        <v>0</v>
      </c>
      <c r="AV240" s="71">
        <v>0</v>
      </c>
      <c r="AW240" s="72"/>
      <c r="AX240" s="73"/>
      <c r="AY240" s="61" t="s">
        <v>20</v>
      </c>
      <c r="AZ240" s="60">
        <v>0</v>
      </c>
      <c r="BA240" s="71">
        <v>0</v>
      </c>
      <c r="BB240" s="62">
        <v>0</v>
      </c>
      <c r="BC240" s="71">
        <v>0</v>
      </c>
      <c r="BD240" s="72"/>
      <c r="BE240" s="73"/>
      <c r="BF240" s="61" t="s">
        <v>20</v>
      </c>
      <c r="BG240" s="60">
        <v>0</v>
      </c>
      <c r="BH240" s="71">
        <v>0</v>
      </c>
      <c r="BI240" s="62">
        <v>0</v>
      </c>
      <c r="BJ240" s="71">
        <v>0</v>
      </c>
      <c r="BK240" s="72"/>
      <c r="BL240" s="73"/>
      <c r="BM240" s="61" t="s">
        <v>20</v>
      </c>
      <c r="BN240" s="60">
        <v>224251.39</v>
      </c>
      <c r="BO240" s="71">
        <v>1.6415013239235486E-3</v>
      </c>
      <c r="BP240" s="62">
        <v>1</v>
      </c>
      <c r="BQ240" s="71">
        <v>5.5679287305122492E-4</v>
      </c>
      <c r="BR240" s="72"/>
      <c r="BS240" s="73"/>
      <c r="BT240" s="61" t="s">
        <v>20</v>
      </c>
      <c r="BU240" s="60">
        <v>45784.160000000003</v>
      </c>
      <c r="BV240" s="71">
        <v>3.4334124613453798E-4</v>
      </c>
      <c r="BW240" s="62">
        <v>1</v>
      </c>
      <c r="BX240" s="71">
        <v>5.6625141562853911E-4</v>
      </c>
      <c r="BY240" s="72"/>
      <c r="BZ240" s="73"/>
      <c r="CA240" s="61" t="s">
        <v>20</v>
      </c>
      <c r="CB240" s="60">
        <v>223512.36</v>
      </c>
      <c r="CC240" s="71">
        <v>1.7311676985127379E-3</v>
      </c>
      <c r="CD240" s="62">
        <v>1</v>
      </c>
      <c r="CE240" s="71">
        <v>5.8513750731421885E-4</v>
      </c>
      <c r="CF240" s="72"/>
      <c r="CG240" s="73"/>
    </row>
    <row r="241" spans="1:85" ht="18" x14ac:dyDescent="0.25">
      <c r="A241" s="61" t="s">
        <v>21</v>
      </c>
      <c r="B241" s="60">
        <v>182522.06</v>
      </c>
      <c r="C241" s="71">
        <v>1.0042477666565635E-3</v>
      </c>
      <c r="D241" s="62">
        <v>1</v>
      </c>
      <c r="E241" s="71">
        <v>4.1701417848206837E-4</v>
      </c>
      <c r="F241" s="72"/>
      <c r="G241" s="73"/>
      <c r="H241" s="61" t="s">
        <v>21</v>
      </c>
      <c r="I241" s="60">
        <v>687014.21</v>
      </c>
      <c r="J241" s="71">
        <v>3.8804907460539555E-3</v>
      </c>
      <c r="K241" s="62">
        <v>4</v>
      </c>
      <c r="L241" s="71">
        <v>1.7123287671232876E-3</v>
      </c>
      <c r="M241" s="72"/>
      <c r="N241" s="73"/>
      <c r="O241" s="61" t="s">
        <v>21</v>
      </c>
      <c r="P241" s="60">
        <v>0</v>
      </c>
      <c r="Q241" s="71">
        <v>0</v>
      </c>
      <c r="R241" s="62">
        <v>0</v>
      </c>
      <c r="S241" s="71">
        <v>0</v>
      </c>
      <c r="T241" s="72"/>
      <c r="U241" s="73"/>
      <c r="V241" s="61" t="s">
        <v>21</v>
      </c>
      <c r="W241" s="60">
        <v>98196.63</v>
      </c>
      <c r="X241" s="71">
        <v>5.8254193711103634E-4</v>
      </c>
      <c r="Y241" s="62">
        <v>1</v>
      </c>
      <c r="Z241" s="71">
        <v>4.6425255338904364E-4</v>
      </c>
      <c r="AA241" s="72"/>
      <c r="AB241" s="73"/>
      <c r="AC241" s="73"/>
      <c r="AD241" s="61" t="s">
        <v>21</v>
      </c>
      <c r="AE241" s="60">
        <v>99257.91</v>
      </c>
      <c r="AF241" s="71">
        <v>6.1120482133204389E-4</v>
      </c>
      <c r="AG241" s="62">
        <v>1</v>
      </c>
      <c r="AH241" s="71">
        <v>4.7869794159885112E-4</v>
      </c>
      <c r="AI241" s="72"/>
      <c r="AJ241" s="73"/>
      <c r="AK241" s="61" t="s">
        <v>21</v>
      </c>
      <c r="AL241" s="60">
        <v>0</v>
      </c>
      <c r="AM241" s="71">
        <v>0</v>
      </c>
      <c r="AN241" s="62">
        <v>0</v>
      </c>
      <c r="AO241" s="71">
        <v>0</v>
      </c>
      <c r="AP241" s="72"/>
      <c r="AQ241" s="73"/>
      <c r="AR241" s="61" t="s">
        <v>21</v>
      </c>
      <c r="AS241" s="60">
        <v>0</v>
      </c>
      <c r="AT241" s="71">
        <v>0</v>
      </c>
      <c r="AU241" s="62">
        <v>0</v>
      </c>
      <c r="AV241" s="71">
        <v>0</v>
      </c>
      <c r="AW241" s="72"/>
      <c r="AX241" s="73"/>
      <c r="AY241" s="61" t="s">
        <v>21</v>
      </c>
      <c r="AZ241" s="60">
        <v>0</v>
      </c>
      <c r="BA241" s="71">
        <v>0</v>
      </c>
      <c r="BB241" s="62">
        <v>0</v>
      </c>
      <c r="BC241" s="71">
        <v>0</v>
      </c>
      <c r="BD241" s="72"/>
      <c r="BE241" s="73"/>
      <c r="BF241" s="61" t="s">
        <v>21</v>
      </c>
      <c r="BG241" s="60">
        <v>0</v>
      </c>
      <c r="BH241" s="71">
        <v>0</v>
      </c>
      <c r="BI241" s="62">
        <v>0</v>
      </c>
      <c r="BJ241" s="71">
        <v>0</v>
      </c>
      <c r="BK241" s="72"/>
      <c r="BL241" s="73"/>
      <c r="BM241" s="61" t="s">
        <v>21</v>
      </c>
      <c r="BN241" s="60">
        <v>0</v>
      </c>
      <c r="BO241" s="71">
        <v>0</v>
      </c>
      <c r="BP241" s="62">
        <v>0</v>
      </c>
      <c r="BQ241" s="71">
        <v>0</v>
      </c>
      <c r="BR241" s="72"/>
      <c r="BS241" s="73"/>
      <c r="BT241" s="61" t="s">
        <v>21</v>
      </c>
      <c r="BU241" s="60">
        <v>225901.93</v>
      </c>
      <c r="BV241" s="71">
        <v>1.6940673401105789E-3</v>
      </c>
      <c r="BW241" s="62">
        <v>1</v>
      </c>
      <c r="BX241" s="71">
        <v>5.6625141562853911E-4</v>
      </c>
      <c r="BY241" s="72"/>
      <c r="BZ241" s="73"/>
      <c r="CA241" s="61" t="s">
        <v>21</v>
      </c>
      <c r="CB241" s="60">
        <v>46195.39</v>
      </c>
      <c r="CC241" s="71">
        <v>3.5779662023253814E-4</v>
      </c>
      <c r="CD241" s="62">
        <v>1</v>
      </c>
      <c r="CE241" s="71">
        <v>5.8513750731421885E-4</v>
      </c>
      <c r="CF241" s="72"/>
      <c r="CG241" s="73"/>
    </row>
    <row r="242" spans="1:85" ht="18" x14ac:dyDescent="0.25">
      <c r="A242" s="61" t="s">
        <v>111</v>
      </c>
      <c r="B242" s="60">
        <v>184285.46</v>
      </c>
      <c r="C242" s="71">
        <v>1.0139501035232533E-3</v>
      </c>
      <c r="D242" s="62">
        <v>2</v>
      </c>
      <c r="E242" s="71">
        <v>8.3402835696413675E-4</v>
      </c>
      <c r="F242" s="72"/>
      <c r="G242" s="73"/>
      <c r="H242" s="61" t="s">
        <v>111</v>
      </c>
      <c r="I242" s="60">
        <v>184577.99</v>
      </c>
      <c r="J242" s="71">
        <v>1.0425594866811264E-3</v>
      </c>
      <c r="K242" s="62">
        <v>2</v>
      </c>
      <c r="L242" s="71">
        <v>8.5616438356164379E-4</v>
      </c>
      <c r="M242" s="72"/>
      <c r="N242" s="73"/>
      <c r="O242" s="61" t="s">
        <v>111</v>
      </c>
      <c r="P242" s="60">
        <v>389599.88</v>
      </c>
      <c r="Q242" s="71">
        <v>2.2558164337695952E-3</v>
      </c>
      <c r="R242" s="62">
        <v>4</v>
      </c>
      <c r="S242" s="71">
        <v>1.8058690744920992E-3</v>
      </c>
      <c r="T242" s="72"/>
      <c r="U242" s="73"/>
      <c r="V242" s="61" t="s">
        <v>111</v>
      </c>
      <c r="W242" s="60">
        <v>358422.91</v>
      </c>
      <c r="X242" s="71">
        <v>2.1263089812387113E-3</v>
      </c>
      <c r="Y242" s="62">
        <v>3</v>
      </c>
      <c r="Z242" s="71">
        <v>1.3927576601671309E-3</v>
      </c>
      <c r="AA242" s="72"/>
      <c r="AB242" s="73"/>
      <c r="AC242" s="73"/>
      <c r="AD242" s="61" t="s">
        <v>111</v>
      </c>
      <c r="AE242" s="60">
        <v>184122.69</v>
      </c>
      <c r="AF242" s="71">
        <v>1.1337804296365427E-3</v>
      </c>
      <c r="AG242" s="62">
        <v>2</v>
      </c>
      <c r="AH242" s="71">
        <v>9.5739588319770225E-4</v>
      </c>
      <c r="AI242" s="72"/>
      <c r="AJ242" s="73"/>
      <c r="AK242" s="61" t="s">
        <v>111</v>
      </c>
      <c r="AL242" s="60">
        <v>245957.34</v>
      </c>
      <c r="AM242" s="71">
        <v>1.5625569031562005E-3</v>
      </c>
      <c r="AN242" s="62">
        <v>3</v>
      </c>
      <c r="AO242" s="71">
        <v>1.4763779527559055E-3</v>
      </c>
      <c r="AP242" s="72"/>
      <c r="AQ242" s="73"/>
      <c r="AR242" s="61" t="s">
        <v>111</v>
      </c>
      <c r="AS242" s="60">
        <v>243785.4</v>
      </c>
      <c r="AT242" s="71">
        <v>1.6011817870646488E-3</v>
      </c>
      <c r="AU242" s="62">
        <v>3</v>
      </c>
      <c r="AV242" s="71">
        <v>1.5182186234817814E-3</v>
      </c>
      <c r="AW242" s="72"/>
      <c r="AX242" s="73"/>
      <c r="AY242" s="61" t="s">
        <v>111</v>
      </c>
      <c r="AZ242" s="60">
        <v>242661.22</v>
      </c>
      <c r="BA242" s="71">
        <v>1.6354579311575385E-3</v>
      </c>
      <c r="BB242" s="62">
        <v>2</v>
      </c>
      <c r="BC242" s="71">
        <v>1.0395010395010396E-3</v>
      </c>
      <c r="BD242" s="72"/>
      <c r="BE242" s="73"/>
      <c r="BF242" s="61" t="s">
        <v>111</v>
      </c>
      <c r="BG242" s="60">
        <v>243613.77</v>
      </c>
      <c r="BH242" s="71">
        <v>1.7025872469125917E-3</v>
      </c>
      <c r="BI242" s="62">
        <v>2</v>
      </c>
      <c r="BJ242" s="71">
        <v>1.0706638115631692E-3</v>
      </c>
      <c r="BK242" s="72"/>
      <c r="BL242" s="73"/>
      <c r="BM242" s="61" t="s">
        <v>111</v>
      </c>
      <c r="BN242" s="60">
        <v>141159.76999999999</v>
      </c>
      <c r="BO242" s="71">
        <v>1.0332776503179917E-3</v>
      </c>
      <c r="BP242" s="62">
        <v>1</v>
      </c>
      <c r="BQ242" s="71">
        <v>5.5679287305122492E-4</v>
      </c>
      <c r="BR242" s="72"/>
      <c r="BS242" s="73"/>
      <c r="BT242" s="61" t="s">
        <v>111</v>
      </c>
      <c r="BU242" s="60">
        <v>141213.63</v>
      </c>
      <c r="BV242" s="71">
        <v>1.0589789939442283E-3</v>
      </c>
      <c r="BW242" s="62">
        <v>1</v>
      </c>
      <c r="BX242" s="71">
        <v>5.6625141562853911E-4</v>
      </c>
      <c r="BY242" s="72"/>
      <c r="BZ242" s="73"/>
      <c r="CA242" s="61" t="s">
        <v>111</v>
      </c>
      <c r="CB242" s="60">
        <v>141270.29</v>
      </c>
      <c r="CC242" s="71">
        <v>1.0941791443100824E-3</v>
      </c>
      <c r="CD242" s="62">
        <v>1</v>
      </c>
      <c r="CE242" s="71">
        <v>5.8513750731421885E-4</v>
      </c>
      <c r="CF242" s="72"/>
      <c r="CG242" s="73"/>
    </row>
    <row r="243" spans="1:85" ht="18" x14ac:dyDescent="0.25">
      <c r="A243" s="61" t="s">
        <v>112</v>
      </c>
      <c r="B243" s="60">
        <v>0</v>
      </c>
      <c r="C243" s="71">
        <v>0</v>
      </c>
      <c r="D243" s="62">
        <v>0</v>
      </c>
      <c r="E243" s="71">
        <v>0</v>
      </c>
      <c r="F243" s="72"/>
      <c r="G243" s="73"/>
      <c r="H243" s="61" t="s">
        <v>112</v>
      </c>
      <c r="I243" s="60">
        <v>0</v>
      </c>
      <c r="J243" s="71">
        <v>0</v>
      </c>
      <c r="K243" s="62">
        <v>0</v>
      </c>
      <c r="L243" s="71">
        <v>0</v>
      </c>
      <c r="M243" s="72"/>
      <c r="N243" s="73"/>
      <c r="O243" s="61" t="s">
        <v>112</v>
      </c>
      <c r="P243" s="60">
        <v>0</v>
      </c>
      <c r="Q243" s="71">
        <v>0</v>
      </c>
      <c r="R243" s="62">
        <v>0</v>
      </c>
      <c r="S243" s="71">
        <v>0</v>
      </c>
      <c r="T243" s="72"/>
      <c r="U243" s="73"/>
      <c r="V243" s="61" t="s">
        <v>112</v>
      </c>
      <c r="W243" s="60">
        <v>0</v>
      </c>
      <c r="X243" s="71">
        <v>0</v>
      </c>
      <c r="Y243" s="62">
        <v>0</v>
      </c>
      <c r="Z243" s="71">
        <v>0</v>
      </c>
      <c r="AA243" s="72"/>
      <c r="AB243" s="73"/>
      <c r="AC243" s="73"/>
      <c r="AD243" s="61" t="s">
        <v>112</v>
      </c>
      <c r="AE243" s="60">
        <v>0</v>
      </c>
      <c r="AF243" s="71">
        <v>0</v>
      </c>
      <c r="AG243" s="62">
        <v>0</v>
      </c>
      <c r="AH243" s="71">
        <v>0</v>
      </c>
      <c r="AI243" s="72"/>
      <c r="AJ243" s="73"/>
      <c r="AK243" s="61" t="s">
        <v>112</v>
      </c>
      <c r="AL243" s="60">
        <v>0</v>
      </c>
      <c r="AM243" s="71">
        <v>0</v>
      </c>
      <c r="AN243" s="62">
        <v>0</v>
      </c>
      <c r="AO243" s="71">
        <v>0</v>
      </c>
      <c r="AP243" s="72"/>
      <c r="AQ243" s="73"/>
      <c r="AR243" s="61" t="s">
        <v>112</v>
      </c>
      <c r="AS243" s="60">
        <v>0</v>
      </c>
      <c r="AT243" s="71">
        <v>0</v>
      </c>
      <c r="AU243" s="62">
        <v>0</v>
      </c>
      <c r="AV243" s="71">
        <v>0</v>
      </c>
      <c r="AW243" s="72"/>
      <c r="AX243" s="73"/>
      <c r="AY243" s="61" t="s">
        <v>112</v>
      </c>
      <c r="AZ243" s="60">
        <v>0</v>
      </c>
      <c r="BA243" s="71">
        <v>0</v>
      </c>
      <c r="BB243" s="62">
        <v>0</v>
      </c>
      <c r="BC243" s="71">
        <v>0</v>
      </c>
      <c r="BD243" s="72"/>
      <c r="BE243" s="73"/>
      <c r="BF243" s="61" t="s">
        <v>112</v>
      </c>
      <c r="BG243" s="60">
        <v>0</v>
      </c>
      <c r="BH243" s="71">
        <v>0</v>
      </c>
      <c r="BI243" s="62">
        <v>0</v>
      </c>
      <c r="BJ243" s="71">
        <v>0</v>
      </c>
      <c r="BK243" s="72"/>
      <c r="BL243" s="73"/>
      <c r="BM243" s="61" t="s">
        <v>112</v>
      </c>
      <c r="BN243" s="60">
        <v>0</v>
      </c>
      <c r="BO243" s="71">
        <v>0</v>
      </c>
      <c r="BP243" s="62">
        <v>0</v>
      </c>
      <c r="BQ243" s="71">
        <v>0</v>
      </c>
      <c r="BR243" s="72"/>
      <c r="BS243" s="73"/>
      <c r="BT243" s="61" t="s">
        <v>112</v>
      </c>
      <c r="BU243" s="60">
        <v>0</v>
      </c>
      <c r="BV243" s="71">
        <v>0</v>
      </c>
      <c r="BW243" s="62">
        <v>0</v>
      </c>
      <c r="BX243" s="71">
        <v>0</v>
      </c>
      <c r="BY243" s="72"/>
      <c r="BZ243" s="73"/>
      <c r="CA243" s="61" t="s">
        <v>112</v>
      </c>
      <c r="CB243" s="60">
        <v>0</v>
      </c>
      <c r="CC243" s="71">
        <v>0</v>
      </c>
      <c r="CD243" s="62">
        <v>0</v>
      </c>
      <c r="CE243" s="71">
        <v>0</v>
      </c>
      <c r="CF243" s="72"/>
      <c r="CG243" s="73"/>
    </row>
    <row r="244" spans="1:85" ht="18" x14ac:dyDescent="0.25">
      <c r="A244" s="61"/>
      <c r="B244" s="60"/>
      <c r="C244" s="74"/>
      <c r="D244" s="62"/>
      <c r="E244" s="74"/>
      <c r="F244" s="54"/>
      <c r="G244" s="54"/>
      <c r="H244" s="61"/>
      <c r="I244" s="60"/>
      <c r="J244" s="74"/>
      <c r="K244" s="62"/>
      <c r="L244" s="74"/>
      <c r="M244" s="54"/>
      <c r="N244" s="54"/>
      <c r="O244" s="61"/>
      <c r="P244" s="60"/>
      <c r="Q244" s="74"/>
      <c r="R244" s="62"/>
      <c r="S244" s="74"/>
      <c r="T244" s="54"/>
      <c r="U244" s="54"/>
      <c r="V244" s="61"/>
      <c r="W244" s="60"/>
      <c r="X244" s="74"/>
      <c r="Y244" s="62"/>
      <c r="Z244" s="74"/>
      <c r="AA244" s="54"/>
      <c r="AB244" s="54"/>
      <c r="AC244" s="54"/>
      <c r="AD244" s="61"/>
      <c r="AE244" s="60"/>
      <c r="AF244" s="74"/>
      <c r="AG244" s="62"/>
      <c r="AH244" s="74"/>
      <c r="AI244" s="54"/>
      <c r="AJ244" s="54"/>
      <c r="AK244" s="61"/>
      <c r="AL244" s="60"/>
      <c r="AM244" s="74"/>
      <c r="AN244" s="62"/>
      <c r="AO244" s="74"/>
      <c r="AP244" s="54"/>
      <c r="AQ244" s="54"/>
      <c r="AR244" s="61"/>
      <c r="AS244" s="60"/>
      <c r="AT244" s="74"/>
      <c r="AU244" s="62"/>
      <c r="AV244" s="74"/>
      <c r="AW244" s="54"/>
      <c r="AX244" s="54"/>
      <c r="AY244" s="61"/>
      <c r="AZ244" s="60"/>
      <c r="BA244" s="74"/>
      <c r="BB244" s="62"/>
      <c r="BC244" s="74"/>
      <c r="BD244" s="54"/>
      <c r="BE244" s="54"/>
      <c r="BF244" s="61"/>
      <c r="BG244" s="60"/>
      <c r="BH244" s="74"/>
      <c r="BI244" s="62"/>
      <c r="BJ244" s="74"/>
      <c r="BK244" s="54"/>
      <c r="BL244" s="54"/>
      <c r="BM244" s="61"/>
      <c r="BN244" s="60"/>
      <c r="BO244" s="74"/>
      <c r="BP244" s="62"/>
      <c r="BQ244" s="74"/>
      <c r="BR244" s="54"/>
      <c r="BS244" s="54"/>
      <c r="BT244" s="61"/>
      <c r="BU244" s="60"/>
      <c r="BV244" s="74"/>
      <c r="BW244" s="62"/>
      <c r="BX244" s="74"/>
      <c r="BY244" s="54"/>
      <c r="BZ244" s="54"/>
      <c r="CA244" s="61"/>
      <c r="CB244" s="60"/>
      <c r="CC244" s="74"/>
      <c r="CD244" s="62"/>
      <c r="CE244" s="74"/>
      <c r="CF244" s="54"/>
      <c r="CG244" s="54"/>
    </row>
    <row r="245" spans="1:85" ht="18.75" thickBot="1" x14ac:dyDescent="0.3">
      <c r="A245" s="75"/>
      <c r="B245" s="76">
        <f>SUM(B236:B244)</f>
        <v>181750028.29000026</v>
      </c>
      <c r="C245" s="82"/>
      <c r="D245" s="78">
        <f>SUM(D236:D244)</f>
        <v>2398</v>
      </c>
      <c r="E245" s="82"/>
      <c r="F245" s="54"/>
      <c r="G245" s="54"/>
      <c r="H245" s="75"/>
      <c r="I245" s="76">
        <f>SUM(I236:I244)</f>
        <v>177043125.46000013</v>
      </c>
      <c r="J245" s="82"/>
      <c r="K245" s="78">
        <f>SUM(K236:K244)</f>
        <v>2336</v>
      </c>
      <c r="L245" s="82"/>
      <c r="M245" s="54"/>
      <c r="N245" s="54"/>
      <c r="O245" s="75"/>
      <c r="P245" s="76">
        <f>SUM(P236:P244)</f>
        <v>172709035.25999981</v>
      </c>
      <c r="Q245" s="82"/>
      <c r="R245" s="78">
        <f>SUM(R236:R244)</f>
        <v>2215</v>
      </c>
      <c r="S245" s="82"/>
      <c r="T245" s="54"/>
      <c r="U245" s="54"/>
      <c r="V245" s="75"/>
      <c r="W245" s="76">
        <f>SUM(W236:W244)</f>
        <v>168565769.68000001</v>
      </c>
      <c r="X245" s="82"/>
      <c r="Y245" s="78">
        <f>SUM(Y236:Y244)</f>
        <v>2154</v>
      </c>
      <c r="Z245" s="82"/>
      <c r="AA245" s="54"/>
      <c r="AB245" s="54"/>
      <c r="AC245" s="54"/>
      <c r="AD245" s="75"/>
      <c r="AE245" s="76">
        <f>SUM(AE236:AE244)</f>
        <v>162397131.92000008</v>
      </c>
      <c r="AF245" s="82"/>
      <c r="AG245" s="78">
        <f>SUM(AG236:AG244)</f>
        <v>2089</v>
      </c>
      <c r="AH245" s="82"/>
      <c r="AI245" s="54"/>
      <c r="AJ245" s="54"/>
      <c r="AK245" s="75"/>
      <c r="AL245" s="76">
        <f>SUM(AL236:AL244)</f>
        <v>157406965.15000001</v>
      </c>
      <c r="AM245" s="82"/>
      <c r="AN245" s="78">
        <f>SUM(AN236:AN244)</f>
        <v>2032</v>
      </c>
      <c r="AO245" s="82"/>
      <c r="AP245" s="54"/>
      <c r="AQ245" s="54"/>
      <c r="AR245" s="75"/>
      <c r="AS245" s="76">
        <f>SUM(AS236:AS244)</f>
        <v>152253418.04999998</v>
      </c>
      <c r="AT245" s="82"/>
      <c r="AU245" s="78">
        <f>SUM(AU236:AU244)</f>
        <v>1976</v>
      </c>
      <c r="AV245" s="82"/>
      <c r="AW245" s="54"/>
      <c r="AX245" s="54"/>
      <c r="AY245" s="75"/>
      <c r="AZ245" s="76">
        <f>SUM(AZ236:AZ244)</f>
        <v>148375091.38999993</v>
      </c>
      <c r="BA245" s="82"/>
      <c r="BB245" s="78">
        <f>SUM(BB236:BB244)</f>
        <v>1924</v>
      </c>
      <c r="BC245" s="82"/>
      <c r="BD245" s="54"/>
      <c r="BE245" s="54"/>
      <c r="BF245" s="75"/>
      <c r="BG245" s="76">
        <f>SUM(BG236:BG244)</f>
        <v>143084455.99000001</v>
      </c>
      <c r="BH245" s="82"/>
      <c r="BI245" s="78">
        <f>SUM(BI236:BI244)</f>
        <v>1868</v>
      </c>
      <c r="BJ245" s="82"/>
      <c r="BK245" s="54"/>
      <c r="BL245" s="54"/>
      <c r="BM245" s="75"/>
      <c r="BN245" s="76">
        <f>SUM(BN236:BN244)</f>
        <v>136613590.70000014</v>
      </c>
      <c r="BO245" s="82"/>
      <c r="BP245" s="78">
        <f>SUM(BP236:BP244)</f>
        <v>1796</v>
      </c>
      <c r="BQ245" s="82"/>
      <c r="BR245" s="54"/>
      <c r="BS245" s="54"/>
      <c r="BT245" s="75"/>
      <c r="BU245" s="76">
        <f>SUM(BU236:BU244)</f>
        <v>133348849.04000004</v>
      </c>
      <c r="BV245" s="82"/>
      <c r="BW245" s="78">
        <f>SUM(BW236:BW244)</f>
        <v>1766</v>
      </c>
      <c r="BX245" s="82"/>
      <c r="BY245" s="54"/>
      <c r="BZ245" s="54"/>
      <c r="CA245" s="75"/>
      <c r="CB245" s="76">
        <f>SUM(CB236:CB244)</f>
        <v>129110750.03999989</v>
      </c>
      <c r="CC245" s="82"/>
      <c r="CD245" s="78">
        <f>SUM(CD236:CD244)</f>
        <v>1709</v>
      </c>
      <c r="CE245" s="82"/>
      <c r="CF245" s="54"/>
      <c r="CG245" s="54"/>
    </row>
    <row r="246" spans="1:85" ht="18.75" thickTop="1" x14ac:dyDescent="0.25">
      <c r="A246" s="61"/>
      <c r="B246" s="60"/>
      <c r="C246" s="74"/>
      <c r="D246" s="62"/>
      <c r="E246" s="74"/>
      <c r="F246" s="54"/>
      <c r="G246" s="54"/>
      <c r="H246" s="61"/>
      <c r="I246" s="60"/>
      <c r="J246" s="74"/>
      <c r="K246" s="62"/>
      <c r="L246" s="74"/>
      <c r="M246" s="54"/>
      <c r="N246" s="54"/>
      <c r="O246" s="61"/>
      <c r="P246" s="60"/>
      <c r="Q246" s="74"/>
      <c r="R246" s="62"/>
      <c r="S246" s="74"/>
      <c r="T246" s="54"/>
      <c r="U246" s="54"/>
      <c r="V246" s="61"/>
      <c r="W246" s="60"/>
      <c r="X246" s="74"/>
      <c r="Y246" s="62"/>
      <c r="Z246" s="74"/>
      <c r="AA246" s="54"/>
      <c r="AB246" s="54"/>
      <c r="AC246" s="54"/>
      <c r="AD246" s="61"/>
      <c r="AE246" s="60"/>
      <c r="AF246" s="74"/>
      <c r="AG246" s="62"/>
      <c r="AH246" s="74"/>
      <c r="AI246" s="54"/>
      <c r="AJ246" s="54"/>
      <c r="AK246" s="61"/>
      <c r="AL246" s="60"/>
      <c r="AM246" s="74"/>
      <c r="AN246" s="62"/>
      <c r="AO246" s="74"/>
      <c r="AP246" s="54"/>
      <c r="AQ246" s="54"/>
      <c r="AR246" s="61"/>
      <c r="AS246" s="60"/>
      <c r="AT246" s="74"/>
      <c r="AU246" s="62"/>
      <c r="AV246" s="74"/>
      <c r="AW246" s="54"/>
      <c r="AX246" s="54"/>
      <c r="AY246" s="61"/>
      <c r="AZ246" s="60"/>
      <c r="BA246" s="74"/>
      <c r="BB246" s="62"/>
      <c r="BC246" s="74"/>
      <c r="BD246" s="54"/>
      <c r="BE246" s="54"/>
      <c r="BF246" s="61"/>
      <c r="BG246" s="60"/>
      <c r="BH246" s="74"/>
      <c r="BI246" s="62"/>
      <c r="BJ246" s="74"/>
      <c r="BK246" s="54"/>
      <c r="BL246" s="54"/>
      <c r="BM246" s="61"/>
      <c r="BN246" s="60"/>
      <c r="BO246" s="74"/>
      <c r="BP246" s="62"/>
      <c r="BQ246" s="74"/>
      <c r="BR246" s="54"/>
      <c r="BS246" s="54"/>
      <c r="BT246" s="61"/>
      <c r="BU246" s="60"/>
      <c r="BV246" s="74"/>
      <c r="BW246" s="62"/>
      <c r="BX246" s="74"/>
      <c r="BY246" s="54"/>
      <c r="BZ246" s="54"/>
      <c r="CA246" s="61"/>
      <c r="CB246" s="60"/>
      <c r="CC246" s="74"/>
      <c r="CD246" s="62"/>
      <c r="CE246" s="74"/>
      <c r="CF246" s="54"/>
      <c r="CG246" s="54"/>
    </row>
    <row r="247" spans="1:85" ht="18" x14ac:dyDescent="0.25">
      <c r="A247" s="75" t="s">
        <v>86</v>
      </c>
      <c r="B247" s="60"/>
      <c r="C247" s="61"/>
      <c r="D247" s="88">
        <v>0.53652348763886537</v>
      </c>
      <c r="E247" s="61"/>
      <c r="F247" s="72"/>
      <c r="G247" s="54"/>
      <c r="H247" s="75" t="s">
        <v>86</v>
      </c>
      <c r="I247" s="60"/>
      <c r="J247" s="61"/>
      <c r="K247" s="88">
        <v>0.68761407484237869</v>
      </c>
      <c r="L247" s="61"/>
      <c r="M247" s="72"/>
      <c r="N247" s="54"/>
      <c r="O247" s="75" t="s">
        <v>86</v>
      </c>
      <c r="P247" s="60"/>
      <c r="Q247" s="61"/>
      <c r="R247" s="88">
        <v>0.40065856639881936</v>
      </c>
      <c r="S247" s="61"/>
      <c r="T247" s="72"/>
      <c r="U247" s="54"/>
      <c r="V247" s="75" t="s">
        <v>86</v>
      </c>
      <c r="W247" s="60"/>
      <c r="X247" s="61"/>
      <c r="Y247" s="88">
        <v>0.42396251620861403</v>
      </c>
      <c r="Z247" s="61"/>
      <c r="AA247" s="72"/>
      <c r="AB247" s="54"/>
      <c r="AC247" s="54"/>
      <c r="AD247" s="75" t="s">
        <v>86</v>
      </c>
      <c r="AE247" s="60"/>
      <c r="AF247" s="61"/>
      <c r="AG247" s="88">
        <v>0.36424369467583007</v>
      </c>
      <c r="AH247" s="61"/>
      <c r="AI247" s="72"/>
      <c r="AJ247" s="54"/>
      <c r="AK247" s="75" t="s">
        <v>86</v>
      </c>
      <c r="AL247" s="60"/>
      <c r="AM247" s="61"/>
      <c r="AN247" s="88">
        <v>0.35256050131287647</v>
      </c>
      <c r="AO247" s="61"/>
      <c r="AP247" s="72"/>
      <c r="AQ247" s="54"/>
      <c r="AR247" s="75" t="s">
        <v>86</v>
      </c>
      <c r="AS247" s="60"/>
      <c r="AT247" s="61"/>
      <c r="AU247" s="88">
        <v>0.35786843134951307</v>
      </c>
      <c r="AV247" s="61"/>
      <c r="AW247" s="72"/>
      <c r="AX247" s="54"/>
      <c r="AY247" s="75" t="s">
        <v>86</v>
      </c>
      <c r="AZ247" s="60"/>
      <c r="BA247" s="61"/>
      <c r="BB247" s="88">
        <v>0.34223689146295444</v>
      </c>
      <c r="BC247" s="61"/>
      <c r="BD247" s="72"/>
      <c r="BE247" s="54"/>
      <c r="BF247" s="75" t="s">
        <v>86</v>
      </c>
      <c r="BG247" s="60"/>
      <c r="BH247" s="61"/>
      <c r="BI247" s="88">
        <v>0.37415338733561937</v>
      </c>
      <c r="BJ247" s="61"/>
      <c r="BK247" s="72"/>
      <c r="BL247" s="54"/>
      <c r="BM247" s="75" t="s">
        <v>86</v>
      </c>
      <c r="BN247" s="60"/>
      <c r="BO247" s="61"/>
      <c r="BP247" s="88">
        <v>0.31494783510209817</v>
      </c>
      <c r="BQ247" s="61"/>
      <c r="BR247" s="72"/>
      <c r="BS247" s="54"/>
      <c r="BT247" s="75" t="s">
        <v>86</v>
      </c>
      <c r="BU247" s="60"/>
      <c r="BV247" s="61"/>
      <c r="BW247" s="88">
        <v>0.35882435389720074</v>
      </c>
      <c r="BX247" s="61"/>
      <c r="BY247" s="72"/>
      <c r="BZ247" s="54"/>
      <c r="CA247" s="75" t="s">
        <v>86</v>
      </c>
      <c r="CB247" s="60"/>
      <c r="CC247" s="61"/>
      <c r="CD247" s="88">
        <v>0.42264863779504103</v>
      </c>
      <c r="CE247" s="61"/>
      <c r="CF247" s="72"/>
      <c r="CG247" s="54"/>
    </row>
    <row r="248" spans="1:85" ht="15" x14ac:dyDescent="0.2">
      <c r="A248" s="89"/>
      <c r="B248" s="90"/>
      <c r="C248" s="89"/>
      <c r="D248" s="91"/>
      <c r="E248" s="89"/>
      <c r="F248" s="54"/>
      <c r="G248" s="54"/>
      <c r="H248" s="89"/>
      <c r="I248" s="90"/>
      <c r="J248" s="89"/>
      <c r="K248" s="91"/>
      <c r="L248" s="89"/>
      <c r="M248" s="54"/>
      <c r="N248" s="54"/>
      <c r="O248" s="89"/>
      <c r="P248" s="90"/>
      <c r="Q248" s="89"/>
      <c r="R248" s="91"/>
      <c r="S248" s="89"/>
      <c r="T248" s="54"/>
      <c r="U248" s="54"/>
      <c r="V248" s="89"/>
      <c r="W248" s="90"/>
      <c r="X248" s="89"/>
      <c r="Y248" s="91"/>
      <c r="Z248" s="89"/>
      <c r="AA248" s="54"/>
      <c r="AB248" s="54"/>
      <c r="AC248" s="54"/>
      <c r="AD248" s="89"/>
      <c r="AE248" s="90"/>
      <c r="AF248" s="89"/>
      <c r="AG248" s="91"/>
      <c r="AH248" s="89"/>
      <c r="AI248" s="54"/>
      <c r="AJ248" s="54"/>
      <c r="AK248" s="89"/>
      <c r="AL248" s="90"/>
      <c r="AM248" s="89"/>
      <c r="AN248" s="91"/>
      <c r="AO248" s="89"/>
      <c r="AP248" s="54"/>
      <c r="AQ248" s="54"/>
      <c r="AR248" s="89"/>
      <c r="AS248" s="90"/>
      <c r="AT248" s="89"/>
      <c r="AU248" s="91"/>
      <c r="AV248" s="89"/>
      <c r="AW248" s="54"/>
      <c r="AX248" s="54"/>
      <c r="AY248" s="89"/>
      <c r="AZ248" s="90"/>
      <c r="BA248" s="89"/>
      <c r="BB248" s="91"/>
      <c r="BC248" s="89"/>
      <c r="BD248" s="54"/>
      <c r="BE248" s="54"/>
      <c r="BF248" s="89"/>
      <c r="BG248" s="90"/>
      <c r="BH248" s="89"/>
      <c r="BI248" s="91"/>
      <c r="BJ248" s="89"/>
      <c r="BK248" s="54"/>
      <c r="BL248" s="54"/>
      <c r="BM248" s="89"/>
      <c r="BN248" s="90"/>
      <c r="BO248" s="89"/>
      <c r="BP248" s="91"/>
      <c r="BQ248" s="89"/>
      <c r="BR248" s="54"/>
      <c r="BS248" s="54"/>
      <c r="BT248" s="89"/>
      <c r="BU248" s="90"/>
      <c r="BV248" s="89"/>
      <c r="BW248" s="91"/>
      <c r="BX248" s="89"/>
      <c r="BY248" s="54"/>
      <c r="BZ248" s="54"/>
      <c r="CA248" s="89"/>
      <c r="CB248" s="90"/>
      <c r="CC248" s="89"/>
      <c r="CD248" s="91"/>
      <c r="CE248" s="89"/>
      <c r="CF248" s="54"/>
      <c r="CG248" s="54"/>
    </row>
    <row r="249" spans="1:85" ht="15" x14ac:dyDescent="0.2">
      <c r="A249" s="89"/>
      <c r="B249" s="90"/>
      <c r="C249" s="89"/>
      <c r="D249" s="91"/>
      <c r="E249" s="89"/>
      <c r="F249" s="54"/>
      <c r="G249" s="54"/>
      <c r="H249" s="89"/>
      <c r="I249" s="90"/>
      <c r="J249" s="89"/>
      <c r="K249" s="91"/>
      <c r="L249" s="89"/>
      <c r="M249" s="54"/>
      <c r="N249" s="54"/>
      <c r="O249" s="89"/>
      <c r="P249" s="90"/>
      <c r="Q249" s="89"/>
      <c r="R249" s="91"/>
      <c r="S249" s="89"/>
      <c r="T249" s="54"/>
      <c r="U249" s="54"/>
      <c r="V249" s="89"/>
      <c r="W249" s="90"/>
      <c r="X249" s="89"/>
      <c r="Y249" s="91"/>
      <c r="Z249" s="89"/>
      <c r="AA249" s="54"/>
      <c r="AB249" s="54"/>
      <c r="AC249" s="54"/>
      <c r="AD249" s="89"/>
      <c r="AE249" s="90"/>
      <c r="AF249" s="89"/>
      <c r="AG249" s="91"/>
      <c r="AH249" s="89"/>
      <c r="AI249" s="54"/>
      <c r="AJ249" s="54"/>
      <c r="AK249" s="89"/>
      <c r="AL249" s="90"/>
      <c r="AM249" s="89"/>
      <c r="AN249" s="91"/>
      <c r="AO249" s="89"/>
      <c r="AP249" s="54"/>
      <c r="AQ249" s="54"/>
      <c r="AR249" s="89"/>
      <c r="AS249" s="90"/>
      <c r="AT249" s="89"/>
      <c r="AU249" s="91"/>
      <c r="AV249" s="89"/>
      <c r="AW249" s="54"/>
      <c r="AX249" s="54"/>
      <c r="AY249" s="89"/>
      <c r="AZ249" s="90"/>
      <c r="BA249" s="89"/>
      <c r="BB249" s="91"/>
      <c r="BC249" s="89"/>
      <c r="BD249" s="54"/>
      <c r="BE249" s="54"/>
      <c r="BF249" s="89"/>
      <c r="BG249" s="90"/>
      <c r="BH249" s="89"/>
      <c r="BI249" s="91"/>
      <c r="BJ249" s="89"/>
      <c r="BK249" s="54"/>
      <c r="BL249" s="54"/>
      <c r="BM249" s="89"/>
      <c r="BN249" s="90"/>
      <c r="BO249" s="89"/>
      <c r="BP249" s="91"/>
      <c r="BQ249" s="89"/>
      <c r="BR249" s="54"/>
      <c r="BS249" s="54"/>
      <c r="BT249" s="89"/>
      <c r="BU249" s="90"/>
      <c r="BV249" s="89"/>
      <c r="BW249" s="91"/>
      <c r="BX249" s="89"/>
      <c r="BY249" s="54"/>
      <c r="BZ249" s="54"/>
      <c r="CA249" s="89"/>
      <c r="CB249" s="90"/>
      <c r="CC249" s="89"/>
      <c r="CD249" s="91"/>
      <c r="CE249" s="89"/>
      <c r="CF249" s="54"/>
      <c r="CG249" s="54"/>
    </row>
    <row r="250" spans="1:85" ht="15" x14ac:dyDescent="0.2">
      <c r="A250" s="89"/>
      <c r="B250" s="90"/>
      <c r="C250" s="89"/>
      <c r="D250" s="91"/>
      <c r="E250" s="89"/>
      <c r="F250" s="54"/>
      <c r="G250" s="54"/>
      <c r="H250" s="89"/>
      <c r="I250" s="90"/>
      <c r="J250" s="89"/>
      <c r="K250" s="91"/>
      <c r="L250" s="89"/>
      <c r="M250" s="54"/>
      <c r="N250" s="54"/>
      <c r="O250" s="89"/>
      <c r="P250" s="90"/>
      <c r="Q250" s="89"/>
      <c r="R250" s="91"/>
      <c r="S250" s="89"/>
      <c r="T250" s="54"/>
      <c r="U250" s="54"/>
      <c r="V250" s="89"/>
      <c r="W250" s="90"/>
      <c r="X250" s="89"/>
      <c r="Y250" s="91"/>
      <c r="Z250" s="89"/>
      <c r="AA250" s="54"/>
      <c r="AB250" s="54"/>
      <c r="AC250" s="54"/>
      <c r="AD250" s="89"/>
      <c r="AE250" s="90"/>
      <c r="AF250" s="89"/>
      <c r="AG250" s="91"/>
      <c r="AH250" s="89"/>
      <c r="AI250" s="54"/>
      <c r="AJ250" s="54"/>
      <c r="AK250" s="89"/>
      <c r="AL250" s="90"/>
      <c r="AM250" s="89"/>
      <c r="AN250" s="91"/>
      <c r="AO250" s="89"/>
      <c r="AP250" s="54"/>
      <c r="AQ250" s="54"/>
      <c r="AR250" s="89"/>
      <c r="AS250" s="90"/>
      <c r="AT250" s="89"/>
      <c r="AU250" s="91"/>
      <c r="AV250" s="89"/>
      <c r="AW250" s="54"/>
      <c r="AX250" s="54"/>
      <c r="AY250" s="89"/>
      <c r="AZ250" s="90"/>
      <c r="BA250" s="89"/>
      <c r="BB250" s="91"/>
      <c r="BC250" s="89"/>
      <c r="BD250" s="54"/>
      <c r="BE250" s="54"/>
      <c r="BF250" s="89"/>
      <c r="BG250" s="90"/>
      <c r="BH250" s="89"/>
      <c r="BI250" s="91"/>
      <c r="BJ250" s="89"/>
      <c r="BK250" s="54"/>
      <c r="BL250" s="54"/>
      <c r="BM250" s="89"/>
      <c r="BN250" s="90"/>
      <c r="BO250" s="89"/>
      <c r="BP250" s="91"/>
      <c r="BQ250" s="89"/>
      <c r="BR250" s="54"/>
      <c r="BS250" s="54"/>
      <c r="BT250" s="89"/>
      <c r="BU250" s="90"/>
      <c r="BV250" s="89"/>
      <c r="BW250" s="91"/>
      <c r="BX250" s="89"/>
      <c r="BY250" s="54"/>
      <c r="BZ250" s="54"/>
      <c r="CA250" s="89"/>
      <c r="CB250" s="90"/>
      <c r="CC250" s="89"/>
      <c r="CD250" s="91"/>
      <c r="CE250" s="89"/>
      <c r="CF250" s="54"/>
      <c r="CG250" s="54"/>
    </row>
    <row r="251" spans="1:85" ht="18.75" x14ac:dyDescent="0.3">
      <c r="A251" s="59" t="s">
        <v>113</v>
      </c>
      <c r="B251" s="60"/>
      <c r="C251" s="61"/>
      <c r="D251" s="62"/>
      <c r="E251" s="61"/>
      <c r="F251" s="54"/>
      <c r="G251" s="54"/>
      <c r="H251" s="59" t="s">
        <v>113</v>
      </c>
      <c r="I251" s="60"/>
      <c r="J251" s="61"/>
      <c r="K251" s="62"/>
      <c r="L251" s="61"/>
      <c r="M251" s="54"/>
      <c r="N251" s="54"/>
      <c r="O251" s="59" t="s">
        <v>113</v>
      </c>
      <c r="P251" s="60"/>
      <c r="Q251" s="61"/>
      <c r="R251" s="62"/>
      <c r="S251" s="61"/>
      <c r="T251" s="54"/>
      <c r="U251" s="54"/>
      <c r="V251" s="59" t="s">
        <v>113</v>
      </c>
      <c r="W251" s="60"/>
      <c r="X251" s="61"/>
      <c r="Y251" s="62"/>
      <c r="Z251" s="61"/>
      <c r="AA251" s="54"/>
      <c r="AB251" s="54"/>
      <c r="AC251" s="54"/>
      <c r="AD251" s="59" t="s">
        <v>113</v>
      </c>
      <c r="AE251" s="60"/>
      <c r="AF251" s="61"/>
      <c r="AG251" s="62"/>
      <c r="AH251" s="61"/>
      <c r="AI251" s="54"/>
      <c r="AJ251" s="54"/>
      <c r="AK251" s="59" t="s">
        <v>113</v>
      </c>
      <c r="AL251" s="60"/>
      <c r="AM251" s="61"/>
      <c r="AN251" s="62"/>
      <c r="AO251" s="61"/>
      <c r="AP251" s="54"/>
      <c r="AQ251" s="54"/>
      <c r="AR251" s="59" t="s">
        <v>113</v>
      </c>
      <c r="AS251" s="60"/>
      <c r="AT251" s="61"/>
      <c r="AU251" s="62"/>
      <c r="AV251" s="61"/>
      <c r="AW251" s="54"/>
      <c r="AX251" s="54"/>
      <c r="AY251" s="59" t="s">
        <v>113</v>
      </c>
      <c r="AZ251" s="60"/>
      <c r="BA251" s="61"/>
      <c r="BB251" s="62"/>
      <c r="BC251" s="61"/>
      <c r="BD251" s="54"/>
      <c r="BE251" s="54"/>
      <c r="BF251" s="59" t="s">
        <v>113</v>
      </c>
      <c r="BG251" s="60"/>
      <c r="BH251" s="61"/>
      <c r="BI251" s="62"/>
      <c r="BJ251" s="61"/>
      <c r="BK251" s="54"/>
      <c r="BL251" s="54"/>
      <c r="BM251" s="59" t="s">
        <v>113</v>
      </c>
      <c r="BN251" s="60"/>
      <c r="BO251" s="61"/>
      <c r="BP251" s="62"/>
      <c r="BQ251" s="61"/>
      <c r="BR251" s="54"/>
      <c r="BS251" s="54"/>
      <c r="BT251" s="59" t="s">
        <v>113</v>
      </c>
      <c r="BU251" s="60"/>
      <c r="BV251" s="61"/>
      <c r="BW251" s="62"/>
      <c r="BX251" s="61"/>
      <c r="BY251" s="54"/>
      <c r="BZ251" s="54"/>
      <c r="CA251" s="59" t="s">
        <v>113</v>
      </c>
      <c r="CB251" s="60"/>
      <c r="CC251" s="61"/>
      <c r="CD251" s="62"/>
      <c r="CE251" s="61"/>
      <c r="CF251" s="54"/>
      <c r="CG251" s="54"/>
    </row>
    <row r="252" spans="1:85" ht="18" x14ac:dyDescent="0.25">
      <c r="A252" s="63"/>
      <c r="B252" s="64"/>
      <c r="C252" s="63"/>
      <c r="D252" s="65"/>
      <c r="E252" s="63"/>
      <c r="F252" s="54"/>
      <c r="G252" s="54"/>
      <c r="H252" s="63"/>
      <c r="I252" s="64"/>
      <c r="J252" s="63"/>
      <c r="K252" s="65"/>
      <c r="L252" s="63"/>
      <c r="M252" s="54"/>
      <c r="N252" s="54"/>
      <c r="O252" s="63"/>
      <c r="P252" s="64"/>
      <c r="Q252" s="63"/>
      <c r="R252" s="65"/>
      <c r="S252" s="63"/>
      <c r="T252" s="54"/>
      <c r="U252" s="54"/>
      <c r="V252" s="63"/>
      <c r="W252" s="64"/>
      <c r="X252" s="63"/>
      <c r="Y252" s="65"/>
      <c r="Z252" s="63"/>
      <c r="AA252" s="54"/>
      <c r="AB252" s="54"/>
      <c r="AC252" s="54"/>
      <c r="AD252" s="63"/>
      <c r="AE252" s="64"/>
      <c r="AF252" s="63"/>
      <c r="AG252" s="65"/>
      <c r="AH252" s="63"/>
      <c r="AI252" s="54"/>
      <c r="AJ252" s="54"/>
      <c r="AK252" s="63"/>
      <c r="AL252" s="64"/>
      <c r="AM252" s="63"/>
      <c r="AN252" s="65"/>
      <c r="AO252" s="63"/>
      <c r="AP252" s="54"/>
      <c r="AQ252" s="54"/>
      <c r="AR252" s="63"/>
      <c r="AS252" s="64"/>
      <c r="AT252" s="63"/>
      <c r="AU252" s="65"/>
      <c r="AV252" s="63"/>
      <c r="AW252" s="54"/>
      <c r="AX252" s="54"/>
      <c r="AY252" s="63"/>
      <c r="AZ252" s="64"/>
      <c r="BA252" s="63"/>
      <c r="BB252" s="65"/>
      <c r="BC252" s="63"/>
      <c r="BD252" s="54"/>
      <c r="BE252" s="54"/>
      <c r="BF252" s="63"/>
      <c r="BG252" s="64"/>
      <c r="BH252" s="63"/>
      <c r="BI252" s="65"/>
      <c r="BJ252" s="63"/>
      <c r="BK252" s="54"/>
      <c r="BL252" s="54"/>
      <c r="BM252" s="63"/>
      <c r="BN252" s="64"/>
      <c r="BO252" s="63"/>
      <c r="BP252" s="65"/>
      <c r="BQ252" s="63"/>
      <c r="BR252" s="54"/>
      <c r="BS252" s="54"/>
      <c r="BT252" s="63"/>
      <c r="BU252" s="64"/>
      <c r="BV252" s="63"/>
      <c r="BW252" s="65"/>
      <c r="BX252" s="63"/>
      <c r="BY252" s="54"/>
      <c r="BZ252" s="54"/>
      <c r="CA252" s="63"/>
      <c r="CB252" s="64"/>
      <c r="CC252" s="63"/>
      <c r="CD252" s="65"/>
      <c r="CE252" s="63"/>
      <c r="CF252" s="54"/>
      <c r="CG252" s="54"/>
    </row>
    <row r="253" spans="1:85" ht="54" x14ac:dyDescent="0.25">
      <c r="A253" s="66" t="s">
        <v>75</v>
      </c>
      <c r="B253" s="67" t="s">
        <v>107</v>
      </c>
      <c r="C253" s="68" t="s">
        <v>69</v>
      </c>
      <c r="D253" s="69" t="s">
        <v>70</v>
      </c>
      <c r="E253" s="68" t="s">
        <v>69</v>
      </c>
      <c r="F253" s="54"/>
      <c r="G253" s="54"/>
      <c r="H253" s="66" t="s">
        <v>75</v>
      </c>
      <c r="I253" s="67" t="s">
        <v>107</v>
      </c>
      <c r="J253" s="68" t="s">
        <v>69</v>
      </c>
      <c r="K253" s="69" t="s">
        <v>70</v>
      </c>
      <c r="L253" s="68" t="s">
        <v>69</v>
      </c>
      <c r="M253" s="54"/>
      <c r="N253" s="54"/>
      <c r="O253" s="66" t="s">
        <v>75</v>
      </c>
      <c r="P253" s="67" t="s">
        <v>107</v>
      </c>
      <c r="Q253" s="68" t="s">
        <v>69</v>
      </c>
      <c r="R253" s="69" t="s">
        <v>70</v>
      </c>
      <c r="S253" s="68" t="s">
        <v>69</v>
      </c>
      <c r="T253" s="54"/>
      <c r="U253" s="54"/>
      <c r="V253" s="66" t="s">
        <v>75</v>
      </c>
      <c r="W253" s="67" t="s">
        <v>107</v>
      </c>
      <c r="X253" s="68" t="s">
        <v>69</v>
      </c>
      <c r="Y253" s="69" t="s">
        <v>70</v>
      </c>
      <c r="Z253" s="68" t="s">
        <v>69</v>
      </c>
      <c r="AA253" s="54"/>
      <c r="AB253" s="54"/>
      <c r="AC253" s="54"/>
      <c r="AD253" s="66" t="s">
        <v>75</v>
      </c>
      <c r="AE253" s="67" t="s">
        <v>107</v>
      </c>
      <c r="AF253" s="68" t="s">
        <v>69</v>
      </c>
      <c r="AG253" s="69" t="s">
        <v>70</v>
      </c>
      <c r="AH253" s="68" t="s">
        <v>69</v>
      </c>
      <c r="AI253" s="54"/>
      <c r="AJ253" s="54"/>
      <c r="AK253" s="66" t="s">
        <v>75</v>
      </c>
      <c r="AL253" s="67" t="s">
        <v>107</v>
      </c>
      <c r="AM253" s="68" t="s">
        <v>69</v>
      </c>
      <c r="AN253" s="69" t="s">
        <v>70</v>
      </c>
      <c r="AO253" s="68" t="s">
        <v>69</v>
      </c>
      <c r="AP253" s="54"/>
      <c r="AQ253" s="54"/>
      <c r="AR253" s="66" t="s">
        <v>75</v>
      </c>
      <c r="AS253" s="67" t="s">
        <v>107</v>
      </c>
      <c r="AT253" s="68" t="s">
        <v>69</v>
      </c>
      <c r="AU253" s="69" t="s">
        <v>70</v>
      </c>
      <c r="AV253" s="68" t="s">
        <v>69</v>
      </c>
      <c r="AW253" s="54"/>
      <c r="AX253" s="54"/>
      <c r="AY253" s="66" t="s">
        <v>75</v>
      </c>
      <c r="AZ253" s="67" t="s">
        <v>107</v>
      </c>
      <c r="BA253" s="68" t="s">
        <v>69</v>
      </c>
      <c r="BB253" s="69" t="s">
        <v>70</v>
      </c>
      <c r="BC253" s="68" t="s">
        <v>69</v>
      </c>
      <c r="BD253" s="54"/>
      <c r="BE253" s="54"/>
      <c r="BF253" s="66" t="s">
        <v>75</v>
      </c>
      <c r="BG253" s="67" t="s">
        <v>107</v>
      </c>
      <c r="BH253" s="68" t="s">
        <v>69</v>
      </c>
      <c r="BI253" s="69" t="s">
        <v>70</v>
      </c>
      <c r="BJ253" s="68" t="s">
        <v>69</v>
      </c>
      <c r="BK253" s="54"/>
      <c r="BL253" s="54"/>
      <c r="BM253" s="66" t="s">
        <v>75</v>
      </c>
      <c r="BN253" s="67" t="s">
        <v>107</v>
      </c>
      <c r="BO253" s="68" t="s">
        <v>69</v>
      </c>
      <c r="BP253" s="69" t="s">
        <v>70</v>
      </c>
      <c r="BQ253" s="68" t="s">
        <v>69</v>
      </c>
      <c r="BR253" s="54"/>
      <c r="BS253" s="54"/>
      <c r="BT253" s="66" t="s">
        <v>75</v>
      </c>
      <c r="BU253" s="67" t="s">
        <v>107</v>
      </c>
      <c r="BV253" s="68" t="s">
        <v>69</v>
      </c>
      <c r="BW253" s="69" t="s">
        <v>70</v>
      </c>
      <c r="BX253" s="68" t="s">
        <v>69</v>
      </c>
      <c r="BY253" s="54"/>
      <c r="BZ253" s="54"/>
      <c r="CA253" s="66" t="s">
        <v>75</v>
      </c>
      <c r="CB253" s="67" t="s">
        <v>107</v>
      </c>
      <c r="CC253" s="68" t="s">
        <v>69</v>
      </c>
      <c r="CD253" s="69" t="s">
        <v>70</v>
      </c>
      <c r="CE253" s="68" t="s">
        <v>69</v>
      </c>
      <c r="CF253" s="54"/>
      <c r="CG253" s="54"/>
    </row>
    <row r="254" spans="1:85" ht="18" x14ac:dyDescent="0.25">
      <c r="A254" s="63"/>
      <c r="B254" s="64"/>
      <c r="C254" s="63"/>
      <c r="D254" s="65"/>
      <c r="E254" s="63"/>
      <c r="F254" s="54"/>
      <c r="G254" s="54"/>
      <c r="H254" s="63"/>
      <c r="I254" s="64"/>
      <c r="J254" s="63"/>
      <c r="K254" s="65"/>
      <c r="L254" s="63"/>
      <c r="M254" s="54"/>
      <c r="N254" s="54"/>
      <c r="O254" s="63"/>
      <c r="P254" s="64"/>
      <c r="Q254" s="63"/>
      <c r="R254" s="65"/>
      <c r="S254" s="63"/>
      <c r="T254" s="54"/>
      <c r="U254" s="54"/>
      <c r="V254" s="63"/>
      <c r="W254" s="64"/>
      <c r="X254" s="63"/>
      <c r="Y254" s="65"/>
      <c r="Z254" s="63"/>
      <c r="AA254" s="54"/>
      <c r="AB254" s="54"/>
      <c r="AC254" s="54"/>
      <c r="AD254" s="63"/>
      <c r="AE254" s="64"/>
      <c r="AF254" s="63"/>
      <c r="AG254" s="65"/>
      <c r="AH254" s="63"/>
      <c r="AI254" s="54"/>
      <c r="AJ254" s="54"/>
      <c r="AK254" s="63"/>
      <c r="AL254" s="64"/>
      <c r="AM254" s="63"/>
      <c r="AN254" s="65"/>
      <c r="AO254" s="63"/>
      <c r="AP254" s="54"/>
      <c r="AQ254" s="54"/>
      <c r="AR254" s="63"/>
      <c r="AS254" s="64"/>
      <c r="AT254" s="63"/>
      <c r="AU254" s="65"/>
      <c r="AV254" s="63"/>
      <c r="AW254" s="54"/>
      <c r="AX254" s="54"/>
      <c r="AY254" s="63"/>
      <c r="AZ254" s="64"/>
      <c r="BA254" s="63"/>
      <c r="BB254" s="65"/>
      <c r="BC254" s="63"/>
      <c r="BD254" s="54"/>
      <c r="BE254" s="54"/>
      <c r="BF254" s="63"/>
      <c r="BG254" s="64"/>
      <c r="BH254" s="63"/>
      <c r="BI254" s="65"/>
      <c r="BJ254" s="63"/>
      <c r="BK254" s="54"/>
      <c r="BL254" s="54"/>
      <c r="BM254" s="63"/>
      <c r="BN254" s="64"/>
      <c r="BO254" s="63"/>
      <c r="BP254" s="65"/>
      <c r="BQ254" s="63"/>
      <c r="BR254" s="54"/>
      <c r="BS254" s="54"/>
      <c r="BT254" s="63"/>
      <c r="BU254" s="64"/>
      <c r="BV254" s="63"/>
      <c r="BW254" s="65"/>
      <c r="BX254" s="63"/>
      <c r="BY254" s="54"/>
      <c r="BZ254" s="54"/>
      <c r="CA254" s="63"/>
      <c r="CB254" s="64"/>
      <c r="CC254" s="63"/>
      <c r="CD254" s="65"/>
      <c r="CE254" s="63"/>
      <c r="CF254" s="54"/>
      <c r="CG254" s="54"/>
    </row>
    <row r="255" spans="1:85" ht="18" x14ac:dyDescent="0.25">
      <c r="A255" s="61" t="s">
        <v>16</v>
      </c>
      <c r="B255" s="60">
        <v>53617.29</v>
      </c>
      <c r="C255" s="71">
        <v>9.202235367182772E-2</v>
      </c>
      <c r="D255" s="62">
        <v>7</v>
      </c>
      <c r="E255" s="71">
        <v>0.7</v>
      </c>
      <c r="F255" s="72"/>
      <c r="G255" s="73"/>
      <c r="H255" s="61" t="s">
        <v>16</v>
      </c>
      <c r="I255" s="60">
        <v>281005.18</v>
      </c>
      <c r="J255" s="71">
        <v>0.42717392670842969</v>
      </c>
      <c r="K255" s="62">
        <v>10</v>
      </c>
      <c r="L255" s="71">
        <v>0.83333333333333337</v>
      </c>
      <c r="M255" s="72"/>
      <c r="N255" s="73"/>
      <c r="O255" s="61" t="s">
        <v>16</v>
      </c>
      <c r="P255" s="60">
        <v>211959.98</v>
      </c>
      <c r="Q255" s="71">
        <v>0.46561918449634715</v>
      </c>
      <c r="R255" s="62">
        <v>2</v>
      </c>
      <c r="S255" s="71">
        <v>0.66666666666666663</v>
      </c>
      <c r="T255" s="72"/>
      <c r="U255" s="73"/>
      <c r="V255" s="61" t="s">
        <v>16</v>
      </c>
      <c r="W255" s="60">
        <v>150751.18</v>
      </c>
      <c r="X255" s="71">
        <v>1</v>
      </c>
      <c r="Y255" s="62">
        <v>1</v>
      </c>
      <c r="Z255" s="71">
        <v>1</v>
      </c>
      <c r="AA255" s="72"/>
      <c r="AB255" s="73"/>
      <c r="AC255" s="73"/>
      <c r="AD255" s="61" t="s">
        <v>16</v>
      </c>
      <c r="AE255" s="60">
        <v>151636.24</v>
      </c>
      <c r="AF255" s="71">
        <v>0.72932649135911376</v>
      </c>
      <c r="AG255" s="62">
        <v>1</v>
      </c>
      <c r="AH255" s="71">
        <v>0.5</v>
      </c>
      <c r="AI255" s="72"/>
      <c r="AJ255" s="73"/>
      <c r="AK255" s="61" t="s">
        <v>16</v>
      </c>
      <c r="AL255" s="60">
        <v>150865.42000000001</v>
      </c>
      <c r="AM255" s="71">
        <v>0.44624544652845877</v>
      </c>
      <c r="AN255" s="62">
        <v>1</v>
      </c>
      <c r="AO255" s="71">
        <v>0.33333333333333331</v>
      </c>
      <c r="AP255" s="72"/>
      <c r="AQ255" s="73"/>
      <c r="AR255" s="61" t="s">
        <v>16</v>
      </c>
      <c r="AS255" s="60">
        <v>327500.86</v>
      </c>
      <c r="AT255" s="71">
        <v>0.63587547591028493</v>
      </c>
      <c r="AU255" s="62">
        <v>2</v>
      </c>
      <c r="AV255" s="71">
        <v>0.5</v>
      </c>
      <c r="AW255" s="72"/>
      <c r="AX255" s="73"/>
      <c r="AY255" s="61" t="s">
        <v>16</v>
      </c>
      <c r="AZ255" s="60">
        <v>327191.67</v>
      </c>
      <c r="BA255" s="71">
        <v>0.63399583451031816</v>
      </c>
      <c r="BB255" s="62">
        <v>2</v>
      </c>
      <c r="BC255" s="71">
        <v>0.5</v>
      </c>
      <c r="BD255" s="72"/>
      <c r="BE255" s="73"/>
      <c r="BF255" s="61" t="s">
        <v>16</v>
      </c>
      <c r="BG255" s="60">
        <v>328136.87</v>
      </c>
      <c r="BH255" s="71">
        <v>0.63299976907074673</v>
      </c>
      <c r="BI255" s="62">
        <v>2</v>
      </c>
      <c r="BJ255" s="71">
        <v>0.5</v>
      </c>
      <c r="BK255" s="72"/>
      <c r="BL255" s="73"/>
      <c r="BM255" s="61" t="s">
        <v>16</v>
      </c>
      <c r="BN255" s="60">
        <v>176740.66</v>
      </c>
      <c r="BO255" s="71">
        <v>0.33853507108913056</v>
      </c>
      <c r="BP255" s="62">
        <v>1</v>
      </c>
      <c r="BQ255" s="71">
        <v>0.25</v>
      </c>
      <c r="BR255" s="72"/>
      <c r="BS255" s="73"/>
      <c r="BT255" s="61" t="s">
        <v>16</v>
      </c>
      <c r="BU255" s="60">
        <v>176985.51</v>
      </c>
      <c r="BV255" s="71">
        <v>0.33684449832705904</v>
      </c>
      <c r="BW255" s="62">
        <v>1</v>
      </c>
      <c r="BX255" s="71">
        <v>0.25</v>
      </c>
      <c r="BY255" s="72"/>
      <c r="BZ255" s="73"/>
      <c r="CA255" s="61" t="s">
        <v>16</v>
      </c>
      <c r="CB255" s="60">
        <v>177135.51</v>
      </c>
      <c r="CC255" s="71">
        <v>0.33516744113739871</v>
      </c>
      <c r="CD255" s="62">
        <v>1</v>
      </c>
      <c r="CE255" s="71">
        <v>0.25</v>
      </c>
      <c r="CF255" s="72"/>
      <c r="CG255" s="73"/>
    </row>
    <row r="256" spans="1:85" ht="18" x14ac:dyDescent="0.25">
      <c r="A256" s="61" t="s">
        <v>17</v>
      </c>
      <c r="B256" s="60">
        <v>0</v>
      </c>
      <c r="C256" s="71">
        <v>0</v>
      </c>
      <c r="D256" s="62">
        <v>0</v>
      </c>
      <c r="E256" s="71">
        <v>0</v>
      </c>
      <c r="F256" s="72"/>
      <c r="G256" s="73"/>
      <c r="H256" s="61" t="s">
        <v>17</v>
      </c>
      <c r="I256" s="60">
        <v>0</v>
      </c>
      <c r="J256" s="71">
        <v>0</v>
      </c>
      <c r="K256" s="62">
        <v>0</v>
      </c>
      <c r="L256" s="71">
        <v>0</v>
      </c>
      <c r="M256" s="72"/>
      <c r="N256" s="73"/>
      <c r="O256" s="61" t="s">
        <v>17</v>
      </c>
      <c r="P256" s="60">
        <v>0</v>
      </c>
      <c r="Q256" s="71">
        <v>0</v>
      </c>
      <c r="R256" s="62">
        <v>0</v>
      </c>
      <c r="S256" s="71">
        <v>0</v>
      </c>
      <c r="T256" s="72"/>
      <c r="U256" s="73"/>
      <c r="V256" s="61" t="s">
        <v>17</v>
      </c>
      <c r="W256" s="60">
        <v>0</v>
      </c>
      <c r="X256" s="71">
        <v>0</v>
      </c>
      <c r="Y256" s="62">
        <v>0</v>
      </c>
      <c r="Z256" s="71">
        <v>0</v>
      </c>
      <c r="AA256" s="72"/>
      <c r="AB256" s="73"/>
      <c r="AC256" s="73"/>
      <c r="AD256" s="61" t="s">
        <v>17</v>
      </c>
      <c r="AE256" s="60">
        <v>0</v>
      </c>
      <c r="AF256" s="71">
        <v>0</v>
      </c>
      <c r="AG256" s="62">
        <v>0</v>
      </c>
      <c r="AH256" s="71">
        <v>0</v>
      </c>
      <c r="AI256" s="72"/>
      <c r="AJ256" s="73"/>
      <c r="AK256" s="61" t="s">
        <v>17</v>
      </c>
      <c r="AL256" s="60">
        <v>129809.34</v>
      </c>
      <c r="AM256" s="71">
        <v>0.3839635808647503</v>
      </c>
      <c r="AN256" s="62">
        <v>1</v>
      </c>
      <c r="AO256" s="71">
        <v>0.33333333333333331</v>
      </c>
      <c r="AP256" s="72"/>
      <c r="AQ256" s="73"/>
      <c r="AR256" s="61" t="s">
        <v>17</v>
      </c>
      <c r="AS256" s="60">
        <v>0</v>
      </c>
      <c r="AT256" s="71">
        <v>0</v>
      </c>
      <c r="AU256" s="62">
        <v>0</v>
      </c>
      <c r="AV256" s="71">
        <v>0</v>
      </c>
      <c r="AW256" s="72"/>
      <c r="AX256" s="73"/>
      <c r="AY256" s="61" t="s">
        <v>17</v>
      </c>
      <c r="AZ256" s="60">
        <v>0</v>
      </c>
      <c r="BA256" s="71">
        <v>0</v>
      </c>
      <c r="BB256" s="62">
        <v>0</v>
      </c>
      <c r="BC256" s="71">
        <v>0</v>
      </c>
      <c r="BD256" s="72"/>
      <c r="BE256" s="73"/>
      <c r="BF256" s="61" t="s">
        <v>17</v>
      </c>
      <c r="BG256" s="60">
        <v>0</v>
      </c>
      <c r="BH256" s="71">
        <v>0</v>
      </c>
      <c r="BI256" s="62">
        <v>0</v>
      </c>
      <c r="BJ256" s="71">
        <v>0</v>
      </c>
      <c r="BK256" s="72"/>
      <c r="BL256" s="73"/>
      <c r="BM256" s="61" t="s">
        <v>17</v>
      </c>
      <c r="BN256" s="60">
        <v>152722.67000000001</v>
      </c>
      <c r="BO256" s="71">
        <v>0.29253019619464943</v>
      </c>
      <c r="BP256" s="62">
        <v>1</v>
      </c>
      <c r="BQ256" s="71">
        <v>0.25</v>
      </c>
      <c r="BR256" s="72"/>
      <c r="BS256" s="73"/>
      <c r="BT256" s="61" t="s">
        <v>17</v>
      </c>
      <c r="BU256" s="60">
        <v>0</v>
      </c>
      <c r="BV256" s="71">
        <v>0</v>
      </c>
      <c r="BW256" s="62">
        <v>0</v>
      </c>
      <c r="BX256" s="71">
        <v>0</v>
      </c>
      <c r="BY256" s="72"/>
      <c r="BZ256" s="73"/>
      <c r="CA256" s="61" t="s">
        <v>17</v>
      </c>
      <c r="CB256" s="60">
        <v>0</v>
      </c>
      <c r="CC256" s="71">
        <v>0</v>
      </c>
      <c r="CD256" s="62">
        <v>0</v>
      </c>
      <c r="CE256" s="71">
        <v>0</v>
      </c>
      <c r="CF256" s="72"/>
      <c r="CG256" s="73"/>
    </row>
    <row r="257" spans="1:85" ht="18" x14ac:dyDescent="0.25">
      <c r="A257" s="61" t="s">
        <v>18</v>
      </c>
      <c r="B257" s="60">
        <v>155390.13</v>
      </c>
      <c r="C257" s="71">
        <v>0.26669317863643027</v>
      </c>
      <c r="D257" s="62">
        <v>1</v>
      </c>
      <c r="E257" s="71">
        <v>0.1</v>
      </c>
      <c r="F257" s="72"/>
      <c r="G257" s="73"/>
      <c r="H257" s="61" t="s">
        <v>18</v>
      </c>
      <c r="I257" s="60">
        <v>0</v>
      </c>
      <c r="J257" s="71">
        <v>0</v>
      </c>
      <c r="K257" s="62">
        <v>0</v>
      </c>
      <c r="L257" s="71">
        <v>0</v>
      </c>
      <c r="M257" s="72"/>
      <c r="N257" s="73"/>
      <c r="O257" s="61" t="s">
        <v>18</v>
      </c>
      <c r="P257" s="60">
        <v>0</v>
      </c>
      <c r="Q257" s="71">
        <v>0</v>
      </c>
      <c r="R257" s="62">
        <v>0</v>
      </c>
      <c r="S257" s="71">
        <v>0</v>
      </c>
      <c r="T257" s="72"/>
      <c r="U257" s="73"/>
      <c r="V257" s="61" t="s">
        <v>18</v>
      </c>
      <c r="W257" s="60">
        <v>0</v>
      </c>
      <c r="X257" s="71">
        <v>0</v>
      </c>
      <c r="Y257" s="62">
        <v>0</v>
      </c>
      <c r="Z257" s="71">
        <v>0</v>
      </c>
      <c r="AA257" s="72"/>
      <c r="AB257" s="73"/>
      <c r="AC257" s="73"/>
      <c r="AD257" s="61" t="s">
        <v>18</v>
      </c>
      <c r="AE257" s="60">
        <v>0</v>
      </c>
      <c r="AF257" s="71">
        <v>0</v>
      </c>
      <c r="AG257" s="62">
        <v>0</v>
      </c>
      <c r="AH257" s="71">
        <v>0</v>
      </c>
      <c r="AI257" s="72"/>
      <c r="AJ257" s="73"/>
      <c r="AK257" s="61" t="s">
        <v>18</v>
      </c>
      <c r="AL257" s="60">
        <v>0</v>
      </c>
      <c r="AM257" s="71">
        <v>0</v>
      </c>
      <c r="AN257" s="62">
        <v>0</v>
      </c>
      <c r="AO257" s="71">
        <v>0</v>
      </c>
      <c r="AP257" s="72"/>
      <c r="AQ257" s="73"/>
      <c r="AR257" s="61" t="s">
        <v>18</v>
      </c>
      <c r="AS257" s="60">
        <v>129632.07</v>
      </c>
      <c r="AT257" s="71">
        <v>0.25169355037567037</v>
      </c>
      <c r="AU257" s="62">
        <v>1</v>
      </c>
      <c r="AV257" s="71">
        <v>0.25</v>
      </c>
      <c r="AW257" s="72"/>
      <c r="AX257" s="73"/>
      <c r="AY257" s="61" t="s">
        <v>18</v>
      </c>
      <c r="AZ257" s="60">
        <v>130472.18</v>
      </c>
      <c r="BA257" s="71">
        <v>0.25281456168942334</v>
      </c>
      <c r="BB257" s="62">
        <v>1</v>
      </c>
      <c r="BC257" s="71">
        <v>0.25</v>
      </c>
      <c r="BD257" s="72"/>
      <c r="BE257" s="73"/>
      <c r="BF257" s="61" t="s">
        <v>18</v>
      </c>
      <c r="BG257" s="60">
        <v>0</v>
      </c>
      <c r="BH257" s="71">
        <v>0</v>
      </c>
      <c r="BI257" s="62">
        <v>0</v>
      </c>
      <c r="BJ257" s="71">
        <v>0</v>
      </c>
      <c r="BK257" s="72"/>
      <c r="BL257" s="73"/>
      <c r="BM257" s="61" t="s">
        <v>18</v>
      </c>
      <c r="BN257" s="60">
        <v>0</v>
      </c>
      <c r="BO257" s="71">
        <v>0</v>
      </c>
      <c r="BP257" s="62">
        <v>0</v>
      </c>
      <c r="BQ257" s="71">
        <v>0</v>
      </c>
      <c r="BR257" s="72"/>
      <c r="BS257" s="73"/>
      <c r="BT257" s="61" t="s">
        <v>18</v>
      </c>
      <c r="BU257" s="60">
        <v>0</v>
      </c>
      <c r="BV257" s="71">
        <v>0</v>
      </c>
      <c r="BW257" s="62">
        <v>0</v>
      </c>
      <c r="BX257" s="71">
        <v>0</v>
      </c>
      <c r="BY257" s="72"/>
      <c r="BZ257" s="73"/>
      <c r="CA257" s="61" t="s">
        <v>18</v>
      </c>
      <c r="CB257" s="60">
        <v>0</v>
      </c>
      <c r="CC257" s="71">
        <v>0</v>
      </c>
      <c r="CD257" s="62">
        <v>0</v>
      </c>
      <c r="CE257" s="71">
        <v>0</v>
      </c>
      <c r="CF257" s="72"/>
      <c r="CG257" s="73"/>
    </row>
    <row r="258" spans="1:85" ht="18" x14ac:dyDescent="0.25">
      <c r="A258" s="61" t="s">
        <v>19</v>
      </c>
      <c r="B258" s="60">
        <v>0</v>
      </c>
      <c r="C258" s="71">
        <v>0</v>
      </c>
      <c r="D258" s="62">
        <v>0</v>
      </c>
      <c r="E258" s="71">
        <v>0</v>
      </c>
      <c r="F258" s="72"/>
      <c r="G258" s="73"/>
      <c r="H258" s="61" t="s">
        <v>19</v>
      </c>
      <c r="I258" s="60">
        <v>0</v>
      </c>
      <c r="J258" s="71">
        <v>0</v>
      </c>
      <c r="K258" s="62">
        <v>0</v>
      </c>
      <c r="L258" s="71">
        <v>0</v>
      </c>
      <c r="M258" s="72"/>
      <c r="N258" s="73"/>
      <c r="O258" s="61" t="s">
        <v>19</v>
      </c>
      <c r="P258" s="60">
        <v>0</v>
      </c>
      <c r="Q258" s="71">
        <v>0</v>
      </c>
      <c r="R258" s="62">
        <v>0</v>
      </c>
      <c r="S258" s="71">
        <v>0</v>
      </c>
      <c r="T258" s="72"/>
      <c r="U258" s="73"/>
      <c r="V258" s="61" t="s">
        <v>19</v>
      </c>
      <c r="W258" s="60">
        <v>0</v>
      </c>
      <c r="X258" s="71">
        <v>0</v>
      </c>
      <c r="Y258" s="62">
        <v>0</v>
      </c>
      <c r="Z258" s="71">
        <v>0</v>
      </c>
      <c r="AA258" s="72"/>
      <c r="AB258" s="73"/>
      <c r="AC258" s="73"/>
      <c r="AD258" s="61" t="s">
        <v>19</v>
      </c>
      <c r="AE258" s="60">
        <v>56276.46</v>
      </c>
      <c r="AF258" s="71">
        <v>0.2706735086408863</v>
      </c>
      <c r="AG258" s="62">
        <v>1</v>
      </c>
      <c r="AH258" s="71">
        <v>0.5</v>
      </c>
      <c r="AI258" s="72"/>
      <c r="AJ258" s="73"/>
      <c r="AK258" s="61" t="s">
        <v>19</v>
      </c>
      <c r="AL258" s="60">
        <v>0</v>
      </c>
      <c r="AM258" s="71">
        <v>0</v>
      </c>
      <c r="AN258" s="62">
        <v>0</v>
      </c>
      <c r="AO258" s="71">
        <v>0</v>
      </c>
      <c r="AP258" s="72"/>
      <c r="AQ258" s="73"/>
      <c r="AR258" s="61" t="s">
        <v>19</v>
      </c>
      <c r="AS258" s="60">
        <v>0</v>
      </c>
      <c r="AT258" s="71">
        <v>0</v>
      </c>
      <c r="AU258" s="62">
        <v>0</v>
      </c>
      <c r="AV258" s="71">
        <v>0</v>
      </c>
      <c r="AW258" s="72"/>
      <c r="AX258" s="73"/>
      <c r="AY258" s="61" t="s">
        <v>19</v>
      </c>
      <c r="AZ258" s="60">
        <v>0</v>
      </c>
      <c r="BA258" s="71">
        <v>0</v>
      </c>
      <c r="BB258" s="62">
        <v>0</v>
      </c>
      <c r="BC258" s="71">
        <v>0</v>
      </c>
      <c r="BD258" s="72"/>
      <c r="BE258" s="73"/>
      <c r="BF258" s="61" t="s">
        <v>19</v>
      </c>
      <c r="BG258" s="60">
        <v>131320.85999999999</v>
      </c>
      <c r="BH258" s="71">
        <v>0.25332744246073857</v>
      </c>
      <c r="BI258" s="62">
        <v>1</v>
      </c>
      <c r="BJ258" s="71">
        <v>0.25</v>
      </c>
      <c r="BK258" s="72"/>
      <c r="BL258" s="73"/>
      <c r="BM258" s="61" t="s">
        <v>19</v>
      </c>
      <c r="BN258" s="60">
        <v>0</v>
      </c>
      <c r="BO258" s="71">
        <v>0</v>
      </c>
      <c r="BP258" s="62">
        <v>0</v>
      </c>
      <c r="BQ258" s="71">
        <v>0</v>
      </c>
      <c r="BR258" s="72"/>
      <c r="BS258" s="73"/>
      <c r="BT258" s="61" t="s">
        <v>19</v>
      </c>
      <c r="BU258" s="60">
        <v>153853.59</v>
      </c>
      <c r="BV258" s="71">
        <v>0.29281908637247772</v>
      </c>
      <c r="BW258" s="62">
        <v>1</v>
      </c>
      <c r="BX258" s="71">
        <v>0.25</v>
      </c>
      <c r="BY258" s="72"/>
      <c r="BZ258" s="73"/>
      <c r="CA258" s="61" t="s">
        <v>19</v>
      </c>
      <c r="CB258" s="60">
        <v>0</v>
      </c>
      <c r="CC258" s="71">
        <v>0</v>
      </c>
      <c r="CD258" s="62">
        <v>0</v>
      </c>
      <c r="CE258" s="71">
        <v>0</v>
      </c>
      <c r="CF258" s="72"/>
      <c r="CG258" s="73"/>
    </row>
    <row r="259" spans="1:85" ht="18" x14ac:dyDescent="0.25">
      <c r="A259" s="61" t="s">
        <v>20</v>
      </c>
      <c r="B259" s="60">
        <v>0</v>
      </c>
      <c r="C259" s="71">
        <v>0</v>
      </c>
      <c r="D259" s="62">
        <v>0</v>
      </c>
      <c r="E259" s="71">
        <v>0</v>
      </c>
      <c r="F259" s="72"/>
      <c r="G259" s="73"/>
      <c r="H259" s="61" t="s">
        <v>20</v>
      </c>
      <c r="I259" s="60">
        <v>0</v>
      </c>
      <c r="J259" s="71">
        <v>0</v>
      </c>
      <c r="K259" s="62">
        <v>0</v>
      </c>
      <c r="L259" s="71">
        <v>0</v>
      </c>
      <c r="M259" s="72"/>
      <c r="N259" s="73"/>
      <c r="O259" s="61" t="s">
        <v>20</v>
      </c>
      <c r="P259" s="60">
        <v>0</v>
      </c>
      <c r="Q259" s="71">
        <v>0</v>
      </c>
      <c r="R259" s="62">
        <v>0</v>
      </c>
      <c r="S259" s="71">
        <v>0</v>
      </c>
      <c r="T259" s="72"/>
      <c r="U259" s="73"/>
      <c r="V259" s="61" t="s">
        <v>20</v>
      </c>
      <c r="W259" s="60">
        <v>0</v>
      </c>
      <c r="X259" s="71">
        <v>0</v>
      </c>
      <c r="Y259" s="62">
        <v>0</v>
      </c>
      <c r="Z259" s="71">
        <v>0</v>
      </c>
      <c r="AA259" s="72"/>
      <c r="AB259" s="73"/>
      <c r="AC259" s="73"/>
      <c r="AD259" s="61" t="s">
        <v>20</v>
      </c>
      <c r="AE259" s="60">
        <v>0</v>
      </c>
      <c r="AF259" s="71">
        <v>0</v>
      </c>
      <c r="AG259" s="62">
        <v>0</v>
      </c>
      <c r="AH259" s="71">
        <v>0</v>
      </c>
      <c r="AI259" s="72"/>
      <c r="AJ259" s="73"/>
      <c r="AK259" s="61" t="s">
        <v>20</v>
      </c>
      <c r="AL259" s="60">
        <v>0</v>
      </c>
      <c r="AM259" s="71">
        <v>0</v>
      </c>
      <c r="AN259" s="62">
        <v>0</v>
      </c>
      <c r="AO259" s="71">
        <v>0</v>
      </c>
      <c r="AP259" s="72"/>
      <c r="AQ259" s="73"/>
      <c r="AR259" s="61" t="s">
        <v>20</v>
      </c>
      <c r="AS259" s="60">
        <v>0</v>
      </c>
      <c r="AT259" s="71">
        <v>0</v>
      </c>
      <c r="AU259" s="62">
        <v>0</v>
      </c>
      <c r="AV259" s="71">
        <v>0</v>
      </c>
      <c r="AW259" s="72"/>
      <c r="AX259" s="73"/>
      <c r="AY259" s="61" t="s">
        <v>20</v>
      </c>
      <c r="AZ259" s="60">
        <v>0</v>
      </c>
      <c r="BA259" s="71">
        <v>0</v>
      </c>
      <c r="BB259" s="62">
        <v>0</v>
      </c>
      <c r="BC259" s="71">
        <v>0</v>
      </c>
      <c r="BD259" s="72"/>
      <c r="BE259" s="73"/>
      <c r="BF259" s="61" t="s">
        <v>20</v>
      </c>
      <c r="BG259" s="60">
        <v>0</v>
      </c>
      <c r="BH259" s="71">
        <v>0</v>
      </c>
      <c r="BI259" s="62">
        <v>0</v>
      </c>
      <c r="BJ259" s="71">
        <v>0</v>
      </c>
      <c r="BK259" s="72"/>
      <c r="BL259" s="73"/>
      <c r="BM259" s="61" t="s">
        <v>20</v>
      </c>
      <c r="BN259" s="60">
        <v>132711.51999999999</v>
      </c>
      <c r="BO259" s="71">
        <v>0.25420015890823633</v>
      </c>
      <c r="BP259" s="62">
        <v>1</v>
      </c>
      <c r="BQ259" s="71">
        <v>0.25</v>
      </c>
      <c r="BR259" s="72"/>
      <c r="BS259" s="73"/>
      <c r="BT259" s="61" t="s">
        <v>20</v>
      </c>
      <c r="BU259" s="60">
        <v>0</v>
      </c>
      <c r="BV259" s="71">
        <v>0</v>
      </c>
      <c r="BW259" s="62">
        <v>0</v>
      </c>
      <c r="BX259" s="71">
        <v>0</v>
      </c>
      <c r="BY259" s="72"/>
      <c r="BZ259" s="73"/>
      <c r="CA259" s="61" t="s">
        <v>20</v>
      </c>
      <c r="CB259" s="60">
        <v>154992.26999999999</v>
      </c>
      <c r="CC259" s="71">
        <v>0.29326904883146698</v>
      </c>
      <c r="CD259" s="62">
        <v>1</v>
      </c>
      <c r="CE259" s="71">
        <v>0.25</v>
      </c>
      <c r="CF259" s="72"/>
      <c r="CG259" s="73"/>
    </row>
    <row r="260" spans="1:85" ht="18" x14ac:dyDescent="0.25">
      <c r="A260" s="61" t="s">
        <v>21</v>
      </c>
      <c r="B260" s="60">
        <v>0</v>
      </c>
      <c r="C260" s="71">
        <v>0</v>
      </c>
      <c r="D260" s="62">
        <v>0</v>
      </c>
      <c r="E260" s="71">
        <v>0</v>
      </c>
      <c r="F260" s="72"/>
      <c r="G260" s="73"/>
      <c r="H260" s="61" t="s">
        <v>21</v>
      </c>
      <c r="I260" s="60">
        <v>0</v>
      </c>
      <c r="J260" s="71">
        <v>0</v>
      </c>
      <c r="K260" s="62">
        <v>0</v>
      </c>
      <c r="L260" s="71">
        <v>0</v>
      </c>
      <c r="M260" s="72"/>
      <c r="N260" s="73"/>
      <c r="O260" s="61" t="s">
        <v>21</v>
      </c>
      <c r="P260" s="60">
        <v>0</v>
      </c>
      <c r="Q260" s="71">
        <v>0</v>
      </c>
      <c r="R260" s="62">
        <v>0</v>
      </c>
      <c r="S260" s="71">
        <v>0</v>
      </c>
      <c r="T260" s="72"/>
      <c r="U260" s="73"/>
      <c r="V260" s="61" t="s">
        <v>21</v>
      </c>
      <c r="W260" s="60">
        <v>0</v>
      </c>
      <c r="X260" s="71">
        <v>0</v>
      </c>
      <c r="Y260" s="62">
        <v>0</v>
      </c>
      <c r="Z260" s="71">
        <v>0</v>
      </c>
      <c r="AA260" s="72"/>
      <c r="AB260" s="73"/>
      <c r="AC260" s="73"/>
      <c r="AD260" s="61" t="s">
        <v>21</v>
      </c>
      <c r="AE260" s="60">
        <v>0</v>
      </c>
      <c r="AF260" s="71">
        <v>0</v>
      </c>
      <c r="AG260" s="62">
        <v>0</v>
      </c>
      <c r="AH260" s="71">
        <v>0</v>
      </c>
      <c r="AI260" s="72"/>
      <c r="AJ260" s="73"/>
      <c r="AK260" s="61" t="s">
        <v>21</v>
      </c>
      <c r="AL260" s="60">
        <v>57402.46</v>
      </c>
      <c r="AM260" s="71">
        <v>0.16979097260679082</v>
      </c>
      <c r="AN260" s="62">
        <v>1</v>
      </c>
      <c r="AO260" s="71">
        <v>0.33333333333333331</v>
      </c>
      <c r="AP260" s="72"/>
      <c r="AQ260" s="73"/>
      <c r="AR260" s="61" t="s">
        <v>21</v>
      </c>
      <c r="AS260" s="60">
        <v>0</v>
      </c>
      <c r="AT260" s="71">
        <v>0</v>
      </c>
      <c r="AU260" s="62">
        <v>0</v>
      </c>
      <c r="AV260" s="71">
        <v>0</v>
      </c>
      <c r="AW260" s="72"/>
      <c r="AX260" s="73"/>
      <c r="AY260" s="61" t="s">
        <v>21</v>
      </c>
      <c r="AZ260" s="60">
        <v>0</v>
      </c>
      <c r="BA260" s="71">
        <v>0</v>
      </c>
      <c r="BB260" s="62">
        <v>0</v>
      </c>
      <c r="BC260" s="71">
        <v>0</v>
      </c>
      <c r="BD260" s="72"/>
      <c r="BE260" s="73"/>
      <c r="BF260" s="61" t="s">
        <v>21</v>
      </c>
      <c r="BG260" s="60">
        <v>0</v>
      </c>
      <c r="BH260" s="71">
        <v>0</v>
      </c>
      <c r="BI260" s="62">
        <v>0</v>
      </c>
      <c r="BJ260" s="71">
        <v>0</v>
      </c>
      <c r="BK260" s="72"/>
      <c r="BL260" s="73"/>
      <c r="BM260" s="61" t="s">
        <v>21</v>
      </c>
      <c r="BN260" s="60">
        <v>0</v>
      </c>
      <c r="BO260" s="71">
        <v>0</v>
      </c>
      <c r="BP260" s="62">
        <v>0</v>
      </c>
      <c r="BQ260" s="71">
        <v>0</v>
      </c>
      <c r="BR260" s="72"/>
      <c r="BS260" s="73"/>
      <c r="BT260" s="61" t="s">
        <v>21</v>
      </c>
      <c r="BU260" s="60">
        <v>134116.88</v>
      </c>
      <c r="BV260" s="71">
        <v>0.25525554696986424</v>
      </c>
      <c r="BW260" s="62">
        <v>1</v>
      </c>
      <c r="BX260" s="71">
        <v>0.25</v>
      </c>
      <c r="BY260" s="72"/>
      <c r="BZ260" s="73"/>
      <c r="CA260" s="61" t="s">
        <v>21</v>
      </c>
      <c r="CB260" s="60">
        <v>0</v>
      </c>
      <c r="CC260" s="71">
        <v>0</v>
      </c>
      <c r="CD260" s="62">
        <v>0</v>
      </c>
      <c r="CE260" s="71">
        <v>0</v>
      </c>
      <c r="CF260" s="72"/>
      <c r="CG260" s="73"/>
    </row>
    <row r="261" spans="1:85" ht="18" x14ac:dyDescent="0.25">
      <c r="A261" s="61" t="s">
        <v>111</v>
      </c>
      <c r="B261" s="60">
        <v>0</v>
      </c>
      <c r="C261" s="71">
        <v>0</v>
      </c>
      <c r="D261" s="62">
        <v>0</v>
      </c>
      <c r="E261" s="71">
        <v>0</v>
      </c>
      <c r="F261" s="72"/>
      <c r="G261" s="73"/>
      <c r="H261" s="61" t="s">
        <v>111</v>
      </c>
      <c r="I261" s="60">
        <v>0</v>
      </c>
      <c r="J261" s="71">
        <v>0</v>
      </c>
      <c r="K261" s="62">
        <v>0</v>
      </c>
      <c r="L261" s="71">
        <v>0</v>
      </c>
      <c r="M261" s="72"/>
      <c r="N261" s="73"/>
      <c r="O261" s="61" t="s">
        <v>111</v>
      </c>
      <c r="P261" s="60">
        <v>0</v>
      </c>
      <c r="Q261" s="71">
        <v>0</v>
      </c>
      <c r="R261" s="62">
        <v>0</v>
      </c>
      <c r="S261" s="71">
        <v>0</v>
      </c>
      <c r="T261" s="72"/>
      <c r="U261" s="73"/>
      <c r="V261" s="61" t="s">
        <v>111</v>
      </c>
      <c r="W261" s="60">
        <v>0</v>
      </c>
      <c r="X261" s="71">
        <v>0</v>
      </c>
      <c r="Y261" s="62">
        <v>0</v>
      </c>
      <c r="Z261" s="71">
        <v>0</v>
      </c>
      <c r="AA261" s="72"/>
      <c r="AB261" s="73"/>
      <c r="AC261" s="73"/>
      <c r="AD261" s="61" t="s">
        <v>111</v>
      </c>
      <c r="AE261" s="60">
        <v>0</v>
      </c>
      <c r="AF261" s="71">
        <v>0</v>
      </c>
      <c r="AG261" s="62">
        <v>0</v>
      </c>
      <c r="AH261" s="71">
        <v>0</v>
      </c>
      <c r="AI261" s="72"/>
      <c r="AJ261" s="73"/>
      <c r="AK261" s="61" t="s">
        <v>111</v>
      </c>
      <c r="AL261" s="60">
        <v>0</v>
      </c>
      <c r="AM261" s="71">
        <v>0</v>
      </c>
      <c r="AN261" s="62">
        <v>0</v>
      </c>
      <c r="AO261" s="71">
        <v>0</v>
      </c>
      <c r="AP261" s="72"/>
      <c r="AQ261" s="73"/>
      <c r="AR261" s="61" t="s">
        <v>111</v>
      </c>
      <c r="AS261" s="60">
        <v>57906.37</v>
      </c>
      <c r="AT261" s="71">
        <v>0.11243097371404474</v>
      </c>
      <c r="AU261" s="62">
        <v>1</v>
      </c>
      <c r="AV261" s="71">
        <v>0.25</v>
      </c>
      <c r="AW261" s="72"/>
      <c r="AX261" s="73"/>
      <c r="AY261" s="61" t="s">
        <v>111</v>
      </c>
      <c r="AZ261" s="60">
        <v>58414.73</v>
      </c>
      <c r="BA261" s="71">
        <v>0.1131896038002585</v>
      </c>
      <c r="BB261" s="62">
        <v>1</v>
      </c>
      <c r="BC261" s="71">
        <v>0.25</v>
      </c>
      <c r="BD261" s="72"/>
      <c r="BE261" s="73"/>
      <c r="BF261" s="61" t="s">
        <v>111</v>
      </c>
      <c r="BG261" s="60">
        <v>58926.14</v>
      </c>
      <c r="BH261" s="71">
        <v>0.11367278846851465</v>
      </c>
      <c r="BI261" s="62">
        <v>1</v>
      </c>
      <c r="BJ261" s="71">
        <v>0.25</v>
      </c>
      <c r="BK261" s="72"/>
      <c r="BL261" s="73"/>
      <c r="BM261" s="61" t="s">
        <v>111</v>
      </c>
      <c r="BN261" s="60">
        <v>59900.04</v>
      </c>
      <c r="BO261" s="71">
        <v>0.11473457380798377</v>
      </c>
      <c r="BP261" s="62">
        <v>1</v>
      </c>
      <c r="BQ261" s="71">
        <v>0.25</v>
      </c>
      <c r="BR261" s="72"/>
      <c r="BS261" s="73"/>
      <c r="BT261" s="61" t="s">
        <v>111</v>
      </c>
      <c r="BU261" s="60">
        <v>60466.02</v>
      </c>
      <c r="BV261" s="71">
        <v>0.11508086833059902</v>
      </c>
      <c r="BW261" s="62">
        <v>1</v>
      </c>
      <c r="BX261" s="71">
        <v>0.25</v>
      </c>
      <c r="BY261" s="72"/>
      <c r="BZ261" s="73"/>
      <c r="CA261" s="61" t="s">
        <v>111</v>
      </c>
      <c r="CB261" s="60">
        <v>135394.6</v>
      </c>
      <c r="CC261" s="71">
        <v>0.25618726378365153</v>
      </c>
      <c r="CD261" s="62">
        <v>1</v>
      </c>
      <c r="CE261" s="71">
        <v>0.25</v>
      </c>
      <c r="CF261" s="72"/>
      <c r="CG261" s="73"/>
    </row>
    <row r="262" spans="1:85" ht="18" x14ac:dyDescent="0.25">
      <c r="A262" s="61" t="s">
        <v>112</v>
      </c>
      <c r="B262" s="60">
        <v>373647.64</v>
      </c>
      <c r="C262" s="71">
        <v>0.64128446769174197</v>
      </c>
      <c r="D262" s="62">
        <v>2</v>
      </c>
      <c r="E262" s="71">
        <v>0.2</v>
      </c>
      <c r="F262" s="72"/>
      <c r="G262" s="73"/>
      <c r="H262" s="61" t="s">
        <v>112</v>
      </c>
      <c r="I262" s="60">
        <v>376818.63</v>
      </c>
      <c r="J262" s="71">
        <v>0.5728260732915702</v>
      </c>
      <c r="K262" s="62">
        <v>2</v>
      </c>
      <c r="L262" s="71">
        <v>0.16666666666666666</v>
      </c>
      <c r="M262" s="72"/>
      <c r="N262" s="73"/>
      <c r="O262" s="61" t="s">
        <v>112</v>
      </c>
      <c r="P262" s="60">
        <v>243261.77</v>
      </c>
      <c r="Q262" s="71">
        <v>0.53438081550365291</v>
      </c>
      <c r="R262" s="62">
        <v>1</v>
      </c>
      <c r="S262" s="71">
        <v>0.33333333333333331</v>
      </c>
      <c r="T262" s="72"/>
      <c r="U262" s="73"/>
      <c r="V262" s="61" t="s">
        <v>112</v>
      </c>
      <c r="W262" s="60">
        <v>0</v>
      </c>
      <c r="X262" s="71">
        <v>0</v>
      </c>
      <c r="Y262" s="62">
        <v>0</v>
      </c>
      <c r="Z262" s="71">
        <v>0</v>
      </c>
      <c r="AA262" s="72"/>
      <c r="AB262" s="73"/>
      <c r="AC262" s="73"/>
      <c r="AD262" s="61" t="s">
        <v>112</v>
      </c>
      <c r="AE262" s="60">
        <v>0</v>
      </c>
      <c r="AF262" s="71">
        <v>0</v>
      </c>
      <c r="AG262" s="62">
        <v>0</v>
      </c>
      <c r="AH262" s="71">
        <v>0</v>
      </c>
      <c r="AI262" s="72"/>
      <c r="AJ262" s="73"/>
      <c r="AK262" s="61" t="s">
        <v>112</v>
      </c>
      <c r="AL262" s="60">
        <v>0</v>
      </c>
      <c r="AM262" s="71">
        <v>0</v>
      </c>
      <c r="AN262" s="62">
        <v>0</v>
      </c>
      <c r="AO262" s="71">
        <v>0</v>
      </c>
      <c r="AP262" s="72"/>
      <c r="AQ262" s="73"/>
      <c r="AR262" s="61" t="s">
        <v>112</v>
      </c>
      <c r="AS262" s="60">
        <v>0</v>
      </c>
      <c r="AT262" s="71">
        <v>0</v>
      </c>
      <c r="AU262" s="62">
        <v>0</v>
      </c>
      <c r="AV262" s="71">
        <v>0</v>
      </c>
      <c r="AW262" s="72"/>
      <c r="AX262" s="73"/>
      <c r="AY262" s="61" t="s">
        <v>112</v>
      </c>
      <c r="AZ262" s="60">
        <v>0</v>
      </c>
      <c r="BA262" s="71">
        <v>0</v>
      </c>
      <c r="BB262" s="62">
        <v>0</v>
      </c>
      <c r="BC262" s="71">
        <v>0</v>
      </c>
      <c r="BD262" s="72"/>
      <c r="BE262" s="73"/>
      <c r="BF262" s="61" t="s">
        <v>112</v>
      </c>
      <c r="BG262" s="60">
        <v>0</v>
      </c>
      <c r="BH262" s="71">
        <v>0</v>
      </c>
      <c r="BI262" s="62">
        <v>0</v>
      </c>
      <c r="BJ262" s="71">
        <v>0</v>
      </c>
      <c r="BK262" s="72"/>
      <c r="BL262" s="73"/>
      <c r="BM262" s="61" t="s">
        <v>112</v>
      </c>
      <c r="BN262" s="60">
        <v>0</v>
      </c>
      <c r="BO262" s="71">
        <v>0</v>
      </c>
      <c r="BP262" s="62">
        <v>0</v>
      </c>
      <c r="BQ262" s="71">
        <v>0</v>
      </c>
      <c r="BR262" s="72"/>
      <c r="BS262" s="73"/>
      <c r="BT262" s="61" t="s">
        <v>112</v>
      </c>
      <c r="BU262" s="60">
        <v>0</v>
      </c>
      <c r="BV262" s="71">
        <v>0</v>
      </c>
      <c r="BW262" s="62">
        <v>0</v>
      </c>
      <c r="BX262" s="71">
        <v>0</v>
      </c>
      <c r="BY262" s="72"/>
      <c r="BZ262" s="73"/>
      <c r="CA262" s="61" t="s">
        <v>112</v>
      </c>
      <c r="CB262" s="60">
        <v>60976.18</v>
      </c>
      <c r="CC262" s="71">
        <v>0.11537624624748267</v>
      </c>
      <c r="CD262" s="62">
        <v>1</v>
      </c>
      <c r="CE262" s="71">
        <v>0.25</v>
      </c>
      <c r="CF262" s="72"/>
      <c r="CG262" s="73"/>
    </row>
    <row r="263" spans="1:85" ht="18" x14ac:dyDescent="0.25">
      <c r="A263" s="61"/>
      <c r="B263" s="60"/>
      <c r="C263" s="74"/>
      <c r="D263" s="62"/>
      <c r="E263" s="74"/>
      <c r="F263" s="54"/>
      <c r="G263" s="54"/>
      <c r="H263" s="61"/>
      <c r="I263" s="60"/>
      <c r="J263" s="74"/>
      <c r="K263" s="62"/>
      <c r="L263" s="74"/>
      <c r="M263" s="54"/>
      <c r="N263" s="54"/>
      <c r="O263" s="61"/>
      <c r="P263" s="60"/>
      <c r="Q263" s="74"/>
      <c r="R263" s="62"/>
      <c r="S263" s="74"/>
      <c r="T263" s="54"/>
      <c r="U263" s="54"/>
      <c r="V263" s="61"/>
      <c r="W263" s="60"/>
      <c r="X263" s="74"/>
      <c r="Y263" s="62"/>
      <c r="Z263" s="74"/>
      <c r="AA263" s="54"/>
      <c r="AB263" s="54"/>
      <c r="AC263" s="54"/>
      <c r="AD263" s="61"/>
      <c r="AE263" s="60"/>
      <c r="AF263" s="74"/>
      <c r="AG263" s="62"/>
      <c r="AH263" s="74"/>
      <c r="AI263" s="54"/>
      <c r="AJ263" s="54"/>
      <c r="AK263" s="61"/>
      <c r="AL263" s="60"/>
      <c r="AM263" s="74"/>
      <c r="AN263" s="62"/>
      <c r="AO263" s="74"/>
      <c r="AP263" s="54"/>
      <c r="AQ263" s="54"/>
      <c r="AR263" s="61"/>
      <c r="AS263" s="60"/>
      <c r="AT263" s="74"/>
      <c r="AU263" s="62"/>
      <c r="AV263" s="74"/>
      <c r="AW263" s="54"/>
      <c r="AX263" s="54"/>
      <c r="AY263" s="61"/>
      <c r="AZ263" s="60"/>
      <c r="BA263" s="74"/>
      <c r="BB263" s="62"/>
      <c r="BC263" s="74"/>
      <c r="BD263" s="54"/>
      <c r="BE263" s="54"/>
      <c r="BF263" s="61"/>
      <c r="BG263" s="60"/>
      <c r="BH263" s="74"/>
      <c r="BI263" s="62"/>
      <c r="BJ263" s="74"/>
      <c r="BK263" s="54"/>
      <c r="BL263" s="54"/>
      <c r="BM263" s="61"/>
      <c r="BN263" s="60"/>
      <c r="BO263" s="74"/>
      <c r="BP263" s="62"/>
      <c r="BQ263" s="74"/>
      <c r="BR263" s="54"/>
      <c r="BS263" s="54"/>
      <c r="BT263" s="61"/>
      <c r="BU263" s="60"/>
      <c r="BV263" s="74"/>
      <c r="BW263" s="62"/>
      <c r="BX263" s="74"/>
      <c r="BY263" s="54"/>
      <c r="BZ263" s="54"/>
      <c r="CA263" s="61"/>
      <c r="CB263" s="60"/>
      <c r="CC263" s="74"/>
      <c r="CD263" s="62"/>
      <c r="CE263" s="74"/>
      <c r="CF263" s="54"/>
      <c r="CG263" s="54"/>
    </row>
    <row r="264" spans="1:85" ht="18.75" thickBot="1" x14ac:dyDescent="0.3">
      <c r="A264" s="75"/>
      <c r="B264" s="76">
        <f>SUM(B255:B263)</f>
        <v>582655.06000000006</v>
      </c>
      <c r="C264" s="82"/>
      <c r="D264" s="78">
        <f>SUM(D255:D263)</f>
        <v>10</v>
      </c>
      <c r="E264" s="82"/>
      <c r="F264" s="54"/>
      <c r="G264" s="54"/>
      <c r="H264" s="75"/>
      <c r="I264" s="76">
        <f>SUM(I255:I263)</f>
        <v>657823.81000000006</v>
      </c>
      <c r="J264" s="82"/>
      <c r="K264" s="78">
        <f>SUM(K255:K263)</f>
        <v>12</v>
      </c>
      <c r="L264" s="82"/>
      <c r="M264" s="54"/>
      <c r="N264" s="54"/>
      <c r="O264" s="75"/>
      <c r="P264" s="76">
        <f>SUM(P255:P263)</f>
        <v>455221.75</v>
      </c>
      <c r="Q264" s="82"/>
      <c r="R264" s="78">
        <f>SUM(R255:R263)</f>
        <v>3</v>
      </c>
      <c r="S264" s="82"/>
      <c r="T264" s="54"/>
      <c r="U264" s="54"/>
      <c r="V264" s="75"/>
      <c r="W264" s="76">
        <f>SUM(W255:W263)</f>
        <v>150751.18</v>
      </c>
      <c r="X264" s="82"/>
      <c r="Y264" s="78">
        <f>SUM(Y255:Y263)</f>
        <v>1</v>
      </c>
      <c r="Z264" s="82"/>
      <c r="AA264" s="54"/>
      <c r="AB264" s="54"/>
      <c r="AC264" s="54"/>
      <c r="AD264" s="75"/>
      <c r="AE264" s="76">
        <f>SUM(AE255:AE263)</f>
        <v>207912.69999999998</v>
      </c>
      <c r="AF264" s="82"/>
      <c r="AG264" s="78">
        <f>SUM(AG255:AG263)</f>
        <v>2</v>
      </c>
      <c r="AH264" s="82"/>
      <c r="AI264" s="54"/>
      <c r="AJ264" s="54"/>
      <c r="AK264" s="75"/>
      <c r="AL264" s="76">
        <f>SUM(AL255:AL263)</f>
        <v>338077.22000000003</v>
      </c>
      <c r="AM264" s="82"/>
      <c r="AN264" s="78">
        <f>SUM(AN255:AN263)</f>
        <v>3</v>
      </c>
      <c r="AO264" s="82"/>
      <c r="AP264" s="54"/>
      <c r="AQ264" s="54"/>
      <c r="AR264" s="75"/>
      <c r="AS264" s="76">
        <f>SUM(AS255:AS263)</f>
        <v>515039.3</v>
      </c>
      <c r="AT264" s="82"/>
      <c r="AU264" s="78">
        <f>SUM(AU255:AU263)</f>
        <v>4</v>
      </c>
      <c r="AV264" s="82"/>
      <c r="AW264" s="54"/>
      <c r="AX264" s="54"/>
      <c r="AY264" s="75"/>
      <c r="AZ264" s="76">
        <f>SUM(AZ255:AZ263)</f>
        <v>516078.57999999996</v>
      </c>
      <c r="BA264" s="82"/>
      <c r="BB264" s="78">
        <f>SUM(BB255:BB263)</f>
        <v>4</v>
      </c>
      <c r="BC264" s="82"/>
      <c r="BD264" s="54"/>
      <c r="BE264" s="54"/>
      <c r="BF264" s="75"/>
      <c r="BG264" s="76">
        <f>SUM(BG255:BG263)</f>
        <v>518383.87</v>
      </c>
      <c r="BH264" s="82"/>
      <c r="BI264" s="78">
        <f>SUM(BI255:BI263)</f>
        <v>4</v>
      </c>
      <c r="BJ264" s="82"/>
      <c r="BK264" s="54"/>
      <c r="BL264" s="54"/>
      <c r="BM264" s="75"/>
      <c r="BN264" s="76">
        <f>SUM(BN255:BN263)</f>
        <v>522074.88999999996</v>
      </c>
      <c r="BO264" s="82"/>
      <c r="BP264" s="78">
        <f>SUM(BP255:BP263)</f>
        <v>4</v>
      </c>
      <c r="BQ264" s="82"/>
      <c r="BR264" s="54"/>
      <c r="BS264" s="54"/>
      <c r="BT264" s="75"/>
      <c r="BU264" s="76">
        <f>SUM(BU255:BU263)</f>
        <v>525422</v>
      </c>
      <c r="BV264" s="82"/>
      <c r="BW264" s="78">
        <f>SUM(BW255:BW263)</f>
        <v>4</v>
      </c>
      <c r="BX264" s="82"/>
      <c r="BY264" s="54"/>
      <c r="BZ264" s="54"/>
      <c r="CA264" s="75"/>
      <c r="CB264" s="76">
        <f>SUM(CB255:CB263)</f>
        <v>528498.56000000006</v>
      </c>
      <c r="CC264" s="82"/>
      <c r="CD264" s="78">
        <f>SUM(CD255:CD263)</f>
        <v>4</v>
      </c>
      <c r="CE264" s="82"/>
      <c r="CF264" s="54"/>
      <c r="CG264" s="54"/>
    </row>
    <row r="265" spans="1:85" ht="18.75" thickTop="1" x14ac:dyDescent="0.25">
      <c r="A265" s="61"/>
      <c r="B265" s="60"/>
      <c r="C265" s="61"/>
      <c r="D265" s="62"/>
      <c r="E265" s="61"/>
      <c r="F265" s="54"/>
      <c r="G265" s="54"/>
      <c r="H265" s="61"/>
      <c r="I265" s="60"/>
      <c r="J265" s="61"/>
      <c r="K265" s="62"/>
      <c r="L265" s="61"/>
      <c r="M265" s="54"/>
      <c r="N265" s="54"/>
      <c r="O265" s="61"/>
      <c r="P265" s="60"/>
      <c r="Q265" s="61"/>
      <c r="R265" s="62"/>
      <c r="S265" s="61"/>
      <c r="T265" s="54"/>
      <c r="U265" s="54"/>
      <c r="V265" s="61"/>
      <c r="W265" s="60"/>
      <c r="X265" s="61"/>
      <c r="Y265" s="62"/>
      <c r="Z265" s="61"/>
      <c r="AA265" s="54"/>
      <c r="AB265" s="54"/>
      <c r="AC265" s="54"/>
      <c r="AD265" s="61"/>
      <c r="AE265" s="60"/>
      <c r="AF265" s="61"/>
      <c r="AG265" s="62"/>
      <c r="AH265" s="61"/>
      <c r="AI265" s="54"/>
      <c r="AJ265" s="54"/>
      <c r="AK265" s="61"/>
      <c r="AL265" s="60"/>
      <c r="AM265" s="61"/>
      <c r="AN265" s="62"/>
      <c r="AO265" s="61"/>
      <c r="AP265" s="54"/>
      <c r="AQ265" s="54"/>
      <c r="AR265" s="61"/>
      <c r="AS265" s="60"/>
      <c r="AT265" s="61"/>
      <c r="AU265" s="62"/>
      <c r="AV265" s="61"/>
      <c r="AW265" s="54"/>
      <c r="AX265" s="54"/>
      <c r="AY265" s="61"/>
      <c r="AZ265" s="60"/>
      <c r="BA265" s="61"/>
      <c r="BB265" s="62"/>
      <c r="BC265" s="61"/>
      <c r="BD265" s="54"/>
      <c r="BE265" s="54"/>
      <c r="BF265" s="61"/>
      <c r="BG265" s="60"/>
      <c r="BH265" s="61"/>
      <c r="BI265" s="62"/>
      <c r="BJ265" s="61"/>
      <c r="BK265" s="54"/>
      <c r="BL265" s="54"/>
      <c r="BM265" s="61"/>
      <c r="BN265" s="60"/>
      <c r="BO265" s="61"/>
      <c r="BP265" s="62"/>
      <c r="BQ265" s="61"/>
      <c r="BR265" s="54"/>
      <c r="BS265" s="54"/>
      <c r="BT265" s="61"/>
      <c r="BU265" s="60"/>
      <c r="BV265" s="61"/>
      <c r="BW265" s="62"/>
      <c r="BX265" s="61"/>
      <c r="BY265" s="54"/>
      <c r="BZ265" s="54"/>
      <c r="CA265" s="61"/>
      <c r="CB265" s="60"/>
      <c r="CC265" s="61"/>
      <c r="CD265" s="62"/>
      <c r="CE265" s="61"/>
      <c r="CF265" s="54"/>
      <c r="CG265" s="54"/>
    </row>
    <row r="266" spans="1:85" ht="18" x14ac:dyDescent="0.25">
      <c r="A266" s="75" t="s">
        <v>86</v>
      </c>
      <c r="B266" s="60"/>
      <c r="C266" s="61"/>
      <c r="D266" s="88">
        <v>28.850523351850978</v>
      </c>
      <c r="E266" s="61"/>
      <c r="F266" s="72"/>
      <c r="G266" s="54"/>
      <c r="H266" s="75" t="s">
        <v>86</v>
      </c>
      <c r="I266" s="60"/>
      <c r="J266" s="61"/>
      <c r="K266" s="88">
        <v>35.135694002507861</v>
      </c>
      <c r="L266" s="61"/>
      <c r="M266" s="72"/>
      <c r="N266" s="54"/>
      <c r="O266" s="75" t="s">
        <v>86</v>
      </c>
      <c r="P266" s="60"/>
      <c r="Q266" s="61"/>
      <c r="R266" s="88">
        <v>40.867683983598937</v>
      </c>
      <c r="S266" s="61"/>
      <c r="T266" s="72"/>
      <c r="U266" s="54"/>
      <c r="V266" s="75" t="s">
        <v>86</v>
      </c>
      <c r="W266" s="60"/>
      <c r="X266" s="61"/>
      <c r="Y266" s="88">
        <v>0</v>
      </c>
      <c r="Z266" s="61"/>
      <c r="AA266" s="72"/>
      <c r="AB266" s="54"/>
      <c r="AC266" s="54"/>
      <c r="AD266" s="75" t="s">
        <v>86</v>
      </c>
      <c r="AE266" s="60"/>
      <c r="AF266" s="61"/>
      <c r="AG266" s="88">
        <v>1.1629045800394291</v>
      </c>
      <c r="AH266" s="61"/>
      <c r="AI266" s="72"/>
      <c r="AJ266" s="54"/>
      <c r="AK266" s="75" t="s">
        <v>86</v>
      </c>
      <c r="AL266" s="60"/>
      <c r="AM266" s="61"/>
      <c r="AN266" s="88">
        <v>3.1389275236581566</v>
      </c>
      <c r="AO266" s="61"/>
      <c r="AP266" s="72"/>
      <c r="AQ266" s="54"/>
      <c r="AR266" s="75" t="s">
        <v>86</v>
      </c>
      <c r="AS266" s="60"/>
      <c r="AT266" s="61"/>
      <c r="AU266" s="88">
        <v>1.5878681174586986</v>
      </c>
      <c r="AV266" s="61"/>
      <c r="AW266" s="72"/>
      <c r="AX266" s="54"/>
      <c r="AY266" s="75" t="s">
        <v>86</v>
      </c>
      <c r="AZ266" s="60"/>
      <c r="BA266" s="61"/>
      <c r="BB266" s="88">
        <v>1.8105506203019688</v>
      </c>
      <c r="BC266" s="61"/>
      <c r="BD266" s="72"/>
      <c r="BE266" s="54"/>
      <c r="BF266" s="75" t="s">
        <v>86</v>
      </c>
      <c r="BG266" s="60"/>
      <c r="BH266" s="61"/>
      <c r="BI266" s="88">
        <v>2.3075814663087217</v>
      </c>
      <c r="BJ266" s="61"/>
      <c r="BK266" s="72"/>
      <c r="BL266" s="54"/>
      <c r="BM266" s="75" t="s">
        <v>86</v>
      </c>
      <c r="BN266" s="60"/>
      <c r="BO266" s="61"/>
      <c r="BP266" s="88">
        <v>2.8511895137371748</v>
      </c>
      <c r="BQ266" s="61"/>
      <c r="BR266" s="72"/>
      <c r="BS266" s="54"/>
      <c r="BT266" s="75" t="s">
        <v>86</v>
      </c>
      <c r="BU266" s="60"/>
      <c r="BV266" s="61"/>
      <c r="BW266" s="88">
        <v>3.5567737988720847</v>
      </c>
      <c r="BX266" s="61"/>
      <c r="BY266" s="72"/>
      <c r="BZ266" s="54"/>
      <c r="CA266" s="75" t="s">
        <v>86</v>
      </c>
      <c r="CB266" s="60"/>
      <c r="CC266" s="61"/>
      <c r="CD266" s="88">
        <v>4.3219776888741173</v>
      </c>
      <c r="CE266" s="61"/>
      <c r="CF266" s="72"/>
      <c r="CG266" s="54"/>
    </row>
    <row r="267" spans="1:85" ht="15" x14ac:dyDescent="0.2">
      <c r="A267" s="89"/>
      <c r="B267" s="90"/>
      <c r="C267" s="89"/>
      <c r="D267" s="91"/>
      <c r="E267" s="89"/>
      <c r="F267" s="54"/>
      <c r="G267" s="54"/>
      <c r="H267" s="89"/>
      <c r="I267" s="90"/>
      <c r="J267" s="89"/>
      <c r="K267" s="91"/>
      <c r="L267" s="89"/>
      <c r="M267" s="54"/>
      <c r="N267" s="54"/>
      <c r="O267" s="89"/>
      <c r="P267" s="90"/>
      <c r="Q267" s="89"/>
      <c r="R267" s="91"/>
      <c r="S267" s="89"/>
      <c r="T267" s="54"/>
      <c r="U267" s="54"/>
      <c r="V267" s="89"/>
      <c r="W267" s="90"/>
      <c r="X267" s="89"/>
      <c r="Y267" s="91"/>
      <c r="Z267" s="89"/>
      <c r="AA267" s="54"/>
      <c r="AB267" s="54"/>
      <c r="AC267" s="54"/>
      <c r="AD267" s="89"/>
      <c r="AE267" s="90"/>
      <c r="AF267" s="89"/>
      <c r="AG267" s="91"/>
      <c r="AH267" s="89"/>
      <c r="AI267" s="54"/>
      <c r="AJ267" s="54"/>
      <c r="AK267" s="89"/>
      <c r="AL267" s="90"/>
      <c r="AM267" s="89"/>
      <c r="AN267" s="91"/>
      <c r="AO267" s="89"/>
      <c r="AP267" s="54"/>
      <c r="AQ267" s="54"/>
      <c r="AR267" s="89"/>
      <c r="AS267" s="90"/>
      <c r="AT267" s="89"/>
      <c r="AU267" s="91"/>
      <c r="AV267" s="89"/>
      <c r="AW267" s="54"/>
      <c r="AX267" s="54"/>
      <c r="AY267" s="89"/>
      <c r="AZ267" s="90"/>
      <c r="BA267" s="89"/>
      <c r="BB267" s="91"/>
      <c r="BC267" s="89"/>
      <c r="BD267" s="54"/>
      <c r="BE267" s="54"/>
      <c r="BF267" s="89"/>
      <c r="BG267" s="90"/>
      <c r="BH267" s="89"/>
      <c r="BI267" s="91"/>
      <c r="BJ267" s="89"/>
      <c r="BK267" s="54"/>
      <c r="BL267" s="54"/>
      <c r="BM267" s="89"/>
      <c r="BN267" s="90"/>
      <c r="BO267" s="89"/>
      <c r="BP267" s="91"/>
      <c r="BQ267" s="89"/>
      <c r="BR267" s="54"/>
      <c r="BS267" s="54"/>
      <c r="BT267" s="89"/>
      <c r="BU267" s="90"/>
      <c r="BV267" s="89"/>
      <c r="BW267" s="91"/>
      <c r="BX267" s="89"/>
      <c r="BY267" s="54"/>
      <c r="BZ267" s="54"/>
      <c r="CA267" s="89"/>
      <c r="CB267" s="90"/>
      <c r="CC267" s="89"/>
      <c r="CD267" s="91"/>
      <c r="CE267" s="89"/>
      <c r="CF267" s="54"/>
      <c r="CG267" s="54"/>
    </row>
    <row r="268" spans="1:85" ht="15" x14ac:dyDescent="0.2">
      <c r="A268" s="89"/>
      <c r="B268" s="90"/>
      <c r="C268" s="89"/>
      <c r="D268" s="91"/>
      <c r="E268" s="89"/>
      <c r="F268" s="54"/>
      <c r="G268" s="54"/>
      <c r="H268" s="89"/>
      <c r="I268" s="90"/>
      <c r="J268" s="89"/>
      <c r="K268" s="91"/>
      <c r="L268" s="89"/>
      <c r="M268" s="54"/>
      <c r="N268" s="54"/>
      <c r="O268" s="89"/>
      <c r="P268" s="90"/>
      <c r="Q268" s="89"/>
      <c r="R268" s="91"/>
      <c r="S268" s="89"/>
      <c r="T268" s="54"/>
      <c r="U268" s="54"/>
      <c r="V268" s="89"/>
      <c r="W268" s="90"/>
      <c r="X268" s="89"/>
      <c r="Y268" s="91"/>
      <c r="Z268" s="89"/>
      <c r="AA268" s="54"/>
      <c r="AB268" s="54"/>
      <c r="AC268" s="54"/>
      <c r="AD268" s="89"/>
      <c r="AE268" s="90"/>
      <c r="AF268" s="89"/>
      <c r="AG268" s="91"/>
      <c r="AH268" s="89"/>
      <c r="AI268" s="54"/>
      <c r="AJ268" s="54"/>
      <c r="AK268" s="89"/>
      <c r="AL268" s="90"/>
      <c r="AM268" s="89"/>
      <c r="AN268" s="91"/>
      <c r="AO268" s="89"/>
      <c r="AP268" s="54"/>
      <c r="AQ268" s="54"/>
      <c r="AR268" s="89"/>
      <c r="AS268" s="90"/>
      <c r="AT268" s="89"/>
      <c r="AU268" s="91"/>
      <c r="AV268" s="89"/>
      <c r="AW268" s="54"/>
      <c r="AX268" s="54"/>
      <c r="AY268" s="89"/>
      <c r="AZ268" s="90"/>
      <c r="BA268" s="89"/>
      <c r="BB268" s="91"/>
      <c r="BC268" s="89"/>
      <c r="BD268" s="54"/>
      <c r="BE268" s="54"/>
      <c r="BF268" s="89"/>
      <c r="BG268" s="90"/>
      <c r="BH268" s="89"/>
      <c r="BI268" s="91"/>
      <c r="BJ268" s="89"/>
      <c r="BK268" s="54"/>
      <c r="BL268" s="54"/>
      <c r="BM268" s="89"/>
      <c r="BN268" s="90"/>
      <c r="BO268" s="89"/>
      <c r="BP268" s="91"/>
      <c r="BQ268" s="89"/>
      <c r="BR268" s="54"/>
      <c r="BS268" s="54"/>
      <c r="BT268" s="89"/>
      <c r="BU268" s="90"/>
      <c r="BV268" s="89"/>
      <c r="BW268" s="91"/>
      <c r="BX268" s="89"/>
      <c r="BY268" s="54"/>
      <c r="BZ268" s="54"/>
      <c r="CA268" s="89"/>
      <c r="CB268" s="90"/>
      <c r="CC268" s="89"/>
      <c r="CD268" s="91"/>
      <c r="CE268" s="89"/>
      <c r="CF268" s="54"/>
      <c r="CG268" s="54"/>
    </row>
    <row r="269" spans="1:85" ht="15" x14ac:dyDescent="0.2">
      <c r="A269" s="89"/>
      <c r="B269" s="90"/>
      <c r="C269" s="89"/>
      <c r="D269" s="91"/>
      <c r="E269" s="89"/>
      <c r="F269" s="54"/>
      <c r="G269" s="54"/>
      <c r="H269" s="89"/>
      <c r="I269" s="90"/>
      <c r="J269" s="89"/>
      <c r="K269" s="91"/>
      <c r="L269" s="89"/>
      <c r="M269" s="54"/>
      <c r="N269" s="54"/>
      <c r="O269" s="89"/>
      <c r="P269" s="90"/>
      <c r="Q269" s="89"/>
      <c r="R269" s="91"/>
      <c r="S269" s="89"/>
      <c r="T269" s="54"/>
      <c r="U269" s="54"/>
      <c r="V269" s="89"/>
      <c r="W269" s="90"/>
      <c r="X269" s="89"/>
      <c r="Y269" s="91"/>
      <c r="Z269" s="89"/>
      <c r="AA269" s="54"/>
      <c r="AB269" s="54"/>
      <c r="AC269" s="54"/>
      <c r="AD269" s="89"/>
      <c r="AE269" s="90"/>
      <c r="AF269" s="89"/>
      <c r="AG269" s="91"/>
      <c r="AH269" s="89"/>
      <c r="AI269" s="54"/>
      <c r="AJ269" s="54"/>
      <c r="AK269" s="89"/>
      <c r="AL269" s="90"/>
      <c r="AM269" s="89"/>
      <c r="AN269" s="91"/>
      <c r="AO269" s="89"/>
      <c r="AP269" s="54"/>
      <c r="AQ269" s="54"/>
      <c r="AR269" s="89"/>
      <c r="AS269" s="90"/>
      <c r="AT269" s="89"/>
      <c r="AU269" s="91"/>
      <c r="AV269" s="89"/>
      <c r="AW269" s="54"/>
      <c r="AX269" s="54"/>
      <c r="AY269" s="89"/>
      <c r="AZ269" s="90"/>
      <c r="BA269" s="89"/>
      <c r="BB269" s="91"/>
      <c r="BC269" s="89"/>
      <c r="BD269" s="54"/>
      <c r="BE269" s="54"/>
      <c r="BF269" s="89"/>
      <c r="BG269" s="90"/>
      <c r="BH269" s="89"/>
      <c r="BI269" s="91"/>
      <c r="BJ269" s="89"/>
      <c r="BK269" s="54"/>
      <c r="BL269" s="54"/>
      <c r="BM269" s="89"/>
      <c r="BN269" s="90"/>
      <c r="BO269" s="89"/>
      <c r="BP269" s="91"/>
      <c r="BQ269" s="89"/>
      <c r="BR269" s="54"/>
      <c r="BS269" s="54"/>
      <c r="BT269" s="89"/>
      <c r="BU269" s="90"/>
      <c r="BV269" s="89"/>
      <c r="BW269" s="91"/>
      <c r="BX269" s="89"/>
      <c r="BY269" s="54"/>
      <c r="BZ269" s="54"/>
      <c r="CA269" s="89"/>
      <c r="CB269" s="90"/>
      <c r="CC269" s="89"/>
      <c r="CD269" s="91"/>
      <c r="CE269" s="89"/>
      <c r="CF269" s="54"/>
      <c r="CG269" s="54"/>
    </row>
    <row r="270" spans="1:85" ht="15" x14ac:dyDescent="0.2">
      <c r="A270" s="89"/>
      <c r="B270" s="90"/>
      <c r="C270" s="89"/>
      <c r="D270" s="91"/>
      <c r="E270" s="89"/>
      <c r="F270" s="54"/>
      <c r="G270" s="54"/>
      <c r="H270" s="89"/>
      <c r="I270" s="90"/>
      <c r="J270" s="89"/>
      <c r="K270" s="91"/>
      <c r="L270" s="89"/>
      <c r="M270" s="54"/>
      <c r="N270" s="54"/>
      <c r="O270" s="89"/>
      <c r="P270" s="90"/>
      <c r="Q270" s="89"/>
      <c r="R270" s="91"/>
      <c r="S270" s="89"/>
      <c r="T270" s="54"/>
      <c r="U270" s="54"/>
      <c r="V270" s="89"/>
      <c r="W270" s="90"/>
      <c r="X270" s="89"/>
      <c r="Y270" s="91"/>
      <c r="Z270" s="89"/>
      <c r="AA270" s="54"/>
      <c r="AB270" s="54"/>
      <c r="AC270" s="54"/>
      <c r="AD270" s="89"/>
      <c r="AE270" s="90"/>
      <c r="AF270" s="89"/>
      <c r="AG270" s="91"/>
      <c r="AH270" s="89"/>
      <c r="AI270" s="54"/>
      <c r="AJ270" s="54"/>
      <c r="AK270" s="89"/>
      <c r="AL270" s="90"/>
      <c r="AM270" s="89"/>
      <c r="AN270" s="91"/>
      <c r="AO270" s="89"/>
      <c r="AP270" s="54"/>
      <c r="AQ270" s="54"/>
      <c r="AR270" s="89"/>
      <c r="AS270" s="90"/>
      <c r="AT270" s="89"/>
      <c r="AU270" s="91"/>
      <c r="AV270" s="89"/>
      <c r="AW270" s="54"/>
      <c r="AX270" s="54"/>
      <c r="AY270" s="89"/>
      <c r="AZ270" s="90"/>
      <c r="BA270" s="89"/>
      <c r="BB270" s="91"/>
      <c r="BC270" s="89"/>
      <c r="BD270" s="54"/>
      <c r="BE270" s="54"/>
      <c r="BF270" s="89"/>
      <c r="BG270" s="90"/>
      <c r="BH270" s="89"/>
      <c r="BI270" s="91"/>
      <c r="BJ270" s="89"/>
      <c r="BK270" s="54"/>
      <c r="BL270" s="54"/>
      <c r="BM270" s="89"/>
      <c r="BN270" s="90"/>
      <c r="BO270" s="89"/>
      <c r="BP270" s="91"/>
      <c r="BQ270" s="89"/>
      <c r="BR270" s="54"/>
      <c r="BS270" s="54"/>
      <c r="BT270" s="89"/>
      <c r="BU270" s="90"/>
      <c r="BV270" s="89"/>
      <c r="BW270" s="91"/>
      <c r="BX270" s="89"/>
      <c r="BY270" s="54"/>
      <c r="BZ270" s="54"/>
      <c r="CA270" s="89"/>
      <c r="CB270" s="90"/>
      <c r="CC270" s="89"/>
      <c r="CD270" s="91"/>
      <c r="CE270" s="89"/>
      <c r="CF270" s="54"/>
      <c r="CG270" s="54"/>
    </row>
    <row r="271" spans="1:85" ht="18.75" x14ac:dyDescent="0.3">
      <c r="A271" s="59" t="s">
        <v>88</v>
      </c>
      <c r="B271" s="90"/>
      <c r="C271" s="89"/>
      <c r="D271" s="91"/>
      <c r="E271" s="89"/>
      <c r="F271" s="54"/>
      <c r="G271" s="54"/>
      <c r="H271" s="59" t="s">
        <v>88</v>
      </c>
      <c r="I271" s="90"/>
      <c r="J271" s="89"/>
      <c r="K271" s="91"/>
      <c r="L271" s="89"/>
      <c r="M271" s="54"/>
      <c r="N271" s="54"/>
      <c r="O271" s="59" t="s">
        <v>88</v>
      </c>
      <c r="P271" s="90"/>
      <c r="Q271" s="89"/>
      <c r="R271" s="91"/>
      <c r="S271" s="89"/>
      <c r="T271" s="54"/>
      <c r="U271" s="54"/>
      <c r="V271" s="59" t="s">
        <v>88</v>
      </c>
      <c r="W271" s="90"/>
      <c r="X271" s="89"/>
      <c r="Y271" s="91"/>
      <c r="Z271" s="89"/>
      <c r="AA271" s="54"/>
      <c r="AB271" s="54"/>
      <c r="AC271" s="54"/>
      <c r="AD271" s="59" t="s">
        <v>88</v>
      </c>
      <c r="AE271" s="90"/>
      <c r="AF271" s="89"/>
      <c r="AG271" s="91"/>
      <c r="AH271" s="89"/>
      <c r="AI271" s="54"/>
      <c r="AJ271" s="54"/>
      <c r="AK271" s="59" t="s">
        <v>88</v>
      </c>
      <c r="AL271" s="90"/>
      <c r="AM271" s="89"/>
      <c r="AN271" s="91"/>
      <c r="AO271" s="89"/>
      <c r="AP271" s="54"/>
      <c r="AQ271" s="54"/>
      <c r="AR271" s="59" t="s">
        <v>88</v>
      </c>
      <c r="AS271" s="90"/>
      <c r="AT271" s="89"/>
      <c r="AU271" s="91"/>
      <c r="AV271" s="89"/>
      <c r="AW271" s="54"/>
      <c r="AX271" s="54"/>
      <c r="AY271" s="59" t="s">
        <v>88</v>
      </c>
      <c r="AZ271" s="90"/>
      <c r="BA271" s="89"/>
      <c r="BB271" s="91"/>
      <c r="BC271" s="89"/>
      <c r="BD271" s="54"/>
      <c r="BE271" s="54"/>
      <c r="BF271" s="59" t="s">
        <v>88</v>
      </c>
      <c r="BG271" s="90"/>
      <c r="BH271" s="89"/>
      <c r="BI271" s="91"/>
      <c r="BJ271" s="89"/>
      <c r="BK271" s="54"/>
      <c r="BL271" s="54"/>
      <c r="BM271" s="59" t="s">
        <v>88</v>
      </c>
      <c r="BN271" s="90"/>
      <c r="BO271" s="89"/>
      <c r="BP271" s="91"/>
      <c r="BQ271" s="89"/>
      <c r="BR271" s="54"/>
      <c r="BS271" s="54"/>
      <c r="BT271" s="59" t="s">
        <v>88</v>
      </c>
      <c r="BU271" s="90"/>
      <c r="BV271" s="89"/>
      <c r="BW271" s="91"/>
      <c r="BX271" s="89"/>
      <c r="BY271" s="54"/>
      <c r="BZ271" s="54"/>
      <c r="CA271" s="59" t="s">
        <v>88</v>
      </c>
      <c r="CB271" s="90"/>
      <c r="CC271" s="89"/>
      <c r="CD271" s="91"/>
      <c r="CE271" s="89"/>
      <c r="CF271" s="54"/>
      <c r="CG271" s="54"/>
    </row>
    <row r="272" spans="1:85" ht="15" x14ac:dyDescent="0.2">
      <c r="A272" s="92"/>
      <c r="B272" s="93"/>
      <c r="C272" s="92"/>
      <c r="D272" s="94"/>
      <c r="E272" s="92"/>
      <c r="F272" s="54"/>
      <c r="G272" s="54"/>
      <c r="H272" s="92"/>
      <c r="I272" s="93"/>
      <c r="J272" s="92"/>
      <c r="K272" s="94"/>
      <c r="L272" s="92"/>
      <c r="M272" s="54"/>
      <c r="N272" s="54"/>
      <c r="O272" s="92"/>
      <c r="P272" s="93"/>
      <c r="Q272" s="92"/>
      <c r="R272" s="94"/>
      <c r="S272" s="92"/>
      <c r="T272" s="54"/>
      <c r="U272" s="54"/>
      <c r="V272" s="92"/>
      <c r="W272" s="93"/>
      <c r="X272" s="92"/>
      <c r="Y272" s="94"/>
      <c r="Z272" s="92"/>
      <c r="AA272" s="54"/>
      <c r="AB272" s="54"/>
      <c r="AC272" s="54"/>
      <c r="AD272" s="92"/>
      <c r="AE272" s="93"/>
      <c r="AF272" s="92"/>
      <c r="AG272" s="94"/>
      <c r="AH272" s="92"/>
      <c r="AI272" s="54"/>
      <c r="AJ272" s="54"/>
      <c r="AK272" s="92"/>
      <c r="AL272" s="93"/>
      <c r="AM272" s="92"/>
      <c r="AN272" s="94"/>
      <c r="AO272" s="92"/>
      <c r="AP272" s="54"/>
      <c r="AQ272" s="54"/>
      <c r="AR272" s="92"/>
      <c r="AS272" s="93"/>
      <c r="AT272" s="92"/>
      <c r="AU272" s="94"/>
      <c r="AV272" s="92"/>
      <c r="AW272" s="54"/>
      <c r="AX272" s="54"/>
      <c r="AY272" s="92"/>
      <c r="AZ272" s="93"/>
      <c r="BA272" s="92"/>
      <c r="BB272" s="94"/>
      <c r="BC272" s="92"/>
      <c r="BD272" s="54"/>
      <c r="BE272" s="54"/>
      <c r="BF272" s="92"/>
      <c r="BG272" s="93"/>
      <c r="BH272" s="92"/>
      <c r="BI272" s="94"/>
      <c r="BJ272" s="92"/>
      <c r="BK272" s="54"/>
      <c r="BL272" s="54"/>
      <c r="BM272" s="92"/>
      <c r="BN272" s="93"/>
      <c r="BO272" s="92"/>
      <c r="BP272" s="94"/>
      <c r="BQ272" s="92"/>
      <c r="BR272" s="54"/>
      <c r="BS272" s="54"/>
      <c r="BT272" s="92"/>
      <c r="BU272" s="93"/>
      <c r="BV272" s="92"/>
      <c r="BW272" s="94"/>
      <c r="BX272" s="92"/>
      <c r="BY272" s="54"/>
      <c r="BZ272" s="54"/>
      <c r="CA272" s="92"/>
      <c r="CB272" s="93"/>
      <c r="CC272" s="92"/>
      <c r="CD272" s="94"/>
      <c r="CE272" s="92"/>
      <c r="CF272" s="54"/>
      <c r="CG272" s="54"/>
    </row>
    <row r="273" spans="1:85" ht="54" x14ac:dyDescent="0.25">
      <c r="A273" s="66" t="s">
        <v>115</v>
      </c>
      <c r="B273" s="67" t="s">
        <v>107</v>
      </c>
      <c r="C273" s="68" t="s">
        <v>69</v>
      </c>
      <c r="D273" s="69" t="s">
        <v>70</v>
      </c>
      <c r="E273" s="68" t="s">
        <v>69</v>
      </c>
      <c r="F273" s="54"/>
      <c r="G273" s="54"/>
      <c r="H273" s="66" t="s">
        <v>115</v>
      </c>
      <c r="I273" s="67" t="s">
        <v>107</v>
      </c>
      <c r="J273" s="68" t="s">
        <v>69</v>
      </c>
      <c r="K273" s="69" t="s">
        <v>70</v>
      </c>
      <c r="L273" s="68" t="s">
        <v>69</v>
      </c>
      <c r="M273" s="54"/>
      <c r="N273" s="54"/>
      <c r="O273" s="66" t="s">
        <v>115</v>
      </c>
      <c r="P273" s="67" t="s">
        <v>107</v>
      </c>
      <c r="Q273" s="68" t="s">
        <v>69</v>
      </c>
      <c r="R273" s="69" t="s">
        <v>70</v>
      </c>
      <c r="S273" s="68" t="s">
        <v>69</v>
      </c>
      <c r="T273" s="54"/>
      <c r="U273" s="54"/>
      <c r="V273" s="66" t="s">
        <v>115</v>
      </c>
      <c r="W273" s="67" t="s">
        <v>107</v>
      </c>
      <c r="X273" s="68" t="s">
        <v>69</v>
      </c>
      <c r="Y273" s="69" t="s">
        <v>70</v>
      </c>
      <c r="Z273" s="68" t="s">
        <v>69</v>
      </c>
      <c r="AA273" s="54"/>
      <c r="AB273" s="54"/>
      <c r="AC273" s="54"/>
      <c r="AD273" s="66" t="s">
        <v>115</v>
      </c>
      <c r="AE273" s="67" t="s">
        <v>107</v>
      </c>
      <c r="AF273" s="68" t="s">
        <v>69</v>
      </c>
      <c r="AG273" s="69" t="s">
        <v>70</v>
      </c>
      <c r="AH273" s="68" t="s">
        <v>69</v>
      </c>
      <c r="AI273" s="54"/>
      <c r="AJ273" s="54"/>
      <c r="AK273" s="66" t="s">
        <v>115</v>
      </c>
      <c r="AL273" s="67" t="s">
        <v>107</v>
      </c>
      <c r="AM273" s="68" t="s">
        <v>69</v>
      </c>
      <c r="AN273" s="69" t="s">
        <v>70</v>
      </c>
      <c r="AO273" s="68" t="s">
        <v>69</v>
      </c>
      <c r="AP273" s="54"/>
      <c r="AQ273" s="54"/>
      <c r="AR273" s="66" t="s">
        <v>115</v>
      </c>
      <c r="AS273" s="67" t="s">
        <v>107</v>
      </c>
      <c r="AT273" s="68" t="s">
        <v>69</v>
      </c>
      <c r="AU273" s="69" t="s">
        <v>70</v>
      </c>
      <c r="AV273" s="68" t="s">
        <v>69</v>
      </c>
      <c r="AW273" s="54"/>
      <c r="AX273" s="54"/>
      <c r="AY273" s="66" t="s">
        <v>115</v>
      </c>
      <c r="AZ273" s="67" t="s">
        <v>107</v>
      </c>
      <c r="BA273" s="68" t="s">
        <v>69</v>
      </c>
      <c r="BB273" s="69" t="s">
        <v>70</v>
      </c>
      <c r="BC273" s="68" t="s">
        <v>69</v>
      </c>
      <c r="BD273" s="54"/>
      <c r="BE273" s="54"/>
      <c r="BF273" s="66" t="s">
        <v>115</v>
      </c>
      <c r="BG273" s="67" t="s">
        <v>107</v>
      </c>
      <c r="BH273" s="68" t="s">
        <v>69</v>
      </c>
      <c r="BI273" s="69" t="s">
        <v>70</v>
      </c>
      <c r="BJ273" s="68" t="s">
        <v>69</v>
      </c>
      <c r="BK273" s="54"/>
      <c r="BL273" s="54"/>
      <c r="BM273" s="66" t="s">
        <v>115</v>
      </c>
      <c r="BN273" s="67" t="s">
        <v>107</v>
      </c>
      <c r="BO273" s="68" t="s">
        <v>69</v>
      </c>
      <c r="BP273" s="69" t="s">
        <v>70</v>
      </c>
      <c r="BQ273" s="68" t="s">
        <v>69</v>
      </c>
      <c r="BR273" s="54"/>
      <c r="BS273" s="54"/>
      <c r="BT273" s="66" t="s">
        <v>115</v>
      </c>
      <c r="BU273" s="67" t="s">
        <v>107</v>
      </c>
      <c r="BV273" s="68" t="s">
        <v>69</v>
      </c>
      <c r="BW273" s="69" t="s">
        <v>70</v>
      </c>
      <c r="BX273" s="68" t="s">
        <v>69</v>
      </c>
      <c r="BY273" s="54"/>
      <c r="BZ273" s="54"/>
      <c r="CA273" s="66" t="s">
        <v>115</v>
      </c>
      <c r="CB273" s="67" t="s">
        <v>107</v>
      </c>
      <c r="CC273" s="68" t="s">
        <v>69</v>
      </c>
      <c r="CD273" s="69" t="s">
        <v>70</v>
      </c>
      <c r="CE273" s="68" t="s">
        <v>69</v>
      </c>
      <c r="CF273" s="54"/>
      <c r="CG273" s="54"/>
    </row>
    <row r="274" spans="1:85" ht="15" x14ac:dyDescent="0.2">
      <c r="A274" s="92"/>
      <c r="B274" s="93"/>
      <c r="C274" s="92"/>
      <c r="D274" s="94"/>
      <c r="E274" s="92"/>
      <c r="F274" s="54"/>
      <c r="G274" s="54"/>
      <c r="H274" s="92"/>
      <c r="I274" s="93"/>
      <c r="J274" s="92"/>
      <c r="K274" s="94"/>
      <c r="L274" s="92"/>
      <c r="M274" s="54"/>
      <c r="N274" s="54"/>
      <c r="O274" s="92"/>
      <c r="P274" s="93"/>
      <c r="Q274" s="92"/>
      <c r="R274" s="94"/>
      <c r="S274" s="92"/>
      <c r="T274" s="54"/>
      <c r="U274" s="54"/>
      <c r="V274" s="92"/>
      <c r="W274" s="93"/>
      <c r="X274" s="92"/>
      <c r="Y274" s="94"/>
      <c r="Z274" s="92"/>
      <c r="AA274" s="54"/>
      <c r="AB274" s="54"/>
      <c r="AC274" s="54"/>
      <c r="AD274" s="92"/>
      <c r="AE274" s="93"/>
      <c r="AF274" s="92"/>
      <c r="AG274" s="94"/>
      <c r="AH274" s="92"/>
      <c r="AI274" s="54"/>
      <c r="AJ274" s="54"/>
      <c r="AK274" s="92"/>
      <c r="AL274" s="93"/>
      <c r="AM274" s="92"/>
      <c r="AN274" s="94"/>
      <c r="AO274" s="92"/>
      <c r="AP274" s="54"/>
      <c r="AQ274" s="54"/>
      <c r="AR274" s="92"/>
      <c r="AS274" s="93"/>
      <c r="AT274" s="92"/>
      <c r="AU274" s="94"/>
      <c r="AV274" s="92"/>
      <c r="AW274" s="54"/>
      <c r="AX274" s="54"/>
      <c r="AY274" s="92"/>
      <c r="AZ274" s="93"/>
      <c r="BA274" s="92"/>
      <c r="BB274" s="94"/>
      <c r="BC274" s="92"/>
      <c r="BD274" s="54"/>
      <c r="BE274" s="54"/>
      <c r="BF274" s="92"/>
      <c r="BG274" s="93"/>
      <c r="BH274" s="92"/>
      <c r="BI274" s="94"/>
      <c r="BJ274" s="92"/>
      <c r="BK274" s="54"/>
      <c r="BL274" s="54"/>
      <c r="BM274" s="92"/>
      <c r="BN274" s="93"/>
      <c r="BO274" s="92"/>
      <c r="BP274" s="94"/>
      <c r="BQ274" s="92"/>
      <c r="BR274" s="54"/>
      <c r="BS274" s="54"/>
      <c r="BT274" s="92"/>
      <c r="BU274" s="93"/>
      <c r="BV274" s="92"/>
      <c r="BW274" s="94"/>
      <c r="BX274" s="92"/>
      <c r="BY274" s="54"/>
      <c r="BZ274" s="54"/>
      <c r="CA274" s="92"/>
      <c r="CB274" s="93"/>
      <c r="CC274" s="92"/>
      <c r="CD274" s="94"/>
      <c r="CE274" s="92"/>
      <c r="CF274" s="54"/>
      <c r="CG274" s="54"/>
    </row>
    <row r="275" spans="1:85" ht="18" x14ac:dyDescent="0.25">
      <c r="A275" s="61" t="s">
        <v>89</v>
      </c>
      <c r="B275" s="60">
        <v>40160894.500000037</v>
      </c>
      <c r="C275" s="71">
        <v>0.22026163253961686</v>
      </c>
      <c r="D275" s="62">
        <v>795</v>
      </c>
      <c r="E275" s="71">
        <v>0.33014950166112955</v>
      </c>
      <c r="F275" s="72"/>
      <c r="G275" s="73"/>
      <c r="H275" s="61" t="s">
        <v>89</v>
      </c>
      <c r="I275" s="60">
        <v>38734970.169999994</v>
      </c>
      <c r="J275" s="71">
        <v>0.21797840883306602</v>
      </c>
      <c r="K275" s="62">
        <v>779</v>
      </c>
      <c r="L275" s="71">
        <v>0.33177172061328791</v>
      </c>
      <c r="M275" s="72"/>
      <c r="N275" s="73"/>
      <c r="O275" s="61" t="s">
        <v>89</v>
      </c>
      <c r="P275" s="60">
        <v>36812194.539999962</v>
      </c>
      <c r="Q275" s="71">
        <v>0.21258540980471582</v>
      </c>
      <c r="R275" s="62">
        <v>724</v>
      </c>
      <c r="S275" s="71">
        <v>0.32642019837691616</v>
      </c>
      <c r="T275" s="72"/>
      <c r="U275" s="73"/>
      <c r="V275" s="61" t="s">
        <v>89</v>
      </c>
      <c r="W275" s="60">
        <v>35842423.910000004</v>
      </c>
      <c r="X275" s="71">
        <v>0.21244169644620545</v>
      </c>
      <c r="Y275" s="62">
        <v>702</v>
      </c>
      <c r="Z275" s="71">
        <v>0.32575406032482601</v>
      </c>
      <c r="AA275" s="72"/>
      <c r="AB275" s="73"/>
      <c r="AC275" s="73"/>
      <c r="AD275" s="61" t="s">
        <v>89</v>
      </c>
      <c r="AE275" s="60">
        <v>34113980.57000003</v>
      </c>
      <c r="AF275" s="71">
        <v>0.20979656965577384</v>
      </c>
      <c r="AG275" s="62">
        <v>677</v>
      </c>
      <c r="AH275" s="71">
        <v>0.32376853180296511</v>
      </c>
      <c r="AI275" s="72"/>
      <c r="AJ275" s="73"/>
      <c r="AK275" s="61" t="s">
        <v>89</v>
      </c>
      <c r="AL275" s="60">
        <v>32606520.43</v>
      </c>
      <c r="AM275" s="71">
        <v>0.20670393148406874</v>
      </c>
      <c r="AN275" s="62">
        <v>659</v>
      </c>
      <c r="AO275" s="71">
        <v>0.32383292383292384</v>
      </c>
      <c r="AP275" s="72"/>
      <c r="AQ275" s="73"/>
      <c r="AR275" s="61" t="s">
        <v>89</v>
      </c>
      <c r="AS275" s="60">
        <v>31603612.130000032</v>
      </c>
      <c r="AT275" s="71">
        <v>0.20687262723085956</v>
      </c>
      <c r="AU275" s="62">
        <v>646</v>
      </c>
      <c r="AV275" s="71">
        <v>0.32626262626262625</v>
      </c>
      <c r="AW275" s="72"/>
      <c r="AX275" s="73"/>
      <c r="AY275" s="61" t="s">
        <v>89</v>
      </c>
      <c r="AZ275" s="60">
        <v>30495350.169999961</v>
      </c>
      <c r="BA275" s="71">
        <v>0.20481637813810236</v>
      </c>
      <c r="BB275" s="62">
        <v>624</v>
      </c>
      <c r="BC275" s="71">
        <v>0.32365145228215769</v>
      </c>
      <c r="BD275" s="72"/>
      <c r="BE275" s="73"/>
      <c r="BF275" s="61" t="s">
        <v>89</v>
      </c>
      <c r="BG275" s="60">
        <v>28634419.699999992</v>
      </c>
      <c r="BH275" s="71">
        <v>0.19940009353516977</v>
      </c>
      <c r="BI275" s="62">
        <v>601</v>
      </c>
      <c r="BJ275" s="71">
        <v>0.32104700854700857</v>
      </c>
      <c r="BK275" s="72"/>
      <c r="BL275" s="73"/>
      <c r="BM275" s="61" t="s">
        <v>89</v>
      </c>
      <c r="BN275" s="60">
        <v>27039249.86999999</v>
      </c>
      <c r="BO275" s="71">
        <v>0.197171536329873</v>
      </c>
      <c r="BP275" s="62">
        <v>581</v>
      </c>
      <c r="BQ275" s="71">
        <v>0.32277777777777777</v>
      </c>
      <c r="BR275" s="72"/>
      <c r="BS275" s="73"/>
      <c r="BT275" s="61" t="s">
        <v>89</v>
      </c>
      <c r="BU275" s="60">
        <v>26240049.360000011</v>
      </c>
      <c r="BV275" s="71">
        <v>0.19600517079312274</v>
      </c>
      <c r="BW275" s="62">
        <v>571</v>
      </c>
      <c r="BX275" s="71">
        <v>0.32259887005649718</v>
      </c>
      <c r="BY275" s="72"/>
      <c r="BZ275" s="73"/>
      <c r="CA275" s="61" t="s">
        <v>89</v>
      </c>
      <c r="CB275" s="60">
        <v>25308464.909999993</v>
      </c>
      <c r="CC275" s="71">
        <v>0.19522224313478462</v>
      </c>
      <c r="CD275" s="62">
        <v>555</v>
      </c>
      <c r="CE275" s="71">
        <v>0.32399299474605953</v>
      </c>
      <c r="CF275" s="72"/>
      <c r="CG275" s="73"/>
    </row>
    <row r="276" spans="1:85" ht="18" x14ac:dyDescent="0.25">
      <c r="A276" s="61" t="s">
        <v>90</v>
      </c>
      <c r="B276" s="60">
        <v>99109702.480000079</v>
      </c>
      <c r="C276" s="71">
        <v>0.54356520542042486</v>
      </c>
      <c r="D276" s="62">
        <v>1067</v>
      </c>
      <c r="E276" s="71">
        <v>0.44310631229235881</v>
      </c>
      <c r="F276" s="72"/>
      <c r="G276" s="73"/>
      <c r="H276" s="61" t="s">
        <v>90</v>
      </c>
      <c r="I276" s="60">
        <v>96373206.690000057</v>
      </c>
      <c r="J276" s="71">
        <v>0.54233366274014638</v>
      </c>
      <c r="K276" s="62">
        <v>1032</v>
      </c>
      <c r="L276" s="71">
        <v>0.4395229982964225</v>
      </c>
      <c r="M276" s="72"/>
      <c r="N276" s="73"/>
      <c r="O276" s="61" t="s">
        <v>90</v>
      </c>
      <c r="P276" s="60">
        <v>94600214.699999928</v>
      </c>
      <c r="Q276" s="71">
        <v>0.54630335574700584</v>
      </c>
      <c r="R276" s="62">
        <v>983</v>
      </c>
      <c r="S276" s="71">
        <v>0.44319206492335439</v>
      </c>
      <c r="T276" s="72"/>
      <c r="U276" s="73"/>
      <c r="V276" s="61" t="s">
        <v>90</v>
      </c>
      <c r="W276" s="60">
        <v>93181252.639999941</v>
      </c>
      <c r="X276" s="71">
        <v>0.55229477329799381</v>
      </c>
      <c r="Y276" s="62">
        <v>955</v>
      </c>
      <c r="Z276" s="71">
        <v>0.44315545243619492</v>
      </c>
      <c r="AA276" s="72"/>
      <c r="AB276" s="73"/>
      <c r="AC276" s="73"/>
      <c r="AD276" s="61" t="s">
        <v>90</v>
      </c>
      <c r="AE276" s="60">
        <v>90218661.039999947</v>
      </c>
      <c r="AF276" s="71">
        <v>0.55483310035575195</v>
      </c>
      <c r="AG276" s="62">
        <v>931</v>
      </c>
      <c r="AH276" s="71">
        <v>0.44524151123864181</v>
      </c>
      <c r="AI276" s="72"/>
      <c r="AJ276" s="73"/>
      <c r="AK276" s="61" t="s">
        <v>90</v>
      </c>
      <c r="AL276" s="60">
        <v>87859744.719999999</v>
      </c>
      <c r="AM276" s="71">
        <v>0.5569730965865789</v>
      </c>
      <c r="AN276" s="62">
        <v>905</v>
      </c>
      <c r="AO276" s="71">
        <v>0.44471744471744473</v>
      </c>
      <c r="AP276" s="72"/>
      <c r="AQ276" s="73"/>
      <c r="AR276" s="61" t="s">
        <v>90</v>
      </c>
      <c r="AS276" s="60">
        <v>85120571.150000051</v>
      </c>
      <c r="AT276" s="71">
        <v>0.55718682132781261</v>
      </c>
      <c r="AU276" s="62">
        <v>876</v>
      </c>
      <c r="AV276" s="71">
        <v>0.44242424242424244</v>
      </c>
      <c r="AW276" s="72"/>
      <c r="AX276" s="73"/>
      <c r="AY276" s="61" t="s">
        <v>90</v>
      </c>
      <c r="AZ276" s="60">
        <v>83631240.339999914</v>
      </c>
      <c r="BA276" s="71">
        <v>0.56169375495437912</v>
      </c>
      <c r="BB276" s="62">
        <v>860</v>
      </c>
      <c r="BC276" s="71">
        <v>0.44605809128630708</v>
      </c>
      <c r="BD276" s="72"/>
      <c r="BE276" s="73"/>
      <c r="BF276" s="61" t="s">
        <v>90</v>
      </c>
      <c r="BG276" s="60">
        <v>80963854.289999947</v>
      </c>
      <c r="BH276" s="71">
        <v>0.5638039914038786</v>
      </c>
      <c r="BI276" s="62">
        <v>840</v>
      </c>
      <c r="BJ276" s="71">
        <v>0.44871794871794873</v>
      </c>
      <c r="BK276" s="72"/>
      <c r="BL276" s="73"/>
      <c r="BM276" s="61" t="s">
        <v>90</v>
      </c>
      <c r="BN276" s="60">
        <v>76418993.49999994</v>
      </c>
      <c r="BO276" s="71">
        <v>0.55725104896105515</v>
      </c>
      <c r="BP276" s="62">
        <v>794</v>
      </c>
      <c r="BQ276" s="71">
        <v>0.44111111111111112</v>
      </c>
      <c r="BR276" s="72"/>
      <c r="BS276" s="73"/>
      <c r="BT276" s="61" t="s">
        <v>90</v>
      </c>
      <c r="BU276" s="60">
        <v>74362979.640000001</v>
      </c>
      <c r="BV276" s="71">
        <v>0.55546879219070588</v>
      </c>
      <c r="BW276" s="62">
        <v>780</v>
      </c>
      <c r="BX276" s="71">
        <v>0.44067796610169491</v>
      </c>
      <c r="BY276" s="72"/>
      <c r="BZ276" s="73"/>
      <c r="CA276" s="61" t="s">
        <v>90</v>
      </c>
      <c r="CB276" s="60">
        <v>72079144.950000018</v>
      </c>
      <c r="CC276" s="71">
        <v>0.55599786120636308</v>
      </c>
      <c r="CD276" s="62">
        <v>749</v>
      </c>
      <c r="CE276" s="71">
        <v>0.43724460011675426</v>
      </c>
      <c r="CF276" s="72"/>
      <c r="CG276" s="73"/>
    </row>
    <row r="277" spans="1:85" ht="18" x14ac:dyDescent="0.25">
      <c r="A277" s="61" t="s">
        <v>91</v>
      </c>
      <c r="B277" s="60">
        <v>43062086.369999968</v>
      </c>
      <c r="C277" s="71">
        <v>0.23617316203995825</v>
      </c>
      <c r="D277" s="62">
        <v>546</v>
      </c>
      <c r="E277" s="71">
        <v>0.22674418604651161</v>
      </c>
      <c r="F277" s="72"/>
      <c r="G277" s="73"/>
      <c r="H277" s="61" t="s">
        <v>91</v>
      </c>
      <c r="I277" s="60">
        <v>42592772.409999996</v>
      </c>
      <c r="J277" s="71">
        <v>0.23968792842678768</v>
      </c>
      <c r="K277" s="62">
        <v>537</v>
      </c>
      <c r="L277" s="71">
        <v>0.22870528109028962</v>
      </c>
      <c r="M277" s="72"/>
      <c r="N277" s="73"/>
      <c r="O277" s="61" t="s">
        <v>91</v>
      </c>
      <c r="P277" s="60">
        <v>41751847.770000011</v>
      </c>
      <c r="Q277" s="71">
        <v>0.24111123444827834</v>
      </c>
      <c r="R277" s="62">
        <v>511</v>
      </c>
      <c r="S277" s="71">
        <v>0.23038773669972948</v>
      </c>
      <c r="T277" s="72"/>
      <c r="U277" s="73"/>
      <c r="V277" s="61" t="s">
        <v>91</v>
      </c>
      <c r="W277" s="60">
        <v>39692844.310000025</v>
      </c>
      <c r="X277" s="71">
        <v>0.23526353025580063</v>
      </c>
      <c r="Y277" s="62">
        <v>498</v>
      </c>
      <c r="Z277" s="71">
        <v>0.23109048723897913</v>
      </c>
      <c r="AA277" s="72"/>
      <c r="AB277" s="73"/>
      <c r="AC277" s="73"/>
      <c r="AD277" s="61" t="s">
        <v>91</v>
      </c>
      <c r="AE277" s="60">
        <v>38272403.009999976</v>
      </c>
      <c r="AF277" s="71">
        <v>0.23537032998847429</v>
      </c>
      <c r="AG277" s="62">
        <v>483</v>
      </c>
      <c r="AH277" s="71">
        <v>0.23098995695839311</v>
      </c>
      <c r="AI277" s="72"/>
      <c r="AJ277" s="73"/>
      <c r="AK277" s="61" t="s">
        <v>91</v>
      </c>
      <c r="AL277" s="60">
        <v>37278777.219999991</v>
      </c>
      <c r="AM277" s="71">
        <v>0.23632297192935225</v>
      </c>
      <c r="AN277" s="62">
        <v>471</v>
      </c>
      <c r="AO277" s="71">
        <v>0.23144963144963146</v>
      </c>
      <c r="AP277" s="72"/>
      <c r="AQ277" s="73"/>
      <c r="AR277" s="61" t="s">
        <v>91</v>
      </c>
      <c r="AS277" s="60">
        <v>36044274.069999985</v>
      </c>
      <c r="AT277" s="71">
        <v>0.23594055144132778</v>
      </c>
      <c r="AU277" s="62">
        <v>458</v>
      </c>
      <c r="AV277" s="71">
        <v>0.2313131313131313</v>
      </c>
      <c r="AW277" s="72"/>
      <c r="AX277" s="73"/>
      <c r="AY277" s="61" t="s">
        <v>91</v>
      </c>
      <c r="AZ277" s="60">
        <v>34764579.459999979</v>
      </c>
      <c r="BA277" s="71">
        <v>0.2334898669075185</v>
      </c>
      <c r="BB277" s="62">
        <v>444</v>
      </c>
      <c r="BC277" s="71">
        <v>0.23029045643153526</v>
      </c>
      <c r="BD277" s="72"/>
      <c r="BE277" s="73"/>
      <c r="BF277" s="61" t="s">
        <v>91</v>
      </c>
      <c r="BG277" s="60">
        <v>34004565.869999982</v>
      </c>
      <c r="BH277" s="71">
        <v>0.23679591506095163</v>
      </c>
      <c r="BI277" s="62">
        <v>431</v>
      </c>
      <c r="BJ277" s="71">
        <v>0.23023504273504272</v>
      </c>
      <c r="BK277" s="72"/>
      <c r="BL277" s="73"/>
      <c r="BM277" s="61" t="s">
        <v>91</v>
      </c>
      <c r="BN277" s="60">
        <v>33677422.220000014</v>
      </c>
      <c r="BO277" s="71">
        <v>0.24557741470907188</v>
      </c>
      <c r="BP277" s="62">
        <v>425</v>
      </c>
      <c r="BQ277" s="71">
        <v>0.2361111111111111</v>
      </c>
      <c r="BR277" s="72"/>
      <c r="BS277" s="73"/>
      <c r="BT277" s="61" t="s">
        <v>91</v>
      </c>
      <c r="BU277" s="60">
        <v>33271242.039999999</v>
      </c>
      <c r="BV277" s="71">
        <v>0.24852603701617132</v>
      </c>
      <c r="BW277" s="62">
        <v>419</v>
      </c>
      <c r="BX277" s="71">
        <v>0.23672316384180792</v>
      </c>
      <c r="BY277" s="72"/>
      <c r="BZ277" s="73"/>
      <c r="CA277" s="61" t="s">
        <v>91</v>
      </c>
      <c r="CB277" s="60">
        <v>32251638.740000017</v>
      </c>
      <c r="CC277" s="71">
        <v>0.24877989565885228</v>
      </c>
      <c r="CD277" s="62">
        <v>409</v>
      </c>
      <c r="CE277" s="71">
        <v>0.23876240513718622</v>
      </c>
      <c r="CF277" s="72"/>
      <c r="CG277" s="73"/>
    </row>
    <row r="278" spans="1:85" ht="18" x14ac:dyDescent="0.25">
      <c r="A278" s="61"/>
      <c r="B278" s="95"/>
      <c r="C278" s="74"/>
      <c r="D278" s="62"/>
      <c r="E278" s="74"/>
      <c r="F278" s="54"/>
      <c r="G278" s="54"/>
      <c r="H278" s="61"/>
      <c r="I278" s="95"/>
      <c r="J278" s="74"/>
      <c r="K278" s="62"/>
      <c r="L278" s="74"/>
      <c r="M278" s="54"/>
      <c r="N278" s="54"/>
      <c r="O278" s="61"/>
      <c r="P278" s="95"/>
      <c r="Q278" s="74"/>
      <c r="R278" s="62"/>
      <c r="S278" s="74"/>
      <c r="T278" s="54"/>
      <c r="U278" s="54"/>
      <c r="V278" s="61"/>
      <c r="W278" s="95"/>
      <c r="X278" s="74"/>
      <c r="Y278" s="62"/>
      <c r="Z278" s="74"/>
      <c r="AA278" s="54"/>
      <c r="AB278" s="54"/>
      <c r="AC278" s="54"/>
      <c r="AD278" s="61"/>
      <c r="AE278" s="95"/>
      <c r="AF278" s="74"/>
      <c r="AG278" s="62"/>
      <c r="AH278" s="74"/>
      <c r="AI278" s="54"/>
      <c r="AJ278" s="54"/>
      <c r="AK278" s="61"/>
      <c r="AL278" s="95"/>
      <c r="AM278" s="74"/>
      <c r="AN278" s="62"/>
      <c r="AO278" s="74"/>
      <c r="AP278" s="54"/>
      <c r="AQ278" s="54"/>
      <c r="AR278" s="61"/>
      <c r="AS278" s="95"/>
      <c r="AT278" s="74"/>
      <c r="AU278" s="62"/>
      <c r="AV278" s="74"/>
      <c r="AW278" s="54"/>
      <c r="AX278" s="54"/>
      <c r="AY278" s="61"/>
      <c r="AZ278" s="95"/>
      <c r="BA278" s="74"/>
      <c r="BB278" s="62"/>
      <c r="BC278" s="74"/>
      <c r="BD278" s="54"/>
      <c r="BE278" s="54"/>
      <c r="BF278" s="61"/>
      <c r="BG278" s="95"/>
      <c r="BH278" s="74"/>
      <c r="BI278" s="62"/>
      <c r="BJ278" s="74"/>
      <c r="BK278" s="54"/>
      <c r="BL278" s="54"/>
      <c r="BM278" s="61"/>
      <c r="BN278" s="95"/>
      <c r="BO278" s="74"/>
      <c r="BP278" s="62"/>
      <c r="BQ278" s="74"/>
      <c r="BR278" s="54"/>
      <c r="BS278" s="54"/>
      <c r="BT278" s="61"/>
      <c r="BU278" s="95"/>
      <c r="BV278" s="74"/>
      <c r="BW278" s="62"/>
      <c r="BX278" s="74"/>
      <c r="BY278" s="54"/>
      <c r="BZ278" s="54"/>
      <c r="CA278" s="61"/>
      <c r="CB278" s="95"/>
      <c r="CC278" s="74"/>
      <c r="CD278" s="62"/>
      <c r="CE278" s="74"/>
      <c r="CF278" s="54"/>
      <c r="CG278" s="54"/>
    </row>
    <row r="279" spans="1:85" ht="18.75" thickBot="1" x14ac:dyDescent="0.3">
      <c r="A279" s="61"/>
      <c r="B279" s="76">
        <f>SUM(B275:B278)</f>
        <v>182332683.35000008</v>
      </c>
      <c r="C279" s="82"/>
      <c r="D279" s="78">
        <f>SUM(D275:D278)</f>
        <v>2408</v>
      </c>
      <c r="E279" s="74"/>
      <c r="F279" s="54"/>
      <c r="G279" s="54"/>
      <c r="H279" s="61"/>
      <c r="I279" s="76">
        <f>SUM(I275:I278)</f>
        <v>177700949.27000004</v>
      </c>
      <c r="J279" s="82"/>
      <c r="K279" s="78">
        <f>SUM(K275:K278)</f>
        <v>2348</v>
      </c>
      <c r="L279" s="74"/>
      <c r="M279" s="54"/>
      <c r="N279" s="54"/>
      <c r="O279" s="61"/>
      <c r="P279" s="76">
        <f>SUM(P275:P278)</f>
        <v>173164257.0099999</v>
      </c>
      <c r="Q279" s="82"/>
      <c r="R279" s="78">
        <f>SUM(R275:R278)</f>
        <v>2218</v>
      </c>
      <c r="S279" s="74"/>
      <c r="T279" s="54"/>
      <c r="U279" s="54"/>
      <c r="V279" s="61"/>
      <c r="W279" s="76">
        <f>SUM(W275:W278)</f>
        <v>168716520.85999998</v>
      </c>
      <c r="X279" s="82"/>
      <c r="Y279" s="78">
        <f>SUM(Y275:Y278)</f>
        <v>2155</v>
      </c>
      <c r="Z279" s="74"/>
      <c r="AA279" s="54"/>
      <c r="AB279" s="54"/>
      <c r="AC279" s="54"/>
      <c r="AD279" s="61"/>
      <c r="AE279" s="76">
        <f>SUM(AE275:AE278)</f>
        <v>162605044.61999995</v>
      </c>
      <c r="AF279" s="82"/>
      <c r="AG279" s="78">
        <f>SUM(AG275:AG278)</f>
        <v>2091</v>
      </c>
      <c r="AH279" s="74"/>
      <c r="AI279" s="54"/>
      <c r="AJ279" s="54"/>
      <c r="AK279" s="61"/>
      <c r="AL279" s="76">
        <f>SUM(AL275:AL278)</f>
        <v>157745042.37</v>
      </c>
      <c r="AM279" s="82"/>
      <c r="AN279" s="78">
        <f>SUM(AN275:AN278)</f>
        <v>2035</v>
      </c>
      <c r="AO279" s="74"/>
      <c r="AP279" s="54"/>
      <c r="AQ279" s="54"/>
      <c r="AR279" s="61"/>
      <c r="AS279" s="76">
        <f>SUM(AS275:AS278)</f>
        <v>152768457.35000008</v>
      </c>
      <c r="AT279" s="82"/>
      <c r="AU279" s="78">
        <f>SUM(AU275:AU278)</f>
        <v>1980</v>
      </c>
      <c r="AV279" s="74"/>
      <c r="AW279" s="54"/>
      <c r="AX279" s="54"/>
      <c r="AY279" s="61"/>
      <c r="AZ279" s="76">
        <f>SUM(AZ275:AZ278)</f>
        <v>148891169.96999985</v>
      </c>
      <c r="BA279" s="82"/>
      <c r="BB279" s="78">
        <f>SUM(BB275:BB278)</f>
        <v>1928</v>
      </c>
      <c r="BC279" s="74"/>
      <c r="BD279" s="54"/>
      <c r="BE279" s="54"/>
      <c r="BF279" s="61"/>
      <c r="BG279" s="76">
        <f>SUM(BG275:BG278)</f>
        <v>143602839.85999992</v>
      </c>
      <c r="BH279" s="82"/>
      <c r="BI279" s="78">
        <f>SUM(BI275:BI278)</f>
        <v>1872</v>
      </c>
      <c r="BJ279" s="74"/>
      <c r="BK279" s="54"/>
      <c r="BL279" s="54"/>
      <c r="BM279" s="61"/>
      <c r="BN279" s="76">
        <f>SUM(BN275:BN278)</f>
        <v>137135665.58999994</v>
      </c>
      <c r="BO279" s="82"/>
      <c r="BP279" s="78">
        <f>SUM(BP275:BP278)</f>
        <v>1800</v>
      </c>
      <c r="BQ279" s="74"/>
      <c r="BR279" s="54"/>
      <c r="BS279" s="54"/>
      <c r="BT279" s="61"/>
      <c r="BU279" s="76">
        <f>SUM(BU275:BU278)</f>
        <v>133874271.04000002</v>
      </c>
      <c r="BV279" s="82"/>
      <c r="BW279" s="78">
        <f>SUM(BW275:BW278)</f>
        <v>1770</v>
      </c>
      <c r="BX279" s="74"/>
      <c r="BY279" s="54"/>
      <c r="BZ279" s="54"/>
      <c r="CA279" s="61"/>
      <c r="CB279" s="76">
        <f>SUM(CB275:CB278)</f>
        <v>129639248.60000002</v>
      </c>
      <c r="CC279" s="82"/>
      <c r="CD279" s="78">
        <f>SUM(CD275:CD278)</f>
        <v>1713</v>
      </c>
      <c r="CE279" s="74"/>
      <c r="CF279" s="54"/>
      <c r="CG279" s="54"/>
    </row>
    <row r="280" spans="1:85" ht="15.75" thickTop="1" x14ac:dyDescent="0.2">
      <c r="A280" s="92"/>
      <c r="B280" s="96"/>
      <c r="C280" s="97"/>
      <c r="D280" s="96"/>
      <c r="E280" s="97"/>
      <c r="F280" s="54"/>
      <c r="G280" s="54"/>
      <c r="H280" s="92"/>
      <c r="I280" s="96"/>
      <c r="J280" s="97"/>
      <c r="K280" s="96"/>
      <c r="L280" s="97"/>
      <c r="M280" s="54"/>
      <c r="N280" s="54"/>
      <c r="O280" s="92"/>
      <c r="P280" s="96"/>
      <c r="Q280" s="97"/>
      <c r="R280" s="96"/>
      <c r="S280" s="97"/>
      <c r="T280" s="54"/>
      <c r="U280" s="54"/>
      <c r="V280" s="92"/>
      <c r="W280" s="96"/>
      <c r="X280" s="97"/>
      <c r="Y280" s="96"/>
      <c r="Z280" s="97"/>
      <c r="AA280" s="54"/>
      <c r="AB280" s="54"/>
      <c r="AC280" s="54"/>
      <c r="AD280" s="92"/>
      <c r="AE280" s="96"/>
      <c r="AF280" s="97"/>
      <c r="AG280" s="96"/>
      <c r="AH280" s="97"/>
      <c r="AI280" s="54"/>
      <c r="AJ280" s="54"/>
      <c r="AK280" s="92"/>
      <c r="AL280" s="96"/>
      <c r="AM280" s="97"/>
      <c r="AN280" s="96"/>
      <c r="AO280" s="97"/>
      <c r="AP280" s="54"/>
      <c r="AQ280" s="54"/>
      <c r="AR280" s="92"/>
      <c r="AS280" s="96"/>
      <c r="AT280" s="97"/>
      <c r="AU280" s="96"/>
      <c r="AV280" s="97"/>
      <c r="AW280" s="54"/>
      <c r="AX280" s="54"/>
      <c r="AY280" s="92"/>
      <c r="AZ280" s="96"/>
      <c r="BA280" s="97"/>
      <c r="BB280" s="96"/>
      <c r="BC280" s="97"/>
      <c r="BD280" s="54"/>
      <c r="BE280" s="54"/>
      <c r="BF280" s="92"/>
      <c r="BG280" s="96"/>
      <c r="BH280" s="97"/>
      <c r="BI280" s="96"/>
      <c r="BJ280" s="97"/>
      <c r="BK280" s="54"/>
      <c r="BL280" s="54"/>
      <c r="BM280" s="92"/>
      <c r="BN280" s="96"/>
      <c r="BO280" s="97"/>
      <c r="BP280" s="96"/>
      <c r="BQ280" s="97"/>
      <c r="BR280" s="54"/>
      <c r="BS280" s="54"/>
      <c r="BT280" s="92"/>
      <c r="BU280" s="96"/>
      <c r="BV280" s="97"/>
      <c r="BW280" s="96"/>
      <c r="BX280" s="97"/>
      <c r="BY280" s="54"/>
      <c r="BZ280" s="54"/>
      <c r="CA280" s="92"/>
      <c r="CB280" s="96"/>
      <c r="CC280" s="97"/>
      <c r="CD280" s="96"/>
      <c r="CE280" s="97"/>
      <c r="CF280" s="54"/>
      <c r="CG280" s="54"/>
    </row>
    <row r="281" spans="1:85" ht="15" x14ac:dyDescent="0.2">
      <c r="A281" s="92"/>
      <c r="B281" s="93"/>
      <c r="C281" s="92"/>
      <c r="D281" s="94"/>
      <c r="E281" s="92"/>
      <c r="F281" s="54"/>
      <c r="G281" s="54"/>
      <c r="H281" s="92"/>
      <c r="I281" s="93"/>
      <c r="J281" s="92"/>
      <c r="K281" s="94"/>
      <c r="L281" s="92"/>
      <c r="M281" s="54"/>
      <c r="N281" s="54"/>
      <c r="O281" s="92"/>
      <c r="P281" s="93"/>
      <c r="Q281" s="92"/>
      <c r="R281" s="94"/>
      <c r="S281" s="92"/>
      <c r="T281" s="54"/>
      <c r="U281" s="54"/>
      <c r="V281" s="92"/>
      <c r="W281" s="93"/>
      <c r="X281" s="92"/>
      <c r="Y281" s="94"/>
      <c r="Z281" s="92"/>
      <c r="AA281" s="54"/>
      <c r="AB281" s="54"/>
      <c r="AC281" s="54"/>
      <c r="AD281" s="92"/>
      <c r="AE281" s="93"/>
      <c r="AF281" s="92"/>
      <c r="AG281" s="94"/>
      <c r="AH281" s="92"/>
      <c r="AI281" s="54"/>
      <c r="AJ281" s="54"/>
      <c r="AK281" s="92"/>
      <c r="AL281" s="93"/>
      <c r="AM281" s="92"/>
      <c r="AN281" s="94"/>
      <c r="AO281" s="92"/>
      <c r="AP281" s="54"/>
      <c r="AQ281" s="54"/>
      <c r="AR281" s="92"/>
      <c r="AS281" s="93"/>
      <c r="AT281" s="92"/>
      <c r="AU281" s="94"/>
      <c r="AV281" s="92"/>
      <c r="AW281" s="54"/>
      <c r="AX281" s="54"/>
      <c r="AY281" s="92"/>
      <c r="AZ281" s="93"/>
      <c r="BA281" s="92"/>
      <c r="BB281" s="94"/>
      <c r="BC281" s="92"/>
      <c r="BD281" s="54"/>
      <c r="BE281" s="54"/>
      <c r="BF281" s="92"/>
      <c r="BG281" s="93"/>
      <c r="BH281" s="92"/>
      <c r="BI281" s="94"/>
      <c r="BJ281" s="92"/>
      <c r="BK281" s="54"/>
      <c r="BL281" s="54"/>
      <c r="BM281" s="92"/>
      <c r="BN281" s="93"/>
      <c r="BO281" s="92"/>
      <c r="BP281" s="94"/>
      <c r="BQ281" s="92"/>
      <c r="BR281" s="54"/>
      <c r="BS281" s="54"/>
      <c r="BT281" s="92"/>
      <c r="BU281" s="93"/>
      <c r="BV281" s="92"/>
      <c r="BW281" s="94"/>
      <c r="BX281" s="92"/>
      <c r="BY281" s="54"/>
      <c r="BZ281" s="54"/>
      <c r="CA281" s="92"/>
      <c r="CB281" s="93"/>
      <c r="CC281" s="92"/>
      <c r="CD281" s="94"/>
      <c r="CE281" s="92"/>
      <c r="CF281" s="54"/>
      <c r="CG281" s="54"/>
    </row>
    <row r="282" spans="1:85" ht="15" x14ac:dyDescent="0.2">
      <c r="A282" s="92"/>
      <c r="B282" s="93"/>
      <c r="C282" s="92"/>
      <c r="D282" s="94"/>
      <c r="E282" s="92"/>
      <c r="F282" s="54"/>
      <c r="G282" s="54"/>
      <c r="H282" s="92"/>
      <c r="I282" s="93"/>
      <c r="J282" s="92"/>
      <c r="K282" s="94"/>
      <c r="L282" s="92"/>
      <c r="M282" s="54"/>
      <c r="N282" s="54"/>
      <c r="O282" s="92"/>
      <c r="P282" s="93"/>
      <c r="Q282" s="92"/>
      <c r="R282" s="94"/>
      <c r="S282" s="92"/>
      <c r="T282" s="54"/>
      <c r="U282" s="54"/>
      <c r="V282" s="92"/>
      <c r="W282" s="93"/>
      <c r="X282" s="92"/>
      <c r="Y282" s="94"/>
      <c r="Z282" s="92"/>
      <c r="AA282" s="54"/>
      <c r="AB282" s="54"/>
      <c r="AC282" s="54"/>
      <c r="AD282" s="92"/>
      <c r="AE282" s="93"/>
      <c r="AF282" s="92"/>
      <c r="AG282" s="94"/>
      <c r="AH282" s="92"/>
      <c r="AI282" s="54"/>
      <c r="AJ282" s="54"/>
      <c r="AK282" s="92"/>
      <c r="AL282" s="93"/>
      <c r="AM282" s="92"/>
      <c r="AN282" s="94"/>
      <c r="AO282" s="92"/>
      <c r="AP282" s="54"/>
      <c r="AQ282" s="54"/>
      <c r="AR282" s="92"/>
      <c r="AS282" s="93"/>
      <c r="AT282" s="92"/>
      <c r="AU282" s="94"/>
      <c r="AV282" s="92"/>
      <c r="AW282" s="54"/>
      <c r="AX282" s="54"/>
      <c r="AY282" s="92"/>
      <c r="AZ282" s="93"/>
      <c r="BA282" s="92"/>
      <c r="BB282" s="94"/>
      <c r="BC282" s="92"/>
      <c r="BD282" s="54"/>
      <c r="BE282" s="54"/>
      <c r="BF282" s="92"/>
      <c r="BG282" s="93"/>
      <c r="BH282" s="92"/>
      <c r="BI282" s="94"/>
      <c r="BJ282" s="92"/>
      <c r="BK282" s="54"/>
      <c r="BL282" s="54"/>
      <c r="BM282" s="92"/>
      <c r="BN282" s="93"/>
      <c r="BO282" s="92"/>
      <c r="BP282" s="94"/>
      <c r="BQ282" s="92"/>
      <c r="BR282" s="54"/>
      <c r="BS282" s="54"/>
      <c r="BT282" s="92"/>
      <c r="BU282" s="93"/>
      <c r="BV282" s="92"/>
      <c r="BW282" s="94"/>
      <c r="BX282" s="92"/>
      <c r="BY282" s="54"/>
      <c r="BZ282" s="54"/>
      <c r="CA282" s="92"/>
      <c r="CB282" s="93"/>
      <c r="CC282" s="92"/>
      <c r="CD282" s="94"/>
      <c r="CE282" s="92"/>
      <c r="CF282" s="54"/>
      <c r="CG282" s="54"/>
    </row>
    <row r="283" spans="1:85" ht="18.75" x14ac:dyDescent="0.3">
      <c r="A283" s="59" t="s">
        <v>101</v>
      </c>
      <c r="B283" s="93"/>
      <c r="C283" s="92"/>
      <c r="D283" s="94"/>
      <c r="E283" s="92"/>
      <c r="F283" s="54"/>
      <c r="G283" s="54"/>
      <c r="H283" s="59" t="s">
        <v>101</v>
      </c>
      <c r="I283" s="93"/>
      <c r="J283" s="92"/>
      <c r="K283" s="94"/>
      <c r="L283" s="92"/>
      <c r="M283" s="54"/>
      <c r="N283" s="54"/>
      <c r="O283" s="59" t="s">
        <v>101</v>
      </c>
      <c r="P283" s="93"/>
      <c r="Q283" s="92"/>
      <c r="R283" s="94"/>
      <c r="S283" s="92"/>
      <c r="T283" s="54"/>
      <c r="U283" s="54"/>
      <c r="V283" s="59" t="s">
        <v>101</v>
      </c>
      <c r="W283" s="93"/>
      <c r="X283" s="92"/>
      <c r="Y283" s="94"/>
      <c r="Z283" s="92"/>
      <c r="AA283" s="54"/>
      <c r="AB283" s="54"/>
      <c r="AC283" s="54"/>
      <c r="AD283" s="59" t="s">
        <v>101</v>
      </c>
      <c r="AE283" s="93"/>
      <c r="AF283" s="92"/>
      <c r="AG283" s="94"/>
      <c r="AH283" s="92"/>
      <c r="AI283" s="54"/>
      <c r="AJ283" s="54"/>
      <c r="AK283" s="59" t="s">
        <v>101</v>
      </c>
      <c r="AL283" s="93"/>
      <c r="AM283" s="92"/>
      <c r="AN283" s="94"/>
      <c r="AO283" s="92"/>
      <c r="AP283" s="54"/>
      <c r="AQ283" s="54"/>
      <c r="AR283" s="59" t="s">
        <v>101</v>
      </c>
      <c r="AS283" s="93"/>
      <c r="AT283" s="92"/>
      <c r="AU283" s="94"/>
      <c r="AV283" s="92"/>
      <c r="AW283" s="54"/>
      <c r="AX283" s="54"/>
      <c r="AY283" s="59" t="s">
        <v>101</v>
      </c>
      <c r="AZ283" s="93"/>
      <c r="BA283" s="92"/>
      <c r="BB283" s="94"/>
      <c r="BC283" s="92"/>
      <c r="BD283" s="54"/>
      <c r="BE283" s="54"/>
      <c r="BF283" s="59" t="s">
        <v>101</v>
      </c>
      <c r="BG283" s="93"/>
      <c r="BH283" s="92"/>
      <c r="BI283" s="94"/>
      <c r="BJ283" s="92"/>
      <c r="BK283" s="54"/>
      <c r="BL283" s="54"/>
      <c r="BM283" s="59" t="s">
        <v>101</v>
      </c>
      <c r="BN283" s="93"/>
      <c r="BO283" s="92"/>
      <c r="BP283" s="94"/>
      <c r="BQ283" s="92"/>
      <c r="BR283" s="54"/>
      <c r="BS283" s="54"/>
      <c r="BT283" s="59" t="s">
        <v>101</v>
      </c>
      <c r="BU283" s="93"/>
      <c r="BV283" s="92"/>
      <c r="BW283" s="94"/>
      <c r="BX283" s="92"/>
      <c r="BY283" s="54"/>
      <c r="BZ283" s="54"/>
      <c r="CA283" s="59" t="s">
        <v>101</v>
      </c>
      <c r="CB283" s="93"/>
      <c r="CC283" s="92"/>
      <c r="CD283" s="94"/>
      <c r="CE283" s="92"/>
      <c r="CF283" s="54"/>
      <c r="CG283" s="54"/>
    </row>
    <row r="284" spans="1:85" ht="15" x14ac:dyDescent="0.2">
      <c r="A284" s="92"/>
      <c r="B284" s="93"/>
      <c r="C284" s="92"/>
      <c r="D284" s="94"/>
      <c r="E284" s="92"/>
      <c r="F284" s="54"/>
      <c r="G284" s="54"/>
      <c r="H284" s="92"/>
      <c r="I284" s="93"/>
      <c r="J284" s="92"/>
      <c r="K284" s="94"/>
      <c r="L284" s="92"/>
      <c r="M284" s="54"/>
      <c r="N284" s="54"/>
      <c r="O284" s="92"/>
      <c r="P284" s="93"/>
      <c r="Q284" s="92"/>
      <c r="R284" s="94"/>
      <c r="S284" s="92"/>
      <c r="T284" s="54"/>
      <c r="U284" s="54"/>
      <c r="V284" s="92"/>
      <c r="W284" s="93"/>
      <c r="X284" s="92"/>
      <c r="Y284" s="94"/>
      <c r="Z284" s="92"/>
      <c r="AA284" s="54"/>
      <c r="AB284" s="54"/>
      <c r="AC284" s="54"/>
      <c r="AD284" s="92"/>
      <c r="AE284" s="93"/>
      <c r="AF284" s="92"/>
      <c r="AG284" s="94"/>
      <c r="AH284" s="92"/>
      <c r="AI284" s="54"/>
      <c r="AJ284" s="54"/>
      <c r="AK284" s="92"/>
      <c r="AL284" s="93"/>
      <c r="AM284" s="92"/>
      <c r="AN284" s="94"/>
      <c r="AO284" s="92"/>
      <c r="AP284" s="54"/>
      <c r="AQ284" s="54"/>
      <c r="AR284" s="92"/>
      <c r="AS284" s="93"/>
      <c r="AT284" s="92"/>
      <c r="AU284" s="94"/>
      <c r="AV284" s="92"/>
      <c r="AW284" s="54"/>
      <c r="AX284" s="54"/>
      <c r="AY284" s="92"/>
      <c r="AZ284" s="93"/>
      <c r="BA284" s="92"/>
      <c r="BB284" s="94"/>
      <c r="BC284" s="92"/>
      <c r="BD284" s="54"/>
      <c r="BE284" s="54"/>
      <c r="BF284" s="92"/>
      <c r="BG284" s="93"/>
      <c r="BH284" s="92"/>
      <c r="BI284" s="94"/>
      <c r="BJ284" s="92"/>
      <c r="BK284" s="54"/>
      <c r="BL284" s="54"/>
      <c r="BM284" s="92"/>
      <c r="BN284" s="93"/>
      <c r="BO284" s="92"/>
      <c r="BP284" s="94"/>
      <c r="BQ284" s="92"/>
      <c r="BR284" s="54"/>
      <c r="BS284" s="54"/>
      <c r="BT284" s="92"/>
      <c r="BU284" s="93"/>
      <c r="BV284" s="92"/>
      <c r="BW284" s="94"/>
      <c r="BX284" s="92"/>
      <c r="BY284" s="54"/>
      <c r="BZ284" s="54"/>
      <c r="CA284" s="92"/>
      <c r="CB284" s="93"/>
      <c r="CC284" s="92"/>
      <c r="CD284" s="94"/>
      <c r="CE284" s="92"/>
      <c r="CF284" s="54"/>
      <c r="CG284" s="54"/>
    </row>
    <row r="285" spans="1:85" ht="54" x14ac:dyDescent="0.25">
      <c r="A285" s="66" t="s">
        <v>116</v>
      </c>
      <c r="B285" s="67" t="s">
        <v>107</v>
      </c>
      <c r="C285" s="68" t="s">
        <v>69</v>
      </c>
      <c r="D285" s="69" t="s">
        <v>70</v>
      </c>
      <c r="E285" s="68" t="s">
        <v>69</v>
      </c>
      <c r="F285" s="69" t="s">
        <v>103</v>
      </c>
      <c r="G285" s="54"/>
      <c r="H285" s="66" t="s">
        <v>116</v>
      </c>
      <c r="I285" s="67" t="s">
        <v>107</v>
      </c>
      <c r="J285" s="68" t="s">
        <v>69</v>
      </c>
      <c r="K285" s="69" t="s">
        <v>70</v>
      </c>
      <c r="L285" s="68" t="s">
        <v>69</v>
      </c>
      <c r="M285" s="69" t="s">
        <v>103</v>
      </c>
      <c r="N285" s="54"/>
      <c r="O285" s="66" t="s">
        <v>116</v>
      </c>
      <c r="P285" s="67" t="s">
        <v>107</v>
      </c>
      <c r="Q285" s="68" t="s">
        <v>69</v>
      </c>
      <c r="R285" s="69" t="s">
        <v>70</v>
      </c>
      <c r="S285" s="68" t="s">
        <v>69</v>
      </c>
      <c r="T285" s="69" t="s">
        <v>103</v>
      </c>
      <c r="U285" s="54"/>
      <c r="V285" s="66" t="s">
        <v>116</v>
      </c>
      <c r="W285" s="67" t="s">
        <v>107</v>
      </c>
      <c r="X285" s="68" t="s">
        <v>69</v>
      </c>
      <c r="Y285" s="69" t="s">
        <v>70</v>
      </c>
      <c r="Z285" s="68" t="s">
        <v>69</v>
      </c>
      <c r="AA285" s="69" t="s">
        <v>103</v>
      </c>
      <c r="AB285" s="54"/>
      <c r="AC285" s="54"/>
      <c r="AD285" s="66" t="s">
        <v>116</v>
      </c>
      <c r="AE285" s="67" t="s">
        <v>107</v>
      </c>
      <c r="AF285" s="68" t="s">
        <v>69</v>
      </c>
      <c r="AG285" s="69" t="s">
        <v>70</v>
      </c>
      <c r="AH285" s="68" t="s">
        <v>69</v>
      </c>
      <c r="AI285" s="69" t="s">
        <v>103</v>
      </c>
      <c r="AJ285" s="54"/>
      <c r="AK285" s="66" t="s">
        <v>116</v>
      </c>
      <c r="AL285" s="67" t="s">
        <v>107</v>
      </c>
      <c r="AM285" s="68" t="s">
        <v>69</v>
      </c>
      <c r="AN285" s="69" t="s">
        <v>70</v>
      </c>
      <c r="AO285" s="68" t="s">
        <v>69</v>
      </c>
      <c r="AP285" s="69" t="s">
        <v>103</v>
      </c>
      <c r="AQ285" s="54"/>
      <c r="AR285" s="66" t="s">
        <v>116</v>
      </c>
      <c r="AS285" s="67" t="s">
        <v>107</v>
      </c>
      <c r="AT285" s="68" t="s">
        <v>69</v>
      </c>
      <c r="AU285" s="69" t="s">
        <v>70</v>
      </c>
      <c r="AV285" s="68" t="s">
        <v>69</v>
      </c>
      <c r="AW285" s="69" t="s">
        <v>103</v>
      </c>
      <c r="AX285" s="54"/>
      <c r="AY285" s="66" t="s">
        <v>116</v>
      </c>
      <c r="AZ285" s="67" t="s">
        <v>107</v>
      </c>
      <c r="BA285" s="68" t="s">
        <v>69</v>
      </c>
      <c r="BB285" s="69" t="s">
        <v>70</v>
      </c>
      <c r="BC285" s="68" t="s">
        <v>69</v>
      </c>
      <c r="BD285" s="69" t="s">
        <v>103</v>
      </c>
      <c r="BE285" s="54"/>
      <c r="BF285" s="66" t="s">
        <v>116</v>
      </c>
      <c r="BG285" s="67" t="s">
        <v>107</v>
      </c>
      <c r="BH285" s="68" t="s">
        <v>69</v>
      </c>
      <c r="BI285" s="69" t="s">
        <v>70</v>
      </c>
      <c r="BJ285" s="68" t="s">
        <v>69</v>
      </c>
      <c r="BK285" s="69" t="s">
        <v>103</v>
      </c>
      <c r="BL285" s="54"/>
      <c r="BM285" s="66" t="s">
        <v>116</v>
      </c>
      <c r="BN285" s="67" t="s">
        <v>107</v>
      </c>
      <c r="BO285" s="68" t="s">
        <v>69</v>
      </c>
      <c r="BP285" s="69" t="s">
        <v>70</v>
      </c>
      <c r="BQ285" s="68" t="s">
        <v>69</v>
      </c>
      <c r="BR285" s="69" t="s">
        <v>103</v>
      </c>
      <c r="BS285" s="54"/>
      <c r="BT285" s="66" t="s">
        <v>116</v>
      </c>
      <c r="BU285" s="67" t="s">
        <v>107</v>
      </c>
      <c r="BV285" s="68" t="s">
        <v>69</v>
      </c>
      <c r="BW285" s="69" t="s">
        <v>70</v>
      </c>
      <c r="BX285" s="68" t="s">
        <v>69</v>
      </c>
      <c r="BY285" s="69" t="s">
        <v>103</v>
      </c>
      <c r="BZ285" s="54"/>
      <c r="CA285" s="66" t="s">
        <v>116</v>
      </c>
      <c r="CB285" s="67" t="s">
        <v>107</v>
      </c>
      <c r="CC285" s="68" t="s">
        <v>69</v>
      </c>
      <c r="CD285" s="69" t="s">
        <v>70</v>
      </c>
      <c r="CE285" s="68" t="s">
        <v>69</v>
      </c>
      <c r="CF285" s="69" t="s">
        <v>103</v>
      </c>
      <c r="CG285" s="54"/>
    </row>
    <row r="286" spans="1:85" ht="15" x14ac:dyDescent="0.2">
      <c r="A286" s="98"/>
      <c r="B286" s="98"/>
      <c r="C286" s="99"/>
      <c r="D286" s="98"/>
      <c r="E286" s="99"/>
      <c r="F286" s="98"/>
      <c r="G286" s="54"/>
      <c r="H286" s="98"/>
      <c r="I286" s="98"/>
      <c r="J286" s="99"/>
      <c r="K286" s="98"/>
      <c r="L286" s="99"/>
      <c r="M286" s="98"/>
      <c r="N286" s="54"/>
      <c r="O286" s="98"/>
      <c r="P286" s="98"/>
      <c r="Q286" s="99"/>
      <c r="R286" s="98"/>
      <c r="S286" s="99"/>
      <c r="T286" s="98"/>
      <c r="U286" s="54"/>
      <c r="V286" s="98"/>
      <c r="W286" s="98"/>
      <c r="X286" s="99"/>
      <c r="Y286" s="98"/>
      <c r="Z286" s="99"/>
      <c r="AA286" s="98"/>
      <c r="AB286" s="54"/>
      <c r="AC286" s="54"/>
      <c r="AD286" s="98"/>
      <c r="AE286" s="98"/>
      <c r="AF286" s="99"/>
      <c r="AG286" s="98"/>
      <c r="AH286" s="99"/>
      <c r="AI286" s="98"/>
      <c r="AJ286" s="54"/>
      <c r="AK286" s="98"/>
      <c r="AL286" s="98"/>
      <c r="AM286" s="99"/>
      <c r="AN286" s="98"/>
      <c r="AO286" s="99"/>
      <c r="AP286" s="98"/>
      <c r="AQ286" s="54"/>
      <c r="AR286" s="98"/>
      <c r="AS286" s="98"/>
      <c r="AT286" s="99"/>
      <c r="AU286" s="98"/>
      <c r="AV286" s="99"/>
      <c r="AW286" s="98"/>
      <c r="AX286" s="54"/>
      <c r="AY286" s="98"/>
      <c r="AZ286" s="98"/>
      <c r="BA286" s="99"/>
      <c r="BB286" s="98"/>
      <c r="BC286" s="99"/>
      <c r="BD286" s="98"/>
      <c r="BE286" s="54"/>
      <c r="BF286" s="98"/>
      <c r="BG286" s="98"/>
      <c r="BH286" s="99"/>
      <c r="BI286" s="98"/>
      <c r="BJ286" s="99"/>
      <c r="BK286" s="98"/>
      <c r="BL286" s="54"/>
      <c r="BM286" s="98"/>
      <c r="BN286" s="98"/>
      <c r="BO286" s="99"/>
      <c r="BP286" s="98"/>
      <c r="BQ286" s="99"/>
      <c r="BR286" s="98"/>
      <c r="BS286" s="54"/>
      <c r="BT286" s="98"/>
      <c r="BU286" s="98"/>
      <c r="BV286" s="99"/>
      <c r="BW286" s="98"/>
      <c r="BX286" s="99"/>
      <c r="BY286" s="98"/>
      <c r="BZ286" s="54"/>
      <c r="CA286" s="98"/>
      <c r="CB286" s="98"/>
      <c r="CC286" s="99"/>
      <c r="CD286" s="98"/>
      <c r="CE286" s="99"/>
      <c r="CF286" s="98"/>
      <c r="CG286" s="54"/>
    </row>
    <row r="287" spans="1:85" ht="18" x14ac:dyDescent="0.25">
      <c r="A287" s="61" t="s">
        <v>101</v>
      </c>
      <c r="B287" s="60">
        <v>180513691.82000023</v>
      </c>
      <c r="C287" s="71">
        <v>0.99002377688640619</v>
      </c>
      <c r="D287" s="62">
        <v>2376</v>
      </c>
      <c r="E287" s="71">
        <v>0.98671096345514953</v>
      </c>
      <c r="F287" s="100">
        <v>17282134.970000006</v>
      </c>
      <c r="G287" s="54"/>
      <c r="H287" s="61" t="s">
        <v>101</v>
      </c>
      <c r="I287" s="60">
        <v>175978791.93000007</v>
      </c>
      <c r="J287" s="71">
        <v>0.99030867675679479</v>
      </c>
      <c r="K287" s="62">
        <v>2317</v>
      </c>
      <c r="L287" s="71">
        <v>0.98679727427597952</v>
      </c>
      <c r="M287" s="100">
        <v>16750784.850000013</v>
      </c>
      <c r="N287" s="54"/>
      <c r="O287" s="61" t="s">
        <v>101</v>
      </c>
      <c r="P287" s="60">
        <v>171452144.7999998</v>
      </c>
      <c r="Q287" s="71">
        <v>0.9901127851696252</v>
      </c>
      <c r="R287" s="62">
        <v>2188</v>
      </c>
      <c r="S287" s="71">
        <v>0.98647430117222723</v>
      </c>
      <c r="T287" s="100">
        <v>15857288.169999983</v>
      </c>
      <c r="U287" s="54"/>
      <c r="V287" s="61" t="s">
        <v>101</v>
      </c>
      <c r="W287" s="60">
        <v>167007233.82999995</v>
      </c>
      <c r="X287" s="71">
        <v>0.98986888171183673</v>
      </c>
      <c r="Y287" s="62">
        <v>2125</v>
      </c>
      <c r="Z287" s="71">
        <v>0.9860788863109049</v>
      </c>
      <c r="AA287" s="100">
        <v>14988376.549999991</v>
      </c>
      <c r="AB287" s="54"/>
      <c r="AC287" s="54"/>
      <c r="AD287" s="61" t="s">
        <v>101</v>
      </c>
      <c r="AE287" s="60">
        <v>160984331.32000008</v>
      </c>
      <c r="AF287" s="71">
        <v>0.99003282275905158</v>
      </c>
      <c r="AG287" s="62">
        <v>2064</v>
      </c>
      <c r="AH287" s="71">
        <v>0.98708751793400284</v>
      </c>
      <c r="AI287" s="100">
        <v>15367240.410000004</v>
      </c>
      <c r="AJ287" s="54"/>
      <c r="AK287" s="61" t="s">
        <v>101</v>
      </c>
      <c r="AL287" s="60">
        <v>156218031.47999999</v>
      </c>
      <c r="AM287" s="71">
        <v>0.99031975352722446</v>
      </c>
      <c r="AN287" s="62">
        <v>2009</v>
      </c>
      <c r="AO287" s="71">
        <v>0.98722358722358727</v>
      </c>
      <c r="AP287" s="100">
        <v>15796439.500000009</v>
      </c>
      <c r="AQ287" s="54"/>
      <c r="AR287" s="61" t="s">
        <v>101</v>
      </c>
      <c r="AS287" s="60">
        <v>150070141.70000005</v>
      </c>
      <c r="AT287" s="71">
        <v>0.98233722002037327</v>
      </c>
      <c r="AU287" s="62">
        <v>1947</v>
      </c>
      <c r="AV287" s="71">
        <v>0.98333333333333328</v>
      </c>
      <c r="AW287" s="100">
        <v>15432810.970000025</v>
      </c>
      <c r="AX287" s="54"/>
      <c r="AY287" s="61" t="s">
        <v>101</v>
      </c>
      <c r="AZ287" s="60">
        <v>145155535.74999997</v>
      </c>
      <c r="BA287" s="71">
        <v>0.97491030380946986</v>
      </c>
      <c r="BB287" s="62">
        <v>1889</v>
      </c>
      <c r="BC287" s="71">
        <v>0.97977178423236511</v>
      </c>
      <c r="BD287" s="100">
        <v>15335498.520000003</v>
      </c>
      <c r="BE287" s="54"/>
      <c r="BF287" s="61" t="s">
        <v>101</v>
      </c>
      <c r="BG287" s="60">
        <v>138634229.6800001</v>
      </c>
      <c r="BH287" s="71">
        <v>0.96540033480644405</v>
      </c>
      <c r="BI287" s="62">
        <v>1827</v>
      </c>
      <c r="BJ287" s="71">
        <v>0.97596153846153844</v>
      </c>
      <c r="BK287" s="100">
        <v>15145972.530000011</v>
      </c>
      <c r="BL287" s="54"/>
      <c r="BM287" s="61" t="s">
        <v>101</v>
      </c>
      <c r="BN287" s="60">
        <v>130837150.39000012</v>
      </c>
      <c r="BO287" s="71">
        <v>0.95407091821881884</v>
      </c>
      <c r="BP287" s="62">
        <v>1744</v>
      </c>
      <c r="BQ287" s="71">
        <v>0.96888888888888891</v>
      </c>
      <c r="BR287" s="100">
        <v>15099082.079999993</v>
      </c>
      <c r="BS287" s="54"/>
      <c r="BT287" s="61" t="s">
        <v>101</v>
      </c>
      <c r="BU287" s="60">
        <v>127078291.52000007</v>
      </c>
      <c r="BV287" s="71">
        <v>0.94923610438954775</v>
      </c>
      <c r="BW287" s="62">
        <v>1711</v>
      </c>
      <c r="BX287" s="71">
        <v>0.96666666666666667</v>
      </c>
      <c r="BY287" s="100">
        <v>14678061.359999996</v>
      </c>
      <c r="BZ287" s="54"/>
      <c r="CA287" s="61" t="s">
        <v>101</v>
      </c>
      <c r="CB287" s="60">
        <v>122226976.36999992</v>
      </c>
      <c r="CC287" s="71">
        <v>0.94282385689483161</v>
      </c>
      <c r="CD287" s="62">
        <v>1647</v>
      </c>
      <c r="CE287" s="71">
        <v>0.96147110332749564</v>
      </c>
      <c r="CF287" s="100">
        <v>14055408.890000002</v>
      </c>
      <c r="CG287" s="54"/>
    </row>
    <row r="288" spans="1:85" ht="18" x14ac:dyDescent="0.25">
      <c r="A288" s="61" t="s">
        <v>102</v>
      </c>
      <c r="B288" s="60">
        <v>1818991.53</v>
      </c>
      <c r="C288" s="71">
        <v>9.9762231135946192E-3</v>
      </c>
      <c r="D288" s="62">
        <v>32</v>
      </c>
      <c r="E288" s="71">
        <v>1.3289036544850499E-2</v>
      </c>
      <c r="F288" s="60">
        <v>0</v>
      </c>
      <c r="G288" s="54"/>
      <c r="H288" s="61" t="s">
        <v>102</v>
      </c>
      <c r="I288" s="60">
        <v>1722157.34</v>
      </c>
      <c r="J288" s="71">
        <v>9.6913232432053135E-3</v>
      </c>
      <c r="K288" s="62">
        <v>31</v>
      </c>
      <c r="L288" s="71">
        <v>1.3202725724020443E-2</v>
      </c>
      <c r="M288" s="60">
        <v>0</v>
      </c>
      <c r="N288" s="54"/>
      <c r="O288" s="61" t="s">
        <v>102</v>
      </c>
      <c r="P288" s="60">
        <v>1712112.21</v>
      </c>
      <c r="Q288" s="71">
        <v>9.8872148303741931E-3</v>
      </c>
      <c r="R288" s="62">
        <v>30</v>
      </c>
      <c r="S288" s="71">
        <v>1.3525698827772768E-2</v>
      </c>
      <c r="T288" s="60">
        <v>0</v>
      </c>
      <c r="U288" s="54"/>
      <c r="V288" s="61" t="s">
        <v>102</v>
      </c>
      <c r="W288" s="60">
        <v>1709287.03</v>
      </c>
      <c r="X288" s="71">
        <v>1.0131118288163115E-2</v>
      </c>
      <c r="Y288" s="62">
        <v>30</v>
      </c>
      <c r="Z288" s="71">
        <v>1.3921113689095127E-2</v>
      </c>
      <c r="AA288" s="60">
        <v>0</v>
      </c>
      <c r="AB288" s="54"/>
      <c r="AC288" s="54"/>
      <c r="AD288" s="61" t="s">
        <v>102</v>
      </c>
      <c r="AE288" s="60">
        <v>1620713.3</v>
      </c>
      <c r="AF288" s="71">
        <v>9.9671772409492439E-3</v>
      </c>
      <c r="AG288" s="62">
        <v>27</v>
      </c>
      <c r="AH288" s="71">
        <v>1.2912482065997131E-2</v>
      </c>
      <c r="AI288" s="60">
        <v>0</v>
      </c>
      <c r="AJ288" s="54"/>
      <c r="AK288" s="61" t="s">
        <v>102</v>
      </c>
      <c r="AL288" s="60">
        <v>1527010.89</v>
      </c>
      <c r="AM288" s="71">
        <v>9.6802464727754074E-3</v>
      </c>
      <c r="AN288" s="62">
        <v>26</v>
      </c>
      <c r="AO288" s="71">
        <v>1.2776412776412777E-2</v>
      </c>
      <c r="AP288" s="60">
        <v>0</v>
      </c>
      <c r="AQ288" s="54"/>
      <c r="AR288" s="61" t="s">
        <v>102</v>
      </c>
      <c r="AS288" s="60">
        <v>2698315.65</v>
      </c>
      <c r="AT288" s="71">
        <v>1.7662779979626456E-2</v>
      </c>
      <c r="AU288" s="62">
        <v>33</v>
      </c>
      <c r="AV288" s="71">
        <v>1.6666666666666666E-2</v>
      </c>
      <c r="AW288" s="60">
        <v>0</v>
      </c>
      <c r="AX288" s="54"/>
      <c r="AY288" s="61" t="s">
        <v>102</v>
      </c>
      <c r="AZ288" s="60">
        <v>3735634.22</v>
      </c>
      <c r="BA288" s="71">
        <v>2.508969619053094E-2</v>
      </c>
      <c r="BB288" s="62">
        <v>39</v>
      </c>
      <c r="BC288" s="71">
        <v>2.0228215767634856E-2</v>
      </c>
      <c r="BD288" s="60">
        <v>0</v>
      </c>
      <c r="BE288" s="54"/>
      <c r="BF288" s="61" t="s">
        <v>102</v>
      </c>
      <c r="BG288" s="60">
        <v>4968610.18</v>
      </c>
      <c r="BH288" s="71">
        <v>3.4599665193557151E-2</v>
      </c>
      <c r="BI288" s="62">
        <v>45</v>
      </c>
      <c r="BJ288" s="71">
        <v>2.403846153846154E-2</v>
      </c>
      <c r="BK288" s="60">
        <v>0</v>
      </c>
      <c r="BL288" s="54"/>
      <c r="BM288" s="61" t="s">
        <v>102</v>
      </c>
      <c r="BN288" s="60">
        <v>6298515.2000000002</v>
      </c>
      <c r="BO288" s="71">
        <v>4.5929081781182483E-2</v>
      </c>
      <c r="BP288" s="62">
        <v>56</v>
      </c>
      <c r="BQ288" s="71">
        <v>3.111111111111111E-2</v>
      </c>
      <c r="BR288" s="60">
        <v>0</v>
      </c>
      <c r="BS288" s="54"/>
      <c r="BT288" s="61" t="s">
        <v>102</v>
      </c>
      <c r="BU288" s="60">
        <v>6795979.5199999986</v>
      </c>
      <c r="BV288" s="71">
        <v>5.0763895610452602E-2</v>
      </c>
      <c r="BW288" s="62">
        <v>59</v>
      </c>
      <c r="BX288" s="71">
        <v>3.3333333333333333E-2</v>
      </c>
      <c r="BY288" s="60">
        <v>0</v>
      </c>
      <c r="BZ288" s="54"/>
      <c r="CA288" s="61" t="s">
        <v>102</v>
      </c>
      <c r="CB288" s="60">
        <v>7412272.2299999986</v>
      </c>
      <c r="CC288" s="71">
        <v>5.7176143105167589E-2</v>
      </c>
      <c r="CD288" s="62">
        <v>66</v>
      </c>
      <c r="CE288" s="71">
        <v>3.8528896672504379E-2</v>
      </c>
      <c r="CF288" s="60">
        <v>0</v>
      </c>
      <c r="CG288" s="54"/>
    </row>
    <row r="289" spans="1:85" ht="18" x14ac:dyDescent="0.25">
      <c r="A289" s="61"/>
      <c r="B289" s="95"/>
      <c r="C289" s="74"/>
      <c r="D289" s="62"/>
      <c r="E289" s="74"/>
      <c r="F289" s="101"/>
      <c r="G289" s="54"/>
      <c r="H289" s="61"/>
      <c r="I289" s="95"/>
      <c r="J289" s="74"/>
      <c r="K289" s="62"/>
      <c r="L289" s="74"/>
      <c r="M289" s="101"/>
      <c r="N289" s="54"/>
      <c r="O289" s="61"/>
      <c r="P289" s="95"/>
      <c r="Q289" s="74"/>
      <c r="R289" s="62"/>
      <c r="S289" s="74"/>
      <c r="T289" s="101"/>
      <c r="U289" s="54"/>
      <c r="V289" s="61"/>
      <c r="W289" s="95"/>
      <c r="X289" s="74"/>
      <c r="Y289" s="62"/>
      <c r="Z289" s="74"/>
      <c r="AA289" s="101"/>
      <c r="AB289" s="54"/>
      <c r="AC289" s="54"/>
      <c r="AD289" s="61"/>
      <c r="AE289" s="95"/>
      <c r="AF289" s="74"/>
      <c r="AG289" s="62"/>
      <c r="AH289" s="74"/>
      <c r="AI289" s="101"/>
      <c r="AJ289" s="54"/>
      <c r="AK289" s="61"/>
      <c r="AL289" s="95"/>
      <c r="AM289" s="74"/>
      <c r="AN289" s="62"/>
      <c r="AO289" s="74"/>
      <c r="AP289" s="101"/>
      <c r="AQ289" s="54"/>
      <c r="AR289" s="61"/>
      <c r="AS289" s="95"/>
      <c r="AT289" s="74"/>
      <c r="AU289" s="62"/>
      <c r="AV289" s="74"/>
      <c r="AW289" s="101"/>
      <c r="AX289" s="54"/>
      <c r="AY289" s="61"/>
      <c r="AZ289" s="95"/>
      <c r="BA289" s="74"/>
      <c r="BB289" s="62"/>
      <c r="BC289" s="74"/>
      <c r="BD289" s="101"/>
      <c r="BE289" s="54"/>
      <c r="BF289" s="61"/>
      <c r="BG289" s="95"/>
      <c r="BH289" s="74"/>
      <c r="BI289" s="62"/>
      <c r="BJ289" s="74"/>
      <c r="BK289" s="101"/>
      <c r="BL289" s="54"/>
      <c r="BM289" s="61"/>
      <c r="BN289" s="95"/>
      <c r="BO289" s="74"/>
      <c r="BP289" s="62"/>
      <c r="BQ289" s="74"/>
      <c r="BR289" s="101"/>
      <c r="BS289" s="54"/>
      <c r="BT289" s="61"/>
      <c r="BU289" s="95"/>
      <c r="BV289" s="74"/>
      <c r="BW289" s="62"/>
      <c r="BX289" s="74"/>
      <c r="BY289" s="101"/>
      <c r="BZ289" s="54"/>
      <c r="CA289" s="61"/>
      <c r="CB289" s="95"/>
      <c r="CC289" s="74"/>
      <c r="CD289" s="62"/>
      <c r="CE289" s="74"/>
      <c r="CF289" s="101"/>
      <c r="CG289" s="54"/>
    </row>
    <row r="290" spans="1:85" ht="18.75" thickBot="1" x14ac:dyDescent="0.3">
      <c r="A290" s="61"/>
      <c r="B290" s="76">
        <f>SUM(B287:B289)</f>
        <v>182332683.35000023</v>
      </c>
      <c r="C290" s="82"/>
      <c r="D290" s="78">
        <f>SUM(D287:D289)</f>
        <v>2408</v>
      </c>
      <c r="E290" s="74"/>
      <c r="F290" s="76">
        <f>SUM(F287:F289)</f>
        <v>17282134.970000006</v>
      </c>
      <c r="G290" s="54"/>
      <c r="H290" s="61"/>
      <c r="I290" s="76">
        <f>SUM(I287:I289)</f>
        <v>177700949.27000007</v>
      </c>
      <c r="J290" s="82"/>
      <c r="K290" s="78">
        <f>SUM(K287:K289)</f>
        <v>2348</v>
      </c>
      <c r="L290" s="74"/>
      <c r="M290" s="76">
        <f>SUM(M287:M289)</f>
        <v>16750784.850000013</v>
      </c>
      <c r="N290" s="54"/>
      <c r="O290" s="61"/>
      <c r="P290" s="76">
        <f>SUM(P287:P289)</f>
        <v>173164257.00999981</v>
      </c>
      <c r="Q290" s="82"/>
      <c r="R290" s="78">
        <f>SUM(R287:R289)</f>
        <v>2218</v>
      </c>
      <c r="S290" s="74"/>
      <c r="T290" s="76">
        <f>SUM(T287:T289)</f>
        <v>15857288.169999983</v>
      </c>
      <c r="U290" s="54"/>
      <c r="V290" s="61"/>
      <c r="W290" s="76">
        <f>SUM(W287:W289)</f>
        <v>168716520.85999995</v>
      </c>
      <c r="X290" s="82"/>
      <c r="Y290" s="78">
        <f>SUM(Y287:Y289)</f>
        <v>2155</v>
      </c>
      <c r="Z290" s="74"/>
      <c r="AA290" s="76">
        <f>SUM(AA287:AA289)</f>
        <v>14988376.549999991</v>
      </c>
      <c r="AB290" s="54"/>
      <c r="AC290" s="54"/>
      <c r="AD290" s="61"/>
      <c r="AE290" s="76">
        <f>SUM(AE287:AE289)</f>
        <v>162605044.62000009</v>
      </c>
      <c r="AF290" s="82"/>
      <c r="AG290" s="78">
        <f>SUM(AG287:AG289)</f>
        <v>2091</v>
      </c>
      <c r="AH290" s="74"/>
      <c r="AI290" s="76">
        <f>SUM(AI287:AI289)</f>
        <v>15367240.410000004</v>
      </c>
      <c r="AJ290" s="54"/>
      <c r="AK290" s="61"/>
      <c r="AL290" s="76">
        <f>SUM(AL287:AL289)</f>
        <v>157745042.36999997</v>
      </c>
      <c r="AM290" s="82"/>
      <c r="AN290" s="78">
        <f>SUM(AN287:AN289)</f>
        <v>2035</v>
      </c>
      <c r="AO290" s="74"/>
      <c r="AP290" s="76">
        <f>SUM(AP287:AP289)</f>
        <v>15796439.500000009</v>
      </c>
      <c r="AQ290" s="54"/>
      <c r="AR290" s="61"/>
      <c r="AS290" s="76">
        <f>SUM(AS287:AS289)</f>
        <v>152768457.35000005</v>
      </c>
      <c r="AT290" s="82"/>
      <c r="AU290" s="78">
        <f>SUM(AU287:AU289)</f>
        <v>1980</v>
      </c>
      <c r="AV290" s="74"/>
      <c r="AW290" s="76">
        <f>SUM(AW287:AW289)</f>
        <v>15432810.970000025</v>
      </c>
      <c r="AX290" s="54"/>
      <c r="AY290" s="61"/>
      <c r="AZ290" s="76">
        <f>SUM(AZ287:AZ289)</f>
        <v>148891169.96999997</v>
      </c>
      <c r="BA290" s="82"/>
      <c r="BB290" s="78">
        <f>SUM(BB287:BB289)</f>
        <v>1928</v>
      </c>
      <c r="BC290" s="74"/>
      <c r="BD290" s="76">
        <f>SUM(BD287:BD289)</f>
        <v>15335498.520000003</v>
      </c>
      <c r="BE290" s="54"/>
      <c r="BF290" s="61"/>
      <c r="BG290" s="76">
        <f>SUM(BG287:BG289)</f>
        <v>143602839.8600001</v>
      </c>
      <c r="BH290" s="82"/>
      <c r="BI290" s="78">
        <f>SUM(BI287:BI289)</f>
        <v>1872</v>
      </c>
      <c r="BJ290" s="74"/>
      <c r="BK290" s="76">
        <f>SUM(BK287:BK289)</f>
        <v>15145972.530000011</v>
      </c>
      <c r="BL290" s="54"/>
      <c r="BM290" s="61"/>
      <c r="BN290" s="76">
        <f>SUM(BN287:BN289)</f>
        <v>137135665.59000012</v>
      </c>
      <c r="BO290" s="82"/>
      <c r="BP290" s="78">
        <f>SUM(BP287:BP289)</f>
        <v>1800</v>
      </c>
      <c r="BQ290" s="74"/>
      <c r="BR290" s="76">
        <f>SUM(BR287:BR289)</f>
        <v>15099082.079999993</v>
      </c>
      <c r="BS290" s="54"/>
      <c r="BT290" s="61"/>
      <c r="BU290" s="76">
        <f>SUM(BU287:BU289)</f>
        <v>133874271.04000007</v>
      </c>
      <c r="BV290" s="82"/>
      <c r="BW290" s="78">
        <f>SUM(BW287:BW289)</f>
        <v>1770</v>
      </c>
      <c r="BX290" s="74"/>
      <c r="BY290" s="76">
        <f>SUM(BY287:BY289)</f>
        <v>14678061.359999996</v>
      </c>
      <c r="BZ290" s="54"/>
      <c r="CA290" s="61"/>
      <c r="CB290" s="76">
        <f>SUM(CB287:CB289)</f>
        <v>129639248.59999992</v>
      </c>
      <c r="CC290" s="82"/>
      <c r="CD290" s="78">
        <f>SUM(CD287:CD289)</f>
        <v>1713</v>
      </c>
      <c r="CE290" s="74"/>
      <c r="CF290" s="76">
        <f>SUM(CF287:CF289)</f>
        <v>14055408.890000002</v>
      </c>
      <c r="CG290" s="54"/>
    </row>
    <row r="291" spans="1:85" ht="13.5" thickTop="1" x14ac:dyDescent="0.2">
      <c r="A291" s="101"/>
      <c r="B291" s="101"/>
      <c r="C291" s="101"/>
      <c r="D291" s="101"/>
      <c r="E291" s="101"/>
      <c r="F291" s="101"/>
      <c r="G291" s="54"/>
      <c r="H291" s="101"/>
      <c r="I291" s="101"/>
      <c r="J291" s="101"/>
      <c r="K291" s="101"/>
      <c r="L291" s="101"/>
      <c r="M291" s="101"/>
      <c r="N291" s="54"/>
      <c r="O291" s="101"/>
      <c r="P291" s="101"/>
      <c r="Q291" s="101"/>
      <c r="R291" s="101"/>
      <c r="S291" s="101"/>
      <c r="T291" s="101"/>
      <c r="U291" s="54"/>
      <c r="V291" s="101"/>
      <c r="W291" s="101"/>
      <c r="X291" s="101"/>
      <c r="Y291" s="101"/>
      <c r="Z291" s="101"/>
      <c r="AA291" s="101"/>
      <c r="AB291" s="54"/>
      <c r="AC291" s="54"/>
      <c r="AD291" s="101"/>
      <c r="AE291" s="101"/>
      <c r="AF291" s="101"/>
      <c r="AG291" s="101"/>
      <c r="AH291" s="101"/>
      <c r="AI291" s="101"/>
      <c r="AJ291" s="54"/>
      <c r="AK291" s="101"/>
      <c r="AL291" s="101"/>
      <c r="AM291" s="101"/>
      <c r="AN291" s="101"/>
      <c r="AO291" s="101"/>
      <c r="AP291" s="101"/>
      <c r="AQ291" s="54"/>
      <c r="AR291" s="101"/>
      <c r="AS291" s="101"/>
      <c r="AT291" s="101"/>
      <c r="AU291" s="101"/>
      <c r="AV291" s="101"/>
      <c r="AW291" s="101"/>
      <c r="AX291" s="54"/>
      <c r="AY291" s="101"/>
      <c r="AZ291" s="101"/>
      <c r="BA291" s="101"/>
      <c r="BB291" s="101"/>
      <c r="BC291" s="101"/>
      <c r="BD291" s="101"/>
      <c r="BE291" s="54"/>
      <c r="BF291" s="101"/>
      <c r="BG291" s="101"/>
      <c r="BH291" s="101"/>
      <c r="BI291" s="101"/>
      <c r="BJ291" s="101"/>
      <c r="BK291" s="101"/>
      <c r="BL291" s="54"/>
      <c r="BM291" s="101"/>
      <c r="BN291" s="101"/>
      <c r="BO291" s="101"/>
      <c r="BP291" s="101"/>
      <c r="BQ291" s="101"/>
      <c r="BR291" s="101"/>
      <c r="BS291" s="54"/>
      <c r="BT291" s="101"/>
      <c r="BU291" s="101"/>
      <c r="BV291" s="101"/>
      <c r="BW291" s="101"/>
      <c r="BX291" s="101"/>
      <c r="BY291" s="101"/>
      <c r="BZ291" s="54"/>
      <c r="CA291" s="101"/>
      <c r="CB291" s="101"/>
      <c r="CC291" s="101"/>
      <c r="CD291" s="101"/>
      <c r="CE291" s="101"/>
      <c r="CF291" s="101"/>
      <c r="CG291" s="54"/>
    </row>
    <row r="292" spans="1:85" x14ac:dyDescent="0.2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</row>
    <row r="293" spans="1:85" x14ac:dyDescent="0.2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</row>
    <row r="294" spans="1:85" x14ac:dyDescent="0.2">
      <c r="A294" s="54"/>
      <c r="B294" s="72"/>
      <c r="C294" s="73"/>
      <c r="D294" s="72"/>
      <c r="E294" s="54"/>
      <c r="F294" s="54"/>
      <c r="G294" s="54"/>
      <c r="H294" s="54"/>
      <c r="I294" s="72"/>
      <c r="J294" s="73"/>
      <c r="K294" s="72"/>
      <c r="L294" s="54"/>
      <c r="M294" s="54"/>
      <c r="N294" s="54"/>
      <c r="O294" s="54"/>
      <c r="P294" s="72"/>
      <c r="Q294" s="73"/>
      <c r="R294" s="72"/>
      <c r="S294" s="54"/>
      <c r="T294" s="54"/>
      <c r="U294" s="54"/>
      <c r="V294" s="54"/>
      <c r="W294" s="72"/>
      <c r="X294" s="73"/>
      <c r="Y294" s="72"/>
      <c r="Z294" s="54"/>
      <c r="AA294" s="54"/>
      <c r="AB294" s="54"/>
      <c r="AC294" s="54"/>
      <c r="AD294" s="54"/>
      <c r="AE294" s="72"/>
      <c r="AF294" s="73"/>
      <c r="AG294" s="72"/>
      <c r="AH294" s="54"/>
      <c r="AI294" s="54"/>
      <c r="AJ294" s="54"/>
      <c r="AK294" s="54"/>
      <c r="AL294" s="72"/>
      <c r="AM294" s="73"/>
      <c r="AN294" s="72"/>
      <c r="AO294" s="54"/>
      <c r="AP294" s="54"/>
      <c r="AQ294" s="54"/>
      <c r="AR294" s="54"/>
      <c r="AS294" s="72"/>
      <c r="AT294" s="73"/>
      <c r="AU294" s="72"/>
      <c r="AV294" s="54"/>
      <c r="AW294" s="54"/>
      <c r="AX294" s="54"/>
      <c r="AY294" s="54"/>
      <c r="AZ294" s="72"/>
      <c r="BA294" s="73"/>
      <c r="BB294" s="72"/>
      <c r="BC294" s="54"/>
      <c r="BD294" s="54"/>
      <c r="BE294" s="54"/>
      <c r="BF294" s="54"/>
      <c r="BG294" s="72"/>
      <c r="BH294" s="73"/>
      <c r="BI294" s="72"/>
      <c r="BJ294" s="54"/>
      <c r="BK294" s="54"/>
      <c r="BL294" s="54"/>
      <c r="BM294" s="54"/>
      <c r="BN294" s="72"/>
      <c r="BO294" s="73"/>
      <c r="BP294" s="72"/>
      <c r="BQ294" s="54"/>
      <c r="BR294" s="54"/>
      <c r="BS294" s="54"/>
      <c r="BT294" s="54"/>
      <c r="BU294" s="72"/>
      <c r="BV294" s="73"/>
      <c r="BW294" s="72"/>
      <c r="BX294" s="54"/>
      <c r="BY294" s="54"/>
      <c r="BZ294" s="54"/>
      <c r="CA294" s="54"/>
      <c r="CB294" s="72"/>
      <c r="CC294" s="73"/>
      <c r="CD294" s="72"/>
      <c r="CE294" s="54"/>
      <c r="CF294" s="54"/>
      <c r="CG294" s="54"/>
    </row>
    <row r="295" spans="1:85" x14ac:dyDescent="0.2">
      <c r="A295" s="54"/>
      <c r="B295" s="72"/>
      <c r="C295" s="73"/>
      <c r="D295" s="54"/>
      <c r="E295" s="54"/>
      <c r="F295" s="54"/>
      <c r="G295" s="54"/>
      <c r="H295" s="54"/>
      <c r="I295" s="72"/>
      <c r="J295" s="73"/>
      <c r="K295" s="54"/>
      <c r="L295" s="54"/>
      <c r="M295" s="54"/>
      <c r="N295" s="54"/>
      <c r="O295" s="54"/>
      <c r="P295" s="72"/>
      <c r="Q295" s="73"/>
      <c r="R295" s="54"/>
      <c r="S295" s="54"/>
      <c r="T295" s="54"/>
      <c r="U295" s="54"/>
      <c r="V295" s="54"/>
      <c r="W295" s="72"/>
      <c r="X295" s="73"/>
      <c r="Y295" s="54"/>
      <c r="Z295" s="54"/>
      <c r="AA295" s="54"/>
      <c r="AB295" s="54"/>
      <c r="AC295" s="54"/>
      <c r="AD295" s="54"/>
      <c r="AE295" s="72"/>
      <c r="AF295" s="73"/>
      <c r="AG295" s="54"/>
      <c r="AH295" s="54"/>
      <c r="AI295" s="54"/>
      <c r="AJ295" s="54"/>
      <c r="AK295" s="54"/>
      <c r="AL295" s="72"/>
      <c r="AM295" s="73"/>
      <c r="AN295" s="54"/>
      <c r="AO295" s="54"/>
      <c r="AP295" s="54"/>
      <c r="AQ295" s="54"/>
      <c r="AR295" s="54"/>
      <c r="AS295" s="72"/>
      <c r="AT295" s="73"/>
      <c r="AU295" s="54"/>
      <c r="AV295" s="54"/>
      <c r="AW295" s="54"/>
      <c r="AX295" s="54"/>
      <c r="AY295" s="54"/>
      <c r="AZ295" s="72"/>
      <c r="BA295" s="73"/>
      <c r="BB295" s="54"/>
      <c r="BC295" s="54"/>
      <c r="BD295" s="54"/>
      <c r="BE295" s="54"/>
      <c r="BF295" s="54"/>
      <c r="BG295" s="72"/>
      <c r="BH295" s="73"/>
      <c r="BI295" s="54"/>
      <c r="BJ295" s="54"/>
      <c r="BK295" s="54"/>
      <c r="BL295" s="54"/>
      <c r="BM295" s="54"/>
      <c r="BN295" s="72"/>
      <c r="BO295" s="73"/>
      <c r="BP295" s="54"/>
      <c r="BQ295" s="54"/>
      <c r="BR295" s="54"/>
      <c r="BS295" s="54"/>
      <c r="BT295" s="54"/>
      <c r="BU295" s="72"/>
      <c r="BV295" s="73"/>
      <c r="BW295" s="54"/>
      <c r="BX295" s="54"/>
      <c r="BY295" s="54"/>
      <c r="BZ295" s="54"/>
      <c r="CA295" s="54"/>
      <c r="CB295" s="72"/>
      <c r="CC295" s="73"/>
      <c r="CD295" s="54"/>
      <c r="CE295" s="54"/>
      <c r="CF295" s="54"/>
      <c r="CG295" s="54"/>
    </row>
    <row r="296" spans="1:85" x14ac:dyDescent="0.2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</row>
  </sheetData>
  <mergeCells count="12">
    <mergeCell ref="H1:L1"/>
    <mergeCell ref="A1:E1"/>
    <mergeCell ref="CA1:CE1"/>
    <mergeCell ref="O1:S1"/>
    <mergeCell ref="AD1:AH1"/>
    <mergeCell ref="AY1:BC1"/>
    <mergeCell ref="AR1:AV1"/>
    <mergeCell ref="AK1:AO1"/>
    <mergeCell ref="BT1:BX1"/>
    <mergeCell ref="BM1:BQ1"/>
    <mergeCell ref="BF1:BJ1"/>
    <mergeCell ref="V1:Z1"/>
  </mergeCells>
  <phoneticPr fontId="0" type="noConversion"/>
  <pageMargins left="0.15748031496062992" right="0.15748031496062992" top="0" bottom="0" header="0.51181102362204722" footer="0.51181102362204722"/>
  <pageSetup paperSize="9" scale="24" orientation="landscape" r:id="rId1"/>
  <headerFooter alignWithMargins="0"/>
  <colBreaks count="1" manualBreakCount="1">
    <brk id="7" max="29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21"/>
  <sheetViews>
    <sheetView zoomScale="60" zoomScaleNormal="60" workbookViewId="0">
      <selection sqref="A1:E1"/>
    </sheetView>
  </sheetViews>
  <sheetFormatPr defaultRowHeight="12.75" x14ac:dyDescent="0.2"/>
  <cols>
    <col min="1" max="1" width="33" customWidth="1"/>
    <col min="2" max="2" width="25.5703125" customWidth="1"/>
    <col min="3" max="3" width="21" customWidth="1"/>
    <col min="4" max="4" width="25.28515625" customWidth="1"/>
    <col min="5" max="5" width="20.140625" customWidth="1"/>
    <col min="6" max="6" width="21.42578125" bestFit="1" customWidth="1"/>
    <col min="7" max="7" width="15.28515625" customWidth="1"/>
    <col min="8" max="8" width="30.7109375" customWidth="1"/>
    <col min="9" max="9" width="25.5703125" customWidth="1"/>
    <col min="10" max="10" width="22" customWidth="1"/>
    <col min="11" max="11" width="25.85546875" customWidth="1"/>
    <col min="12" max="12" width="23.42578125" customWidth="1"/>
    <col min="13" max="13" width="21.42578125" bestFit="1" customWidth="1"/>
    <col min="15" max="15" width="35.28515625" customWidth="1"/>
    <col min="16" max="16" width="27.42578125" customWidth="1"/>
    <col min="17" max="17" width="21.5703125" customWidth="1"/>
    <col min="18" max="18" width="23.7109375" customWidth="1"/>
    <col min="19" max="19" width="20.5703125" customWidth="1"/>
    <col min="20" max="20" width="24.140625" customWidth="1"/>
    <col min="22" max="22" width="33.85546875" customWidth="1"/>
    <col min="23" max="23" width="29.5703125" customWidth="1"/>
    <col min="24" max="24" width="20.5703125" customWidth="1"/>
    <col min="25" max="25" width="23.7109375" customWidth="1"/>
    <col min="26" max="26" width="16" customWidth="1"/>
    <col min="27" max="27" width="21.42578125" bestFit="1" customWidth="1"/>
    <col min="28" max="28" width="22.28515625" customWidth="1"/>
    <col min="29" max="29" width="23" customWidth="1"/>
    <col min="30" max="30" width="31.28515625" customWidth="1"/>
    <col min="31" max="31" width="27" customWidth="1"/>
    <col min="32" max="32" width="25.85546875" customWidth="1"/>
    <col min="33" max="33" width="20.140625" customWidth="1"/>
    <col min="34" max="34" width="21.42578125" bestFit="1" customWidth="1"/>
    <col min="36" max="36" width="29.85546875" customWidth="1"/>
    <col min="37" max="37" width="30.85546875" customWidth="1"/>
    <col min="38" max="38" width="23.42578125" customWidth="1"/>
    <col min="39" max="39" width="26.28515625" customWidth="1"/>
    <col min="40" max="40" width="20.28515625" customWidth="1"/>
    <col min="41" max="41" width="20.85546875" customWidth="1"/>
    <col min="43" max="43" width="32.42578125" customWidth="1"/>
    <col min="44" max="44" width="27.7109375" customWidth="1"/>
    <col min="45" max="45" width="23.7109375" customWidth="1"/>
    <col min="46" max="46" width="28" customWidth="1"/>
    <col min="47" max="47" width="24.42578125" customWidth="1"/>
    <col min="48" max="48" width="21.42578125" bestFit="1" customWidth="1"/>
    <col min="50" max="50" width="29.42578125" customWidth="1"/>
    <col min="51" max="51" width="35.140625" customWidth="1"/>
    <col min="52" max="52" width="23.140625" customWidth="1"/>
    <col min="53" max="53" width="26.28515625" customWidth="1"/>
    <col min="54" max="54" width="21.28515625" customWidth="1"/>
    <col min="55" max="55" width="21.42578125" bestFit="1" customWidth="1"/>
    <col min="57" max="57" width="32" customWidth="1"/>
    <col min="58" max="58" width="32.7109375" customWidth="1"/>
    <col min="59" max="59" width="25.85546875" customWidth="1"/>
    <col min="60" max="60" width="26.7109375" customWidth="1"/>
    <col min="61" max="61" width="19.85546875" customWidth="1"/>
    <col min="62" max="62" width="21.42578125" bestFit="1" customWidth="1"/>
    <col min="64" max="64" width="28.7109375" customWidth="1"/>
    <col min="65" max="65" width="29.140625" customWidth="1"/>
    <col min="66" max="66" width="22.42578125" customWidth="1"/>
    <col min="67" max="67" width="22.28515625" customWidth="1"/>
    <col min="68" max="68" width="15.5703125" customWidth="1"/>
    <col min="69" max="69" width="21.42578125" bestFit="1" customWidth="1"/>
    <col min="71" max="71" width="28.7109375" customWidth="1"/>
    <col min="72" max="72" width="23.42578125" customWidth="1"/>
    <col min="73" max="73" width="24.85546875" customWidth="1"/>
    <col min="74" max="74" width="24.140625" customWidth="1"/>
    <col min="75" max="75" width="20.85546875" customWidth="1"/>
    <col min="76" max="76" width="21.42578125" bestFit="1" customWidth="1"/>
    <col min="78" max="78" width="28" customWidth="1"/>
    <col min="79" max="79" width="30.28515625" customWidth="1"/>
    <col min="80" max="80" width="22.7109375" customWidth="1"/>
    <col min="81" max="81" width="25.140625" customWidth="1"/>
    <col min="82" max="82" width="22.42578125" customWidth="1"/>
  </cols>
  <sheetData>
    <row r="1" spans="1:82" ht="23.25" x14ac:dyDescent="0.35">
      <c r="A1" s="153" t="s">
        <v>129</v>
      </c>
      <c r="B1" s="153"/>
      <c r="C1" s="153"/>
      <c r="D1" s="153"/>
      <c r="E1" s="153"/>
      <c r="F1" s="49"/>
      <c r="G1" s="49"/>
      <c r="H1" s="153" t="s">
        <v>133</v>
      </c>
      <c r="I1" s="153"/>
      <c r="J1" s="153"/>
      <c r="K1" s="153"/>
      <c r="L1" s="153"/>
      <c r="M1" s="49"/>
      <c r="N1" s="49"/>
      <c r="O1" s="153" t="s">
        <v>135</v>
      </c>
      <c r="P1" s="153"/>
      <c r="Q1" s="153"/>
      <c r="R1" s="153"/>
      <c r="S1" s="153"/>
      <c r="T1" s="49"/>
      <c r="U1" s="49"/>
      <c r="V1" s="153" t="s">
        <v>137</v>
      </c>
      <c r="W1" s="153"/>
      <c r="X1" s="153"/>
      <c r="Y1" s="153"/>
      <c r="Z1" s="153"/>
      <c r="AA1" s="49"/>
      <c r="AB1" s="49"/>
      <c r="AC1" s="153" t="s">
        <v>141</v>
      </c>
      <c r="AD1" s="153"/>
      <c r="AE1" s="153"/>
      <c r="AF1" s="153"/>
      <c r="AG1" s="153"/>
      <c r="AH1" s="49"/>
      <c r="AI1" s="49"/>
      <c r="AJ1" s="153" t="s">
        <v>143</v>
      </c>
      <c r="AK1" s="153"/>
      <c r="AL1" s="153"/>
      <c r="AM1" s="153"/>
      <c r="AN1" s="153"/>
      <c r="AO1" s="49"/>
      <c r="AP1" s="49"/>
      <c r="AQ1" s="153" t="s">
        <v>145</v>
      </c>
      <c r="AR1" s="153"/>
      <c r="AS1" s="153"/>
      <c r="AT1" s="153"/>
      <c r="AU1" s="153"/>
      <c r="AV1" s="49"/>
      <c r="AW1" s="49"/>
      <c r="AX1" s="153" t="s">
        <v>149</v>
      </c>
      <c r="AY1" s="153"/>
      <c r="AZ1" s="153"/>
      <c r="BA1" s="153"/>
      <c r="BB1" s="153"/>
      <c r="BC1" s="49"/>
      <c r="BD1" s="49"/>
      <c r="BE1" s="153" t="s">
        <v>151</v>
      </c>
      <c r="BF1" s="153"/>
      <c r="BG1" s="153"/>
      <c r="BH1" s="153"/>
      <c r="BI1" s="153"/>
      <c r="BJ1" s="49"/>
      <c r="BK1" s="49"/>
      <c r="BL1" s="153" t="s">
        <v>155</v>
      </c>
      <c r="BM1" s="153"/>
      <c r="BN1" s="153"/>
      <c r="BO1" s="153"/>
      <c r="BP1" s="153"/>
      <c r="BQ1" s="49"/>
      <c r="BR1" s="49"/>
      <c r="BS1" s="153" t="s">
        <v>157</v>
      </c>
      <c r="BT1" s="153"/>
      <c r="BU1" s="153"/>
      <c r="BV1" s="153"/>
      <c r="BW1" s="153"/>
      <c r="BX1" s="49"/>
      <c r="BY1" s="49"/>
      <c r="BZ1" s="153" t="s">
        <v>159</v>
      </c>
      <c r="CA1" s="153"/>
      <c r="CB1" s="153"/>
      <c r="CC1" s="153"/>
      <c r="CD1" s="153"/>
    </row>
    <row r="2" spans="1:82" ht="23.25" x14ac:dyDescent="0.35">
      <c r="A2" s="50" t="s">
        <v>132</v>
      </c>
      <c r="B2" s="51"/>
      <c r="C2" s="52"/>
      <c r="D2" s="53"/>
      <c r="E2" s="52"/>
      <c r="F2" s="49"/>
      <c r="G2" s="49"/>
      <c r="H2" s="50" t="s">
        <v>134</v>
      </c>
      <c r="I2" s="51"/>
      <c r="J2" s="52"/>
      <c r="K2" s="53"/>
      <c r="L2" s="52"/>
      <c r="M2" s="49"/>
      <c r="N2" s="49"/>
      <c r="O2" s="50" t="s">
        <v>136</v>
      </c>
      <c r="P2" s="51"/>
      <c r="Q2" s="52"/>
      <c r="R2" s="53"/>
      <c r="S2" s="52"/>
      <c r="T2" s="49"/>
      <c r="U2" s="49"/>
      <c r="V2" s="50" t="s">
        <v>140</v>
      </c>
      <c r="W2" s="51"/>
      <c r="X2" s="52"/>
      <c r="Y2" s="53"/>
      <c r="Z2" s="52"/>
      <c r="AA2" s="49"/>
      <c r="AB2" s="49"/>
      <c r="AC2" s="50" t="s">
        <v>142</v>
      </c>
      <c r="AD2" s="51"/>
      <c r="AE2" s="52"/>
      <c r="AF2" s="53"/>
      <c r="AG2" s="52"/>
      <c r="AH2" s="49"/>
      <c r="AI2" s="49"/>
      <c r="AJ2" s="50" t="s">
        <v>144</v>
      </c>
      <c r="AK2" s="51"/>
      <c r="AL2" s="52"/>
      <c r="AM2" s="53"/>
      <c r="AN2" s="52"/>
      <c r="AO2" s="49"/>
      <c r="AP2" s="49"/>
      <c r="AQ2" s="50" t="s">
        <v>148</v>
      </c>
      <c r="AR2" s="51"/>
      <c r="AS2" s="52"/>
      <c r="AT2" s="53"/>
      <c r="AU2" s="52"/>
      <c r="AV2" s="49"/>
      <c r="AW2" s="49"/>
      <c r="AX2" s="50" t="s">
        <v>150</v>
      </c>
      <c r="AY2" s="51"/>
      <c r="AZ2" s="52"/>
      <c r="BA2" s="53"/>
      <c r="BB2" s="52"/>
      <c r="BC2" s="49"/>
      <c r="BD2" s="49"/>
      <c r="BE2" s="50" t="s">
        <v>152</v>
      </c>
      <c r="BF2" s="51"/>
      <c r="BG2" s="52"/>
      <c r="BH2" s="53"/>
      <c r="BI2" s="52"/>
      <c r="BJ2" s="49"/>
      <c r="BK2" s="49"/>
      <c r="BL2" s="50" t="s">
        <v>156</v>
      </c>
      <c r="BM2" s="51"/>
      <c r="BN2" s="52"/>
      <c r="BO2" s="53"/>
      <c r="BP2" s="52"/>
      <c r="BQ2" s="49"/>
      <c r="BR2" s="49"/>
      <c r="BS2" s="50" t="s">
        <v>158</v>
      </c>
      <c r="BT2" s="51"/>
      <c r="BU2" s="52"/>
      <c r="BV2" s="53"/>
      <c r="BW2" s="52"/>
      <c r="BX2" s="49"/>
      <c r="BY2" s="49"/>
      <c r="BZ2" s="50" t="s">
        <v>160</v>
      </c>
      <c r="CA2" s="51"/>
      <c r="CB2" s="52"/>
      <c r="CC2" s="53"/>
      <c r="CD2" s="52"/>
    </row>
    <row r="3" spans="1:82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</row>
    <row r="4" spans="1:82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</row>
    <row r="5" spans="1:82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</row>
    <row r="6" spans="1:82" ht="54" x14ac:dyDescent="0.25">
      <c r="A6" s="12" t="s">
        <v>68</v>
      </c>
      <c r="B6" s="13" t="s">
        <v>107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107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107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107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107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107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107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107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107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107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107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107</v>
      </c>
      <c r="CB6" s="14" t="s">
        <v>69</v>
      </c>
      <c r="CC6" s="15" t="s">
        <v>70</v>
      </c>
      <c r="CD6" s="14" t="s">
        <v>69</v>
      </c>
    </row>
    <row r="7" spans="1:82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</row>
    <row r="8" spans="1:82" ht="18" x14ac:dyDescent="0.25">
      <c r="A8" s="7" t="s">
        <v>53</v>
      </c>
      <c r="B8" s="6">
        <v>5683045.1499999994</v>
      </c>
      <c r="C8" s="17">
        <v>4.5701357331865165E-2</v>
      </c>
      <c r="D8" s="8">
        <v>305</v>
      </c>
      <c r="E8" s="17">
        <v>0.1828537170263789</v>
      </c>
      <c r="F8" s="18"/>
      <c r="G8" s="19"/>
      <c r="H8" s="7" t="s">
        <v>53</v>
      </c>
      <c r="I8" s="6">
        <v>5918393.8299999963</v>
      </c>
      <c r="J8" s="17">
        <v>4.8770958235060891E-2</v>
      </c>
      <c r="K8" s="8">
        <v>305</v>
      </c>
      <c r="L8" s="17">
        <v>0.18677281077770974</v>
      </c>
      <c r="M8" s="18"/>
      <c r="N8" s="19"/>
      <c r="O8" s="7" t="s">
        <v>53</v>
      </c>
      <c r="P8" s="6">
        <v>5648231.7500000028</v>
      </c>
      <c r="Q8" s="17">
        <v>4.7761749811412894E-2</v>
      </c>
      <c r="R8" s="8">
        <v>307</v>
      </c>
      <c r="S8" s="17">
        <v>0.19199499687304566</v>
      </c>
      <c r="T8" s="18"/>
      <c r="U8" s="19"/>
      <c r="V8" s="7" t="s">
        <v>53</v>
      </c>
      <c r="W8" s="6">
        <v>5433695.5100000016</v>
      </c>
      <c r="X8" s="17">
        <v>4.7370903247010245E-2</v>
      </c>
      <c r="Y8" s="8">
        <v>308</v>
      </c>
      <c r="Z8" s="17">
        <v>0.19756254008980115</v>
      </c>
      <c r="AA8" s="18"/>
      <c r="AB8" s="19"/>
      <c r="AC8" s="7" t="s">
        <v>53</v>
      </c>
      <c r="AD8" s="6">
        <v>5457933.3399999989</v>
      </c>
      <c r="AE8" s="17">
        <v>4.8760855800193022E-2</v>
      </c>
      <c r="AF8" s="8">
        <v>303</v>
      </c>
      <c r="AG8" s="17">
        <v>0.19816873773708307</v>
      </c>
      <c r="AH8" s="18"/>
      <c r="AI8" s="19"/>
      <c r="AJ8" s="7" t="s">
        <v>53</v>
      </c>
      <c r="AK8" s="6">
        <v>5427996.8500000024</v>
      </c>
      <c r="AL8" s="17">
        <v>4.8971973673710902E-2</v>
      </c>
      <c r="AM8" s="8">
        <v>303</v>
      </c>
      <c r="AN8" s="17">
        <v>0.20106171201061712</v>
      </c>
      <c r="AO8" s="18"/>
      <c r="AP8" s="19"/>
      <c r="AQ8" s="7" t="s">
        <v>53</v>
      </c>
      <c r="AR8" s="6">
        <v>5065118.5</v>
      </c>
      <c r="AS8" s="17">
        <v>4.6565185916029581E-2</v>
      </c>
      <c r="AT8" s="8">
        <v>292</v>
      </c>
      <c r="AU8" s="17">
        <v>0.19796610169491524</v>
      </c>
      <c r="AV8" s="18"/>
      <c r="AW8" s="19"/>
      <c r="AX8" s="7" t="s">
        <v>53</v>
      </c>
      <c r="AY8" s="6">
        <v>5266879.91</v>
      </c>
      <c r="AZ8" s="17">
        <v>4.9409207423578502E-2</v>
      </c>
      <c r="BA8" s="8">
        <v>293</v>
      </c>
      <c r="BB8" s="17">
        <v>0.20165175498967652</v>
      </c>
      <c r="BC8" s="18"/>
      <c r="BD8" s="19"/>
      <c r="BE8" s="7" t="s">
        <v>53</v>
      </c>
      <c r="BF8" s="6">
        <v>5646723.5299999965</v>
      </c>
      <c r="BG8" s="17">
        <v>5.34933040798009E-2</v>
      </c>
      <c r="BH8" s="8">
        <v>290</v>
      </c>
      <c r="BI8" s="17">
        <v>0.20251396648044692</v>
      </c>
      <c r="BJ8" s="18"/>
      <c r="BK8" s="19"/>
      <c r="BL8" s="7" t="s">
        <v>53</v>
      </c>
      <c r="BM8" s="6">
        <v>5642670.4499999974</v>
      </c>
      <c r="BN8" s="17">
        <v>5.4506920167476762E-2</v>
      </c>
      <c r="BO8" s="8">
        <v>290</v>
      </c>
      <c r="BP8" s="17">
        <v>0.20729092208720515</v>
      </c>
      <c r="BQ8" s="18"/>
      <c r="BR8" s="19"/>
      <c r="BS8" s="7" t="s">
        <v>53</v>
      </c>
      <c r="BT8" s="6">
        <v>5632336.5999999996</v>
      </c>
      <c r="BU8" s="17">
        <v>5.5481422470198868E-2</v>
      </c>
      <c r="BV8" s="8">
        <v>291</v>
      </c>
      <c r="BW8" s="17">
        <v>0.21086956521739131</v>
      </c>
      <c r="BX8" s="18"/>
      <c r="BY8" s="19"/>
      <c r="BZ8" s="7" t="s">
        <v>53</v>
      </c>
      <c r="CA8" s="6">
        <v>5389741.379999998</v>
      </c>
      <c r="CB8" s="17">
        <v>5.3758879275455203E-2</v>
      </c>
      <c r="CC8" s="8">
        <v>288</v>
      </c>
      <c r="CD8" s="17">
        <v>0.21145374449339208</v>
      </c>
    </row>
    <row r="9" spans="1:82" ht="18" x14ac:dyDescent="0.25">
      <c r="A9" s="7" t="s">
        <v>54</v>
      </c>
      <c r="B9" s="6">
        <v>20971376.099999983</v>
      </c>
      <c r="C9" s="17">
        <v>0.16864556370576014</v>
      </c>
      <c r="D9" s="8">
        <v>370</v>
      </c>
      <c r="E9" s="17">
        <v>0.22182254196642687</v>
      </c>
      <c r="F9" s="18"/>
      <c r="G9" s="19"/>
      <c r="H9" s="7" t="s">
        <v>54</v>
      </c>
      <c r="I9" s="6">
        <v>21043406.980000012</v>
      </c>
      <c r="J9" s="17">
        <v>0.1734097379161687</v>
      </c>
      <c r="K9" s="8">
        <v>368</v>
      </c>
      <c r="L9" s="17">
        <v>0.22535211267605634</v>
      </c>
      <c r="M9" s="18"/>
      <c r="N9" s="19"/>
      <c r="O9" s="7" t="s">
        <v>54</v>
      </c>
      <c r="P9" s="6">
        <v>20215741.649999991</v>
      </c>
      <c r="Q9" s="17">
        <v>0.17094539276641019</v>
      </c>
      <c r="R9" s="8">
        <v>354</v>
      </c>
      <c r="S9" s="17">
        <v>0.22138836772983114</v>
      </c>
      <c r="T9" s="18"/>
      <c r="U9" s="19"/>
      <c r="V9" s="7" t="s">
        <v>54</v>
      </c>
      <c r="W9" s="6">
        <v>19630726.589999989</v>
      </c>
      <c r="X9" s="17">
        <v>0.17114047856601383</v>
      </c>
      <c r="Y9" s="8">
        <v>344</v>
      </c>
      <c r="Z9" s="17">
        <v>0.22065426555484285</v>
      </c>
      <c r="AA9" s="18"/>
      <c r="AB9" s="19"/>
      <c r="AC9" s="7" t="s">
        <v>54</v>
      </c>
      <c r="AD9" s="6">
        <v>18781332.660000004</v>
      </c>
      <c r="AE9" s="17">
        <v>0.16779132256124552</v>
      </c>
      <c r="AF9" s="8">
        <v>341</v>
      </c>
      <c r="AG9" s="17">
        <v>0.22302158273381295</v>
      </c>
      <c r="AH9" s="18"/>
      <c r="AI9" s="19"/>
      <c r="AJ9" s="7" t="s">
        <v>54</v>
      </c>
      <c r="AK9" s="6">
        <v>18737186.739999987</v>
      </c>
      <c r="AL9" s="17">
        <v>0.16904892193345397</v>
      </c>
      <c r="AM9" s="8">
        <v>334</v>
      </c>
      <c r="AN9" s="17">
        <v>0.22163238221632381</v>
      </c>
      <c r="AO9" s="18"/>
      <c r="AP9" s="19"/>
      <c r="AQ9" s="7" t="s">
        <v>54</v>
      </c>
      <c r="AR9" s="6">
        <v>18410194.20000001</v>
      </c>
      <c r="AS9" s="17">
        <v>0.16925055468558345</v>
      </c>
      <c r="AT9" s="8">
        <v>335</v>
      </c>
      <c r="AU9" s="17">
        <v>0.22711864406779661</v>
      </c>
      <c r="AV9" s="18"/>
      <c r="AW9" s="19"/>
      <c r="AX9" s="7" t="s">
        <v>54</v>
      </c>
      <c r="AY9" s="6">
        <v>18178327.25</v>
      </c>
      <c r="AZ9" s="17">
        <v>0.17053298291529462</v>
      </c>
      <c r="BA9" s="8">
        <v>333</v>
      </c>
      <c r="BB9" s="17">
        <v>0.22918100481761872</v>
      </c>
      <c r="BC9" s="18"/>
      <c r="BD9" s="19"/>
      <c r="BE9" s="7" t="s">
        <v>54</v>
      </c>
      <c r="BF9" s="6">
        <v>17515937.550000004</v>
      </c>
      <c r="BG9" s="17">
        <v>0.16593434557702766</v>
      </c>
      <c r="BH9" s="8">
        <v>323</v>
      </c>
      <c r="BI9" s="17">
        <v>0.2255586592178771</v>
      </c>
      <c r="BJ9" s="18"/>
      <c r="BK9" s="19"/>
      <c r="BL9" s="7" t="s">
        <v>54</v>
      </c>
      <c r="BM9" s="6">
        <v>17606105.680000003</v>
      </c>
      <c r="BN9" s="17">
        <v>0.17007099834439557</v>
      </c>
      <c r="BO9" s="8">
        <v>318</v>
      </c>
      <c r="BP9" s="17">
        <v>0.22730521801286632</v>
      </c>
      <c r="BQ9" s="18"/>
      <c r="BR9" s="19"/>
      <c r="BS9" s="7" t="s">
        <v>54</v>
      </c>
      <c r="BT9" s="6">
        <v>16802341.530000005</v>
      </c>
      <c r="BU9" s="17">
        <v>0.16551173609093212</v>
      </c>
      <c r="BV9" s="8">
        <v>309</v>
      </c>
      <c r="BW9" s="17">
        <v>0.22391304347826088</v>
      </c>
      <c r="BX9" s="18"/>
      <c r="BY9" s="19"/>
      <c r="BZ9" s="7" t="s">
        <v>54</v>
      </c>
      <c r="CA9" s="6">
        <v>17027400.579999991</v>
      </c>
      <c r="CB9" s="17">
        <v>0.16983634419858484</v>
      </c>
      <c r="CC9" s="8">
        <v>309</v>
      </c>
      <c r="CD9" s="17">
        <v>0.22687224669603523</v>
      </c>
    </row>
    <row r="10" spans="1:82" ht="18" x14ac:dyDescent="0.25">
      <c r="A10" s="7" t="s">
        <v>55</v>
      </c>
      <c r="B10" s="6">
        <v>7341989.790000001</v>
      </c>
      <c r="C10" s="17">
        <v>5.9042096281725957E-2</v>
      </c>
      <c r="D10" s="8">
        <v>109</v>
      </c>
      <c r="E10" s="17">
        <v>6.5347721822541963E-2</v>
      </c>
      <c r="F10" s="18"/>
      <c r="G10" s="19"/>
      <c r="H10" s="7" t="s">
        <v>55</v>
      </c>
      <c r="I10" s="6">
        <v>6778779.9499999993</v>
      </c>
      <c r="J10" s="17">
        <v>5.5861033132044595E-2</v>
      </c>
      <c r="K10" s="8">
        <v>99</v>
      </c>
      <c r="L10" s="17">
        <v>6.0624617268830373E-2</v>
      </c>
      <c r="M10" s="18"/>
      <c r="N10" s="19"/>
      <c r="O10" s="7" t="s">
        <v>55</v>
      </c>
      <c r="P10" s="6">
        <v>6964804.8499999968</v>
      </c>
      <c r="Q10" s="17">
        <v>5.8894762370721561E-2</v>
      </c>
      <c r="R10" s="8">
        <v>102</v>
      </c>
      <c r="S10" s="17">
        <v>6.3789868667917443E-2</v>
      </c>
      <c r="T10" s="18"/>
      <c r="U10" s="19"/>
      <c r="V10" s="7" t="s">
        <v>55</v>
      </c>
      <c r="W10" s="6">
        <v>6306691.209999999</v>
      </c>
      <c r="X10" s="17">
        <v>5.4981671050183645E-2</v>
      </c>
      <c r="Y10" s="8">
        <v>94</v>
      </c>
      <c r="Z10" s="17">
        <v>6.0295060936497752E-2</v>
      </c>
      <c r="AA10" s="18"/>
      <c r="AB10" s="19"/>
      <c r="AC10" s="7" t="s">
        <v>55</v>
      </c>
      <c r="AD10" s="6">
        <v>5989749.5300000003</v>
      </c>
      <c r="AE10" s="17">
        <v>5.3512070396888357E-2</v>
      </c>
      <c r="AF10" s="8">
        <v>95</v>
      </c>
      <c r="AG10" s="17">
        <v>6.2132112491824723E-2</v>
      </c>
      <c r="AH10" s="18"/>
      <c r="AI10" s="19"/>
      <c r="AJ10" s="7" t="s">
        <v>55</v>
      </c>
      <c r="AK10" s="6">
        <v>5617823.8300000019</v>
      </c>
      <c r="AL10" s="17">
        <v>5.0684613184015709E-2</v>
      </c>
      <c r="AM10" s="8">
        <v>90</v>
      </c>
      <c r="AN10" s="17">
        <v>5.9721300597213006E-2</v>
      </c>
      <c r="AO10" s="18"/>
      <c r="AP10" s="19"/>
      <c r="AQ10" s="7" t="s">
        <v>55</v>
      </c>
      <c r="AR10" s="6">
        <v>6089726.1799999997</v>
      </c>
      <c r="AS10" s="17">
        <v>5.5984718175776688E-2</v>
      </c>
      <c r="AT10" s="8">
        <v>89</v>
      </c>
      <c r="AU10" s="17">
        <v>6.0338983050847457E-2</v>
      </c>
      <c r="AV10" s="18"/>
      <c r="AW10" s="19"/>
      <c r="AX10" s="7" t="s">
        <v>55</v>
      </c>
      <c r="AY10" s="6">
        <v>5560056.5499999989</v>
      </c>
      <c r="AZ10" s="17">
        <v>5.2159531270910629E-2</v>
      </c>
      <c r="BA10" s="8">
        <v>86</v>
      </c>
      <c r="BB10" s="17">
        <v>5.9187887130075709E-2</v>
      </c>
      <c r="BC10" s="18"/>
      <c r="BD10" s="19"/>
      <c r="BE10" s="7" t="s">
        <v>55</v>
      </c>
      <c r="BF10" s="6">
        <v>5472745.5599999977</v>
      </c>
      <c r="BG10" s="17">
        <v>5.1845152474192462E-2</v>
      </c>
      <c r="BH10" s="8">
        <v>87</v>
      </c>
      <c r="BI10" s="17">
        <v>6.0754189944134077E-2</v>
      </c>
      <c r="BJ10" s="18"/>
      <c r="BK10" s="19"/>
      <c r="BL10" s="7" t="s">
        <v>55</v>
      </c>
      <c r="BM10" s="6">
        <v>5363864.38</v>
      </c>
      <c r="BN10" s="17">
        <v>5.1813716597578788E-2</v>
      </c>
      <c r="BO10" s="8">
        <v>85</v>
      </c>
      <c r="BP10" s="17">
        <v>6.0757684060042887E-2</v>
      </c>
      <c r="BQ10" s="18"/>
      <c r="BR10" s="19"/>
      <c r="BS10" s="7" t="s">
        <v>55</v>
      </c>
      <c r="BT10" s="6">
        <v>5372869.070000004</v>
      </c>
      <c r="BU10" s="17">
        <v>5.2925533383380303E-2</v>
      </c>
      <c r="BV10" s="8">
        <v>83</v>
      </c>
      <c r="BW10" s="17">
        <v>6.0144927536231886E-2</v>
      </c>
      <c r="BX10" s="18"/>
      <c r="BY10" s="19"/>
      <c r="BZ10" s="7" t="s">
        <v>55</v>
      </c>
      <c r="CA10" s="6">
        <v>5125373.57</v>
      </c>
      <c r="CB10" s="17">
        <v>5.1121996319467004E-2</v>
      </c>
      <c r="CC10" s="8">
        <v>80</v>
      </c>
      <c r="CD10" s="17">
        <v>5.8737151248164463E-2</v>
      </c>
    </row>
    <row r="11" spans="1:82" ht="18" x14ac:dyDescent="0.25">
      <c r="A11" s="7" t="s">
        <v>56</v>
      </c>
      <c r="B11" s="6">
        <v>6876845.1400000006</v>
      </c>
      <c r="C11" s="17">
        <v>5.5301541473595436E-2</v>
      </c>
      <c r="D11" s="8">
        <v>96</v>
      </c>
      <c r="E11" s="17">
        <v>5.7553956834532377E-2</v>
      </c>
      <c r="F11" s="18"/>
      <c r="G11" s="19"/>
      <c r="H11" s="7" t="s">
        <v>56</v>
      </c>
      <c r="I11" s="6">
        <v>7124716.3600000013</v>
      </c>
      <c r="J11" s="17">
        <v>5.871174747933517E-2</v>
      </c>
      <c r="K11" s="8">
        <v>96</v>
      </c>
      <c r="L11" s="17">
        <v>5.8787507654623393E-2</v>
      </c>
      <c r="M11" s="18"/>
      <c r="N11" s="19"/>
      <c r="O11" s="7" t="s">
        <v>56</v>
      </c>
      <c r="P11" s="6">
        <v>6999440.5100000007</v>
      </c>
      <c r="Q11" s="17">
        <v>5.9187643364401285E-2</v>
      </c>
      <c r="R11" s="8">
        <v>95</v>
      </c>
      <c r="S11" s="17">
        <v>5.9412132582864291E-2</v>
      </c>
      <c r="T11" s="18"/>
      <c r="U11" s="19"/>
      <c r="V11" s="7" t="s">
        <v>56</v>
      </c>
      <c r="W11" s="6">
        <v>6692198.25</v>
      </c>
      <c r="X11" s="17">
        <v>5.83425175788993E-2</v>
      </c>
      <c r="Y11" s="8">
        <v>91</v>
      </c>
      <c r="Z11" s="17">
        <v>5.8370750481077614E-2</v>
      </c>
      <c r="AA11" s="18"/>
      <c r="AB11" s="19"/>
      <c r="AC11" s="7" t="s">
        <v>56</v>
      </c>
      <c r="AD11" s="6">
        <v>6554877.4899999984</v>
      </c>
      <c r="AE11" s="17">
        <v>5.8560890389661883E-2</v>
      </c>
      <c r="AF11" s="8">
        <v>88</v>
      </c>
      <c r="AG11" s="17">
        <v>5.7553956834532377E-2</v>
      </c>
      <c r="AH11" s="18"/>
      <c r="AI11" s="19"/>
      <c r="AJ11" s="7" t="s">
        <v>56</v>
      </c>
      <c r="AK11" s="6">
        <v>6536266.6499999966</v>
      </c>
      <c r="AL11" s="17">
        <v>5.89709034757738E-2</v>
      </c>
      <c r="AM11" s="8">
        <v>88</v>
      </c>
      <c r="AN11" s="17">
        <v>5.8394160583941604E-2</v>
      </c>
      <c r="AO11" s="18"/>
      <c r="AP11" s="19"/>
      <c r="AQ11" s="7" t="s">
        <v>56</v>
      </c>
      <c r="AR11" s="6">
        <v>6553355.4299999988</v>
      </c>
      <c r="AS11" s="17">
        <v>6.0247003889794898E-2</v>
      </c>
      <c r="AT11" s="8">
        <v>87</v>
      </c>
      <c r="AU11" s="17">
        <v>5.8983050847457627E-2</v>
      </c>
      <c r="AV11" s="18"/>
      <c r="AW11" s="19"/>
      <c r="AX11" s="7" t="s">
        <v>56</v>
      </c>
      <c r="AY11" s="6">
        <v>6449849.0599999987</v>
      </c>
      <c r="AZ11" s="17">
        <v>6.0506777352421624E-2</v>
      </c>
      <c r="BA11" s="8">
        <v>86</v>
      </c>
      <c r="BB11" s="17">
        <v>5.9187887130075709E-2</v>
      </c>
      <c r="BC11" s="18"/>
      <c r="BD11" s="19"/>
      <c r="BE11" s="7" t="s">
        <v>56</v>
      </c>
      <c r="BF11" s="6">
        <v>6654323.4699999997</v>
      </c>
      <c r="BG11" s="17">
        <v>6.3038635933724579E-2</v>
      </c>
      <c r="BH11" s="8">
        <v>87</v>
      </c>
      <c r="BI11" s="17">
        <v>6.0754189944134077E-2</v>
      </c>
      <c r="BJ11" s="18"/>
      <c r="BK11" s="19"/>
      <c r="BL11" s="7" t="s">
        <v>56</v>
      </c>
      <c r="BM11" s="6">
        <v>6252757.2399999993</v>
      </c>
      <c r="BN11" s="17">
        <v>6.0400220556437505E-2</v>
      </c>
      <c r="BO11" s="8">
        <v>83</v>
      </c>
      <c r="BP11" s="17">
        <v>5.9328091493924234E-2</v>
      </c>
      <c r="BQ11" s="18"/>
      <c r="BR11" s="19"/>
      <c r="BS11" s="7" t="s">
        <v>56</v>
      </c>
      <c r="BT11" s="6">
        <v>6602599.1499999976</v>
      </c>
      <c r="BU11" s="17">
        <v>6.5039009359370639E-2</v>
      </c>
      <c r="BV11" s="8">
        <v>89</v>
      </c>
      <c r="BW11" s="17">
        <v>6.4492753623188404E-2</v>
      </c>
      <c r="BX11" s="18"/>
      <c r="BY11" s="19"/>
      <c r="BZ11" s="7" t="s">
        <v>56</v>
      </c>
      <c r="CA11" s="6">
        <v>6669066.7199999969</v>
      </c>
      <c r="CB11" s="17">
        <v>6.6519249701074895E-2</v>
      </c>
      <c r="CC11" s="8">
        <v>90</v>
      </c>
      <c r="CD11" s="17">
        <v>6.6079295154185022E-2</v>
      </c>
    </row>
    <row r="12" spans="1:82" ht="18" x14ac:dyDescent="0.25">
      <c r="A12" s="7" t="s">
        <v>57</v>
      </c>
      <c r="B12" s="6">
        <v>8217148.6399999997</v>
      </c>
      <c r="C12" s="17">
        <v>6.6079863230664268E-2</v>
      </c>
      <c r="D12" s="8">
        <v>101</v>
      </c>
      <c r="E12" s="17">
        <v>6.05515587529976E-2</v>
      </c>
      <c r="F12" s="18"/>
      <c r="G12" s="19"/>
      <c r="H12" s="7" t="s">
        <v>57</v>
      </c>
      <c r="I12" s="6">
        <v>8386642.5299999993</v>
      </c>
      <c r="J12" s="17">
        <v>6.9110742595346275E-2</v>
      </c>
      <c r="K12" s="8">
        <v>108</v>
      </c>
      <c r="L12" s="17">
        <v>6.6135946111451321E-2</v>
      </c>
      <c r="M12" s="18"/>
      <c r="N12" s="19"/>
      <c r="O12" s="7" t="s">
        <v>57</v>
      </c>
      <c r="P12" s="6">
        <v>8847987.4400000032</v>
      </c>
      <c r="Q12" s="17">
        <v>7.4819055086364619E-2</v>
      </c>
      <c r="R12" s="8">
        <v>113</v>
      </c>
      <c r="S12" s="17">
        <v>7.0669168230143839E-2</v>
      </c>
      <c r="T12" s="18"/>
      <c r="U12" s="19"/>
      <c r="V12" s="7" t="s">
        <v>57</v>
      </c>
      <c r="W12" s="6">
        <v>7664137.9800000014</v>
      </c>
      <c r="X12" s="17">
        <v>6.6815878448499316E-2</v>
      </c>
      <c r="Y12" s="8">
        <v>100</v>
      </c>
      <c r="Z12" s="17">
        <v>6.4143681847338041E-2</v>
      </c>
      <c r="AA12" s="18"/>
      <c r="AB12" s="19"/>
      <c r="AC12" s="7" t="s">
        <v>57</v>
      </c>
      <c r="AD12" s="6">
        <v>6984538.8200000012</v>
      </c>
      <c r="AE12" s="17">
        <v>6.2399459468823498E-2</v>
      </c>
      <c r="AF12" s="8">
        <v>90</v>
      </c>
      <c r="AG12" s="17">
        <v>5.8862001308044476E-2</v>
      </c>
      <c r="AH12" s="18"/>
      <c r="AI12" s="19"/>
      <c r="AJ12" s="7" t="s">
        <v>57</v>
      </c>
      <c r="AK12" s="6">
        <v>6785650.6800000025</v>
      </c>
      <c r="AL12" s="17">
        <v>6.1220873121906556E-2</v>
      </c>
      <c r="AM12" s="8">
        <v>90</v>
      </c>
      <c r="AN12" s="17">
        <v>5.9721300597213006E-2</v>
      </c>
      <c r="AO12" s="18"/>
      <c r="AP12" s="19"/>
      <c r="AQ12" s="7" t="s">
        <v>57</v>
      </c>
      <c r="AR12" s="6">
        <v>6584754.3500000034</v>
      </c>
      <c r="AS12" s="17">
        <v>6.0535663779462387E-2</v>
      </c>
      <c r="AT12" s="8">
        <v>90</v>
      </c>
      <c r="AU12" s="17">
        <v>6.1016949152542375E-2</v>
      </c>
      <c r="AV12" s="18"/>
      <c r="AW12" s="19"/>
      <c r="AX12" s="7" t="s">
        <v>57</v>
      </c>
      <c r="AY12" s="6">
        <v>6112782.4100000029</v>
      </c>
      <c r="AZ12" s="17">
        <v>5.7344716263122833E-2</v>
      </c>
      <c r="BA12" s="8">
        <v>80</v>
      </c>
      <c r="BB12" s="17">
        <v>5.5058499655884378E-2</v>
      </c>
      <c r="BC12" s="18"/>
      <c r="BD12" s="19"/>
      <c r="BE12" s="7" t="s">
        <v>57</v>
      </c>
      <c r="BF12" s="6">
        <v>6417434.9500000011</v>
      </c>
      <c r="BG12" s="17">
        <v>6.079451160816654E-2</v>
      </c>
      <c r="BH12" s="8">
        <v>82</v>
      </c>
      <c r="BI12" s="17">
        <v>5.7262569832402237E-2</v>
      </c>
      <c r="BJ12" s="18"/>
      <c r="BK12" s="19"/>
      <c r="BL12" s="7" t="s">
        <v>57</v>
      </c>
      <c r="BM12" s="6">
        <v>6243598.7799999975</v>
      </c>
      <c r="BN12" s="17">
        <v>6.0311751904493262E-2</v>
      </c>
      <c r="BO12" s="8">
        <v>78</v>
      </c>
      <c r="BP12" s="17">
        <v>5.5754110078627593E-2</v>
      </c>
      <c r="BQ12" s="18"/>
      <c r="BR12" s="19"/>
      <c r="BS12" s="7" t="s">
        <v>57</v>
      </c>
      <c r="BT12" s="6">
        <v>5913098.370000002</v>
      </c>
      <c r="BU12" s="17">
        <v>5.8247070811395477E-2</v>
      </c>
      <c r="BV12" s="8">
        <v>74</v>
      </c>
      <c r="BW12" s="17">
        <v>5.3623188405797099E-2</v>
      </c>
      <c r="BX12" s="18"/>
      <c r="BY12" s="19"/>
      <c r="BZ12" s="7" t="s">
        <v>57</v>
      </c>
      <c r="CA12" s="6">
        <v>6249946.5500000007</v>
      </c>
      <c r="CB12" s="17">
        <v>6.2338820802473806E-2</v>
      </c>
      <c r="CC12" s="8">
        <v>77</v>
      </c>
      <c r="CD12" s="17">
        <v>5.6534508076358299E-2</v>
      </c>
    </row>
    <row r="13" spans="1:82" ht="18" x14ac:dyDescent="0.25">
      <c r="A13" s="7" t="s">
        <v>58</v>
      </c>
      <c r="B13" s="6">
        <v>13179473.48</v>
      </c>
      <c r="C13" s="17">
        <v>0.10598540237804033</v>
      </c>
      <c r="D13" s="8">
        <v>150</v>
      </c>
      <c r="E13" s="17">
        <v>8.9928057553956831E-2</v>
      </c>
      <c r="F13" s="18"/>
      <c r="G13" s="19"/>
      <c r="H13" s="7" t="s">
        <v>58</v>
      </c>
      <c r="I13" s="6">
        <v>12476349.189999998</v>
      </c>
      <c r="J13" s="17">
        <v>0.10281227014450406</v>
      </c>
      <c r="K13" s="8">
        <v>142</v>
      </c>
      <c r="L13" s="17">
        <v>8.6956521739130432E-2</v>
      </c>
      <c r="M13" s="18"/>
      <c r="N13" s="19"/>
      <c r="O13" s="7" t="s">
        <v>58</v>
      </c>
      <c r="P13" s="6">
        <v>12704093.249999998</v>
      </c>
      <c r="Q13" s="17">
        <v>0.10742649208530775</v>
      </c>
      <c r="R13" s="8">
        <v>138</v>
      </c>
      <c r="S13" s="17">
        <v>8.6303939962476553E-2</v>
      </c>
      <c r="T13" s="18"/>
      <c r="U13" s="19"/>
      <c r="V13" s="7" t="s">
        <v>58</v>
      </c>
      <c r="W13" s="6">
        <v>12815662.449999996</v>
      </c>
      <c r="X13" s="17">
        <v>0.11172681738386402</v>
      </c>
      <c r="Y13" s="8">
        <v>141</v>
      </c>
      <c r="Z13" s="17">
        <v>9.0442591404746628E-2</v>
      </c>
      <c r="AA13" s="18"/>
      <c r="AB13" s="19"/>
      <c r="AC13" s="7" t="s">
        <v>58</v>
      </c>
      <c r="AD13" s="6">
        <v>12779186.599999996</v>
      </c>
      <c r="AE13" s="17">
        <v>0.11416850229364635</v>
      </c>
      <c r="AF13" s="8">
        <v>139</v>
      </c>
      <c r="AG13" s="17">
        <v>9.0909090909090912E-2</v>
      </c>
      <c r="AH13" s="18"/>
      <c r="AI13" s="19"/>
      <c r="AJ13" s="7" t="s">
        <v>58</v>
      </c>
      <c r="AK13" s="6">
        <v>13436837.659999995</v>
      </c>
      <c r="AL13" s="17">
        <v>0.12122860022356989</v>
      </c>
      <c r="AM13" s="8">
        <v>139</v>
      </c>
      <c r="AN13" s="17">
        <v>9.2236230922362314E-2</v>
      </c>
      <c r="AO13" s="18"/>
      <c r="AP13" s="19"/>
      <c r="AQ13" s="7" t="s">
        <v>58</v>
      </c>
      <c r="AR13" s="6">
        <v>12538932.759999994</v>
      </c>
      <c r="AS13" s="17">
        <v>0.11527424978467808</v>
      </c>
      <c r="AT13" s="8">
        <v>128</v>
      </c>
      <c r="AU13" s="17">
        <v>8.6779661016949158E-2</v>
      </c>
      <c r="AV13" s="18"/>
      <c r="AW13" s="19"/>
      <c r="AX13" s="7" t="s">
        <v>58</v>
      </c>
      <c r="AY13" s="6">
        <v>13317755.01</v>
      </c>
      <c r="AZ13" s="17">
        <v>0.12493539456939909</v>
      </c>
      <c r="BA13" s="8">
        <v>137</v>
      </c>
      <c r="BB13" s="17">
        <v>9.4287680660701992E-2</v>
      </c>
      <c r="BC13" s="18"/>
      <c r="BD13" s="19"/>
      <c r="BE13" s="7" t="s">
        <v>58</v>
      </c>
      <c r="BF13" s="6">
        <v>12824620.220000006</v>
      </c>
      <c r="BG13" s="17">
        <v>0.12149192456327393</v>
      </c>
      <c r="BH13" s="8">
        <v>134</v>
      </c>
      <c r="BI13" s="17">
        <v>9.3575418994413406E-2</v>
      </c>
      <c r="BJ13" s="18"/>
      <c r="BK13" s="19"/>
      <c r="BL13" s="7" t="s">
        <v>58</v>
      </c>
      <c r="BM13" s="6">
        <v>12503885.909999993</v>
      </c>
      <c r="BN13" s="17">
        <v>0.12078470949505965</v>
      </c>
      <c r="BO13" s="8">
        <v>126</v>
      </c>
      <c r="BP13" s="17">
        <v>9.0064331665475339E-2</v>
      </c>
      <c r="BQ13" s="18"/>
      <c r="BR13" s="19"/>
      <c r="BS13" s="7" t="s">
        <v>58</v>
      </c>
      <c r="BT13" s="6">
        <v>12228408.719999999</v>
      </c>
      <c r="BU13" s="17">
        <v>0.12045613721534039</v>
      </c>
      <c r="BV13" s="8">
        <v>123</v>
      </c>
      <c r="BW13" s="17">
        <v>8.9130434782608695E-2</v>
      </c>
      <c r="BX13" s="18"/>
      <c r="BY13" s="19"/>
      <c r="BZ13" s="7" t="s">
        <v>58</v>
      </c>
      <c r="CA13" s="6">
        <v>11568832.500000002</v>
      </c>
      <c r="CB13" s="17">
        <v>0.11539096700136342</v>
      </c>
      <c r="CC13" s="8">
        <v>117</v>
      </c>
      <c r="CD13" s="17">
        <v>8.590308370044053E-2</v>
      </c>
    </row>
    <row r="14" spans="1:82" ht="18" x14ac:dyDescent="0.25">
      <c r="A14" s="7" t="s">
        <v>59</v>
      </c>
      <c r="B14" s="6">
        <v>15814481.480000004</v>
      </c>
      <c r="C14" s="17">
        <v>0.12717535230837365</v>
      </c>
      <c r="D14" s="8">
        <v>144</v>
      </c>
      <c r="E14" s="17">
        <v>8.6330935251798566E-2</v>
      </c>
      <c r="F14" s="18"/>
      <c r="G14" s="19"/>
      <c r="H14" s="7" t="s">
        <v>59</v>
      </c>
      <c r="I14" s="6">
        <v>13870083.119999999</v>
      </c>
      <c r="J14" s="17">
        <v>0.11429743676965536</v>
      </c>
      <c r="K14" s="8">
        <v>126</v>
      </c>
      <c r="L14" s="17">
        <v>7.7158603796693204E-2</v>
      </c>
      <c r="M14" s="18"/>
      <c r="N14" s="19"/>
      <c r="O14" s="7" t="s">
        <v>59</v>
      </c>
      <c r="P14" s="6">
        <v>12772439.330000004</v>
      </c>
      <c r="Q14" s="17">
        <v>0.10800443019373453</v>
      </c>
      <c r="R14" s="8">
        <v>117</v>
      </c>
      <c r="S14" s="17">
        <v>7.3170731707317069E-2</v>
      </c>
      <c r="T14" s="18"/>
      <c r="U14" s="19"/>
      <c r="V14" s="7" t="s">
        <v>59</v>
      </c>
      <c r="W14" s="6">
        <v>13852511.000000004</v>
      </c>
      <c r="X14" s="17">
        <v>0.12076605269866238</v>
      </c>
      <c r="Y14" s="8">
        <v>121</v>
      </c>
      <c r="Z14" s="17">
        <v>7.7613855035279025E-2</v>
      </c>
      <c r="AA14" s="18"/>
      <c r="AB14" s="19"/>
      <c r="AC14" s="7" t="s">
        <v>59</v>
      </c>
      <c r="AD14" s="6">
        <v>12696943.380000003</v>
      </c>
      <c r="AE14" s="17">
        <v>0.11343374619804274</v>
      </c>
      <c r="AF14" s="8">
        <v>115</v>
      </c>
      <c r="AG14" s="17">
        <v>7.5212557226945712E-2</v>
      </c>
      <c r="AH14" s="18"/>
      <c r="AI14" s="19"/>
      <c r="AJ14" s="7" t="s">
        <v>59</v>
      </c>
      <c r="AK14" s="6">
        <v>12182570.220000004</v>
      </c>
      <c r="AL14" s="17">
        <v>0.10991246394919599</v>
      </c>
      <c r="AM14" s="8">
        <v>111</v>
      </c>
      <c r="AN14" s="17">
        <v>7.365627073656271E-2</v>
      </c>
      <c r="AO14" s="18"/>
      <c r="AP14" s="19"/>
      <c r="AQ14" s="7" t="s">
        <v>59</v>
      </c>
      <c r="AR14" s="6">
        <v>11741973.17</v>
      </c>
      <c r="AS14" s="17">
        <v>0.10794755614939344</v>
      </c>
      <c r="AT14" s="8">
        <v>108</v>
      </c>
      <c r="AU14" s="17">
        <v>7.3220338983050845E-2</v>
      </c>
      <c r="AV14" s="18"/>
      <c r="AW14" s="19"/>
      <c r="AX14" s="7" t="s">
        <v>59</v>
      </c>
      <c r="AY14" s="6">
        <v>11212831.360000003</v>
      </c>
      <c r="AZ14" s="17">
        <v>0.10518886322430797</v>
      </c>
      <c r="BA14" s="8">
        <v>104</v>
      </c>
      <c r="BB14" s="17">
        <v>7.1576049552649693E-2</v>
      </c>
      <c r="BC14" s="18"/>
      <c r="BD14" s="19"/>
      <c r="BE14" s="7" t="s">
        <v>59</v>
      </c>
      <c r="BF14" s="6">
        <v>11057629.130000005</v>
      </c>
      <c r="BG14" s="17">
        <v>0.1047526258918426</v>
      </c>
      <c r="BH14" s="8">
        <v>101</v>
      </c>
      <c r="BI14" s="17">
        <v>7.0530726256983242E-2</v>
      </c>
      <c r="BJ14" s="18"/>
      <c r="BK14" s="19"/>
      <c r="BL14" s="7" t="s">
        <v>59</v>
      </c>
      <c r="BM14" s="6">
        <v>10396144.580000002</v>
      </c>
      <c r="BN14" s="17">
        <v>0.10042440502113793</v>
      </c>
      <c r="BO14" s="8">
        <v>96</v>
      </c>
      <c r="BP14" s="17">
        <v>6.8620443173695492E-2</v>
      </c>
      <c r="BQ14" s="18"/>
      <c r="BR14" s="19"/>
      <c r="BS14" s="7" t="s">
        <v>59</v>
      </c>
      <c r="BT14" s="6">
        <v>10260103.300000006</v>
      </c>
      <c r="BU14" s="17">
        <v>0.10106731294702485</v>
      </c>
      <c r="BV14" s="8">
        <v>95</v>
      </c>
      <c r="BW14" s="17">
        <v>6.8840579710144928E-2</v>
      </c>
      <c r="BX14" s="18"/>
      <c r="BY14" s="19"/>
      <c r="BZ14" s="7" t="s">
        <v>59</v>
      </c>
      <c r="CA14" s="6">
        <v>9867915.650000006</v>
      </c>
      <c r="CB14" s="17">
        <v>9.8425517798912565E-2</v>
      </c>
      <c r="CC14" s="8">
        <v>92</v>
      </c>
      <c r="CD14" s="17">
        <v>6.7547723935389131E-2</v>
      </c>
    </row>
    <row r="15" spans="1:82" ht="18" x14ac:dyDescent="0.25">
      <c r="A15" s="7" t="s">
        <v>60</v>
      </c>
      <c r="B15" s="6">
        <v>14471330.499999994</v>
      </c>
      <c r="C15" s="17">
        <v>0.11637413196480038</v>
      </c>
      <c r="D15" s="8">
        <v>133</v>
      </c>
      <c r="E15" s="17">
        <v>7.9736211031175064E-2</v>
      </c>
      <c r="F15" s="18"/>
      <c r="G15" s="19"/>
      <c r="H15" s="7" t="s">
        <v>60</v>
      </c>
      <c r="I15" s="6">
        <v>14393492.609999998</v>
      </c>
      <c r="J15" s="17">
        <v>0.11861063104328221</v>
      </c>
      <c r="K15" s="8">
        <v>133</v>
      </c>
      <c r="L15" s="17">
        <v>8.1445192896509491E-2</v>
      </c>
      <c r="M15" s="18"/>
      <c r="N15" s="19"/>
      <c r="O15" s="7" t="s">
        <v>60</v>
      </c>
      <c r="P15" s="6">
        <v>13972635.300000001</v>
      </c>
      <c r="Q15" s="17">
        <v>0.11815335151655487</v>
      </c>
      <c r="R15" s="8">
        <v>124</v>
      </c>
      <c r="S15" s="17">
        <v>7.7548467792370235E-2</v>
      </c>
      <c r="T15" s="18"/>
      <c r="U15" s="19"/>
      <c r="V15" s="7" t="s">
        <v>60</v>
      </c>
      <c r="W15" s="6">
        <v>13025344.179999992</v>
      </c>
      <c r="X15" s="17">
        <v>0.11355482061411783</v>
      </c>
      <c r="Y15" s="8">
        <v>117</v>
      </c>
      <c r="Z15" s="17">
        <v>7.5048107761385499E-2</v>
      </c>
      <c r="AA15" s="18"/>
      <c r="AB15" s="19"/>
      <c r="AC15" s="7" t="s">
        <v>60</v>
      </c>
      <c r="AD15" s="6">
        <v>14131667.359999996</v>
      </c>
      <c r="AE15" s="17">
        <v>0.12625148594380861</v>
      </c>
      <c r="AF15" s="8">
        <v>119</v>
      </c>
      <c r="AG15" s="17">
        <v>7.7828646173969909E-2</v>
      </c>
      <c r="AH15" s="18"/>
      <c r="AI15" s="19"/>
      <c r="AJ15" s="7" t="s">
        <v>60</v>
      </c>
      <c r="AK15" s="6">
        <v>14241980.989999995</v>
      </c>
      <c r="AL15" s="17">
        <v>0.12849269028293017</v>
      </c>
      <c r="AM15" s="8">
        <v>121</v>
      </c>
      <c r="AN15" s="17">
        <v>8.0291970802919707E-2</v>
      </c>
      <c r="AO15" s="18"/>
      <c r="AP15" s="19"/>
      <c r="AQ15" s="7" t="s">
        <v>60</v>
      </c>
      <c r="AR15" s="6">
        <v>14375851.729999997</v>
      </c>
      <c r="AS15" s="17">
        <v>0.13216160856033787</v>
      </c>
      <c r="AT15" s="8">
        <v>122</v>
      </c>
      <c r="AU15" s="17">
        <v>8.2711864406779662E-2</v>
      </c>
      <c r="AV15" s="18"/>
      <c r="AW15" s="19"/>
      <c r="AX15" s="7" t="s">
        <v>60</v>
      </c>
      <c r="AY15" s="6">
        <v>13709870.709999992</v>
      </c>
      <c r="AZ15" s="17">
        <v>0.12861387714094139</v>
      </c>
      <c r="BA15" s="8">
        <v>117</v>
      </c>
      <c r="BB15" s="17">
        <v>8.0523055746730895E-2</v>
      </c>
      <c r="BC15" s="18"/>
      <c r="BD15" s="19"/>
      <c r="BE15" s="7" t="s">
        <v>60</v>
      </c>
      <c r="BF15" s="6">
        <v>13628943.02</v>
      </c>
      <c r="BG15" s="17">
        <v>0.12911154395673777</v>
      </c>
      <c r="BH15" s="8">
        <v>116</v>
      </c>
      <c r="BI15" s="17">
        <v>8.1005586592178769E-2</v>
      </c>
      <c r="BJ15" s="18"/>
      <c r="BK15" s="19"/>
      <c r="BL15" s="7" t="s">
        <v>60</v>
      </c>
      <c r="BM15" s="6">
        <v>12968556.35</v>
      </c>
      <c r="BN15" s="17">
        <v>0.12527332083639126</v>
      </c>
      <c r="BO15" s="8">
        <v>113</v>
      </c>
      <c r="BP15" s="17">
        <v>8.0771979985704068E-2</v>
      </c>
      <c r="BQ15" s="18"/>
      <c r="BR15" s="19"/>
      <c r="BS15" s="7" t="s">
        <v>60</v>
      </c>
      <c r="BT15" s="6">
        <v>12943895.559999997</v>
      </c>
      <c r="BU15" s="17">
        <v>0.12750405186623456</v>
      </c>
      <c r="BV15" s="8">
        <v>110</v>
      </c>
      <c r="BW15" s="17">
        <v>7.9710144927536225E-2</v>
      </c>
      <c r="BX15" s="18"/>
      <c r="BY15" s="19"/>
      <c r="BZ15" s="7" t="s">
        <v>60</v>
      </c>
      <c r="CA15" s="6">
        <v>12478834.429999996</v>
      </c>
      <c r="CB15" s="17">
        <v>0.12446759618376417</v>
      </c>
      <c r="CC15" s="8">
        <v>108</v>
      </c>
      <c r="CD15" s="17">
        <v>7.9295154185022032E-2</v>
      </c>
    </row>
    <row r="16" spans="1:82" ht="18" x14ac:dyDescent="0.25">
      <c r="A16" s="7" t="s">
        <v>61</v>
      </c>
      <c r="B16" s="6">
        <v>23151445.389999997</v>
      </c>
      <c r="C16" s="17">
        <v>0.18617703195927493</v>
      </c>
      <c r="D16" s="8">
        <v>185</v>
      </c>
      <c r="E16" s="17">
        <v>0.11091127098321343</v>
      </c>
      <c r="F16" s="18"/>
      <c r="G16" s="19"/>
      <c r="H16" s="7" t="s">
        <v>61</v>
      </c>
      <c r="I16" s="6">
        <v>22737379.329999998</v>
      </c>
      <c r="J16" s="17">
        <v>0.18736904125188428</v>
      </c>
      <c r="K16" s="8">
        <v>181</v>
      </c>
      <c r="L16" s="17">
        <v>0.11083894672382119</v>
      </c>
      <c r="M16" s="18"/>
      <c r="N16" s="19"/>
      <c r="O16" s="7" t="s">
        <v>61</v>
      </c>
      <c r="P16" s="6">
        <v>21971167.959999993</v>
      </c>
      <c r="Q16" s="17">
        <v>0.185789371544475</v>
      </c>
      <c r="R16" s="8">
        <v>178</v>
      </c>
      <c r="S16" s="17">
        <v>0.11131957473420888</v>
      </c>
      <c r="T16" s="18"/>
      <c r="U16" s="19"/>
      <c r="V16" s="7" t="s">
        <v>61</v>
      </c>
      <c r="W16" s="6">
        <v>21685229.539999995</v>
      </c>
      <c r="X16" s="17">
        <v>0.18905161478740054</v>
      </c>
      <c r="Y16" s="8">
        <v>177</v>
      </c>
      <c r="Z16" s="17">
        <v>0.11353431686978832</v>
      </c>
      <c r="AA16" s="18"/>
      <c r="AB16" s="19"/>
      <c r="AC16" s="7" t="s">
        <v>61</v>
      </c>
      <c r="AD16" s="6">
        <v>21061032.779999997</v>
      </c>
      <c r="AE16" s="17">
        <v>0.18815802949852783</v>
      </c>
      <c r="AF16" s="8">
        <v>174</v>
      </c>
      <c r="AG16" s="17">
        <v>0.11379986919555266</v>
      </c>
      <c r="AH16" s="18"/>
      <c r="AI16" s="19"/>
      <c r="AJ16" s="7" t="s">
        <v>61</v>
      </c>
      <c r="AK16" s="6">
        <v>20600163.849999998</v>
      </c>
      <c r="AL16" s="17">
        <v>0.18585690257656109</v>
      </c>
      <c r="AM16" s="8">
        <v>169</v>
      </c>
      <c r="AN16" s="17">
        <v>0.11214333112143331</v>
      </c>
      <c r="AO16" s="18"/>
      <c r="AP16" s="19"/>
      <c r="AQ16" s="7" t="s">
        <v>61</v>
      </c>
      <c r="AR16" s="6">
        <v>20250666.219999999</v>
      </c>
      <c r="AS16" s="17">
        <v>0.18617057773826229</v>
      </c>
      <c r="AT16" s="8">
        <v>164</v>
      </c>
      <c r="AU16" s="17">
        <v>0.1111864406779661</v>
      </c>
      <c r="AV16" s="18"/>
      <c r="AW16" s="19"/>
      <c r="AX16" s="7" t="s">
        <v>61</v>
      </c>
      <c r="AY16" s="6">
        <v>20092249.070000004</v>
      </c>
      <c r="AZ16" s="17">
        <v>0.18848770408092169</v>
      </c>
      <c r="BA16" s="8">
        <v>162</v>
      </c>
      <c r="BB16" s="17">
        <v>0.11149346180316587</v>
      </c>
      <c r="BC16" s="18"/>
      <c r="BD16" s="19"/>
      <c r="BE16" s="7" t="s">
        <v>61</v>
      </c>
      <c r="BF16" s="6">
        <v>19481857.429999996</v>
      </c>
      <c r="BG16" s="17">
        <v>0.18455816333234201</v>
      </c>
      <c r="BH16" s="8">
        <v>157</v>
      </c>
      <c r="BI16" s="17">
        <v>0.10963687150837989</v>
      </c>
      <c r="BJ16" s="18"/>
      <c r="BK16" s="19"/>
      <c r="BL16" s="7" t="s">
        <v>61</v>
      </c>
      <c r="BM16" s="6">
        <v>19622142.419999998</v>
      </c>
      <c r="BN16" s="17">
        <v>0.18954545722261695</v>
      </c>
      <c r="BO16" s="8">
        <v>154</v>
      </c>
      <c r="BP16" s="17">
        <v>0.11007862759113653</v>
      </c>
      <c r="BQ16" s="18"/>
      <c r="BR16" s="19"/>
      <c r="BS16" s="7" t="s">
        <v>61</v>
      </c>
      <c r="BT16" s="6">
        <v>19017788.800000001</v>
      </c>
      <c r="BU16" s="17">
        <v>0.18733503513653932</v>
      </c>
      <c r="BV16" s="8">
        <v>152</v>
      </c>
      <c r="BW16" s="17">
        <v>0.11014492753623188</v>
      </c>
      <c r="BX16" s="18"/>
      <c r="BY16" s="19"/>
      <c r="BZ16" s="7" t="s">
        <v>61</v>
      </c>
      <c r="CA16" s="6">
        <v>19352952.660000004</v>
      </c>
      <c r="CB16" s="17">
        <v>0.19303209046971753</v>
      </c>
      <c r="CC16" s="8">
        <v>149</v>
      </c>
      <c r="CD16" s="17">
        <v>0.10939794419970632</v>
      </c>
    </row>
    <row r="17" spans="1:82" ht="18" x14ac:dyDescent="0.25">
      <c r="A17" s="7" t="s">
        <v>62</v>
      </c>
      <c r="B17" s="6">
        <v>8373756.6699999981</v>
      </c>
      <c r="C17" s="17">
        <v>6.7339258387866099E-2</v>
      </c>
      <c r="D17" s="8">
        <v>71</v>
      </c>
      <c r="E17" s="17">
        <v>4.2565947242206234E-2</v>
      </c>
      <c r="F17" s="18"/>
      <c r="G17" s="19"/>
      <c r="H17" s="7" t="s">
        <v>62</v>
      </c>
      <c r="I17" s="6">
        <v>8351693.2899999982</v>
      </c>
      <c r="J17" s="17">
        <v>6.8822740820988659E-2</v>
      </c>
      <c r="K17" s="8">
        <v>71</v>
      </c>
      <c r="L17" s="17">
        <v>4.3478260869565216E-2</v>
      </c>
      <c r="M17" s="18"/>
      <c r="N17" s="19"/>
      <c r="O17" s="7" t="s">
        <v>62</v>
      </c>
      <c r="P17" s="6">
        <v>7893323.6000000006</v>
      </c>
      <c r="Q17" s="17">
        <v>6.6746366588750675E-2</v>
      </c>
      <c r="R17" s="8">
        <v>67</v>
      </c>
      <c r="S17" s="17">
        <v>4.1901188242651655E-2</v>
      </c>
      <c r="T17" s="18"/>
      <c r="U17" s="19"/>
      <c r="V17" s="7" t="s">
        <v>62</v>
      </c>
      <c r="W17" s="6">
        <v>7189950.5500000017</v>
      </c>
      <c r="X17" s="17">
        <v>6.2681917164482057E-2</v>
      </c>
      <c r="Y17" s="8">
        <v>61</v>
      </c>
      <c r="Z17" s="17">
        <v>3.9127645926876203E-2</v>
      </c>
      <c r="AA17" s="18"/>
      <c r="AB17" s="19"/>
      <c r="AC17" s="7" t="s">
        <v>62</v>
      </c>
      <c r="AD17" s="6">
        <v>7084880.1200000001</v>
      </c>
      <c r="AE17" s="17">
        <v>6.3295902747865798E-2</v>
      </c>
      <c r="AF17" s="8">
        <v>60</v>
      </c>
      <c r="AG17" s="17">
        <v>3.9241334205362979E-2</v>
      </c>
      <c r="AH17" s="18"/>
      <c r="AI17" s="19"/>
      <c r="AJ17" s="7" t="s">
        <v>62</v>
      </c>
      <c r="AK17" s="6">
        <v>6858964.7100000018</v>
      </c>
      <c r="AL17" s="17">
        <v>6.1882320216717163E-2</v>
      </c>
      <c r="AM17" s="8">
        <v>57</v>
      </c>
      <c r="AN17" s="17">
        <v>3.7823490378234903E-2</v>
      </c>
      <c r="AO17" s="18"/>
      <c r="AP17" s="19"/>
      <c r="AQ17" s="7" t="s">
        <v>62</v>
      </c>
      <c r="AR17" s="6">
        <v>6749257.9900000021</v>
      </c>
      <c r="AS17" s="17">
        <v>6.2047996132686412E-2</v>
      </c>
      <c r="AT17" s="8">
        <v>55</v>
      </c>
      <c r="AU17" s="17">
        <v>3.7288135593220341E-2</v>
      </c>
      <c r="AV17" s="18"/>
      <c r="AW17" s="19"/>
      <c r="AX17" s="7" t="s">
        <v>62</v>
      </c>
      <c r="AY17" s="6">
        <v>6491492.3200000022</v>
      </c>
      <c r="AZ17" s="17">
        <v>6.0897437573708912E-2</v>
      </c>
      <c r="BA17" s="8">
        <v>52</v>
      </c>
      <c r="BB17" s="17">
        <v>3.5788024776324846E-2</v>
      </c>
      <c r="BC17" s="18"/>
      <c r="BD17" s="19"/>
      <c r="BE17" s="7" t="s">
        <v>62</v>
      </c>
      <c r="BF17" s="6">
        <v>6744468.6900000023</v>
      </c>
      <c r="BG17" s="17">
        <v>6.3892611808261626E-2</v>
      </c>
      <c r="BH17" s="8">
        <v>53</v>
      </c>
      <c r="BI17" s="17">
        <v>3.7011173184357544E-2</v>
      </c>
      <c r="BJ17" s="18"/>
      <c r="BK17" s="19"/>
      <c r="BL17" s="7" t="s">
        <v>62</v>
      </c>
      <c r="BM17" s="6">
        <v>6808039.3000000007</v>
      </c>
      <c r="BN17" s="17">
        <v>6.5764119650500691E-2</v>
      </c>
      <c r="BO17" s="8">
        <v>54</v>
      </c>
      <c r="BP17" s="17">
        <v>3.8598999285203717E-2</v>
      </c>
      <c r="BQ17" s="18"/>
      <c r="BR17" s="19"/>
      <c r="BS17" s="7" t="s">
        <v>62</v>
      </c>
      <c r="BT17" s="6">
        <v>6629281.8800000018</v>
      </c>
      <c r="BU17" s="17">
        <v>6.5301848021354816E-2</v>
      </c>
      <c r="BV17" s="8">
        <v>52</v>
      </c>
      <c r="BW17" s="17">
        <v>3.7681159420289857E-2</v>
      </c>
      <c r="BX17" s="18"/>
      <c r="BY17" s="19"/>
      <c r="BZ17" s="7" t="s">
        <v>62</v>
      </c>
      <c r="CA17" s="6">
        <v>6412492.3900000015</v>
      </c>
      <c r="CB17" s="17">
        <v>6.3960101226375618E-2</v>
      </c>
      <c r="CC17" s="8">
        <v>50</v>
      </c>
      <c r="CD17" s="17">
        <v>3.6710719530102791E-2</v>
      </c>
    </row>
    <row r="18" spans="1:82" ht="18" x14ac:dyDescent="0.25">
      <c r="A18" s="7" t="s">
        <v>63</v>
      </c>
      <c r="B18" s="6">
        <v>270888.03999999998</v>
      </c>
      <c r="C18" s="17">
        <v>2.178400978033508E-3</v>
      </c>
      <c r="D18" s="8">
        <v>4</v>
      </c>
      <c r="E18" s="17">
        <v>2.3980815347721821E-3</v>
      </c>
      <c r="F18" s="18"/>
      <c r="G18" s="19"/>
      <c r="H18" s="7" t="s">
        <v>63</v>
      </c>
      <c r="I18" s="6">
        <v>269842.95</v>
      </c>
      <c r="J18" s="17">
        <v>2.2236606117297928E-3</v>
      </c>
      <c r="K18" s="8">
        <v>4</v>
      </c>
      <c r="L18" s="17">
        <v>2.449479485609308E-3</v>
      </c>
      <c r="M18" s="18"/>
      <c r="N18" s="19"/>
      <c r="O18" s="7" t="s">
        <v>63</v>
      </c>
      <c r="P18" s="6">
        <v>268610.49</v>
      </c>
      <c r="Q18" s="17">
        <v>2.2713846718667341E-3</v>
      </c>
      <c r="R18" s="8">
        <v>4</v>
      </c>
      <c r="S18" s="17">
        <v>2.5015634771732333E-3</v>
      </c>
      <c r="T18" s="18"/>
      <c r="U18" s="19"/>
      <c r="V18" s="7" t="s">
        <v>63</v>
      </c>
      <c r="W18" s="6">
        <v>409191.62</v>
      </c>
      <c r="X18" s="17">
        <v>3.5673284608668432E-3</v>
      </c>
      <c r="Y18" s="8">
        <v>5</v>
      </c>
      <c r="Z18" s="17">
        <v>3.207184092366902E-3</v>
      </c>
      <c r="AA18" s="18"/>
      <c r="AB18" s="19"/>
      <c r="AC18" s="7" t="s">
        <v>63</v>
      </c>
      <c r="AD18" s="6">
        <v>410539.38</v>
      </c>
      <c r="AE18" s="17">
        <v>3.667734701296417E-3</v>
      </c>
      <c r="AF18" s="8">
        <v>5</v>
      </c>
      <c r="AG18" s="17">
        <v>3.2701111837802484E-3</v>
      </c>
      <c r="AH18" s="18"/>
      <c r="AI18" s="19"/>
      <c r="AJ18" s="7" t="s">
        <v>63</v>
      </c>
      <c r="AK18" s="6">
        <v>270175.49</v>
      </c>
      <c r="AL18" s="17">
        <v>2.4375524432299436E-3</v>
      </c>
      <c r="AM18" s="8">
        <v>4</v>
      </c>
      <c r="AN18" s="17">
        <v>2.6542800265428003E-3</v>
      </c>
      <c r="AO18" s="18"/>
      <c r="AP18" s="19"/>
      <c r="AQ18" s="7" t="s">
        <v>63</v>
      </c>
      <c r="AR18" s="6">
        <v>270810.98</v>
      </c>
      <c r="AS18" s="17">
        <v>2.4896482938754887E-3</v>
      </c>
      <c r="AT18" s="8">
        <v>4</v>
      </c>
      <c r="AU18" s="17">
        <v>2.7118644067796612E-3</v>
      </c>
      <c r="AV18" s="18"/>
      <c r="AW18" s="19"/>
      <c r="AX18" s="7" t="s">
        <v>63</v>
      </c>
      <c r="AY18" s="6">
        <v>205040.46</v>
      </c>
      <c r="AZ18" s="17">
        <v>1.9235081853928092E-3</v>
      </c>
      <c r="BA18" s="8">
        <v>3</v>
      </c>
      <c r="BB18" s="17">
        <v>2.0646937370956643E-3</v>
      </c>
      <c r="BC18" s="18"/>
      <c r="BD18" s="19"/>
      <c r="BE18" s="7" t="s">
        <v>63</v>
      </c>
      <c r="BF18" s="6">
        <v>114762.2</v>
      </c>
      <c r="BG18" s="17">
        <v>1.0871807746300145E-3</v>
      </c>
      <c r="BH18" s="8">
        <v>2</v>
      </c>
      <c r="BI18" s="17">
        <v>1.3966480446927375E-3</v>
      </c>
      <c r="BJ18" s="18"/>
      <c r="BK18" s="19"/>
      <c r="BL18" s="7" t="s">
        <v>63</v>
      </c>
      <c r="BM18" s="6">
        <v>114327.75</v>
      </c>
      <c r="BN18" s="17">
        <v>1.1043802039116504E-3</v>
      </c>
      <c r="BO18" s="8">
        <v>2</v>
      </c>
      <c r="BP18" s="17">
        <v>1.4295925661186562E-3</v>
      </c>
      <c r="BQ18" s="18"/>
      <c r="BR18" s="19"/>
      <c r="BS18" s="7" t="s">
        <v>63</v>
      </c>
      <c r="BT18" s="6">
        <v>114800.35</v>
      </c>
      <c r="BU18" s="17">
        <v>1.1308426982287768E-3</v>
      </c>
      <c r="BV18" s="8">
        <v>2</v>
      </c>
      <c r="BW18" s="17">
        <v>1.4492753623188406E-3</v>
      </c>
      <c r="BX18" s="18"/>
      <c r="BY18" s="19"/>
      <c r="BZ18" s="7" t="s">
        <v>63</v>
      </c>
      <c r="CA18" s="6">
        <v>115139.65</v>
      </c>
      <c r="CB18" s="17">
        <v>1.1484370228109473E-3</v>
      </c>
      <c r="CC18" s="8">
        <v>2</v>
      </c>
      <c r="CD18" s="17">
        <v>1.4684287812041115E-3</v>
      </c>
    </row>
    <row r="19" spans="1:82" ht="18" x14ac:dyDescent="0.25">
      <c r="A19" s="7" t="s">
        <v>64</v>
      </c>
      <c r="B19" s="6">
        <v>0</v>
      </c>
      <c r="C19" s="17">
        <v>0</v>
      </c>
      <c r="D19" s="8">
        <v>0</v>
      </c>
      <c r="E19" s="17">
        <v>0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0</v>
      </c>
      <c r="X19" s="17">
        <v>0</v>
      </c>
      <c r="Y19" s="8">
        <v>0</v>
      </c>
      <c r="Z19" s="17">
        <v>0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143224.28</v>
      </c>
      <c r="AL19" s="17">
        <v>1.2921849189349098E-3</v>
      </c>
      <c r="AM19" s="8">
        <v>1</v>
      </c>
      <c r="AN19" s="17">
        <v>6.6357000663570006E-4</v>
      </c>
      <c r="AO19" s="18"/>
      <c r="AP19" s="19"/>
      <c r="AQ19" s="7" t="s">
        <v>64</v>
      </c>
      <c r="AR19" s="6">
        <v>144152.37</v>
      </c>
      <c r="AS19" s="17">
        <v>1.3252368941193159E-3</v>
      </c>
      <c r="AT19" s="8">
        <v>1</v>
      </c>
      <c r="AU19" s="17">
        <v>6.779661016949153E-4</v>
      </c>
      <c r="AV19" s="18"/>
      <c r="AW19" s="19"/>
      <c r="AX19" s="7" t="s">
        <v>64</v>
      </c>
      <c r="AY19" s="6">
        <v>0</v>
      </c>
      <c r="AZ19" s="17">
        <v>0</v>
      </c>
      <c r="BA19" s="8">
        <v>0</v>
      </c>
      <c r="BB19" s="17">
        <v>0</v>
      </c>
      <c r="BC19" s="18"/>
      <c r="BD19" s="19"/>
      <c r="BE19" s="7" t="s">
        <v>64</v>
      </c>
      <c r="BF19" s="6">
        <v>0</v>
      </c>
      <c r="BG19" s="17">
        <v>0</v>
      </c>
      <c r="BH19" s="8">
        <v>0</v>
      </c>
      <c r="BI19" s="17">
        <v>0</v>
      </c>
      <c r="BJ19" s="18"/>
      <c r="BK19" s="19"/>
      <c r="BL19" s="7" t="s">
        <v>64</v>
      </c>
      <c r="BM19" s="6">
        <v>0</v>
      </c>
      <c r="BN19" s="17">
        <v>0</v>
      </c>
      <c r="BO19" s="8">
        <v>0</v>
      </c>
      <c r="BP19" s="17">
        <v>0</v>
      </c>
      <c r="BQ19" s="18"/>
      <c r="BR19" s="19"/>
      <c r="BS19" s="7" t="s">
        <v>64</v>
      </c>
      <c r="BT19" s="6">
        <v>0</v>
      </c>
      <c r="BU19" s="17">
        <v>0</v>
      </c>
      <c r="BV19" s="8">
        <v>0</v>
      </c>
      <c r="BW19" s="17">
        <v>0</v>
      </c>
      <c r="BX19" s="18"/>
      <c r="BY19" s="19"/>
      <c r="BZ19" s="7" t="s">
        <v>64</v>
      </c>
      <c r="CA19" s="6">
        <v>0</v>
      </c>
      <c r="CB19" s="17">
        <v>0</v>
      </c>
      <c r="CC19" s="8">
        <v>0</v>
      </c>
      <c r="CD19" s="17">
        <v>0</v>
      </c>
    </row>
    <row r="20" spans="1:82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0</v>
      </c>
      <c r="J20" s="17">
        <v>0</v>
      </c>
      <c r="K20" s="8">
        <v>0</v>
      </c>
      <c r="L20" s="17">
        <v>0</v>
      </c>
      <c r="M20" s="18"/>
      <c r="N20" s="19"/>
      <c r="O20" s="7" t="s">
        <v>65</v>
      </c>
      <c r="P20" s="6">
        <v>0</v>
      </c>
      <c r="Q20" s="17">
        <v>0</v>
      </c>
      <c r="R20" s="8">
        <v>0</v>
      </c>
      <c r="S20" s="17">
        <v>0</v>
      </c>
      <c r="T20" s="18"/>
      <c r="U20" s="19"/>
      <c r="V20" s="7" t="s">
        <v>65</v>
      </c>
      <c r="W20" s="6">
        <v>0</v>
      </c>
      <c r="X20" s="17">
        <v>0</v>
      </c>
      <c r="Y20" s="8">
        <v>0</v>
      </c>
      <c r="Z20" s="17">
        <v>0</v>
      </c>
      <c r="AA20" s="18"/>
      <c r="AB20" s="19"/>
      <c r="AC20" s="7" t="s">
        <v>65</v>
      </c>
      <c r="AD20" s="6">
        <v>0</v>
      </c>
      <c r="AE20" s="17">
        <v>0</v>
      </c>
      <c r="AF20" s="8">
        <v>0</v>
      </c>
      <c r="AG20" s="17">
        <v>0</v>
      </c>
      <c r="AH20" s="18"/>
      <c r="AI20" s="19"/>
      <c r="AJ20" s="7" t="s">
        <v>65</v>
      </c>
      <c r="AK20" s="6">
        <v>0</v>
      </c>
      <c r="AL20" s="17">
        <v>0</v>
      </c>
      <c r="AM20" s="8">
        <v>0</v>
      </c>
      <c r="AN20" s="17">
        <v>0</v>
      </c>
      <c r="AO20" s="18"/>
      <c r="AP20" s="19"/>
      <c r="AQ20" s="7" t="s">
        <v>65</v>
      </c>
      <c r="AR20" s="6">
        <v>0</v>
      </c>
      <c r="AS20" s="17">
        <v>0</v>
      </c>
      <c r="AT20" s="8">
        <v>0</v>
      </c>
      <c r="AU20" s="17">
        <v>0</v>
      </c>
      <c r="AV20" s="18"/>
      <c r="AW20" s="19"/>
      <c r="AX20" s="7" t="s">
        <v>65</v>
      </c>
      <c r="AY20" s="6">
        <v>0</v>
      </c>
      <c r="AZ20" s="17">
        <v>0</v>
      </c>
      <c r="BA20" s="8">
        <v>0</v>
      </c>
      <c r="BB20" s="17">
        <v>0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0</v>
      </c>
      <c r="BN20" s="17">
        <v>0</v>
      </c>
      <c r="BO20" s="8">
        <v>0</v>
      </c>
      <c r="BP20" s="17">
        <v>0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</row>
    <row r="21" spans="1:82" ht="18" x14ac:dyDescent="0.25">
      <c r="A21" s="7" t="s">
        <v>22</v>
      </c>
      <c r="B21" s="6">
        <v>0</v>
      </c>
      <c r="C21" s="17">
        <v>0</v>
      </c>
      <c r="D21" s="8">
        <v>0</v>
      </c>
      <c r="E21" s="17">
        <v>0</v>
      </c>
      <c r="F21" s="18"/>
      <c r="G21" s="19"/>
      <c r="H21" s="7" t="s">
        <v>22</v>
      </c>
      <c r="I21" s="6">
        <v>0</v>
      </c>
      <c r="J21" s="17">
        <v>0</v>
      </c>
      <c r="K21" s="8">
        <v>0</v>
      </c>
      <c r="L21" s="17">
        <v>0</v>
      </c>
      <c r="M21" s="18"/>
      <c r="N21" s="19"/>
      <c r="O21" s="7" t="s">
        <v>22</v>
      </c>
      <c r="P21" s="6">
        <v>0</v>
      </c>
      <c r="Q21" s="17">
        <v>0</v>
      </c>
      <c r="R21" s="8">
        <v>0</v>
      </c>
      <c r="S21" s="17">
        <v>0</v>
      </c>
      <c r="T21" s="18"/>
      <c r="U21" s="19"/>
      <c r="V21" s="7" t="s">
        <v>22</v>
      </c>
      <c r="W21" s="6">
        <v>0</v>
      </c>
      <c r="X21" s="17">
        <v>0</v>
      </c>
      <c r="Y21" s="8">
        <v>0</v>
      </c>
      <c r="Z21" s="17">
        <v>0</v>
      </c>
      <c r="AA21" s="18"/>
      <c r="AB21" s="19"/>
      <c r="AC21" s="7" t="s">
        <v>22</v>
      </c>
      <c r="AD21" s="6">
        <v>0</v>
      </c>
      <c r="AE21" s="17">
        <v>0</v>
      </c>
      <c r="AF21" s="8">
        <v>0</v>
      </c>
      <c r="AG21" s="17">
        <v>0</v>
      </c>
      <c r="AH21" s="18"/>
      <c r="AI21" s="19"/>
      <c r="AJ21" s="7" t="s">
        <v>22</v>
      </c>
      <c r="AK21" s="6">
        <v>0</v>
      </c>
      <c r="AL21" s="17">
        <v>0</v>
      </c>
      <c r="AM21" s="8">
        <v>0</v>
      </c>
      <c r="AN21" s="17">
        <v>0</v>
      </c>
      <c r="AO21" s="18"/>
      <c r="AP21" s="19"/>
      <c r="AQ21" s="7" t="s">
        <v>22</v>
      </c>
      <c r="AR21" s="6">
        <v>0</v>
      </c>
      <c r="AS21" s="17">
        <v>0</v>
      </c>
      <c r="AT21" s="8">
        <v>0</v>
      </c>
      <c r="AU21" s="17">
        <v>0</v>
      </c>
      <c r="AV21" s="18"/>
      <c r="AW21" s="19"/>
      <c r="AX21" s="7" t="s">
        <v>22</v>
      </c>
      <c r="AY21" s="6">
        <v>0</v>
      </c>
      <c r="AZ21" s="17">
        <v>0</v>
      </c>
      <c r="BA21" s="8">
        <v>0</v>
      </c>
      <c r="BB21" s="17">
        <v>0</v>
      </c>
      <c r="BC21" s="18"/>
      <c r="BD21" s="19"/>
      <c r="BE21" s="7" t="s">
        <v>22</v>
      </c>
      <c r="BF21" s="6">
        <v>0</v>
      </c>
      <c r="BG21" s="17">
        <v>0</v>
      </c>
      <c r="BH21" s="8">
        <v>0</v>
      </c>
      <c r="BI21" s="17">
        <v>0</v>
      </c>
      <c r="BJ21" s="18"/>
      <c r="BK21" s="19"/>
      <c r="BL21" s="7" t="s">
        <v>22</v>
      </c>
      <c r="BM21" s="6">
        <v>0</v>
      </c>
      <c r="BN21" s="17">
        <v>0</v>
      </c>
      <c r="BO21" s="8">
        <v>0</v>
      </c>
      <c r="BP21" s="17">
        <v>0</v>
      </c>
      <c r="BQ21" s="18"/>
      <c r="BR21" s="19"/>
      <c r="BS21" s="7" t="s">
        <v>22</v>
      </c>
      <c r="BT21" s="6">
        <v>0</v>
      </c>
      <c r="BU21" s="17">
        <v>0</v>
      </c>
      <c r="BV21" s="8">
        <v>0</v>
      </c>
      <c r="BW21" s="17">
        <v>0</v>
      </c>
      <c r="BX21" s="18"/>
      <c r="BY21" s="19"/>
      <c r="BZ21" s="7" t="s">
        <v>22</v>
      </c>
      <c r="CA21" s="6">
        <v>0</v>
      </c>
      <c r="CB21" s="17">
        <v>0</v>
      </c>
      <c r="CC21" s="8">
        <v>0</v>
      </c>
      <c r="CD21" s="17">
        <v>0</v>
      </c>
    </row>
    <row r="22" spans="1:82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</row>
    <row r="23" spans="1:82" ht="18.75" thickBot="1" x14ac:dyDescent="0.3">
      <c r="A23" s="21"/>
      <c r="B23" s="22">
        <f>SUM(B8:B22)</f>
        <v>124351780.38</v>
      </c>
      <c r="C23" s="23"/>
      <c r="D23" s="24">
        <f>SUM(D8:D22)</f>
        <v>1668</v>
      </c>
      <c r="E23" s="25"/>
      <c r="F23" s="1"/>
      <c r="G23" s="1"/>
      <c r="H23" s="21"/>
      <c r="I23" s="22">
        <f>SUM(I8:I22)</f>
        <v>121350780.14</v>
      </c>
      <c r="J23" s="23"/>
      <c r="K23" s="24">
        <f>SUM(K8:K22)</f>
        <v>1633</v>
      </c>
      <c r="L23" s="25"/>
      <c r="M23" s="1"/>
      <c r="N23" s="1"/>
      <c r="O23" s="21"/>
      <c r="P23" s="22">
        <f>SUM(P8:P22)</f>
        <v>118258476.12999998</v>
      </c>
      <c r="Q23" s="23"/>
      <c r="R23" s="24">
        <f>SUM(R8:R22)</f>
        <v>1599</v>
      </c>
      <c r="S23" s="25"/>
      <c r="T23" s="1"/>
      <c r="U23" s="1"/>
      <c r="V23" s="21"/>
      <c r="W23" s="22">
        <f>SUM(W8:W22)</f>
        <v>114705338.87999998</v>
      </c>
      <c r="X23" s="23"/>
      <c r="Y23" s="24">
        <f>SUM(Y8:Y22)</f>
        <v>1559</v>
      </c>
      <c r="Z23" s="25"/>
      <c r="AA23" s="1"/>
      <c r="AB23" s="1"/>
      <c r="AC23" s="21"/>
      <c r="AD23" s="22">
        <f>SUM(AD8:AD22)</f>
        <v>111932681.45999999</v>
      </c>
      <c r="AE23" s="23"/>
      <c r="AF23" s="24">
        <f>SUM(AF8:AF22)</f>
        <v>1529</v>
      </c>
      <c r="AG23" s="25"/>
      <c r="AH23" s="1"/>
      <c r="AI23" s="1"/>
      <c r="AJ23" s="21"/>
      <c r="AK23" s="22">
        <f>SUM(AK8:AK22)</f>
        <v>110838841.94999997</v>
      </c>
      <c r="AL23" s="23"/>
      <c r="AM23" s="24">
        <f>SUM(AM8:AM22)</f>
        <v>1507</v>
      </c>
      <c r="AN23" s="25"/>
      <c r="AO23" s="1"/>
      <c r="AP23" s="1"/>
      <c r="AQ23" s="21"/>
      <c r="AR23" s="22">
        <f>SUM(AR8:AR22)</f>
        <v>108774793.88000001</v>
      </c>
      <c r="AS23" s="23"/>
      <c r="AT23" s="24">
        <f>SUM(AT8:AT22)</f>
        <v>1475</v>
      </c>
      <c r="AU23" s="25"/>
      <c r="AV23" s="1"/>
      <c r="AW23" s="1"/>
      <c r="AX23" s="21"/>
      <c r="AY23" s="22">
        <f>SUM(AY8:AY22)</f>
        <v>106597134.11</v>
      </c>
      <c r="AZ23" s="23"/>
      <c r="BA23" s="24">
        <f>SUM(BA8:BA22)</f>
        <v>1453</v>
      </c>
      <c r="BB23" s="25"/>
      <c r="BC23" s="1"/>
      <c r="BD23" s="1"/>
      <c r="BE23" s="21"/>
      <c r="BF23" s="22">
        <f>SUM(BF8:BF22)</f>
        <v>105559445.75</v>
      </c>
      <c r="BG23" s="23"/>
      <c r="BH23" s="24">
        <f>SUM(BH8:BH22)</f>
        <v>1432</v>
      </c>
      <c r="BI23" s="25"/>
      <c r="BJ23" s="1"/>
      <c r="BK23" s="1"/>
      <c r="BL23" s="21"/>
      <c r="BM23" s="22">
        <f>SUM(BM8:BM22)</f>
        <v>103522092.83999999</v>
      </c>
      <c r="BN23" s="23"/>
      <c r="BO23" s="24">
        <f>SUM(BO8:BO22)</f>
        <v>1399</v>
      </c>
      <c r="BP23" s="25"/>
      <c r="BQ23" s="1"/>
      <c r="BR23" s="1"/>
      <c r="BS23" s="21"/>
      <c r="BT23" s="22">
        <f>SUM(BT8:BT22)</f>
        <v>101517523.33</v>
      </c>
      <c r="BU23" s="23"/>
      <c r="BV23" s="24">
        <f>SUM(BV8:BV22)</f>
        <v>1380</v>
      </c>
      <c r="BW23" s="25"/>
      <c r="BX23" s="1"/>
      <c r="BY23" s="1"/>
      <c r="BZ23" s="21"/>
      <c r="CA23" s="22">
        <f>SUM(CA8:CA22)</f>
        <v>100257696.08</v>
      </c>
      <c r="CB23" s="23"/>
      <c r="CC23" s="24">
        <f>SUM(CC8:CC22)</f>
        <v>1362</v>
      </c>
      <c r="CD23" s="25"/>
    </row>
    <row r="24" spans="1:82" ht="18.75" thickTop="1" x14ac:dyDescent="0.25">
      <c r="A24" s="7"/>
      <c r="B24" s="6"/>
      <c r="C24" s="7"/>
      <c r="D24" s="8"/>
      <c r="E24" s="7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7"/>
      <c r="AY24" s="6"/>
      <c r="AZ24" s="7"/>
      <c r="BA24" s="8"/>
      <c r="BB24" s="7"/>
      <c r="BC24" s="1"/>
      <c r="BD24" s="1"/>
      <c r="BE24" s="7"/>
      <c r="BF24" s="6"/>
      <c r="BG24" s="7"/>
      <c r="BH24" s="8"/>
      <c r="BI24" s="7"/>
      <c r="BJ24" s="1"/>
      <c r="BK24" s="1"/>
      <c r="BL24" s="7"/>
      <c r="BM24" s="6"/>
      <c r="BN24" s="7"/>
      <c r="BO24" s="8"/>
      <c r="BP24" s="7"/>
      <c r="BQ24" s="1"/>
      <c r="BR24" s="1"/>
      <c r="BS24" s="7"/>
      <c r="BT24" s="6"/>
      <c r="BU24" s="7"/>
      <c r="BV24" s="8"/>
      <c r="BW24" s="7"/>
      <c r="BX24" s="1"/>
      <c r="BY24" s="1"/>
      <c r="BZ24" s="7"/>
      <c r="CA24" s="6"/>
      <c r="CB24" s="7"/>
      <c r="CC24" s="8"/>
      <c r="CD24" s="7"/>
    </row>
    <row r="25" spans="1:82" ht="18" x14ac:dyDescent="0.25">
      <c r="A25" s="21" t="s">
        <v>109</v>
      </c>
      <c r="B25" s="6"/>
      <c r="C25" s="7"/>
      <c r="D25" s="26">
        <v>0.64398411744402528</v>
      </c>
      <c r="E25" s="7"/>
      <c r="F25" s="27"/>
      <c r="G25" s="1"/>
      <c r="H25" s="21" t="s">
        <v>109</v>
      </c>
      <c r="I25" s="6"/>
      <c r="J25" s="7"/>
      <c r="K25" s="26">
        <v>0.64244747983619643</v>
      </c>
      <c r="L25" s="7"/>
      <c r="M25" s="27"/>
      <c r="N25" s="1"/>
      <c r="O25" s="21" t="s">
        <v>109</v>
      </c>
      <c r="P25" s="6"/>
      <c r="Q25" s="7"/>
      <c r="R25" s="26">
        <v>0.6425455368584998</v>
      </c>
      <c r="S25" s="7"/>
      <c r="T25" s="27"/>
      <c r="U25" s="1"/>
      <c r="V25" s="21" t="s">
        <v>109</v>
      </c>
      <c r="W25" s="6"/>
      <c r="X25" s="7"/>
      <c r="Y25" s="26">
        <v>0.64589172354424063</v>
      </c>
      <c r="Z25" s="7"/>
      <c r="AA25" s="27"/>
      <c r="AB25" s="1"/>
      <c r="AC25" s="21" t="s">
        <v>109</v>
      </c>
      <c r="AD25" s="6"/>
      <c r="AE25" s="7"/>
      <c r="AF25" s="26">
        <v>0.64656035419485691</v>
      </c>
      <c r="AG25" s="7"/>
      <c r="AH25" s="27"/>
      <c r="AI25" s="1"/>
      <c r="AJ25" s="21" t="s">
        <v>109</v>
      </c>
      <c r="AK25" s="6"/>
      <c r="AL25" s="7"/>
      <c r="AM25" s="26">
        <v>0.64721246584856362</v>
      </c>
      <c r="AN25" s="7"/>
      <c r="AO25" s="27"/>
      <c r="AP25" s="1"/>
      <c r="AQ25" s="21" t="s">
        <v>109</v>
      </c>
      <c r="AR25" s="6"/>
      <c r="AS25" s="7"/>
      <c r="AT25" s="26">
        <v>0.64707954448188976</v>
      </c>
      <c r="AU25" s="7"/>
      <c r="AV25" s="27"/>
      <c r="AW25" s="1"/>
      <c r="AX25" s="21" t="s">
        <v>109</v>
      </c>
      <c r="AY25" s="6"/>
      <c r="AZ25" s="7"/>
      <c r="BA25" s="26">
        <v>0.64483575589583797</v>
      </c>
      <c r="BB25" s="7"/>
      <c r="BC25" s="27"/>
      <c r="BD25" s="1"/>
      <c r="BE25" s="21" t="s">
        <v>109</v>
      </c>
      <c r="BF25" s="6"/>
      <c r="BG25" s="7"/>
      <c r="BH25" s="26">
        <v>0.64154968558488856</v>
      </c>
      <c r="BI25" s="7"/>
      <c r="BJ25" s="27"/>
      <c r="BK25" s="1"/>
      <c r="BL25" s="21" t="s">
        <v>109</v>
      </c>
      <c r="BM25" s="6"/>
      <c r="BN25" s="7"/>
      <c r="BO25" s="26">
        <v>0.64044040837100524</v>
      </c>
      <c r="BP25" s="7"/>
      <c r="BQ25" s="27"/>
      <c r="BR25" s="1"/>
      <c r="BS25" s="21" t="s">
        <v>109</v>
      </c>
      <c r="BT25" s="6"/>
      <c r="BU25" s="7"/>
      <c r="BV25" s="26">
        <v>0.64049336080797359</v>
      </c>
      <c r="BW25" s="7"/>
      <c r="BX25" s="27"/>
      <c r="BY25" s="1"/>
      <c r="BZ25" s="21" t="s">
        <v>109</v>
      </c>
      <c r="CA25" s="6"/>
      <c r="CB25" s="7"/>
      <c r="CC25" s="26">
        <v>0.6397338785163913</v>
      </c>
      <c r="CD25" s="7"/>
    </row>
    <row r="26" spans="1:82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</row>
    <row r="27" spans="1:82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</row>
    <row r="28" spans="1:82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</row>
    <row r="29" spans="1:82" ht="18.75" x14ac:dyDescent="0.3">
      <c r="A29" s="5" t="s">
        <v>130</v>
      </c>
      <c r="B29" s="6"/>
      <c r="C29" s="7"/>
      <c r="D29" s="8"/>
      <c r="E29" s="7"/>
      <c r="F29" s="1"/>
      <c r="G29" s="1"/>
      <c r="H29" s="5" t="s">
        <v>130</v>
      </c>
      <c r="I29" s="6"/>
      <c r="J29" s="7"/>
      <c r="K29" s="8"/>
      <c r="L29" s="7"/>
      <c r="M29" s="1"/>
      <c r="N29" s="1"/>
      <c r="O29" s="5" t="s">
        <v>130</v>
      </c>
      <c r="P29" s="6"/>
      <c r="Q29" s="7"/>
      <c r="R29" s="8"/>
      <c r="S29" s="7"/>
      <c r="T29" s="1"/>
      <c r="U29" s="1"/>
      <c r="V29" s="5" t="s">
        <v>138</v>
      </c>
      <c r="W29" s="6"/>
      <c r="X29" s="7"/>
      <c r="Y29" s="8"/>
      <c r="Z29" s="7"/>
      <c r="AA29" s="1"/>
      <c r="AB29" s="1"/>
      <c r="AC29" s="5" t="s">
        <v>138</v>
      </c>
      <c r="AD29" s="6"/>
      <c r="AE29" s="7"/>
      <c r="AF29" s="8"/>
      <c r="AG29" s="7"/>
      <c r="AH29" s="1"/>
      <c r="AI29" s="1"/>
      <c r="AJ29" s="5" t="s">
        <v>138</v>
      </c>
      <c r="AK29" s="6"/>
      <c r="AL29" s="7"/>
      <c r="AM29" s="8"/>
      <c r="AN29" s="7"/>
      <c r="AO29" s="1"/>
      <c r="AP29" s="1"/>
      <c r="AQ29" s="5" t="s">
        <v>146</v>
      </c>
      <c r="AR29" s="6"/>
      <c r="AS29" s="7"/>
      <c r="AT29" s="8"/>
      <c r="AU29" s="7"/>
      <c r="AV29" s="1"/>
      <c r="AW29" s="1"/>
      <c r="AX29" s="5" t="s">
        <v>146</v>
      </c>
      <c r="AY29" s="6"/>
      <c r="AZ29" s="7"/>
      <c r="BA29" s="8"/>
      <c r="BB29" s="7"/>
      <c r="BC29" s="1"/>
      <c r="BD29" s="1"/>
      <c r="BE29" s="5" t="s">
        <v>146</v>
      </c>
      <c r="BF29" s="6"/>
      <c r="BG29" s="7"/>
      <c r="BH29" s="8"/>
      <c r="BI29" s="7"/>
      <c r="BJ29" s="1"/>
      <c r="BK29" s="1"/>
      <c r="BL29" s="5" t="s">
        <v>153</v>
      </c>
      <c r="BM29" s="6"/>
      <c r="BN29" s="7"/>
      <c r="BO29" s="8"/>
      <c r="BP29" s="7"/>
      <c r="BQ29" s="1"/>
      <c r="BR29" s="1"/>
      <c r="BS29" s="5" t="s">
        <v>153</v>
      </c>
      <c r="BT29" s="6"/>
      <c r="BU29" s="7"/>
      <c r="BV29" s="8"/>
      <c r="BW29" s="7"/>
      <c r="BX29" s="1"/>
      <c r="BY29" s="1"/>
      <c r="BZ29" s="5" t="s">
        <v>153</v>
      </c>
      <c r="CA29" s="6"/>
      <c r="CB29" s="7"/>
      <c r="CC29" s="8"/>
      <c r="CD29" s="7"/>
    </row>
    <row r="30" spans="1:82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</row>
    <row r="31" spans="1:82" ht="54" x14ac:dyDescent="0.25">
      <c r="A31" s="12" t="s">
        <v>68</v>
      </c>
      <c r="B31" s="13" t="s">
        <v>107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107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107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107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107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107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107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107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107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107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107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107</v>
      </c>
      <c r="CB31" s="14" t="s">
        <v>69</v>
      </c>
      <c r="CC31" s="15" t="s">
        <v>70</v>
      </c>
      <c r="CD31" s="14" t="s">
        <v>69</v>
      </c>
    </row>
    <row r="32" spans="1:82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</row>
    <row r="33" spans="1:82" ht="18" x14ac:dyDescent="0.25">
      <c r="A33" s="7" t="s">
        <v>53</v>
      </c>
      <c r="B33" s="6">
        <v>22705180.450000014</v>
      </c>
      <c r="C33" s="17">
        <v>0.18258830215873439</v>
      </c>
      <c r="D33" s="8">
        <v>672</v>
      </c>
      <c r="E33" s="17">
        <v>0.40287769784172661</v>
      </c>
      <c r="F33" s="18"/>
      <c r="G33" s="19"/>
      <c r="H33" s="7" t="s">
        <v>53</v>
      </c>
      <c r="I33" s="6">
        <v>22488906.260000002</v>
      </c>
      <c r="J33" s="17">
        <v>0.18532148070292584</v>
      </c>
      <c r="K33" s="8">
        <v>663</v>
      </c>
      <c r="L33" s="17">
        <v>0.40600122473974282</v>
      </c>
      <c r="M33" s="18"/>
      <c r="N33" s="19"/>
      <c r="O33" s="7" t="s">
        <v>53</v>
      </c>
      <c r="P33" s="6">
        <v>21689161.110000014</v>
      </c>
      <c r="Q33" s="17">
        <v>0.18340470653585444</v>
      </c>
      <c r="R33" s="8">
        <v>655</v>
      </c>
      <c r="S33" s="17">
        <v>0.40963101938711693</v>
      </c>
      <c r="T33" s="18"/>
      <c r="U33" s="19"/>
      <c r="V33" s="7" t="s">
        <v>53</v>
      </c>
      <c r="W33" s="6">
        <v>20065527.749999993</v>
      </c>
      <c r="X33" s="17">
        <v>0.17493107074110753</v>
      </c>
      <c r="Y33" s="8">
        <v>635</v>
      </c>
      <c r="Z33" s="17">
        <v>0.40731237973059653</v>
      </c>
      <c r="AA33" s="18"/>
      <c r="AB33" s="19"/>
      <c r="AC33" s="7" t="s">
        <v>53</v>
      </c>
      <c r="AD33" s="6">
        <v>20180292.269999992</v>
      </c>
      <c r="AE33" s="17">
        <v>0.18028954552662596</v>
      </c>
      <c r="AF33" s="8">
        <v>632</v>
      </c>
      <c r="AG33" s="17">
        <v>0.4133420536298234</v>
      </c>
      <c r="AH33" s="18"/>
      <c r="AI33" s="19"/>
      <c r="AJ33" s="7" t="s">
        <v>53</v>
      </c>
      <c r="AK33" s="6">
        <v>19603448.939999975</v>
      </c>
      <c r="AL33" s="17">
        <v>0.17686443303732094</v>
      </c>
      <c r="AM33" s="8">
        <v>624</v>
      </c>
      <c r="AN33" s="17">
        <v>0.41406768414067685</v>
      </c>
      <c r="AO33" s="18"/>
      <c r="AP33" s="19"/>
      <c r="AQ33" s="7" t="s">
        <v>53</v>
      </c>
      <c r="AR33" s="6">
        <v>19430920.770000014</v>
      </c>
      <c r="AS33" s="17">
        <v>0.17863440671224021</v>
      </c>
      <c r="AT33" s="8">
        <v>615</v>
      </c>
      <c r="AU33" s="17">
        <v>0.41694915254237286</v>
      </c>
      <c r="AV33" s="18"/>
      <c r="AW33" s="19"/>
      <c r="AX33" s="7" t="s">
        <v>53</v>
      </c>
      <c r="AY33" s="6">
        <v>18397507.290000003</v>
      </c>
      <c r="AZ33" s="17">
        <v>0.1725891361302003</v>
      </c>
      <c r="BA33" s="8">
        <v>594</v>
      </c>
      <c r="BB33" s="17">
        <v>0.4088093599449415</v>
      </c>
      <c r="BC33" s="18"/>
      <c r="BD33" s="19"/>
      <c r="BE33" s="7" t="s">
        <v>53</v>
      </c>
      <c r="BF33" s="6">
        <v>18246105.440000013</v>
      </c>
      <c r="BG33" s="17">
        <v>0.17285147066054973</v>
      </c>
      <c r="BH33" s="8">
        <v>583</v>
      </c>
      <c r="BI33" s="17">
        <v>0.40712290502793297</v>
      </c>
      <c r="BJ33" s="18"/>
      <c r="BK33" s="19"/>
      <c r="BL33" s="7" t="s">
        <v>53</v>
      </c>
      <c r="BM33" s="6">
        <v>15384030.609999986</v>
      </c>
      <c r="BN33" s="17">
        <v>0.14860625580451692</v>
      </c>
      <c r="BO33" s="8">
        <v>522</v>
      </c>
      <c r="BP33" s="17">
        <v>0.37312365975696926</v>
      </c>
      <c r="BQ33" s="18"/>
      <c r="BR33" s="19"/>
      <c r="BS33" s="7" t="s">
        <v>53</v>
      </c>
      <c r="BT33" s="6">
        <v>14833967.819999985</v>
      </c>
      <c r="BU33" s="17">
        <v>0.14612223913087052</v>
      </c>
      <c r="BV33" s="8">
        <v>515</v>
      </c>
      <c r="BW33" s="17">
        <v>0.37318840579710144</v>
      </c>
      <c r="BX33" s="18"/>
      <c r="BY33" s="19"/>
      <c r="BZ33" s="7" t="s">
        <v>53</v>
      </c>
      <c r="CA33" s="6">
        <v>14688754.349999992</v>
      </c>
      <c r="CB33" s="17">
        <v>0.14650999299125325</v>
      </c>
      <c r="CC33" s="8">
        <v>511</v>
      </c>
      <c r="CD33" s="17">
        <v>0.37518355359765049</v>
      </c>
    </row>
    <row r="34" spans="1:82" ht="18" x14ac:dyDescent="0.25">
      <c r="A34" s="7" t="s">
        <v>54</v>
      </c>
      <c r="B34" s="6">
        <v>57094347.109999977</v>
      </c>
      <c r="C34" s="17">
        <v>0.45913574325617545</v>
      </c>
      <c r="D34" s="8">
        <v>688</v>
      </c>
      <c r="E34" s="17">
        <v>0.41247002398081534</v>
      </c>
      <c r="F34" s="18"/>
      <c r="G34" s="19"/>
      <c r="H34" s="7" t="s">
        <v>54</v>
      </c>
      <c r="I34" s="6">
        <v>55259627.079999968</v>
      </c>
      <c r="J34" s="17">
        <v>0.45537100804995273</v>
      </c>
      <c r="K34" s="8">
        <v>668</v>
      </c>
      <c r="L34" s="17">
        <v>0.40906307409675446</v>
      </c>
      <c r="M34" s="18"/>
      <c r="N34" s="19"/>
      <c r="O34" s="7" t="s">
        <v>54</v>
      </c>
      <c r="P34" s="6">
        <v>53771987.050000064</v>
      </c>
      <c r="Q34" s="17">
        <v>0.4546987988487961</v>
      </c>
      <c r="R34" s="8">
        <v>648</v>
      </c>
      <c r="S34" s="17">
        <v>0.40525328330206378</v>
      </c>
      <c r="T34" s="18"/>
      <c r="U34" s="19"/>
      <c r="V34" s="7" t="s">
        <v>54</v>
      </c>
      <c r="W34" s="6">
        <v>50705063.660000026</v>
      </c>
      <c r="X34" s="17">
        <v>0.44204623912968488</v>
      </c>
      <c r="Y34" s="8">
        <v>622</v>
      </c>
      <c r="Z34" s="17">
        <v>0.39897370109044261</v>
      </c>
      <c r="AA34" s="18"/>
      <c r="AB34" s="19"/>
      <c r="AC34" s="7" t="s">
        <v>54</v>
      </c>
      <c r="AD34" s="6">
        <v>49128144.660000011</v>
      </c>
      <c r="AE34" s="17">
        <v>0.43890795806188493</v>
      </c>
      <c r="AF34" s="8">
        <v>606</v>
      </c>
      <c r="AG34" s="17">
        <v>0.39633747547416615</v>
      </c>
      <c r="AH34" s="18"/>
      <c r="AI34" s="19"/>
      <c r="AJ34" s="7" t="s">
        <v>54</v>
      </c>
      <c r="AK34" s="6">
        <v>48242465.000000015</v>
      </c>
      <c r="AL34" s="17">
        <v>0.43524872825505023</v>
      </c>
      <c r="AM34" s="8">
        <v>593</v>
      </c>
      <c r="AN34" s="17">
        <v>0.39349701393497016</v>
      </c>
      <c r="AO34" s="18"/>
      <c r="AP34" s="19"/>
      <c r="AQ34" s="7" t="s">
        <v>54</v>
      </c>
      <c r="AR34" s="6">
        <v>47216914.759999968</v>
      </c>
      <c r="AS34" s="17">
        <v>0.43407956085937999</v>
      </c>
      <c r="AT34" s="8">
        <v>574</v>
      </c>
      <c r="AU34" s="17">
        <v>0.38915254237288138</v>
      </c>
      <c r="AV34" s="18"/>
      <c r="AW34" s="19"/>
      <c r="AX34" s="7" t="s">
        <v>54</v>
      </c>
      <c r="AY34" s="6">
        <v>43776444.829999976</v>
      </c>
      <c r="AZ34" s="17">
        <v>0.41067187401892141</v>
      </c>
      <c r="BA34" s="8">
        <v>550</v>
      </c>
      <c r="BB34" s="17">
        <v>0.37852718513420508</v>
      </c>
      <c r="BC34" s="18"/>
      <c r="BD34" s="19"/>
      <c r="BE34" s="7" t="s">
        <v>54</v>
      </c>
      <c r="BF34" s="6">
        <v>42893880.739999957</v>
      </c>
      <c r="BG34" s="17">
        <v>0.4063481049491961</v>
      </c>
      <c r="BH34" s="8">
        <v>542</v>
      </c>
      <c r="BI34" s="17">
        <v>0.37849162011173182</v>
      </c>
      <c r="BJ34" s="18"/>
      <c r="BK34" s="19"/>
      <c r="BL34" s="7" t="s">
        <v>54</v>
      </c>
      <c r="BM34" s="6">
        <v>38256333.61999999</v>
      </c>
      <c r="BN34" s="17">
        <v>0.36954752913590727</v>
      </c>
      <c r="BO34" s="8">
        <v>517</v>
      </c>
      <c r="BP34" s="17">
        <v>0.36954967834167263</v>
      </c>
      <c r="BQ34" s="18"/>
      <c r="BR34" s="19"/>
      <c r="BS34" s="7" t="s">
        <v>54</v>
      </c>
      <c r="BT34" s="6">
        <v>37797966.389999986</v>
      </c>
      <c r="BU34" s="17">
        <v>0.37232947721873855</v>
      </c>
      <c r="BV34" s="8">
        <v>512</v>
      </c>
      <c r="BW34" s="17">
        <v>0.37101449275362319</v>
      </c>
      <c r="BX34" s="18"/>
      <c r="BY34" s="19"/>
      <c r="BZ34" s="7" t="s">
        <v>54</v>
      </c>
      <c r="CA34" s="6">
        <v>37384892.399999969</v>
      </c>
      <c r="CB34" s="17">
        <v>0.37288800622516743</v>
      </c>
      <c r="CC34" s="8">
        <v>506</v>
      </c>
      <c r="CD34" s="17">
        <v>0.37151248164464024</v>
      </c>
    </row>
    <row r="35" spans="1:82" ht="18" x14ac:dyDescent="0.25">
      <c r="A35" s="7" t="s">
        <v>55</v>
      </c>
      <c r="B35" s="6">
        <v>9787818.5800000001</v>
      </c>
      <c r="C35" s="17">
        <v>7.8710723321290033E-2</v>
      </c>
      <c r="D35" s="8">
        <v>76</v>
      </c>
      <c r="E35" s="17">
        <v>4.5563549160671464E-2</v>
      </c>
      <c r="F35" s="18"/>
      <c r="G35" s="19"/>
      <c r="H35" s="7" t="s">
        <v>55</v>
      </c>
      <c r="I35" s="6">
        <v>9394913.1799999997</v>
      </c>
      <c r="J35" s="17">
        <v>7.7419470803247209E-2</v>
      </c>
      <c r="K35" s="8">
        <v>74</v>
      </c>
      <c r="L35" s="17">
        <v>4.5315370483772197E-2</v>
      </c>
      <c r="M35" s="18"/>
      <c r="N35" s="19"/>
      <c r="O35" s="7" t="s">
        <v>55</v>
      </c>
      <c r="P35" s="6">
        <v>9344234.8199999984</v>
      </c>
      <c r="Q35" s="17">
        <v>7.901534947675122E-2</v>
      </c>
      <c r="R35" s="8">
        <v>73</v>
      </c>
      <c r="S35" s="17">
        <v>4.5653533458411506E-2</v>
      </c>
      <c r="T35" s="18"/>
      <c r="U35" s="19"/>
      <c r="V35" s="7" t="s">
        <v>55</v>
      </c>
      <c r="W35" s="6">
        <v>8855477.0999999978</v>
      </c>
      <c r="X35" s="17">
        <v>7.7201961011285028E-2</v>
      </c>
      <c r="Y35" s="8">
        <v>66</v>
      </c>
      <c r="Z35" s="17">
        <v>4.2334830019243104E-2</v>
      </c>
      <c r="AA35" s="18"/>
      <c r="AB35" s="19"/>
      <c r="AC35" s="7" t="s">
        <v>55</v>
      </c>
      <c r="AD35" s="6">
        <v>8067407.8299999982</v>
      </c>
      <c r="AE35" s="17">
        <v>7.2073747584461709E-2</v>
      </c>
      <c r="AF35" s="8">
        <v>60</v>
      </c>
      <c r="AG35" s="17">
        <v>3.9241334205362979E-2</v>
      </c>
      <c r="AH35" s="18"/>
      <c r="AI35" s="19"/>
      <c r="AJ35" s="7" t="s">
        <v>55</v>
      </c>
      <c r="AK35" s="6">
        <v>7771423.9299999997</v>
      </c>
      <c r="AL35" s="17">
        <v>7.0114625823190488E-2</v>
      </c>
      <c r="AM35" s="8">
        <v>58</v>
      </c>
      <c r="AN35" s="17">
        <v>3.8487060384870604E-2</v>
      </c>
      <c r="AO35" s="18"/>
      <c r="AP35" s="19"/>
      <c r="AQ35" s="7" t="s">
        <v>55</v>
      </c>
      <c r="AR35" s="6">
        <v>7809996.339999998</v>
      </c>
      <c r="AS35" s="17">
        <v>7.1799688709279122E-2</v>
      </c>
      <c r="AT35" s="8">
        <v>60</v>
      </c>
      <c r="AU35" s="17">
        <v>4.0677966101694912E-2</v>
      </c>
      <c r="AV35" s="18"/>
      <c r="AW35" s="19"/>
      <c r="AX35" s="7" t="s">
        <v>55</v>
      </c>
      <c r="AY35" s="6">
        <v>7588707.2499999991</v>
      </c>
      <c r="AZ35" s="17">
        <v>7.1190537281884542E-2</v>
      </c>
      <c r="BA35" s="8">
        <v>64</v>
      </c>
      <c r="BB35" s="17">
        <v>4.40467997247075E-2</v>
      </c>
      <c r="BC35" s="18"/>
      <c r="BD35" s="19"/>
      <c r="BE35" s="7" t="s">
        <v>55</v>
      </c>
      <c r="BF35" s="6">
        <v>7963132.3899999997</v>
      </c>
      <c r="BG35" s="17">
        <v>7.5437421383012543E-2</v>
      </c>
      <c r="BH35" s="8">
        <v>66</v>
      </c>
      <c r="BI35" s="17">
        <v>4.6089385474860335E-2</v>
      </c>
      <c r="BJ35" s="18"/>
      <c r="BK35" s="19"/>
      <c r="BL35" s="7" t="s">
        <v>55</v>
      </c>
      <c r="BM35" s="6">
        <v>8462801.3999999985</v>
      </c>
      <c r="BN35" s="17">
        <v>8.1748747227123775E-2</v>
      </c>
      <c r="BO35" s="8">
        <v>73</v>
      </c>
      <c r="BP35" s="17">
        <v>5.2180128663330952E-2</v>
      </c>
      <c r="BQ35" s="18"/>
      <c r="BR35" s="19"/>
      <c r="BS35" s="7" t="s">
        <v>55</v>
      </c>
      <c r="BT35" s="6">
        <v>8326431.2200000025</v>
      </c>
      <c r="BU35" s="17">
        <v>8.2019644952660259E-2</v>
      </c>
      <c r="BV35" s="8">
        <v>71</v>
      </c>
      <c r="BW35" s="17">
        <v>5.1449275362318837E-2</v>
      </c>
      <c r="BX35" s="18"/>
      <c r="BY35" s="19"/>
      <c r="BZ35" s="7" t="s">
        <v>55</v>
      </c>
      <c r="CA35" s="6">
        <v>7857131.4199999999</v>
      </c>
      <c r="CB35" s="17">
        <v>7.8369359432820543E-2</v>
      </c>
      <c r="CC35" s="8">
        <v>65</v>
      </c>
      <c r="CD35" s="17">
        <v>4.772393538913363E-2</v>
      </c>
    </row>
    <row r="36" spans="1:82" ht="18" x14ac:dyDescent="0.25">
      <c r="A36" s="7" t="s">
        <v>56</v>
      </c>
      <c r="B36" s="6">
        <v>10939187.449999997</v>
      </c>
      <c r="C36" s="17">
        <v>8.7969689027141543E-2</v>
      </c>
      <c r="D36" s="8">
        <v>82</v>
      </c>
      <c r="E36" s="17">
        <v>4.9160671462829736E-2</v>
      </c>
      <c r="F36" s="18"/>
      <c r="G36" s="19"/>
      <c r="H36" s="7" t="s">
        <v>56</v>
      </c>
      <c r="I36" s="6">
        <v>10286036.980000002</v>
      </c>
      <c r="J36" s="17">
        <v>8.4762841805658004E-2</v>
      </c>
      <c r="K36" s="8">
        <v>77</v>
      </c>
      <c r="L36" s="17">
        <v>4.7152480097979177E-2</v>
      </c>
      <c r="M36" s="18"/>
      <c r="N36" s="19"/>
      <c r="O36" s="7" t="s">
        <v>56</v>
      </c>
      <c r="P36" s="6">
        <v>10240125.190000003</v>
      </c>
      <c r="Q36" s="17">
        <v>8.6591046368153429E-2</v>
      </c>
      <c r="R36" s="8">
        <v>78</v>
      </c>
      <c r="S36" s="17">
        <v>4.878048780487805E-2</v>
      </c>
      <c r="T36" s="18"/>
      <c r="U36" s="19"/>
      <c r="V36" s="7" t="s">
        <v>56</v>
      </c>
      <c r="W36" s="6">
        <v>9631283.6500000022</v>
      </c>
      <c r="X36" s="17">
        <v>8.396543477436437E-2</v>
      </c>
      <c r="Y36" s="8">
        <v>75</v>
      </c>
      <c r="Z36" s="17">
        <v>4.8107761385503531E-2</v>
      </c>
      <c r="AA36" s="18"/>
      <c r="AB36" s="19"/>
      <c r="AC36" s="7" t="s">
        <v>56</v>
      </c>
      <c r="AD36" s="6">
        <v>9615605.660000002</v>
      </c>
      <c r="AE36" s="17">
        <v>8.5905256039418759E-2</v>
      </c>
      <c r="AF36" s="8">
        <v>73</v>
      </c>
      <c r="AG36" s="17">
        <v>4.7743623283191629E-2</v>
      </c>
      <c r="AH36" s="18"/>
      <c r="AI36" s="19"/>
      <c r="AJ36" s="7" t="s">
        <v>56</v>
      </c>
      <c r="AK36" s="6">
        <v>9608715.660000002</v>
      </c>
      <c r="AL36" s="17">
        <v>8.6690870194534739E-2</v>
      </c>
      <c r="AM36" s="8">
        <v>72</v>
      </c>
      <c r="AN36" s="17">
        <v>4.7777040477770406E-2</v>
      </c>
      <c r="AO36" s="18"/>
      <c r="AP36" s="19"/>
      <c r="AQ36" s="7" t="s">
        <v>56</v>
      </c>
      <c r="AR36" s="6">
        <v>8668004.7400000021</v>
      </c>
      <c r="AS36" s="17">
        <v>7.968762275534641E-2</v>
      </c>
      <c r="AT36" s="8">
        <v>66</v>
      </c>
      <c r="AU36" s="17">
        <v>4.4745762711864409E-2</v>
      </c>
      <c r="AV36" s="18"/>
      <c r="AW36" s="19"/>
      <c r="AX36" s="7" t="s">
        <v>56</v>
      </c>
      <c r="AY36" s="6">
        <v>8771209.4000000022</v>
      </c>
      <c r="AZ36" s="17">
        <v>8.2283726229907789E-2</v>
      </c>
      <c r="BA36" s="8">
        <v>69</v>
      </c>
      <c r="BB36" s="17">
        <v>4.7487955953200274E-2</v>
      </c>
      <c r="BC36" s="18"/>
      <c r="BD36" s="19"/>
      <c r="BE36" s="7" t="s">
        <v>56</v>
      </c>
      <c r="BF36" s="6">
        <v>8701680.4400000013</v>
      </c>
      <c r="BG36" s="17">
        <v>8.2433934530202896E-2</v>
      </c>
      <c r="BH36" s="8">
        <v>67</v>
      </c>
      <c r="BI36" s="17">
        <v>4.6787709497206703E-2</v>
      </c>
      <c r="BJ36" s="18"/>
      <c r="BK36" s="19"/>
      <c r="BL36" s="7" t="s">
        <v>56</v>
      </c>
      <c r="BM36" s="6">
        <v>5591303.2499999991</v>
      </c>
      <c r="BN36" s="17">
        <v>5.4010724634805406E-2</v>
      </c>
      <c r="BO36" s="8">
        <v>50</v>
      </c>
      <c r="BP36" s="17">
        <v>3.5739814152966405E-2</v>
      </c>
      <c r="BQ36" s="18"/>
      <c r="BR36" s="19"/>
      <c r="BS36" s="7" t="s">
        <v>56</v>
      </c>
      <c r="BT36" s="6">
        <v>5586780.96</v>
      </c>
      <c r="BU36" s="17">
        <v>5.5032675904033018E-2</v>
      </c>
      <c r="BV36" s="8">
        <v>50</v>
      </c>
      <c r="BW36" s="17">
        <v>3.6231884057971016E-2</v>
      </c>
      <c r="BX36" s="18"/>
      <c r="BY36" s="19"/>
      <c r="BZ36" s="7" t="s">
        <v>56</v>
      </c>
      <c r="CA36" s="6">
        <v>5637668.1899999985</v>
      </c>
      <c r="CB36" s="17">
        <v>5.6231774820572969E-2</v>
      </c>
      <c r="CC36" s="8">
        <v>50</v>
      </c>
      <c r="CD36" s="17">
        <v>3.6710719530102791E-2</v>
      </c>
    </row>
    <row r="37" spans="1:82" ht="18" x14ac:dyDescent="0.25">
      <c r="A37" s="7" t="s">
        <v>57</v>
      </c>
      <c r="B37" s="6">
        <v>8589752.9600000009</v>
      </c>
      <c r="C37" s="17">
        <v>6.9076236252919213E-2</v>
      </c>
      <c r="D37" s="8">
        <v>60</v>
      </c>
      <c r="E37" s="17">
        <v>3.5971223021582732E-2</v>
      </c>
      <c r="F37" s="18"/>
      <c r="G37" s="19"/>
      <c r="H37" s="7" t="s">
        <v>57</v>
      </c>
      <c r="I37" s="6">
        <v>8753119.4900000021</v>
      </c>
      <c r="J37" s="17">
        <v>7.2130722850744788E-2</v>
      </c>
      <c r="K37" s="8">
        <v>61</v>
      </c>
      <c r="L37" s="17">
        <v>3.7354562155541948E-2</v>
      </c>
      <c r="M37" s="18"/>
      <c r="N37" s="19"/>
      <c r="O37" s="7" t="s">
        <v>57</v>
      </c>
      <c r="P37" s="6">
        <v>8374623.3100000024</v>
      </c>
      <c r="Q37" s="17">
        <v>7.0816262682041345E-2</v>
      </c>
      <c r="R37" s="8">
        <v>56</v>
      </c>
      <c r="S37" s="17">
        <v>3.5021888680425266E-2</v>
      </c>
      <c r="T37" s="18"/>
      <c r="U37" s="19"/>
      <c r="V37" s="7" t="s">
        <v>57</v>
      </c>
      <c r="W37" s="6">
        <v>7626282.160000002</v>
      </c>
      <c r="X37" s="17">
        <v>6.6485851787407235E-2</v>
      </c>
      <c r="Y37" s="8">
        <v>57</v>
      </c>
      <c r="Z37" s="17">
        <v>3.6561898652982684E-2</v>
      </c>
      <c r="AA37" s="18"/>
      <c r="AB37" s="19"/>
      <c r="AC37" s="7" t="s">
        <v>57</v>
      </c>
      <c r="AD37" s="6">
        <v>7123054.120000001</v>
      </c>
      <c r="AE37" s="17">
        <v>6.3636947021102841E-2</v>
      </c>
      <c r="AF37" s="8">
        <v>53</v>
      </c>
      <c r="AG37" s="17">
        <v>3.4663178548070633E-2</v>
      </c>
      <c r="AH37" s="18"/>
      <c r="AI37" s="19"/>
      <c r="AJ37" s="7" t="s">
        <v>57</v>
      </c>
      <c r="AK37" s="6">
        <v>7319978.7700000014</v>
      </c>
      <c r="AL37" s="17">
        <v>6.6041638844459266E-2</v>
      </c>
      <c r="AM37" s="8">
        <v>55</v>
      </c>
      <c r="AN37" s="17">
        <v>3.6496350364963501E-2</v>
      </c>
      <c r="AO37" s="18"/>
      <c r="AP37" s="19"/>
      <c r="AQ37" s="7" t="s">
        <v>57</v>
      </c>
      <c r="AR37" s="6">
        <v>7328737.2499999991</v>
      </c>
      <c r="AS37" s="17">
        <v>6.7375326475773781E-2</v>
      </c>
      <c r="AT37" s="8">
        <v>55</v>
      </c>
      <c r="AU37" s="17">
        <v>3.7288135593220341E-2</v>
      </c>
      <c r="AV37" s="18"/>
      <c r="AW37" s="19"/>
      <c r="AX37" s="7" t="s">
        <v>57</v>
      </c>
      <c r="AY37" s="6">
        <v>7352002.6300000008</v>
      </c>
      <c r="AZ37" s="17">
        <v>6.8969983962357789E-2</v>
      </c>
      <c r="BA37" s="8">
        <v>56</v>
      </c>
      <c r="BB37" s="17">
        <v>3.8540949759119064E-2</v>
      </c>
      <c r="BC37" s="18"/>
      <c r="BD37" s="19"/>
      <c r="BE37" s="7" t="s">
        <v>57</v>
      </c>
      <c r="BF37" s="6">
        <v>7444253.0100000007</v>
      </c>
      <c r="BG37" s="17">
        <v>7.0521903152376136E-2</v>
      </c>
      <c r="BH37" s="8">
        <v>55</v>
      </c>
      <c r="BI37" s="17">
        <v>3.840782122905028E-2</v>
      </c>
      <c r="BJ37" s="18"/>
      <c r="BK37" s="19"/>
      <c r="BL37" s="7" t="s">
        <v>57</v>
      </c>
      <c r="BM37" s="6">
        <v>7825964.2300000004</v>
      </c>
      <c r="BN37" s="17">
        <v>7.5597044218334436E-2</v>
      </c>
      <c r="BO37" s="8">
        <v>58</v>
      </c>
      <c r="BP37" s="17">
        <v>4.1458184417441028E-2</v>
      </c>
      <c r="BQ37" s="18"/>
      <c r="BR37" s="19"/>
      <c r="BS37" s="7" t="s">
        <v>57</v>
      </c>
      <c r="BT37" s="6">
        <v>7669754.3299999991</v>
      </c>
      <c r="BU37" s="17">
        <v>7.555103866224315E-2</v>
      </c>
      <c r="BV37" s="8">
        <v>57</v>
      </c>
      <c r="BW37" s="17">
        <v>4.1304347826086954E-2</v>
      </c>
      <c r="BX37" s="18"/>
      <c r="BY37" s="19"/>
      <c r="BZ37" s="7" t="s">
        <v>57</v>
      </c>
      <c r="CA37" s="6">
        <v>7566326.1500000013</v>
      </c>
      <c r="CB37" s="17">
        <v>7.5468781408686098E-2</v>
      </c>
      <c r="CC37" s="8">
        <v>57</v>
      </c>
      <c r="CD37" s="17">
        <v>4.185022026431718E-2</v>
      </c>
    </row>
    <row r="38" spans="1:82" ht="18" x14ac:dyDescent="0.25">
      <c r="A38" s="7" t="s">
        <v>58</v>
      </c>
      <c r="B38" s="6">
        <v>4234540.18</v>
      </c>
      <c r="C38" s="17">
        <v>3.4052911563146854E-2</v>
      </c>
      <c r="D38" s="8">
        <v>30</v>
      </c>
      <c r="E38" s="17">
        <v>1.7985611510791366E-2</v>
      </c>
      <c r="F38" s="18"/>
      <c r="G38" s="19"/>
      <c r="H38" s="7" t="s">
        <v>58</v>
      </c>
      <c r="I38" s="6">
        <v>3834722.05</v>
      </c>
      <c r="J38" s="17">
        <v>3.1600308177466667E-2</v>
      </c>
      <c r="K38" s="8">
        <v>28</v>
      </c>
      <c r="L38" s="17">
        <v>1.7146356399265157E-2</v>
      </c>
      <c r="M38" s="18"/>
      <c r="N38" s="19"/>
      <c r="O38" s="7" t="s">
        <v>58</v>
      </c>
      <c r="P38" s="6">
        <v>4090829.06</v>
      </c>
      <c r="Q38" s="17">
        <v>3.4592269356684434E-2</v>
      </c>
      <c r="R38" s="8">
        <v>28</v>
      </c>
      <c r="S38" s="17">
        <v>1.7510944340212633E-2</v>
      </c>
      <c r="T38" s="18"/>
      <c r="U38" s="19"/>
      <c r="V38" s="7" t="s">
        <v>58</v>
      </c>
      <c r="W38" s="6">
        <v>5591444.0499999998</v>
      </c>
      <c r="X38" s="17">
        <v>4.8746153444954622E-2</v>
      </c>
      <c r="Y38" s="8">
        <v>35</v>
      </c>
      <c r="Z38" s="17">
        <v>2.2450288646568312E-2</v>
      </c>
      <c r="AA38" s="18"/>
      <c r="AB38" s="19"/>
      <c r="AC38" s="7" t="s">
        <v>58</v>
      </c>
      <c r="AD38" s="6">
        <v>5984187.290000001</v>
      </c>
      <c r="AE38" s="17">
        <v>5.3462377671515855E-2</v>
      </c>
      <c r="AF38" s="8">
        <v>37</v>
      </c>
      <c r="AG38" s="17">
        <v>2.4198822759973839E-2</v>
      </c>
      <c r="AH38" s="18"/>
      <c r="AI38" s="19"/>
      <c r="AJ38" s="7" t="s">
        <v>58</v>
      </c>
      <c r="AK38" s="6">
        <v>6219997.4100000011</v>
      </c>
      <c r="AL38" s="17">
        <v>5.6117488243028334E-2</v>
      </c>
      <c r="AM38" s="8">
        <v>38</v>
      </c>
      <c r="AN38" s="17">
        <v>2.5215660252156602E-2</v>
      </c>
      <c r="AO38" s="18"/>
      <c r="AP38" s="19"/>
      <c r="AQ38" s="7" t="s">
        <v>58</v>
      </c>
      <c r="AR38" s="6">
        <v>6061375.830000001</v>
      </c>
      <c r="AS38" s="17">
        <v>5.5724084723956291E-2</v>
      </c>
      <c r="AT38" s="8">
        <v>37</v>
      </c>
      <c r="AU38" s="17">
        <v>2.5084745762711864E-2</v>
      </c>
      <c r="AV38" s="18"/>
      <c r="AW38" s="19"/>
      <c r="AX38" s="7" t="s">
        <v>58</v>
      </c>
      <c r="AY38" s="6">
        <v>7557543.0600000033</v>
      </c>
      <c r="AZ38" s="17">
        <v>7.0898182423940262E-2</v>
      </c>
      <c r="BA38" s="8">
        <v>43</v>
      </c>
      <c r="BB38" s="17">
        <v>2.9593943565037854E-2</v>
      </c>
      <c r="BC38" s="18"/>
      <c r="BD38" s="19"/>
      <c r="BE38" s="7" t="s">
        <v>58</v>
      </c>
      <c r="BF38" s="6">
        <v>7044958.0700000012</v>
      </c>
      <c r="BG38" s="17">
        <v>6.6739248391705419E-2</v>
      </c>
      <c r="BH38" s="8">
        <v>41</v>
      </c>
      <c r="BI38" s="17">
        <v>2.8631284916201118E-2</v>
      </c>
      <c r="BJ38" s="18"/>
      <c r="BK38" s="19"/>
      <c r="BL38" s="7" t="s">
        <v>58</v>
      </c>
      <c r="BM38" s="6">
        <v>6899470.0700000012</v>
      </c>
      <c r="BN38" s="17">
        <v>6.6647320206939545E-2</v>
      </c>
      <c r="BO38" s="8">
        <v>51</v>
      </c>
      <c r="BP38" s="17">
        <v>3.6454610436025735E-2</v>
      </c>
      <c r="BQ38" s="18"/>
      <c r="BR38" s="19"/>
      <c r="BS38" s="7" t="s">
        <v>58</v>
      </c>
      <c r="BT38" s="6">
        <v>6484167.1099999994</v>
      </c>
      <c r="BU38" s="17">
        <v>6.3872392640254932E-2</v>
      </c>
      <c r="BV38" s="8">
        <v>48</v>
      </c>
      <c r="BW38" s="17">
        <v>3.4782608695652174E-2</v>
      </c>
      <c r="BX38" s="18"/>
      <c r="BY38" s="19"/>
      <c r="BZ38" s="7" t="s">
        <v>58</v>
      </c>
      <c r="CA38" s="6">
        <v>6060663.54</v>
      </c>
      <c r="CB38" s="17">
        <v>6.0450855913983248E-2</v>
      </c>
      <c r="CC38" s="8">
        <v>46</v>
      </c>
      <c r="CD38" s="17">
        <v>3.3773861967694566E-2</v>
      </c>
    </row>
    <row r="39" spans="1:82" ht="18" x14ac:dyDescent="0.25">
      <c r="A39" s="7" t="s">
        <v>59</v>
      </c>
      <c r="B39" s="6">
        <v>4893663.18</v>
      </c>
      <c r="C39" s="17">
        <v>3.9353382517288579E-2</v>
      </c>
      <c r="D39" s="8">
        <v>31</v>
      </c>
      <c r="E39" s="17">
        <v>1.8585131894484411E-2</v>
      </c>
      <c r="F39" s="18"/>
      <c r="G39" s="19"/>
      <c r="H39" s="7" t="s">
        <v>59</v>
      </c>
      <c r="I39" s="6">
        <v>4863336.16</v>
      </c>
      <c r="J39" s="17">
        <v>4.0076678158881766E-2</v>
      </c>
      <c r="K39" s="8">
        <v>32</v>
      </c>
      <c r="L39" s="17">
        <v>1.9595835884874464E-2</v>
      </c>
      <c r="M39" s="18"/>
      <c r="N39" s="19"/>
      <c r="O39" s="7" t="s">
        <v>59</v>
      </c>
      <c r="P39" s="6">
        <v>4175790.91</v>
      </c>
      <c r="Q39" s="17">
        <v>3.5310711305036643E-2</v>
      </c>
      <c r="R39" s="8">
        <v>29</v>
      </c>
      <c r="S39" s="17">
        <v>1.813633520950594E-2</v>
      </c>
      <c r="T39" s="18"/>
      <c r="U39" s="19"/>
      <c r="V39" s="7" t="s">
        <v>59</v>
      </c>
      <c r="W39" s="6">
        <v>4403799.5199999996</v>
      </c>
      <c r="X39" s="17">
        <v>3.839228028092985E-2</v>
      </c>
      <c r="Y39" s="8">
        <v>30</v>
      </c>
      <c r="Z39" s="17">
        <v>1.9243104554201411E-2</v>
      </c>
      <c r="AA39" s="18"/>
      <c r="AB39" s="19"/>
      <c r="AC39" s="7" t="s">
        <v>59</v>
      </c>
      <c r="AD39" s="6">
        <v>4018851.2</v>
      </c>
      <c r="AE39" s="17">
        <v>3.5904180509033615E-2</v>
      </c>
      <c r="AF39" s="8">
        <v>29</v>
      </c>
      <c r="AG39" s="17">
        <v>1.896664486592544E-2</v>
      </c>
      <c r="AH39" s="18"/>
      <c r="AI39" s="19"/>
      <c r="AJ39" s="7" t="s">
        <v>59</v>
      </c>
      <c r="AK39" s="6">
        <v>4149969.26</v>
      </c>
      <c r="AL39" s="17">
        <v>3.7441470760512574E-2</v>
      </c>
      <c r="AM39" s="8">
        <v>28</v>
      </c>
      <c r="AN39" s="17">
        <v>1.8579960185799601E-2</v>
      </c>
      <c r="AO39" s="18"/>
      <c r="AP39" s="19"/>
      <c r="AQ39" s="7" t="s">
        <v>59</v>
      </c>
      <c r="AR39" s="6">
        <v>3910881.41</v>
      </c>
      <c r="AS39" s="17">
        <v>3.5953930782111822E-2</v>
      </c>
      <c r="AT39" s="8">
        <v>28</v>
      </c>
      <c r="AU39" s="17">
        <v>1.8983050847457626E-2</v>
      </c>
      <c r="AV39" s="18"/>
      <c r="AW39" s="19"/>
      <c r="AX39" s="7" t="s">
        <v>59</v>
      </c>
      <c r="AY39" s="6">
        <v>3234342.92</v>
      </c>
      <c r="AZ39" s="17">
        <v>3.0341743678234442E-2</v>
      </c>
      <c r="BA39" s="8">
        <v>24</v>
      </c>
      <c r="BB39" s="17">
        <v>1.6517549896765314E-2</v>
      </c>
      <c r="BC39" s="18"/>
      <c r="BD39" s="19"/>
      <c r="BE39" s="7" t="s">
        <v>59</v>
      </c>
      <c r="BF39" s="6">
        <v>3235509.74</v>
      </c>
      <c r="BG39" s="17">
        <v>3.0651067907866512E-2</v>
      </c>
      <c r="BH39" s="8">
        <v>24</v>
      </c>
      <c r="BI39" s="17">
        <v>1.6759776536312849E-2</v>
      </c>
      <c r="BJ39" s="18"/>
      <c r="BK39" s="19"/>
      <c r="BL39" s="7" t="s">
        <v>59</v>
      </c>
      <c r="BM39" s="6">
        <v>5719770.4200000018</v>
      </c>
      <c r="BN39" s="17">
        <v>5.525168843756157E-2</v>
      </c>
      <c r="BO39" s="8">
        <v>37</v>
      </c>
      <c r="BP39" s="17">
        <v>2.6447462473195141E-2</v>
      </c>
      <c r="BQ39" s="18"/>
      <c r="BR39" s="19"/>
      <c r="BS39" s="7" t="s">
        <v>59</v>
      </c>
      <c r="BT39" s="6">
        <v>5974972.830000001</v>
      </c>
      <c r="BU39" s="17">
        <v>5.8856566177026746E-2</v>
      </c>
      <c r="BV39" s="8">
        <v>39</v>
      </c>
      <c r="BW39" s="17">
        <v>2.8260869565217391E-2</v>
      </c>
      <c r="BX39" s="18"/>
      <c r="BY39" s="19"/>
      <c r="BZ39" s="7" t="s">
        <v>59</v>
      </c>
      <c r="CA39" s="6">
        <v>5869991.4100000001</v>
      </c>
      <c r="CB39" s="17">
        <v>5.854903553055997E-2</v>
      </c>
      <c r="CC39" s="8">
        <v>38</v>
      </c>
      <c r="CD39" s="17">
        <v>2.7900146842878122E-2</v>
      </c>
    </row>
    <row r="40" spans="1:82" ht="18" x14ac:dyDescent="0.25">
      <c r="A40" s="7" t="s">
        <v>60</v>
      </c>
      <c r="B40" s="6">
        <v>2237280.59</v>
      </c>
      <c r="C40" s="17">
        <v>1.7991544497096973E-2</v>
      </c>
      <c r="D40" s="8">
        <v>18</v>
      </c>
      <c r="E40" s="17">
        <v>1.0791366906474821E-2</v>
      </c>
      <c r="F40" s="18"/>
      <c r="G40" s="19"/>
      <c r="H40" s="7" t="s">
        <v>60</v>
      </c>
      <c r="I40" s="6">
        <v>2602098.08</v>
      </c>
      <c r="J40" s="17">
        <v>2.1442779988707215E-2</v>
      </c>
      <c r="K40" s="8">
        <v>19</v>
      </c>
      <c r="L40" s="17">
        <v>1.1635027556644213E-2</v>
      </c>
      <c r="M40" s="18"/>
      <c r="N40" s="19"/>
      <c r="O40" s="7" t="s">
        <v>60</v>
      </c>
      <c r="P40" s="6">
        <v>2347049.83</v>
      </c>
      <c r="Q40" s="17">
        <v>1.9846778910121564E-2</v>
      </c>
      <c r="R40" s="8">
        <v>18</v>
      </c>
      <c r="S40" s="17">
        <v>1.125703564727955E-2</v>
      </c>
      <c r="T40" s="18"/>
      <c r="U40" s="19"/>
      <c r="V40" s="7" t="s">
        <v>60</v>
      </c>
      <c r="W40" s="6">
        <v>2891948.03</v>
      </c>
      <c r="X40" s="17">
        <v>2.5211974074070231E-2</v>
      </c>
      <c r="Y40" s="8">
        <v>20</v>
      </c>
      <c r="Z40" s="17">
        <v>1.2828736369467608E-2</v>
      </c>
      <c r="AA40" s="18"/>
      <c r="AB40" s="19"/>
      <c r="AC40" s="7" t="s">
        <v>60</v>
      </c>
      <c r="AD40" s="6">
        <v>3248193.6</v>
      </c>
      <c r="AE40" s="17">
        <v>2.9019170787584203E-2</v>
      </c>
      <c r="AF40" s="8">
        <v>22</v>
      </c>
      <c r="AG40" s="17">
        <v>1.4388489208633094E-2</v>
      </c>
      <c r="AH40" s="18"/>
      <c r="AI40" s="19"/>
      <c r="AJ40" s="7" t="s">
        <v>60</v>
      </c>
      <c r="AK40" s="6">
        <v>3426910.11</v>
      </c>
      <c r="AL40" s="17">
        <v>3.0917953036228022E-2</v>
      </c>
      <c r="AM40" s="8">
        <v>23</v>
      </c>
      <c r="AN40" s="17">
        <v>1.5262110152621102E-2</v>
      </c>
      <c r="AO40" s="18"/>
      <c r="AP40" s="19"/>
      <c r="AQ40" s="7" t="s">
        <v>60</v>
      </c>
      <c r="AR40" s="6">
        <v>3858578.86</v>
      </c>
      <c r="AS40" s="17">
        <v>3.5473097418660914E-2</v>
      </c>
      <c r="AT40" s="8">
        <v>25</v>
      </c>
      <c r="AU40" s="17">
        <v>1.6949152542372881E-2</v>
      </c>
      <c r="AV40" s="18"/>
      <c r="AW40" s="19"/>
      <c r="AX40" s="7" t="s">
        <v>60</v>
      </c>
      <c r="AY40" s="6">
        <v>4490676.34</v>
      </c>
      <c r="AZ40" s="17">
        <v>4.2127552278900582E-2</v>
      </c>
      <c r="BA40" s="8">
        <v>28</v>
      </c>
      <c r="BB40" s="17">
        <v>1.9270474879559532E-2</v>
      </c>
      <c r="BC40" s="18"/>
      <c r="BD40" s="19"/>
      <c r="BE40" s="7" t="s">
        <v>60</v>
      </c>
      <c r="BF40" s="6">
        <v>4195562.4000000004</v>
      </c>
      <c r="BG40" s="17">
        <v>3.9745968446409742E-2</v>
      </c>
      <c r="BH40" s="8">
        <v>27</v>
      </c>
      <c r="BI40" s="17">
        <v>1.8854748603351956E-2</v>
      </c>
      <c r="BJ40" s="18"/>
      <c r="BK40" s="19"/>
      <c r="BL40" s="7" t="s">
        <v>60</v>
      </c>
      <c r="BM40" s="6">
        <v>4981496.8099999996</v>
      </c>
      <c r="BN40" s="17">
        <v>4.8120132363429151E-2</v>
      </c>
      <c r="BO40" s="8">
        <v>34</v>
      </c>
      <c r="BP40" s="17">
        <v>2.4303073624017155E-2</v>
      </c>
      <c r="BQ40" s="18"/>
      <c r="BR40" s="19"/>
      <c r="BS40" s="7" t="s">
        <v>60</v>
      </c>
      <c r="BT40" s="6">
        <v>5156330.3600000003</v>
      </c>
      <c r="BU40" s="17">
        <v>5.0792515329973829E-2</v>
      </c>
      <c r="BV40" s="8">
        <v>34</v>
      </c>
      <c r="BW40" s="17">
        <v>2.4637681159420291E-2</v>
      </c>
      <c r="BX40" s="18"/>
      <c r="BY40" s="19"/>
      <c r="BZ40" s="7" t="s">
        <v>60</v>
      </c>
      <c r="CA40" s="6">
        <v>4745264.74</v>
      </c>
      <c r="CB40" s="17">
        <v>4.7330678097904304E-2</v>
      </c>
      <c r="CC40" s="8">
        <v>33</v>
      </c>
      <c r="CD40" s="17">
        <v>2.4229074889867842E-2</v>
      </c>
    </row>
    <row r="41" spans="1:82" ht="18" x14ac:dyDescent="0.25">
      <c r="A41" s="7" t="s">
        <v>61</v>
      </c>
      <c r="B41" s="6">
        <v>3514854.08</v>
      </c>
      <c r="C41" s="17">
        <v>2.8265410187607646E-2</v>
      </c>
      <c r="D41" s="8">
        <v>9</v>
      </c>
      <c r="E41" s="17">
        <v>5.3956834532374104E-3</v>
      </c>
      <c r="F41" s="18"/>
      <c r="G41" s="19"/>
      <c r="H41" s="7" t="s">
        <v>61</v>
      </c>
      <c r="I41" s="6">
        <v>3512865.06</v>
      </c>
      <c r="J41" s="17">
        <v>2.8948022055954464E-2</v>
      </c>
      <c r="K41" s="8">
        <v>9</v>
      </c>
      <c r="L41" s="17">
        <v>5.5113288426209429E-3</v>
      </c>
      <c r="M41" s="18"/>
      <c r="N41" s="19"/>
      <c r="O41" s="7" t="s">
        <v>61</v>
      </c>
      <c r="P41" s="6">
        <v>3729139.92</v>
      </c>
      <c r="Q41" s="17">
        <v>3.1533806641484224E-2</v>
      </c>
      <c r="R41" s="8">
        <v>11</v>
      </c>
      <c r="S41" s="17">
        <v>6.8792995622263915E-3</v>
      </c>
      <c r="T41" s="18"/>
      <c r="U41" s="19"/>
      <c r="V41" s="7" t="s">
        <v>61</v>
      </c>
      <c r="W41" s="6">
        <v>3980760.41</v>
      </c>
      <c r="X41" s="17">
        <v>3.4704229540392248E-2</v>
      </c>
      <c r="Y41" s="8">
        <v>13</v>
      </c>
      <c r="Z41" s="17">
        <v>8.3386786401539442E-3</v>
      </c>
      <c r="AA41" s="18"/>
      <c r="AB41" s="19"/>
      <c r="AC41" s="7" t="s">
        <v>61</v>
      </c>
      <c r="AD41" s="6">
        <v>3612292.91</v>
      </c>
      <c r="AE41" s="17">
        <v>3.2272012631903942E-2</v>
      </c>
      <c r="AF41" s="8">
        <v>11</v>
      </c>
      <c r="AG41" s="17">
        <v>7.1942446043165471E-3</v>
      </c>
      <c r="AH41" s="18"/>
      <c r="AI41" s="19"/>
      <c r="AJ41" s="7" t="s">
        <v>61</v>
      </c>
      <c r="AK41" s="6">
        <v>3538554.39</v>
      </c>
      <c r="AL41" s="17">
        <v>3.1925219785283045E-2</v>
      </c>
      <c r="AM41" s="8">
        <v>10</v>
      </c>
      <c r="AN41" s="17">
        <v>6.6357000663570011E-3</v>
      </c>
      <c r="AO41" s="18"/>
      <c r="AP41" s="19"/>
      <c r="AQ41" s="7" t="s">
        <v>61</v>
      </c>
      <c r="AR41" s="6">
        <v>3531077.35</v>
      </c>
      <c r="AS41" s="17">
        <v>3.246227571706984E-2</v>
      </c>
      <c r="AT41" s="8">
        <v>9</v>
      </c>
      <c r="AU41" s="17">
        <v>6.1016949152542374E-3</v>
      </c>
      <c r="AV41" s="18"/>
      <c r="AW41" s="19"/>
      <c r="AX41" s="7" t="s">
        <v>61</v>
      </c>
      <c r="AY41" s="6">
        <v>4373527.07</v>
      </c>
      <c r="AZ41" s="17">
        <v>4.1028561476022976E-2</v>
      </c>
      <c r="BA41" s="8">
        <v>18</v>
      </c>
      <c r="BB41" s="17">
        <v>1.2388162422573986E-2</v>
      </c>
      <c r="BC41" s="18"/>
      <c r="BD41" s="19"/>
      <c r="BE41" s="7" t="s">
        <v>61</v>
      </c>
      <c r="BF41" s="6">
        <v>4779190.2</v>
      </c>
      <c r="BG41" s="17">
        <v>4.5274870155331416E-2</v>
      </c>
      <c r="BH41" s="8">
        <v>20</v>
      </c>
      <c r="BI41" s="17">
        <v>1.3966480446927373E-2</v>
      </c>
      <c r="BJ41" s="18"/>
      <c r="BK41" s="19"/>
      <c r="BL41" s="7" t="s">
        <v>61</v>
      </c>
      <c r="BM41" s="6">
        <v>5733969.8499999996</v>
      </c>
      <c r="BN41" s="17">
        <v>5.5388851719431691E-2</v>
      </c>
      <c r="BO41" s="8">
        <v>24</v>
      </c>
      <c r="BP41" s="17">
        <v>1.7155110793423873E-2</v>
      </c>
      <c r="BQ41" s="18"/>
      <c r="BR41" s="19"/>
      <c r="BS41" s="7" t="s">
        <v>61</v>
      </c>
      <c r="BT41" s="6">
        <v>5142344.95</v>
      </c>
      <c r="BU41" s="17">
        <v>5.0654751823327404E-2</v>
      </c>
      <c r="BV41" s="8">
        <v>22</v>
      </c>
      <c r="BW41" s="17">
        <v>1.5942028985507246E-2</v>
      </c>
      <c r="BX41" s="18"/>
      <c r="BY41" s="19"/>
      <c r="BZ41" s="7" t="s">
        <v>61</v>
      </c>
      <c r="CA41" s="6">
        <v>5902618.5299999993</v>
      </c>
      <c r="CB41" s="17">
        <v>5.8874468103576251E-2</v>
      </c>
      <c r="CC41" s="8">
        <v>24</v>
      </c>
      <c r="CD41" s="17">
        <v>1.7621145374449341E-2</v>
      </c>
    </row>
    <row r="42" spans="1:82" ht="18" x14ac:dyDescent="0.25">
      <c r="A42" s="7" t="s">
        <v>62</v>
      </c>
      <c r="B42" s="6">
        <v>355155.8</v>
      </c>
      <c r="C42" s="17">
        <v>2.8560572185995113E-3</v>
      </c>
      <c r="D42" s="8">
        <v>2</v>
      </c>
      <c r="E42" s="17">
        <v>1.199040767386091E-3</v>
      </c>
      <c r="F42" s="18"/>
      <c r="G42" s="19"/>
      <c r="H42" s="7" t="s">
        <v>62</v>
      </c>
      <c r="I42" s="6">
        <v>355155.8</v>
      </c>
      <c r="J42" s="17">
        <v>2.9266874064613662E-3</v>
      </c>
      <c r="K42" s="8">
        <v>2</v>
      </c>
      <c r="L42" s="17">
        <v>1.224739742804654E-3</v>
      </c>
      <c r="M42" s="18"/>
      <c r="N42" s="19"/>
      <c r="O42" s="7" t="s">
        <v>62</v>
      </c>
      <c r="P42" s="6">
        <v>495534.93</v>
      </c>
      <c r="Q42" s="17">
        <v>4.1902698750765624E-3</v>
      </c>
      <c r="R42" s="8">
        <v>3</v>
      </c>
      <c r="S42" s="17">
        <v>1.876172607879925E-3</v>
      </c>
      <c r="T42" s="18"/>
      <c r="U42" s="19"/>
      <c r="V42" s="7" t="s">
        <v>62</v>
      </c>
      <c r="W42" s="6">
        <v>814154.2</v>
      </c>
      <c r="X42" s="17">
        <v>7.0977881932046301E-3</v>
      </c>
      <c r="Y42" s="8">
        <v>5</v>
      </c>
      <c r="Z42" s="17">
        <v>3.207184092366902E-3</v>
      </c>
      <c r="AA42" s="18"/>
      <c r="AB42" s="19"/>
      <c r="AC42" s="7" t="s">
        <v>62</v>
      </c>
      <c r="AD42" s="6">
        <v>814154.2</v>
      </c>
      <c r="AE42" s="17">
        <v>7.2736057903780701E-3</v>
      </c>
      <c r="AF42" s="8">
        <v>5</v>
      </c>
      <c r="AG42" s="17">
        <v>3.2701111837802484E-3</v>
      </c>
      <c r="AH42" s="18"/>
      <c r="AI42" s="19"/>
      <c r="AJ42" s="7" t="s">
        <v>62</v>
      </c>
      <c r="AK42" s="6">
        <v>814154.2</v>
      </c>
      <c r="AL42" s="17">
        <v>7.3453871014573522E-3</v>
      </c>
      <c r="AM42" s="8">
        <v>5</v>
      </c>
      <c r="AN42" s="17">
        <v>3.3178500331785005E-3</v>
      </c>
      <c r="AO42" s="18"/>
      <c r="AP42" s="19"/>
      <c r="AQ42" s="7" t="s">
        <v>62</v>
      </c>
      <c r="AR42" s="6">
        <v>814154.2</v>
      </c>
      <c r="AS42" s="17">
        <v>7.4847689520622998E-3</v>
      </c>
      <c r="AT42" s="8">
        <v>5</v>
      </c>
      <c r="AU42" s="17">
        <v>3.3898305084745762E-3</v>
      </c>
      <c r="AV42" s="18"/>
      <c r="AW42" s="19"/>
      <c r="AX42" s="7" t="s">
        <v>62</v>
      </c>
      <c r="AY42" s="6">
        <v>845766.3</v>
      </c>
      <c r="AZ42" s="17">
        <v>7.9342311316478245E-3</v>
      </c>
      <c r="BA42" s="8">
        <v>6</v>
      </c>
      <c r="BB42" s="17">
        <v>4.1293874741913286E-3</v>
      </c>
      <c r="BC42" s="18"/>
      <c r="BD42" s="19"/>
      <c r="BE42" s="7" t="s">
        <v>62</v>
      </c>
      <c r="BF42" s="6">
        <v>845766.3</v>
      </c>
      <c r="BG42" s="17">
        <v>8.0122275556756637E-3</v>
      </c>
      <c r="BH42" s="8">
        <v>6</v>
      </c>
      <c r="BI42" s="17">
        <v>4.1899441340782122E-3</v>
      </c>
      <c r="BJ42" s="18"/>
      <c r="BK42" s="19"/>
      <c r="BL42" s="7" t="s">
        <v>62</v>
      </c>
      <c r="BM42" s="6">
        <v>2095019.28</v>
      </c>
      <c r="BN42" s="17">
        <v>2.0237412348666349E-2</v>
      </c>
      <c r="BO42" s="8">
        <v>14</v>
      </c>
      <c r="BP42" s="17">
        <v>1.0007147962830594E-2</v>
      </c>
      <c r="BQ42" s="18"/>
      <c r="BR42" s="19"/>
      <c r="BS42" s="7" t="s">
        <v>62</v>
      </c>
      <c r="BT42" s="6">
        <v>1972971.66</v>
      </c>
      <c r="BU42" s="17">
        <v>1.943478914065427E-2</v>
      </c>
      <c r="BV42" s="8">
        <v>13</v>
      </c>
      <c r="BW42" s="17">
        <v>9.4202898550724643E-3</v>
      </c>
      <c r="BX42" s="18"/>
      <c r="BY42" s="19"/>
      <c r="BZ42" s="7" t="s">
        <v>62</v>
      </c>
      <c r="CA42" s="6">
        <v>1972152.58</v>
      </c>
      <c r="CB42" s="17">
        <v>1.9670834829740493E-2</v>
      </c>
      <c r="CC42" s="8">
        <v>13</v>
      </c>
      <c r="CD42" s="17">
        <v>9.544787077826725E-3</v>
      </c>
    </row>
    <row r="43" spans="1:82" ht="18" x14ac:dyDescent="0.25">
      <c r="A43" s="7" t="s">
        <v>63</v>
      </c>
      <c r="B43" s="6">
        <v>0</v>
      </c>
      <c r="C43" s="17">
        <v>0</v>
      </c>
      <c r="D43" s="8">
        <v>0</v>
      </c>
      <c r="E43" s="17">
        <v>0</v>
      </c>
      <c r="F43" s="18"/>
      <c r="G43" s="19"/>
      <c r="H43" s="7" t="s">
        <v>63</v>
      </c>
      <c r="I43" s="6">
        <v>0</v>
      </c>
      <c r="J43" s="17">
        <v>0</v>
      </c>
      <c r="K43" s="8">
        <v>0</v>
      </c>
      <c r="L43" s="17">
        <v>0</v>
      </c>
      <c r="M43" s="18"/>
      <c r="N43" s="19"/>
      <c r="O43" s="7" t="s">
        <v>63</v>
      </c>
      <c r="P43" s="6">
        <v>0</v>
      </c>
      <c r="Q43" s="17">
        <v>0</v>
      </c>
      <c r="R43" s="8">
        <v>0</v>
      </c>
      <c r="S43" s="17">
        <v>0</v>
      </c>
      <c r="T43" s="18"/>
      <c r="U43" s="19"/>
      <c r="V43" s="7" t="s">
        <v>63</v>
      </c>
      <c r="W43" s="6">
        <v>139598.35</v>
      </c>
      <c r="X43" s="17">
        <v>1.2170170225994628E-3</v>
      </c>
      <c r="Y43" s="8">
        <v>1</v>
      </c>
      <c r="Z43" s="17">
        <v>6.4143681847338033E-4</v>
      </c>
      <c r="AA43" s="18"/>
      <c r="AB43" s="19"/>
      <c r="AC43" s="7" t="s">
        <v>63</v>
      </c>
      <c r="AD43" s="6">
        <v>140497.72</v>
      </c>
      <c r="AE43" s="17">
        <v>1.255198376090078E-3</v>
      </c>
      <c r="AF43" s="8">
        <v>1</v>
      </c>
      <c r="AG43" s="17">
        <v>6.5402223675604975E-4</v>
      </c>
      <c r="AH43" s="18"/>
      <c r="AI43" s="19"/>
      <c r="AJ43" s="7" t="s">
        <v>63</v>
      </c>
      <c r="AK43" s="6">
        <v>0</v>
      </c>
      <c r="AL43" s="17">
        <v>0</v>
      </c>
      <c r="AM43" s="8">
        <v>0</v>
      </c>
      <c r="AN43" s="17">
        <v>0</v>
      </c>
      <c r="AO43" s="18"/>
      <c r="AP43" s="19"/>
      <c r="AQ43" s="7" t="s">
        <v>63</v>
      </c>
      <c r="AR43" s="6">
        <v>0</v>
      </c>
      <c r="AS43" s="17">
        <v>0</v>
      </c>
      <c r="AT43" s="8">
        <v>0</v>
      </c>
      <c r="AU43" s="17">
        <v>0</v>
      </c>
      <c r="AV43" s="18"/>
      <c r="AW43" s="19"/>
      <c r="AX43" s="7" t="s">
        <v>63</v>
      </c>
      <c r="AY43" s="6">
        <v>209407.02</v>
      </c>
      <c r="AZ43" s="17">
        <v>1.9644713879822342E-3</v>
      </c>
      <c r="BA43" s="8">
        <v>1</v>
      </c>
      <c r="BB43" s="17">
        <v>6.8823124569855469E-4</v>
      </c>
      <c r="BC43" s="18"/>
      <c r="BD43" s="19"/>
      <c r="BE43" s="7" t="s">
        <v>63</v>
      </c>
      <c r="BF43" s="6">
        <v>209407.02</v>
      </c>
      <c r="BG43" s="17">
        <v>1.9837828676738771E-3</v>
      </c>
      <c r="BH43" s="8">
        <v>1</v>
      </c>
      <c r="BI43" s="17">
        <v>6.9832402234636874E-4</v>
      </c>
      <c r="BJ43" s="18"/>
      <c r="BK43" s="19"/>
      <c r="BL43" s="7" t="s">
        <v>63</v>
      </c>
      <c r="BM43" s="6">
        <v>1916038.86</v>
      </c>
      <c r="BN43" s="17">
        <v>1.8508501977074217E-2</v>
      </c>
      <c r="BO43" s="8">
        <v>14</v>
      </c>
      <c r="BP43" s="17">
        <v>1.0007147962830594E-2</v>
      </c>
      <c r="BQ43" s="18"/>
      <c r="BR43" s="19"/>
      <c r="BS43" s="7" t="s">
        <v>63</v>
      </c>
      <c r="BT43" s="6">
        <v>1916052.28</v>
      </c>
      <c r="BU43" s="17">
        <v>1.887410387043768E-2</v>
      </c>
      <c r="BV43" s="8">
        <v>14</v>
      </c>
      <c r="BW43" s="17">
        <v>1.0144927536231883E-2</v>
      </c>
      <c r="BX43" s="18"/>
      <c r="BY43" s="19"/>
      <c r="BZ43" s="7" t="s">
        <v>63</v>
      </c>
      <c r="CA43" s="6">
        <v>1916559.69</v>
      </c>
      <c r="CB43" s="17">
        <v>1.9116334854440444E-2</v>
      </c>
      <c r="CC43" s="8">
        <v>14</v>
      </c>
      <c r="CD43" s="17">
        <v>1.0279001468428781E-2</v>
      </c>
    </row>
    <row r="44" spans="1:82" ht="18" x14ac:dyDescent="0.25">
      <c r="A44" s="7" t="s">
        <v>64</v>
      </c>
      <c r="B44" s="6">
        <v>0</v>
      </c>
      <c r="C44" s="17">
        <v>0</v>
      </c>
      <c r="D44" s="8">
        <v>0</v>
      </c>
      <c r="E44" s="17">
        <v>0</v>
      </c>
      <c r="F44" s="18"/>
      <c r="G44" s="19"/>
      <c r="H44" s="7" t="s">
        <v>64</v>
      </c>
      <c r="I44" s="6">
        <v>0</v>
      </c>
      <c r="J44" s="17">
        <v>0</v>
      </c>
      <c r="K44" s="8">
        <v>0</v>
      </c>
      <c r="L44" s="17">
        <v>0</v>
      </c>
      <c r="M44" s="18"/>
      <c r="N44" s="19"/>
      <c r="O44" s="7" t="s">
        <v>64</v>
      </c>
      <c r="P44" s="6">
        <v>0</v>
      </c>
      <c r="Q44" s="17">
        <v>0</v>
      </c>
      <c r="R44" s="8">
        <v>0</v>
      </c>
      <c r="S44" s="17">
        <v>0</v>
      </c>
      <c r="T44" s="18"/>
      <c r="U44" s="19"/>
      <c r="V44" s="7" t="s">
        <v>64</v>
      </c>
      <c r="W44" s="6">
        <v>0</v>
      </c>
      <c r="X44" s="17">
        <v>0</v>
      </c>
      <c r="Y44" s="8">
        <v>0</v>
      </c>
      <c r="Z44" s="17">
        <v>0</v>
      </c>
      <c r="AA44" s="18"/>
      <c r="AB44" s="19"/>
      <c r="AC44" s="7" t="s">
        <v>64</v>
      </c>
      <c r="AD44" s="6">
        <v>0</v>
      </c>
      <c r="AE44" s="17">
        <v>0</v>
      </c>
      <c r="AF44" s="8">
        <v>0</v>
      </c>
      <c r="AG44" s="17">
        <v>0</v>
      </c>
      <c r="AH44" s="18"/>
      <c r="AI44" s="19"/>
      <c r="AJ44" s="7" t="s">
        <v>64</v>
      </c>
      <c r="AK44" s="6">
        <v>143224.28</v>
      </c>
      <c r="AL44" s="17">
        <v>1.2921849189349095E-3</v>
      </c>
      <c r="AM44" s="8">
        <v>1</v>
      </c>
      <c r="AN44" s="17">
        <v>6.6357000663570006E-4</v>
      </c>
      <c r="AO44" s="18"/>
      <c r="AP44" s="19"/>
      <c r="AQ44" s="7" t="s">
        <v>64</v>
      </c>
      <c r="AR44" s="6">
        <v>144152.37</v>
      </c>
      <c r="AS44" s="17">
        <v>1.3252368941193164E-3</v>
      </c>
      <c r="AT44" s="8">
        <v>1</v>
      </c>
      <c r="AU44" s="17">
        <v>6.779661016949153E-4</v>
      </c>
      <c r="AV44" s="18"/>
      <c r="AW44" s="19"/>
      <c r="AX44" s="7" t="s">
        <v>64</v>
      </c>
      <c r="AY44" s="6">
        <v>0</v>
      </c>
      <c r="AZ44" s="17">
        <v>0</v>
      </c>
      <c r="BA44" s="8">
        <v>0</v>
      </c>
      <c r="BB44" s="17">
        <v>0</v>
      </c>
      <c r="BC44" s="18"/>
      <c r="BD44" s="19"/>
      <c r="BE44" s="7" t="s">
        <v>64</v>
      </c>
      <c r="BF44" s="6">
        <v>0</v>
      </c>
      <c r="BG44" s="17">
        <v>0</v>
      </c>
      <c r="BH44" s="8">
        <v>0</v>
      </c>
      <c r="BI44" s="17">
        <v>0</v>
      </c>
      <c r="BJ44" s="18"/>
      <c r="BK44" s="19"/>
      <c r="BL44" s="7" t="s">
        <v>64</v>
      </c>
      <c r="BM44" s="6">
        <v>309968.64000000001</v>
      </c>
      <c r="BN44" s="17">
        <v>2.9942269470834251E-3</v>
      </c>
      <c r="BO44" s="8">
        <v>3</v>
      </c>
      <c r="BP44" s="17">
        <v>2.1443888491779841E-3</v>
      </c>
      <c r="BQ44" s="18"/>
      <c r="BR44" s="19"/>
      <c r="BS44" s="7" t="s">
        <v>64</v>
      </c>
      <c r="BT44" s="6">
        <v>309857.62</v>
      </c>
      <c r="BU44" s="17">
        <v>3.0522574806396241E-3</v>
      </c>
      <c r="BV44" s="8">
        <v>3</v>
      </c>
      <c r="BW44" s="17">
        <v>2.1739130434782609E-3</v>
      </c>
      <c r="BX44" s="18"/>
      <c r="BY44" s="19"/>
      <c r="BZ44" s="7" t="s">
        <v>64</v>
      </c>
      <c r="CA44" s="6">
        <v>309747.28000000003</v>
      </c>
      <c r="CB44" s="17">
        <v>3.0895112506160055E-3</v>
      </c>
      <c r="CC44" s="8">
        <v>3</v>
      </c>
      <c r="CD44" s="17">
        <v>2.2026431718061676E-3</v>
      </c>
    </row>
    <row r="45" spans="1:82" ht="18" x14ac:dyDescent="0.25">
      <c r="A45" s="7" t="s">
        <v>65</v>
      </c>
      <c r="B45" s="6">
        <v>0</v>
      </c>
      <c r="C45" s="17">
        <v>0</v>
      </c>
      <c r="D45" s="8">
        <v>0</v>
      </c>
      <c r="E45" s="17">
        <v>0</v>
      </c>
      <c r="F45" s="18"/>
      <c r="G45" s="19"/>
      <c r="H45" s="7" t="s">
        <v>65</v>
      </c>
      <c r="I45" s="6">
        <v>0</v>
      </c>
      <c r="J45" s="17">
        <v>0</v>
      </c>
      <c r="K45" s="8">
        <v>0</v>
      </c>
      <c r="L45" s="17">
        <v>0</v>
      </c>
      <c r="M45" s="18"/>
      <c r="N45" s="19"/>
      <c r="O45" s="7" t="s">
        <v>65</v>
      </c>
      <c r="P45" s="6">
        <v>0</v>
      </c>
      <c r="Q45" s="17">
        <v>0</v>
      </c>
      <c r="R45" s="8">
        <v>0</v>
      </c>
      <c r="S45" s="17">
        <v>0</v>
      </c>
      <c r="T45" s="18"/>
      <c r="U45" s="19"/>
      <c r="V45" s="7" t="s">
        <v>65</v>
      </c>
      <c r="W45" s="6">
        <v>0</v>
      </c>
      <c r="X45" s="17">
        <v>0</v>
      </c>
      <c r="Y45" s="8">
        <v>0</v>
      </c>
      <c r="Z45" s="17">
        <v>0</v>
      </c>
      <c r="AA45" s="18"/>
      <c r="AB45" s="19"/>
      <c r="AC45" s="7" t="s">
        <v>65</v>
      </c>
      <c r="AD45" s="6">
        <v>0</v>
      </c>
      <c r="AE45" s="17">
        <v>0</v>
      </c>
      <c r="AF45" s="8">
        <v>0</v>
      </c>
      <c r="AG45" s="17">
        <v>0</v>
      </c>
      <c r="AH45" s="18"/>
      <c r="AI45" s="19"/>
      <c r="AJ45" s="7" t="s">
        <v>65</v>
      </c>
      <c r="AK45" s="6">
        <v>0</v>
      </c>
      <c r="AL45" s="17">
        <v>0</v>
      </c>
      <c r="AM45" s="8">
        <v>0</v>
      </c>
      <c r="AN45" s="17">
        <v>0</v>
      </c>
      <c r="AO45" s="18"/>
      <c r="AP45" s="19"/>
      <c r="AQ45" s="7" t="s">
        <v>65</v>
      </c>
      <c r="AR45" s="6">
        <v>0</v>
      </c>
      <c r="AS45" s="17">
        <v>0</v>
      </c>
      <c r="AT45" s="8">
        <v>0</v>
      </c>
      <c r="AU45" s="17">
        <v>0</v>
      </c>
      <c r="AV45" s="18"/>
      <c r="AW45" s="19"/>
      <c r="AX45" s="7" t="s">
        <v>65</v>
      </c>
      <c r="AY45" s="6">
        <v>0</v>
      </c>
      <c r="AZ45" s="17">
        <v>0</v>
      </c>
      <c r="BA45" s="8">
        <v>0</v>
      </c>
      <c r="BB45" s="17">
        <v>0</v>
      </c>
      <c r="BC45" s="18"/>
      <c r="BD45" s="19"/>
      <c r="BE45" s="7" t="s">
        <v>65</v>
      </c>
      <c r="BF45" s="6">
        <v>0</v>
      </c>
      <c r="BG45" s="17">
        <v>0</v>
      </c>
      <c r="BH45" s="8">
        <v>0</v>
      </c>
      <c r="BI45" s="17">
        <v>0</v>
      </c>
      <c r="BJ45" s="18"/>
      <c r="BK45" s="19"/>
      <c r="BL45" s="7" t="s">
        <v>65</v>
      </c>
      <c r="BM45" s="6">
        <v>200177.02</v>
      </c>
      <c r="BN45" s="17">
        <v>1.9336647328931651E-3</v>
      </c>
      <c r="BO45" s="8">
        <v>1</v>
      </c>
      <c r="BP45" s="17">
        <v>7.1479628305932811E-4</v>
      </c>
      <c r="BQ45" s="18"/>
      <c r="BR45" s="19"/>
      <c r="BS45" s="7" t="s">
        <v>65</v>
      </c>
      <c r="BT45" s="6">
        <v>200177.02</v>
      </c>
      <c r="BU45" s="17">
        <v>1.971846962314974E-3</v>
      </c>
      <c r="BV45" s="8">
        <v>1</v>
      </c>
      <c r="BW45" s="17">
        <v>7.246376811594203E-4</v>
      </c>
      <c r="BX45" s="18"/>
      <c r="BY45" s="19"/>
      <c r="BZ45" s="7" t="s">
        <v>65</v>
      </c>
      <c r="CA45" s="6">
        <v>200177.02</v>
      </c>
      <c r="CB45" s="17">
        <v>1.9966249757053071E-3</v>
      </c>
      <c r="CC45" s="8">
        <v>1</v>
      </c>
      <c r="CD45" s="17">
        <v>7.3421439060205576E-4</v>
      </c>
    </row>
    <row r="46" spans="1:82" ht="18" x14ac:dyDescent="0.25">
      <c r="A46" s="7" t="s">
        <v>22</v>
      </c>
      <c r="B46" s="6">
        <v>0</v>
      </c>
      <c r="C46" s="17">
        <v>0</v>
      </c>
      <c r="D46" s="8">
        <v>0</v>
      </c>
      <c r="E46" s="17">
        <v>0</v>
      </c>
      <c r="F46" s="18"/>
      <c r="G46" s="19"/>
      <c r="H46" s="7" t="s">
        <v>22</v>
      </c>
      <c r="I46" s="6">
        <v>0</v>
      </c>
      <c r="J46" s="17">
        <v>0</v>
      </c>
      <c r="K46" s="8">
        <v>0</v>
      </c>
      <c r="L46" s="17">
        <v>0</v>
      </c>
      <c r="M46" s="18"/>
      <c r="N46" s="19"/>
      <c r="O46" s="7" t="s">
        <v>22</v>
      </c>
      <c r="P46" s="6">
        <v>0</v>
      </c>
      <c r="Q46" s="17">
        <v>0</v>
      </c>
      <c r="R46" s="8">
        <v>0</v>
      </c>
      <c r="S46" s="17">
        <v>0</v>
      </c>
      <c r="T46" s="18"/>
      <c r="U46" s="19"/>
      <c r="V46" s="7" t="s">
        <v>22</v>
      </c>
      <c r="W46" s="6">
        <v>0</v>
      </c>
      <c r="X46" s="17">
        <v>0</v>
      </c>
      <c r="Y46" s="8">
        <v>0</v>
      </c>
      <c r="Z46" s="17">
        <v>0</v>
      </c>
      <c r="AA46" s="18"/>
      <c r="AB46" s="19"/>
      <c r="AC46" s="7" t="s">
        <v>22</v>
      </c>
      <c r="AD46" s="6">
        <v>0</v>
      </c>
      <c r="AE46" s="17">
        <v>0</v>
      </c>
      <c r="AF46" s="8">
        <v>0</v>
      </c>
      <c r="AG46" s="17">
        <v>0</v>
      </c>
      <c r="AH46" s="18"/>
      <c r="AI46" s="19"/>
      <c r="AJ46" s="7" t="s">
        <v>22</v>
      </c>
      <c r="AK46" s="6">
        <v>0</v>
      </c>
      <c r="AL46" s="17">
        <v>0</v>
      </c>
      <c r="AM46" s="8">
        <v>0</v>
      </c>
      <c r="AN46" s="17">
        <v>0</v>
      </c>
      <c r="AO46" s="18"/>
      <c r="AP46" s="19"/>
      <c r="AQ46" s="7" t="s">
        <v>22</v>
      </c>
      <c r="AR46" s="6">
        <v>0</v>
      </c>
      <c r="AS46" s="17">
        <v>0</v>
      </c>
      <c r="AT46" s="8">
        <v>0</v>
      </c>
      <c r="AU46" s="17">
        <v>0</v>
      </c>
      <c r="AV46" s="18"/>
      <c r="AW46" s="19"/>
      <c r="AX46" s="7" t="s">
        <v>22</v>
      </c>
      <c r="AY46" s="6">
        <v>0</v>
      </c>
      <c r="AZ46" s="17">
        <v>0</v>
      </c>
      <c r="BA46" s="8">
        <v>0</v>
      </c>
      <c r="BB46" s="17">
        <v>0</v>
      </c>
      <c r="BC46" s="18"/>
      <c r="BD46" s="19"/>
      <c r="BE46" s="7" t="s">
        <v>22</v>
      </c>
      <c r="BF46" s="6">
        <v>0</v>
      </c>
      <c r="BG46" s="17">
        <v>0</v>
      </c>
      <c r="BH46" s="8">
        <v>0</v>
      </c>
      <c r="BI46" s="17">
        <v>0</v>
      </c>
      <c r="BJ46" s="18"/>
      <c r="BK46" s="19"/>
      <c r="BL46" s="7" t="s">
        <v>22</v>
      </c>
      <c r="BM46" s="6">
        <v>145748.78</v>
      </c>
      <c r="BN46" s="17">
        <v>1.4079002462330827E-3</v>
      </c>
      <c r="BO46" s="8">
        <v>1</v>
      </c>
      <c r="BP46" s="17">
        <v>7.1479628305932811E-4</v>
      </c>
      <c r="BQ46" s="18"/>
      <c r="BR46" s="19"/>
      <c r="BS46" s="7" t="s">
        <v>22</v>
      </c>
      <c r="BT46" s="6">
        <v>145748.78</v>
      </c>
      <c r="BU46" s="17">
        <v>1.4357007068249567E-3</v>
      </c>
      <c r="BV46" s="8">
        <v>1</v>
      </c>
      <c r="BW46" s="17">
        <v>7.246376811594203E-4</v>
      </c>
      <c r="BX46" s="18"/>
      <c r="BY46" s="19"/>
      <c r="BZ46" s="7" t="s">
        <v>22</v>
      </c>
      <c r="CA46" s="6">
        <v>145748.78</v>
      </c>
      <c r="CB46" s="17">
        <v>1.4537415649737327E-3</v>
      </c>
      <c r="CC46" s="8">
        <v>1</v>
      </c>
      <c r="CD46" s="17">
        <v>7.3421439060205576E-4</v>
      </c>
    </row>
    <row r="47" spans="1:82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</row>
    <row r="48" spans="1:82" ht="18.75" thickBot="1" x14ac:dyDescent="0.3">
      <c r="A48" s="21"/>
      <c r="B48" s="22">
        <f>SUM(B33:B47)</f>
        <v>124351780.38</v>
      </c>
      <c r="C48" s="28"/>
      <c r="D48" s="24">
        <f>SUM(D33:D47)</f>
        <v>1668</v>
      </c>
      <c r="E48" s="28"/>
      <c r="F48" s="1"/>
      <c r="G48" s="1"/>
      <c r="H48" s="21"/>
      <c r="I48" s="22">
        <f>SUM(I33:I47)</f>
        <v>121350780.13999997</v>
      </c>
      <c r="J48" s="28"/>
      <c r="K48" s="24">
        <f>SUM(K33:K47)</f>
        <v>1633</v>
      </c>
      <c r="L48" s="28"/>
      <c r="M48" s="1"/>
      <c r="N48" s="1"/>
      <c r="O48" s="21"/>
      <c r="P48" s="22">
        <f>SUM(P33:P47)</f>
        <v>118258476.13000008</v>
      </c>
      <c r="Q48" s="28"/>
      <c r="R48" s="24">
        <f>SUM(R33:R47)</f>
        <v>1599</v>
      </c>
      <c r="S48" s="28"/>
      <c r="T48" s="1"/>
      <c r="U48" s="1"/>
      <c r="V48" s="21"/>
      <c r="W48" s="22">
        <f>SUM(W33:W47)</f>
        <v>114705338.88000001</v>
      </c>
      <c r="X48" s="28"/>
      <c r="Y48" s="24">
        <f>SUM(Y33:Y47)</f>
        <v>1559</v>
      </c>
      <c r="Z48" s="28"/>
      <c r="AA48" s="1"/>
      <c r="AB48" s="1"/>
      <c r="AC48" s="21"/>
      <c r="AD48" s="22">
        <f>SUM(AD33:AD47)</f>
        <v>111932681.46000001</v>
      </c>
      <c r="AE48" s="28"/>
      <c r="AF48" s="24">
        <f>SUM(AF33:AF47)</f>
        <v>1529</v>
      </c>
      <c r="AG48" s="28"/>
      <c r="AH48" s="1"/>
      <c r="AI48" s="1"/>
      <c r="AJ48" s="21"/>
      <c r="AK48" s="22">
        <f>SUM(AK33:AK47)</f>
        <v>110838841.95</v>
      </c>
      <c r="AL48" s="28"/>
      <c r="AM48" s="24">
        <f>SUM(AM33:AM47)</f>
        <v>1507</v>
      </c>
      <c r="AN48" s="28"/>
      <c r="AO48" s="1"/>
      <c r="AP48" s="1"/>
      <c r="AQ48" s="21"/>
      <c r="AR48" s="22">
        <f>SUM(AR33:AR47)</f>
        <v>108774793.87999998</v>
      </c>
      <c r="AS48" s="28"/>
      <c r="AT48" s="24">
        <f>SUM(AT33:AT47)</f>
        <v>1475</v>
      </c>
      <c r="AU48" s="28"/>
      <c r="AV48" s="1"/>
      <c r="AW48" s="1"/>
      <c r="AX48" s="21"/>
      <c r="AY48" s="22">
        <f>SUM(AY33:AY47)</f>
        <v>106597134.10999998</v>
      </c>
      <c r="AZ48" s="28"/>
      <c r="BA48" s="24">
        <f>SUM(BA33:BA47)</f>
        <v>1453</v>
      </c>
      <c r="BB48" s="28"/>
      <c r="BC48" s="1"/>
      <c r="BD48" s="1"/>
      <c r="BE48" s="21"/>
      <c r="BF48" s="22">
        <f>SUM(BF33:BF47)</f>
        <v>105559445.74999997</v>
      </c>
      <c r="BG48" s="28"/>
      <c r="BH48" s="24">
        <f>SUM(BH33:BH47)</f>
        <v>1432</v>
      </c>
      <c r="BI48" s="28"/>
      <c r="BJ48" s="1"/>
      <c r="BK48" s="1"/>
      <c r="BL48" s="21"/>
      <c r="BM48" s="22">
        <f>SUM(BM33:BM47)</f>
        <v>103522092.83999997</v>
      </c>
      <c r="BN48" s="28"/>
      <c r="BO48" s="24">
        <f>SUM(BO33:BO47)</f>
        <v>1399</v>
      </c>
      <c r="BP48" s="28"/>
      <c r="BQ48" s="1"/>
      <c r="BR48" s="1"/>
      <c r="BS48" s="21"/>
      <c r="BT48" s="22">
        <f>SUM(BT33:BT47)</f>
        <v>101517523.32999998</v>
      </c>
      <c r="BU48" s="28"/>
      <c r="BV48" s="24">
        <f>SUM(BV33:BV47)</f>
        <v>1380</v>
      </c>
      <c r="BW48" s="28"/>
      <c r="BX48" s="1"/>
      <c r="BY48" s="1"/>
      <c r="BZ48" s="21"/>
      <c r="CA48" s="22">
        <f>SUM(CA33:CA47)</f>
        <v>100257696.07999995</v>
      </c>
      <c r="CB48" s="28"/>
      <c r="CC48" s="24">
        <f>SUM(CC33:CC47)</f>
        <v>1362</v>
      </c>
      <c r="CD48" s="28"/>
    </row>
    <row r="49" spans="1:82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</row>
    <row r="50" spans="1:82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</row>
    <row r="51" spans="1:82" ht="18" x14ac:dyDescent="0.25">
      <c r="A51" s="21" t="s">
        <v>109</v>
      </c>
      <c r="B51" s="6"/>
      <c r="C51" s="7"/>
      <c r="D51" s="26">
        <v>0.37236560690879844</v>
      </c>
      <c r="E51" s="7"/>
      <c r="F51" s="27"/>
      <c r="G51" s="1"/>
      <c r="H51" s="21" t="s">
        <v>109</v>
      </c>
      <c r="I51" s="6"/>
      <c r="J51" s="7"/>
      <c r="K51" s="26">
        <v>0.37312155703116318</v>
      </c>
      <c r="L51" s="7"/>
      <c r="M51" s="27"/>
      <c r="N51" s="1"/>
      <c r="O51" s="21" t="s">
        <v>109</v>
      </c>
      <c r="P51" s="6"/>
      <c r="Q51" s="7"/>
      <c r="R51" s="26">
        <v>0.37338688619475868</v>
      </c>
      <c r="S51" s="7"/>
      <c r="T51" s="27"/>
      <c r="U51" s="1"/>
      <c r="V51" s="21" t="s">
        <v>109</v>
      </c>
      <c r="W51" s="6"/>
      <c r="X51" s="7"/>
      <c r="Y51" s="26">
        <v>0.38557871395424109</v>
      </c>
      <c r="Z51" s="7"/>
      <c r="AA51" s="27"/>
      <c r="AB51" s="1"/>
      <c r="AC51" s="21" t="s">
        <v>109</v>
      </c>
      <c r="AD51" s="6"/>
      <c r="AE51" s="7"/>
      <c r="AF51" s="26">
        <v>0.38551050400086612</v>
      </c>
      <c r="AG51" s="7"/>
      <c r="AH51" s="27"/>
      <c r="AI51" s="1"/>
      <c r="AJ51" s="21" t="s">
        <v>109</v>
      </c>
      <c r="AK51" s="6"/>
      <c r="AL51" s="7"/>
      <c r="AM51" s="26">
        <v>0.38841376334701777</v>
      </c>
      <c r="AN51" s="7"/>
      <c r="AO51" s="27"/>
      <c r="AP51" s="1"/>
      <c r="AQ51" s="21" t="s">
        <v>109</v>
      </c>
      <c r="AR51" s="6"/>
      <c r="AS51" s="7"/>
      <c r="AT51" s="26">
        <v>0.38952094243685936</v>
      </c>
      <c r="AU51" s="7"/>
      <c r="AV51" s="27"/>
      <c r="AW51" s="1"/>
      <c r="AX51" s="21" t="s">
        <v>109</v>
      </c>
      <c r="AY51" s="6"/>
      <c r="AZ51" s="7"/>
      <c r="BA51" s="26">
        <v>0.40251084986183294</v>
      </c>
      <c r="BB51" s="7"/>
      <c r="BC51" s="27"/>
      <c r="BD51" s="1"/>
      <c r="BE51" s="21" t="s">
        <v>109</v>
      </c>
      <c r="BF51" s="6"/>
      <c r="BG51" s="7"/>
      <c r="BH51" s="26">
        <v>0.40191080350254887</v>
      </c>
      <c r="BI51" s="7"/>
      <c r="BJ51" s="27"/>
      <c r="BK51" s="1"/>
      <c r="BL51" s="21" t="s">
        <v>109</v>
      </c>
      <c r="BM51" s="6"/>
      <c r="BN51" s="7"/>
      <c r="BO51" s="26">
        <v>0.43975653859114133</v>
      </c>
      <c r="BP51" s="7"/>
      <c r="BQ51" s="27"/>
      <c r="BR51" s="1"/>
      <c r="BS51" s="21" t="s">
        <v>109</v>
      </c>
      <c r="BT51" s="6"/>
      <c r="BU51" s="7"/>
      <c r="BV51" s="26">
        <v>0.43945526828266973</v>
      </c>
      <c r="BW51" s="7"/>
      <c r="BX51" s="27"/>
      <c r="BY51" s="1"/>
      <c r="BZ51" s="21" t="s">
        <v>109</v>
      </c>
      <c r="CA51" s="6"/>
      <c r="CB51" s="7"/>
      <c r="CC51" s="26">
        <v>0.43997576246687276</v>
      </c>
      <c r="CD51" s="7"/>
    </row>
    <row r="52" spans="1:82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</row>
    <row r="53" spans="1:82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</row>
    <row r="54" spans="1:82" ht="18.75" x14ac:dyDescent="0.3">
      <c r="A54" s="5" t="s">
        <v>131</v>
      </c>
      <c r="B54" s="6"/>
      <c r="C54" s="7"/>
      <c r="D54" s="8"/>
      <c r="E54" s="7"/>
      <c r="F54" s="1"/>
      <c r="G54" s="1"/>
      <c r="H54" s="5" t="s">
        <v>131</v>
      </c>
      <c r="I54" s="6"/>
      <c r="J54" s="7"/>
      <c r="K54" s="8"/>
      <c r="L54" s="7"/>
      <c r="M54" s="1"/>
      <c r="N54" s="1"/>
      <c r="O54" s="5" t="s">
        <v>131</v>
      </c>
      <c r="P54" s="6"/>
      <c r="Q54" s="7"/>
      <c r="R54" s="8"/>
      <c r="S54" s="7"/>
      <c r="T54" s="1"/>
      <c r="U54" s="1"/>
      <c r="V54" s="5" t="s">
        <v>139</v>
      </c>
      <c r="W54" s="6"/>
      <c r="X54" s="7"/>
      <c r="Y54" s="8"/>
      <c r="Z54" s="7"/>
      <c r="AA54" s="1"/>
      <c r="AB54" s="1"/>
      <c r="AC54" s="5" t="s">
        <v>139</v>
      </c>
      <c r="AD54" s="6"/>
      <c r="AE54" s="7"/>
      <c r="AF54" s="8"/>
      <c r="AG54" s="7"/>
      <c r="AH54" s="1"/>
      <c r="AI54" s="1"/>
      <c r="AJ54" s="5" t="s">
        <v>139</v>
      </c>
      <c r="AK54" s="6"/>
      <c r="AL54" s="7"/>
      <c r="AM54" s="8"/>
      <c r="AN54" s="7"/>
      <c r="AO54" s="1"/>
      <c r="AP54" s="1"/>
      <c r="AQ54" s="5" t="s">
        <v>147</v>
      </c>
      <c r="AR54" s="6"/>
      <c r="AS54" s="7"/>
      <c r="AT54" s="8"/>
      <c r="AU54" s="7"/>
      <c r="AV54" s="1"/>
      <c r="AW54" s="1"/>
      <c r="AX54" s="5" t="s">
        <v>147</v>
      </c>
      <c r="AY54" s="6"/>
      <c r="AZ54" s="7"/>
      <c r="BA54" s="8"/>
      <c r="BB54" s="7"/>
      <c r="BC54" s="1"/>
      <c r="BD54" s="1"/>
      <c r="BE54" s="5" t="s">
        <v>147</v>
      </c>
      <c r="BF54" s="6"/>
      <c r="BG54" s="7"/>
      <c r="BH54" s="8"/>
      <c r="BI54" s="7"/>
      <c r="BJ54" s="1"/>
      <c r="BK54" s="1"/>
      <c r="BL54" s="5" t="s">
        <v>154</v>
      </c>
      <c r="BM54" s="6"/>
      <c r="BN54" s="7"/>
      <c r="BO54" s="8"/>
      <c r="BP54" s="7"/>
      <c r="BQ54" s="1"/>
      <c r="BR54" s="1"/>
      <c r="BS54" s="5" t="s">
        <v>154</v>
      </c>
      <c r="BT54" s="6"/>
      <c r="BU54" s="7"/>
      <c r="BV54" s="8"/>
      <c r="BW54" s="7"/>
      <c r="BX54" s="1"/>
      <c r="BY54" s="1"/>
      <c r="BZ54" s="5" t="s">
        <v>154</v>
      </c>
      <c r="CA54" s="6"/>
      <c r="CB54" s="7"/>
      <c r="CC54" s="8"/>
      <c r="CD54" s="7"/>
    </row>
    <row r="55" spans="1:82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</row>
    <row r="56" spans="1:82" ht="54" x14ac:dyDescent="0.25">
      <c r="A56" s="12" t="s">
        <v>68</v>
      </c>
      <c r="B56" s="13" t="s">
        <v>107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107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107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107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107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107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107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107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107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107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107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107</v>
      </c>
      <c r="CB56" s="14" t="s">
        <v>69</v>
      </c>
      <c r="CC56" s="15" t="s">
        <v>70</v>
      </c>
      <c r="CD56" s="14" t="s">
        <v>69</v>
      </c>
    </row>
    <row r="57" spans="1:82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</row>
    <row r="58" spans="1:82" ht="18" x14ac:dyDescent="0.25">
      <c r="A58" s="7" t="s">
        <v>53</v>
      </c>
      <c r="B58" s="6">
        <v>22671006.040000014</v>
      </c>
      <c r="C58" s="17">
        <v>0.18231348172676656</v>
      </c>
      <c r="D58" s="8">
        <v>670</v>
      </c>
      <c r="E58" s="17">
        <v>0.40167865707434053</v>
      </c>
      <c r="F58" s="18"/>
      <c r="G58" s="19"/>
      <c r="H58" s="7" t="s">
        <v>53</v>
      </c>
      <c r="I58" s="6">
        <v>22579689.069999997</v>
      </c>
      <c r="J58" s="17">
        <v>0.18606958310404154</v>
      </c>
      <c r="K58" s="8">
        <v>661</v>
      </c>
      <c r="L58" s="17">
        <v>0.40477648499693814</v>
      </c>
      <c r="M58" s="18"/>
      <c r="N58" s="19"/>
      <c r="O58" s="7" t="s">
        <v>53</v>
      </c>
      <c r="P58" s="6">
        <v>21495888.200000014</v>
      </c>
      <c r="Q58" s="17">
        <v>0.18177038047040162</v>
      </c>
      <c r="R58" s="8">
        <v>650</v>
      </c>
      <c r="S58" s="17">
        <v>0.4065040650406504</v>
      </c>
      <c r="T58" s="18"/>
      <c r="U58" s="19"/>
      <c r="V58" s="7" t="s">
        <v>53</v>
      </c>
      <c r="W58" s="6">
        <v>19794477.45999999</v>
      </c>
      <c r="X58" s="17">
        <v>0.17256805701701602</v>
      </c>
      <c r="Y58" s="8">
        <v>629</v>
      </c>
      <c r="Z58" s="17">
        <v>0.40346375881975627</v>
      </c>
      <c r="AA58" s="18"/>
      <c r="AB58" s="19"/>
      <c r="AC58" s="7" t="s">
        <v>53</v>
      </c>
      <c r="AD58" s="6">
        <v>20071424.759999987</v>
      </c>
      <c r="AE58" s="17">
        <v>0.17931692958836742</v>
      </c>
      <c r="AF58" s="8">
        <v>629</v>
      </c>
      <c r="AG58" s="17">
        <v>0.41137998691955524</v>
      </c>
      <c r="AH58" s="18"/>
      <c r="AI58" s="19"/>
      <c r="AJ58" s="7" t="s">
        <v>53</v>
      </c>
      <c r="AK58" s="6">
        <v>19588416.48999998</v>
      </c>
      <c r="AL58" s="17">
        <v>0.17672880865027829</v>
      </c>
      <c r="AM58" s="8">
        <v>622</v>
      </c>
      <c r="AN58" s="17">
        <v>0.41274054412740546</v>
      </c>
      <c r="AO58" s="18"/>
      <c r="AP58" s="19"/>
      <c r="AQ58" s="7" t="s">
        <v>53</v>
      </c>
      <c r="AR58" s="6">
        <v>19406185.810000021</v>
      </c>
      <c r="AS58" s="17">
        <v>0.17840701064815498</v>
      </c>
      <c r="AT58" s="8">
        <v>612</v>
      </c>
      <c r="AU58" s="17">
        <v>0.41491525423728814</v>
      </c>
      <c r="AV58" s="18"/>
      <c r="AW58" s="19"/>
      <c r="AX58" s="7" t="s">
        <v>53</v>
      </c>
      <c r="AY58" s="6">
        <v>17760131.13000001</v>
      </c>
      <c r="AZ58" s="17">
        <v>0.16660983691806319</v>
      </c>
      <c r="BA58" s="8">
        <v>582</v>
      </c>
      <c r="BB58" s="17">
        <v>0.40055058499655882</v>
      </c>
      <c r="BC58" s="18"/>
      <c r="BD58" s="19"/>
      <c r="BE58" s="7" t="s">
        <v>53</v>
      </c>
      <c r="BF58" s="6">
        <v>17251314.280000001</v>
      </c>
      <c r="BG58" s="17">
        <v>0.16342748067147753</v>
      </c>
      <c r="BH58" s="8">
        <v>569</v>
      </c>
      <c r="BI58" s="17">
        <v>0.39734636871508378</v>
      </c>
      <c r="BJ58" s="18"/>
      <c r="BK58" s="19"/>
      <c r="BL58" s="7" t="s">
        <v>53</v>
      </c>
      <c r="BM58" s="6">
        <v>17404818.679999992</v>
      </c>
      <c r="BN58" s="17">
        <v>0.1681266114557812</v>
      </c>
      <c r="BO58" s="8">
        <v>564</v>
      </c>
      <c r="BP58" s="17">
        <v>0.40314510364546102</v>
      </c>
      <c r="BQ58" s="18"/>
      <c r="BR58" s="19"/>
      <c r="BS58" s="7" t="s">
        <v>53</v>
      </c>
      <c r="BT58" s="6">
        <v>14751270.379999986</v>
      </c>
      <c r="BU58" s="17">
        <v>0.1453076266650879</v>
      </c>
      <c r="BV58" s="8">
        <v>517</v>
      </c>
      <c r="BW58" s="17">
        <v>0.37463768115942031</v>
      </c>
      <c r="BX58" s="18"/>
      <c r="BY58" s="19"/>
      <c r="BZ58" s="7" t="s">
        <v>53</v>
      </c>
      <c r="CA58" s="6">
        <v>14450156.329999993</v>
      </c>
      <c r="CB58" s="17">
        <v>0.14413014556478129</v>
      </c>
      <c r="CC58" s="8">
        <v>510</v>
      </c>
      <c r="CD58" s="17">
        <v>0.37444933920704848</v>
      </c>
    </row>
    <row r="59" spans="1:82" ht="18" x14ac:dyDescent="0.25">
      <c r="A59" s="7" t="s">
        <v>54</v>
      </c>
      <c r="B59" s="6">
        <v>55264792.359999955</v>
      </c>
      <c r="C59" s="17">
        <v>0.44442300858997935</v>
      </c>
      <c r="D59" s="8">
        <v>679</v>
      </c>
      <c r="E59" s="17">
        <v>0.40707434052757796</v>
      </c>
      <c r="F59" s="18"/>
      <c r="G59" s="19"/>
      <c r="H59" s="7" t="s">
        <v>54</v>
      </c>
      <c r="I59" s="6">
        <v>53613182.759999961</v>
      </c>
      <c r="J59" s="17">
        <v>0.44180336292974387</v>
      </c>
      <c r="K59" s="8">
        <v>662</v>
      </c>
      <c r="L59" s="17">
        <v>0.40538885486834048</v>
      </c>
      <c r="M59" s="18"/>
      <c r="N59" s="19"/>
      <c r="O59" s="7" t="s">
        <v>54</v>
      </c>
      <c r="P59" s="6">
        <v>49727179.920000002</v>
      </c>
      <c r="Q59" s="17">
        <v>0.42049569339398174</v>
      </c>
      <c r="R59" s="8">
        <v>625</v>
      </c>
      <c r="S59" s="17">
        <v>0.39086929330831771</v>
      </c>
      <c r="T59" s="18"/>
      <c r="U59" s="19"/>
      <c r="V59" s="7" t="s">
        <v>54</v>
      </c>
      <c r="W59" s="6">
        <v>47687900.170000017</v>
      </c>
      <c r="X59" s="17">
        <v>0.41574263792454441</v>
      </c>
      <c r="Y59" s="8">
        <v>600</v>
      </c>
      <c r="Z59" s="17">
        <v>0.38486209108402825</v>
      </c>
      <c r="AA59" s="18"/>
      <c r="AB59" s="19"/>
      <c r="AC59" s="7" t="s">
        <v>54</v>
      </c>
      <c r="AD59" s="6">
        <v>46006939.250000022</v>
      </c>
      <c r="AE59" s="17">
        <v>0.41102329230307</v>
      </c>
      <c r="AF59" s="8">
        <v>581</v>
      </c>
      <c r="AG59" s="17">
        <v>0.37998691955526487</v>
      </c>
      <c r="AH59" s="18"/>
      <c r="AI59" s="19"/>
      <c r="AJ59" s="7" t="s">
        <v>54</v>
      </c>
      <c r="AK59" s="6">
        <v>45116676.179999985</v>
      </c>
      <c r="AL59" s="17">
        <v>0.4070475240110536</v>
      </c>
      <c r="AM59" s="8">
        <v>568</v>
      </c>
      <c r="AN59" s="17">
        <v>0.37690776376907764</v>
      </c>
      <c r="AO59" s="18"/>
      <c r="AP59" s="19"/>
      <c r="AQ59" s="7" t="s">
        <v>54</v>
      </c>
      <c r="AR59" s="6">
        <v>44140709.629999965</v>
      </c>
      <c r="AS59" s="17">
        <v>0.40579906479708761</v>
      </c>
      <c r="AT59" s="8">
        <v>551</v>
      </c>
      <c r="AU59" s="17">
        <v>0.3735593220338983</v>
      </c>
      <c r="AV59" s="18"/>
      <c r="AW59" s="19"/>
      <c r="AX59" s="7" t="s">
        <v>54</v>
      </c>
      <c r="AY59" s="6">
        <v>42489285.339999974</v>
      </c>
      <c r="AZ59" s="17">
        <v>0.39859688250299785</v>
      </c>
      <c r="BA59" s="8">
        <v>549</v>
      </c>
      <c r="BB59" s="17">
        <v>0.37783895388850652</v>
      </c>
      <c r="BC59" s="18"/>
      <c r="BD59" s="19"/>
      <c r="BE59" s="7" t="s">
        <v>54</v>
      </c>
      <c r="BF59" s="6">
        <v>41968625.379999951</v>
      </c>
      <c r="BG59" s="17">
        <v>0.3975828508932841</v>
      </c>
      <c r="BH59" s="8">
        <v>542</v>
      </c>
      <c r="BI59" s="17">
        <v>0.37849162011173182</v>
      </c>
      <c r="BJ59" s="18"/>
      <c r="BK59" s="19"/>
      <c r="BL59" s="7" t="s">
        <v>54</v>
      </c>
      <c r="BM59" s="6">
        <v>40507916.349999994</v>
      </c>
      <c r="BN59" s="17">
        <v>0.39129730899671394</v>
      </c>
      <c r="BO59" s="8">
        <v>520</v>
      </c>
      <c r="BP59" s="17">
        <v>0.37169406719085063</v>
      </c>
      <c r="BQ59" s="18"/>
      <c r="BR59" s="19"/>
      <c r="BS59" s="7" t="s">
        <v>54</v>
      </c>
      <c r="BT59" s="6">
        <v>38075751.899999984</v>
      </c>
      <c r="BU59" s="17">
        <v>0.37506580786282856</v>
      </c>
      <c r="BV59" s="8">
        <v>513</v>
      </c>
      <c r="BW59" s="17">
        <v>0.37173913043478263</v>
      </c>
      <c r="BX59" s="18"/>
      <c r="BY59" s="19"/>
      <c r="BZ59" s="7" t="s">
        <v>54</v>
      </c>
      <c r="CA59" s="6">
        <v>37582969.189999945</v>
      </c>
      <c r="CB59" s="17">
        <v>0.37486368288386435</v>
      </c>
      <c r="CC59" s="8">
        <v>506</v>
      </c>
      <c r="CD59" s="17">
        <v>0.37151248164464024</v>
      </c>
    </row>
    <row r="60" spans="1:82" ht="18" x14ac:dyDescent="0.25">
      <c r="A60" s="7" t="s">
        <v>55</v>
      </c>
      <c r="B60" s="6">
        <v>13115914.710000001</v>
      </c>
      <c r="C60" s="17">
        <v>0.10547428167027265</v>
      </c>
      <c r="D60" s="8">
        <v>97</v>
      </c>
      <c r="E60" s="17">
        <v>5.8153477218225419E-2</v>
      </c>
      <c r="F60" s="18"/>
      <c r="G60" s="19"/>
      <c r="H60" s="7" t="s">
        <v>55</v>
      </c>
      <c r="I60" s="6">
        <v>12299186.210000001</v>
      </c>
      <c r="J60" s="17">
        <v>0.10135234561995131</v>
      </c>
      <c r="K60" s="8">
        <v>91</v>
      </c>
      <c r="L60" s="17">
        <v>5.5725658297611759E-2</v>
      </c>
      <c r="M60" s="18"/>
      <c r="N60" s="19"/>
      <c r="O60" s="7" t="s">
        <v>55</v>
      </c>
      <c r="P60" s="6">
        <v>11722877.070000002</v>
      </c>
      <c r="Q60" s="17">
        <v>9.9129275580324513E-2</v>
      </c>
      <c r="R60" s="8">
        <v>88</v>
      </c>
      <c r="S60" s="17">
        <v>5.5034396497811132E-2</v>
      </c>
      <c r="T60" s="18"/>
      <c r="U60" s="19"/>
      <c r="V60" s="7" t="s">
        <v>55</v>
      </c>
      <c r="W60" s="6">
        <v>10390903.380000005</v>
      </c>
      <c r="X60" s="17">
        <v>9.0587792002171208E-2</v>
      </c>
      <c r="Y60" s="8">
        <v>81</v>
      </c>
      <c r="Z60" s="17">
        <v>5.1956382296343813E-2</v>
      </c>
      <c r="AA60" s="18"/>
      <c r="AB60" s="19"/>
      <c r="AC60" s="7" t="s">
        <v>55</v>
      </c>
      <c r="AD60" s="6">
        <v>9441571.7900000047</v>
      </c>
      <c r="AE60" s="17">
        <v>8.4350447669513037E-2</v>
      </c>
      <c r="AF60" s="8">
        <v>74</v>
      </c>
      <c r="AG60" s="17">
        <v>4.8397645519947678E-2</v>
      </c>
      <c r="AH60" s="18"/>
      <c r="AI60" s="19"/>
      <c r="AJ60" s="7" t="s">
        <v>55</v>
      </c>
      <c r="AK60" s="6">
        <v>9160217.4300000034</v>
      </c>
      <c r="AL60" s="17">
        <v>8.2644470736461056E-2</v>
      </c>
      <c r="AM60" s="8">
        <v>73</v>
      </c>
      <c r="AN60" s="17">
        <v>4.8440610484406108E-2</v>
      </c>
      <c r="AO60" s="18"/>
      <c r="AP60" s="19"/>
      <c r="AQ60" s="7" t="s">
        <v>55</v>
      </c>
      <c r="AR60" s="6">
        <v>9065893.6300000008</v>
      </c>
      <c r="AS60" s="17">
        <v>8.3345537202317896E-2</v>
      </c>
      <c r="AT60" s="8">
        <v>72</v>
      </c>
      <c r="AU60" s="17">
        <v>4.8813559322033899E-2</v>
      </c>
      <c r="AV60" s="18"/>
      <c r="AW60" s="19"/>
      <c r="AX60" s="7" t="s">
        <v>55</v>
      </c>
      <c r="AY60" s="6">
        <v>6943473.6600000011</v>
      </c>
      <c r="AZ60" s="17">
        <v>6.5137526613378488E-2</v>
      </c>
      <c r="BA60" s="8">
        <v>59</v>
      </c>
      <c r="BB60" s="17">
        <v>4.0605643496214726E-2</v>
      </c>
      <c r="BC60" s="18"/>
      <c r="BD60" s="19"/>
      <c r="BE60" s="7" t="s">
        <v>55</v>
      </c>
      <c r="BF60" s="6">
        <v>7128855.5099999998</v>
      </c>
      <c r="BG60" s="17">
        <v>6.7534036952822882E-2</v>
      </c>
      <c r="BH60" s="8">
        <v>60</v>
      </c>
      <c r="BI60" s="17">
        <v>4.189944134078212E-2</v>
      </c>
      <c r="BJ60" s="18"/>
      <c r="BK60" s="19"/>
      <c r="BL60" s="7" t="s">
        <v>55</v>
      </c>
      <c r="BM60" s="6">
        <v>7125150.9800000004</v>
      </c>
      <c r="BN60" s="17">
        <v>6.8827346748218998E-2</v>
      </c>
      <c r="BO60" s="8">
        <v>59</v>
      </c>
      <c r="BP60" s="17">
        <v>4.2172980700500358E-2</v>
      </c>
      <c r="BQ60" s="18"/>
      <c r="BR60" s="19"/>
      <c r="BS60" s="7" t="s">
        <v>55</v>
      </c>
      <c r="BT60" s="6">
        <v>4961252.0599999996</v>
      </c>
      <c r="BU60" s="17">
        <v>4.8870893391208994E-2</v>
      </c>
      <c r="BV60" s="8">
        <v>54</v>
      </c>
      <c r="BW60" s="17">
        <v>3.9130434782608699E-2</v>
      </c>
      <c r="BX60" s="18"/>
      <c r="BY60" s="19"/>
      <c r="BZ60" s="7" t="s">
        <v>55</v>
      </c>
      <c r="CA60" s="6">
        <v>4981737.07</v>
      </c>
      <c r="CB60" s="17">
        <v>4.96893232617759E-2</v>
      </c>
      <c r="CC60" s="8">
        <v>54</v>
      </c>
      <c r="CD60" s="17">
        <v>3.9647577092511016E-2</v>
      </c>
    </row>
    <row r="61" spans="1:82" ht="18" x14ac:dyDescent="0.25">
      <c r="A61" s="7" t="s">
        <v>56</v>
      </c>
      <c r="B61" s="6">
        <v>11389363.259999994</v>
      </c>
      <c r="C61" s="17">
        <v>9.1589868880009973E-2</v>
      </c>
      <c r="D61" s="8">
        <v>84</v>
      </c>
      <c r="E61" s="17">
        <v>5.0359712230215826E-2</v>
      </c>
      <c r="F61" s="18"/>
      <c r="G61" s="19"/>
      <c r="H61" s="7" t="s">
        <v>56</v>
      </c>
      <c r="I61" s="6">
        <v>11021856.869999999</v>
      </c>
      <c r="J61" s="17">
        <v>9.0826419552344884E-2</v>
      </c>
      <c r="K61" s="8">
        <v>82</v>
      </c>
      <c r="L61" s="17">
        <v>5.0214329454990818E-2</v>
      </c>
      <c r="M61" s="18"/>
      <c r="N61" s="19"/>
      <c r="O61" s="7" t="s">
        <v>56</v>
      </c>
      <c r="P61" s="6">
        <v>9127209.0100000016</v>
      </c>
      <c r="Q61" s="17">
        <v>7.7180167618315809E-2</v>
      </c>
      <c r="R61" s="8">
        <v>71</v>
      </c>
      <c r="S61" s="17">
        <v>4.4402751719824891E-2</v>
      </c>
      <c r="T61" s="18"/>
      <c r="U61" s="19"/>
      <c r="V61" s="7" t="s">
        <v>56</v>
      </c>
      <c r="W61" s="6">
        <v>9905224.9399999976</v>
      </c>
      <c r="X61" s="17">
        <v>8.6353652207613749E-2</v>
      </c>
      <c r="Y61" s="8">
        <v>80</v>
      </c>
      <c r="Z61" s="17">
        <v>5.1314945477870431E-2</v>
      </c>
      <c r="AA61" s="18"/>
      <c r="AB61" s="19"/>
      <c r="AC61" s="7" t="s">
        <v>56</v>
      </c>
      <c r="AD61" s="6">
        <v>9917283.1899999995</v>
      </c>
      <c r="AE61" s="17">
        <v>8.8600425368564162E-2</v>
      </c>
      <c r="AF61" s="8">
        <v>79</v>
      </c>
      <c r="AG61" s="17">
        <v>5.1667756703727925E-2</v>
      </c>
      <c r="AH61" s="18"/>
      <c r="AI61" s="19"/>
      <c r="AJ61" s="7" t="s">
        <v>56</v>
      </c>
      <c r="AK61" s="6">
        <v>10112159.690000001</v>
      </c>
      <c r="AL61" s="17">
        <v>9.1232996593032384E-2</v>
      </c>
      <c r="AM61" s="8">
        <v>78</v>
      </c>
      <c r="AN61" s="17">
        <v>5.1758460517584606E-2</v>
      </c>
      <c r="AO61" s="18"/>
      <c r="AP61" s="19"/>
      <c r="AQ61" s="7" t="s">
        <v>56</v>
      </c>
      <c r="AR61" s="6">
        <v>9561530.370000001</v>
      </c>
      <c r="AS61" s="17">
        <v>8.7902077576430537E-2</v>
      </c>
      <c r="AT61" s="8">
        <v>76</v>
      </c>
      <c r="AU61" s="17">
        <v>5.1525423728813559E-2</v>
      </c>
      <c r="AV61" s="18"/>
      <c r="AW61" s="19"/>
      <c r="AX61" s="7" t="s">
        <v>56</v>
      </c>
      <c r="AY61" s="6">
        <v>10417620.760000002</v>
      </c>
      <c r="AZ61" s="17">
        <v>9.7728900940712182E-2</v>
      </c>
      <c r="BA61" s="8">
        <v>81</v>
      </c>
      <c r="BB61" s="17">
        <v>5.5746730901582935E-2</v>
      </c>
      <c r="BC61" s="18"/>
      <c r="BD61" s="19"/>
      <c r="BE61" s="7" t="s">
        <v>56</v>
      </c>
      <c r="BF61" s="6">
        <v>10424552.830000004</v>
      </c>
      <c r="BG61" s="17">
        <v>9.8755281973427825E-2</v>
      </c>
      <c r="BH61" s="8">
        <v>81</v>
      </c>
      <c r="BI61" s="17">
        <v>5.6564245810055869E-2</v>
      </c>
      <c r="BJ61" s="18"/>
      <c r="BK61" s="19"/>
      <c r="BL61" s="7" t="s">
        <v>56</v>
      </c>
      <c r="BM61" s="6">
        <v>10083386.680000003</v>
      </c>
      <c r="BN61" s="17">
        <v>9.740323445338879E-2</v>
      </c>
      <c r="BO61" s="8">
        <v>79</v>
      </c>
      <c r="BP61" s="17">
        <v>5.6468906361686916E-2</v>
      </c>
      <c r="BQ61" s="18"/>
      <c r="BR61" s="19"/>
      <c r="BS61" s="7" t="s">
        <v>56</v>
      </c>
      <c r="BT61" s="6">
        <v>8295065.9500000011</v>
      </c>
      <c r="BU61" s="17">
        <v>8.1710680854924708E-2</v>
      </c>
      <c r="BV61" s="8">
        <v>64</v>
      </c>
      <c r="BW61" s="17">
        <v>4.6376811594202899E-2</v>
      </c>
      <c r="BX61" s="18"/>
      <c r="BY61" s="19"/>
      <c r="BZ61" s="7" t="s">
        <v>56</v>
      </c>
      <c r="CA61" s="6">
        <v>8054085.8399999999</v>
      </c>
      <c r="CB61" s="17">
        <v>8.0333841240210604E-2</v>
      </c>
      <c r="CC61" s="8">
        <v>62</v>
      </c>
      <c r="CD61" s="17">
        <v>4.552129221732746E-2</v>
      </c>
    </row>
    <row r="62" spans="1:82" ht="18" x14ac:dyDescent="0.25">
      <c r="A62" s="7" t="s">
        <v>57</v>
      </c>
      <c r="B62" s="6">
        <v>8103559.7299999995</v>
      </c>
      <c r="C62" s="17">
        <v>6.5166415030301642E-2</v>
      </c>
      <c r="D62" s="8">
        <v>57</v>
      </c>
      <c r="E62" s="17">
        <v>3.41726618705036E-2</v>
      </c>
      <c r="F62" s="18"/>
      <c r="G62" s="19"/>
      <c r="H62" s="7" t="s">
        <v>57</v>
      </c>
      <c r="I62" s="6">
        <v>7832690.8900000006</v>
      </c>
      <c r="J62" s="17">
        <v>6.4545863495591715E-2</v>
      </c>
      <c r="K62" s="8">
        <v>54</v>
      </c>
      <c r="L62" s="17">
        <v>3.3067973055725661E-2</v>
      </c>
      <c r="M62" s="18"/>
      <c r="N62" s="19"/>
      <c r="O62" s="7" t="s">
        <v>57</v>
      </c>
      <c r="P62" s="6">
        <v>9181020.5299999993</v>
      </c>
      <c r="Q62" s="17">
        <v>7.763520070990447E-2</v>
      </c>
      <c r="R62" s="8">
        <v>67</v>
      </c>
      <c r="S62" s="17">
        <v>4.1901188242651655E-2</v>
      </c>
      <c r="T62" s="18"/>
      <c r="U62" s="19"/>
      <c r="V62" s="7" t="s">
        <v>57</v>
      </c>
      <c r="W62" s="6">
        <v>8380202.0900000026</v>
      </c>
      <c r="X62" s="17">
        <v>7.305851821567802E-2</v>
      </c>
      <c r="Y62" s="8">
        <v>61</v>
      </c>
      <c r="Z62" s="17">
        <v>3.9127645926876203E-2</v>
      </c>
      <c r="AA62" s="18"/>
      <c r="AB62" s="19"/>
      <c r="AC62" s="7" t="s">
        <v>57</v>
      </c>
      <c r="AD62" s="6">
        <v>7977501.5600000015</v>
      </c>
      <c r="AE62" s="17">
        <v>7.1270530250370348E-2</v>
      </c>
      <c r="AF62" s="8">
        <v>58</v>
      </c>
      <c r="AG62" s="17">
        <v>3.793328973185088E-2</v>
      </c>
      <c r="AH62" s="18"/>
      <c r="AI62" s="19"/>
      <c r="AJ62" s="7" t="s">
        <v>57</v>
      </c>
      <c r="AK62" s="6">
        <v>7780349.5200000014</v>
      </c>
      <c r="AL62" s="17">
        <v>7.0195153459919418E-2</v>
      </c>
      <c r="AM62" s="8">
        <v>57</v>
      </c>
      <c r="AN62" s="17">
        <v>3.7823490378234903E-2</v>
      </c>
      <c r="AO62" s="18"/>
      <c r="AP62" s="19"/>
      <c r="AQ62" s="7" t="s">
        <v>57</v>
      </c>
      <c r="AR62" s="6">
        <v>7441969.1699999999</v>
      </c>
      <c r="AS62" s="17">
        <v>6.841630220150044E-2</v>
      </c>
      <c r="AT62" s="8">
        <v>55</v>
      </c>
      <c r="AU62" s="17">
        <v>3.7288135593220341E-2</v>
      </c>
      <c r="AV62" s="18"/>
      <c r="AW62" s="19"/>
      <c r="AX62" s="7" t="s">
        <v>57</v>
      </c>
      <c r="AY62" s="6">
        <v>6910954.450000002</v>
      </c>
      <c r="AZ62" s="17">
        <v>6.4832460156653282E-2</v>
      </c>
      <c r="BA62" s="8">
        <v>48</v>
      </c>
      <c r="BB62" s="17">
        <v>3.3035099793530628E-2</v>
      </c>
      <c r="BC62" s="18"/>
      <c r="BD62" s="19"/>
      <c r="BE62" s="7" t="s">
        <v>57</v>
      </c>
      <c r="BF62" s="6">
        <v>7304820.6100000003</v>
      </c>
      <c r="BG62" s="17">
        <v>6.9201013306760401E-2</v>
      </c>
      <c r="BH62" s="8">
        <v>49</v>
      </c>
      <c r="BI62" s="17">
        <v>3.4217877094972066E-2</v>
      </c>
      <c r="BJ62" s="18"/>
      <c r="BK62" s="19"/>
      <c r="BL62" s="7" t="s">
        <v>57</v>
      </c>
      <c r="BM62" s="6">
        <v>6628634.7700000014</v>
      </c>
      <c r="BN62" s="17">
        <v>6.4031112472242788E-2</v>
      </c>
      <c r="BO62" s="8">
        <v>46</v>
      </c>
      <c r="BP62" s="17">
        <v>3.2880629020729094E-2</v>
      </c>
      <c r="BQ62" s="18"/>
      <c r="BR62" s="19"/>
      <c r="BS62" s="7" t="s">
        <v>57</v>
      </c>
      <c r="BT62" s="6">
        <v>8150147.6299999999</v>
      </c>
      <c r="BU62" s="17">
        <v>8.028316060771655E-2</v>
      </c>
      <c r="BV62" s="8">
        <v>63</v>
      </c>
      <c r="BW62" s="17">
        <v>4.5652173913043478E-2</v>
      </c>
      <c r="BX62" s="18"/>
      <c r="BY62" s="19"/>
      <c r="BZ62" s="7" t="s">
        <v>57</v>
      </c>
      <c r="CA62" s="6">
        <v>8080511.7499999972</v>
      </c>
      <c r="CB62" s="17">
        <v>8.0597421105230743E-2</v>
      </c>
      <c r="CC62" s="8">
        <v>63</v>
      </c>
      <c r="CD62" s="17">
        <v>4.6255506607929514E-2</v>
      </c>
    </row>
    <row r="63" spans="1:82" ht="18" x14ac:dyDescent="0.25">
      <c r="A63" s="7" t="s">
        <v>58</v>
      </c>
      <c r="B63" s="6">
        <v>4039884.11</v>
      </c>
      <c r="C63" s="17">
        <v>3.2487545394643595E-2</v>
      </c>
      <c r="D63" s="8">
        <v>30</v>
      </c>
      <c r="E63" s="17">
        <v>1.7985611510791366E-2</v>
      </c>
      <c r="F63" s="18"/>
      <c r="G63" s="19"/>
      <c r="H63" s="7" t="s">
        <v>58</v>
      </c>
      <c r="I63" s="6">
        <v>3904689.22</v>
      </c>
      <c r="J63" s="17">
        <v>3.2176877771162564E-2</v>
      </c>
      <c r="K63" s="8">
        <v>30</v>
      </c>
      <c r="L63" s="17">
        <v>1.8371096142069811E-2</v>
      </c>
      <c r="M63" s="18"/>
      <c r="N63" s="19"/>
      <c r="O63" s="7" t="s">
        <v>58</v>
      </c>
      <c r="P63" s="6">
        <v>6596577.2000000002</v>
      </c>
      <c r="Q63" s="17">
        <v>5.5781009665205453E-2</v>
      </c>
      <c r="R63" s="8">
        <v>40</v>
      </c>
      <c r="S63" s="17">
        <v>2.5015634771732333E-2</v>
      </c>
      <c r="T63" s="18"/>
      <c r="U63" s="19"/>
      <c r="V63" s="7" t="s">
        <v>58</v>
      </c>
      <c r="W63" s="6">
        <v>6563725.7200000016</v>
      </c>
      <c r="X63" s="17">
        <v>5.7222495344063276E-2</v>
      </c>
      <c r="Y63" s="8">
        <v>40</v>
      </c>
      <c r="Z63" s="17">
        <v>2.5657472738935216E-2</v>
      </c>
      <c r="AA63" s="18"/>
      <c r="AB63" s="19"/>
      <c r="AC63" s="7" t="s">
        <v>58</v>
      </c>
      <c r="AD63" s="6">
        <v>6782028.5100000026</v>
      </c>
      <c r="AE63" s="17">
        <v>6.059024425697878E-2</v>
      </c>
      <c r="AF63" s="8">
        <v>40</v>
      </c>
      <c r="AG63" s="17">
        <v>2.6160889470241987E-2</v>
      </c>
      <c r="AH63" s="18"/>
      <c r="AI63" s="19"/>
      <c r="AJ63" s="7" t="s">
        <v>58</v>
      </c>
      <c r="AK63" s="6">
        <v>6972868.1600000011</v>
      </c>
      <c r="AL63" s="17">
        <v>6.2909969441448166E-2</v>
      </c>
      <c r="AM63" s="8">
        <v>41</v>
      </c>
      <c r="AN63" s="17">
        <v>2.7206370272063702E-2</v>
      </c>
      <c r="AO63" s="18"/>
      <c r="AP63" s="19"/>
      <c r="AQ63" s="7" t="s">
        <v>58</v>
      </c>
      <c r="AR63" s="6">
        <v>6948729.2400000002</v>
      </c>
      <c r="AS63" s="17">
        <v>6.3881796435907898E-2</v>
      </c>
      <c r="AT63" s="8">
        <v>41</v>
      </c>
      <c r="AU63" s="17">
        <v>2.7796610169491524E-2</v>
      </c>
      <c r="AV63" s="18"/>
      <c r="AW63" s="19"/>
      <c r="AX63" s="7" t="s">
        <v>58</v>
      </c>
      <c r="AY63" s="6">
        <v>8647152.5100000016</v>
      </c>
      <c r="AZ63" s="17">
        <v>8.1119934247733241E-2</v>
      </c>
      <c r="BA63" s="8">
        <v>55</v>
      </c>
      <c r="BB63" s="17">
        <v>3.7852718513420508E-2</v>
      </c>
      <c r="BC63" s="18"/>
      <c r="BD63" s="19"/>
      <c r="BE63" s="7" t="s">
        <v>58</v>
      </c>
      <c r="BF63" s="6">
        <v>7941342.2300000023</v>
      </c>
      <c r="BG63" s="17">
        <v>7.5230995895978398E-2</v>
      </c>
      <c r="BH63" s="8">
        <v>51</v>
      </c>
      <c r="BI63" s="17">
        <v>3.5614525139664802E-2</v>
      </c>
      <c r="BJ63" s="18"/>
      <c r="BK63" s="19"/>
      <c r="BL63" s="7" t="s">
        <v>58</v>
      </c>
      <c r="BM63" s="6">
        <v>7952545.6000000015</v>
      </c>
      <c r="BN63" s="17">
        <v>7.6819791619661001E-2</v>
      </c>
      <c r="BO63" s="8">
        <v>51</v>
      </c>
      <c r="BP63" s="17">
        <v>3.6454610436025735E-2</v>
      </c>
      <c r="BQ63" s="18"/>
      <c r="BR63" s="19"/>
      <c r="BS63" s="7" t="s">
        <v>58</v>
      </c>
      <c r="BT63" s="6">
        <v>7820943.8499999987</v>
      </c>
      <c r="BU63" s="17">
        <v>7.7040333466141517E-2</v>
      </c>
      <c r="BV63" s="8">
        <v>51</v>
      </c>
      <c r="BW63" s="17">
        <v>3.6956521739130437E-2</v>
      </c>
      <c r="BX63" s="18"/>
      <c r="BY63" s="19"/>
      <c r="BZ63" s="7" t="s">
        <v>58</v>
      </c>
      <c r="CA63" s="6">
        <v>7474714.9300000016</v>
      </c>
      <c r="CB63" s="17">
        <v>7.4555023925899952E-2</v>
      </c>
      <c r="CC63" s="8">
        <v>50</v>
      </c>
      <c r="CD63" s="17">
        <v>3.6710719530102791E-2</v>
      </c>
    </row>
    <row r="64" spans="1:82" ht="18" x14ac:dyDescent="0.25">
      <c r="A64" s="7" t="s">
        <v>59</v>
      </c>
      <c r="B64" s="6">
        <v>4222918.99</v>
      </c>
      <c r="C64" s="17">
        <v>3.3959457412635397E-2</v>
      </c>
      <c r="D64" s="8">
        <v>27</v>
      </c>
      <c r="E64" s="17">
        <v>1.618705035971223E-2</v>
      </c>
      <c r="F64" s="18"/>
      <c r="G64" s="19"/>
      <c r="H64" s="7" t="s">
        <v>59</v>
      </c>
      <c r="I64" s="6">
        <v>4093849.78</v>
      </c>
      <c r="J64" s="17">
        <v>3.373566923325097E-2</v>
      </c>
      <c r="K64" s="8">
        <v>27</v>
      </c>
      <c r="L64" s="17">
        <v>1.653398652786283E-2</v>
      </c>
      <c r="M64" s="18"/>
      <c r="N64" s="19"/>
      <c r="O64" s="7" t="s">
        <v>59</v>
      </c>
      <c r="P64" s="6">
        <v>2731145.86</v>
      </c>
      <c r="Q64" s="17">
        <v>2.3094715485744009E-2</v>
      </c>
      <c r="R64" s="8">
        <v>20</v>
      </c>
      <c r="S64" s="17">
        <v>1.2507817385866166E-2</v>
      </c>
      <c r="T64" s="18"/>
      <c r="U64" s="19"/>
      <c r="V64" s="7" t="s">
        <v>59</v>
      </c>
      <c r="W64" s="6">
        <v>3111756.18</v>
      </c>
      <c r="X64" s="17">
        <v>2.7128259332858E-2</v>
      </c>
      <c r="Y64" s="8">
        <v>22</v>
      </c>
      <c r="Z64" s="17">
        <v>1.4111610006414367E-2</v>
      </c>
      <c r="AA64" s="18"/>
      <c r="AB64" s="19"/>
      <c r="AC64" s="7" t="s">
        <v>59</v>
      </c>
      <c r="AD64" s="6">
        <v>2876189.43</v>
      </c>
      <c r="AE64" s="17">
        <v>2.5695707388443362E-2</v>
      </c>
      <c r="AF64" s="8">
        <v>22</v>
      </c>
      <c r="AG64" s="17">
        <v>1.4388489208633094E-2</v>
      </c>
      <c r="AH64" s="18"/>
      <c r="AI64" s="19"/>
      <c r="AJ64" s="7" t="s">
        <v>59</v>
      </c>
      <c r="AK64" s="6">
        <v>3140790.86</v>
      </c>
      <c r="AL64" s="17">
        <v>2.8336554268735763E-2</v>
      </c>
      <c r="AM64" s="8">
        <v>22</v>
      </c>
      <c r="AN64" s="17">
        <v>1.4598540145985401E-2</v>
      </c>
      <c r="AO64" s="18"/>
      <c r="AP64" s="19"/>
      <c r="AQ64" s="7" t="s">
        <v>59</v>
      </c>
      <c r="AR64" s="6">
        <v>2817375.92</v>
      </c>
      <c r="AS64" s="17">
        <v>2.5900999850278918E-2</v>
      </c>
      <c r="AT64" s="8">
        <v>21</v>
      </c>
      <c r="AU64" s="17">
        <v>1.423728813559322E-2</v>
      </c>
      <c r="AV64" s="18"/>
      <c r="AW64" s="19"/>
      <c r="AX64" s="7" t="s">
        <v>59</v>
      </c>
      <c r="AY64" s="6">
        <v>3628403.9</v>
      </c>
      <c r="AZ64" s="17">
        <v>3.403847514564292E-2</v>
      </c>
      <c r="BA64" s="8">
        <v>28</v>
      </c>
      <c r="BB64" s="17">
        <v>1.9270474879559532E-2</v>
      </c>
      <c r="BC64" s="18"/>
      <c r="BD64" s="19"/>
      <c r="BE64" s="7" t="s">
        <v>59</v>
      </c>
      <c r="BF64" s="6">
        <v>3731950.5</v>
      </c>
      <c r="BG64" s="17">
        <v>3.5354017572605541E-2</v>
      </c>
      <c r="BH64" s="8">
        <v>29</v>
      </c>
      <c r="BI64" s="17">
        <v>2.0251396648044692E-2</v>
      </c>
      <c r="BJ64" s="18"/>
      <c r="BK64" s="19"/>
      <c r="BL64" s="7" t="s">
        <v>59</v>
      </c>
      <c r="BM64" s="6">
        <v>3632694.28</v>
      </c>
      <c r="BN64" s="17">
        <v>3.5091005024546401E-2</v>
      </c>
      <c r="BO64" s="8">
        <v>28</v>
      </c>
      <c r="BP64" s="17">
        <v>2.0014295925661188E-2</v>
      </c>
      <c r="BQ64" s="18"/>
      <c r="BR64" s="19"/>
      <c r="BS64" s="7" t="s">
        <v>59</v>
      </c>
      <c r="BT64" s="6">
        <v>4825431.7699999996</v>
      </c>
      <c r="BU64" s="17">
        <v>4.7532993435173886E-2</v>
      </c>
      <c r="BV64" s="8">
        <v>38</v>
      </c>
      <c r="BW64" s="17">
        <v>2.753623188405797E-2</v>
      </c>
      <c r="BX64" s="18"/>
      <c r="BY64" s="19"/>
      <c r="BZ64" s="7" t="s">
        <v>59</v>
      </c>
      <c r="CA64" s="6">
        <v>4878205.46</v>
      </c>
      <c r="CB64" s="17">
        <v>4.8656668273201392E-2</v>
      </c>
      <c r="CC64" s="8">
        <v>38</v>
      </c>
      <c r="CD64" s="17">
        <v>2.7900146842878122E-2</v>
      </c>
    </row>
    <row r="65" spans="1:82" ht="18" x14ac:dyDescent="0.25">
      <c r="A65" s="7" t="s">
        <v>60</v>
      </c>
      <c r="B65" s="6">
        <v>1350298.89</v>
      </c>
      <c r="C65" s="17">
        <v>1.0858701707958612E-2</v>
      </c>
      <c r="D65" s="8">
        <v>11</v>
      </c>
      <c r="E65" s="17">
        <v>6.594724220623501E-3</v>
      </c>
      <c r="F65" s="18"/>
      <c r="G65" s="19"/>
      <c r="H65" s="7" t="s">
        <v>60</v>
      </c>
      <c r="I65" s="6">
        <v>1956089.45</v>
      </c>
      <c r="J65" s="17">
        <v>1.6119298514136442E-2</v>
      </c>
      <c r="K65" s="8">
        <v>14</v>
      </c>
      <c r="L65" s="17">
        <v>8.5731781996325786E-3</v>
      </c>
      <c r="M65" s="18"/>
      <c r="N65" s="19"/>
      <c r="O65" s="7" t="s">
        <v>60</v>
      </c>
      <c r="P65" s="6">
        <v>3011351.83</v>
      </c>
      <c r="Q65" s="17">
        <v>2.5464152156752465E-2</v>
      </c>
      <c r="R65" s="8">
        <v>21</v>
      </c>
      <c r="S65" s="17">
        <v>1.3133208255159476E-2</v>
      </c>
      <c r="T65" s="18"/>
      <c r="U65" s="19"/>
      <c r="V65" s="7" t="s">
        <v>60</v>
      </c>
      <c r="W65" s="6">
        <v>3428074.39</v>
      </c>
      <c r="X65" s="17">
        <v>2.9885918331894822E-2</v>
      </c>
      <c r="Y65" s="8">
        <v>23</v>
      </c>
      <c r="Z65" s="17">
        <v>1.4753046824887749E-2</v>
      </c>
      <c r="AA65" s="18"/>
      <c r="AB65" s="19"/>
      <c r="AC65" s="7" t="s">
        <v>60</v>
      </c>
      <c r="AD65" s="6">
        <v>3687688.93</v>
      </c>
      <c r="AE65" s="17">
        <v>3.2945596244987864E-2</v>
      </c>
      <c r="AF65" s="8">
        <v>24</v>
      </c>
      <c r="AG65" s="17">
        <v>1.5696533682145193E-2</v>
      </c>
      <c r="AH65" s="18"/>
      <c r="AI65" s="19"/>
      <c r="AJ65" s="7" t="s">
        <v>60</v>
      </c>
      <c r="AK65" s="6">
        <v>3797250.11</v>
      </c>
      <c r="AL65" s="17">
        <v>3.4259200504034158E-2</v>
      </c>
      <c r="AM65" s="8">
        <v>24</v>
      </c>
      <c r="AN65" s="17">
        <v>1.5925680159256803E-2</v>
      </c>
      <c r="AO65" s="18"/>
      <c r="AP65" s="19"/>
      <c r="AQ65" s="7" t="s">
        <v>60</v>
      </c>
      <c r="AR65" s="6">
        <v>4010714.11</v>
      </c>
      <c r="AS65" s="17">
        <v>3.6871723373933553E-2</v>
      </c>
      <c r="AT65" s="8">
        <v>25</v>
      </c>
      <c r="AU65" s="17">
        <v>1.6949152542372881E-2</v>
      </c>
      <c r="AV65" s="18"/>
      <c r="AW65" s="19"/>
      <c r="AX65" s="7" t="s">
        <v>60</v>
      </c>
      <c r="AY65" s="6">
        <v>4257542.1100000003</v>
      </c>
      <c r="AZ65" s="17">
        <v>3.9940493199437668E-2</v>
      </c>
      <c r="BA65" s="8">
        <v>25</v>
      </c>
      <c r="BB65" s="17">
        <v>1.7205781142463867E-2</v>
      </c>
      <c r="BC65" s="18"/>
      <c r="BD65" s="19"/>
      <c r="BE65" s="7" t="s">
        <v>60</v>
      </c>
      <c r="BF65" s="6">
        <v>3963104.61</v>
      </c>
      <c r="BG65" s="17">
        <v>3.7543817910771868E-2</v>
      </c>
      <c r="BH65" s="8">
        <v>24</v>
      </c>
      <c r="BI65" s="17">
        <v>1.6759776536312849E-2</v>
      </c>
      <c r="BJ65" s="18"/>
      <c r="BK65" s="19"/>
      <c r="BL65" s="7" t="s">
        <v>60</v>
      </c>
      <c r="BM65" s="6">
        <v>3913298.8</v>
      </c>
      <c r="BN65" s="17">
        <v>3.7801581214632632E-2</v>
      </c>
      <c r="BO65" s="8">
        <v>24</v>
      </c>
      <c r="BP65" s="17">
        <v>1.7155110793423873E-2</v>
      </c>
      <c r="BQ65" s="18"/>
      <c r="BR65" s="19"/>
      <c r="BS65" s="7" t="s">
        <v>60</v>
      </c>
      <c r="BT65" s="6">
        <v>4920059.3600000003</v>
      </c>
      <c r="BU65" s="17">
        <v>4.846512403584266E-2</v>
      </c>
      <c r="BV65" s="8">
        <v>29</v>
      </c>
      <c r="BW65" s="17">
        <v>2.1014492753623187E-2</v>
      </c>
      <c r="BX65" s="18"/>
      <c r="BY65" s="19"/>
      <c r="BZ65" s="7" t="s">
        <v>60</v>
      </c>
      <c r="CA65" s="6">
        <v>4371869.38</v>
      </c>
      <c r="CB65" s="17">
        <v>4.3606322017528676E-2</v>
      </c>
      <c r="CC65" s="8">
        <v>27</v>
      </c>
      <c r="CD65" s="17">
        <v>1.9823788546255508E-2</v>
      </c>
    </row>
    <row r="66" spans="1:82" ht="18" x14ac:dyDescent="0.25">
      <c r="A66" s="7" t="s">
        <v>61</v>
      </c>
      <c r="B66" s="6">
        <v>4194042.29</v>
      </c>
      <c r="C66" s="17">
        <v>3.3727239587432116E-2</v>
      </c>
      <c r="D66" s="8">
        <v>13</v>
      </c>
      <c r="E66" s="17">
        <v>7.7937649880095924E-3</v>
      </c>
      <c r="F66" s="18"/>
      <c r="G66" s="19"/>
      <c r="H66" s="7" t="s">
        <v>61</v>
      </c>
      <c r="I66" s="6">
        <v>4049545.89</v>
      </c>
      <c r="J66" s="17">
        <v>3.3370579779776609E-2</v>
      </c>
      <c r="K66" s="8">
        <v>12</v>
      </c>
      <c r="L66" s="17">
        <v>7.3484384568279241E-3</v>
      </c>
      <c r="M66" s="18"/>
      <c r="N66" s="19"/>
      <c r="O66" s="7" t="s">
        <v>61</v>
      </c>
      <c r="P66" s="6">
        <v>3620922.34</v>
      </c>
      <c r="Q66" s="17">
        <v>3.0618712996263928E-2</v>
      </c>
      <c r="R66" s="8">
        <v>11</v>
      </c>
      <c r="S66" s="17">
        <v>6.8792995622263915E-3</v>
      </c>
      <c r="T66" s="18"/>
      <c r="U66" s="19"/>
      <c r="V66" s="7" t="s">
        <v>61</v>
      </c>
      <c r="W66" s="6">
        <v>4468579.05</v>
      </c>
      <c r="X66" s="17">
        <v>3.8957027577197975E-2</v>
      </c>
      <c r="Y66" s="8">
        <v>17</v>
      </c>
      <c r="Z66" s="17">
        <v>1.0904425914047467E-2</v>
      </c>
      <c r="AA66" s="18"/>
      <c r="AB66" s="19"/>
      <c r="AC66" s="7" t="s">
        <v>61</v>
      </c>
      <c r="AD66" s="6">
        <v>4196659.17</v>
      </c>
      <c r="AE66" s="17">
        <v>3.7492706466606955E-2</v>
      </c>
      <c r="AF66" s="8">
        <v>16</v>
      </c>
      <c r="AG66" s="17">
        <v>1.0464355788096796E-2</v>
      </c>
      <c r="AH66" s="18"/>
      <c r="AI66" s="19"/>
      <c r="AJ66" s="7" t="s">
        <v>61</v>
      </c>
      <c r="AK66" s="6">
        <v>4191992.08</v>
      </c>
      <c r="AL66" s="17">
        <v>3.7820605180005691E-2</v>
      </c>
      <c r="AM66" s="8">
        <v>16</v>
      </c>
      <c r="AN66" s="17">
        <v>1.0617120106171201E-2</v>
      </c>
      <c r="AO66" s="18"/>
      <c r="AP66" s="19"/>
      <c r="AQ66" s="7" t="s">
        <v>61</v>
      </c>
      <c r="AR66" s="6">
        <v>4402636.4800000004</v>
      </c>
      <c r="AS66" s="17">
        <v>4.0474785774882498E-2</v>
      </c>
      <c r="AT66" s="8">
        <v>16</v>
      </c>
      <c r="AU66" s="17">
        <v>1.0847457627118645E-2</v>
      </c>
      <c r="AV66" s="18"/>
      <c r="AW66" s="19"/>
      <c r="AX66" s="7" t="s">
        <v>61</v>
      </c>
      <c r="AY66" s="6">
        <v>4065262.47</v>
      </c>
      <c r="AZ66" s="17">
        <v>3.8136695737100809E-2</v>
      </c>
      <c r="BA66" s="8">
        <v>17</v>
      </c>
      <c r="BB66" s="17">
        <v>1.1699931176875429E-2</v>
      </c>
      <c r="BC66" s="18"/>
      <c r="BD66" s="19"/>
      <c r="BE66" s="7" t="s">
        <v>61</v>
      </c>
      <c r="BF66" s="6">
        <v>4367576.34</v>
      </c>
      <c r="BG66" s="17">
        <v>4.1375514137729365E-2</v>
      </c>
      <c r="BH66" s="8">
        <v>18</v>
      </c>
      <c r="BI66" s="17">
        <v>1.2569832402234637E-2</v>
      </c>
      <c r="BJ66" s="18"/>
      <c r="BK66" s="19"/>
      <c r="BL66" s="7" t="s">
        <v>61</v>
      </c>
      <c r="BM66" s="6">
        <v>4796350.9800000004</v>
      </c>
      <c r="BN66" s="17">
        <v>4.6331665525860898E-2</v>
      </c>
      <c r="BO66" s="8">
        <v>19</v>
      </c>
      <c r="BP66" s="17">
        <v>1.3581129378127233E-2</v>
      </c>
      <c r="BQ66" s="18"/>
      <c r="BR66" s="19"/>
      <c r="BS66" s="7" t="s">
        <v>61</v>
      </c>
      <c r="BT66" s="6">
        <v>4349046.59</v>
      </c>
      <c r="BU66" s="17">
        <v>4.2840353540370399E-2</v>
      </c>
      <c r="BV66" s="8">
        <v>17</v>
      </c>
      <c r="BW66" s="17">
        <v>1.2318840579710146E-2</v>
      </c>
      <c r="BX66" s="18"/>
      <c r="BY66" s="19"/>
      <c r="BZ66" s="7" t="s">
        <v>61</v>
      </c>
      <c r="CA66" s="6">
        <v>5151927.7300000004</v>
      </c>
      <c r="CB66" s="17">
        <v>5.1386855388029798E-2</v>
      </c>
      <c r="CC66" s="8">
        <v>19</v>
      </c>
      <c r="CD66" s="17">
        <v>1.3950073421439061E-2</v>
      </c>
    </row>
    <row r="67" spans="1:82" ht="18" x14ac:dyDescent="0.25">
      <c r="A67" s="7" t="s">
        <v>62</v>
      </c>
      <c r="B67" s="6">
        <v>0</v>
      </c>
      <c r="C67" s="17">
        <v>0</v>
      </c>
      <c r="D67" s="8">
        <v>0</v>
      </c>
      <c r="E67" s="17">
        <v>0</v>
      </c>
      <c r="F67" s="18"/>
      <c r="G67" s="19"/>
      <c r="H67" s="7" t="s">
        <v>62</v>
      </c>
      <c r="I67" s="6">
        <v>0</v>
      </c>
      <c r="J67" s="17">
        <v>0</v>
      </c>
      <c r="K67" s="8">
        <v>0</v>
      </c>
      <c r="L67" s="17">
        <v>0</v>
      </c>
      <c r="M67" s="18"/>
      <c r="N67" s="19"/>
      <c r="O67" s="7" t="s">
        <v>62</v>
      </c>
      <c r="P67" s="6">
        <v>1044304.17</v>
      </c>
      <c r="Q67" s="17">
        <v>8.8306919231058729E-3</v>
      </c>
      <c r="R67" s="8">
        <v>6</v>
      </c>
      <c r="S67" s="17">
        <v>3.7523452157598499E-3</v>
      </c>
      <c r="T67" s="18"/>
      <c r="U67" s="19"/>
      <c r="V67" s="7" t="s">
        <v>62</v>
      </c>
      <c r="W67" s="6">
        <v>834897.15</v>
      </c>
      <c r="X67" s="17">
        <v>7.2786250243629452E-3</v>
      </c>
      <c r="Y67" s="8">
        <v>5</v>
      </c>
      <c r="Z67" s="17">
        <v>3.207184092366902E-3</v>
      </c>
      <c r="AA67" s="18"/>
      <c r="AB67" s="19"/>
      <c r="AC67" s="7" t="s">
        <v>62</v>
      </c>
      <c r="AD67" s="6">
        <v>834897.15</v>
      </c>
      <c r="AE67" s="17">
        <v>7.4589220870077758E-3</v>
      </c>
      <c r="AF67" s="8">
        <v>5</v>
      </c>
      <c r="AG67" s="17">
        <v>3.2701111837802484E-3</v>
      </c>
      <c r="AH67" s="18"/>
      <c r="AI67" s="19"/>
      <c r="AJ67" s="7" t="s">
        <v>62</v>
      </c>
      <c r="AK67" s="6">
        <v>834897.15</v>
      </c>
      <c r="AL67" s="17">
        <v>7.5325322360966828E-3</v>
      </c>
      <c r="AM67" s="8">
        <v>5</v>
      </c>
      <c r="AN67" s="17">
        <v>3.3178500331785005E-3</v>
      </c>
      <c r="AO67" s="18"/>
      <c r="AP67" s="19"/>
      <c r="AQ67" s="7" t="s">
        <v>62</v>
      </c>
      <c r="AR67" s="6">
        <v>834897.15</v>
      </c>
      <c r="AS67" s="17">
        <v>7.6754652453863148E-3</v>
      </c>
      <c r="AT67" s="8">
        <v>5</v>
      </c>
      <c r="AU67" s="17">
        <v>3.3898305084745762E-3</v>
      </c>
      <c r="AV67" s="18"/>
      <c r="AW67" s="19"/>
      <c r="AX67" s="7" t="s">
        <v>62</v>
      </c>
      <c r="AY67" s="6">
        <v>1174427.1000000001</v>
      </c>
      <c r="AZ67" s="17">
        <v>1.1017435973354426E-2</v>
      </c>
      <c r="BA67" s="8">
        <v>7</v>
      </c>
      <c r="BB67" s="17">
        <v>4.817618719889883E-3</v>
      </c>
      <c r="BC67" s="18"/>
      <c r="BD67" s="19"/>
      <c r="BE67" s="7" t="s">
        <v>62</v>
      </c>
      <c r="BF67" s="6">
        <v>1174422.78</v>
      </c>
      <c r="BG67" s="17">
        <v>1.1125700515531557E-2</v>
      </c>
      <c r="BH67" s="8">
        <v>7</v>
      </c>
      <c r="BI67" s="17">
        <v>4.8882681564245811E-3</v>
      </c>
      <c r="BJ67" s="18"/>
      <c r="BK67" s="19"/>
      <c r="BL67" s="7" t="s">
        <v>62</v>
      </c>
      <c r="BM67" s="6">
        <v>1174415.04</v>
      </c>
      <c r="BN67" s="17">
        <v>1.1344583632163747E-2</v>
      </c>
      <c r="BO67" s="8">
        <v>7</v>
      </c>
      <c r="BP67" s="17">
        <v>5.003573981415297E-3</v>
      </c>
      <c r="BQ67" s="18"/>
      <c r="BR67" s="19"/>
      <c r="BS67" s="7" t="s">
        <v>62</v>
      </c>
      <c r="BT67" s="6">
        <v>3525355.93</v>
      </c>
      <c r="BU67" s="17">
        <v>3.4726575416346911E-2</v>
      </c>
      <c r="BV67" s="8">
        <v>22</v>
      </c>
      <c r="BW67" s="17">
        <v>1.5942028985507246E-2</v>
      </c>
      <c r="BX67" s="18"/>
      <c r="BY67" s="19"/>
      <c r="BZ67" s="7" t="s">
        <v>62</v>
      </c>
      <c r="CA67" s="6">
        <v>3388495.42</v>
      </c>
      <c r="CB67" s="17">
        <v>3.3797858443666749E-2</v>
      </c>
      <c r="CC67" s="8">
        <v>21</v>
      </c>
      <c r="CD67" s="17">
        <v>1.5418502202643172E-2</v>
      </c>
    </row>
    <row r="68" spans="1:82" ht="18" x14ac:dyDescent="0.25">
      <c r="A68" s="7" t="s">
        <v>63</v>
      </c>
      <c r="B68" s="6">
        <v>0</v>
      </c>
      <c r="C68" s="17">
        <v>0</v>
      </c>
      <c r="D68" s="8">
        <v>0</v>
      </c>
      <c r="E68" s="17">
        <v>0</v>
      </c>
      <c r="F68" s="18"/>
      <c r="G68" s="19"/>
      <c r="H68" s="7" t="s">
        <v>63</v>
      </c>
      <c r="I68" s="6">
        <v>0</v>
      </c>
      <c r="J68" s="17">
        <v>0</v>
      </c>
      <c r="K68" s="8">
        <v>0</v>
      </c>
      <c r="L68" s="17">
        <v>0</v>
      </c>
      <c r="M68" s="18"/>
      <c r="N68" s="19"/>
      <c r="O68" s="7" t="s">
        <v>63</v>
      </c>
      <c r="P68" s="6">
        <v>0</v>
      </c>
      <c r="Q68" s="17">
        <v>0</v>
      </c>
      <c r="R68" s="8">
        <v>0</v>
      </c>
      <c r="S68" s="17">
        <v>0</v>
      </c>
      <c r="T68" s="18"/>
      <c r="U68" s="19"/>
      <c r="V68" s="7" t="s">
        <v>63</v>
      </c>
      <c r="W68" s="6">
        <v>139598.35</v>
      </c>
      <c r="X68" s="17">
        <v>1.2170170225994626E-3</v>
      </c>
      <c r="Y68" s="8">
        <v>1</v>
      </c>
      <c r="Z68" s="17">
        <v>6.4143681847338033E-4</v>
      </c>
      <c r="AA68" s="18"/>
      <c r="AB68" s="19"/>
      <c r="AC68" s="7" t="s">
        <v>63</v>
      </c>
      <c r="AD68" s="6">
        <v>140497.72</v>
      </c>
      <c r="AE68" s="17">
        <v>1.2551983760900778E-3</v>
      </c>
      <c r="AF68" s="8">
        <v>1</v>
      </c>
      <c r="AG68" s="17">
        <v>6.5402223675604975E-4</v>
      </c>
      <c r="AH68" s="18"/>
      <c r="AI68" s="19"/>
      <c r="AJ68" s="7" t="s">
        <v>63</v>
      </c>
      <c r="AK68" s="6">
        <v>0</v>
      </c>
      <c r="AL68" s="17">
        <v>0</v>
      </c>
      <c r="AM68" s="8">
        <v>0</v>
      </c>
      <c r="AN68" s="17">
        <v>0</v>
      </c>
      <c r="AO68" s="18"/>
      <c r="AP68" s="19"/>
      <c r="AQ68" s="7" t="s">
        <v>63</v>
      </c>
      <c r="AR68" s="6">
        <v>0</v>
      </c>
      <c r="AS68" s="17">
        <v>0</v>
      </c>
      <c r="AT68" s="8">
        <v>0</v>
      </c>
      <c r="AU68" s="17">
        <v>0</v>
      </c>
      <c r="AV68" s="18"/>
      <c r="AW68" s="19"/>
      <c r="AX68" s="7" t="s">
        <v>63</v>
      </c>
      <c r="AY68" s="6">
        <v>302880.68</v>
      </c>
      <c r="AZ68" s="17">
        <v>2.8413585649258691E-3</v>
      </c>
      <c r="BA68" s="8">
        <v>2</v>
      </c>
      <c r="BB68" s="17">
        <v>1.3764624913971094E-3</v>
      </c>
      <c r="BC68" s="18"/>
      <c r="BD68" s="19"/>
      <c r="BE68" s="7" t="s">
        <v>63</v>
      </c>
      <c r="BF68" s="6">
        <v>302880.68</v>
      </c>
      <c r="BG68" s="17">
        <v>2.869290169610426E-3</v>
      </c>
      <c r="BH68" s="8">
        <v>2</v>
      </c>
      <c r="BI68" s="17">
        <v>1.3966480446927375E-3</v>
      </c>
      <c r="BJ68" s="18"/>
      <c r="BK68" s="19"/>
      <c r="BL68" s="7" t="s">
        <v>63</v>
      </c>
      <c r="BM68" s="6">
        <v>302880.68</v>
      </c>
      <c r="BN68" s="17">
        <v>2.9257588567893557E-3</v>
      </c>
      <c r="BO68" s="8">
        <v>2</v>
      </c>
      <c r="BP68" s="17">
        <v>1.4295925661186562E-3</v>
      </c>
      <c r="BQ68" s="18"/>
      <c r="BR68" s="19"/>
      <c r="BS68" s="7" t="s">
        <v>63</v>
      </c>
      <c r="BT68" s="6">
        <v>798893.74</v>
      </c>
      <c r="BU68" s="17">
        <v>7.8695156638431771E-3</v>
      </c>
      <c r="BV68" s="8">
        <v>6</v>
      </c>
      <c r="BW68" s="17">
        <v>4.3478260869565218E-3</v>
      </c>
      <c r="BX68" s="18"/>
      <c r="BY68" s="19"/>
      <c r="BZ68" s="7" t="s">
        <v>63</v>
      </c>
      <c r="CA68" s="6">
        <v>798718.81</v>
      </c>
      <c r="CB68" s="17">
        <v>7.9666583337668941E-3</v>
      </c>
      <c r="CC68" s="8">
        <v>6</v>
      </c>
      <c r="CD68" s="17">
        <v>4.4052863436123352E-3</v>
      </c>
    </row>
    <row r="69" spans="1:82" ht="18" x14ac:dyDescent="0.25">
      <c r="A69" s="7" t="s">
        <v>64</v>
      </c>
      <c r="B69" s="6">
        <v>0</v>
      </c>
      <c r="C69" s="17">
        <v>0</v>
      </c>
      <c r="D69" s="8">
        <v>0</v>
      </c>
      <c r="E69" s="17">
        <v>0</v>
      </c>
      <c r="F69" s="18"/>
      <c r="G69" s="19"/>
      <c r="H69" s="7" t="s">
        <v>64</v>
      </c>
      <c r="I69" s="6">
        <v>0</v>
      </c>
      <c r="J69" s="17">
        <v>0</v>
      </c>
      <c r="K69" s="8">
        <v>0</v>
      </c>
      <c r="L69" s="17">
        <v>0</v>
      </c>
      <c r="M69" s="18"/>
      <c r="N69" s="19"/>
      <c r="O69" s="7" t="s">
        <v>64</v>
      </c>
      <c r="P69" s="6">
        <v>0</v>
      </c>
      <c r="Q69" s="17">
        <v>0</v>
      </c>
      <c r="R69" s="8">
        <v>0</v>
      </c>
      <c r="S69" s="17">
        <v>0</v>
      </c>
      <c r="T69" s="18"/>
      <c r="U69" s="19"/>
      <c r="V69" s="7" t="s">
        <v>64</v>
      </c>
      <c r="W69" s="6">
        <v>0</v>
      </c>
      <c r="X69" s="17">
        <v>0</v>
      </c>
      <c r="Y69" s="8">
        <v>0</v>
      </c>
      <c r="Z69" s="17">
        <v>0</v>
      </c>
      <c r="AA69" s="18"/>
      <c r="AB69" s="19"/>
      <c r="AC69" s="7" t="s">
        <v>64</v>
      </c>
      <c r="AD69" s="6">
        <v>0</v>
      </c>
      <c r="AE69" s="17">
        <v>0</v>
      </c>
      <c r="AF69" s="8">
        <v>0</v>
      </c>
      <c r="AG69" s="17">
        <v>0</v>
      </c>
      <c r="AH69" s="18"/>
      <c r="AI69" s="19"/>
      <c r="AJ69" s="7" t="s">
        <v>64</v>
      </c>
      <c r="AK69" s="6">
        <v>143224.28</v>
      </c>
      <c r="AL69" s="17">
        <v>1.29218491893491E-3</v>
      </c>
      <c r="AM69" s="8">
        <v>1</v>
      </c>
      <c r="AN69" s="17">
        <v>6.6357000663570006E-4</v>
      </c>
      <c r="AO69" s="18"/>
      <c r="AP69" s="19"/>
      <c r="AQ69" s="7" t="s">
        <v>64</v>
      </c>
      <c r="AR69" s="6">
        <v>144152.37</v>
      </c>
      <c r="AS69" s="17">
        <v>1.3252368941193162E-3</v>
      </c>
      <c r="AT69" s="8">
        <v>1</v>
      </c>
      <c r="AU69" s="17">
        <v>6.779661016949153E-4</v>
      </c>
      <c r="AV69" s="18"/>
      <c r="AW69" s="19"/>
      <c r="AX69" s="7" t="s">
        <v>64</v>
      </c>
      <c r="AY69" s="6">
        <v>0</v>
      </c>
      <c r="AZ69" s="17">
        <v>0</v>
      </c>
      <c r="BA69" s="8">
        <v>0</v>
      </c>
      <c r="BB69" s="17">
        <v>0</v>
      </c>
      <c r="BC69" s="18"/>
      <c r="BD69" s="19"/>
      <c r="BE69" s="7" t="s">
        <v>64</v>
      </c>
      <c r="BF69" s="6">
        <v>0</v>
      </c>
      <c r="BG69" s="17">
        <v>0</v>
      </c>
      <c r="BH69" s="8">
        <v>0</v>
      </c>
      <c r="BI69" s="17">
        <v>0</v>
      </c>
      <c r="BJ69" s="18"/>
      <c r="BK69" s="19"/>
      <c r="BL69" s="7" t="s">
        <v>64</v>
      </c>
      <c r="BM69" s="6">
        <v>0</v>
      </c>
      <c r="BN69" s="17">
        <v>0</v>
      </c>
      <c r="BO69" s="8">
        <v>0</v>
      </c>
      <c r="BP69" s="17">
        <v>0</v>
      </c>
      <c r="BQ69" s="18"/>
      <c r="BR69" s="19"/>
      <c r="BS69" s="7" t="s">
        <v>64</v>
      </c>
      <c r="BT69" s="6">
        <v>814154.2</v>
      </c>
      <c r="BU69" s="17">
        <v>8.0198390710680897E-3</v>
      </c>
      <c r="BV69" s="8">
        <v>5</v>
      </c>
      <c r="BW69" s="17">
        <v>3.6231884057971015E-3</v>
      </c>
      <c r="BX69" s="18"/>
      <c r="BY69" s="19"/>
      <c r="BZ69" s="7" t="s">
        <v>64</v>
      </c>
      <c r="CA69" s="6">
        <v>814154.2</v>
      </c>
      <c r="CB69" s="17">
        <v>8.1206154922047209E-3</v>
      </c>
      <c r="CC69" s="8">
        <v>5</v>
      </c>
      <c r="CD69" s="17">
        <v>3.6710719530102789E-3</v>
      </c>
    </row>
    <row r="70" spans="1:82" ht="18" x14ac:dyDescent="0.25">
      <c r="A70" s="7" t="s">
        <v>65</v>
      </c>
      <c r="B70" s="6">
        <v>0</v>
      </c>
      <c r="C70" s="17">
        <v>0</v>
      </c>
      <c r="D70" s="8">
        <v>0</v>
      </c>
      <c r="E70" s="17">
        <v>0</v>
      </c>
      <c r="F70" s="18"/>
      <c r="G70" s="19"/>
      <c r="H70" s="7" t="s">
        <v>65</v>
      </c>
      <c r="I70" s="6">
        <v>0</v>
      </c>
      <c r="J70" s="17">
        <v>0</v>
      </c>
      <c r="K70" s="8">
        <v>0</v>
      </c>
      <c r="L70" s="17">
        <v>0</v>
      </c>
      <c r="M70" s="18"/>
      <c r="N70" s="19"/>
      <c r="O70" s="7" t="s">
        <v>65</v>
      </c>
      <c r="P70" s="6">
        <v>0</v>
      </c>
      <c r="Q70" s="17">
        <v>0</v>
      </c>
      <c r="R70" s="8">
        <v>0</v>
      </c>
      <c r="S70" s="17">
        <v>0</v>
      </c>
      <c r="T70" s="18"/>
      <c r="U70" s="19"/>
      <c r="V70" s="7" t="s">
        <v>65</v>
      </c>
      <c r="W70" s="6">
        <v>0</v>
      </c>
      <c r="X70" s="17">
        <v>0</v>
      </c>
      <c r="Y70" s="8">
        <v>0</v>
      </c>
      <c r="Z70" s="17">
        <v>0</v>
      </c>
      <c r="AA70" s="18"/>
      <c r="AB70" s="19"/>
      <c r="AC70" s="7" t="s">
        <v>65</v>
      </c>
      <c r="AD70" s="6">
        <v>0</v>
      </c>
      <c r="AE70" s="17">
        <v>0</v>
      </c>
      <c r="AF70" s="8">
        <v>0</v>
      </c>
      <c r="AG70" s="17">
        <v>0</v>
      </c>
      <c r="AH70" s="18"/>
      <c r="AI70" s="19"/>
      <c r="AJ70" s="7" t="s">
        <v>65</v>
      </c>
      <c r="AK70" s="6">
        <v>0</v>
      </c>
      <c r="AL70" s="17">
        <v>0</v>
      </c>
      <c r="AM70" s="8">
        <v>0</v>
      </c>
      <c r="AN70" s="17">
        <v>0</v>
      </c>
      <c r="AO70" s="18"/>
      <c r="AP70" s="19"/>
      <c r="AQ70" s="7" t="s">
        <v>65</v>
      </c>
      <c r="AR70" s="6">
        <v>0</v>
      </c>
      <c r="AS70" s="17">
        <v>0</v>
      </c>
      <c r="AT70" s="8">
        <v>0</v>
      </c>
      <c r="AU70" s="17">
        <v>0</v>
      </c>
      <c r="AV70" s="18"/>
      <c r="AW70" s="19"/>
      <c r="AX70" s="7" t="s">
        <v>65</v>
      </c>
      <c r="AY70" s="6">
        <v>0</v>
      </c>
      <c r="AZ70" s="17">
        <v>0</v>
      </c>
      <c r="BA70" s="8">
        <v>0</v>
      </c>
      <c r="BB70" s="17">
        <v>0</v>
      </c>
      <c r="BC70" s="18"/>
      <c r="BD70" s="19"/>
      <c r="BE70" s="7" t="s">
        <v>65</v>
      </c>
      <c r="BF70" s="6">
        <v>0</v>
      </c>
      <c r="BG70" s="17">
        <v>0</v>
      </c>
      <c r="BH70" s="8">
        <v>0</v>
      </c>
      <c r="BI70" s="17">
        <v>0</v>
      </c>
      <c r="BJ70" s="18"/>
      <c r="BK70" s="19"/>
      <c r="BL70" s="7" t="s">
        <v>65</v>
      </c>
      <c r="BM70" s="6">
        <v>0</v>
      </c>
      <c r="BN70" s="17">
        <v>0</v>
      </c>
      <c r="BO70" s="8">
        <v>0</v>
      </c>
      <c r="BP70" s="17">
        <v>0</v>
      </c>
      <c r="BQ70" s="18"/>
      <c r="BR70" s="19"/>
      <c r="BS70" s="7" t="s">
        <v>65</v>
      </c>
      <c r="BT70" s="6">
        <v>230149.97</v>
      </c>
      <c r="BU70" s="17">
        <v>2.2670959894466533E-3</v>
      </c>
      <c r="BV70" s="8">
        <v>1</v>
      </c>
      <c r="BW70" s="17">
        <v>7.246376811594203E-4</v>
      </c>
      <c r="BX70" s="18"/>
      <c r="BY70" s="19"/>
      <c r="BZ70" s="7" t="s">
        <v>65</v>
      </c>
      <c r="CA70" s="6">
        <v>230149.97</v>
      </c>
      <c r="CB70" s="17">
        <v>2.2955840698389222E-3</v>
      </c>
      <c r="CC70" s="8">
        <v>1</v>
      </c>
      <c r="CD70" s="17">
        <v>7.3421439060205576E-4</v>
      </c>
    </row>
    <row r="71" spans="1:82" ht="18" x14ac:dyDescent="0.25">
      <c r="A71" s="7" t="s">
        <v>22</v>
      </c>
      <c r="B71" s="6">
        <v>0</v>
      </c>
      <c r="C71" s="17">
        <v>0</v>
      </c>
      <c r="D71" s="8">
        <v>0</v>
      </c>
      <c r="E71" s="17">
        <v>0</v>
      </c>
      <c r="F71" s="18"/>
      <c r="G71" s="19"/>
      <c r="H71" s="7" t="s">
        <v>22</v>
      </c>
      <c r="I71" s="6">
        <v>0</v>
      </c>
      <c r="J71" s="17">
        <v>0</v>
      </c>
      <c r="K71" s="8">
        <v>0</v>
      </c>
      <c r="L71" s="17">
        <v>0</v>
      </c>
      <c r="M71" s="18"/>
      <c r="N71" s="19"/>
      <c r="O71" s="7" t="s">
        <v>22</v>
      </c>
      <c r="P71" s="6">
        <v>0</v>
      </c>
      <c r="Q71" s="17">
        <v>0</v>
      </c>
      <c r="R71" s="8">
        <v>0</v>
      </c>
      <c r="S71" s="17">
        <v>0</v>
      </c>
      <c r="T71" s="18"/>
      <c r="U71" s="19"/>
      <c r="V71" s="7" t="s">
        <v>22</v>
      </c>
      <c r="W71" s="6">
        <v>0</v>
      </c>
      <c r="X71" s="17">
        <v>0</v>
      </c>
      <c r="Y71" s="8">
        <v>0</v>
      </c>
      <c r="Z71" s="17">
        <v>0</v>
      </c>
      <c r="AA71" s="18"/>
      <c r="AB71" s="19"/>
      <c r="AC71" s="7" t="s">
        <v>22</v>
      </c>
      <c r="AD71" s="6">
        <v>0</v>
      </c>
      <c r="AE71" s="17">
        <v>0</v>
      </c>
      <c r="AF71" s="8">
        <v>0</v>
      </c>
      <c r="AG71" s="17">
        <v>0</v>
      </c>
      <c r="AH71" s="18"/>
      <c r="AI71" s="19"/>
      <c r="AJ71" s="7" t="s">
        <v>22</v>
      </c>
      <c r="AK71" s="6">
        <v>0</v>
      </c>
      <c r="AL71" s="17">
        <v>0</v>
      </c>
      <c r="AM71" s="8">
        <v>0</v>
      </c>
      <c r="AN71" s="17">
        <v>0</v>
      </c>
      <c r="AO71" s="18"/>
      <c r="AP71" s="19"/>
      <c r="AQ71" s="7" t="s">
        <v>22</v>
      </c>
      <c r="AR71" s="6">
        <v>0</v>
      </c>
      <c r="AS71" s="17">
        <v>0</v>
      </c>
      <c r="AT71" s="8">
        <v>0</v>
      </c>
      <c r="AU71" s="17">
        <v>0</v>
      </c>
      <c r="AV71" s="18"/>
      <c r="AW71" s="19"/>
      <c r="AX71" s="7" t="s">
        <v>22</v>
      </c>
      <c r="AY71" s="6">
        <v>0</v>
      </c>
      <c r="AZ71" s="17">
        <v>0</v>
      </c>
      <c r="BA71" s="8">
        <v>0</v>
      </c>
      <c r="BB71" s="17">
        <v>0</v>
      </c>
      <c r="BC71" s="18"/>
      <c r="BD71" s="19"/>
      <c r="BE71" s="7" t="s">
        <v>22</v>
      </c>
      <c r="BF71" s="6">
        <v>0</v>
      </c>
      <c r="BG71" s="17">
        <v>0</v>
      </c>
      <c r="BH71" s="8">
        <v>0</v>
      </c>
      <c r="BI71" s="17">
        <v>0</v>
      </c>
      <c r="BJ71" s="18"/>
      <c r="BK71" s="19"/>
      <c r="BL71" s="7" t="s">
        <v>22</v>
      </c>
      <c r="BM71" s="6">
        <v>0</v>
      </c>
      <c r="BN71" s="17">
        <v>0</v>
      </c>
      <c r="BO71" s="8">
        <v>0</v>
      </c>
      <c r="BP71" s="17">
        <v>0</v>
      </c>
      <c r="BQ71" s="18"/>
      <c r="BR71" s="19"/>
      <c r="BS71" s="7" t="s">
        <v>22</v>
      </c>
      <c r="BT71" s="6">
        <v>0</v>
      </c>
      <c r="BU71" s="17">
        <v>0</v>
      </c>
      <c r="BV71" s="8">
        <v>0</v>
      </c>
      <c r="BW71" s="17">
        <v>0</v>
      </c>
      <c r="BX71" s="18"/>
      <c r="BY71" s="19"/>
      <c r="BZ71" s="7" t="s">
        <v>22</v>
      </c>
      <c r="CA71" s="6">
        <v>0</v>
      </c>
      <c r="CB71" s="17">
        <v>0</v>
      </c>
      <c r="CC71" s="8">
        <v>0</v>
      </c>
      <c r="CD71" s="17">
        <v>0</v>
      </c>
    </row>
    <row r="72" spans="1:82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</row>
    <row r="73" spans="1:82" ht="18.75" thickBot="1" x14ac:dyDescent="0.3">
      <c r="A73" s="21"/>
      <c r="B73" s="22">
        <f>SUM(B58:B72)</f>
        <v>124351780.37999998</v>
      </c>
      <c r="C73" s="28"/>
      <c r="D73" s="24">
        <f>SUM(D58:D72)</f>
        <v>1668</v>
      </c>
      <c r="E73" s="28"/>
      <c r="F73" s="1"/>
      <c r="G73" s="1"/>
      <c r="H73" s="21"/>
      <c r="I73" s="22">
        <f>SUM(I58:I72)</f>
        <v>121350780.13999997</v>
      </c>
      <c r="J73" s="28"/>
      <c r="K73" s="24">
        <f>SUM(K58:K72)</f>
        <v>1633</v>
      </c>
      <c r="L73" s="28"/>
      <c r="M73" s="1"/>
      <c r="N73" s="1"/>
      <c r="O73" s="21"/>
      <c r="P73" s="22">
        <f>SUM(P58:P72)</f>
        <v>118258476.13000004</v>
      </c>
      <c r="Q73" s="28"/>
      <c r="R73" s="24">
        <f>SUM(R58:R72)</f>
        <v>1599</v>
      </c>
      <c r="S73" s="28"/>
      <c r="T73" s="1"/>
      <c r="U73" s="1"/>
      <c r="V73" s="21"/>
      <c r="W73" s="22">
        <f>SUM(W58:W72)</f>
        <v>114705338.88000003</v>
      </c>
      <c r="X73" s="28"/>
      <c r="Y73" s="24">
        <f>SUM(Y58:Y72)</f>
        <v>1559</v>
      </c>
      <c r="Z73" s="28"/>
      <c r="AA73" s="1"/>
      <c r="AB73" s="1"/>
      <c r="AC73" s="21"/>
      <c r="AD73" s="22">
        <f>SUM(AD58:AD72)</f>
        <v>111932681.46000004</v>
      </c>
      <c r="AE73" s="28"/>
      <c r="AF73" s="24">
        <f>SUM(AF58:AF72)</f>
        <v>1529</v>
      </c>
      <c r="AG73" s="28"/>
      <c r="AH73" s="1"/>
      <c r="AI73" s="1"/>
      <c r="AJ73" s="21"/>
      <c r="AK73" s="22">
        <f>SUM(AK58:AK72)</f>
        <v>110838841.94999996</v>
      </c>
      <c r="AL73" s="28"/>
      <c r="AM73" s="24">
        <f>SUM(AM58:AM72)</f>
        <v>1507</v>
      </c>
      <c r="AN73" s="28"/>
      <c r="AO73" s="1"/>
      <c r="AP73" s="1"/>
      <c r="AQ73" s="21"/>
      <c r="AR73" s="22">
        <f>SUM(AR58:AR72)</f>
        <v>108774793.88</v>
      </c>
      <c r="AS73" s="28"/>
      <c r="AT73" s="24">
        <f>SUM(AT58:AT72)</f>
        <v>1475</v>
      </c>
      <c r="AU73" s="28"/>
      <c r="AV73" s="1"/>
      <c r="AW73" s="1"/>
      <c r="AX73" s="21"/>
      <c r="AY73" s="22">
        <f>SUM(AY58:AY72)</f>
        <v>106597134.11</v>
      </c>
      <c r="AZ73" s="28"/>
      <c r="BA73" s="24">
        <f>SUM(BA58:BA72)</f>
        <v>1453</v>
      </c>
      <c r="BB73" s="28"/>
      <c r="BC73" s="1"/>
      <c r="BD73" s="1"/>
      <c r="BE73" s="21"/>
      <c r="BF73" s="22">
        <f>SUM(BF58:BF72)</f>
        <v>105559445.74999997</v>
      </c>
      <c r="BG73" s="28"/>
      <c r="BH73" s="24">
        <f>SUM(BH58:BH72)</f>
        <v>1432</v>
      </c>
      <c r="BI73" s="28"/>
      <c r="BJ73" s="1"/>
      <c r="BK73" s="1"/>
      <c r="BL73" s="21"/>
      <c r="BM73" s="22">
        <f>SUM(BM58:BM72)</f>
        <v>103522092.84000002</v>
      </c>
      <c r="BN73" s="28"/>
      <c r="BO73" s="24">
        <f>SUM(BO58:BO72)</f>
        <v>1399</v>
      </c>
      <c r="BP73" s="28"/>
      <c r="BQ73" s="1"/>
      <c r="BR73" s="1"/>
      <c r="BS73" s="21"/>
      <c r="BT73" s="22">
        <f>SUM(BT58:BT72)</f>
        <v>101517523.32999997</v>
      </c>
      <c r="BU73" s="28"/>
      <c r="BV73" s="24">
        <f>SUM(BV58:BV72)</f>
        <v>1380</v>
      </c>
      <c r="BW73" s="28"/>
      <c r="BX73" s="1"/>
      <c r="BY73" s="1"/>
      <c r="BZ73" s="21"/>
      <c r="CA73" s="22">
        <f>SUM(CA58:CA72)</f>
        <v>100257696.07999994</v>
      </c>
      <c r="CB73" s="28"/>
      <c r="CC73" s="24">
        <f>SUM(CC58:CC72)</f>
        <v>1362</v>
      </c>
      <c r="CD73" s="28"/>
    </row>
    <row r="74" spans="1:82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7"/>
      <c r="AY74" s="6"/>
      <c r="AZ74" s="20"/>
      <c r="BA74" s="8"/>
      <c r="BB74" s="20"/>
      <c r="BC74" s="1"/>
      <c r="BD74" s="1"/>
      <c r="BE74" s="7"/>
      <c r="BF74" s="6"/>
      <c r="BG74" s="20"/>
      <c r="BH74" s="8"/>
      <c r="BI74" s="20"/>
      <c r="BJ74" s="1"/>
      <c r="BK74" s="1"/>
      <c r="BL74" s="7"/>
      <c r="BM74" s="6"/>
      <c r="BN74" s="20"/>
      <c r="BO74" s="8"/>
      <c r="BP74" s="20"/>
      <c r="BQ74" s="1"/>
      <c r="BR74" s="1"/>
      <c r="BS74" s="7"/>
      <c r="BT74" s="6"/>
      <c r="BU74" s="20"/>
      <c r="BV74" s="8"/>
      <c r="BW74" s="20"/>
      <c r="BX74" s="1"/>
      <c r="BY74" s="1"/>
      <c r="BZ74" s="7"/>
      <c r="CA74" s="6"/>
      <c r="CB74" s="20"/>
      <c r="CC74" s="8"/>
      <c r="CD74" s="20"/>
    </row>
    <row r="75" spans="1:82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</row>
    <row r="76" spans="1:82" ht="18" x14ac:dyDescent="0.25">
      <c r="A76" s="21" t="s">
        <v>109</v>
      </c>
      <c r="B76" s="6"/>
      <c r="C76" s="7"/>
      <c r="D76" s="26">
        <v>0.37504219904399477</v>
      </c>
      <c r="E76" s="7"/>
      <c r="F76" s="27"/>
      <c r="G76" s="1"/>
      <c r="H76" s="21" t="s">
        <v>109</v>
      </c>
      <c r="I76" s="6"/>
      <c r="J76" s="7"/>
      <c r="K76" s="26">
        <v>0.37574708702037712</v>
      </c>
      <c r="L76" s="7"/>
      <c r="M76" s="27"/>
      <c r="N76" s="1"/>
      <c r="O76" s="21" t="s">
        <v>109</v>
      </c>
      <c r="P76" s="6"/>
      <c r="Q76" s="7"/>
      <c r="R76" s="26">
        <v>0.38817648996087223</v>
      </c>
      <c r="S76" s="7"/>
      <c r="T76" s="27"/>
      <c r="U76" s="1"/>
      <c r="V76" s="21" t="s">
        <v>109</v>
      </c>
      <c r="W76" s="6"/>
      <c r="X76" s="7"/>
      <c r="Y76" s="26">
        <v>0.39775932128729674</v>
      </c>
      <c r="Z76" s="7"/>
      <c r="AA76" s="27"/>
      <c r="AB76" s="1"/>
      <c r="AC76" s="21" t="s">
        <v>109</v>
      </c>
      <c r="AD76" s="6"/>
      <c r="AE76" s="7"/>
      <c r="AF76" s="26">
        <v>0.39771740334074351</v>
      </c>
      <c r="AG76" s="7"/>
      <c r="AH76" s="27"/>
      <c r="AI76" s="1"/>
      <c r="AJ76" s="21" t="s">
        <v>109</v>
      </c>
      <c r="AK76" s="6"/>
      <c r="AL76" s="7"/>
      <c r="AM76" s="26">
        <v>0.40061964963721447</v>
      </c>
      <c r="AN76" s="7"/>
      <c r="AO76" s="27"/>
      <c r="AP76" s="1"/>
      <c r="AQ76" s="21" t="s">
        <v>109</v>
      </c>
      <c r="AR76" s="6"/>
      <c r="AS76" s="7"/>
      <c r="AT76" s="26">
        <v>0.4018878968639823</v>
      </c>
      <c r="AU76" s="7"/>
      <c r="AV76" s="27"/>
      <c r="AW76" s="1"/>
      <c r="AX76" s="21" t="s">
        <v>109</v>
      </c>
      <c r="AY76" s="6"/>
      <c r="AZ76" s="7"/>
      <c r="BA76" s="26">
        <v>0.41410573559730235</v>
      </c>
      <c r="BB76" s="7"/>
      <c r="BC76" s="27"/>
      <c r="BD76" s="1"/>
      <c r="BE76" s="21" t="s">
        <v>109</v>
      </c>
      <c r="BF76" s="6"/>
      <c r="BG76" s="7"/>
      <c r="BH76" s="26">
        <v>0.41344728791222501</v>
      </c>
      <c r="BI76" s="7"/>
      <c r="BJ76" s="27"/>
      <c r="BK76" s="1"/>
      <c r="BL76" s="21" t="s">
        <v>109</v>
      </c>
      <c r="BM76" s="6"/>
      <c r="BN76" s="7"/>
      <c r="BO76" s="26">
        <v>0.41440021089502405</v>
      </c>
      <c r="BP76" s="7"/>
      <c r="BQ76" s="27"/>
      <c r="BR76" s="1"/>
      <c r="BS76" s="21" t="s">
        <v>109</v>
      </c>
      <c r="BT76" s="6"/>
      <c r="BU76" s="7"/>
      <c r="BV76" s="26">
        <v>0.44545084050120787</v>
      </c>
      <c r="BW76" s="7"/>
      <c r="BX76" s="27"/>
      <c r="BY76" s="1"/>
      <c r="BZ76" s="21" t="s">
        <v>109</v>
      </c>
      <c r="CA76" s="6"/>
      <c r="CB76" s="7"/>
      <c r="CC76" s="26">
        <v>0.44606454668373502</v>
      </c>
      <c r="CD76" s="7"/>
    </row>
    <row r="77" spans="1:82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</row>
    <row r="78" spans="1:82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</row>
    <row r="79" spans="1:82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</row>
    <row r="80" spans="1:82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</row>
    <row r="81" spans="1:82" ht="36" x14ac:dyDescent="0.25">
      <c r="A81" s="12" t="s">
        <v>71</v>
      </c>
      <c r="B81" s="13" t="s">
        <v>107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107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107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107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107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107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107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107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107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107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107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107</v>
      </c>
      <c r="CB81" s="14" t="s">
        <v>69</v>
      </c>
      <c r="CC81" s="15" t="s">
        <v>70</v>
      </c>
      <c r="CD81" s="14" t="s">
        <v>69</v>
      </c>
    </row>
    <row r="82" spans="1:82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</row>
    <row r="83" spans="1:82" ht="18" x14ac:dyDescent="0.25">
      <c r="A83" s="7" t="s">
        <v>0</v>
      </c>
      <c r="B83" s="6">
        <v>8208266.3400000045</v>
      </c>
      <c r="C83" s="17">
        <v>6.6008434418202949E-2</v>
      </c>
      <c r="D83" s="8">
        <v>208</v>
      </c>
      <c r="E83" s="17">
        <v>0.12470023980815348</v>
      </c>
      <c r="F83" s="18"/>
      <c r="G83" s="19"/>
      <c r="H83" s="7" t="s">
        <v>0</v>
      </c>
      <c r="I83" s="6">
        <v>7731631.1200000029</v>
      </c>
      <c r="J83" s="17">
        <v>6.371307305218947E-2</v>
      </c>
      <c r="K83" s="8">
        <v>202</v>
      </c>
      <c r="L83" s="17">
        <v>0.12369871402327005</v>
      </c>
      <c r="M83" s="18"/>
      <c r="N83" s="19"/>
      <c r="O83" s="7" t="s">
        <v>0</v>
      </c>
      <c r="P83" s="6">
        <v>7710664.1099999985</v>
      </c>
      <c r="Q83" s="17">
        <v>6.5201788170547448E-2</v>
      </c>
      <c r="R83" s="8">
        <v>202</v>
      </c>
      <c r="S83" s="17">
        <v>0.12632895559724827</v>
      </c>
      <c r="T83" s="18"/>
      <c r="U83" s="19"/>
      <c r="V83" s="7" t="s">
        <v>0</v>
      </c>
      <c r="W83" s="6">
        <v>7421786.6999999974</v>
      </c>
      <c r="X83" s="17">
        <v>6.4703062407272666E-2</v>
      </c>
      <c r="Y83" s="8">
        <v>199</v>
      </c>
      <c r="Z83" s="17">
        <v>0.12764592687620269</v>
      </c>
      <c r="AA83" s="18"/>
      <c r="AB83" s="19"/>
      <c r="AC83" s="7" t="s">
        <v>0</v>
      </c>
      <c r="AD83" s="6">
        <v>7406773.580000001</v>
      </c>
      <c r="AE83" s="17">
        <v>6.6171680007923978E-2</v>
      </c>
      <c r="AF83" s="8">
        <v>198</v>
      </c>
      <c r="AG83" s="17">
        <v>0.12949640287769784</v>
      </c>
      <c r="AH83" s="18"/>
      <c r="AI83" s="19"/>
      <c r="AJ83" s="7" t="s">
        <v>0</v>
      </c>
      <c r="AK83" s="6">
        <v>7134744.3199999994</v>
      </c>
      <c r="AL83" s="17">
        <v>6.4370433635697152E-2</v>
      </c>
      <c r="AM83" s="8">
        <v>193</v>
      </c>
      <c r="AN83" s="17">
        <v>0.12806901128069012</v>
      </c>
      <c r="AO83" s="18"/>
      <c r="AP83" s="19"/>
      <c r="AQ83" s="7" t="s">
        <v>0</v>
      </c>
      <c r="AR83" s="6">
        <v>6842895.799999997</v>
      </c>
      <c r="AS83" s="17">
        <v>6.2908837203121348E-2</v>
      </c>
      <c r="AT83" s="8">
        <v>188</v>
      </c>
      <c r="AU83" s="17">
        <v>0.12745762711864406</v>
      </c>
      <c r="AV83" s="18"/>
      <c r="AW83" s="19"/>
      <c r="AX83" s="7" t="s">
        <v>0</v>
      </c>
      <c r="AY83" s="6">
        <v>6195945.0700000012</v>
      </c>
      <c r="AZ83" s="17">
        <v>5.8124874760762932E-2</v>
      </c>
      <c r="BA83" s="8">
        <v>182</v>
      </c>
      <c r="BB83" s="17">
        <v>0.12525808671713695</v>
      </c>
      <c r="BC83" s="18"/>
      <c r="BD83" s="19"/>
      <c r="BE83" s="7" t="s">
        <v>0</v>
      </c>
      <c r="BF83" s="6">
        <v>5921560.2299999967</v>
      </c>
      <c r="BG83" s="17">
        <v>5.6096924230013757E-2</v>
      </c>
      <c r="BH83" s="8">
        <v>173</v>
      </c>
      <c r="BI83" s="17">
        <v>0.12081005586592179</v>
      </c>
      <c r="BJ83" s="18"/>
      <c r="BK83" s="19"/>
      <c r="BL83" s="7" t="s">
        <v>0</v>
      </c>
      <c r="BM83" s="6">
        <v>5700143.9600000018</v>
      </c>
      <c r="BN83" s="17">
        <v>5.5062101273492821E-2</v>
      </c>
      <c r="BO83" s="8">
        <v>166</v>
      </c>
      <c r="BP83" s="17">
        <v>0.11865618298784847</v>
      </c>
      <c r="BQ83" s="18"/>
      <c r="BR83" s="19"/>
      <c r="BS83" s="7" t="s">
        <v>0</v>
      </c>
      <c r="BT83" s="6">
        <v>5570299.3300000019</v>
      </c>
      <c r="BU83" s="17">
        <v>5.4870323342038181E-2</v>
      </c>
      <c r="BV83" s="8">
        <v>163</v>
      </c>
      <c r="BW83" s="17">
        <v>0.11811594202898551</v>
      </c>
      <c r="BX83" s="18"/>
      <c r="BY83" s="19"/>
      <c r="BZ83" s="7" t="s">
        <v>0</v>
      </c>
      <c r="CA83" s="6">
        <v>5515731.2400000021</v>
      </c>
      <c r="CB83" s="17">
        <v>5.5015539511288632E-2</v>
      </c>
      <c r="CC83" s="8">
        <v>162</v>
      </c>
      <c r="CD83" s="17">
        <v>0.11894273127753303</v>
      </c>
    </row>
    <row r="84" spans="1:82" ht="18" x14ac:dyDescent="0.25">
      <c r="A84" s="7" t="s">
        <v>1</v>
      </c>
      <c r="B84" s="6">
        <v>30497620.960000005</v>
      </c>
      <c r="C84" s="17">
        <v>0.2452527890377118</v>
      </c>
      <c r="D84" s="8">
        <v>227</v>
      </c>
      <c r="E84" s="17">
        <v>0.13609112709832133</v>
      </c>
      <c r="F84" s="18"/>
      <c r="G84" s="19"/>
      <c r="H84" s="7" t="s">
        <v>1</v>
      </c>
      <c r="I84" s="6">
        <v>30821989.109999996</v>
      </c>
      <c r="J84" s="17">
        <v>0.25399086082875838</v>
      </c>
      <c r="K84" s="8">
        <v>229</v>
      </c>
      <c r="L84" s="17">
        <v>0.14023270055113288</v>
      </c>
      <c r="M84" s="18"/>
      <c r="N84" s="19"/>
      <c r="O84" s="7" t="s">
        <v>1</v>
      </c>
      <c r="P84" s="6">
        <v>31741092.849999994</v>
      </c>
      <c r="Q84" s="17">
        <v>0.26840437902402392</v>
      </c>
      <c r="R84" s="8">
        <v>238</v>
      </c>
      <c r="S84" s="17">
        <v>0.14884302689180737</v>
      </c>
      <c r="T84" s="18"/>
      <c r="U84" s="19"/>
      <c r="V84" s="7" t="s">
        <v>1</v>
      </c>
      <c r="W84" s="6">
        <v>31277527.159999978</v>
      </c>
      <c r="X84" s="17">
        <v>0.27267716974116823</v>
      </c>
      <c r="Y84" s="8">
        <v>239</v>
      </c>
      <c r="Z84" s="17">
        <v>0.15330339961513792</v>
      </c>
      <c r="AA84" s="18"/>
      <c r="AB84" s="19"/>
      <c r="AC84" s="7" t="s">
        <v>1</v>
      </c>
      <c r="AD84" s="6">
        <v>31126759.220000003</v>
      </c>
      <c r="AE84" s="17">
        <v>0.27808463814139395</v>
      </c>
      <c r="AF84" s="8">
        <v>234</v>
      </c>
      <c r="AG84" s="17">
        <v>0.15304120340091562</v>
      </c>
      <c r="AH84" s="18"/>
      <c r="AI84" s="19"/>
      <c r="AJ84" s="7" t="s">
        <v>1</v>
      </c>
      <c r="AK84" s="6">
        <v>27712199.190000013</v>
      </c>
      <c r="AL84" s="17">
        <v>0.25002245334267509</v>
      </c>
      <c r="AM84" s="8">
        <v>214</v>
      </c>
      <c r="AN84" s="17">
        <v>0.14200398142003981</v>
      </c>
      <c r="AO84" s="18"/>
      <c r="AP84" s="19"/>
      <c r="AQ84" s="7" t="s">
        <v>1</v>
      </c>
      <c r="AR84" s="6">
        <v>26187079.230000012</v>
      </c>
      <c r="AS84" s="17">
        <v>0.24074584097938651</v>
      </c>
      <c r="AT84" s="8">
        <v>202</v>
      </c>
      <c r="AU84" s="17">
        <v>0.13694915254237289</v>
      </c>
      <c r="AV84" s="18"/>
      <c r="AW84" s="19"/>
      <c r="AX84" s="7" t="s">
        <v>1</v>
      </c>
      <c r="AY84" s="6">
        <v>26188512.560000002</v>
      </c>
      <c r="AZ84" s="17">
        <v>0.24567745445178177</v>
      </c>
      <c r="BA84" s="8">
        <v>202</v>
      </c>
      <c r="BB84" s="17">
        <v>0.13902271163110805</v>
      </c>
      <c r="BC84" s="18"/>
      <c r="BD84" s="19"/>
      <c r="BE84" s="7" t="s">
        <v>1</v>
      </c>
      <c r="BF84" s="6">
        <v>23782450.350000001</v>
      </c>
      <c r="BG84" s="17">
        <v>0.22529912108789188</v>
      </c>
      <c r="BH84" s="8">
        <v>188</v>
      </c>
      <c r="BI84" s="17">
        <v>0.13128491620111732</v>
      </c>
      <c r="BJ84" s="18"/>
      <c r="BK84" s="19"/>
      <c r="BL84" s="7" t="s">
        <v>1</v>
      </c>
      <c r="BM84" s="6">
        <v>22843446.800000008</v>
      </c>
      <c r="BN84" s="17">
        <v>0.2206625288701034</v>
      </c>
      <c r="BO84" s="8">
        <v>177</v>
      </c>
      <c r="BP84" s="17">
        <v>0.12651894210150108</v>
      </c>
      <c r="BQ84" s="18"/>
      <c r="BR84" s="19"/>
      <c r="BS84" s="7" t="s">
        <v>1</v>
      </c>
      <c r="BT84" s="6">
        <v>16560137.579999996</v>
      </c>
      <c r="BU84" s="17">
        <v>0.16312590217718823</v>
      </c>
      <c r="BV84" s="8">
        <v>149</v>
      </c>
      <c r="BW84" s="17">
        <v>0.10797101449275362</v>
      </c>
      <c r="BX84" s="18"/>
      <c r="BY84" s="19"/>
      <c r="BZ84" s="7" t="s">
        <v>1</v>
      </c>
      <c r="CA84" s="6">
        <v>16562977.210000006</v>
      </c>
      <c r="CB84" s="17">
        <v>0.16520404774496011</v>
      </c>
      <c r="CC84" s="8">
        <v>149</v>
      </c>
      <c r="CD84" s="17">
        <v>0.10939794419970632</v>
      </c>
    </row>
    <row r="85" spans="1:82" ht="18" x14ac:dyDescent="0.25">
      <c r="A85" s="7" t="s">
        <v>2</v>
      </c>
      <c r="B85" s="6">
        <v>64759693.539999962</v>
      </c>
      <c r="C85" s="17">
        <v>0.52077817737795362</v>
      </c>
      <c r="D85" s="8">
        <v>860</v>
      </c>
      <c r="E85" s="17">
        <v>0.5155875299760192</v>
      </c>
      <c r="F85" s="18"/>
      <c r="G85" s="19"/>
      <c r="H85" s="7" t="s">
        <v>2</v>
      </c>
      <c r="I85" s="6">
        <v>62377071.239999995</v>
      </c>
      <c r="J85" s="17">
        <v>0.51402282843206126</v>
      </c>
      <c r="K85" s="8">
        <v>835</v>
      </c>
      <c r="L85" s="17">
        <v>0.51132884262094302</v>
      </c>
      <c r="M85" s="18"/>
      <c r="N85" s="19"/>
      <c r="O85" s="7" t="s">
        <v>2</v>
      </c>
      <c r="P85" s="6">
        <v>59175432.529999956</v>
      </c>
      <c r="Q85" s="17">
        <v>0.50039062286705949</v>
      </c>
      <c r="R85" s="8">
        <v>801</v>
      </c>
      <c r="S85" s="17">
        <v>0.50093808630393999</v>
      </c>
      <c r="T85" s="18"/>
      <c r="U85" s="19"/>
      <c r="V85" s="7" t="s">
        <v>2</v>
      </c>
      <c r="W85" s="6">
        <v>57081496.229999997</v>
      </c>
      <c r="X85" s="17">
        <v>0.497635914660575</v>
      </c>
      <c r="Y85" s="8">
        <v>771</v>
      </c>
      <c r="Z85" s="17">
        <v>0.49454778704297625</v>
      </c>
      <c r="AA85" s="18"/>
      <c r="AB85" s="19"/>
      <c r="AC85" s="7" t="s">
        <v>2</v>
      </c>
      <c r="AD85" s="6">
        <v>55161256.759999931</v>
      </c>
      <c r="AE85" s="17">
        <v>0.4928074271115559</v>
      </c>
      <c r="AF85" s="8">
        <v>756</v>
      </c>
      <c r="AG85" s="17">
        <v>0.49444081098757359</v>
      </c>
      <c r="AH85" s="18"/>
      <c r="AI85" s="19"/>
      <c r="AJ85" s="7" t="s">
        <v>2</v>
      </c>
      <c r="AK85" s="6">
        <v>57886785.119999953</v>
      </c>
      <c r="AL85" s="17">
        <v>0.52226082573212917</v>
      </c>
      <c r="AM85" s="8">
        <v>764</v>
      </c>
      <c r="AN85" s="17">
        <v>0.50696748506967482</v>
      </c>
      <c r="AO85" s="18"/>
      <c r="AP85" s="19"/>
      <c r="AQ85" s="7" t="s">
        <v>2</v>
      </c>
      <c r="AR85" s="6">
        <v>58058262.499999948</v>
      </c>
      <c r="AS85" s="17">
        <v>0.53374739155148077</v>
      </c>
      <c r="AT85" s="8">
        <v>759</v>
      </c>
      <c r="AU85" s="17">
        <v>0.51457627118644067</v>
      </c>
      <c r="AV85" s="18"/>
      <c r="AW85" s="19"/>
      <c r="AX85" s="7" t="s">
        <v>2</v>
      </c>
      <c r="AY85" s="6">
        <v>56578125.780000009</v>
      </c>
      <c r="AZ85" s="17">
        <v>0.53076591835588893</v>
      </c>
      <c r="BA85" s="8">
        <v>745</v>
      </c>
      <c r="BB85" s="17">
        <v>0.51273227804542332</v>
      </c>
      <c r="BC85" s="18"/>
      <c r="BD85" s="19"/>
      <c r="BE85" s="7" t="s">
        <v>2</v>
      </c>
      <c r="BF85" s="6">
        <v>58223570.559999987</v>
      </c>
      <c r="BG85" s="17">
        <v>0.55157139322134041</v>
      </c>
      <c r="BH85" s="8">
        <v>751</v>
      </c>
      <c r="BI85" s="17">
        <v>0.5244413407821229</v>
      </c>
      <c r="BJ85" s="18"/>
      <c r="BK85" s="19"/>
      <c r="BL85" s="7" t="s">
        <v>2</v>
      </c>
      <c r="BM85" s="6">
        <v>57489071.30999992</v>
      </c>
      <c r="BN85" s="17">
        <v>0.55533142475058916</v>
      </c>
      <c r="BO85" s="8">
        <v>740</v>
      </c>
      <c r="BP85" s="17">
        <v>0.52894924946390276</v>
      </c>
      <c r="BQ85" s="18"/>
      <c r="BR85" s="19"/>
      <c r="BS85" s="7" t="s">
        <v>2</v>
      </c>
      <c r="BT85" s="6">
        <v>62502697.769999973</v>
      </c>
      <c r="BU85" s="17">
        <v>0.61568383191170195</v>
      </c>
      <c r="BV85" s="8">
        <v>762</v>
      </c>
      <c r="BW85" s="17">
        <v>0.55217391304347829</v>
      </c>
      <c r="BX85" s="18"/>
      <c r="BY85" s="19"/>
      <c r="BZ85" s="7" t="s">
        <v>2</v>
      </c>
      <c r="CA85" s="6">
        <v>61552056.819999918</v>
      </c>
      <c r="CB85" s="17">
        <v>0.61393847282192582</v>
      </c>
      <c r="CC85" s="8">
        <v>747</v>
      </c>
      <c r="CD85" s="17">
        <v>0.54845814977973573</v>
      </c>
    </row>
    <row r="86" spans="1:82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</row>
    <row r="87" spans="1:82" ht="18" x14ac:dyDescent="0.25">
      <c r="A87" s="7" t="s">
        <v>114</v>
      </c>
      <c r="B87" s="6">
        <v>20886199.540000007</v>
      </c>
      <c r="C87" s="17">
        <v>0.16796059916613162</v>
      </c>
      <c r="D87" s="8">
        <v>373</v>
      </c>
      <c r="E87" s="17">
        <v>0.22362110311750599</v>
      </c>
      <c r="F87" s="18"/>
      <c r="G87" s="19"/>
      <c r="H87" s="7" t="s">
        <v>114</v>
      </c>
      <c r="I87" s="6">
        <v>20420088.669999983</v>
      </c>
      <c r="J87" s="17">
        <v>0.16827323768699082</v>
      </c>
      <c r="K87" s="8">
        <v>367</v>
      </c>
      <c r="L87" s="17">
        <v>0.224739742804654</v>
      </c>
      <c r="M87" s="18"/>
      <c r="N87" s="19"/>
      <c r="O87" s="7" t="s">
        <v>114</v>
      </c>
      <c r="P87" s="6">
        <v>19631286.640000004</v>
      </c>
      <c r="Q87" s="17">
        <v>0.1660032099383692</v>
      </c>
      <c r="R87" s="8">
        <v>358</v>
      </c>
      <c r="S87" s="17">
        <v>0.22388993120700437</v>
      </c>
      <c r="T87" s="18"/>
      <c r="U87" s="19"/>
      <c r="V87" s="7" t="s">
        <v>114</v>
      </c>
      <c r="W87" s="6">
        <v>18924528.789999992</v>
      </c>
      <c r="X87" s="17">
        <v>0.16498385319098408</v>
      </c>
      <c r="Y87" s="8">
        <v>350</v>
      </c>
      <c r="Z87" s="17">
        <v>0.22450288646568314</v>
      </c>
      <c r="AA87" s="18"/>
      <c r="AB87" s="19"/>
      <c r="AC87" s="7" t="s">
        <v>114</v>
      </c>
      <c r="AD87" s="6">
        <v>18237891.90000001</v>
      </c>
      <c r="AE87" s="17">
        <v>0.1629362547391261</v>
      </c>
      <c r="AF87" s="8">
        <v>341</v>
      </c>
      <c r="AG87" s="17">
        <v>0.22302158273381295</v>
      </c>
      <c r="AH87" s="18"/>
      <c r="AI87" s="19"/>
      <c r="AJ87" s="7" t="s">
        <v>114</v>
      </c>
      <c r="AK87" s="6">
        <v>18105113.320000015</v>
      </c>
      <c r="AL87" s="17">
        <v>0.16334628728949849</v>
      </c>
      <c r="AM87" s="8">
        <v>336</v>
      </c>
      <c r="AN87" s="17">
        <v>0.22295952222959523</v>
      </c>
      <c r="AO87" s="18"/>
      <c r="AP87" s="19"/>
      <c r="AQ87" s="7" t="s">
        <v>114</v>
      </c>
      <c r="AR87" s="6">
        <v>17686556.349999998</v>
      </c>
      <c r="AS87" s="17">
        <v>0.16259793026601141</v>
      </c>
      <c r="AT87" s="8">
        <v>326</v>
      </c>
      <c r="AU87" s="17">
        <v>0.22101694915254239</v>
      </c>
      <c r="AV87" s="18"/>
      <c r="AW87" s="19"/>
      <c r="AX87" s="7" t="s">
        <v>114</v>
      </c>
      <c r="AY87" s="6">
        <v>17634550.699999999</v>
      </c>
      <c r="AZ87" s="17">
        <v>0.16543175243156635</v>
      </c>
      <c r="BA87" s="8">
        <v>324</v>
      </c>
      <c r="BB87" s="17">
        <v>0.22298692360633174</v>
      </c>
      <c r="BC87" s="18"/>
      <c r="BD87" s="19"/>
      <c r="BE87" s="7" t="s">
        <v>114</v>
      </c>
      <c r="BF87" s="6">
        <v>17631864.609999996</v>
      </c>
      <c r="BG87" s="17">
        <v>0.16703256146075396</v>
      </c>
      <c r="BH87" s="8">
        <v>320</v>
      </c>
      <c r="BI87" s="17">
        <v>0.22346368715083798</v>
      </c>
      <c r="BJ87" s="18"/>
      <c r="BK87" s="19"/>
      <c r="BL87" s="7" t="s">
        <v>114</v>
      </c>
      <c r="BM87" s="6">
        <v>17489430.769999996</v>
      </c>
      <c r="BN87" s="17">
        <v>0.16894394510581465</v>
      </c>
      <c r="BO87" s="8">
        <v>316</v>
      </c>
      <c r="BP87" s="17">
        <v>0.22587562544674766</v>
      </c>
      <c r="BQ87" s="18"/>
      <c r="BR87" s="19"/>
      <c r="BS87" s="7" t="s">
        <v>114</v>
      </c>
      <c r="BT87" s="6">
        <v>16884388.649999984</v>
      </c>
      <c r="BU87" s="17">
        <v>0.16631994256907165</v>
      </c>
      <c r="BV87" s="8">
        <v>306</v>
      </c>
      <c r="BW87" s="17">
        <v>0.22173913043478261</v>
      </c>
      <c r="BX87" s="18"/>
      <c r="BY87" s="19"/>
      <c r="BZ87" s="7" t="s">
        <v>114</v>
      </c>
      <c r="CA87" s="6">
        <v>16626930.809999989</v>
      </c>
      <c r="CB87" s="17">
        <v>0.16584193992182555</v>
      </c>
      <c r="CC87" s="8">
        <v>304</v>
      </c>
      <c r="CD87" s="17">
        <v>0.22320117474302498</v>
      </c>
    </row>
    <row r="88" spans="1:82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</row>
    <row r="89" spans="1:82" ht="18.75" thickBot="1" x14ac:dyDescent="0.3">
      <c r="A89" s="21"/>
      <c r="B89" s="22">
        <f>SUM(B83:B88)</f>
        <v>124351780.37999998</v>
      </c>
      <c r="C89" s="28"/>
      <c r="D89" s="24">
        <f>SUM(D83:D88)</f>
        <v>1668</v>
      </c>
      <c r="E89" s="28"/>
      <c r="F89" s="1"/>
      <c r="G89" s="1"/>
      <c r="H89" s="21"/>
      <c r="I89" s="22">
        <f>SUM(I83:I88)</f>
        <v>121350780.13999999</v>
      </c>
      <c r="J89" s="28"/>
      <c r="K89" s="24">
        <f>SUM(K83:K88)</f>
        <v>1633</v>
      </c>
      <c r="L89" s="28"/>
      <c r="M89" s="1"/>
      <c r="N89" s="1"/>
      <c r="O89" s="21"/>
      <c r="P89" s="22">
        <f>SUM(P83:P88)</f>
        <v>118258476.12999995</v>
      </c>
      <c r="Q89" s="28"/>
      <c r="R89" s="24">
        <f>SUM(R83:R88)</f>
        <v>1599</v>
      </c>
      <c r="S89" s="28"/>
      <c r="T89" s="1"/>
      <c r="U89" s="1"/>
      <c r="V89" s="21"/>
      <c r="W89" s="22">
        <f>SUM(W83:W88)</f>
        <v>114705338.87999997</v>
      </c>
      <c r="X89" s="28"/>
      <c r="Y89" s="24">
        <f>SUM(Y83:Y88)</f>
        <v>1559</v>
      </c>
      <c r="Z89" s="28"/>
      <c r="AA89" s="1"/>
      <c r="AB89" s="1"/>
      <c r="AC89" s="21"/>
      <c r="AD89" s="22">
        <f>SUM(AD83:AD88)</f>
        <v>111932681.45999995</v>
      </c>
      <c r="AE89" s="28"/>
      <c r="AF89" s="24">
        <f>SUM(AF83:AF88)</f>
        <v>1529</v>
      </c>
      <c r="AG89" s="28"/>
      <c r="AH89" s="1"/>
      <c r="AI89" s="1"/>
      <c r="AJ89" s="21"/>
      <c r="AK89" s="22">
        <f>SUM(AK83:AK88)</f>
        <v>110838841.94999999</v>
      </c>
      <c r="AL89" s="28"/>
      <c r="AM89" s="24">
        <f>SUM(AM83:AM88)</f>
        <v>1507</v>
      </c>
      <c r="AN89" s="28"/>
      <c r="AO89" s="1"/>
      <c r="AP89" s="1"/>
      <c r="AQ89" s="21"/>
      <c r="AR89" s="22">
        <f>SUM(AR83:AR88)</f>
        <v>108774793.87999995</v>
      </c>
      <c r="AS89" s="28"/>
      <c r="AT89" s="24">
        <f>SUM(AT83:AT88)</f>
        <v>1475</v>
      </c>
      <c r="AU89" s="28"/>
      <c r="AV89" s="1"/>
      <c r="AW89" s="1"/>
      <c r="AX89" s="21"/>
      <c r="AY89" s="22">
        <f>SUM(AY83:AY88)</f>
        <v>106597134.11000001</v>
      </c>
      <c r="AZ89" s="28"/>
      <c r="BA89" s="24">
        <f>SUM(BA83:BA88)</f>
        <v>1453</v>
      </c>
      <c r="BB89" s="28"/>
      <c r="BC89" s="1"/>
      <c r="BD89" s="1"/>
      <c r="BE89" s="21"/>
      <c r="BF89" s="22">
        <f>SUM(BF83:BF88)</f>
        <v>105559445.74999999</v>
      </c>
      <c r="BG89" s="28"/>
      <c r="BH89" s="24">
        <f>SUM(BH83:BH88)</f>
        <v>1432</v>
      </c>
      <c r="BI89" s="28"/>
      <c r="BJ89" s="1"/>
      <c r="BK89" s="1"/>
      <c r="BL89" s="21"/>
      <c r="BM89" s="22">
        <f>SUM(BM83:BM88)</f>
        <v>103522092.83999993</v>
      </c>
      <c r="BN89" s="28"/>
      <c r="BO89" s="24">
        <f>SUM(BO83:BO88)</f>
        <v>1399</v>
      </c>
      <c r="BP89" s="28"/>
      <c r="BQ89" s="1"/>
      <c r="BR89" s="1"/>
      <c r="BS89" s="21"/>
      <c r="BT89" s="22">
        <f>SUM(BT83:BT88)</f>
        <v>101517523.32999995</v>
      </c>
      <c r="BU89" s="28"/>
      <c r="BV89" s="24">
        <f>SUM(BV83:BV88)</f>
        <v>1380</v>
      </c>
      <c r="BW89" s="28"/>
      <c r="BX89" s="1"/>
      <c r="BY89" s="1"/>
      <c r="BZ89" s="21"/>
      <c r="CA89" s="22">
        <f>SUM(CA83:CA88)</f>
        <v>100257696.07999991</v>
      </c>
      <c r="CB89" s="28"/>
      <c r="CC89" s="24">
        <f>SUM(CC83:CC88)</f>
        <v>1362</v>
      </c>
      <c r="CD89" s="28"/>
    </row>
    <row r="90" spans="1:82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</row>
    <row r="91" spans="1:82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</row>
    <row r="92" spans="1:82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</row>
    <row r="93" spans="1:82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</row>
    <row r="94" spans="1:82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</row>
    <row r="95" spans="1:82" ht="36" x14ac:dyDescent="0.25">
      <c r="A95" s="12" t="s">
        <v>71</v>
      </c>
      <c r="B95" s="13" t="s">
        <v>107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107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107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107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107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107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107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107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107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107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107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107</v>
      </c>
      <c r="CB95" s="14" t="s">
        <v>69</v>
      </c>
      <c r="CC95" s="15" t="s">
        <v>70</v>
      </c>
      <c r="CD95" s="14" t="s">
        <v>69</v>
      </c>
    </row>
    <row r="96" spans="1:82" ht="18" x14ac:dyDescent="0.25">
      <c r="A96" s="9"/>
      <c r="B96" s="10"/>
      <c r="C96" s="9"/>
      <c r="D96" s="11"/>
      <c r="E96" s="9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9"/>
      <c r="AY96" s="10"/>
      <c r="AZ96" s="9"/>
      <c r="BA96" s="11"/>
      <c r="BB96" s="9"/>
      <c r="BC96" s="1"/>
      <c r="BD96" s="1"/>
      <c r="BE96" s="9"/>
      <c r="BF96" s="10"/>
      <c r="BG96" s="9"/>
      <c r="BH96" s="11"/>
      <c r="BI96" s="9"/>
      <c r="BJ96" s="1"/>
      <c r="BK96" s="1"/>
      <c r="BL96" s="9"/>
      <c r="BM96" s="10"/>
      <c r="BN96" s="9"/>
      <c r="BO96" s="11"/>
      <c r="BP96" s="9"/>
      <c r="BQ96" s="1"/>
      <c r="BR96" s="1"/>
      <c r="BS96" s="9"/>
      <c r="BT96" s="10"/>
      <c r="BU96" s="9"/>
      <c r="BV96" s="11"/>
      <c r="BW96" s="9"/>
      <c r="BX96" s="1"/>
      <c r="BY96" s="1"/>
      <c r="BZ96" s="9"/>
      <c r="CA96" s="10"/>
      <c r="CB96" s="9"/>
      <c r="CC96" s="11"/>
      <c r="CD96" s="9"/>
    </row>
    <row r="97" spans="1:82" ht="18" x14ac:dyDescent="0.25">
      <c r="A97" s="7" t="s">
        <v>23</v>
      </c>
      <c r="B97" s="6">
        <v>90503959.159999907</v>
      </c>
      <c r="C97" s="17">
        <v>0.7278058977799412</v>
      </c>
      <c r="D97" s="8">
        <v>979</v>
      </c>
      <c r="E97" s="17">
        <v>0.58693045563549162</v>
      </c>
      <c r="F97" s="18"/>
      <c r="G97" s="19"/>
      <c r="H97" s="7" t="s">
        <v>23</v>
      </c>
      <c r="I97" s="6">
        <v>88681906.049999848</v>
      </c>
      <c r="J97" s="17">
        <v>0.73078974809794706</v>
      </c>
      <c r="K97" s="8">
        <v>960</v>
      </c>
      <c r="L97" s="17">
        <v>0.58787507654623394</v>
      </c>
      <c r="M97" s="18"/>
      <c r="N97" s="19"/>
      <c r="O97" s="7" t="s">
        <v>23</v>
      </c>
      <c r="P97" s="6">
        <v>86403174.60999991</v>
      </c>
      <c r="Q97" s="17">
        <v>0.73062986635324212</v>
      </c>
      <c r="R97" s="8">
        <v>937</v>
      </c>
      <c r="S97" s="17">
        <v>0.58599124452782991</v>
      </c>
      <c r="T97" s="18"/>
      <c r="U97" s="19"/>
      <c r="V97" s="7" t="s">
        <v>23</v>
      </c>
      <c r="W97" s="6">
        <v>84348572.590000004</v>
      </c>
      <c r="X97" s="17">
        <v>0.73535001433753677</v>
      </c>
      <c r="Y97" s="8">
        <v>914</v>
      </c>
      <c r="Z97" s="17">
        <v>0.58627325208466963</v>
      </c>
      <c r="AA97" s="18"/>
      <c r="AB97" s="19"/>
      <c r="AC97" s="7" t="s">
        <v>23</v>
      </c>
      <c r="AD97" s="6">
        <v>82567753.029999867</v>
      </c>
      <c r="AE97" s="17">
        <v>0.73765545462704019</v>
      </c>
      <c r="AF97" s="8">
        <v>896</v>
      </c>
      <c r="AG97" s="17">
        <v>0.58600392413342051</v>
      </c>
      <c r="AH97" s="18"/>
      <c r="AI97" s="19"/>
      <c r="AJ97" s="7" t="s">
        <v>23</v>
      </c>
      <c r="AK97" s="6">
        <v>82052519.619999975</v>
      </c>
      <c r="AL97" s="17">
        <v>0.74028669170879957</v>
      </c>
      <c r="AM97" s="8">
        <v>885</v>
      </c>
      <c r="AN97" s="17">
        <v>0.58725945587259454</v>
      </c>
      <c r="AO97" s="18"/>
      <c r="AP97" s="19"/>
      <c r="AQ97" s="7" t="s">
        <v>23</v>
      </c>
      <c r="AR97" s="6">
        <v>81033828.269999951</v>
      </c>
      <c r="AS97" s="17">
        <v>0.74496880554327904</v>
      </c>
      <c r="AT97" s="8">
        <v>870</v>
      </c>
      <c r="AU97" s="17">
        <v>0.5898305084745763</v>
      </c>
      <c r="AV97" s="18"/>
      <c r="AW97" s="19"/>
      <c r="AX97" s="7" t="s">
        <v>23</v>
      </c>
      <c r="AY97" s="6">
        <v>79515804.509999976</v>
      </c>
      <c r="AZ97" s="17">
        <v>0.74594692600221146</v>
      </c>
      <c r="BA97" s="8">
        <v>859</v>
      </c>
      <c r="BB97" s="17">
        <v>0.5911906400550585</v>
      </c>
      <c r="BC97" s="18"/>
      <c r="BD97" s="19"/>
      <c r="BE97" s="7" t="s">
        <v>23</v>
      </c>
      <c r="BF97" s="6">
        <v>78890154.029999986</v>
      </c>
      <c r="BG97" s="17">
        <v>0.74735286330356654</v>
      </c>
      <c r="BH97" s="8">
        <v>848</v>
      </c>
      <c r="BI97" s="17">
        <v>0.59217877094972071</v>
      </c>
      <c r="BJ97" s="18"/>
      <c r="BK97" s="19"/>
      <c r="BL97" s="7" t="s">
        <v>23</v>
      </c>
      <c r="BM97" s="6">
        <v>77785781.279999942</v>
      </c>
      <c r="BN97" s="17">
        <v>0.75139305191813377</v>
      </c>
      <c r="BO97" s="8">
        <v>834</v>
      </c>
      <c r="BP97" s="17">
        <v>0.59614010007147966</v>
      </c>
      <c r="BQ97" s="18"/>
      <c r="BR97" s="19"/>
      <c r="BS97" s="7" t="s">
        <v>23</v>
      </c>
      <c r="BT97" s="6">
        <v>76600724.61999999</v>
      </c>
      <c r="BU97" s="17">
        <v>0.75455667265439796</v>
      </c>
      <c r="BV97" s="8">
        <v>825</v>
      </c>
      <c r="BW97" s="17">
        <v>0.59782608695652173</v>
      </c>
      <c r="BX97" s="18"/>
      <c r="BY97" s="19"/>
      <c r="BZ97" s="7" t="s">
        <v>23</v>
      </c>
      <c r="CA97" s="6">
        <v>75709601.909999952</v>
      </c>
      <c r="CB97" s="17">
        <v>0.75515002708209034</v>
      </c>
      <c r="CC97" s="8">
        <v>812</v>
      </c>
      <c r="CD97" s="17">
        <v>0.59618208516886928</v>
      </c>
    </row>
    <row r="98" spans="1:82" ht="18" x14ac:dyDescent="0.25">
      <c r="A98" s="7" t="s">
        <v>24</v>
      </c>
      <c r="B98" s="6">
        <v>33847821.219999999</v>
      </c>
      <c r="C98" s="17">
        <v>0.2721941022200588</v>
      </c>
      <c r="D98" s="8">
        <v>689</v>
      </c>
      <c r="E98" s="17">
        <v>0.41306954436450838</v>
      </c>
      <c r="F98" s="18"/>
      <c r="G98" s="19"/>
      <c r="H98" s="7" t="s">
        <v>24</v>
      </c>
      <c r="I98" s="6">
        <v>32668874.090000007</v>
      </c>
      <c r="J98" s="17">
        <v>0.269210251902053</v>
      </c>
      <c r="K98" s="8">
        <v>673</v>
      </c>
      <c r="L98" s="17">
        <v>0.41212492345376606</v>
      </c>
      <c r="M98" s="18"/>
      <c r="N98" s="19"/>
      <c r="O98" s="7" t="s">
        <v>24</v>
      </c>
      <c r="P98" s="6">
        <v>31855301.520000007</v>
      </c>
      <c r="Q98" s="17">
        <v>0.26937013364675788</v>
      </c>
      <c r="R98" s="8">
        <v>662</v>
      </c>
      <c r="S98" s="17">
        <v>0.41400875547217009</v>
      </c>
      <c r="T98" s="18"/>
      <c r="U98" s="19"/>
      <c r="V98" s="7" t="s">
        <v>24</v>
      </c>
      <c r="W98" s="6">
        <v>30356766.289999977</v>
      </c>
      <c r="X98" s="17">
        <v>0.26464998566246317</v>
      </c>
      <c r="Y98" s="8">
        <v>645</v>
      </c>
      <c r="Z98" s="17">
        <v>0.41372674791533032</v>
      </c>
      <c r="AA98" s="18"/>
      <c r="AB98" s="19"/>
      <c r="AC98" s="7" t="s">
        <v>24</v>
      </c>
      <c r="AD98" s="6">
        <v>29364928.429999985</v>
      </c>
      <c r="AE98" s="17">
        <v>0.26234454537295976</v>
      </c>
      <c r="AF98" s="8">
        <v>633</v>
      </c>
      <c r="AG98" s="17">
        <v>0.41399607586657944</v>
      </c>
      <c r="AH98" s="18"/>
      <c r="AI98" s="19"/>
      <c r="AJ98" s="7" t="s">
        <v>24</v>
      </c>
      <c r="AK98" s="6">
        <v>28786322.329999965</v>
      </c>
      <c r="AL98" s="17">
        <v>0.25971330829120032</v>
      </c>
      <c r="AM98" s="8">
        <v>622</v>
      </c>
      <c r="AN98" s="17">
        <v>0.41274054412740546</v>
      </c>
      <c r="AO98" s="18"/>
      <c r="AP98" s="19"/>
      <c r="AQ98" s="7" t="s">
        <v>24</v>
      </c>
      <c r="AR98" s="6">
        <v>27740965.610000018</v>
      </c>
      <c r="AS98" s="17">
        <v>0.25503119445672101</v>
      </c>
      <c r="AT98" s="8">
        <v>605</v>
      </c>
      <c r="AU98" s="17">
        <v>0.4101694915254237</v>
      </c>
      <c r="AV98" s="18"/>
      <c r="AW98" s="19"/>
      <c r="AX98" s="7" t="s">
        <v>24</v>
      </c>
      <c r="AY98" s="6">
        <v>27081329.600000028</v>
      </c>
      <c r="AZ98" s="17">
        <v>0.25405307399778865</v>
      </c>
      <c r="BA98" s="8">
        <v>594</v>
      </c>
      <c r="BB98" s="17">
        <v>0.4088093599449415</v>
      </c>
      <c r="BC98" s="18"/>
      <c r="BD98" s="19"/>
      <c r="BE98" s="7" t="s">
        <v>24</v>
      </c>
      <c r="BF98" s="6">
        <v>26669291.720000003</v>
      </c>
      <c r="BG98" s="17">
        <v>0.25264713669643352</v>
      </c>
      <c r="BH98" s="8">
        <v>584</v>
      </c>
      <c r="BI98" s="17">
        <v>0.40782122905027934</v>
      </c>
      <c r="BJ98" s="18"/>
      <c r="BK98" s="19"/>
      <c r="BL98" s="7" t="s">
        <v>24</v>
      </c>
      <c r="BM98" s="6">
        <v>25736311.560000006</v>
      </c>
      <c r="BN98" s="17">
        <v>0.24860694808186626</v>
      </c>
      <c r="BO98" s="8">
        <v>565</v>
      </c>
      <c r="BP98" s="17">
        <v>0.40385989992852039</v>
      </c>
      <c r="BQ98" s="18"/>
      <c r="BR98" s="19"/>
      <c r="BS98" s="7" t="s">
        <v>24</v>
      </c>
      <c r="BT98" s="6">
        <v>24916798.709999982</v>
      </c>
      <c r="BU98" s="17">
        <v>0.24544332734560212</v>
      </c>
      <c r="BV98" s="8">
        <v>555</v>
      </c>
      <c r="BW98" s="17">
        <v>0.40217391304347827</v>
      </c>
      <c r="BX98" s="18"/>
      <c r="BY98" s="19"/>
      <c r="BZ98" s="7" t="s">
        <v>24</v>
      </c>
      <c r="CA98" s="6">
        <v>24548094.169999994</v>
      </c>
      <c r="CB98" s="17">
        <v>0.24484997291790955</v>
      </c>
      <c r="CC98" s="8">
        <v>550</v>
      </c>
      <c r="CD98" s="17">
        <v>0.40381791483113066</v>
      </c>
    </row>
    <row r="99" spans="1:82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</row>
    <row r="100" spans="1:82" ht="18.75" thickBot="1" x14ac:dyDescent="0.3">
      <c r="A100" s="21"/>
      <c r="B100" s="22">
        <f>SUM(B97:B99)</f>
        <v>124351780.37999991</v>
      </c>
      <c r="C100" s="28"/>
      <c r="D100" s="24">
        <f>SUM(D97:D99)</f>
        <v>1668</v>
      </c>
      <c r="E100" s="28"/>
      <c r="F100" s="1"/>
      <c r="G100" s="1"/>
      <c r="H100" s="21"/>
      <c r="I100" s="22">
        <f>SUM(I97:I99)</f>
        <v>121350780.13999985</v>
      </c>
      <c r="J100" s="28"/>
      <c r="K100" s="24">
        <f>SUM(K97:K99)</f>
        <v>1633</v>
      </c>
      <c r="L100" s="28"/>
      <c r="M100" s="1"/>
      <c r="N100" s="1"/>
      <c r="O100" s="21"/>
      <c r="P100" s="22">
        <f>SUM(P97:P99)</f>
        <v>118258476.12999992</v>
      </c>
      <c r="Q100" s="28"/>
      <c r="R100" s="24">
        <f>SUM(R97:R99)</f>
        <v>1599</v>
      </c>
      <c r="S100" s="28"/>
      <c r="T100" s="1"/>
      <c r="U100" s="1"/>
      <c r="V100" s="21"/>
      <c r="W100" s="22">
        <f>SUM(W97:W99)</f>
        <v>114705338.87999998</v>
      </c>
      <c r="X100" s="28"/>
      <c r="Y100" s="24">
        <f>SUM(Y97:Y99)</f>
        <v>1559</v>
      </c>
      <c r="Z100" s="28"/>
      <c r="AA100" s="1"/>
      <c r="AB100" s="1"/>
      <c r="AC100" s="21"/>
      <c r="AD100" s="22">
        <f>SUM(AD97:AD99)</f>
        <v>111932681.45999986</v>
      </c>
      <c r="AE100" s="28"/>
      <c r="AF100" s="24">
        <f>SUM(AF97:AF99)</f>
        <v>1529</v>
      </c>
      <c r="AG100" s="28"/>
      <c r="AH100" s="1"/>
      <c r="AI100" s="1"/>
      <c r="AJ100" s="21"/>
      <c r="AK100" s="22">
        <f>SUM(AK97:AK99)</f>
        <v>110838841.94999994</v>
      </c>
      <c r="AL100" s="28"/>
      <c r="AM100" s="24">
        <f>SUM(AM97:AM99)</f>
        <v>1507</v>
      </c>
      <c r="AN100" s="28"/>
      <c r="AO100" s="1"/>
      <c r="AP100" s="1"/>
      <c r="AQ100" s="21"/>
      <c r="AR100" s="22">
        <f>SUM(AR97:AR99)</f>
        <v>108774793.87999997</v>
      </c>
      <c r="AS100" s="28"/>
      <c r="AT100" s="24">
        <f>SUM(AT97:AT99)</f>
        <v>1475</v>
      </c>
      <c r="AU100" s="28"/>
      <c r="AV100" s="1"/>
      <c r="AW100" s="1"/>
      <c r="AX100" s="21"/>
      <c r="AY100" s="22">
        <f>SUM(AY97:AY99)</f>
        <v>106597134.11</v>
      </c>
      <c r="AZ100" s="28"/>
      <c r="BA100" s="24">
        <f>SUM(BA97:BA99)</f>
        <v>1453</v>
      </c>
      <c r="BB100" s="28"/>
      <c r="BC100" s="1"/>
      <c r="BD100" s="1"/>
      <c r="BE100" s="21"/>
      <c r="BF100" s="22">
        <f>SUM(BF97:BF99)</f>
        <v>105559445.74999999</v>
      </c>
      <c r="BG100" s="28"/>
      <c r="BH100" s="24">
        <f>SUM(BH97:BH99)</f>
        <v>1432</v>
      </c>
      <c r="BI100" s="28"/>
      <c r="BJ100" s="1"/>
      <c r="BK100" s="1"/>
      <c r="BL100" s="21"/>
      <c r="BM100" s="22">
        <f>SUM(BM97:BM99)</f>
        <v>103522092.83999994</v>
      </c>
      <c r="BN100" s="28"/>
      <c r="BO100" s="24">
        <f>SUM(BO97:BO99)</f>
        <v>1399</v>
      </c>
      <c r="BP100" s="28"/>
      <c r="BQ100" s="1"/>
      <c r="BR100" s="1"/>
      <c r="BS100" s="21"/>
      <c r="BT100" s="22">
        <f>SUM(BT97:BT99)</f>
        <v>101517523.32999997</v>
      </c>
      <c r="BU100" s="28"/>
      <c r="BV100" s="24">
        <f>SUM(BV97:BV99)</f>
        <v>1380</v>
      </c>
      <c r="BW100" s="28"/>
      <c r="BX100" s="1"/>
      <c r="BY100" s="1"/>
      <c r="BZ100" s="21"/>
      <c r="CA100" s="22">
        <f>SUM(CA97:CA99)</f>
        <v>100257696.07999995</v>
      </c>
      <c r="CB100" s="28"/>
      <c r="CC100" s="24">
        <f>SUM(CC97:CC99)</f>
        <v>1362</v>
      </c>
      <c r="CD100" s="28"/>
    </row>
    <row r="101" spans="1:82" ht="18.75" thickTop="1" x14ac:dyDescent="0.25">
      <c r="A101" s="7"/>
      <c r="B101" s="6"/>
      <c r="C101" s="20"/>
      <c r="D101" s="8"/>
      <c r="E101" s="20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7"/>
      <c r="AY101" s="6"/>
      <c r="AZ101" s="20"/>
      <c r="BA101" s="8"/>
      <c r="BB101" s="20"/>
      <c r="BC101" s="1"/>
      <c r="BD101" s="1"/>
      <c r="BE101" s="7"/>
      <c r="BF101" s="6"/>
      <c r="BG101" s="20"/>
      <c r="BH101" s="8"/>
      <c r="BI101" s="20"/>
      <c r="BJ101" s="1"/>
      <c r="BK101" s="1"/>
      <c r="BL101" s="7"/>
      <c r="BM101" s="6"/>
      <c r="BN101" s="20"/>
      <c r="BO101" s="8"/>
      <c r="BP101" s="20"/>
      <c r="BQ101" s="1"/>
      <c r="BR101" s="1"/>
      <c r="BS101" s="7"/>
      <c r="BT101" s="6"/>
      <c r="BU101" s="20"/>
      <c r="BV101" s="8"/>
      <c r="BW101" s="20"/>
      <c r="BX101" s="1"/>
      <c r="BY101" s="1"/>
      <c r="BZ101" s="7"/>
      <c r="CA101" s="6"/>
      <c r="CB101" s="20"/>
      <c r="CC101" s="8"/>
      <c r="CD101" s="20"/>
    </row>
    <row r="102" spans="1:82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</row>
    <row r="103" spans="1:82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</row>
    <row r="104" spans="1:82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</row>
    <row r="105" spans="1:82" ht="18.75" x14ac:dyDescent="0.3">
      <c r="A105" s="5" t="s">
        <v>108</v>
      </c>
      <c r="B105" s="6"/>
      <c r="C105" s="9"/>
      <c r="D105" s="11"/>
      <c r="E105" s="9"/>
      <c r="F105" s="1"/>
      <c r="G105" s="1"/>
      <c r="H105" s="5" t="s">
        <v>108</v>
      </c>
      <c r="I105" s="6"/>
      <c r="J105" s="9"/>
      <c r="K105" s="11"/>
      <c r="L105" s="9"/>
      <c r="M105" s="1"/>
      <c r="N105" s="1"/>
      <c r="O105" s="5" t="s">
        <v>108</v>
      </c>
      <c r="P105" s="6"/>
      <c r="Q105" s="9"/>
      <c r="R105" s="11"/>
      <c r="S105" s="9"/>
      <c r="T105" s="1"/>
      <c r="U105" s="1"/>
      <c r="V105" s="5" t="s">
        <v>108</v>
      </c>
      <c r="W105" s="6"/>
      <c r="X105" s="9"/>
      <c r="Y105" s="11"/>
      <c r="Z105" s="9"/>
      <c r="AA105" s="1"/>
      <c r="AB105" s="1"/>
      <c r="AC105" s="5" t="s">
        <v>108</v>
      </c>
      <c r="AD105" s="6"/>
      <c r="AE105" s="9"/>
      <c r="AF105" s="11"/>
      <c r="AG105" s="9"/>
      <c r="AH105" s="1"/>
      <c r="AI105" s="1"/>
      <c r="AJ105" s="5" t="s">
        <v>108</v>
      </c>
      <c r="AK105" s="6"/>
      <c r="AL105" s="9"/>
      <c r="AM105" s="11"/>
      <c r="AN105" s="9"/>
      <c r="AO105" s="1"/>
      <c r="AP105" s="1"/>
      <c r="AQ105" s="5" t="s">
        <v>108</v>
      </c>
      <c r="AR105" s="6"/>
      <c r="AS105" s="9"/>
      <c r="AT105" s="11"/>
      <c r="AU105" s="9"/>
      <c r="AV105" s="1"/>
      <c r="AW105" s="1"/>
      <c r="AX105" s="5" t="s">
        <v>108</v>
      </c>
      <c r="AY105" s="6"/>
      <c r="AZ105" s="9"/>
      <c r="BA105" s="11"/>
      <c r="BB105" s="9"/>
      <c r="BC105" s="1"/>
      <c r="BD105" s="1"/>
      <c r="BE105" s="5" t="s">
        <v>108</v>
      </c>
      <c r="BF105" s="6"/>
      <c r="BG105" s="9"/>
      <c r="BH105" s="11"/>
      <c r="BI105" s="9"/>
      <c r="BJ105" s="1"/>
      <c r="BK105" s="1"/>
      <c r="BL105" s="5" t="s">
        <v>108</v>
      </c>
      <c r="BM105" s="6"/>
      <c r="BN105" s="9"/>
      <c r="BO105" s="11"/>
      <c r="BP105" s="9"/>
      <c r="BQ105" s="1"/>
      <c r="BR105" s="1"/>
      <c r="BS105" s="5" t="s">
        <v>108</v>
      </c>
      <c r="BT105" s="6"/>
      <c r="BU105" s="9"/>
      <c r="BV105" s="11"/>
      <c r="BW105" s="9"/>
      <c r="BX105" s="1"/>
      <c r="BY105" s="1"/>
      <c r="BZ105" s="5" t="s">
        <v>108</v>
      </c>
      <c r="CA105" s="6"/>
      <c r="CB105" s="9"/>
      <c r="CC105" s="11"/>
      <c r="CD105" s="9"/>
    </row>
    <row r="106" spans="1:82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</row>
    <row r="107" spans="1:82" ht="36" x14ac:dyDescent="0.25">
      <c r="A107" s="13" t="s">
        <v>107</v>
      </c>
      <c r="B107" s="13" t="s">
        <v>107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107</v>
      </c>
      <c r="I107" s="13" t="s">
        <v>107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107</v>
      </c>
      <c r="P107" s="13" t="s">
        <v>107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107</v>
      </c>
      <c r="W107" s="13" t="s">
        <v>107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107</v>
      </c>
      <c r="AD107" s="13" t="s">
        <v>107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107</v>
      </c>
      <c r="AK107" s="13" t="s">
        <v>107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107</v>
      </c>
      <c r="AR107" s="13" t="s">
        <v>107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107</v>
      </c>
      <c r="AY107" s="13" t="s">
        <v>107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107</v>
      </c>
      <c r="BF107" s="13" t="s">
        <v>107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107</v>
      </c>
      <c r="BM107" s="13" t="s">
        <v>107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107</v>
      </c>
      <c r="BT107" s="13" t="s">
        <v>107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107</v>
      </c>
      <c r="CA107" s="13" t="s">
        <v>107</v>
      </c>
      <c r="CB107" s="14" t="s">
        <v>69</v>
      </c>
      <c r="CC107" s="15" t="s">
        <v>70</v>
      </c>
      <c r="CD107" s="14" t="s">
        <v>69</v>
      </c>
    </row>
    <row r="108" spans="1:82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</row>
    <row r="109" spans="1:82" ht="18" x14ac:dyDescent="0.25">
      <c r="A109" s="7" t="s">
        <v>25</v>
      </c>
      <c r="B109" s="6">
        <v>998489.13</v>
      </c>
      <c r="C109" s="17">
        <v>8.0295523469689767E-3</v>
      </c>
      <c r="D109" s="8">
        <v>170</v>
      </c>
      <c r="E109" s="17">
        <v>0.10191846522781775</v>
      </c>
      <c r="F109" s="18"/>
      <c r="G109" s="19"/>
      <c r="H109" s="7" t="s">
        <v>25</v>
      </c>
      <c r="I109" s="6">
        <v>1054276.95</v>
      </c>
      <c r="J109" s="17">
        <v>8.6878464957843796E-3</v>
      </c>
      <c r="K109" s="8">
        <v>171</v>
      </c>
      <c r="L109" s="17">
        <v>0.10471524800979792</v>
      </c>
      <c r="M109" s="18"/>
      <c r="N109" s="19"/>
      <c r="O109" s="7" t="s">
        <v>25</v>
      </c>
      <c r="P109" s="6">
        <v>910766.61</v>
      </c>
      <c r="Q109" s="17">
        <v>7.7014911725972737E-3</v>
      </c>
      <c r="R109" s="8">
        <v>174</v>
      </c>
      <c r="S109" s="17">
        <v>0.10881801125703565</v>
      </c>
      <c r="T109" s="18"/>
      <c r="U109" s="19"/>
      <c r="V109" s="7" t="s">
        <v>25</v>
      </c>
      <c r="W109" s="6">
        <v>819580.26</v>
      </c>
      <c r="X109" s="17">
        <v>7.1450925301516366E-3</v>
      </c>
      <c r="Y109" s="8">
        <v>175</v>
      </c>
      <c r="Z109" s="17">
        <v>0.11225144323284157</v>
      </c>
      <c r="AA109" s="18"/>
      <c r="AB109" s="19"/>
      <c r="AC109" s="7" t="s">
        <v>25</v>
      </c>
      <c r="AD109" s="6">
        <v>902424.4</v>
      </c>
      <c r="AE109" s="17">
        <v>8.0622065712102862E-3</v>
      </c>
      <c r="AF109" s="8">
        <v>175</v>
      </c>
      <c r="AG109" s="17">
        <v>0.1144538914323087</v>
      </c>
      <c r="AH109" s="18"/>
      <c r="AI109" s="19"/>
      <c r="AJ109" s="7" t="s">
        <v>25</v>
      </c>
      <c r="AK109" s="6">
        <v>777838.49</v>
      </c>
      <c r="AL109" s="17">
        <v>7.0177428446147726E-3</v>
      </c>
      <c r="AM109" s="8">
        <v>170</v>
      </c>
      <c r="AN109" s="17">
        <v>0.11280690112806901</v>
      </c>
      <c r="AO109" s="18"/>
      <c r="AP109" s="19"/>
      <c r="AQ109" s="7" t="s">
        <v>25</v>
      </c>
      <c r="AR109" s="6">
        <v>803303.86</v>
      </c>
      <c r="AS109" s="17">
        <v>7.3850184527695113E-3</v>
      </c>
      <c r="AT109" s="8">
        <v>170</v>
      </c>
      <c r="AU109" s="17">
        <v>0.11525423728813559</v>
      </c>
      <c r="AV109" s="18"/>
      <c r="AW109" s="19"/>
      <c r="AX109" s="7" t="s">
        <v>25</v>
      </c>
      <c r="AY109" s="6">
        <v>816924.2</v>
      </c>
      <c r="AZ109" s="17">
        <v>7.6636600676055463E-3</v>
      </c>
      <c r="BA109" s="8">
        <v>167</v>
      </c>
      <c r="BB109" s="17">
        <v>0.11493461803165864</v>
      </c>
      <c r="BC109" s="18"/>
      <c r="BD109" s="19"/>
      <c r="BE109" s="7" t="s">
        <v>25</v>
      </c>
      <c r="BF109" s="6">
        <v>1087798.58</v>
      </c>
      <c r="BG109" s="17">
        <v>1.030508044326294E-2</v>
      </c>
      <c r="BH109" s="8">
        <v>166</v>
      </c>
      <c r="BI109" s="17">
        <v>0.11592178770949721</v>
      </c>
      <c r="BJ109" s="18"/>
      <c r="BK109" s="19"/>
      <c r="BL109" s="7" t="s">
        <v>25</v>
      </c>
      <c r="BM109" s="6">
        <v>1096912.43</v>
      </c>
      <c r="BN109" s="17">
        <v>1.05959259507567E-2</v>
      </c>
      <c r="BO109" s="8">
        <v>162</v>
      </c>
      <c r="BP109" s="17">
        <v>0.11579699785561115</v>
      </c>
      <c r="BQ109" s="18"/>
      <c r="BR109" s="19"/>
      <c r="BS109" s="7" t="s">
        <v>25</v>
      </c>
      <c r="BT109" s="6">
        <v>1073644.8799999999</v>
      </c>
      <c r="BU109" s="17">
        <v>1.0575956197334863E-2</v>
      </c>
      <c r="BV109" s="8">
        <v>160</v>
      </c>
      <c r="BW109" s="17">
        <v>0.11594202898550725</v>
      </c>
      <c r="BX109" s="18"/>
      <c r="BY109" s="19"/>
      <c r="BZ109" s="7" t="s">
        <v>25</v>
      </c>
      <c r="CA109" s="6">
        <v>1044519.76</v>
      </c>
      <c r="CB109" s="17">
        <v>1.0418349920653797E-2</v>
      </c>
      <c r="CC109" s="8">
        <v>157</v>
      </c>
      <c r="CD109" s="17">
        <v>0.11527165932452275</v>
      </c>
    </row>
    <row r="110" spans="1:82" ht="18" x14ac:dyDescent="0.25">
      <c r="A110" s="7" t="s">
        <v>26</v>
      </c>
      <c r="B110" s="6">
        <v>4833372.68</v>
      </c>
      <c r="C110" s="17">
        <v>3.8868544263941804E-2</v>
      </c>
      <c r="D110" s="8">
        <v>213</v>
      </c>
      <c r="E110" s="17">
        <v>0.12769784172661872</v>
      </c>
      <c r="F110" s="18"/>
      <c r="G110" s="19"/>
      <c r="H110" s="7" t="s">
        <v>26</v>
      </c>
      <c r="I110" s="6">
        <v>4677483.97</v>
      </c>
      <c r="J110" s="17">
        <v>3.8545149562315764E-2</v>
      </c>
      <c r="K110" s="8">
        <v>206</v>
      </c>
      <c r="L110" s="17">
        <v>0.12614819350887937</v>
      </c>
      <c r="M110" s="18"/>
      <c r="N110" s="19"/>
      <c r="O110" s="7" t="s">
        <v>26</v>
      </c>
      <c r="P110" s="6">
        <v>4685818.74</v>
      </c>
      <c r="Q110" s="17">
        <v>3.9623533917762813E-2</v>
      </c>
      <c r="R110" s="8">
        <v>207</v>
      </c>
      <c r="S110" s="17">
        <v>0.12945590994371481</v>
      </c>
      <c r="T110" s="18"/>
      <c r="U110" s="19"/>
      <c r="V110" s="7" t="s">
        <v>26</v>
      </c>
      <c r="W110" s="6">
        <v>4644000.3899999997</v>
      </c>
      <c r="X110" s="17">
        <v>4.0486349069230015E-2</v>
      </c>
      <c r="Y110" s="8">
        <v>204</v>
      </c>
      <c r="Z110" s="17">
        <v>0.13085311096856961</v>
      </c>
      <c r="AA110" s="18"/>
      <c r="AB110" s="19"/>
      <c r="AC110" s="7" t="s">
        <v>26</v>
      </c>
      <c r="AD110" s="6">
        <v>4674220.0999999996</v>
      </c>
      <c r="AE110" s="17">
        <v>4.1759207758016309E-2</v>
      </c>
      <c r="AF110" s="8">
        <v>204</v>
      </c>
      <c r="AG110" s="17">
        <v>0.13342053629823414</v>
      </c>
      <c r="AH110" s="18"/>
      <c r="AI110" s="19"/>
      <c r="AJ110" s="7" t="s">
        <v>26</v>
      </c>
      <c r="AK110" s="6">
        <v>4764340.9400000004</v>
      </c>
      <c r="AL110" s="17">
        <v>4.2984398394826442E-2</v>
      </c>
      <c r="AM110" s="8">
        <v>207</v>
      </c>
      <c r="AN110" s="17">
        <v>0.13735899137358992</v>
      </c>
      <c r="AO110" s="18"/>
      <c r="AP110" s="19"/>
      <c r="AQ110" s="7" t="s">
        <v>26</v>
      </c>
      <c r="AR110" s="6">
        <v>4568650.37</v>
      </c>
      <c r="AS110" s="17">
        <v>4.2001002318975862E-2</v>
      </c>
      <c r="AT110" s="8">
        <v>198</v>
      </c>
      <c r="AU110" s="17">
        <v>0.13423728813559321</v>
      </c>
      <c r="AV110" s="18"/>
      <c r="AW110" s="19"/>
      <c r="AX110" s="7" t="s">
        <v>26</v>
      </c>
      <c r="AY110" s="6">
        <v>4590366.42</v>
      </c>
      <c r="AZ110" s="17">
        <v>4.3062756408282957E-2</v>
      </c>
      <c r="BA110" s="8">
        <v>200</v>
      </c>
      <c r="BB110" s="17">
        <v>0.13764624913971094</v>
      </c>
      <c r="BC110" s="18"/>
      <c r="BD110" s="19"/>
      <c r="BE110" s="7" t="s">
        <v>26</v>
      </c>
      <c r="BF110" s="6">
        <v>4499636.4000000004</v>
      </c>
      <c r="BG110" s="17">
        <v>4.2626563336232742E-2</v>
      </c>
      <c r="BH110" s="8">
        <v>195</v>
      </c>
      <c r="BI110" s="17">
        <v>0.13617318435754189</v>
      </c>
      <c r="BJ110" s="18"/>
      <c r="BK110" s="19"/>
      <c r="BL110" s="7" t="s">
        <v>26</v>
      </c>
      <c r="BM110" s="6">
        <v>4286556.83</v>
      </c>
      <c r="BN110" s="17">
        <v>4.1407169352972263E-2</v>
      </c>
      <c r="BO110" s="8">
        <v>188</v>
      </c>
      <c r="BP110" s="17">
        <v>0.13438170121515369</v>
      </c>
      <c r="BQ110" s="18"/>
      <c r="BR110" s="19"/>
      <c r="BS110" s="7" t="s">
        <v>26</v>
      </c>
      <c r="BT110" s="6">
        <v>4389903.26</v>
      </c>
      <c r="BU110" s="17">
        <v>4.3242812826805047E-2</v>
      </c>
      <c r="BV110" s="8">
        <v>193</v>
      </c>
      <c r="BW110" s="17">
        <v>0.1398550724637681</v>
      </c>
      <c r="BX110" s="18"/>
      <c r="BY110" s="19"/>
      <c r="BZ110" s="7" t="s">
        <v>26</v>
      </c>
      <c r="CA110" s="6">
        <v>4417045.1100000003</v>
      </c>
      <c r="CB110" s="17">
        <v>4.4056918148961295E-2</v>
      </c>
      <c r="CC110" s="8">
        <v>194</v>
      </c>
      <c r="CD110" s="17">
        <v>0.14243759177679882</v>
      </c>
    </row>
    <row r="111" spans="1:82" ht="18" x14ac:dyDescent="0.25">
      <c r="A111" s="7" t="s">
        <v>27</v>
      </c>
      <c r="B111" s="6">
        <v>9736730.5200000051</v>
      </c>
      <c r="C111" s="17">
        <v>7.8299888350983365E-2</v>
      </c>
      <c r="D111" s="8">
        <v>261</v>
      </c>
      <c r="E111" s="17">
        <v>0.15647482014388489</v>
      </c>
      <c r="F111" s="18"/>
      <c r="G111" s="19"/>
      <c r="H111" s="7" t="s">
        <v>27</v>
      </c>
      <c r="I111" s="6">
        <v>9868053.839999998</v>
      </c>
      <c r="J111" s="17">
        <v>8.1318421098038413E-2</v>
      </c>
      <c r="K111" s="8">
        <v>265</v>
      </c>
      <c r="L111" s="17">
        <v>0.16227801592161667</v>
      </c>
      <c r="M111" s="18"/>
      <c r="N111" s="19"/>
      <c r="O111" s="7" t="s">
        <v>27</v>
      </c>
      <c r="P111" s="6">
        <v>9442243.0900000073</v>
      </c>
      <c r="Q111" s="17">
        <v>7.9844112650498483E-2</v>
      </c>
      <c r="R111" s="8">
        <v>253</v>
      </c>
      <c r="S111" s="17">
        <v>0.15822388993120701</v>
      </c>
      <c r="T111" s="18"/>
      <c r="U111" s="19"/>
      <c r="V111" s="7" t="s">
        <v>27</v>
      </c>
      <c r="W111" s="6">
        <v>9272415.139999995</v>
      </c>
      <c r="X111" s="17">
        <v>8.0836822684429821E-2</v>
      </c>
      <c r="Y111" s="8">
        <v>249</v>
      </c>
      <c r="Z111" s="17">
        <v>0.15971776779987171</v>
      </c>
      <c r="AA111" s="18"/>
      <c r="AB111" s="19"/>
      <c r="AC111" s="7" t="s">
        <v>27</v>
      </c>
      <c r="AD111" s="6">
        <v>8913625.2200000063</v>
      </c>
      <c r="AE111" s="17">
        <v>7.9633804030553465E-2</v>
      </c>
      <c r="AF111" s="8">
        <v>240</v>
      </c>
      <c r="AG111" s="17">
        <v>0.15696533682145192</v>
      </c>
      <c r="AH111" s="18"/>
      <c r="AI111" s="19"/>
      <c r="AJ111" s="7" t="s">
        <v>27</v>
      </c>
      <c r="AK111" s="6">
        <v>8973869.4399999995</v>
      </c>
      <c r="AL111" s="17">
        <v>8.0963219049583368E-2</v>
      </c>
      <c r="AM111" s="8">
        <v>240</v>
      </c>
      <c r="AN111" s="17">
        <v>0.15925680159256803</v>
      </c>
      <c r="AO111" s="18"/>
      <c r="AP111" s="19"/>
      <c r="AQ111" s="7" t="s">
        <v>27</v>
      </c>
      <c r="AR111" s="6">
        <v>8897551.5199999958</v>
      </c>
      <c r="AS111" s="17">
        <v>8.1797916618584862E-2</v>
      </c>
      <c r="AT111" s="8">
        <v>238</v>
      </c>
      <c r="AU111" s="17">
        <v>0.16135593220338984</v>
      </c>
      <c r="AV111" s="18"/>
      <c r="AW111" s="19"/>
      <c r="AX111" s="7" t="s">
        <v>27</v>
      </c>
      <c r="AY111" s="6">
        <v>8840290.3200000003</v>
      </c>
      <c r="AZ111" s="17">
        <v>8.2931782301740906E-2</v>
      </c>
      <c r="BA111" s="8">
        <v>237</v>
      </c>
      <c r="BB111" s="17">
        <v>0.16311080523055746</v>
      </c>
      <c r="BC111" s="18"/>
      <c r="BD111" s="19"/>
      <c r="BE111" s="7" t="s">
        <v>27</v>
      </c>
      <c r="BF111" s="6">
        <v>8573357.0999999978</v>
      </c>
      <c r="BG111" s="17">
        <v>8.1218284532343685E-2</v>
      </c>
      <c r="BH111" s="8">
        <v>230</v>
      </c>
      <c r="BI111" s="17">
        <v>0.16061452513966482</v>
      </c>
      <c r="BJ111" s="18"/>
      <c r="BK111" s="19"/>
      <c r="BL111" s="7" t="s">
        <v>27</v>
      </c>
      <c r="BM111" s="6">
        <v>8380656.4499999937</v>
      </c>
      <c r="BN111" s="17">
        <v>8.0955245591420116E-2</v>
      </c>
      <c r="BO111" s="8">
        <v>225</v>
      </c>
      <c r="BP111" s="17">
        <v>0.16082916368834882</v>
      </c>
      <c r="BQ111" s="18"/>
      <c r="BR111" s="19"/>
      <c r="BS111" s="7" t="s">
        <v>27</v>
      </c>
      <c r="BT111" s="6">
        <v>8173975.2600000016</v>
      </c>
      <c r="BU111" s="17">
        <v>8.0517875061127175E-2</v>
      </c>
      <c r="BV111" s="8">
        <v>219</v>
      </c>
      <c r="BW111" s="17">
        <v>0.15869565217391304</v>
      </c>
      <c r="BX111" s="18"/>
      <c r="BY111" s="19"/>
      <c r="BZ111" s="7" t="s">
        <v>27</v>
      </c>
      <c r="CA111" s="6">
        <v>8007463.9199999953</v>
      </c>
      <c r="CB111" s="17">
        <v>7.986882038073656E-2</v>
      </c>
      <c r="CC111" s="8">
        <v>214</v>
      </c>
      <c r="CD111" s="17">
        <v>0.15712187958883994</v>
      </c>
    </row>
    <row r="112" spans="1:82" ht="18" x14ac:dyDescent="0.25">
      <c r="A112" s="7" t="s">
        <v>28</v>
      </c>
      <c r="B112" s="6">
        <v>11635300.889999997</v>
      </c>
      <c r="C112" s="17">
        <v>9.3567626088217615E-2</v>
      </c>
      <c r="D112" s="8">
        <v>226</v>
      </c>
      <c r="E112" s="17">
        <v>0.13549160671462829</v>
      </c>
      <c r="F112" s="18"/>
      <c r="G112" s="19"/>
      <c r="H112" s="7" t="s">
        <v>28</v>
      </c>
      <c r="I112" s="6">
        <v>10924467.029999999</v>
      </c>
      <c r="J112" s="17">
        <v>9.0023871436151093E-2</v>
      </c>
      <c r="K112" s="8">
        <v>212</v>
      </c>
      <c r="L112" s="17">
        <v>0.12982241273729334</v>
      </c>
      <c r="M112" s="18"/>
      <c r="N112" s="19"/>
      <c r="O112" s="7" t="s">
        <v>28</v>
      </c>
      <c r="P112" s="6">
        <v>10814585.660000002</v>
      </c>
      <c r="Q112" s="17">
        <v>9.144871483132988E-2</v>
      </c>
      <c r="R112" s="8">
        <v>209</v>
      </c>
      <c r="S112" s="17">
        <v>0.13070669168230145</v>
      </c>
      <c r="T112" s="18"/>
      <c r="U112" s="19"/>
      <c r="V112" s="7" t="s">
        <v>28</v>
      </c>
      <c r="W112" s="6">
        <v>10360681.620000007</v>
      </c>
      <c r="X112" s="17">
        <v>9.0324318999998113E-2</v>
      </c>
      <c r="Y112" s="8">
        <v>201</v>
      </c>
      <c r="Z112" s="17">
        <v>0.12892880051314945</v>
      </c>
      <c r="AA112" s="18"/>
      <c r="AB112" s="19"/>
      <c r="AC112" s="7" t="s">
        <v>28</v>
      </c>
      <c r="AD112" s="6">
        <v>10121871.120000005</v>
      </c>
      <c r="AE112" s="17">
        <v>9.0428201915426554E-2</v>
      </c>
      <c r="AF112" s="8">
        <v>196</v>
      </c>
      <c r="AG112" s="17">
        <v>0.12818835840418574</v>
      </c>
      <c r="AH112" s="18"/>
      <c r="AI112" s="19"/>
      <c r="AJ112" s="7" t="s">
        <v>28</v>
      </c>
      <c r="AK112" s="6">
        <v>9545752.1500000041</v>
      </c>
      <c r="AL112" s="17">
        <v>8.6122806608771182E-2</v>
      </c>
      <c r="AM112" s="8">
        <v>184</v>
      </c>
      <c r="AN112" s="17">
        <v>0.12209688122096882</v>
      </c>
      <c r="AO112" s="18"/>
      <c r="AP112" s="19"/>
      <c r="AQ112" s="7" t="s">
        <v>28</v>
      </c>
      <c r="AR112" s="6">
        <v>9458588</v>
      </c>
      <c r="AS112" s="17">
        <v>8.6955696835745624E-2</v>
      </c>
      <c r="AT112" s="8">
        <v>182</v>
      </c>
      <c r="AU112" s="17">
        <v>0.12338983050847457</v>
      </c>
      <c r="AV112" s="18"/>
      <c r="AW112" s="19"/>
      <c r="AX112" s="7" t="s">
        <v>28</v>
      </c>
      <c r="AY112" s="6">
        <v>9201530.790000001</v>
      </c>
      <c r="AZ112" s="17">
        <v>8.632062078240052E-2</v>
      </c>
      <c r="BA112" s="8">
        <v>177</v>
      </c>
      <c r="BB112" s="17">
        <v>0.12181693048864418</v>
      </c>
      <c r="BC112" s="18"/>
      <c r="BD112" s="19"/>
      <c r="BE112" s="7" t="s">
        <v>28</v>
      </c>
      <c r="BF112" s="6">
        <v>9392632.5000000037</v>
      </c>
      <c r="BG112" s="17">
        <v>8.8979554915861278E-2</v>
      </c>
      <c r="BH112" s="8">
        <v>180</v>
      </c>
      <c r="BI112" s="17">
        <v>0.12569832402234637</v>
      </c>
      <c r="BJ112" s="18"/>
      <c r="BK112" s="19"/>
      <c r="BL112" s="7" t="s">
        <v>28</v>
      </c>
      <c r="BM112" s="6">
        <v>9244414.2800000068</v>
      </c>
      <c r="BN112" s="17">
        <v>8.9298950846056005E-2</v>
      </c>
      <c r="BO112" s="8">
        <v>177</v>
      </c>
      <c r="BP112" s="17">
        <v>0.12651894210150108</v>
      </c>
      <c r="BQ112" s="18"/>
      <c r="BR112" s="19"/>
      <c r="BS112" s="7" t="s">
        <v>28</v>
      </c>
      <c r="BT112" s="6">
        <v>8956037.1000000034</v>
      </c>
      <c r="BU112" s="17">
        <v>8.8221587822694222E-2</v>
      </c>
      <c r="BV112" s="8">
        <v>172</v>
      </c>
      <c r="BW112" s="17">
        <v>0.1246376811594203</v>
      </c>
      <c r="BX112" s="18"/>
      <c r="BY112" s="19"/>
      <c r="BZ112" s="7" t="s">
        <v>28</v>
      </c>
      <c r="CA112" s="6">
        <v>9033728.3599999994</v>
      </c>
      <c r="CB112" s="17">
        <v>9.010508632466073E-2</v>
      </c>
      <c r="CC112" s="8">
        <v>173</v>
      </c>
      <c r="CD112" s="17">
        <v>0.12701908957415564</v>
      </c>
    </row>
    <row r="113" spans="1:82" ht="18" x14ac:dyDescent="0.25">
      <c r="A113" s="7" t="s">
        <v>29</v>
      </c>
      <c r="B113" s="6">
        <v>8551930.9700000044</v>
      </c>
      <c r="C113" s="17">
        <v>6.8772083068425818E-2</v>
      </c>
      <c r="D113" s="8">
        <v>132</v>
      </c>
      <c r="E113" s="17">
        <v>7.9136690647482008E-2</v>
      </c>
      <c r="F113" s="18"/>
      <c r="G113" s="19"/>
      <c r="H113" s="7" t="s">
        <v>29</v>
      </c>
      <c r="I113" s="6">
        <v>8155869.1399999987</v>
      </c>
      <c r="J113" s="17">
        <v>6.7209037556995782E-2</v>
      </c>
      <c r="K113" s="8">
        <v>126</v>
      </c>
      <c r="L113" s="17">
        <v>7.7158603796693204E-2</v>
      </c>
      <c r="M113" s="18"/>
      <c r="N113" s="19"/>
      <c r="O113" s="7" t="s">
        <v>29</v>
      </c>
      <c r="P113" s="6">
        <v>8103817.9900000012</v>
      </c>
      <c r="Q113" s="17">
        <v>6.85263184102895E-2</v>
      </c>
      <c r="R113" s="8">
        <v>125</v>
      </c>
      <c r="S113" s="17">
        <v>7.8173858661663542E-2</v>
      </c>
      <c r="T113" s="18"/>
      <c r="U113" s="19"/>
      <c r="V113" s="7" t="s">
        <v>29</v>
      </c>
      <c r="W113" s="6">
        <v>7895176.3199999984</v>
      </c>
      <c r="X113" s="17">
        <v>6.8830068391669247E-2</v>
      </c>
      <c r="Y113" s="8">
        <v>122</v>
      </c>
      <c r="Z113" s="17">
        <v>7.8255291853752407E-2</v>
      </c>
      <c r="AA113" s="18"/>
      <c r="AB113" s="19"/>
      <c r="AC113" s="7" t="s">
        <v>29</v>
      </c>
      <c r="AD113" s="6">
        <v>7912941.3700000001</v>
      </c>
      <c r="AE113" s="17">
        <v>7.0693753305889923E-2</v>
      </c>
      <c r="AF113" s="8">
        <v>122</v>
      </c>
      <c r="AG113" s="17">
        <v>7.9790712884238058E-2</v>
      </c>
      <c r="AH113" s="18"/>
      <c r="AI113" s="19"/>
      <c r="AJ113" s="7" t="s">
        <v>29</v>
      </c>
      <c r="AK113" s="6">
        <v>7919084.6500000032</v>
      </c>
      <c r="AL113" s="17">
        <v>7.1446836782834172E-2</v>
      </c>
      <c r="AM113" s="8">
        <v>122</v>
      </c>
      <c r="AN113" s="17">
        <v>8.0955540809555401E-2</v>
      </c>
      <c r="AO113" s="18"/>
      <c r="AP113" s="19"/>
      <c r="AQ113" s="7" t="s">
        <v>29</v>
      </c>
      <c r="AR113" s="6">
        <v>7334654.1999999983</v>
      </c>
      <c r="AS113" s="17">
        <v>6.742972280960205E-2</v>
      </c>
      <c r="AT113" s="8">
        <v>113</v>
      </c>
      <c r="AU113" s="17">
        <v>7.6610169491525423E-2</v>
      </c>
      <c r="AV113" s="18"/>
      <c r="AW113" s="19"/>
      <c r="AX113" s="7" t="s">
        <v>29</v>
      </c>
      <c r="AY113" s="6">
        <v>7142380.8199999994</v>
      </c>
      <c r="AZ113" s="17">
        <v>6.7003497604631798E-2</v>
      </c>
      <c r="BA113" s="8">
        <v>110</v>
      </c>
      <c r="BB113" s="17">
        <v>7.5705437026841016E-2</v>
      </c>
      <c r="BC113" s="18"/>
      <c r="BD113" s="19"/>
      <c r="BE113" s="7" t="s">
        <v>29</v>
      </c>
      <c r="BF113" s="6">
        <v>6819587.3099999977</v>
      </c>
      <c r="BG113" s="17">
        <v>6.4604235665949375E-2</v>
      </c>
      <c r="BH113" s="8">
        <v>105</v>
      </c>
      <c r="BI113" s="17">
        <v>7.3324022346368714E-2</v>
      </c>
      <c r="BJ113" s="18"/>
      <c r="BK113" s="19"/>
      <c r="BL113" s="7" t="s">
        <v>29</v>
      </c>
      <c r="BM113" s="6">
        <v>6621802.7699999996</v>
      </c>
      <c r="BN113" s="17">
        <v>6.396511689765022E-2</v>
      </c>
      <c r="BO113" s="8">
        <v>102</v>
      </c>
      <c r="BP113" s="17">
        <v>7.290922087205147E-2</v>
      </c>
      <c r="BQ113" s="18"/>
      <c r="BR113" s="19"/>
      <c r="BS113" s="7" t="s">
        <v>29</v>
      </c>
      <c r="BT113" s="6">
        <v>6681215.0700000003</v>
      </c>
      <c r="BU113" s="17">
        <v>6.5813416746600226E-2</v>
      </c>
      <c r="BV113" s="8">
        <v>103</v>
      </c>
      <c r="BW113" s="17">
        <v>7.4637681159420294E-2</v>
      </c>
      <c r="BX113" s="18"/>
      <c r="BY113" s="19"/>
      <c r="BZ113" s="7" t="s">
        <v>29</v>
      </c>
      <c r="CA113" s="6">
        <v>6507002.2400000002</v>
      </c>
      <c r="CB113" s="17">
        <v>6.4902770504598251E-2</v>
      </c>
      <c r="CC113" s="8">
        <v>100</v>
      </c>
      <c r="CD113" s="17">
        <v>7.3421439060205582E-2</v>
      </c>
    </row>
    <row r="114" spans="1:82" ht="18" x14ac:dyDescent="0.25">
      <c r="A114" s="7" t="s">
        <v>30</v>
      </c>
      <c r="B114" s="6">
        <v>8030562.6399999987</v>
      </c>
      <c r="C114" s="17">
        <v>6.457939416275206E-2</v>
      </c>
      <c r="D114" s="8">
        <v>107</v>
      </c>
      <c r="E114" s="17">
        <v>6.4148681055155879E-2</v>
      </c>
      <c r="F114" s="18"/>
      <c r="G114" s="19"/>
      <c r="H114" s="7" t="s">
        <v>30</v>
      </c>
      <c r="I114" s="6">
        <v>8183800.8999999994</v>
      </c>
      <c r="J114" s="17">
        <v>6.7439211272960167E-2</v>
      </c>
      <c r="K114" s="8">
        <v>109</v>
      </c>
      <c r="L114" s="17">
        <v>6.6748315982853648E-2</v>
      </c>
      <c r="M114" s="18"/>
      <c r="N114" s="19"/>
      <c r="O114" s="7" t="s">
        <v>30</v>
      </c>
      <c r="P114" s="6">
        <v>8050238.2799999993</v>
      </c>
      <c r="Q114" s="17">
        <v>6.8073245516460712E-2</v>
      </c>
      <c r="R114" s="8">
        <v>107</v>
      </c>
      <c r="S114" s="17">
        <v>6.6916823014383994E-2</v>
      </c>
      <c r="T114" s="18"/>
      <c r="U114" s="19"/>
      <c r="V114" s="7" t="s">
        <v>30</v>
      </c>
      <c r="W114" s="6">
        <v>7518698.4300000034</v>
      </c>
      <c r="X114" s="17">
        <v>6.5547937902574488E-2</v>
      </c>
      <c r="Y114" s="8">
        <v>100</v>
      </c>
      <c r="Z114" s="17">
        <v>6.4143681847338041E-2</v>
      </c>
      <c r="AA114" s="18"/>
      <c r="AB114" s="19"/>
      <c r="AC114" s="7" t="s">
        <v>30</v>
      </c>
      <c r="AD114" s="6">
        <v>7133269.6000000006</v>
      </c>
      <c r="AE114" s="17">
        <v>6.3728211519252551E-2</v>
      </c>
      <c r="AF114" s="8">
        <v>95</v>
      </c>
      <c r="AG114" s="17">
        <v>6.2132112491824723E-2</v>
      </c>
      <c r="AH114" s="18"/>
      <c r="AI114" s="19"/>
      <c r="AJ114" s="7" t="s">
        <v>30</v>
      </c>
      <c r="AK114" s="6">
        <v>7136705.8599999994</v>
      </c>
      <c r="AL114" s="17">
        <v>6.438813086137625E-2</v>
      </c>
      <c r="AM114" s="8">
        <v>95</v>
      </c>
      <c r="AN114" s="17">
        <v>6.3039150630391505E-2</v>
      </c>
      <c r="AO114" s="18"/>
      <c r="AP114" s="19"/>
      <c r="AQ114" s="7" t="s">
        <v>30</v>
      </c>
      <c r="AR114" s="6">
        <v>6989709.7100000037</v>
      </c>
      <c r="AS114" s="17">
        <v>6.42585424497428E-2</v>
      </c>
      <c r="AT114" s="8">
        <v>93</v>
      </c>
      <c r="AU114" s="17">
        <v>6.3050847457627124E-2</v>
      </c>
      <c r="AV114" s="18"/>
      <c r="AW114" s="19"/>
      <c r="AX114" s="7" t="s">
        <v>30</v>
      </c>
      <c r="AY114" s="6">
        <v>6395811.5000000019</v>
      </c>
      <c r="AZ114" s="17">
        <v>5.9999844774438482E-2</v>
      </c>
      <c r="BA114" s="8">
        <v>85</v>
      </c>
      <c r="BB114" s="17">
        <v>5.8499655884377152E-2</v>
      </c>
      <c r="BC114" s="18"/>
      <c r="BD114" s="19"/>
      <c r="BE114" s="7" t="s">
        <v>30</v>
      </c>
      <c r="BF114" s="6">
        <v>6620075.9900000002</v>
      </c>
      <c r="BG114" s="17">
        <v>6.2714198080184594E-2</v>
      </c>
      <c r="BH114" s="8">
        <v>88</v>
      </c>
      <c r="BI114" s="17">
        <v>6.1452513966480445E-2</v>
      </c>
      <c r="BJ114" s="18"/>
      <c r="BK114" s="19"/>
      <c r="BL114" s="7" t="s">
        <v>30</v>
      </c>
      <c r="BM114" s="6">
        <v>6601555.1600000001</v>
      </c>
      <c r="BN114" s="17">
        <v>6.3769529565086414E-2</v>
      </c>
      <c r="BO114" s="8">
        <v>88</v>
      </c>
      <c r="BP114" s="17">
        <v>6.2902072909220869E-2</v>
      </c>
      <c r="BQ114" s="18"/>
      <c r="BR114" s="19"/>
      <c r="BS114" s="7" t="s">
        <v>30</v>
      </c>
      <c r="BT114" s="6">
        <v>6905693.5800000019</v>
      </c>
      <c r="BU114" s="17">
        <v>6.8024645927894339E-2</v>
      </c>
      <c r="BV114" s="8">
        <v>92</v>
      </c>
      <c r="BW114" s="17">
        <v>6.6666666666666666E-2</v>
      </c>
      <c r="BX114" s="18"/>
      <c r="BY114" s="19"/>
      <c r="BZ114" s="7" t="s">
        <v>30</v>
      </c>
      <c r="CA114" s="6">
        <v>6666339.4600000037</v>
      </c>
      <c r="CB114" s="17">
        <v>6.6492047200851695E-2</v>
      </c>
      <c r="CC114" s="8">
        <v>89</v>
      </c>
      <c r="CD114" s="17">
        <v>6.5345080763582961E-2</v>
      </c>
    </row>
    <row r="115" spans="1:82" ht="18" x14ac:dyDescent="0.25">
      <c r="A115" s="7" t="s">
        <v>31</v>
      </c>
      <c r="B115" s="6">
        <v>7317839.6500000032</v>
      </c>
      <c r="C115" s="17">
        <v>5.8847888045010739E-2</v>
      </c>
      <c r="D115" s="8">
        <v>87</v>
      </c>
      <c r="E115" s="17">
        <v>5.2158273381294966E-2</v>
      </c>
      <c r="F115" s="18"/>
      <c r="G115" s="19"/>
      <c r="H115" s="7" t="s">
        <v>31</v>
      </c>
      <c r="I115" s="6">
        <v>6907901.8000000007</v>
      </c>
      <c r="J115" s="17">
        <v>5.6925071202925025E-2</v>
      </c>
      <c r="K115" s="8">
        <v>82</v>
      </c>
      <c r="L115" s="17">
        <v>5.0214329454990818E-2</v>
      </c>
      <c r="M115" s="18"/>
      <c r="N115" s="19"/>
      <c r="O115" s="7" t="s">
        <v>31</v>
      </c>
      <c r="P115" s="6">
        <v>6590258.4699999997</v>
      </c>
      <c r="Q115" s="17">
        <v>5.5727578146325965E-2</v>
      </c>
      <c r="R115" s="8">
        <v>78</v>
      </c>
      <c r="S115" s="17">
        <v>4.878048780487805E-2</v>
      </c>
      <c r="T115" s="18"/>
      <c r="U115" s="19"/>
      <c r="V115" s="7" t="s">
        <v>31</v>
      </c>
      <c r="W115" s="6">
        <v>6241443.6199999982</v>
      </c>
      <c r="X115" s="17">
        <v>5.441284321150508E-2</v>
      </c>
      <c r="Y115" s="8">
        <v>74</v>
      </c>
      <c r="Z115" s="17">
        <v>4.7466324567030149E-2</v>
      </c>
      <c r="AA115" s="18"/>
      <c r="AB115" s="19"/>
      <c r="AC115" s="7" t="s">
        <v>31</v>
      </c>
      <c r="AD115" s="6">
        <v>6573724.4699999997</v>
      </c>
      <c r="AE115" s="17">
        <v>5.8729268201701837E-2</v>
      </c>
      <c r="AF115" s="8">
        <v>78</v>
      </c>
      <c r="AG115" s="17">
        <v>5.1013734466971876E-2</v>
      </c>
      <c r="AH115" s="18"/>
      <c r="AI115" s="19"/>
      <c r="AJ115" s="7" t="s">
        <v>31</v>
      </c>
      <c r="AK115" s="6">
        <v>5966534.3700000001</v>
      </c>
      <c r="AL115" s="17">
        <v>5.3830717328240733E-2</v>
      </c>
      <c r="AM115" s="8">
        <v>71</v>
      </c>
      <c r="AN115" s="17">
        <v>4.7113470471134705E-2</v>
      </c>
      <c r="AO115" s="18"/>
      <c r="AP115" s="19"/>
      <c r="AQ115" s="7" t="s">
        <v>31</v>
      </c>
      <c r="AR115" s="6">
        <v>5717559.9900000012</v>
      </c>
      <c r="AS115" s="17">
        <v>5.2563280389274693E-2</v>
      </c>
      <c r="AT115" s="8">
        <v>68</v>
      </c>
      <c r="AU115" s="17">
        <v>4.6101694915254239E-2</v>
      </c>
      <c r="AV115" s="18"/>
      <c r="AW115" s="19"/>
      <c r="AX115" s="7" t="s">
        <v>31</v>
      </c>
      <c r="AY115" s="6">
        <v>6207504.8300000001</v>
      </c>
      <c r="AZ115" s="17">
        <v>5.8233318201541283E-2</v>
      </c>
      <c r="BA115" s="8">
        <v>74</v>
      </c>
      <c r="BB115" s="17">
        <v>5.0929112181693048E-2</v>
      </c>
      <c r="BC115" s="18"/>
      <c r="BD115" s="19"/>
      <c r="BE115" s="7" t="s">
        <v>31</v>
      </c>
      <c r="BF115" s="6">
        <v>5866104.6300000018</v>
      </c>
      <c r="BG115" s="17">
        <v>5.5571574749387141E-2</v>
      </c>
      <c r="BH115" s="8">
        <v>70</v>
      </c>
      <c r="BI115" s="17">
        <v>4.8882681564245807E-2</v>
      </c>
      <c r="BJ115" s="18"/>
      <c r="BK115" s="19"/>
      <c r="BL115" s="7" t="s">
        <v>31</v>
      </c>
      <c r="BM115" s="6">
        <v>5612947.6000000015</v>
      </c>
      <c r="BN115" s="17">
        <v>5.4219804159824803E-2</v>
      </c>
      <c r="BO115" s="8">
        <v>67</v>
      </c>
      <c r="BP115" s="17">
        <v>4.7891350964974981E-2</v>
      </c>
      <c r="BQ115" s="18"/>
      <c r="BR115" s="19"/>
      <c r="BS115" s="7" t="s">
        <v>31</v>
      </c>
      <c r="BT115" s="6">
        <v>5558330.2500000009</v>
      </c>
      <c r="BU115" s="17">
        <v>5.4752421726559489E-2</v>
      </c>
      <c r="BV115" s="8">
        <v>66</v>
      </c>
      <c r="BW115" s="17">
        <v>4.7826086956521741E-2</v>
      </c>
      <c r="BX115" s="18"/>
      <c r="BY115" s="19"/>
      <c r="BZ115" s="7" t="s">
        <v>31</v>
      </c>
      <c r="CA115" s="6">
        <v>5817206.870000001</v>
      </c>
      <c r="CB115" s="17">
        <v>5.8022546871196776E-2</v>
      </c>
      <c r="CC115" s="8">
        <v>69</v>
      </c>
      <c r="CD115" s="17">
        <v>5.0660792951541848E-2</v>
      </c>
    </row>
    <row r="116" spans="1:82" ht="18" x14ac:dyDescent="0.25">
      <c r="A116" s="7" t="s">
        <v>32</v>
      </c>
      <c r="B116" s="6">
        <v>7042939.0699999984</v>
      </c>
      <c r="C116" s="17">
        <v>5.6637219414775203E-2</v>
      </c>
      <c r="D116" s="8">
        <v>74</v>
      </c>
      <c r="E116" s="17">
        <v>4.4364508393285373E-2</v>
      </c>
      <c r="F116" s="18"/>
      <c r="G116" s="19"/>
      <c r="H116" s="7" t="s">
        <v>32</v>
      </c>
      <c r="I116" s="6">
        <v>6656015.2800000031</v>
      </c>
      <c r="J116" s="17">
        <v>5.4849381869000666E-2</v>
      </c>
      <c r="K116" s="8">
        <v>70</v>
      </c>
      <c r="L116" s="17">
        <v>4.2865890998162889E-2</v>
      </c>
      <c r="M116" s="18"/>
      <c r="N116" s="19"/>
      <c r="O116" s="7" t="s">
        <v>32</v>
      </c>
      <c r="P116" s="6">
        <v>6366623.5200000014</v>
      </c>
      <c r="Q116" s="17">
        <v>5.3836509046516504E-2</v>
      </c>
      <c r="R116" s="8">
        <v>67</v>
      </c>
      <c r="S116" s="17">
        <v>4.1901188242651655E-2</v>
      </c>
      <c r="T116" s="18"/>
      <c r="U116" s="19"/>
      <c r="V116" s="7" t="s">
        <v>32</v>
      </c>
      <c r="W116" s="6">
        <v>6357799.1799999988</v>
      </c>
      <c r="X116" s="17">
        <v>5.5427229822765843E-2</v>
      </c>
      <c r="Y116" s="8">
        <v>67</v>
      </c>
      <c r="Z116" s="17">
        <v>4.2976266837716486E-2</v>
      </c>
      <c r="AA116" s="18"/>
      <c r="AB116" s="19"/>
      <c r="AC116" s="7" t="s">
        <v>32</v>
      </c>
      <c r="AD116" s="6">
        <v>5979160.8600000013</v>
      </c>
      <c r="AE116" s="17">
        <v>5.3417471841203934E-2</v>
      </c>
      <c r="AF116" s="8">
        <v>63</v>
      </c>
      <c r="AG116" s="17">
        <v>4.1203400915631135E-2</v>
      </c>
      <c r="AH116" s="18"/>
      <c r="AI116" s="19"/>
      <c r="AJ116" s="7" t="s">
        <v>32</v>
      </c>
      <c r="AK116" s="6">
        <v>6162472.8900000025</v>
      </c>
      <c r="AL116" s="17">
        <v>5.5598495812324782E-2</v>
      </c>
      <c r="AM116" s="8">
        <v>65</v>
      </c>
      <c r="AN116" s="17">
        <v>4.3132050431320505E-2</v>
      </c>
      <c r="AO116" s="18"/>
      <c r="AP116" s="19"/>
      <c r="AQ116" s="7" t="s">
        <v>32</v>
      </c>
      <c r="AR116" s="6">
        <v>5969777.3200000022</v>
      </c>
      <c r="AS116" s="17">
        <v>5.4881991563099079E-2</v>
      </c>
      <c r="AT116" s="8">
        <v>63</v>
      </c>
      <c r="AU116" s="17">
        <v>4.2711864406779661E-2</v>
      </c>
      <c r="AV116" s="18"/>
      <c r="AW116" s="19"/>
      <c r="AX116" s="7" t="s">
        <v>32</v>
      </c>
      <c r="AY116" s="6">
        <v>5883079.5499999998</v>
      </c>
      <c r="AZ116" s="17">
        <v>5.5189847261082239E-2</v>
      </c>
      <c r="BA116" s="8">
        <v>62</v>
      </c>
      <c r="BB116" s="17">
        <v>4.2670337233310394E-2</v>
      </c>
      <c r="BC116" s="18"/>
      <c r="BD116" s="19"/>
      <c r="BE116" s="7" t="s">
        <v>32</v>
      </c>
      <c r="BF116" s="6">
        <v>5503969.6099999994</v>
      </c>
      <c r="BG116" s="17">
        <v>5.2140948362264392E-2</v>
      </c>
      <c r="BH116" s="8">
        <v>58</v>
      </c>
      <c r="BI116" s="17">
        <v>4.0502793296089384E-2</v>
      </c>
      <c r="BJ116" s="18"/>
      <c r="BK116" s="19"/>
      <c r="BL116" s="7" t="s">
        <v>32</v>
      </c>
      <c r="BM116" s="6">
        <v>5397251.8399999999</v>
      </c>
      <c r="BN116" s="17">
        <v>5.2136231908891148E-2</v>
      </c>
      <c r="BO116" s="8">
        <v>57</v>
      </c>
      <c r="BP116" s="17">
        <v>4.0743388134381699E-2</v>
      </c>
      <c r="BQ116" s="18"/>
      <c r="BR116" s="19"/>
      <c r="BS116" s="7" t="s">
        <v>32</v>
      </c>
      <c r="BT116" s="6">
        <v>5118653.3</v>
      </c>
      <c r="BU116" s="17">
        <v>5.0421376843098775E-2</v>
      </c>
      <c r="BV116" s="8">
        <v>54</v>
      </c>
      <c r="BW116" s="17">
        <v>3.9130434782608699E-2</v>
      </c>
      <c r="BX116" s="18"/>
      <c r="BY116" s="19"/>
      <c r="BZ116" s="7" t="s">
        <v>32</v>
      </c>
      <c r="CA116" s="6">
        <v>4827287.74</v>
      </c>
      <c r="CB116" s="17">
        <v>4.8148799830270352E-2</v>
      </c>
      <c r="CC116" s="8">
        <v>51</v>
      </c>
      <c r="CD116" s="17">
        <v>3.7444933920704845E-2</v>
      </c>
    </row>
    <row r="117" spans="1:82" ht="18" x14ac:dyDescent="0.25">
      <c r="A117" s="7" t="s">
        <v>33</v>
      </c>
      <c r="B117" s="6">
        <v>6800613.620000001</v>
      </c>
      <c r="C117" s="17">
        <v>5.4688510282831226E-2</v>
      </c>
      <c r="D117" s="8">
        <v>65</v>
      </c>
      <c r="E117" s="17">
        <v>3.8968824940047962E-2</v>
      </c>
      <c r="F117" s="18"/>
      <c r="G117" s="19"/>
      <c r="H117" s="7" t="s">
        <v>33</v>
      </c>
      <c r="I117" s="6">
        <v>7212602.8900000025</v>
      </c>
      <c r="J117" s="17">
        <v>5.9435982872783871E-2</v>
      </c>
      <c r="K117" s="8">
        <v>69</v>
      </c>
      <c r="L117" s="17">
        <v>4.2253521126760563E-2</v>
      </c>
      <c r="M117" s="18"/>
      <c r="N117" s="19"/>
      <c r="O117" s="7" t="s">
        <v>33</v>
      </c>
      <c r="P117" s="6">
        <v>6482631.3400000017</v>
      </c>
      <c r="Q117" s="17">
        <v>5.4817477377889848E-2</v>
      </c>
      <c r="R117" s="8">
        <v>62</v>
      </c>
      <c r="S117" s="17">
        <v>3.8774233896185117E-2</v>
      </c>
      <c r="T117" s="18"/>
      <c r="U117" s="19"/>
      <c r="V117" s="7" t="s">
        <v>33</v>
      </c>
      <c r="W117" s="6">
        <v>6301596.3600000022</v>
      </c>
      <c r="X117" s="17">
        <v>5.4937254198712336E-2</v>
      </c>
      <c r="Y117" s="8">
        <v>60</v>
      </c>
      <c r="Z117" s="17">
        <v>3.8486209108402822E-2</v>
      </c>
      <c r="AA117" s="18"/>
      <c r="AB117" s="19"/>
      <c r="AC117" s="7" t="s">
        <v>33</v>
      </c>
      <c r="AD117" s="6">
        <v>5984569.120000002</v>
      </c>
      <c r="AE117" s="17">
        <v>5.3465788918302941E-2</v>
      </c>
      <c r="AF117" s="8">
        <v>57</v>
      </c>
      <c r="AG117" s="17">
        <v>3.7279267495094831E-2</v>
      </c>
      <c r="AH117" s="18"/>
      <c r="AI117" s="19"/>
      <c r="AJ117" s="7" t="s">
        <v>33</v>
      </c>
      <c r="AK117" s="6">
        <v>5772874.1200000029</v>
      </c>
      <c r="AL117" s="17">
        <v>5.2083493642095052E-2</v>
      </c>
      <c r="AM117" s="8">
        <v>55</v>
      </c>
      <c r="AN117" s="17">
        <v>3.6496350364963501E-2</v>
      </c>
      <c r="AO117" s="18"/>
      <c r="AP117" s="19"/>
      <c r="AQ117" s="7" t="s">
        <v>33</v>
      </c>
      <c r="AR117" s="6">
        <v>6084474.0800000029</v>
      </c>
      <c r="AS117" s="17">
        <v>5.5936434011655073E-2</v>
      </c>
      <c r="AT117" s="8">
        <v>58</v>
      </c>
      <c r="AU117" s="17">
        <v>3.9322033898305082E-2</v>
      </c>
      <c r="AV117" s="18"/>
      <c r="AW117" s="19"/>
      <c r="AX117" s="7" t="s">
        <v>33</v>
      </c>
      <c r="AY117" s="6">
        <v>5663214.9699999997</v>
      </c>
      <c r="AZ117" s="17">
        <v>5.3127272297546012E-2</v>
      </c>
      <c r="BA117" s="8">
        <v>54</v>
      </c>
      <c r="BB117" s="17">
        <v>3.7164487267721952E-2</v>
      </c>
      <c r="BC117" s="18"/>
      <c r="BD117" s="19"/>
      <c r="BE117" s="7" t="s">
        <v>33</v>
      </c>
      <c r="BF117" s="6">
        <v>5426461.4800000014</v>
      </c>
      <c r="BG117" s="17">
        <v>5.1406687875679771E-2</v>
      </c>
      <c r="BH117" s="8">
        <v>52</v>
      </c>
      <c r="BI117" s="17">
        <v>3.6312849162011177E-2</v>
      </c>
      <c r="BJ117" s="18"/>
      <c r="BK117" s="19"/>
      <c r="BL117" s="7" t="s">
        <v>33</v>
      </c>
      <c r="BM117" s="6">
        <v>5754919.370000002</v>
      </c>
      <c r="BN117" s="17">
        <v>5.5591219343822551E-2</v>
      </c>
      <c r="BO117" s="8">
        <v>55</v>
      </c>
      <c r="BP117" s="17">
        <v>3.9313795568263046E-2</v>
      </c>
      <c r="BQ117" s="18"/>
      <c r="BR117" s="19"/>
      <c r="BS117" s="7" t="s">
        <v>33</v>
      </c>
      <c r="BT117" s="6">
        <v>5344706.3600000003</v>
      </c>
      <c r="BU117" s="17">
        <v>5.2648116154549229E-2</v>
      </c>
      <c r="BV117" s="8">
        <v>51</v>
      </c>
      <c r="BW117" s="17">
        <v>3.6956521739130437E-2</v>
      </c>
      <c r="BX117" s="18"/>
      <c r="BY117" s="19"/>
      <c r="BZ117" s="7" t="s">
        <v>33</v>
      </c>
      <c r="CA117" s="6">
        <v>5021566.0599999996</v>
      </c>
      <c r="CB117" s="17">
        <v>5.0086589422452657E-2</v>
      </c>
      <c r="CC117" s="8">
        <v>48</v>
      </c>
      <c r="CD117" s="17">
        <v>3.5242290748898682E-2</v>
      </c>
    </row>
    <row r="118" spans="1:82" ht="18" x14ac:dyDescent="0.25">
      <c r="A118" s="7" t="s">
        <v>34</v>
      </c>
      <c r="B118" s="6">
        <v>6044394.5100000026</v>
      </c>
      <c r="C118" s="17">
        <v>4.8607221316247007E-2</v>
      </c>
      <c r="D118" s="8">
        <v>53</v>
      </c>
      <c r="E118" s="17">
        <v>3.1774580335731412E-2</v>
      </c>
      <c r="F118" s="18"/>
      <c r="G118" s="19"/>
      <c r="H118" s="7" t="s">
        <v>34</v>
      </c>
      <c r="I118" s="6">
        <v>5933186.450000002</v>
      </c>
      <c r="J118" s="17">
        <v>4.8892857904621639E-2</v>
      </c>
      <c r="K118" s="8">
        <v>52</v>
      </c>
      <c r="L118" s="17">
        <v>3.1843233312921007E-2</v>
      </c>
      <c r="M118" s="18"/>
      <c r="N118" s="19"/>
      <c r="O118" s="7" t="s">
        <v>34</v>
      </c>
      <c r="P118" s="6">
        <v>5701706.1400000025</v>
      </c>
      <c r="Q118" s="17">
        <v>4.8213932113687907E-2</v>
      </c>
      <c r="R118" s="8">
        <v>50</v>
      </c>
      <c r="S118" s="17">
        <v>3.1269543464665414E-2</v>
      </c>
      <c r="T118" s="18"/>
      <c r="U118" s="19"/>
      <c r="V118" s="7" t="s">
        <v>34</v>
      </c>
      <c r="W118" s="6">
        <v>5584674.1600000011</v>
      </c>
      <c r="X118" s="17">
        <v>4.8687133611474323E-2</v>
      </c>
      <c r="Y118" s="8">
        <v>49</v>
      </c>
      <c r="Z118" s="17">
        <v>3.1430404105195639E-2</v>
      </c>
      <c r="AA118" s="18"/>
      <c r="AB118" s="19"/>
      <c r="AC118" s="7" t="s">
        <v>34</v>
      </c>
      <c r="AD118" s="6">
        <v>5356577.55</v>
      </c>
      <c r="AE118" s="17">
        <v>4.7855349127093098E-2</v>
      </c>
      <c r="AF118" s="8">
        <v>47</v>
      </c>
      <c r="AG118" s="17">
        <v>3.0739045127534337E-2</v>
      </c>
      <c r="AH118" s="18"/>
      <c r="AI118" s="19"/>
      <c r="AJ118" s="7" t="s">
        <v>34</v>
      </c>
      <c r="AK118" s="6">
        <v>5471964.4700000016</v>
      </c>
      <c r="AL118" s="17">
        <v>4.9368654288795576E-2</v>
      </c>
      <c r="AM118" s="8">
        <v>48</v>
      </c>
      <c r="AN118" s="17">
        <v>3.1851360318513607E-2</v>
      </c>
      <c r="AO118" s="18"/>
      <c r="AP118" s="19"/>
      <c r="AQ118" s="7" t="s">
        <v>34</v>
      </c>
      <c r="AR118" s="6">
        <v>5353936.37</v>
      </c>
      <c r="AS118" s="17">
        <v>4.9220377065540069E-2</v>
      </c>
      <c r="AT118" s="8">
        <v>47</v>
      </c>
      <c r="AU118" s="17">
        <v>3.1864406779661014E-2</v>
      </c>
      <c r="AV118" s="18"/>
      <c r="AW118" s="19"/>
      <c r="AX118" s="7" t="s">
        <v>34</v>
      </c>
      <c r="AY118" s="6">
        <v>5475191.9900000002</v>
      </c>
      <c r="AZ118" s="17">
        <v>5.1363407053233022E-2</v>
      </c>
      <c r="BA118" s="8">
        <v>48</v>
      </c>
      <c r="BB118" s="17">
        <v>3.3035099793530628E-2</v>
      </c>
      <c r="BC118" s="18"/>
      <c r="BD118" s="19"/>
      <c r="BE118" s="7" t="s">
        <v>34</v>
      </c>
      <c r="BF118" s="6">
        <v>5804622.4300000016</v>
      </c>
      <c r="BG118" s="17">
        <v>5.4989133267592978E-2</v>
      </c>
      <c r="BH118" s="8">
        <v>51</v>
      </c>
      <c r="BI118" s="17">
        <v>3.5614525139664802E-2</v>
      </c>
      <c r="BJ118" s="18"/>
      <c r="BK118" s="19"/>
      <c r="BL118" s="7" t="s">
        <v>34</v>
      </c>
      <c r="BM118" s="6">
        <v>5131348.4000000004</v>
      </c>
      <c r="BN118" s="17">
        <v>4.9567664826201174E-2</v>
      </c>
      <c r="BO118" s="8">
        <v>45</v>
      </c>
      <c r="BP118" s="17">
        <v>3.2165832737669764E-2</v>
      </c>
      <c r="BQ118" s="18"/>
      <c r="BR118" s="19"/>
      <c r="BS118" s="7" t="s">
        <v>34</v>
      </c>
      <c r="BT118" s="6">
        <v>4909403.18</v>
      </c>
      <c r="BU118" s="17">
        <v>4.8360155162977626E-2</v>
      </c>
      <c r="BV118" s="8">
        <v>43</v>
      </c>
      <c r="BW118" s="17">
        <v>3.1159420289855074E-2</v>
      </c>
      <c r="BX118" s="18"/>
      <c r="BY118" s="19"/>
      <c r="BZ118" s="7" t="s">
        <v>34</v>
      </c>
      <c r="CA118" s="6">
        <v>5146084.8899999997</v>
      </c>
      <c r="CB118" s="17">
        <v>5.1328577168716437E-2</v>
      </c>
      <c r="CC118" s="8">
        <v>45</v>
      </c>
      <c r="CD118" s="17">
        <v>3.3039647577092511E-2</v>
      </c>
    </row>
    <row r="119" spans="1:82" ht="18" x14ac:dyDescent="0.25">
      <c r="A119" s="7" t="s">
        <v>35</v>
      </c>
      <c r="B119" s="6">
        <v>4359008.22</v>
      </c>
      <c r="C119" s="17">
        <v>3.5053846488402013E-2</v>
      </c>
      <c r="D119" s="8">
        <v>35</v>
      </c>
      <c r="E119" s="17">
        <v>2.0983213429256596E-2</v>
      </c>
      <c r="F119" s="18"/>
      <c r="G119" s="19"/>
      <c r="H119" s="7" t="s">
        <v>35</v>
      </c>
      <c r="I119" s="6">
        <v>4242559.96</v>
      </c>
      <c r="J119" s="17">
        <v>3.4961126373521813E-2</v>
      </c>
      <c r="K119" s="8">
        <v>34</v>
      </c>
      <c r="L119" s="17">
        <v>2.0820575627679118E-2</v>
      </c>
      <c r="M119" s="18"/>
      <c r="N119" s="19"/>
      <c r="O119" s="7" t="s">
        <v>35</v>
      </c>
      <c r="P119" s="6">
        <v>3871143.3</v>
      </c>
      <c r="Q119" s="17">
        <v>3.2734594818763806E-2</v>
      </c>
      <c r="R119" s="8">
        <v>31</v>
      </c>
      <c r="S119" s="17">
        <v>1.9387116948092559E-2</v>
      </c>
      <c r="T119" s="18"/>
      <c r="U119" s="19"/>
      <c r="V119" s="7" t="s">
        <v>35</v>
      </c>
      <c r="W119" s="6">
        <v>3872284.11</v>
      </c>
      <c r="X119" s="17">
        <v>3.3758534239204198E-2</v>
      </c>
      <c r="Y119" s="8">
        <v>31</v>
      </c>
      <c r="Z119" s="17">
        <v>1.9884541372674792E-2</v>
      </c>
      <c r="AA119" s="18"/>
      <c r="AB119" s="19"/>
      <c r="AC119" s="7" t="s">
        <v>35</v>
      </c>
      <c r="AD119" s="6">
        <v>3876858.41</v>
      </c>
      <c r="AE119" s="17">
        <v>3.4635625265400483E-2</v>
      </c>
      <c r="AF119" s="8">
        <v>31</v>
      </c>
      <c r="AG119" s="17">
        <v>2.0274689339437543E-2</v>
      </c>
      <c r="AH119" s="18"/>
      <c r="AI119" s="19"/>
      <c r="AJ119" s="7" t="s">
        <v>35</v>
      </c>
      <c r="AK119" s="6">
        <v>3745413.26</v>
      </c>
      <c r="AL119" s="17">
        <v>3.379152284620203E-2</v>
      </c>
      <c r="AM119" s="8">
        <v>30</v>
      </c>
      <c r="AN119" s="17">
        <v>1.9907100199071003E-2</v>
      </c>
      <c r="AO119" s="18"/>
      <c r="AP119" s="19"/>
      <c r="AQ119" s="7" t="s">
        <v>35</v>
      </c>
      <c r="AR119" s="6">
        <v>3614908.52</v>
      </c>
      <c r="AS119" s="17">
        <v>3.323296134201785E-2</v>
      </c>
      <c r="AT119" s="8">
        <v>29</v>
      </c>
      <c r="AU119" s="17">
        <v>1.9661016949152541E-2</v>
      </c>
      <c r="AV119" s="18"/>
      <c r="AW119" s="19"/>
      <c r="AX119" s="7" t="s">
        <v>35</v>
      </c>
      <c r="AY119" s="6">
        <v>3865682.02</v>
      </c>
      <c r="AZ119" s="17">
        <v>3.6264408534763384E-2</v>
      </c>
      <c r="BA119" s="8">
        <v>31</v>
      </c>
      <c r="BB119" s="17">
        <v>2.1335168616655197E-2</v>
      </c>
      <c r="BC119" s="18"/>
      <c r="BD119" s="19"/>
      <c r="BE119" s="7" t="s">
        <v>35</v>
      </c>
      <c r="BF119" s="6">
        <v>3738796.68</v>
      </c>
      <c r="BG119" s="17">
        <v>3.5418873729734422E-2</v>
      </c>
      <c r="BH119" s="8">
        <v>30</v>
      </c>
      <c r="BI119" s="17">
        <v>2.094972067039106E-2</v>
      </c>
      <c r="BJ119" s="18"/>
      <c r="BK119" s="19"/>
      <c r="BL119" s="7" t="s">
        <v>35</v>
      </c>
      <c r="BM119" s="6">
        <v>3983655.91</v>
      </c>
      <c r="BN119" s="17">
        <v>3.8481214982361255E-2</v>
      </c>
      <c r="BO119" s="8">
        <v>32</v>
      </c>
      <c r="BP119" s="17">
        <v>2.28734810578985E-2</v>
      </c>
      <c r="BQ119" s="18"/>
      <c r="BR119" s="19"/>
      <c r="BS119" s="7" t="s">
        <v>35</v>
      </c>
      <c r="BT119" s="6">
        <v>3742581.67</v>
      </c>
      <c r="BU119" s="17">
        <v>3.6866361069843111E-2</v>
      </c>
      <c r="BV119" s="8">
        <v>30</v>
      </c>
      <c r="BW119" s="17">
        <v>2.1739130434782608E-2</v>
      </c>
      <c r="BX119" s="18"/>
      <c r="BY119" s="19"/>
      <c r="BZ119" s="7" t="s">
        <v>35</v>
      </c>
      <c r="CA119" s="6">
        <v>3617326.21</v>
      </c>
      <c r="CB119" s="17">
        <v>3.6080284620879158E-2</v>
      </c>
      <c r="CC119" s="8">
        <v>29</v>
      </c>
      <c r="CD119" s="17">
        <v>2.1292217327459617E-2</v>
      </c>
    </row>
    <row r="120" spans="1:82" ht="18" x14ac:dyDescent="0.25">
      <c r="A120" s="7" t="s">
        <v>36</v>
      </c>
      <c r="B120" s="6">
        <v>6191953.7699999986</v>
      </c>
      <c r="C120" s="17">
        <v>4.9793848958803288E-2</v>
      </c>
      <c r="D120" s="8">
        <v>46</v>
      </c>
      <c r="E120" s="17">
        <v>2.7577937649880094E-2</v>
      </c>
      <c r="F120" s="18"/>
      <c r="G120" s="19"/>
      <c r="H120" s="7" t="s">
        <v>36</v>
      </c>
      <c r="I120" s="6">
        <v>6206487.5899999999</v>
      </c>
      <c r="J120" s="17">
        <v>5.1145015984567194E-2</v>
      </c>
      <c r="K120" s="8">
        <v>46</v>
      </c>
      <c r="L120" s="17">
        <v>2.8169014084507043E-2</v>
      </c>
      <c r="M120" s="18"/>
      <c r="N120" s="19"/>
      <c r="O120" s="7" t="s">
        <v>36</v>
      </c>
      <c r="P120" s="6">
        <v>6483070.7200000007</v>
      </c>
      <c r="Q120" s="17">
        <v>5.4821192798673007E-2</v>
      </c>
      <c r="R120" s="8">
        <v>48</v>
      </c>
      <c r="S120" s="17">
        <v>3.0018761726078799E-2</v>
      </c>
      <c r="T120" s="18"/>
      <c r="U120" s="19"/>
      <c r="V120" s="7" t="s">
        <v>36</v>
      </c>
      <c r="W120" s="6">
        <v>5934347.0699999994</v>
      </c>
      <c r="X120" s="17">
        <v>5.1735578552348539E-2</v>
      </c>
      <c r="Y120" s="8">
        <v>44</v>
      </c>
      <c r="Z120" s="17">
        <v>2.8223220012828735E-2</v>
      </c>
      <c r="AA120" s="18"/>
      <c r="AB120" s="19"/>
      <c r="AC120" s="7" t="s">
        <v>36</v>
      </c>
      <c r="AD120" s="6">
        <v>5672239.8200000012</v>
      </c>
      <c r="AE120" s="17">
        <v>5.0675457301780254E-2</v>
      </c>
      <c r="AF120" s="8">
        <v>42</v>
      </c>
      <c r="AG120" s="17">
        <v>2.7468933943754086E-2</v>
      </c>
      <c r="AH120" s="18"/>
      <c r="AI120" s="19"/>
      <c r="AJ120" s="7" t="s">
        <v>36</v>
      </c>
      <c r="AK120" s="6">
        <v>5807575.4100000001</v>
      </c>
      <c r="AL120" s="17">
        <v>5.2396572427379107E-2</v>
      </c>
      <c r="AM120" s="8">
        <v>43</v>
      </c>
      <c r="AN120" s="17">
        <v>2.8533510285335104E-2</v>
      </c>
      <c r="AO120" s="18"/>
      <c r="AP120" s="19"/>
      <c r="AQ120" s="7" t="s">
        <v>36</v>
      </c>
      <c r="AR120" s="6">
        <v>5117696.97</v>
      </c>
      <c r="AS120" s="17">
        <v>4.7048555896560249E-2</v>
      </c>
      <c r="AT120" s="8">
        <v>38</v>
      </c>
      <c r="AU120" s="17">
        <v>2.5762711864406779E-2</v>
      </c>
      <c r="AV120" s="18"/>
      <c r="AW120" s="19"/>
      <c r="AX120" s="7" t="s">
        <v>36</v>
      </c>
      <c r="AY120" s="6">
        <v>4981666.0999999996</v>
      </c>
      <c r="AZ120" s="17">
        <v>4.6733583802162117E-2</v>
      </c>
      <c r="BA120" s="8">
        <v>37</v>
      </c>
      <c r="BB120" s="17">
        <v>2.5464556090846524E-2</v>
      </c>
      <c r="BC120" s="18"/>
      <c r="BD120" s="19"/>
      <c r="BE120" s="7" t="s">
        <v>36</v>
      </c>
      <c r="BF120" s="6">
        <v>5248424.67</v>
      </c>
      <c r="BG120" s="17">
        <v>4.972008551873245E-2</v>
      </c>
      <c r="BH120" s="8">
        <v>39</v>
      </c>
      <c r="BI120" s="17">
        <v>2.7234636871508379E-2</v>
      </c>
      <c r="BJ120" s="18"/>
      <c r="BK120" s="19"/>
      <c r="BL120" s="7" t="s">
        <v>36</v>
      </c>
      <c r="BM120" s="6">
        <v>5116847.07</v>
      </c>
      <c r="BN120" s="17">
        <v>4.9427585258621211E-2</v>
      </c>
      <c r="BO120" s="8">
        <v>38</v>
      </c>
      <c r="BP120" s="17">
        <v>2.7162258756254467E-2</v>
      </c>
      <c r="BQ120" s="18"/>
      <c r="BR120" s="19"/>
      <c r="BS120" s="7" t="s">
        <v>36</v>
      </c>
      <c r="BT120" s="6">
        <v>5123172.59</v>
      </c>
      <c r="BU120" s="17">
        <v>5.0465894182093636E-2</v>
      </c>
      <c r="BV120" s="8">
        <v>38</v>
      </c>
      <c r="BW120" s="17">
        <v>2.753623188405797E-2</v>
      </c>
      <c r="BX120" s="18"/>
      <c r="BY120" s="19"/>
      <c r="BZ120" s="7" t="s">
        <v>36</v>
      </c>
      <c r="CA120" s="6">
        <v>4716714.5999999996</v>
      </c>
      <c r="CB120" s="17">
        <v>4.7045910532756793E-2</v>
      </c>
      <c r="CC120" s="8">
        <v>35</v>
      </c>
      <c r="CD120" s="17">
        <v>2.5697503671071951E-2</v>
      </c>
    </row>
    <row r="121" spans="1:82" ht="18" x14ac:dyDescent="0.25">
      <c r="A121" s="7" t="s">
        <v>37</v>
      </c>
      <c r="B121" s="6">
        <v>5073338.9400000004</v>
      </c>
      <c r="C121" s="17">
        <v>4.0798281492204228E-2</v>
      </c>
      <c r="D121" s="8">
        <v>35</v>
      </c>
      <c r="E121" s="17">
        <v>2.0983213429256596E-2</v>
      </c>
      <c r="F121" s="18"/>
      <c r="G121" s="19"/>
      <c r="H121" s="7" t="s">
        <v>37</v>
      </c>
      <c r="I121" s="6">
        <v>4636804.87</v>
      </c>
      <c r="J121" s="17">
        <v>3.8209930456570687E-2</v>
      </c>
      <c r="K121" s="8">
        <v>32</v>
      </c>
      <c r="L121" s="17">
        <v>1.9595835884874464E-2</v>
      </c>
      <c r="M121" s="18"/>
      <c r="N121" s="19"/>
      <c r="O121" s="7" t="s">
        <v>37</v>
      </c>
      <c r="P121" s="6">
        <v>5078236.2699999996</v>
      </c>
      <c r="Q121" s="17">
        <v>4.2941837542516278E-2</v>
      </c>
      <c r="R121" s="8">
        <v>35</v>
      </c>
      <c r="S121" s="17">
        <v>2.1888680425265792E-2</v>
      </c>
      <c r="T121" s="18"/>
      <c r="U121" s="19"/>
      <c r="V121" s="7" t="s">
        <v>37</v>
      </c>
      <c r="W121" s="6">
        <v>4782313.6500000004</v>
      </c>
      <c r="X121" s="17">
        <v>4.1692162690030135E-2</v>
      </c>
      <c r="Y121" s="8">
        <v>33</v>
      </c>
      <c r="Z121" s="17">
        <v>2.1167415009621552E-2</v>
      </c>
      <c r="AA121" s="18"/>
      <c r="AB121" s="19"/>
      <c r="AC121" s="7" t="s">
        <v>37</v>
      </c>
      <c r="AD121" s="6">
        <v>4627350.29</v>
      </c>
      <c r="AE121" s="17">
        <v>4.1340475629127314E-2</v>
      </c>
      <c r="AF121" s="8">
        <v>32</v>
      </c>
      <c r="AG121" s="17">
        <v>2.0928711576193592E-2</v>
      </c>
      <c r="AH121" s="18"/>
      <c r="AI121" s="19"/>
      <c r="AJ121" s="7" t="s">
        <v>37</v>
      </c>
      <c r="AK121" s="6">
        <v>4332151.8600000003</v>
      </c>
      <c r="AL121" s="17">
        <v>3.9085141849048342E-2</v>
      </c>
      <c r="AM121" s="8">
        <v>30</v>
      </c>
      <c r="AN121" s="17">
        <v>1.9907100199071003E-2</v>
      </c>
      <c r="AO121" s="18"/>
      <c r="AP121" s="19"/>
      <c r="AQ121" s="7" t="s">
        <v>37</v>
      </c>
      <c r="AR121" s="6">
        <v>5049659.08</v>
      </c>
      <c r="AS121" s="17">
        <v>4.6423062732444863E-2</v>
      </c>
      <c r="AT121" s="8">
        <v>35</v>
      </c>
      <c r="AU121" s="17">
        <v>2.3728813559322035E-2</v>
      </c>
      <c r="AV121" s="18"/>
      <c r="AW121" s="19"/>
      <c r="AX121" s="7" t="s">
        <v>37</v>
      </c>
      <c r="AY121" s="6">
        <v>4625592.13</v>
      </c>
      <c r="AZ121" s="17">
        <v>4.3393212853422E-2</v>
      </c>
      <c r="BA121" s="8">
        <v>32</v>
      </c>
      <c r="BB121" s="17">
        <v>2.202339986235375E-2</v>
      </c>
      <c r="BC121" s="18"/>
      <c r="BD121" s="19"/>
      <c r="BE121" s="7" t="s">
        <v>37</v>
      </c>
      <c r="BF121" s="6">
        <v>4338542.22</v>
      </c>
      <c r="BG121" s="17">
        <v>4.1100464190339886E-2</v>
      </c>
      <c r="BH121" s="8">
        <v>30</v>
      </c>
      <c r="BI121" s="17">
        <v>2.094972067039106E-2</v>
      </c>
      <c r="BJ121" s="18"/>
      <c r="BK121" s="19"/>
      <c r="BL121" s="7" t="s">
        <v>37</v>
      </c>
      <c r="BM121" s="6">
        <v>3905939.28</v>
      </c>
      <c r="BN121" s="17">
        <v>3.7730489916165802E-2</v>
      </c>
      <c r="BO121" s="8">
        <v>27</v>
      </c>
      <c r="BP121" s="17">
        <v>1.9299499642601858E-2</v>
      </c>
      <c r="BQ121" s="18"/>
      <c r="BR121" s="19"/>
      <c r="BS121" s="7" t="s">
        <v>37</v>
      </c>
      <c r="BT121" s="6">
        <v>3906639.18</v>
      </c>
      <c r="BU121" s="17">
        <v>3.8482412216665339E-2</v>
      </c>
      <c r="BV121" s="8">
        <v>27</v>
      </c>
      <c r="BW121" s="17">
        <v>1.9565217391304349E-2</v>
      </c>
      <c r="BX121" s="18"/>
      <c r="BY121" s="19"/>
      <c r="BZ121" s="7" t="s">
        <v>37</v>
      </c>
      <c r="CA121" s="6">
        <v>3913792.84</v>
      </c>
      <c r="CB121" s="17">
        <v>3.9037330728974792E-2</v>
      </c>
      <c r="CC121" s="8">
        <v>27</v>
      </c>
      <c r="CD121" s="17">
        <v>1.9823788546255508E-2</v>
      </c>
    </row>
    <row r="122" spans="1:82" ht="18" x14ac:dyDescent="0.25">
      <c r="A122" s="7" t="s">
        <v>38</v>
      </c>
      <c r="B122" s="6">
        <v>8092902.589999998</v>
      </c>
      <c r="C122" s="17">
        <v>6.5080713482905728E-2</v>
      </c>
      <c r="D122" s="8">
        <v>50</v>
      </c>
      <c r="E122" s="17">
        <v>2.9976019184652279E-2</v>
      </c>
      <c r="F122" s="18"/>
      <c r="G122" s="19"/>
      <c r="H122" s="7" t="s">
        <v>38</v>
      </c>
      <c r="I122" s="6">
        <v>7736980.3199999994</v>
      </c>
      <c r="J122" s="17">
        <v>6.3757153526940627E-2</v>
      </c>
      <c r="K122" s="8">
        <v>48</v>
      </c>
      <c r="L122" s="17">
        <v>2.9393753827311696E-2</v>
      </c>
      <c r="M122" s="18"/>
      <c r="N122" s="19"/>
      <c r="O122" s="7" t="s">
        <v>38</v>
      </c>
      <c r="P122" s="6">
        <v>7312562.9299999978</v>
      </c>
      <c r="Q122" s="17">
        <v>6.1835423297365952E-2</v>
      </c>
      <c r="R122" s="8">
        <v>45</v>
      </c>
      <c r="S122" s="17">
        <v>2.8142589118198873E-2</v>
      </c>
      <c r="T122" s="18"/>
      <c r="U122" s="19"/>
      <c r="V122" s="7" t="s">
        <v>38</v>
      </c>
      <c r="W122" s="6">
        <v>6794366.6899999985</v>
      </c>
      <c r="X122" s="17">
        <v>5.9233221019537589E-2</v>
      </c>
      <c r="Y122" s="8">
        <v>42</v>
      </c>
      <c r="Z122" s="17">
        <v>2.6940346375881975E-2</v>
      </c>
      <c r="AA122" s="18"/>
      <c r="AB122" s="19"/>
      <c r="AC122" s="7" t="s">
        <v>38</v>
      </c>
      <c r="AD122" s="6">
        <v>6996530.8099999977</v>
      </c>
      <c r="AE122" s="17">
        <v>6.2506595202941329E-2</v>
      </c>
      <c r="AF122" s="8">
        <v>43</v>
      </c>
      <c r="AG122" s="17">
        <v>2.8122956180510136E-2</v>
      </c>
      <c r="AH122" s="18"/>
      <c r="AI122" s="19"/>
      <c r="AJ122" s="7" t="s">
        <v>38</v>
      </c>
      <c r="AK122" s="6">
        <v>6816019.5599999987</v>
      </c>
      <c r="AL122" s="17">
        <v>6.1494864436374592E-2</v>
      </c>
      <c r="AM122" s="8">
        <v>42</v>
      </c>
      <c r="AN122" s="17">
        <v>2.7869940278699403E-2</v>
      </c>
      <c r="AO122" s="18"/>
      <c r="AP122" s="19"/>
      <c r="AQ122" s="7" t="s">
        <v>38</v>
      </c>
      <c r="AR122" s="6">
        <v>6494098.9299999978</v>
      </c>
      <c r="AS122" s="17">
        <v>5.9702240733862169E-2</v>
      </c>
      <c r="AT122" s="8">
        <v>40</v>
      </c>
      <c r="AU122" s="17">
        <v>2.7118644067796609E-2</v>
      </c>
      <c r="AV122" s="18"/>
      <c r="AW122" s="19"/>
      <c r="AX122" s="7" t="s">
        <v>38</v>
      </c>
      <c r="AY122" s="6">
        <v>6510558.8499999978</v>
      </c>
      <c r="AZ122" s="17">
        <v>6.1076302888983906E-2</v>
      </c>
      <c r="BA122" s="8">
        <v>40</v>
      </c>
      <c r="BB122" s="17">
        <v>2.7529249827942189E-2</v>
      </c>
      <c r="BC122" s="18"/>
      <c r="BD122" s="19"/>
      <c r="BE122" s="7" t="s">
        <v>38</v>
      </c>
      <c r="BF122" s="6">
        <v>6345439.2699999986</v>
      </c>
      <c r="BG122" s="17">
        <v>6.0112472407520184E-2</v>
      </c>
      <c r="BH122" s="8">
        <v>39</v>
      </c>
      <c r="BI122" s="17">
        <v>2.7234636871508379E-2</v>
      </c>
      <c r="BJ122" s="18"/>
      <c r="BK122" s="19"/>
      <c r="BL122" s="7" t="s">
        <v>38</v>
      </c>
      <c r="BM122" s="6">
        <v>6010514.7899999991</v>
      </c>
      <c r="BN122" s="17">
        <v>5.8060213285000266E-2</v>
      </c>
      <c r="BO122" s="8">
        <v>37</v>
      </c>
      <c r="BP122" s="17">
        <v>2.6447462473195141E-2</v>
      </c>
      <c r="BQ122" s="18"/>
      <c r="BR122" s="19"/>
      <c r="BS122" s="7" t="s">
        <v>38</v>
      </c>
      <c r="BT122" s="6">
        <v>6029130.7399999984</v>
      </c>
      <c r="BU122" s="17">
        <v>5.9390049542494085E-2</v>
      </c>
      <c r="BV122" s="8">
        <v>37</v>
      </c>
      <c r="BW122" s="17">
        <v>2.681159420289855E-2</v>
      </c>
      <c r="BX122" s="18"/>
      <c r="BY122" s="19"/>
      <c r="BZ122" s="7" t="s">
        <v>38</v>
      </c>
      <c r="CA122" s="6">
        <v>5859876.5399999982</v>
      </c>
      <c r="CB122" s="17">
        <v>5.8448146816820389E-2</v>
      </c>
      <c r="CC122" s="8">
        <v>36</v>
      </c>
      <c r="CD122" s="17">
        <v>2.643171806167401E-2</v>
      </c>
    </row>
    <row r="123" spans="1:82" ht="18" x14ac:dyDescent="0.25">
      <c r="A123" s="7" t="s">
        <v>39</v>
      </c>
      <c r="B123" s="6">
        <v>6001551.6200000001</v>
      </c>
      <c r="C123" s="17">
        <v>4.8262691548606518E-2</v>
      </c>
      <c r="D123" s="8">
        <v>32</v>
      </c>
      <c r="E123" s="17">
        <v>1.9184652278177457E-2</v>
      </c>
      <c r="F123" s="18"/>
      <c r="G123" s="19"/>
      <c r="H123" s="7" t="s">
        <v>39</v>
      </c>
      <c r="I123" s="6">
        <v>5832212.1800000006</v>
      </c>
      <c r="J123" s="17">
        <v>4.8060772030237398E-2</v>
      </c>
      <c r="K123" s="8">
        <v>31</v>
      </c>
      <c r="L123" s="17">
        <v>1.8983466013472138E-2</v>
      </c>
      <c r="M123" s="18"/>
      <c r="N123" s="19"/>
      <c r="O123" s="7" t="s">
        <v>39</v>
      </c>
      <c r="P123" s="6">
        <v>5269616.4800000004</v>
      </c>
      <c r="Q123" s="17">
        <v>4.4560158835525492E-2</v>
      </c>
      <c r="R123" s="8">
        <v>28</v>
      </c>
      <c r="S123" s="17">
        <v>1.7510944340212633E-2</v>
      </c>
      <c r="T123" s="18"/>
      <c r="U123" s="19"/>
      <c r="V123" s="7" t="s">
        <v>39</v>
      </c>
      <c r="W123" s="6">
        <v>5442529.5300000003</v>
      </c>
      <c r="X123" s="17">
        <v>4.7447918145237772E-2</v>
      </c>
      <c r="Y123" s="8">
        <v>29</v>
      </c>
      <c r="Z123" s="17">
        <v>1.8601667735728029E-2</v>
      </c>
      <c r="AA123" s="18"/>
      <c r="AB123" s="19"/>
      <c r="AC123" s="7" t="s">
        <v>39</v>
      </c>
      <c r="AD123" s="6">
        <v>5476656.2400000012</v>
      </c>
      <c r="AE123" s="17">
        <v>4.8928125088802815E-2</v>
      </c>
      <c r="AF123" s="8">
        <v>29</v>
      </c>
      <c r="AG123" s="17">
        <v>1.896664486592544E-2</v>
      </c>
      <c r="AH123" s="18"/>
      <c r="AI123" s="19"/>
      <c r="AJ123" s="7" t="s">
        <v>39</v>
      </c>
      <c r="AK123" s="6">
        <v>5830265.5500000007</v>
      </c>
      <c r="AL123" s="17">
        <v>5.2601285320448096E-2</v>
      </c>
      <c r="AM123" s="8">
        <v>31</v>
      </c>
      <c r="AN123" s="17">
        <v>2.0570670205706701E-2</v>
      </c>
      <c r="AO123" s="18"/>
      <c r="AP123" s="19"/>
      <c r="AQ123" s="7" t="s">
        <v>39</v>
      </c>
      <c r="AR123" s="6">
        <v>5652573.9900000002</v>
      </c>
      <c r="AS123" s="17">
        <v>5.1965844184783297E-2</v>
      </c>
      <c r="AT123" s="8">
        <v>30</v>
      </c>
      <c r="AU123" s="17">
        <v>2.0338983050847456E-2</v>
      </c>
      <c r="AV123" s="18"/>
      <c r="AW123" s="19"/>
      <c r="AX123" s="7" t="s">
        <v>39</v>
      </c>
      <c r="AY123" s="6">
        <v>5102976.4000000004</v>
      </c>
      <c r="AZ123" s="17">
        <v>4.7871609707012604E-2</v>
      </c>
      <c r="BA123" s="8">
        <v>27</v>
      </c>
      <c r="BB123" s="17">
        <v>1.8582243633860976E-2</v>
      </c>
      <c r="BC123" s="18"/>
      <c r="BD123" s="19"/>
      <c r="BE123" s="7" t="s">
        <v>39</v>
      </c>
      <c r="BF123" s="6">
        <v>4924258.47</v>
      </c>
      <c r="BG123" s="17">
        <v>4.6649150485900501E-2</v>
      </c>
      <c r="BH123" s="8">
        <v>26</v>
      </c>
      <c r="BI123" s="17">
        <v>1.8156424581005588E-2</v>
      </c>
      <c r="BJ123" s="18"/>
      <c r="BK123" s="19"/>
      <c r="BL123" s="7" t="s">
        <v>39</v>
      </c>
      <c r="BM123" s="6">
        <v>5302875.0999999996</v>
      </c>
      <c r="BN123" s="17">
        <v>5.1224573948634645E-2</v>
      </c>
      <c r="BO123" s="8">
        <v>28</v>
      </c>
      <c r="BP123" s="17">
        <v>2.0014295925661188E-2</v>
      </c>
      <c r="BQ123" s="18"/>
      <c r="BR123" s="19"/>
      <c r="BS123" s="7" t="s">
        <v>39</v>
      </c>
      <c r="BT123" s="6">
        <v>4742420.55</v>
      </c>
      <c r="BU123" s="17">
        <v>4.671529007444316E-2</v>
      </c>
      <c r="BV123" s="8">
        <v>25</v>
      </c>
      <c r="BW123" s="17">
        <v>1.8115942028985508E-2</v>
      </c>
      <c r="BX123" s="18"/>
      <c r="BY123" s="19"/>
      <c r="BZ123" s="7" t="s">
        <v>39</v>
      </c>
      <c r="CA123" s="6">
        <v>4923311.25</v>
      </c>
      <c r="CB123" s="17">
        <v>4.910656680232782E-2</v>
      </c>
      <c r="CC123" s="8">
        <v>26</v>
      </c>
      <c r="CD123" s="17">
        <v>1.908957415565345E-2</v>
      </c>
    </row>
    <row r="124" spans="1:82" ht="18" x14ac:dyDescent="0.25">
      <c r="A124" s="7" t="s">
        <v>40</v>
      </c>
      <c r="B124" s="6">
        <v>5896570.7999999998</v>
      </c>
      <c r="C124" s="17">
        <v>4.74184670455138E-2</v>
      </c>
      <c r="D124" s="8">
        <v>28</v>
      </c>
      <c r="E124" s="17">
        <v>1.6786570743405275E-2</v>
      </c>
      <c r="F124" s="18"/>
      <c r="G124" s="19"/>
      <c r="H124" s="7" t="s">
        <v>40</v>
      </c>
      <c r="I124" s="6">
        <v>5897721.8399999999</v>
      </c>
      <c r="J124" s="17">
        <v>4.8600609185997103E-2</v>
      </c>
      <c r="K124" s="8">
        <v>28</v>
      </c>
      <c r="L124" s="17">
        <v>1.7146356399265157E-2</v>
      </c>
      <c r="M124" s="18"/>
      <c r="N124" s="19"/>
      <c r="O124" s="7" t="s">
        <v>40</v>
      </c>
      <c r="P124" s="6">
        <v>5425954.4999999991</v>
      </c>
      <c r="Q124" s="17">
        <v>4.5882161495429029E-2</v>
      </c>
      <c r="R124" s="8">
        <v>26</v>
      </c>
      <c r="S124" s="17">
        <v>1.6260162601626018E-2</v>
      </c>
      <c r="T124" s="18"/>
      <c r="U124" s="19"/>
      <c r="V124" s="7" t="s">
        <v>40</v>
      </c>
      <c r="W124" s="6">
        <v>5420916.9399999995</v>
      </c>
      <c r="X124" s="17">
        <v>4.7259499801235401E-2</v>
      </c>
      <c r="Y124" s="8">
        <v>26</v>
      </c>
      <c r="Z124" s="17">
        <v>1.6677357280307888E-2</v>
      </c>
      <c r="AA124" s="18"/>
      <c r="AB124" s="19"/>
      <c r="AC124" s="7" t="s">
        <v>40</v>
      </c>
      <c r="AD124" s="6">
        <v>5214583.66</v>
      </c>
      <c r="AE124" s="17">
        <v>4.6586784056124576E-2</v>
      </c>
      <c r="AF124" s="8">
        <v>25</v>
      </c>
      <c r="AG124" s="17">
        <v>1.6350555918901243E-2</v>
      </c>
      <c r="AH124" s="18"/>
      <c r="AI124" s="19"/>
      <c r="AJ124" s="7" t="s">
        <v>40</v>
      </c>
      <c r="AK124" s="6">
        <v>5011661.12</v>
      </c>
      <c r="AL124" s="17">
        <v>4.5215747763413E-2</v>
      </c>
      <c r="AM124" s="8">
        <v>24</v>
      </c>
      <c r="AN124" s="17">
        <v>1.5925680159256803E-2</v>
      </c>
      <c r="AO124" s="18"/>
      <c r="AP124" s="19"/>
      <c r="AQ124" s="7" t="s">
        <v>40</v>
      </c>
      <c r="AR124" s="6">
        <v>5026417.87</v>
      </c>
      <c r="AS124" s="17">
        <v>4.620939916967462E-2</v>
      </c>
      <c r="AT124" s="8">
        <v>24</v>
      </c>
      <c r="AU124" s="17">
        <v>1.6271186440677966E-2</v>
      </c>
      <c r="AV124" s="18"/>
      <c r="AW124" s="19"/>
      <c r="AX124" s="7" t="s">
        <v>40</v>
      </c>
      <c r="AY124" s="6">
        <v>4796021.67</v>
      </c>
      <c r="AZ124" s="17">
        <v>4.4992032009517971E-2</v>
      </c>
      <c r="BA124" s="8">
        <v>23</v>
      </c>
      <c r="BB124" s="17">
        <v>1.5829318651066758E-2</v>
      </c>
      <c r="BC124" s="18"/>
      <c r="BD124" s="19"/>
      <c r="BE124" s="7" t="s">
        <v>40</v>
      </c>
      <c r="BF124" s="6">
        <v>5449422.4899999993</v>
      </c>
      <c r="BG124" s="17">
        <v>5.1624205217087354E-2</v>
      </c>
      <c r="BH124" s="8">
        <v>26</v>
      </c>
      <c r="BI124" s="17">
        <v>1.8156424581005588E-2</v>
      </c>
      <c r="BJ124" s="18"/>
      <c r="BK124" s="19"/>
      <c r="BL124" s="7" t="s">
        <v>40</v>
      </c>
      <c r="BM124" s="6">
        <v>4802667.2</v>
      </c>
      <c r="BN124" s="17">
        <v>4.6392678782323581E-2</v>
      </c>
      <c r="BO124" s="8">
        <v>23</v>
      </c>
      <c r="BP124" s="17">
        <v>1.6440314510364547E-2</v>
      </c>
      <c r="BQ124" s="18"/>
      <c r="BR124" s="19"/>
      <c r="BS124" s="7" t="s">
        <v>40</v>
      </c>
      <c r="BT124" s="6">
        <v>4609765.29</v>
      </c>
      <c r="BU124" s="17">
        <v>4.5408567297442561E-2</v>
      </c>
      <c r="BV124" s="8">
        <v>22</v>
      </c>
      <c r="BW124" s="17">
        <v>1.5942028985507246E-2</v>
      </c>
      <c r="BX124" s="18"/>
      <c r="BY124" s="19"/>
      <c r="BZ124" s="7" t="s">
        <v>40</v>
      </c>
      <c r="CA124" s="6">
        <v>4617419.3899999997</v>
      </c>
      <c r="CB124" s="17">
        <v>4.6055510654419575E-2</v>
      </c>
      <c r="CC124" s="8">
        <v>22</v>
      </c>
      <c r="CD124" s="17">
        <v>1.6152716593245228E-2</v>
      </c>
    </row>
    <row r="125" spans="1:82" ht="18" x14ac:dyDescent="0.25">
      <c r="A125" s="7" t="s">
        <v>41</v>
      </c>
      <c r="B125" s="6">
        <v>4309858.49</v>
      </c>
      <c r="C125" s="17">
        <v>3.465859899094112E-2</v>
      </c>
      <c r="D125" s="8">
        <v>18</v>
      </c>
      <c r="E125" s="17">
        <v>1.0791366906474821E-2</v>
      </c>
      <c r="F125" s="18"/>
      <c r="G125" s="19"/>
      <c r="H125" s="7" t="s">
        <v>41</v>
      </c>
      <c r="I125" s="6">
        <v>4308437.66</v>
      </c>
      <c r="J125" s="17">
        <v>3.5503996389882622E-2</v>
      </c>
      <c r="K125" s="8">
        <v>18</v>
      </c>
      <c r="L125" s="17">
        <v>1.1022657685241886E-2</v>
      </c>
      <c r="M125" s="18"/>
      <c r="N125" s="19"/>
      <c r="O125" s="7" t="s">
        <v>41</v>
      </c>
      <c r="P125" s="6">
        <v>5017330.92</v>
      </c>
      <c r="Q125" s="17">
        <v>4.2426818644986715E-2</v>
      </c>
      <c r="R125" s="8">
        <v>21</v>
      </c>
      <c r="S125" s="17">
        <v>1.3133208255159476E-2</v>
      </c>
      <c r="T125" s="18"/>
      <c r="U125" s="19"/>
      <c r="V125" s="7" t="s">
        <v>41</v>
      </c>
      <c r="W125" s="6">
        <v>4531444.6399999997</v>
      </c>
      <c r="X125" s="17">
        <v>3.9505089163640511E-2</v>
      </c>
      <c r="Y125" s="8">
        <v>19</v>
      </c>
      <c r="Z125" s="17">
        <v>1.2187299550994226E-2</v>
      </c>
      <c r="AA125" s="18"/>
      <c r="AB125" s="19"/>
      <c r="AC125" s="7" t="s">
        <v>41</v>
      </c>
      <c r="AD125" s="6">
        <v>4282349.03</v>
      </c>
      <c r="AE125" s="17">
        <v>3.8258254641476891E-2</v>
      </c>
      <c r="AF125" s="8">
        <v>18</v>
      </c>
      <c r="AG125" s="17">
        <v>1.1772400261608895E-2</v>
      </c>
      <c r="AH125" s="18"/>
      <c r="AI125" s="19"/>
      <c r="AJ125" s="7" t="s">
        <v>41</v>
      </c>
      <c r="AK125" s="6">
        <v>4044733.8</v>
      </c>
      <c r="AL125" s="17">
        <v>3.6492025077495868E-2</v>
      </c>
      <c r="AM125" s="8">
        <v>17</v>
      </c>
      <c r="AN125" s="17">
        <v>1.12806901128069E-2</v>
      </c>
      <c r="AO125" s="18"/>
      <c r="AP125" s="19"/>
      <c r="AQ125" s="7" t="s">
        <v>41</v>
      </c>
      <c r="AR125" s="6">
        <v>4043944.1</v>
      </c>
      <c r="AS125" s="17">
        <v>3.7177216851003787E-2</v>
      </c>
      <c r="AT125" s="8">
        <v>17</v>
      </c>
      <c r="AU125" s="17">
        <v>1.152542372881356E-2</v>
      </c>
      <c r="AV125" s="18"/>
      <c r="AW125" s="19"/>
      <c r="AX125" s="7" t="s">
        <v>41</v>
      </c>
      <c r="AY125" s="6">
        <v>4275348.05</v>
      </c>
      <c r="AZ125" s="17">
        <v>4.0107532774644503E-2</v>
      </c>
      <c r="BA125" s="8">
        <v>18</v>
      </c>
      <c r="BB125" s="17">
        <v>1.2388162422573986E-2</v>
      </c>
      <c r="BC125" s="18"/>
      <c r="BD125" s="19"/>
      <c r="BE125" s="7" t="s">
        <v>41</v>
      </c>
      <c r="BF125" s="6">
        <v>4050819.78</v>
      </c>
      <c r="BG125" s="17">
        <v>3.8374773107408063E-2</v>
      </c>
      <c r="BH125" s="8">
        <v>17</v>
      </c>
      <c r="BI125" s="17">
        <v>1.1871508379888268E-2</v>
      </c>
      <c r="BJ125" s="18"/>
      <c r="BK125" s="19"/>
      <c r="BL125" s="7" t="s">
        <v>41</v>
      </c>
      <c r="BM125" s="6">
        <v>4290859.25</v>
      </c>
      <c r="BN125" s="17">
        <v>4.1448729756959186E-2</v>
      </c>
      <c r="BO125" s="8">
        <v>18</v>
      </c>
      <c r="BP125" s="17">
        <v>1.2866333095067906E-2</v>
      </c>
      <c r="BQ125" s="18"/>
      <c r="BR125" s="19"/>
      <c r="BS125" s="7" t="s">
        <v>41</v>
      </c>
      <c r="BT125" s="6">
        <v>4288682.6399999997</v>
      </c>
      <c r="BU125" s="17">
        <v>4.224573747784318E-2</v>
      </c>
      <c r="BV125" s="8">
        <v>18</v>
      </c>
      <c r="BW125" s="17">
        <v>1.3043478260869565E-2</v>
      </c>
      <c r="BX125" s="18"/>
      <c r="BY125" s="19"/>
      <c r="BZ125" s="7" t="s">
        <v>41</v>
      </c>
      <c r="CA125" s="6">
        <v>4063127.73</v>
      </c>
      <c r="CB125" s="17">
        <v>4.0526841218831253E-2</v>
      </c>
      <c r="CC125" s="8">
        <v>17</v>
      </c>
      <c r="CD125" s="17">
        <v>1.2481644640234948E-2</v>
      </c>
    </row>
    <row r="126" spans="1:82" ht="18" x14ac:dyDescent="0.25">
      <c r="A126" s="7" t="s">
        <v>42</v>
      </c>
      <c r="B126" s="6">
        <v>13434422.27</v>
      </c>
      <c r="C126" s="17">
        <v>0.10803562465246948</v>
      </c>
      <c r="D126" s="8">
        <v>36</v>
      </c>
      <c r="E126" s="17">
        <v>2.1582733812949641E-2</v>
      </c>
      <c r="F126" s="18"/>
      <c r="G126" s="19"/>
      <c r="H126" s="7" t="s">
        <v>42</v>
      </c>
      <c r="I126" s="6">
        <v>12915917.470000003</v>
      </c>
      <c r="J126" s="17">
        <v>0.10643456478070566</v>
      </c>
      <c r="K126" s="8">
        <v>34</v>
      </c>
      <c r="L126" s="17">
        <v>2.0820575627679118E-2</v>
      </c>
      <c r="M126" s="18"/>
      <c r="N126" s="19"/>
      <c r="O126" s="7" t="s">
        <v>42</v>
      </c>
      <c r="P126" s="6">
        <v>12651871.17</v>
      </c>
      <c r="Q126" s="17">
        <v>0.10698489938338088</v>
      </c>
      <c r="R126" s="8">
        <v>33</v>
      </c>
      <c r="S126" s="17">
        <v>2.0637898686679174E-2</v>
      </c>
      <c r="T126" s="18"/>
      <c r="U126" s="19"/>
      <c r="V126" s="7" t="s">
        <v>42</v>
      </c>
      <c r="W126" s="6">
        <v>12931070.769999996</v>
      </c>
      <c r="X126" s="17">
        <v>0.11273294596625488</v>
      </c>
      <c r="Y126" s="8">
        <v>34</v>
      </c>
      <c r="Z126" s="17">
        <v>2.1808851828094934E-2</v>
      </c>
      <c r="AA126" s="18"/>
      <c r="AB126" s="19"/>
      <c r="AC126" s="7" t="s">
        <v>42</v>
      </c>
      <c r="AD126" s="6">
        <v>12233729.389999999</v>
      </c>
      <c r="AE126" s="17">
        <v>0.1092954196256954</v>
      </c>
      <c r="AF126" s="8">
        <v>32</v>
      </c>
      <c r="AG126" s="17">
        <v>2.0928711576193592E-2</v>
      </c>
      <c r="AH126" s="18"/>
      <c r="AI126" s="19"/>
      <c r="AJ126" s="7" t="s">
        <v>42</v>
      </c>
      <c r="AK126" s="6">
        <v>12759584.009999998</v>
      </c>
      <c r="AL126" s="17">
        <v>0.11511834466617683</v>
      </c>
      <c r="AM126" s="8">
        <v>33</v>
      </c>
      <c r="AN126" s="17">
        <v>2.1897810218978103E-2</v>
      </c>
      <c r="AO126" s="18"/>
      <c r="AP126" s="19"/>
      <c r="AQ126" s="7" t="s">
        <v>42</v>
      </c>
      <c r="AR126" s="6">
        <v>12597288.999999996</v>
      </c>
      <c r="AS126" s="17">
        <v>0.11581073657466345</v>
      </c>
      <c r="AT126" s="8">
        <v>32</v>
      </c>
      <c r="AU126" s="17">
        <v>2.169491525423729E-2</v>
      </c>
      <c r="AV126" s="18"/>
      <c r="AW126" s="19"/>
      <c r="AX126" s="7" t="s">
        <v>42</v>
      </c>
      <c r="AY126" s="6">
        <v>12222993.499999998</v>
      </c>
      <c r="AZ126" s="17">
        <v>0.11466531067699075</v>
      </c>
      <c r="BA126" s="8">
        <v>31</v>
      </c>
      <c r="BB126" s="17">
        <v>2.1335168616655197E-2</v>
      </c>
      <c r="BC126" s="18"/>
      <c r="BD126" s="19"/>
      <c r="BE126" s="7" t="s">
        <v>42</v>
      </c>
      <c r="BF126" s="6">
        <v>11869496.139999999</v>
      </c>
      <c r="BG126" s="17">
        <v>0.11244371411451826</v>
      </c>
      <c r="BH126" s="8">
        <v>30</v>
      </c>
      <c r="BI126" s="17">
        <v>2.094972067039106E-2</v>
      </c>
      <c r="BJ126" s="18"/>
      <c r="BK126" s="19"/>
      <c r="BL126" s="7" t="s">
        <v>42</v>
      </c>
      <c r="BM126" s="6">
        <v>11980369.109999998</v>
      </c>
      <c r="BN126" s="17">
        <v>0.11572765562725265</v>
      </c>
      <c r="BO126" s="8">
        <v>30</v>
      </c>
      <c r="BP126" s="17">
        <v>2.1443888491779844E-2</v>
      </c>
      <c r="BQ126" s="18"/>
      <c r="BR126" s="19"/>
      <c r="BS126" s="7" t="s">
        <v>42</v>
      </c>
      <c r="BT126" s="6">
        <v>11963568.43</v>
      </c>
      <c r="BU126" s="17">
        <v>0.11784732366953422</v>
      </c>
      <c r="BV126" s="8">
        <v>30</v>
      </c>
      <c r="BW126" s="17">
        <v>2.1739130434782608E-2</v>
      </c>
      <c r="BX126" s="18"/>
      <c r="BY126" s="19"/>
      <c r="BZ126" s="7" t="s">
        <v>42</v>
      </c>
      <c r="CA126" s="6">
        <v>12057883.109999998</v>
      </c>
      <c r="CB126" s="17">
        <v>0.12026890285189165</v>
      </c>
      <c r="CC126" s="8">
        <v>30</v>
      </c>
      <c r="CD126" s="17">
        <v>2.2026431718061675E-2</v>
      </c>
    </row>
    <row r="127" spans="1:82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</row>
    <row r="128" spans="1:82" ht="18.75" thickBot="1" x14ac:dyDescent="0.3">
      <c r="A128" s="21"/>
      <c r="B128" s="22">
        <f>SUM(B109:B127)</f>
        <v>124351780.38000001</v>
      </c>
      <c r="C128" s="28"/>
      <c r="D128" s="24">
        <f>SUM(D109:D127)</f>
        <v>1668</v>
      </c>
      <c r="E128" s="28"/>
      <c r="F128" s="1"/>
      <c r="G128" s="1"/>
      <c r="H128" s="21"/>
      <c r="I128" s="22">
        <f>SUM(I109:I127)</f>
        <v>121350780.14</v>
      </c>
      <c r="J128" s="28"/>
      <c r="K128" s="24">
        <f>SUM(K109:K127)</f>
        <v>1633</v>
      </c>
      <c r="L128" s="28"/>
      <c r="M128" s="1"/>
      <c r="N128" s="1"/>
      <c r="O128" s="21"/>
      <c r="P128" s="22">
        <f>SUM(P109:P127)</f>
        <v>118258476.13000001</v>
      </c>
      <c r="Q128" s="28"/>
      <c r="R128" s="24">
        <f>SUM(R109:R127)</f>
        <v>1599</v>
      </c>
      <c r="S128" s="28"/>
      <c r="T128" s="1"/>
      <c r="U128" s="1"/>
      <c r="V128" s="21"/>
      <c r="W128" s="22">
        <f>SUM(W109:W127)</f>
        <v>114705338.88000001</v>
      </c>
      <c r="X128" s="28"/>
      <c r="Y128" s="24">
        <f>SUM(Y109:Y127)</f>
        <v>1559</v>
      </c>
      <c r="Z128" s="28"/>
      <c r="AA128" s="1"/>
      <c r="AB128" s="1"/>
      <c r="AC128" s="21"/>
      <c r="AD128" s="22">
        <f>SUM(AD109:AD127)</f>
        <v>111932681.46000002</v>
      </c>
      <c r="AE128" s="28"/>
      <c r="AF128" s="24">
        <f>SUM(AF109:AF127)</f>
        <v>1529</v>
      </c>
      <c r="AG128" s="28"/>
      <c r="AH128" s="1"/>
      <c r="AI128" s="1"/>
      <c r="AJ128" s="21"/>
      <c r="AK128" s="22">
        <f>SUM(AK109:AK127)</f>
        <v>110838841.94999999</v>
      </c>
      <c r="AL128" s="28"/>
      <c r="AM128" s="24">
        <f>SUM(AM109:AM127)</f>
        <v>1507</v>
      </c>
      <c r="AN128" s="28"/>
      <c r="AO128" s="1"/>
      <c r="AP128" s="1"/>
      <c r="AQ128" s="21"/>
      <c r="AR128" s="22">
        <f>SUM(AR109:AR127)</f>
        <v>108774793.88</v>
      </c>
      <c r="AS128" s="28"/>
      <c r="AT128" s="24">
        <f>SUM(AT109:AT127)</f>
        <v>1475</v>
      </c>
      <c r="AU128" s="28"/>
      <c r="AV128" s="1"/>
      <c r="AW128" s="1"/>
      <c r="AX128" s="21"/>
      <c r="AY128" s="22">
        <f>SUM(AY109:AY127)</f>
        <v>106597134.11</v>
      </c>
      <c r="AZ128" s="28"/>
      <c r="BA128" s="24">
        <f>SUM(BA109:BA127)</f>
        <v>1453</v>
      </c>
      <c r="BB128" s="28"/>
      <c r="BC128" s="1"/>
      <c r="BD128" s="1"/>
      <c r="BE128" s="21"/>
      <c r="BF128" s="22">
        <f>SUM(BF109:BF127)</f>
        <v>105559445.75</v>
      </c>
      <c r="BG128" s="28"/>
      <c r="BH128" s="24">
        <f>SUM(BH109:BH127)</f>
        <v>1432</v>
      </c>
      <c r="BI128" s="28"/>
      <c r="BJ128" s="1"/>
      <c r="BK128" s="1"/>
      <c r="BL128" s="21"/>
      <c r="BM128" s="22">
        <f>SUM(BM109:BM127)</f>
        <v>103522092.84</v>
      </c>
      <c r="BN128" s="28"/>
      <c r="BO128" s="24">
        <f>SUM(BO109:BO127)</f>
        <v>1399</v>
      </c>
      <c r="BP128" s="28"/>
      <c r="BQ128" s="1"/>
      <c r="BR128" s="1"/>
      <c r="BS128" s="21"/>
      <c r="BT128" s="22">
        <f>SUM(BT109:BT127)</f>
        <v>101517523.33000001</v>
      </c>
      <c r="BU128" s="28"/>
      <c r="BV128" s="24">
        <f>SUM(BV109:BV127)</f>
        <v>1380</v>
      </c>
      <c r="BW128" s="28"/>
      <c r="BX128" s="1"/>
      <c r="BY128" s="1"/>
      <c r="BZ128" s="21"/>
      <c r="CA128" s="22">
        <f>SUM(CA109:CA127)</f>
        <v>100257696.08</v>
      </c>
      <c r="CB128" s="28"/>
      <c r="CC128" s="24">
        <f>SUM(CC109:CC127)</f>
        <v>1362</v>
      </c>
      <c r="CD128" s="28"/>
    </row>
    <row r="129" spans="1:82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</row>
    <row r="130" spans="1:82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</row>
    <row r="131" spans="1:82" ht="18" x14ac:dyDescent="0.25">
      <c r="A131" s="21" t="s">
        <v>77</v>
      </c>
      <c r="B131" s="29">
        <f>+B128/D128</f>
        <v>74551.427086330936</v>
      </c>
      <c r="C131" s="7"/>
      <c r="D131" s="8"/>
      <c r="E131" s="7"/>
      <c r="F131" s="18"/>
      <c r="G131" s="1"/>
      <c r="H131" s="21" t="s">
        <v>77</v>
      </c>
      <c r="I131" s="29">
        <f>+I128/K128</f>
        <v>74311.561628903859</v>
      </c>
      <c r="J131" s="7"/>
      <c r="K131" s="8"/>
      <c r="L131" s="7"/>
      <c r="M131" s="18"/>
      <c r="N131" s="1"/>
      <c r="O131" s="21" t="s">
        <v>77</v>
      </c>
      <c r="P131" s="29">
        <f>+P128/R128</f>
        <v>73957.771188242652</v>
      </c>
      <c r="Q131" s="7"/>
      <c r="R131" s="8"/>
      <c r="S131" s="7"/>
      <c r="T131" s="18"/>
      <c r="U131" s="1"/>
      <c r="V131" s="21" t="s">
        <v>77</v>
      </c>
      <c r="W131" s="29">
        <f>+W128/Y128</f>
        <v>73576.22763309814</v>
      </c>
      <c r="X131" s="7"/>
      <c r="Y131" s="8"/>
      <c r="Z131" s="7"/>
      <c r="AA131" s="18"/>
      <c r="AB131" s="1"/>
      <c r="AC131" s="21" t="s">
        <v>77</v>
      </c>
      <c r="AD131" s="29">
        <f>+AD128/AF128</f>
        <v>73206.46269457163</v>
      </c>
      <c r="AE131" s="7"/>
      <c r="AF131" s="8"/>
      <c r="AG131" s="7"/>
      <c r="AH131" s="18"/>
      <c r="AI131" s="1"/>
      <c r="AJ131" s="21" t="s">
        <v>77</v>
      </c>
      <c r="AK131" s="29">
        <f>+AK128/AM128</f>
        <v>73549.331088254796</v>
      </c>
      <c r="AL131" s="7"/>
      <c r="AM131" s="8"/>
      <c r="AN131" s="7"/>
      <c r="AO131" s="18"/>
      <c r="AP131" s="1"/>
      <c r="AQ131" s="21" t="s">
        <v>77</v>
      </c>
      <c r="AR131" s="29">
        <f>+AR128/AT128</f>
        <v>73745.622969491524</v>
      </c>
      <c r="AS131" s="7"/>
      <c r="AT131" s="8"/>
      <c r="AU131" s="7"/>
      <c r="AV131" s="18"/>
      <c r="AW131" s="1"/>
      <c r="AX131" s="21" t="s">
        <v>77</v>
      </c>
      <c r="AY131" s="29">
        <f>+AY128/BA128</f>
        <v>73363.478396421197</v>
      </c>
      <c r="AZ131" s="7"/>
      <c r="BA131" s="8"/>
      <c r="BB131" s="7"/>
      <c r="BC131" s="18"/>
      <c r="BD131" s="1"/>
      <c r="BE131" s="21" t="s">
        <v>77</v>
      </c>
      <c r="BF131" s="29">
        <f>+BF128/BH128</f>
        <v>73714.696752793301</v>
      </c>
      <c r="BG131" s="7"/>
      <c r="BH131" s="8"/>
      <c r="BI131" s="7"/>
      <c r="BJ131" s="18"/>
      <c r="BK131" s="1"/>
      <c r="BL131" s="21" t="s">
        <v>77</v>
      </c>
      <c r="BM131" s="29">
        <f>+BM128/BO128</f>
        <v>73997.207176554686</v>
      </c>
      <c r="BN131" s="7"/>
      <c r="BO131" s="8"/>
      <c r="BP131" s="7"/>
      <c r="BQ131" s="18"/>
      <c r="BR131" s="1"/>
      <c r="BS131" s="21" t="s">
        <v>77</v>
      </c>
      <c r="BT131" s="29">
        <f>+BT128/BV128</f>
        <v>73563.422702898562</v>
      </c>
      <c r="BU131" s="7"/>
      <c r="BV131" s="8"/>
      <c r="BW131" s="7"/>
      <c r="BX131" s="18"/>
      <c r="BY131" s="1"/>
      <c r="BZ131" s="21" t="s">
        <v>77</v>
      </c>
      <c r="CA131" s="29">
        <f>+CA128/CC128</f>
        <v>73610.643230543312</v>
      </c>
      <c r="CB131" s="7"/>
      <c r="CC131" s="8"/>
      <c r="CD131" s="7"/>
    </row>
    <row r="132" spans="1:82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</row>
    <row r="133" spans="1:82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</row>
    <row r="134" spans="1:82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</row>
    <row r="135" spans="1:82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</row>
    <row r="136" spans="1:82" ht="36" x14ac:dyDescent="0.25">
      <c r="A136" s="12" t="s">
        <v>104</v>
      </c>
      <c r="B136" s="13" t="s">
        <v>107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104</v>
      </c>
      <c r="I136" s="13" t="s">
        <v>107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104</v>
      </c>
      <c r="P136" s="13" t="s">
        <v>107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104</v>
      </c>
      <c r="W136" s="13" t="s">
        <v>107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104</v>
      </c>
      <c r="AD136" s="13" t="s">
        <v>107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104</v>
      </c>
      <c r="AK136" s="13" t="s">
        <v>107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104</v>
      </c>
      <c r="AR136" s="13" t="s">
        <v>107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104</v>
      </c>
      <c r="AY136" s="13" t="s">
        <v>107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104</v>
      </c>
      <c r="BF136" s="13" t="s">
        <v>107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104</v>
      </c>
      <c r="BM136" s="13" t="s">
        <v>107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104</v>
      </c>
      <c r="BT136" s="13" t="s">
        <v>107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104</v>
      </c>
      <c r="CA136" s="13" t="s">
        <v>107</v>
      </c>
      <c r="CB136" s="14" t="s">
        <v>69</v>
      </c>
      <c r="CC136" s="15" t="s">
        <v>70</v>
      </c>
      <c r="CD136" s="14" t="s">
        <v>69</v>
      </c>
    </row>
    <row r="137" spans="1:82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</row>
    <row r="138" spans="1:82" ht="18" x14ac:dyDescent="0.25">
      <c r="A138" s="7" t="s">
        <v>43</v>
      </c>
      <c r="B138" s="6">
        <v>66251179.179999903</v>
      </c>
      <c r="C138" s="17">
        <v>0.53277226090005714</v>
      </c>
      <c r="D138" s="8">
        <v>950</v>
      </c>
      <c r="E138" s="17">
        <v>0.5695443645083933</v>
      </c>
      <c r="F138" s="18"/>
      <c r="G138" s="19"/>
      <c r="H138" s="7" t="s">
        <v>43</v>
      </c>
      <c r="I138" s="6">
        <v>64135965.179999948</v>
      </c>
      <c r="J138" s="17">
        <v>0.52851712288959007</v>
      </c>
      <c r="K138" s="8">
        <v>930</v>
      </c>
      <c r="L138" s="17">
        <v>0.56950398040416417</v>
      </c>
      <c r="M138" s="18"/>
      <c r="N138" s="19"/>
      <c r="O138" s="7" t="s">
        <v>43</v>
      </c>
      <c r="P138" s="6">
        <v>62415196.719999954</v>
      </c>
      <c r="Q138" s="17">
        <v>0.5277862421581333</v>
      </c>
      <c r="R138" s="8">
        <v>910</v>
      </c>
      <c r="S138" s="17">
        <v>0.56910569105691056</v>
      </c>
      <c r="T138" s="18"/>
      <c r="U138" s="19"/>
      <c r="V138" s="7" t="s">
        <v>43</v>
      </c>
      <c r="W138" s="6">
        <v>60808618.809999913</v>
      </c>
      <c r="X138" s="17">
        <v>0.53012893212944023</v>
      </c>
      <c r="Y138" s="8">
        <v>889</v>
      </c>
      <c r="Z138" s="17">
        <v>0.57023733162283519</v>
      </c>
      <c r="AA138" s="18"/>
      <c r="AB138" s="19"/>
      <c r="AC138" s="7" t="s">
        <v>43</v>
      </c>
      <c r="AD138" s="6">
        <v>59311471.540000007</v>
      </c>
      <c r="AE138" s="17">
        <v>0.52988520212656054</v>
      </c>
      <c r="AF138" s="8">
        <v>871</v>
      </c>
      <c r="AG138" s="17">
        <v>0.56965336821451928</v>
      </c>
      <c r="AH138" s="18"/>
      <c r="AI138" s="19"/>
      <c r="AJ138" s="7" t="s">
        <v>43</v>
      </c>
      <c r="AK138" s="6">
        <v>58802155.850000009</v>
      </c>
      <c r="AL138" s="17">
        <v>0.53051939929619629</v>
      </c>
      <c r="AM138" s="8">
        <v>858</v>
      </c>
      <c r="AN138" s="17">
        <v>0.56934306569343063</v>
      </c>
      <c r="AO138" s="18"/>
      <c r="AP138" s="19"/>
      <c r="AQ138" s="7" t="s">
        <v>43</v>
      </c>
      <c r="AR138" s="6">
        <v>57520308.899999946</v>
      </c>
      <c r="AS138" s="17">
        <v>0.52880181932090065</v>
      </c>
      <c r="AT138" s="8">
        <v>836</v>
      </c>
      <c r="AU138" s="17">
        <v>0.5667796610169491</v>
      </c>
      <c r="AV138" s="18"/>
      <c r="AW138" s="19"/>
      <c r="AX138" s="7" t="s">
        <v>43</v>
      </c>
      <c r="AY138" s="6">
        <v>56454974.750000007</v>
      </c>
      <c r="AZ138" s="17">
        <v>0.52961062435077144</v>
      </c>
      <c r="BA138" s="8">
        <v>824</v>
      </c>
      <c r="BB138" s="17">
        <v>0.56710254645560909</v>
      </c>
      <c r="BC138" s="18"/>
      <c r="BD138" s="19"/>
      <c r="BE138" s="7" t="s">
        <v>43</v>
      </c>
      <c r="BF138" s="6">
        <v>55580359.509999938</v>
      </c>
      <c r="BG138" s="17">
        <v>0.52653136926877042</v>
      </c>
      <c r="BH138" s="8">
        <v>808</v>
      </c>
      <c r="BI138" s="17">
        <v>0.56424581005586594</v>
      </c>
      <c r="BJ138" s="18"/>
      <c r="BK138" s="19"/>
      <c r="BL138" s="7" t="s">
        <v>43</v>
      </c>
      <c r="BM138" s="6">
        <v>55009940.149999969</v>
      </c>
      <c r="BN138" s="17">
        <v>0.53138357852773888</v>
      </c>
      <c r="BO138" s="8">
        <v>793</v>
      </c>
      <c r="BP138" s="17">
        <v>0.56683345246604722</v>
      </c>
      <c r="BQ138" s="18"/>
      <c r="BR138" s="19"/>
      <c r="BS138" s="7" t="s">
        <v>43</v>
      </c>
      <c r="BT138" s="6">
        <v>54122505.459999971</v>
      </c>
      <c r="BU138" s="17">
        <v>0.53313461247538096</v>
      </c>
      <c r="BV138" s="8">
        <v>782</v>
      </c>
      <c r="BW138" s="17">
        <v>0.56666666666666665</v>
      </c>
      <c r="BX138" s="18"/>
      <c r="BY138" s="19"/>
      <c r="BZ138" s="7" t="s">
        <v>43</v>
      </c>
      <c r="CA138" s="6">
        <v>53238971.809999928</v>
      </c>
      <c r="CB138" s="17">
        <v>0.53102129703357903</v>
      </c>
      <c r="CC138" s="8">
        <v>771</v>
      </c>
      <c r="CD138" s="17">
        <v>0.56607929515418498</v>
      </c>
    </row>
    <row r="139" spans="1:82" ht="18" x14ac:dyDescent="0.25">
      <c r="A139" s="7" t="s">
        <v>44</v>
      </c>
      <c r="B139" s="6">
        <v>55726582.55999998</v>
      </c>
      <c r="C139" s="17">
        <v>0.44813658790978406</v>
      </c>
      <c r="D139" s="8">
        <v>663</v>
      </c>
      <c r="E139" s="17">
        <v>0.39748201438848924</v>
      </c>
      <c r="F139" s="18"/>
      <c r="G139" s="19"/>
      <c r="H139" s="7" t="s">
        <v>44</v>
      </c>
      <c r="I139" s="6">
        <v>55033056.389999956</v>
      </c>
      <c r="J139" s="17">
        <v>0.45350393566905339</v>
      </c>
      <c r="K139" s="8">
        <v>650</v>
      </c>
      <c r="L139" s="17">
        <v>0.39804041641151255</v>
      </c>
      <c r="M139" s="18"/>
      <c r="N139" s="19"/>
      <c r="O139" s="7" t="s">
        <v>44</v>
      </c>
      <c r="P139" s="6">
        <v>53671140.449999951</v>
      </c>
      <c r="Q139" s="17">
        <v>0.45384603460474171</v>
      </c>
      <c r="R139" s="8">
        <v>637</v>
      </c>
      <c r="S139" s="17">
        <v>0.3983739837398374</v>
      </c>
      <c r="T139" s="18"/>
      <c r="U139" s="19"/>
      <c r="V139" s="7" t="s">
        <v>44</v>
      </c>
      <c r="W139" s="6">
        <v>51806684.429999992</v>
      </c>
      <c r="X139" s="17">
        <v>0.45165015801224434</v>
      </c>
      <c r="Y139" s="8">
        <v>619</v>
      </c>
      <c r="Z139" s="17">
        <v>0.39704939063502243</v>
      </c>
      <c r="AA139" s="18"/>
      <c r="AB139" s="19"/>
      <c r="AC139" s="7" t="s">
        <v>44</v>
      </c>
      <c r="AD139" s="6">
        <v>50528896.499999985</v>
      </c>
      <c r="AE139" s="17">
        <v>0.45142219270478995</v>
      </c>
      <c r="AF139" s="8">
        <v>607</v>
      </c>
      <c r="AG139" s="17">
        <v>0.39699149771092218</v>
      </c>
      <c r="AH139" s="18"/>
      <c r="AI139" s="19"/>
      <c r="AJ139" s="7" t="s">
        <v>44</v>
      </c>
      <c r="AK139" s="6">
        <v>49975534.049999945</v>
      </c>
      <c r="AL139" s="17">
        <v>0.45088466435389324</v>
      </c>
      <c r="AM139" s="8">
        <v>598</v>
      </c>
      <c r="AN139" s="17">
        <v>0.39681486396814863</v>
      </c>
      <c r="AO139" s="18"/>
      <c r="AP139" s="19"/>
      <c r="AQ139" s="7" t="s">
        <v>44</v>
      </c>
      <c r="AR139" s="6">
        <v>49195140.970000014</v>
      </c>
      <c r="AS139" s="17">
        <v>0.45226600037755021</v>
      </c>
      <c r="AT139" s="8">
        <v>588</v>
      </c>
      <c r="AU139" s="17">
        <v>0.39864406779661016</v>
      </c>
      <c r="AV139" s="18"/>
      <c r="AW139" s="19"/>
      <c r="AX139" s="7" t="s">
        <v>44</v>
      </c>
      <c r="AY139" s="6">
        <v>48083923.449999988</v>
      </c>
      <c r="AZ139" s="17">
        <v>0.4510808273736619</v>
      </c>
      <c r="BA139" s="8">
        <v>578</v>
      </c>
      <c r="BB139" s="17">
        <v>0.3977976600137646</v>
      </c>
      <c r="BC139" s="18"/>
      <c r="BD139" s="19"/>
      <c r="BE139" s="7" t="s">
        <v>44</v>
      </c>
      <c r="BF139" s="6">
        <v>47985817.909999967</v>
      </c>
      <c r="BG139" s="17">
        <v>0.45458573194526286</v>
      </c>
      <c r="BH139" s="8">
        <v>574</v>
      </c>
      <c r="BI139" s="17">
        <v>0.40083798882681565</v>
      </c>
      <c r="BJ139" s="18"/>
      <c r="BK139" s="19"/>
      <c r="BL139" s="7" t="s">
        <v>44</v>
      </c>
      <c r="BM139" s="6">
        <v>46595785.739999942</v>
      </c>
      <c r="BN139" s="17">
        <v>0.45010475022000124</v>
      </c>
      <c r="BO139" s="8">
        <v>557</v>
      </c>
      <c r="BP139" s="17">
        <v>0.39814152966404576</v>
      </c>
      <c r="BQ139" s="18"/>
      <c r="BR139" s="19"/>
      <c r="BS139" s="7" t="s">
        <v>44</v>
      </c>
      <c r="BT139" s="6">
        <v>45637652.809999987</v>
      </c>
      <c r="BU139" s="17">
        <v>0.44955443467279088</v>
      </c>
      <c r="BV139" s="8">
        <v>550</v>
      </c>
      <c r="BW139" s="17">
        <v>0.39855072463768115</v>
      </c>
      <c r="BX139" s="18"/>
      <c r="BY139" s="19"/>
      <c r="BZ139" s="7" t="s">
        <v>44</v>
      </c>
      <c r="CA139" s="6">
        <v>45290628.399999991</v>
      </c>
      <c r="CB139" s="17">
        <v>0.45174216215641594</v>
      </c>
      <c r="CC139" s="8">
        <v>543</v>
      </c>
      <c r="CD139" s="17">
        <v>0.39867841409691629</v>
      </c>
    </row>
    <row r="140" spans="1:82" ht="18" x14ac:dyDescent="0.25">
      <c r="A140" s="7" t="s">
        <v>45</v>
      </c>
      <c r="B140" s="6">
        <v>2374018.64</v>
      </c>
      <c r="C140" s="17">
        <v>1.9091151190158796E-2</v>
      </c>
      <c r="D140" s="8">
        <v>55</v>
      </c>
      <c r="E140" s="17">
        <v>3.2973621103117509E-2</v>
      </c>
      <c r="F140" s="18"/>
      <c r="G140" s="19"/>
      <c r="H140" s="7" t="s">
        <v>45</v>
      </c>
      <c r="I140" s="6">
        <v>2181758.5699999998</v>
      </c>
      <c r="J140" s="17">
        <v>1.797894144135662E-2</v>
      </c>
      <c r="K140" s="8">
        <v>53</v>
      </c>
      <c r="L140" s="17">
        <v>3.2455603184323334E-2</v>
      </c>
      <c r="M140" s="18"/>
      <c r="N140" s="19"/>
      <c r="O140" s="7" t="s">
        <v>45</v>
      </c>
      <c r="P140" s="6">
        <v>2172138.96</v>
      </c>
      <c r="Q140" s="17">
        <v>1.8367723237125079E-2</v>
      </c>
      <c r="R140" s="8">
        <v>52</v>
      </c>
      <c r="S140" s="17">
        <v>3.2520325203252036E-2</v>
      </c>
      <c r="T140" s="18"/>
      <c r="U140" s="19"/>
      <c r="V140" s="7" t="s">
        <v>45</v>
      </c>
      <c r="W140" s="6">
        <v>2090035.64</v>
      </c>
      <c r="X140" s="17">
        <v>1.8220909858315412E-2</v>
      </c>
      <c r="Y140" s="8">
        <v>51</v>
      </c>
      <c r="Z140" s="17">
        <v>3.2713277742142402E-2</v>
      </c>
      <c r="AA140" s="18"/>
      <c r="AB140" s="19"/>
      <c r="AC140" s="7" t="s">
        <v>45</v>
      </c>
      <c r="AD140" s="6">
        <v>2092313.42</v>
      </c>
      <c r="AE140" s="17">
        <v>1.869260516864955E-2</v>
      </c>
      <c r="AF140" s="8">
        <v>51</v>
      </c>
      <c r="AG140" s="17">
        <v>3.3355134074558535E-2</v>
      </c>
      <c r="AH140" s="18"/>
      <c r="AI140" s="19"/>
      <c r="AJ140" s="7" t="s">
        <v>45</v>
      </c>
      <c r="AK140" s="6">
        <v>2061152.05</v>
      </c>
      <c r="AL140" s="17">
        <v>1.8595936349910601E-2</v>
      </c>
      <c r="AM140" s="8">
        <v>51</v>
      </c>
      <c r="AN140" s="17">
        <v>3.3842070338420703E-2</v>
      </c>
      <c r="AO140" s="18"/>
      <c r="AP140" s="19"/>
      <c r="AQ140" s="7" t="s">
        <v>45</v>
      </c>
      <c r="AR140" s="6">
        <v>2059344.01</v>
      </c>
      <c r="AS140" s="17">
        <v>1.8932180301549112E-2</v>
      </c>
      <c r="AT140" s="8">
        <v>51</v>
      </c>
      <c r="AU140" s="17">
        <v>3.4576271186440681E-2</v>
      </c>
      <c r="AV140" s="18"/>
      <c r="AW140" s="19"/>
      <c r="AX140" s="7" t="s">
        <v>45</v>
      </c>
      <c r="AY140" s="6">
        <v>2058235.91</v>
      </c>
      <c r="AZ140" s="17">
        <v>1.9308548275566769E-2</v>
      </c>
      <c r="BA140" s="8">
        <v>51</v>
      </c>
      <c r="BB140" s="17">
        <v>3.509979353062629E-2</v>
      </c>
      <c r="BC140" s="18"/>
      <c r="BD140" s="19"/>
      <c r="BE140" s="7" t="s">
        <v>45</v>
      </c>
      <c r="BF140" s="6">
        <v>1993268.33</v>
      </c>
      <c r="BG140" s="17">
        <v>1.888289878596678E-2</v>
      </c>
      <c r="BH140" s="8">
        <v>50</v>
      </c>
      <c r="BI140" s="17">
        <v>3.4916201117318434E-2</v>
      </c>
      <c r="BJ140" s="18"/>
      <c r="BK140" s="19"/>
      <c r="BL140" s="7" t="s">
        <v>45</v>
      </c>
      <c r="BM140" s="6">
        <v>1916366.95</v>
      </c>
      <c r="BN140" s="17">
        <v>1.8511671252259835E-2</v>
      </c>
      <c r="BO140" s="8">
        <v>49</v>
      </c>
      <c r="BP140" s="17">
        <v>3.5025017869907075E-2</v>
      </c>
      <c r="BQ140" s="18"/>
      <c r="BR140" s="19"/>
      <c r="BS140" s="7" t="s">
        <v>45</v>
      </c>
      <c r="BT140" s="6">
        <v>1757365.06</v>
      </c>
      <c r="BU140" s="17">
        <v>1.7310952851828217E-2</v>
      </c>
      <c r="BV140" s="8">
        <v>48</v>
      </c>
      <c r="BW140" s="17">
        <v>3.4782608695652174E-2</v>
      </c>
      <c r="BX140" s="18"/>
      <c r="BY140" s="19"/>
      <c r="BZ140" s="7" t="s">
        <v>45</v>
      </c>
      <c r="CA140" s="6">
        <v>1728095.87</v>
      </c>
      <c r="CB140" s="17">
        <v>1.7236540810005033E-2</v>
      </c>
      <c r="CC140" s="8">
        <v>48</v>
      </c>
      <c r="CD140" s="17">
        <v>3.5242290748898682E-2</v>
      </c>
    </row>
    <row r="141" spans="1:82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</row>
    <row r="142" spans="1:82" ht="18.75" thickBot="1" x14ac:dyDescent="0.3">
      <c r="A142" s="7"/>
      <c r="B142" s="22">
        <f>SUM(B138:B141)</f>
        <v>124351780.37999989</v>
      </c>
      <c r="C142" s="20"/>
      <c r="D142" s="24">
        <f>SUM(D138:D141)</f>
        <v>1668</v>
      </c>
      <c r="E142" s="20"/>
      <c r="F142" s="1"/>
      <c r="G142" s="1"/>
      <c r="H142" s="7"/>
      <c r="I142" s="22">
        <f>SUM(I138:I141)</f>
        <v>121350780.1399999</v>
      </c>
      <c r="J142" s="20"/>
      <c r="K142" s="24">
        <f>SUM(K138:K141)</f>
        <v>1633</v>
      </c>
      <c r="L142" s="20"/>
      <c r="M142" s="1"/>
      <c r="N142" s="1"/>
      <c r="O142" s="7"/>
      <c r="P142" s="22">
        <f>SUM(P138:P141)</f>
        <v>118258476.12999989</v>
      </c>
      <c r="Q142" s="20"/>
      <c r="R142" s="24">
        <f>SUM(R138:R141)</f>
        <v>1599</v>
      </c>
      <c r="S142" s="20"/>
      <c r="T142" s="1"/>
      <c r="U142" s="1"/>
      <c r="V142" s="7"/>
      <c r="W142" s="22">
        <f>SUM(W138:W141)</f>
        <v>114705338.87999991</v>
      </c>
      <c r="X142" s="20"/>
      <c r="Y142" s="24">
        <f>SUM(Y138:Y141)</f>
        <v>1559</v>
      </c>
      <c r="Z142" s="20"/>
      <c r="AA142" s="1"/>
      <c r="AB142" s="1"/>
      <c r="AC142" s="7"/>
      <c r="AD142" s="22">
        <f>SUM(AD138:AD141)</f>
        <v>111932681.45999999</v>
      </c>
      <c r="AE142" s="20"/>
      <c r="AF142" s="24">
        <f>SUM(AF138:AF141)</f>
        <v>1529</v>
      </c>
      <c r="AG142" s="20"/>
      <c r="AH142" s="1"/>
      <c r="AI142" s="1"/>
      <c r="AJ142" s="7"/>
      <c r="AK142" s="22">
        <f>SUM(AK138:AK141)</f>
        <v>110838841.94999994</v>
      </c>
      <c r="AL142" s="20"/>
      <c r="AM142" s="24">
        <f>SUM(AM138:AM141)</f>
        <v>1507</v>
      </c>
      <c r="AN142" s="20"/>
      <c r="AO142" s="1"/>
      <c r="AP142" s="1"/>
      <c r="AQ142" s="7"/>
      <c r="AR142" s="22">
        <f>SUM(AR138:AR141)</f>
        <v>108774793.87999997</v>
      </c>
      <c r="AS142" s="20"/>
      <c r="AT142" s="24">
        <f>SUM(AT138:AT141)</f>
        <v>1475</v>
      </c>
      <c r="AU142" s="20"/>
      <c r="AV142" s="1"/>
      <c r="AW142" s="1"/>
      <c r="AX142" s="7"/>
      <c r="AY142" s="22">
        <f>SUM(AY138:AY141)</f>
        <v>106597134.10999998</v>
      </c>
      <c r="AZ142" s="20"/>
      <c r="BA142" s="24">
        <f>SUM(BA138:BA141)</f>
        <v>1453</v>
      </c>
      <c r="BB142" s="20"/>
      <c r="BC142" s="1"/>
      <c r="BD142" s="1"/>
      <c r="BE142" s="7"/>
      <c r="BF142" s="22">
        <f>SUM(BF138:BF141)</f>
        <v>105559445.7499999</v>
      </c>
      <c r="BG142" s="20"/>
      <c r="BH142" s="24">
        <f>SUM(BH138:BH141)</f>
        <v>1432</v>
      </c>
      <c r="BI142" s="20"/>
      <c r="BJ142" s="1"/>
      <c r="BK142" s="1"/>
      <c r="BL142" s="7"/>
      <c r="BM142" s="22">
        <f>SUM(BM138:BM141)</f>
        <v>103522092.83999991</v>
      </c>
      <c r="BN142" s="20"/>
      <c r="BO142" s="24">
        <f>SUM(BO138:BO141)</f>
        <v>1399</v>
      </c>
      <c r="BP142" s="20"/>
      <c r="BQ142" s="1"/>
      <c r="BR142" s="1"/>
      <c r="BS142" s="7"/>
      <c r="BT142" s="22">
        <f>SUM(BT138:BT141)</f>
        <v>101517523.32999995</v>
      </c>
      <c r="BU142" s="20"/>
      <c r="BV142" s="24">
        <f>SUM(BV138:BV141)</f>
        <v>1380</v>
      </c>
      <c r="BW142" s="20"/>
      <c r="BX142" s="1"/>
      <c r="BY142" s="1"/>
      <c r="BZ142" s="7"/>
      <c r="CA142" s="22">
        <f>SUM(CA138:CA141)</f>
        <v>100257696.07999992</v>
      </c>
      <c r="CB142" s="20"/>
      <c r="CC142" s="24">
        <f>SUM(CC138:CC141)</f>
        <v>1362</v>
      </c>
      <c r="CD142" s="20"/>
    </row>
    <row r="143" spans="1:82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</row>
    <row r="144" spans="1:82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</row>
    <row r="145" spans="1:82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</row>
    <row r="146" spans="1:82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</row>
    <row r="147" spans="1:82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</row>
    <row r="148" spans="1:82" ht="36" x14ac:dyDescent="0.25">
      <c r="A148" s="12" t="s">
        <v>105</v>
      </c>
      <c r="B148" s="13" t="s">
        <v>107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105</v>
      </c>
      <c r="I148" s="13" t="s">
        <v>107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105</v>
      </c>
      <c r="P148" s="13" t="s">
        <v>107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105</v>
      </c>
      <c r="W148" s="13" t="s">
        <v>107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105</v>
      </c>
      <c r="AD148" s="13" t="s">
        <v>107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105</v>
      </c>
      <c r="AK148" s="13" t="s">
        <v>107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105</v>
      </c>
      <c r="AR148" s="13" t="s">
        <v>107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105</v>
      </c>
      <c r="AY148" s="13" t="s">
        <v>107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105</v>
      </c>
      <c r="BF148" s="13" t="s">
        <v>107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105</v>
      </c>
      <c r="BM148" s="13" t="s">
        <v>107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105</v>
      </c>
      <c r="BT148" s="13" t="s">
        <v>107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105</v>
      </c>
      <c r="CA148" s="13" t="s">
        <v>107</v>
      </c>
      <c r="CB148" s="14" t="s">
        <v>69</v>
      </c>
      <c r="CC148" s="15" t="s">
        <v>70</v>
      </c>
      <c r="CD148" s="14" t="s">
        <v>69</v>
      </c>
    </row>
    <row r="149" spans="1:82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</row>
    <row r="150" spans="1:82" ht="18" x14ac:dyDescent="0.25">
      <c r="A150" s="30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0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0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0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0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0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0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0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0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0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0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0" t="s">
        <v>92</v>
      </c>
      <c r="CA150" s="6">
        <v>0</v>
      </c>
      <c r="CB150" s="17">
        <v>0</v>
      </c>
      <c r="CC150" s="8">
        <v>0</v>
      </c>
      <c r="CD150" s="17">
        <v>0</v>
      </c>
    </row>
    <row r="151" spans="1:82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</row>
    <row r="152" spans="1:82" ht="18" x14ac:dyDescent="0.25">
      <c r="A152" s="7">
        <v>1996</v>
      </c>
      <c r="B152" s="6">
        <v>25547.31</v>
      </c>
      <c r="C152" s="17">
        <v>2.0544386193692876E-4</v>
      </c>
      <c r="D152" s="8">
        <v>2</v>
      </c>
      <c r="E152" s="17">
        <v>1.199040767386091E-3</v>
      </c>
      <c r="F152" s="18"/>
      <c r="G152" s="19"/>
      <c r="H152" s="7">
        <v>1996</v>
      </c>
      <c r="I152" s="6">
        <v>24766.6</v>
      </c>
      <c r="J152" s="17">
        <v>2.0409098294569888E-4</v>
      </c>
      <c r="K152" s="8">
        <v>2</v>
      </c>
      <c r="L152" s="17">
        <v>1.224739742804654E-3</v>
      </c>
      <c r="M152" s="18"/>
      <c r="N152" s="19"/>
      <c r="O152" s="7">
        <v>1996</v>
      </c>
      <c r="P152" s="6">
        <v>23980.67</v>
      </c>
      <c r="Q152" s="17">
        <v>2.0278182828635782E-4</v>
      </c>
      <c r="R152" s="8">
        <v>2</v>
      </c>
      <c r="S152" s="17">
        <v>1.2507817385866166E-3</v>
      </c>
      <c r="T152" s="18"/>
      <c r="U152" s="19"/>
      <c r="V152" s="7">
        <v>1996</v>
      </c>
      <c r="W152" s="6">
        <v>23185.91</v>
      </c>
      <c r="X152" s="17">
        <v>2.0213453206616782E-4</v>
      </c>
      <c r="Y152" s="8">
        <v>2</v>
      </c>
      <c r="Z152" s="17">
        <v>1.2828736369467607E-3</v>
      </c>
      <c r="AA152" s="18"/>
      <c r="AB152" s="19"/>
      <c r="AC152" s="7">
        <v>1996</v>
      </c>
      <c r="AD152" s="6">
        <v>22385.88</v>
      </c>
      <c r="AE152" s="17">
        <v>1.9999413672582993E-4</v>
      </c>
      <c r="AF152" s="8">
        <v>2</v>
      </c>
      <c r="AG152" s="17">
        <v>1.3080444735120995E-3</v>
      </c>
      <c r="AH152" s="18"/>
      <c r="AI152" s="19"/>
      <c r="AJ152" s="7">
        <v>1996</v>
      </c>
      <c r="AK152" s="6">
        <v>21580.54</v>
      </c>
      <c r="AL152" s="17">
        <v>1.9470196205888826E-4</v>
      </c>
      <c r="AM152" s="8">
        <v>2</v>
      </c>
      <c r="AN152" s="17">
        <v>1.3271400132714001E-3</v>
      </c>
      <c r="AO152" s="18"/>
      <c r="AP152" s="19"/>
      <c r="AQ152" s="7">
        <v>1996</v>
      </c>
      <c r="AR152" s="6">
        <v>20770.330000000002</v>
      </c>
      <c r="AS152" s="17">
        <v>1.9094800605105037E-4</v>
      </c>
      <c r="AT152" s="8">
        <v>2</v>
      </c>
      <c r="AU152" s="17">
        <v>1.3559322033898306E-3</v>
      </c>
      <c r="AV152" s="18"/>
      <c r="AW152" s="19"/>
      <c r="AX152" s="7">
        <v>1996</v>
      </c>
      <c r="AY152" s="6">
        <v>19954.740000000002</v>
      </c>
      <c r="AZ152" s="17">
        <v>1.8719771564785459E-4</v>
      </c>
      <c r="BA152" s="8">
        <v>2</v>
      </c>
      <c r="BB152" s="17">
        <v>1.3764624913971094E-3</v>
      </c>
      <c r="BC152" s="18"/>
      <c r="BD152" s="19"/>
      <c r="BE152" s="7">
        <v>1996</v>
      </c>
      <c r="BF152" s="6">
        <v>19133.73</v>
      </c>
      <c r="BG152" s="17">
        <v>1.8126023553889311E-4</v>
      </c>
      <c r="BH152" s="8">
        <v>2</v>
      </c>
      <c r="BI152" s="17">
        <v>1.3966480446927375E-3</v>
      </c>
      <c r="BJ152" s="18"/>
      <c r="BK152" s="19"/>
      <c r="BL152" s="7">
        <v>1996</v>
      </c>
      <c r="BM152" s="6">
        <v>18306.77</v>
      </c>
      <c r="BN152" s="17">
        <v>1.7683925718439914E-4</v>
      </c>
      <c r="BO152" s="8">
        <v>2</v>
      </c>
      <c r="BP152" s="17">
        <v>1.4295925661186562E-3</v>
      </c>
      <c r="BQ152" s="18"/>
      <c r="BR152" s="19"/>
      <c r="BS152" s="7">
        <v>1996</v>
      </c>
      <c r="BT152" s="6">
        <v>17474.330000000002</v>
      </c>
      <c r="BU152" s="17">
        <v>1.7213116934695812E-4</v>
      </c>
      <c r="BV152" s="8">
        <v>2</v>
      </c>
      <c r="BW152" s="17">
        <v>1.4492753623188406E-3</v>
      </c>
      <c r="BX152" s="18"/>
      <c r="BY152" s="19"/>
      <c r="BZ152" s="7">
        <v>1996</v>
      </c>
      <c r="CA152" s="6">
        <v>16636.37</v>
      </c>
      <c r="CB152" s="17">
        <v>1.6593608920281909E-4</v>
      </c>
      <c r="CC152" s="8">
        <v>2</v>
      </c>
      <c r="CD152" s="17">
        <v>1.4684287812041115E-3</v>
      </c>
    </row>
    <row r="153" spans="1:82" ht="18" x14ac:dyDescent="0.25">
      <c r="A153" s="7">
        <v>1997</v>
      </c>
      <c r="B153" s="6">
        <v>1525065.7</v>
      </c>
      <c r="C153" s="17">
        <v>1.2264124368301229E-2</v>
      </c>
      <c r="D153" s="8">
        <v>20</v>
      </c>
      <c r="E153" s="17">
        <v>1.1990407673860911E-2</v>
      </c>
      <c r="F153" s="18"/>
      <c r="G153" s="19"/>
      <c r="H153" s="7">
        <v>1997</v>
      </c>
      <c r="I153" s="6">
        <v>1565121.7</v>
      </c>
      <c r="J153" s="17">
        <v>1.2897500108316978E-2</v>
      </c>
      <c r="K153" s="8">
        <v>20</v>
      </c>
      <c r="L153" s="17">
        <v>1.2247397428046539E-2</v>
      </c>
      <c r="M153" s="18"/>
      <c r="N153" s="19"/>
      <c r="O153" s="7">
        <v>1997</v>
      </c>
      <c r="P153" s="6">
        <v>1464931.74</v>
      </c>
      <c r="Q153" s="17">
        <v>1.238754115510181E-2</v>
      </c>
      <c r="R153" s="8">
        <v>20</v>
      </c>
      <c r="S153" s="17">
        <v>1.2507817385866166E-2</v>
      </c>
      <c r="T153" s="18"/>
      <c r="U153" s="19"/>
      <c r="V153" s="7">
        <v>1997</v>
      </c>
      <c r="W153" s="6">
        <v>1551428.13</v>
      </c>
      <c r="X153" s="17">
        <v>1.3525334959543956E-2</v>
      </c>
      <c r="Y153" s="8">
        <v>20</v>
      </c>
      <c r="Z153" s="17">
        <v>1.2828736369467608E-2</v>
      </c>
      <c r="AA153" s="18"/>
      <c r="AB153" s="19"/>
      <c r="AC153" s="7">
        <v>1997</v>
      </c>
      <c r="AD153" s="6">
        <v>1512940.03</v>
      </c>
      <c r="AE153" s="17">
        <v>1.3516517341190129E-2</v>
      </c>
      <c r="AF153" s="8">
        <v>20</v>
      </c>
      <c r="AG153" s="17">
        <v>1.3080444735120994E-2</v>
      </c>
      <c r="AH153" s="18"/>
      <c r="AI153" s="19"/>
      <c r="AJ153" s="7">
        <v>1997</v>
      </c>
      <c r="AK153" s="6">
        <v>1489524.28</v>
      </c>
      <c r="AL153" s="17">
        <v>1.3438648886930209E-2</v>
      </c>
      <c r="AM153" s="8">
        <v>19</v>
      </c>
      <c r="AN153" s="17">
        <v>1.2607830126078301E-2</v>
      </c>
      <c r="AO153" s="18"/>
      <c r="AP153" s="19"/>
      <c r="AQ153" s="7">
        <v>1997</v>
      </c>
      <c r="AR153" s="6">
        <v>1531852.24</v>
      </c>
      <c r="AS153" s="17">
        <v>1.4082786878823547E-2</v>
      </c>
      <c r="AT153" s="8">
        <v>19</v>
      </c>
      <c r="AU153" s="17">
        <v>1.288135593220339E-2</v>
      </c>
      <c r="AV153" s="18"/>
      <c r="AW153" s="19"/>
      <c r="AX153" s="7">
        <v>1997</v>
      </c>
      <c r="AY153" s="6">
        <v>1448181.94</v>
      </c>
      <c r="AZ153" s="17">
        <v>1.3585561676598064E-2</v>
      </c>
      <c r="BA153" s="8">
        <v>19</v>
      </c>
      <c r="BB153" s="17">
        <v>1.307639366827254E-2</v>
      </c>
      <c r="BC153" s="18"/>
      <c r="BD153" s="19"/>
      <c r="BE153" s="7">
        <v>1997</v>
      </c>
      <c r="BF153" s="6">
        <v>1422527.69</v>
      </c>
      <c r="BG153" s="17">
        <v>1.3476081461899879E-2</v>
      </c>
      <c r="BH153" s="8">
        <v>19</v>
      </c>
      <c r="BI153" s="17">
        <v>1.3268156424581005E-2</v>
      </c>
      <c r="BJ153" s="18"/>
      <c r="BK153" s="19"/>
      <c r="BL153" s="7">
        <v>1997</v>
      </c>
      <c r="BM153" s="6">
        <v>1430886.15</v>
      </c>
      <c r="BN153" s="17">
        <v>1.3822036540659262E-2</v>
      </c>
      <c r="BO153" s="8">
        <v>19</v>
      </c>
      <c r="BP153" s="17">
        <v>1.3581129378127233E-2</v>
      </c>
      <c r="BQ153" s="18"/>
      <c r="BR153" s="19"/>
      <c r="BS153" s="7">
        <v>1997</v>
      </c>
      <c r="BT153" s="6">
        <v>1356585.85</v>
      </c>
      <c r="BU153" s="17">
        <v>1.3363070783259627E-2</v>
      </c>
      <c r="BV153" s="8">
        <v>19</v>
      </c>
      <c r="BW153" s="17">
        <v>1.3768115942028985E-2</v>
      </c>
      <c r="BX153" s="18"/>
      <c r="BY153" s="19"/>
      <c r="BZ153" s="7">
        <v>1997</v>
      </c>
      <c r="CA153" s="6">
        <v>1435486.52</v>
      </c>
      <c r="CB153" s="17">
        <v>1.4317968356808868E-2</v>
      </c>
      <c r="CC153" s="8">
        <v>19</v>
      </c>
      <c r="CD153" s="17">
        <v>1.3950073421439061E-2</v>
      </c>
    </row>
    <row r="154" spans="1:82" ht="18" x14ac:dyDescent="0.25">
      <c r="A154" s="30">
        <v>1998</v>
      </c>
      <c r="B154" s="6">
        <v>1343274.24</v>
      </c>
      <c r="C154" s="17">
        <v>1.0802211563800374E-2</v>
      </c>
      <c r="D154" s="8">
        <v>30</v>
      </c>
      <c r="E154" s="17">
        <v>1.7985611510791366E-2</v>
      </c>
      <c r="F154" s="18"/>
      <c r="G154" s="19"/>
      <c r="H154" s="30">
        <v>1998</v>
      </c>
      <c r="I154" s="6">
        <v>1337555.75</v>
      </c>
      <c r="J154" s="17">
        <v>1.1022226214424728E-2</v>
      </c>
      <c r="K154" s="8">
        <v>30</v>
      </c>
      <c r="L154" s="17">
        <v>1.8371096142069811E-2</v>
      </c>
      <c r="M154" s="18"/>
      <c r="N154" s="19"/>
      <c r="O154" s="30">
        <v>1998</v>
      </c>
      <c r="P154" s="6">
        <v>1329445.3400000001</v>
      </c>
      <c r="Q154" s="17">
        <v>1.124186090930648E-2</v>
      </c>
      <c r="R154" s="8">
        <v>30</v>
      </c>
      <c r="S154" s="17">
        <v>1.8761726078799251E-2</v>
      </c>
      <c r="T154" s="18"/>
      <c r="U154" s="19"/>
      <c r="V154" s="30">
        <v>1998</v>
      </c>
      <c r="W154" s="6">
        <v>1203902.81</v>
      </c>
      <c r="X154" s="17">
        <v>1.0495612686864331E-2</v>
      </c>
      <c r="Y154" s="8">
        <v>28</v>
      </c>
      <c r="Z154" s="17">
        <v>1.7960230917254651E-2</v>
      </c>
      <c r="AA154" s="18"/>
      <c r="AB154" s="19"/>
      <c r="AC154" s="30">
        <v>1998</v>
      </c>
      <c r="AD154" s="6">
        <v>1200711.27</v>
      </c>
      <c r="AE154" s="17">
        <v>1.0727083943120613E-2</v>
      </c>
      <c r="AF154" s="8">
        <v>28</v>
      </c>
      <c r="AG154" s="17">
        <v>1.8312622629169391E-2</v>
      </c>
      <c r="AH154" s="18"/>
      <c r="AI154" s="19"/>
      <c r="AJ154" s="30">
        <v>1998</v>
      </c>
      <c r="AK154" s="6">
        <v>1194530.21</v>
      </c>
      <c r="AL154" s="17">
        <v>1.0777180535130991E-2</v>
      </c>
      <c r="AM154" s="8">
        <v>28</v>
      </c>
      <c r="AN154" s="17">
        <v>1.8579960185799601E-2</v>
      </c>
      <c r="AO154" s="18"/>
      <c r="AP154" s="19"/>
      <c r="AQ154" s="30">
        <v>1998</v>
      </c>
      <c r="AR154" s="6">
        <v>1177909.1499999999</v>
      </c>
      <c r="AS154" s="17">
        <v>1.0828879632715876E-2</v>
      </c>
      <c r="AT154" s="8">
        <v>28</v>
      </c>
      <c r="AU154" s="17">
        <v>1.8983050847457626E-2</v>
      </c>
      <c r="AV154" s="18"/>
      <c r="AW154" s="19"/>
      <c r="AX154" s="30">
        <v>1998</v>
      </c>
      <c r="AY154" s="6">
        <v>1054560.5900000001</v>
      </c>
      <c r="AZ154" s="17">
        <v>9.8929544288852561E-3</v>
      </c>
      <c r="BA154" s="8">
        <v>28</v>
      </c>
      <c r="BB154" s="17">
        <v>1.9270474879559532E-2</v>
      </c>
      <c r="BC154" s="18"/>
      <c r="BD154" s="19"/>
      <c r="BE154" s="30">
        <v>1998</v>
      </c>
      <c r="BF154" s="6">
        <v>1048135.63</v>
      </c>
      <c r="BG154" s="17">
        <v>9.9293400278203017E-3</v>
      </c>
      <c r="BH154" s="8">
        <v>28</v>
      </c>
      <c r="BI154" s="17">
        <v>1.9553072625698324E-2</v>
      </c>
      <c r="BJ154" s="18"/>
      <c r="BK154" s="19"/>
      <c r="BL154" s="30">
        <v>1998</v>
      </c>
      <c r="BM154" s="6">
        <v>1044651.19</v>
      </c>
      <c r="BN154" s="17">
        <v>1.0091094193918348E-2</v>
      </c>
      <c r="BO154" s="8">
        <v>27</v>
      </c>
      <c r="BP154" s="17">
        <v>1.9299499642601858E-2</v>
      </c>
      <c r="BQ154" s="18"/>
      <c r="BR154" s="19"/>
      <c r="BS154" s="30">
        <v>1998</v>
      </c>
      <c r="BT154" s="6">
        <v>1060343.3600000001</v>
      </c>
      <c r="BU154" s="17">
        <v>1.0444929360157592E-2</v>
      </c>
      <c r="BV154" s="8">
        <v>26</v>
      </c>
      <c r="BW154" s="17">
        <v>1.8840579710144929E-2</v>
      </c>
      <c r="BX154" s="18"/>
      <c r="BY154" s="19"/>
      <c r="BZ154" s="30">
        <v>1998</v>
      </c>
      <c r="CA154" s="6">
        <v>1054779.53</v>
      </c>
      <c r="CB154" s="17">
        <v>1.0520683909974808E-2</v>
      </c>
      <c r="CC154" s="8">
        <v>26</v>
      </c>
      <c r="CD154" s="17">
        <v>1.908957415565345E-2</v>
      </c>
    </row>
    <row r="155" spans="1:82" ht="18" x14ac:dyDescent="0.25">
      <c r="A155" s="30">
        <v>1999</v>
      </c>
      <c r="B155" s="6">
        <v>5085651.6900000004</v>
      </c>
      <c r="C155" s="17">
        <v>4.0897296962367796E-2</v>
      </c>
      <c r="D155" s="8">
        <v>55</v>
      </c>
      <c r="E155" s="17">
        <v>3.2973621103117509E-2</v>
      </c>
      <c r="F155" s="18"/>
      <c r="G155" s="19"/>
      <c r="H155" s="30">
        <v>1999</v>
      </c>
      <c r="I155" s="6">
        <v>4784695.84</v>
      </c>
      <c r="J155" s="17">
        <v>3.9428636836780051E-2</v>
      </c>
      <c r="K155" s="8">
        <v>53</v>
      </c>
      <c r="L155" s="17">
        <v>3.2455603184323334E-2</v>
      </c>
      <c r="M155" s="18"/>
      <c r="N155" s="19"/>
      <c r="O155" s="30">
        <v>1999</v>
      </c>
      <c r="P155" s="6">
        <v>4888839.8099999996</v>
      </c>
      <c r="Q155" s="17">
        <v>4.1340290945621215E-2</v>
      </c>
      <c r="R155" s="8">
        <v>53</v>
      </c>
      <c r="S155" s="17">
        <v>3.3145716072545343E-2</v>
      </c>
      <c r="T155" s="18"/>
      <c r="U155" s="19"/>
      <c r="V155" s="30">
        <v>1999</v>
      </c>
      <c r="W155" s="6">
        <v>4908805.55</v>
      </c>
      <c r="X155" s="17">
        <v>4.27949178122859E-2</v>
      </c>
      <c r="Y155" s="8">
        <v>52</v>
      </c>
      <c r="Z155" s="17">
        <v>3.3354714560615777E-2</v>
      </c>
      <c r="AA155" s="18"/>
      <c r="AB155" s="19"/>
      <c r="AC155" s="30">
        <v>1999</v>
      </c>
      <c r="AD155" s="6">
        <v>4945972.51</v>
      </c>
      <c r="AE155" s="17">
        <v>4.4187027823214278E-2</v>
      </c>
      <c r="AF155" s="8">
        <v>52</v>
      </c>
      <c r="AG155" s="17">
        <v>3.4009156311314584E-2</v>
      </c>
      <c r="AH155" s="18"/>
      <c r="AI155" s="19"/>
      <c r="AJ155" s="30">
        <v>1999</v>
      </c>
      <c r="AK155" s="6">
        <v>4931171.5199999996</v>
      </c>
      <c r="AL155" s="17">
        <v>4.448956190127358E-2</v>
      </c>
      <c r="AM155" s="8">
        <v>52</v>
      </c>
      <c r="AN155" s="17">
        <v>3.4505640345056404E-2</v>
      </c>
      <c r="AO155" s="18"/>
      <c r="AP155" s="19"/>
      <c r="AQ155" s="30">
        <v>1999</v>
      </c>
      <c r="AR155" s="6">
        <v>4894414.7699999996</v>
      </c>
      <c r="AS155" s="17">
        <v>4.4995854236225943E-2</v>
      </c>
      <c r="AT155" s="8">
        <v>52</v>
      </c>
      <c r="AU155" s="17">
        <v>3.5254237288135593E-2</v>
      </c>
      <c r="AV155" s="18"/>
      <c r="AW155" s="19"/>
      <c r="AX155" s="30">
        <v>1999</v>
      </c>
      <c r="AY155" s="6">
        <v>4897452.8499999996</v>
      </c>
      <c r="AZ155" s="17">
        <v>4.5943569598655525E-2</v>
      </c>
      <c r="BA155" s="8">
        <v>52</v>
      </c>
      <c r="BB155" s="17">
        <v>3.5788024776324846E-2</v>
      </c>
      <c r="BC155" s="18"/>
      <c r="BD155" s="19"/>
      <c r="BE155" s="30">
        <v>1999</v>
      </c>
      <c r="BF155" s="6">
        <v>4833754.5199999996</v>
      </c>
      <c r="BG155" s="17">
        <v>4.5791776241871793E-2</v>
      </c>
      <c r="BH155" s="8">
        <v>51</v>
      </c>
      <c r="BI155" s="17">
        <v>3.5614525139664802E-2</v>
      </c>
      <c r="BJ155" s="18"/>
      <c r="BK155" s="19"/>
      <c r="BL155" s="30">
        <v>1999</v>
      </c>
      <c r="BM155" s="6">
        <v>4835690.1399999997</v>
      </c>
      <c r="BN155" s="17">
        <v>4.6711672912890877E-2</v>
      </c>
      <c r="BO155" s="8">
        <v>49</v>
      </c>
      <c r="BP155" s="17">
        <v>3.5025017869907075E-2</v>
      </c>
      <c r="BQ155" s="18"/>
      <c r="BR155" s="19"/>
      <c r="BS155" s="30">
        <v>1999</v>
      </c>
      <c r="BT155" s="6">
        <v>4840201.58</v>
      </c>
      <c r="BU155" s="17">
        <v>4.7678483686664642E-2</v>
      </c>
      <c r="BV155" s="8">
        <v>49</v>
      </c>
      <c r="BW155" s="17">
        <v>3.5507246376811595E-2</v>
      </c>
      <c r="BX155" s="18"/>
      <c r="BY155" s="19"/>
      <c r="BZ155" s="30">
        <v>1999</v>
      </c>
      <c r="CA155" s="6">
        <v>4841539.45</v>
      </c>
      <c r="CB155" s="17">
        <v>4.8290950613274874E-2</v>
      </c>
      <c r="CC155" s="8">
        <v>49</v>
      </c>
      <c r="CD155" s="17">
        <v>3.5976505139500736E-2</v>
      </c>
    </row>
    <row r="156" spans="1:82" ht="18" x14ac:dyDescent="0.25">
      <c r="A156" s="30">
        <v>2000</v>
      </c>
      <c r="B156" s="6">
        <v>29440905.140000001</v>
      </c>
      <c r="C156" s="17">
        <v>0.23675499498304817</v>
      </c>
      <c r="D156" s="8">
        <v>342</v>
      </c>
      <c r="E156" s="17">
        <v>0.20503597122302158</v>
      </c>
      <c r="F156" s="18"/>
      <c r="G156" s="19"/>
      <c r="H156" s="30">
        <v>2000</v>
      </c>
      <c r="I156" s="6">
        <v>28182587.990000002</v>
      </c>
      <c r="J156" s="17">
        <v>0.2322406824042359</v>
      </c>
      <c r="K156" s="8">
        <v>330</v>
      </c>
      <c r="L156" s="17">
        <v>0.20208205756276792</v>
      </c>
      <c r="M156" s="18"/>
      <c r="N156" s="19"/>
      <c r="O156" s="30">
        <v>2000</v>
      </c>
      <c r="P156" s="6">
        <v>27713207.500000007</v>
      </c>
      <c r="Q156" s="17">
        <v>0.23434436504606443</v>
      </c>
      <c r="R156" s="8">
        <v>323</v>
      </c>
      <c r="S156" s="17">
        <v>0.20200125078173858</v>
      </c>
      <c r="T156" s="18"/>
      <c r="U156" s="19"/>
      <c r="V156" s="30">
        <v>2000</v>
      </c>
      <c r="W156" s="6">
        <v>27042212.030000012</v>
      </c>
      <c r="X156" s="17">
        <v>0.23575373469137709</v>
      </c>
      <c r="Y156" s="8">
        <v>315</v>
      </c>
      <c r="Z156" s="17">
        <v>0.2020525978191148</v>
      </c>
      <c r="AA156" s="18"/>
      <c r="AB156" s="19"/>
      <c r="AC156" s="30">
        <v>2000</v>
      </c>
      <c r="AD156" s="6">
        <v>26623457.949999996</v>
      </c>
      <c r="AE156" s="17">
        <v>0.23785240916893519</v>
      </c>
      <c r="AF156" s="8">
        <v>311</v>
      </c>
      <c r="AG156" s="17">
        <v>0.20340091563113147</v>
      </c>
      <c r="AH156" s="18"/>
      <c r="AI156" s="19"/>
      <c r="AJ156" s="30">
        <v>2000</v>
      </c>
      <c r="AK156" s="6">
        <v>26338166.919999994</v>
      </c>
      <c r="AL156" s="17">
        <v>0.2376257858403221</v>
      </c>
      <c r="AM156" s="8">
        <v>306</v>
      </c>
      <c r="AN156" s="17">
        <v>0.20305242203052423</v>
      </c>
      <c r="AO156" s="18"/>
      <c r="AP156" s="19"/>
      <c r="AQ156" s="30">
        <v>2000</v>
      </c>
      <c r="AR156" s="6">
        <v>26196830.389999997</v>
      </c>
      <c r="AS156" s="17">
        <v>0.24083548638023855</v>
      </c>
      <c r="AT156" s="8">
        <v>303</v>
      </c>
      <c r="AU156" s="17">
        <v>0.20542372881355933</v>
      </c>
      <c r="AV156" s="18"/>
      <c r="AW156" s="19"/>
      <c r="AX156" s="30">
        <v>2000</v>
      </c>
      <c r="AY156" s="6">
        <v>26121499.830000009</v>
      </c>
      <c r="AZ156" s="17">
        <v>0.24504880030868975</v>
      </c>
      <c r="BA156" s="8">
        <v>302</v>
      </c>
      <c r="BB156" s="17">
        <v>0.20784583620096353</v>
      </c>
      <c r="BC156" s="18"/>
      <c r="BD156" s="19"/>
      <c r="BE156" s="30">
        <v>2000</v>
      </c>
      <c r="BF156" s="6">
        <v>25800237.13000001</v>
      </c>
      <c r="BG156" s="17">
        <v>0.24441429136624682</v>
      </c>
      <c r="BH156" s="8">
        <v>298</v>
      </c>
      <c r="BI156" s="17">
        <v>0.20810055865921787</v>
      </c>
      <c r="BJ156" s="18"/>
      <c r="BK156" s="19"/>
      <c r="BL156" s="30">
        <v>2000</v>
      </c>
      <c r="BM156" s="6">
        <v>25231769.920000002</v>
      </c>
      <c r="BN156" s="17">
        <v>0.24373318996745283</v>
      </c>
      <c r="BO156" s="8">
        <v>290</v>
      </c>
      <c r="BP156" s="17">
        <v>0.20729092208720515</v>
      </c>
      <c r="BQ156" s="18"/>
      <c r="BR156" s="19"/>
      <c r="BS156" s="30">
        <v>2000</v>
      </c>
      <c r="BT156" s="6">
        <v>24979789.559999987</v>
      </c>
      <c r="BU156" s="17">
        <v>0.24606381972892438</v>
      </c>
      <c r="BV156" s="8">
        <v>289</v>
      </c>
      <c r="BW156" s="17">
        <v>0.20942028985507247</v>
      </c>
      <c r="BX156" s="18"/>
      <c r="BY156" s="19"/>
      <c r="BZ156" s="30">
        <v>2000</v>
      </c>
      <c r="CA156" s="6">
        <v>24763053.209999993</v>
      </c>
      <c r="CB156" s="17">
        <v>0.2469940381458644</v>
      </c>
      <c r="CC156" s="8">
        <v>284</v>
      </c>
      <c r="CD156" s="17">
        <v>0.20851688693098386</v>
      </c>
    </row>
    <row r="157" spans="1:82" ht="18" x14ac:dyDescent="0.25">
      <c r="A157" s="30">
        <v>2001</v>
      </c>
      <c r="B157" s="6">
        <v>48653352.209999971</v>
      </c>
      <c r="C157" s="17">
        <v>0.39125577503854619</v>
      </c>
      <c r="D157" s="8">
        <v>761</v>
      </c>
      <c r="E157" s="17">
        <v>0.45623501199040767</v>
      </c>
      <c r="F157" s="18"/>
      <c r="G157" s="19"/>
      <c r="H157" s="30">
        <v>2001</v>
      </c>
      <c r="I157" s="6">
        <v>48079691.679999992</v>
      </c>
      <c r="J157" s="17">
        <v>0.39620422402337585</v>
      </c>
      <c r="K157" s="8">
        <v>753</v>
      </c>
      <c r="L157" s="17">
        <v>0.46111451316595226</v>
      </c>
      <c r="M157" s="18"/>
      <c r="N157" s="19"/>
      <c r="O157" s="30">
        <v>2001</v>
      </c>
      <c r="P157" s="6">
        <v>46686881.099999972</v>
      </c>
      <c r="Q157" s="17">
        <v>0.39478676394136608</v>
      </c>
      <c r="R157" s="8">
        <v>737</v>
      </c>
      <c r="S157" s="17">
        <v>0.46091307066916826</v>
      </c>
      <c r="T157" s="18"/>
      <c r="U157" s="19"/>
      <c r="V157" s="30">
        <v>2001</v>
      </c>
      <c r="W157" s="6">
        <v>45096499.29999996</v>
      </c>
      <c r="X157" s="17">
        <v>0.39315083099295034</v>
      </c>
      <c r="Y157" s="8">
        <v>719</v>
      </c>
      <c r="Z157" s="17">
        <v>0.46119307248236047</v>
      </c>
      <c r="AA157" s="18"/>
      <c r="AB157" s="19"/>
      <c r="AC157" s="30">
        <v>2001</v>
      </c>
      <c r="AD157" s="6">
        <v>43766128.029999979</v>
      </c>
      <c r="AE157" s="17">
        <v>0.39100401651362343</v>
      </c>
      <c r="AF157" s="8">
        <v>708</v>
      </c>
      <c r="AG157" s="17">
        <v>0.46304774362328321</v>
      </c>
      <c r="AH157" s="18"/>
      <c r="AI157" s="19"/>
      <c r="AJ157" s="30">
        <v>2001</v>
      </c>
      <c r="AK157" s="6">
        <v>43293198.609999947</v>
      </c>
      <c r="AL157" s="17">
        <v>0.39059591248282588</v>
      </c>
      <c r="AM157" s="8">
        <v>695</v>
      </c>
      <c r="AN157" s="17">
        <v>0.46118115461181153</v>
      </c>
      <c r="AO157" s="18"/>
      <c r="AP157" s="19"/>
      <c r="AQ157" s="30">
        <v>2001</v>
      </c>
      <c r="AR157" s="6">
        <v>42475258.670000032</v>
      </c>
      <c r="AS157" s="17">
        <v>0.39048806396138608</v>
      </c>
      <c r="AT157" s="8">
        <v>679</v>
      </c>
      <c r="AU157" s="17">
        <v>0.46033898305084747</v>
      </c>
      <c r="AV157" s="18"/>
      <c r="AW157" s="19"/>
      <c r="AX157" s="30">
        <v>2001</v>
      </c>
      <c r="AY157" s="6">
        <v>41611181.73999998</v>
      </c>
      <c r="AZ157" s="17">
        <v>0.39035929143329928</v>
      </c>
      <c r="BA157" s="8">
        <v>671</v>
      </c>
      <c r="BB157" s="17">
        <v>0.46180316586373021</v>
      </c>
      <c r="BC157" s="18"/>
      <c r="BD157" s="19"/>
      <c r="BE157" s="30">
        <v>2001</v>
      </c>
      <c r="BF157" s="6">
        <v>41064196.86999993</v>
      </c>
      <c r="BG157" s="17">
        <v>0.38901489656599447</v>
      </c>
      <c r="BH157" s="8">
        <v>659</v>
      </c>
      <c r="BI157" s="17">
        <v>0.46019553072625696</v>
      </c>
      <c r="BJ157" s="18"/>
      <c r="BK157" s="19"/>
      <c r="BL157" s="30">
        <v>2001</v>
      </c>
      <c r="BM157" s="6">
        <v>39877032.659999989</v>
      </c>
      <c r="BN157" s="17">
        <v>0.38520311525803963</v>
      </c>
      <c r="BO157" s="8">
        <v>644</v>
      </c>
      <c r="BP157" s="17">
        <v>0.46032880629020728</v>
      </c>
      <c r="BQ157" s="18"/>
      <c r="BR157" s="19"/>
      <c r="BS157" s="30">
        <v>2001</v>
      </c>
      <c r="BT157" s="6">
        <v>38721921.079999983</v>
      </c>
      <c r="BU157" s="17">
        <v>0.3814309077865089</v>
      </c>
      <c r="BV157" s="8">
        <v>634</v>
      </c>
      <c r="BW157" s="17">
        <v>0.45942028985507244</v>
      </c>
      <c r="BX157" s="18"/>
      <c r="BY157" s="19"/>
      <c r="BZ157" s="30">
        <v>2001</v>
      </c>
      <c r="CA157" s="6">
        <v>37952807.689999968</v>
      </c>
      <c r="CB157" s="17">
        <v>0.37855256178753377</v>
      </c>
      <c r="CC157" s="8">
        <v>623</v>
      </c>
      <c r="CD157" s="17">
        <v>0.45741556534508077</v>
      </c>
    </row>
    <row r="158" spans="1:82" ht="18" x14ac:dyDescent="0.25">
      <c r="A158" s="30">
        <v>2002</v>
      </c>
      <c r="B158" s="6">
        <v>27139395.879999992</v>
      </c>
      <c r="C158" s="17">
        <v>0.21824694264180344</v>
      </c>
      <c r="D158" s="8">
        <v>362</v>
      </c>
      <c r="E158" s="17">
        <v>0.2170263788968825</v>
      </c>
      <c r="F158" s="18"/>
      <c r="G158" s="19"/>
      <c r="H158" s="30">
        <v>2002</v>
      </c>
      <c r="I158" s="6">
        <v>26701398.270000003</v>
      </c>
      <c r="J158" s="17">
        <v>0.22003482993018358</v>
      </c>
      <c r="K158" s="8">
        <v>351</v>
      </c>
      <c r="L158" s="17">
        <v>0.21494182486221677</v>
      </c>
      <c r="M158" s="18"/>
      <c r="N158" s="19"/>
      <c r="O158" s="30">
        <v>2002</v>
      </c>
      <c r="P158" s="6">
        <v>25811494.39999998</v>
      </c>
      <c r="Q158" s="17">
        <v>0.21826337734663306</v>
      </c>
      <c r="R158" s="8">
        <v>343</v>
      </c>
      <c r="S158" s="17">
        <v>0.21450906816760476</v>
      </c>
      <c r="T158" s="18"/>
      <c r="U158" s="19"/>
      <c r="V158" s="30">
        <v>2002</v>
      </c>
      <c r="W158" s="6">
        <v>24678248.879999999</v>
      </c>
      <c r="X158" s="17">
        <v>0.21514472753371466</v>
      </c>
      <c r="Y158" s="8">
        <v>333</v>
      </c>
      <c r="Z158" s="17">
        <v>0.21359846055163567</v>
      </c>
      <c r="AA158" s="18"/>
      <c r="AB158" s="19"/>
      <c r="AC158" s="30">
        <v>2002</v>
      </c>
      <c r="AD158" s="6">
        <v>23794987.199999992</v>
      </c>
      <c r="AE158" s="17">
        <v>0.21258301766408874</v>
      </c>
      <c r="AF158" s="8">
        <v>319</v>
      </c>
      <c r="AG158" s="17">
        <v>0.20863309352517986</v>
      </c>
      <c r="AH158" s="18"/>
      <c r="AI158" s="19"/>
      <c r="AJ158" s="30">
        <v>2002</v>
      </c>
      <c r="AK158" s="6">
        <v>23598820.339999989</v>
      </c>
      <c r="AL158" s="17">
        <v>0.21291110521206597</v>
      </c>
      <c r="AM158" s="8">
        <v>316</v>
      </c>
      <c r="AN158" s="17">
        <v>0.20968812209688123</v>
      </c>
      <c r="AO158" s="18"/>
      <c r="AP158" s="19"/>
      <c r="AQ158" s="30">
        <v>2002</v>
      </c>
      <c r="AR158" s="6">
        <v>22768766.939999983</v>
      </c>
      <c r="AS158" s="17">
        <v>0.2093202490010545</v>
      </c>
      <c r="AT158" s="8">
        <v>305</v>
      </c>
      <c r="AU158" s="17">
        <v>0.20677966101694914</v>
      </c>
      <c r="AV158" s="18"/>
      <c r="AW158" s="19"/>
      <c r="AX158" s="30">
        <v>2002</v>
      </c>
      <c r="AY158" s="6">
        <v>21775536.120000001</v>
      </c>
      <c r="AZ158" s="17">
        <v>0.20427881388939906</v>
      </c>
      <c r="BA158" s="8">
        <v>293</v>
      </c>
      <c r="BB158" s="17">
        <v>0.20165175498967652</v>
      </c>
      <c r="BC158" s="18"/>
      <c r="BD158" s="19"/>
      <c r="BE158" s="30">
        <v>2002</v>
      </c>
      <c r="BF158" s="6">
        <v>21783950.760000009</v>
      </c>
      <c r="BG158" s="17">
        <v>0.20636666482307692</v>
      </c>
      <c r="BH158" s="8">
        <v>290</v>
      </c>
      <c r="BI158" s="17">
        <v>0.20251396648044692</v>
      </c>
      <c r="BJ158" s="18"/>
      <c r="BK158" s="19"/>
      <c r="BL158" s="30">
        <v>2002</v>
      </c>
      <c r="BM158" s="6">
        <v>21493589.089999992</v>
      </c>
      <c r="BN158" s="17">
        <v>0.20762320873110351</v>
      </c>
      <c r="BO158" s="8">
        <v>283</v>
      </c>
      <c r="BP158" s="17">
        <v>0.20228734810578985</v>
      </c>
      <c r="BQ158" s="18"/>
      <c r="BR158" s="19"/>
      <c r="BS158" s="30">
        <v>2002</v>
      </c>
      <c r="BT158" s="6">
        <v>20953422.239999991</v>
      </c>
      <c r="BU158" s="17">
        <v>0.20640202353920051</v>
      </c>
      <c r="BV158" s="8">
        <v>276</v>
      </c>
      <c r="BW158" s="17">
        <v>0.2</v>
      </c>
      <c r="BX158" s="18"/>
      <c r="BY158" s="19"/>
      <c r="BZ158" s="30">
        <v>2002</v>
      </c>
      <c r="CA158" s="6">
        <v>20718684.370000001</v>
      </c>
      <c r="CB158" s="17">
        <v>0.20665430366031615</v>
      </c>
      <c r="CC158" s="8">
        <v>275</v>
      </c>
      <c r="CD158" s="17">
        <v>0.20190895741556533</v>
      </c>
    </row>
    <row r="159" spans="1:82" ht="18" x14ac:dyDescent="0.25">
      <c r="A159" s="7">
        <v>2003</v>
      </c>
      <c r="B159" s="6">
        <v>11138588.210000001</v>
      </c>
      <c r="C159" s="17">
        <v>8.9573210580195822E-2</v>
      </c>
      <c r="D159" s="8">
        <v>96</v>
      </c>
      <c r="E159" s="17">
        <v>5.7553956834532377E-2</v>
      </c>
      <c r="F159" s="18"/>
      <c r="G159" s="19"/>
      <c r="H159" s="7">
        <v>2003</v>
      </c>
      <c r="I159" s="6">
        <v>10674962.310000001</v>
      </c>
      <c r="J159" s="17">
        <v>8.7967809499737093E-2</v>
      </c>
      <c r="K159" s="8">
        <v>94</v>
      </c>
      <c r="L159" s="17">
        <v>5.7562767911818739E-2</v>
      </c>
      <c r="M159" s="18"/>
      <c r="N159" s="19"/>
      <c r="O159" s="7">
        <v>2003</v>
      </c>
      <c r="P159" s="6">
        <v>10339695.57</v>
      </c>
      <c r="Q159" s="17">
        <v>8.7433018827620529E-2</v>
      </c>
      <c r="R159" s="8">
        <v>91</v>
      </c>
      <c r="S159" s="17">
        <v>5.6910569105691054E-2</v>
      </c>
      <c r="T159" s="18"/>
      <c r="U159" s="19"/>
      <c r="V159" s="7">
        <v>2003</v>
      </c>
      <c r="W159" s="6">
        <v>10201056.270000001</v>
      </c>
      <c r="X159" s="17">
        <v>8.8932706791197649E-2</v>
      </c>
      <c r="Y159" s="8">
        <v>90</v>
      </c>
      <c r="Z159" s="17">
        <v>5.7729313662604233E-2</v>
      </c>
      <c r="AA159" s="18"/>
      <c r="AB159" s="19"/>
      <c r="AC159" s="7">
        <v>2003</v>
      </c>
      <c r="AD159" s="6">
        <v>10066098.590000002</v>
      </c>
      <c r="AE159" s="17">
        <v>8.9929933409101812E-2</v>
      </c>
      <c r="AF159" s="8">
        <v>89</v>
      </c>
      <c r="AG159" s="17">
        <v>5.8207979071288427E-2</v>
      </c>
      <c r="AH159" s="18"/>
      <c r="AI159" s="19"/>
      <c r="AJ159" s="7">
        <v>2003</v>
      </c>
      <c r="AK159" s="6">
        <v>9971849.5300000031</v>
      </c>
      <c r="AL159" s="17">
        <v>8.9967103179392327E-2</v>
      </c>
      <c r="AM159" s="8">
        <v>89</v>
      </c>
      <c r="AN159" s="17">
        <v>5.9057730590577305E-2</v>
      </c>
      <c r="AO159" s="18"/>
      <c r="AP159" s="19"/>
      <c r="AQ159" s="7">
        <v>2003</v>
      </c>
      <c r="AR159" s="6">
        <v>9708991.3900000006</v>
      </c>
      <c r="AS159" s="17">
        <v>8.9257731903504473E-2</v>
      </c>
      <c r="AT159" s="8">
        <v>87</v>
      </c>
      <c r="AU159" s="17">
        <v>5.8983050847457627E-2</v>
      </c>
      <c r="AV159" s="18"/>
      <c r="AW159" s="19"/>
      <c r="AX159" s="7">
        <v>2003</v>
      </c>
      <c r="AY159" s="6">
        <v>9668766.3000000026</v>
      </c>
      <c r="AZ159" s="17">
        <v>9.0703810948825167E-2</v>
      </c>
      <c r="BA159" s="8">
        <v>86</v>
      </c>
      <c r="BB159" s="17">
        <v>5.9187887130075709E-2</v>
      </c>
      <c r="BC159" s="18"/>
      <c r="BD159" s="19"/>
      <c r="BE159" s="7">
        <v>2003</v>
      </c>
      <c r="BF159" s="6">
        <v>9587509.4199999999</v>
      </c>
      <c r="BG159" s="17">
        <v>9.0825689277551039E-2</v>
      </c>
      <c r="BH159" s="8">
        <v>85</v>
      </c>
      <c r="BI159" s="17">
        <v>5.9357541899441341E-2</v>
      </c>
      <c r="BJ159" s="18"/>
      <c r="BK159" s="19"/>
      <c r="BL159" s="7">
        <v>2003</v>
      </c>
      <c r="BM159" s="6">
        <v>9590166.9199999999</v>
      </c>
      <c r="BN159" s="17">
        <v>9.2638843138751231E-2</v>
      </c>
      <c r="BO159" s="8">
        <v>85</v>
      </c>
      <c r="BP159" s="17">
        <v>6.0757684060042887E-2</v>
      </c>
      <c r="BQ159" s="18"/>
      <c r="BR159" s="19"/>
      <c r="BS159" s="7">
        <v>2003</v>
      </c>
      <c r="BT159" s="6">
        <v>9587785.3300000001</v>
      </c>
      <c r="BU159" s="17">
        <v>9.4444633945937329E-2</v>
      </c>
      <c r="BV159" s="8">
        <v>85</v>
      </c>
      <c r="BW159" s="17">
        <v>6.1594202898550728E-2</v>
      </c>
      <c r="BX159" s="18"/>
      <c r="BY159" s="19"/>
      <c r="BZ159" s="7">
        <v>2003</v>
      </c>
      <c r="CA159" s="6">
        <v>9474708.9399999976</v>
      </c>
      <c r="CB159" s="17">
        <v>9.4503557437024252E-2</v>
      </c>
      <c r="CC159" s="8">
        <v>84</v>
      </c>
      <c r="CD159" s="17">
        <v>6.1674008810572688E-2</v>
      </c>
    </row>
    <row r="160" spans="1:82" ht="18" x14ac:dyDescent="0.25">
      <c r="A160" s="7"/>
      <c r="B160" s="6"/>
      <c r="C160" s="20"/>
      <c r="D160" s="8"/>
      <c r="E160" s="20"/>
      <c r="F160" s="1"/>
      <c r="G160" s="1"/>
      <c r="H160" s="7"/>
      <c r="I160" s="6"/>
      <c r="J160" s="20"/>
      <c r="K160" s="8"/>
      <c r="L160" s="20"/>
      <c r="M160" s="1"/>
      <c r="N160" s="1"/>
      <c r="O160" s="7"/>
      <c r="P160" s="6"/>
      <c r="Q160" s="20"/>
      <c r="R160" s="8"/>
      <c r="S160" s="20"/>
      <c r="T160" s="1"/>
      <c r="U160" s="1"/>
      <c r="V160" s="7"/>
      <c r="W160" s="6"/>
      <c r="X160" s="20"/>
      <c r="Y160" s="8"/>
      <c r="Z160" s="20"/>
      <c r="AA160" s="1"/>
      <c r="AB160" s="1"/>
      <c r="AC160" s="7"/>
      <c r="AD160" s="6"/>
      <c r="AE160" s="20"/>
      <c r="AF160" s="8"/>
      <c r="AG160" s="20"/>
      <c r="AH160" s="1"/>
      <c r="AI160" s="1"/>
      <c r="AJ160" s="7"/>
      <c r="AK160" s="6"/>
      <c r="AL160" s="20"/>
      <c r="AM160" s="8"/>
      <c r="AN160" s="20"/>
      <c r="AO160" s="1"/>
      <c r="AP160" s="1"/>
      <c r="AQ160" s="7"/>
      <c r="AR160" s="6"/>
      <c r="AS160" s="20"/>
      <c r="AT160" s="8"/>
      <c r="AU160" s="20"/>
      <c r="AV160" s="1"/>
      <c r="AW160" s="1"/>
      <c r="AX160" s="7"/>
      <c r="AY160" s="6"/>
      <c r="AZ160" s="20"/>
      <c r="BA160" s="8"/>
      <c r="BB160" s="20"/>
      <c r="BC160" s="1"/>
      <c r="BD160" s="1"/>
      <c r="BE160" s="7"/>
      <c r="BF160" s="6"/>
      <c r="BG160" s="20"/>
      <c r="BH160" s="8"/>
      <c r="BI160" s="20"/>
      <c r="BJ160" s="1"/>
      <c r="BK160" s="1"/>
      <c r="BL160" s="7"/>
      <c r="BM160" s="6"/>
      <c r="BN160" s="20"/>
      <c r="BO160" s="8"/>
      <c r="BP160" s="20"/>
      <c r="BQ160" s="1"/>
      <c r="BR160" s="1"/>
      <c r="BS160" s="7"/>
      <c r="BT160" s="6"/>
      <c r="BU160" s="20"/>
      <c r="BV160" s="8"/>
      <c r="BW160" s="20"/>
      <c r="BX160" s="1"/>
      <c r="BY160" s="1"/>
      <c r="BZ160" s="7"/>
      <c r="CA160" s="6"/>
      <c r="CB160" s="20"/>
      <c r="CC160" s="8"/>
      <c r="CD160" s="20"/>
    </row>
    <row r="161" spans="1:82" ht="18.75" thickBot="1" x14ac:dyDescent="0.3">
      <c r="A161" s="21"/>
      <c r="B161" s="22">
        <f>SUM(B150:B160)</f>
        <v>124351780.37999997</v>
      </c>
      <c r="C161" s="28"/>
      <c r="D161" s="24">
        <f>SUM(D150:D160)</f>
        <v>1668</v>
      </c>
      <c r="E161" s="28"/>
      <c r="F161" s="1"/>
      <c r="G161" s="1"/>
      <c r="H161" s="21"/>
      <c r="I161" s="22">
        <f>SUM(I150:I160)</f>
        <v>121350780.14000002</v>
      </c>
      <c r="J161" s="28"/>
      <c r="K161" s="24">
        <f>SUM(K150:K160)</f>
        <v>1633</v>
      </c>
      <c r="L161" s="28"/>
      <c r="M161" s="1"/>
      <c r="N161" s="1"/>
      <c r="O161" s="21"/>
      <c r="P161" s="22">
        <f>SUM(P150:P160)</f>
        <v>118258476.12999997</v>
      </c>
      <c r="Q161" s="28"/>
      <c r="R161" s="24">
        <f>SUM(R150:R160)</f>
        <v>1599</v>
      </c>
      <c r="S161" s="28"/>
      <c r="T161" s="1"/>
      <c r="U161" s="1"/>
      <c r="V161" s="21"/>
      <c r="W161" s="22">
        <f>SUM(W150:W160)</f>
        <v>114705338.87999997</v>
      </c>
      <c r="X161" s="28"/>
      <c r="Y161" s="24">
        <f>SUM(Y150:Y160)</f>
        <v>1559</v>
      </c>
      <c r="Z161" s="28"/>
      <c r="AA161" s="1"/>
      <c r="AB161" s="1"/>
      <c r="AC161" s="21"/>
      <c r="AD161" s="22">
        <f>SUM(AD150:AD160)</f>
        <v>111932681.45999996</v>
      </c>
      <c r="AE161" s="28"/>
      <c r="AF161" s="24">
        <f>SUM(AF150:AF160)</f>
        <v>1529</v>
      </c>
      <c r="AG161" s="28"/>
      <c r="AH161" s="1"/>
      <c r="AI161" s="1"/>
      <c r="AJ161" s="21"/>
      <c r="AK161" s="22">
        <f>SUM(AK150:AK160)</f>
        <v>110838841.94999993</v>
      </c>
      <c r="AL161" s="28"/>
      <c r="AM161" s="24">
        <f>SUM(AM150:AM160)</f>
        <v>1507</v>
      </c>
      <c r="AN161" s="28"/>
      <c r="AO161" s="1"/>
      <c r="AP161" s="1"/>
      <c r="AQ161" s="21"/>
      <c r="AR161" s="22">
        <f>SUM(AR150:AR160)</f>
        <v>108774793.88000001</v>
      </c>
      <c r="AS161" s="28"/>
      <c r="AT161" s="24">
        <f>SUM(AT150:AT160)</f>
        <v>1475</v>
      </c>
      <c r="AU161" s="28"/>
      <c r="AV161" s="1"/>
      <c r="AW161" s="1"/>
      <c r="AX161" s="21"/>
      <c r="AY161" s="22">
        <f>SUM(AY150:AY160)</f>
        <v>106597134.11</v>
      </c>
      <c r="AZ161" s="28"/>
      <c r="BA161" s="24">
        <f>SUM(BA150:BA160)</f>
        <v>1453</v>
      </c>
      <c r="BB161" s="28"/>
      <c r="BC161" s="1"/>
      <c r="BD161" s="1"/>
      <c r="BE161" s="21"/>
      <c r="BF161" s="22">
        <f>SUM(BF150:BF160)</f>
        <v>105559445.74999994</v>
      </c>
      <c r="BG161" s="28"/>
      <c r="BH161" s="24">
        <f>SUM(BH150:BH160)</f>
        <v>1432</v>
      </c>
      <c r="BI161" s="28"/>
      <c r="BJ161" s="1"/>
      <c r="BK161" s="1"/>
      <c r="BL161" s="21"/>
      <c r="BM161" s="22">
        <f>SUM(BM150:BM160)</f>
        <v>103522092.83999997</v>
      </c>
      <c r="BN161" s="28"/>
      <c r="BO161" s="24">
        <f>SUM(BO150:BO160)</f>
        <v>1399</v>
      </c>
      <c r="BP161" s="28"/>
      <c r="BQ161" s="1"/>
      <c r="BR161" s="1"/>
      <c r="BS161" s="21"/>
      <c r="BT161" s="22">
        <f>SUM(BT150:BT160)</f>
        <v>101517523.32999997</v>
      </c>
      <c r="BU161" s="28"/>
      <c r="BV161" s="24">
        <f>SUM(BV150:BV160)</f>
        <v>1380</v>
      </c>
      <c r="BW161" s="28"/>
      <c r="BX161" s="1"/>
      <c r="BY161" s="1"/>
      <c r="BZ161" s="21"/>
      <c r="CA161" s="22">
        <f>SUM(CA150:CA160)</f>
        <v>100257696.07999997</v>
      </c>
      <c r="CB161" s="28"/>
      <c r="CC161" s="24">
        <f>SUM(CC150:CC160)</f>
        <v>1362</v>
      </c>
      <c r="CD161" s="28"/>
    </row>
    <row r="162" spans="1:82" ht="18.75" thickTop="1" x14ac:dyDescent="0.25">
      <c r="A162" s="7"/>
      <c r="B162" s="6"/>
      <c r="C162" s="20"/>
      <c r="D162" s="8"/>
      <c r="E162" s="20"/>
      <c r="F162" s="1"/>
      <c r="G162" s="1"/>
      <c r="H162" s="7"/>
      <c r="I162" s="6"/>
      <c r="J162" s="20"/>
      <c r="K162" s="8"/>
      <c r="L162" s="20"/>
      <c r="M162" s="1"/>
      <c r="N162" s="1"/>
      <c r="O162" s="7"/>
      <c r="P162" s="6"/>
      <c r="Q162" s="20"/>
      <c r="R162" s="8"/>
      <c r="S162" s="20"/>
      <c r="T162" s="1"/>
      <c r="U162" s="1"/>
      <c r="V162" s="7"/>
      <c r="W162" s="6"/>
      <c r="X162" s="20"/>
      <c r="Y162" s="8"/>
      <c r="Z162" s="20"/>
      <c r="AA162" s="1"/>
      <c r="AB162" s="1"/>
      <c r="AC162" s="7"/>
      <c r="AD162" s="6"/>
      <c r="AE162" s="20"/>
      <c r="AF162" s="8"/>
      <c r="AG162" s="20"/>
      <c r="AH162" s="1"/>
      <c r="AI162" s="1"/>
      <c r="AJ162" s="7"/>
      <c r="AK162" s="6"/>
      <c r="AL162" s="20"/>
      <c r="AM162" s="8"/>
      <c r="AN162" s="20"/>
      <c r="AO162" s="1"/>
      <c r="AP162" s="1"/>
      <c r="AQ162" s="7"/>
      <c r="AR162" s="6"/>
      <c r="AS162" s="20"/>
      <c r="AT162" s="8"/>
      <c r="AU162" s="20"/>
      <c r="AV162" s="1"/>
      <c r="AW162" s="1"/>
      <c r="AX162" s="7"/>
      <c r="AY162" s="6"/>
      <c r="AZ162" s="20"/>
      <c r="BA162" s="8"/>
      <c r="BB162" s="20"/>
      <c r="BC162" s="1"/>
      <c r="BD162" s="1"/>
      <c r="BE162" s="7"/>
      <c r="BF162" s="6"/>
      <c r="BG162" s="20"/>
      <c r="BH162" s="8"/>
      <c r="BI162" s="20"/>
      <c r="BJ162" s="1"/>
      <c r="BK162" s="1"/>
      <c r="BL162" s="7"/>
      <c r="BM162" s="6"/>
      <c r="BN162" s="20"/>
      <c r="BO162" s="8"/>
      <c r="BP162" s="20"/>
      <c r="BQ162" s="1"/>
      <c r="BR162" s="1"/>
      <c r="BS162" s="7"/>
      <c r="BT162" s="6"/>
      <c r="BU162" s="20"/>
      <c r="BV162" s="8"/>
      <c r="BW162" s="20"/>
      <c r="BX162" s="1"/>
      <c r="BY162" s="1"/>
      <c r="BZ162" s="7"/>
      <c r="CA162" s="6"/>
      <c r="CB162" s="20"/>
      <c r="CC162" s="8"/>
      <c r="CD162" s="20"/>
    </row>
    <row r="163" spans="1:82" ht="18" x14ac:dyDescent="0.25">
      <c r="A163" s="7"/>
      <c r="B163" s="6"/>
      <c r="C163" s="7"/>
      <c r="D163" s="8"/>
      <c r="E163" s="7"/>
      <c r="F163" s="1"/>
      <c r="G163" s="1"/>
      <c r="H163" s="7"/>
      <c r="I163" s="6"/>
      <c r="J163" s="7"/>
      <c r="K163" s="8"/>
      <c r="L163" s="7"/>
      <c r="M163" s="1"/>
      <c r="N163" s="1"/>
      <c r="O163" s="7"/>
      <c r="P163" s="6"/>
      <c r="Q163" s="7"/>
      <c r="R163" s="8"/>
      <c r="S163" s="7"/>
      <c r="T163" s="1"/>
      <c r="U163" s="1"/>
      <c r="V163" s="7"/>
      <c r="W163" s="6"/>
      <c r="X163" s="7"/>
      <c r="Y163" s="8"/>
      <c r="Z163" s="7"/>
      <c r="AA163" s="1"/>
      <c r="AB163" s="1"/>
      <c r="AC163" s="7"/>
      <c r="AD163" s="6"/>
      <c r="AE163" s="7"/>
      <c r="AF163" s="8"/>
      <c r="AG163" s="7"/>
      <c r="AH163" s="1"/>
      <c r="AI163" s="1"/>
      <c r="AJ163" s="7"/>
      <c r="AK163" s="6"/>
      <c r="AL163" s="7"/>
      <c r="AM163" s="8"/>
      <c r="AN163" s="7"/>
      <c r="AO163" s="1"/>
      <c r="AP163" s="1"/>
      <c r="AQ163" s="7"/>
      <c r="AR163" s="6"/>
      <c r="AS163" s="7"/>
      <c r="AT163" s="8"/>
      <c r="AU163" s="7"/>
      <c r="AV163" s="1"/>
      <c r="AW163" s="1"/>
      <c r="AX163" s="7"/>
      <c r="AY163" s="6"/>
      <c r="AZ163" s="7"/>
      <c r="BA163" s="8"/>
      <c r="BB163" s="7"/>
      <c r="BC163" s="1"/>
      <c r="BD163" s="1"/>
      <c r="BE163" s="7"/>
      <c r="BF163" s="6"/>
      <c r="BG163" s="7"/>
      <c r="BH163" s="8"/>
      <c r="BI163" s="7"/>
      <c r="BJ163" s="1"/>
      <c r="BK163" s="1"/>
      <c r="BL163" s="7"/>
      <c r="BM163" s="6"/>
      <c r="BN163" s="7"/>
      <c r="BO163" s="8"/>
      <c r="BP163" s="7"/>
      <c r="BQ163" s="1"/>
      <c r="BR163" s="1"/>
      <c r="BS163" s="7"/>
      <c r="BT163" s="6"/>
      <c r="BU163" s="7"/>
      <c r="BV163" s="8"/>
      <c r="BW163" s="7"/>
      <c r="BX163" s="1"/>
      <c r="BY163" s="1"/>
      <c r="BZ163" s="7"/>
      <c r="CA163" s="6"/>
      <c r="CB163" s="7"/>
      <c r="CC163" s="8"/>
      <c r="CD163" s="7"/>
    </row>
    <row r="164" spans="1:82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</row>
    <row r="165" spans="1:82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</row>
    <row r="166" spans="1:82" ht="18.75" x14ac:dyDescent="0.3">
      <c r="A166" s="5" t="s">
        <v>80</v>
      </c>
      <c r="B166" s="6"/>
      <c r="C166" s="7"/>
      <c r="D166" s="8"/>
      <c r="E166" s="7"/>
      <c r="F166" s="1"/>
      <c r="G166" s="1"/>
      <c r="H166" s="5" t="s">
        <v>80</v>
      </c>
      <c r="I166" s="6"/>
      <c r="J166" s="7"/>
      <c r="K166" s="8"/>
      <c r="L166" s="7"/>
      <c r="M166" s="1"/>
      <c r="N166" s="1"/>
      <c r="O166" s="5" t="s">
        <v>80</v>
      </c>
      <c r="P166" s="6"/>
      <c r="Q166" s="7"/>
      <c r="R166" s="8"/>
      <c r="S166" s="7"/>
      <c r="T166" s="1"/>
      <c r="U166" s="1"/>
      <c r="V166" s="5" t="s">
        <v>80</v>
      </c>
      <c r="W166" s="6"/>
      <c r="X166" s="7"/>
      <c r="Y166" s="8"/>
      <c r="Z166" s="7"/>
      <c r="AA166" s="1"/>
      <c r="AB166" s="1"/>
      <c r="AC166" s="5" t="s">
        <v>80</v>
      </c>
      <c r="AD166" s="6"/>
      <c r="AE166" s="7"/>
      <c r="AF166" s="8"/>
      <c r="AG166" s="7"/>
      <c r="AH166" s="1"/>
      <c r="AI166" s="1"/>
      <c r="AJ166" s="5" t="s">
        <v>80</v>
      </c>
      <c r="AK166" s="6"/>
      <c r="AL166" s="7"/>
      <c r="AM166" s="8"/>
      <c r="AN166" s="7"/>
      <c r="AO166" s="1"/>
      <c r="AP166" s="1"/>
      <c r="AQ166" s="5" t="s">
        <v>80</v>
      </c>
      <c r="AR166" s="6"/>
      <c r="AS166" s="7"/>
      <c r="AT166" s="8"/>
      <c r="AU166" s="7"/>
      <c r="AV166" s="1"/>
      <c r="AW166" s="1"/>
      <c r="AX166" s="5" t="s">
        <v>80</v>
      </c>
      <c r="AY166" s="6"/>
      <c r="AZ166" s="7"/>
      <c r="BA166" s="8"/>
      <c r="BB166" s="7"/>
      <c r="BC166" s="1"/>
      <c r="BD166" s="1"/>
      <c r="BE166" s="5" t="s">
        <v>80</v>
      </c>
      <c r="BF166" s="6"/>
      <c r="BG166" s="7"/>
      <c r="BH166" s="8"/>
      <c r="BI166" s="7"/>
      <c r="BJ166" s="1"/>
      <c r="BK166" s="1"/>
      <c r="BL166" s="5" t="s">
        <v>80</v>
      </c>
      <c r="BM166" s="6"/>
      <c r="BN166" s="7"/>
      <c r="BO166" s="8"/>
      <c r="BP166" s="7"/>
      <c r="BQ166" s="1"/>
      <c r="BR166" s="1"/>
      <c r="BS166" s="5" t="s">
        <v>80</v>
      </c>
      <c r="BT166" s="6"/>
      <c r="BU166" s="7"/>
      <c r="BV166" s="8"/>
      <c r="BW166" s="7"/>
      <c r="BX166" s="1"/>
      <c r="BY166" s="1"/>
      <c r="BZ166" s="5" t="s">
        <v>80</v>
      </c>
      <c r="CA166" s="6"/>
      <c r="CB166" s="7"/>
      <c r="CC166" s="8"/>
      <c r="CD166" s="7"/>
    </row>
    <row r="167" spans="1:82" ht="18" x14ac:dyDescent="0.25">
      <c r="A167" s="7"/>
      <c r="B167" s="6"/>
      <c r="C167" s="7"/>
      <c r="D167" s="8"/>
      <c r="E167" s="7"/>
      <c r="F167" s="1"/>
      <c r="G167" s="1"/>
      <c r="H167" s="7"/>
      <c r="I167" s="6"/>
      <c r="J167" s="7"/>
      <c r="K167" s="8"/>
      <c r="L167" s="7"/>
      <c r="M167" s="1"/>
      <c r="N167" s="1"/>
      <c r="O167" s="7"/>
      <c r="P167" s="6"/>
      <c r="Q167" s="7"/>
      <c r="R167" s="8"/>
      <c r="S167" s="7"/>
      <c r="T167" s="1"/>
      <c r="U167" s="1"/>
      <c r="V167" s="7"/>
      <c r="W167" s="6"/>
      <c r="X167" s="7"/>
      <c r="Y167" s="8"/>
      <c r="Z167" s="7"/>
      <c r="AA167" s="1"/>
      <c r="AB167" s="1"/>
      <c r="AC167" s="7"/>
      <c r="AD167" s="6"/>
      <c r="AE167" s="7"/>
      <c r="AF167" s="8"/>
      <c r="AG167" s="7"/>
      <c r="AH167" s="1"/>
      <c r="AI167" s="1"/>
      <c r="AJ167" s="7"/>
      <c r="AK167" s="6"/>
      <c r="AL167" s="7"/>
      <c r="AM167" s="8"/>
      <c r="AN167" s="7"/>
      <c r="AO167" s="1"/>
      <c r="AP167" s="1"/>
      <c r="AQ167" s="7"/>
      <c r="AR167" s="6"/>
      <c r="AS167" s="7"/>
      <c r="AT167" s="8"/>
      <c r="AU167" s="7"/>
      <c r="AV167" s="1"/>
      <c r="AW167" s="1"/>
      <c r="AX167" s="7"/>
      <c r="AY167" s="6"/>
      <c r="AZ167" s="7"/>
      <c r="BA167" s="8"/>
      <c r="BB167" s="7"/>
      <c r="BC167" s="1"/>
      <c r="BD167" s="1"/>
      <c r="BE167" s="7"/>
      <c r="BF167" s="6"/>
      <c r="BG167" s="7"/>
      <c r="BH167" s="8"/>
      <c r="BI167" s="7"/>
      <c r="BJ167" s="1"/>
      <c r="BK167" s="1"/>
      <c r="BL167" s="7"/>
      <c r="BM167" s="6"/>
      <c r="BN167" s="7"/>
      <c r="BO167" s="8"/>
      <c r="BP167" s="7"/>
      <c r="BQ167" s="1"/>
      <c r="BR167" s="1"/>
      <c r="BS167" s="7"/>
      <c r="BT167" s="6"/>
      <c r="BU167" s="7"/>
      <c r="BV167" s="8"/>
      <c r="BW167" s="7"/>
      <c r="BX167" s="1"/>
      <c r="BY167" s="1"/>
      <c r="BZ167" s="7"/>
      <c r="CA167" s="6"/>
      <c r="CB167" s="7"/>
      <c r="CC167" s="8"/>
      <c r="CD167" s="7"/>
    </row>
    <row r="168" spans="1:82" ht="36" x14ac:dyDescent="0.25">
      <c r="A168" s="12" t="s">
        <v>106</v>
      </c>
      <c r="B168" s="13" t="s">
        <v>107</v>
      </c>
      <c r="C168" s="14" t="s">
        <v>69</v>
      </c>
      <c r="D168" s="15" t="s">
        <v>70</v>
      </c>
      <c r="E168" s="14" t="s">
        <v>69</v>
      </c>
      <c r="F168" s="1"/>
      <c r="G168" s="1"/>
      <c r="H168" s="12" t="s">
        <v>106</v>
      </c>
      <c r="I168" s="13" t="s">
        <v>107</v>
      </c>
      <c r="J168" s="14" t="s">
        <v>69</v>
      </c>
      <c r="K168" s="15" t="s">
        <v>70</v>
      </c>
      <c r="L168" s="14" t="s">
        <v>69</v>
      </c>
      <c r="M168" s="1"/>
      <c r="N168" s="1"/>
      <c r="O168" s="12" t="s">
        <v>106</v>
      </c>
      <c r="P168" s="13" t="s">
        <v>107</v>
      </c>
      <c r="Q168" s="14" t="s">
        <v>69</v>
      </c>
      <c r="R168" s="15" t="s">
        <v>70</v>
      </c>
      <c r="S168" s="14" t="s">
        <v>69</v>
      </c>
      <c r="T168" s="1"/>
      <c r="U168" s="1"/>
      <c r="V168" s="12" t="s">
        <v>106</v>
      </c>
      <c r="W168" s="13" t="s">
        <v>107</v>
      </c>
      <c r="X168" s="14" t="s">
        <v>69</v>
      </c>
      <c r="Y168" s="15" t="s">
        <v>70</v>
      </c>
      <c r="Z168" s="14" t="s">
        <v>69</v>
      </c>
      <c r="AA168" s="1"/>
      <c r="AB168" s="1"/>
      <c r="AC168" s="12" t="s">
        <v>106</v>
      </c>
      <c r="AD168" s="13" t="s">
        <v>107</v>
      </c>
      <c r="AE168" s="14" t="s">
        <v>69</v>
      </c>
      <c r="AF168" s="15" t="s">
        <v>70</v>
      </c>
      <c r="AG168" s="14" t="s">
        <v>69</v>
      </c>
      <c r="AH168" s="1"/>
      <c r="AI168" s="1"/>
      <c r="AJ168" s="12" t="s">
        <v>106</v>
      </c>
      <c r="AK168" s="13" t="s">
        <v>107</v>
      </c>
      <c r="AL168" s="14" t="s">
        <v>69</v>
      </c>
      <c r="AM168" s="15" t="s">
        <v>70</v>
      </c>
      <c r="AN168" s="14" t="s">
        <v>69</v>
      </c>
      <c r="AO168" s="1"/>
      <c r="AP168" s="1"/>
      <c r="AQ168" s="12" t="s">
        <v>106</v>
      </c>
      <c r="AR168" s="13" t="s">
        <v>107</v>
      </c>
      <c r="AS168" s="14" t="s">
        <v>69</v>
      </c>
      <c r="AT168" s="15" t="s">
        <v>70</v>
      </c>
      <c r="AU168" s="14" t="s">
        <v>69</v>
      </c>
      <c r="AV168" s="1"/>
      <c r="AW168" s="1"/>
      <c r="AX168" s="12" t="s">
        <v>106</v>
      </c>
      <c r="AY168" s="13" t="s">
        <v>107</v>
      </c>
      <c r="AZ168" s="14" t="s">
        <v>69</v>
      </c>
      <c r="BA168" s="15" t="s">
        <v>70</v>
      </c>
      <c r="BB168" s="14" t="s">
        <v>69</v>
      </c>
      <c r="BC168" s="1"/>
      <c r="BD168" s="1"/>
      <c r="BE168" s="12" t="s">
        <v>106</v>
      </c>
      <c r="BF168" s="13" t="s">
        <v>107</v>
      </c>
      <c r="BG168" s="14" t="s">
        <v>69</v>
      </c>
      <c r="BH168" s="15" t="s">
        <v>70</v>
      </c>
      <c r="BI168" s="14" t="s">
        <v>69</v>
      </c>
      <c r="BJ168" s="1"/>
      <c r="BK168" s="1"/>
      <c r="BL168" s="12" t="s">
        <v>106</v>
      </c>
      <c r="BM168" s="13" t="s">
        <v>107</v>
      </c>
      <c r="BN168" s="14" t="s">
        <v>69</v>
      </c>
      <c r="BO168" s="15" t="s">
        <v>70</v>
      </c>
      <c r="BP168" s="14" t="s">
        <v>69</v>
      </c>
      <c r="BQ168" s="1"/>
      <c r="BR168" s="1"/>
      <c r="BS168" s="12" t="s">
        <v>106</v>
      </c>
      <c r="BT168" s="13" t="s">
        <v>107</v>
      </c>
      <c r="BU168" s="14" t="s">
        <v>69</v>
      </c>
      <c r="BV168" s="15" t="s">
        <v>70</v>
      </c>
      <c r="BW168" s="14" t="s">
        <v>69</v>
      </c>
      <c r="BX168" s="1"/>
      <c r="BY168" s="1"/>
      <c r="BZ168" s="12" t="s">
        <v>106</v>
      </c>
      <c r="CA168" s="13" t="s">
        <v>107</v>
      </c>
      <c r="CB168" s="14" t="s">
        <v>69</v>
      </c>
      <c r="CC168" s="15" t="s">
        <v>70</v>
      </c>
      <c r="CD168" s="14" t="s">
        <v>69</v>
      </c>
    </row>
    <row r="169" spans="1:82" ht="18" x14ac:dyDescent="0.25">
      <c r="A169" s="9"/>
      <c r="B169" s="10"/>
      <c r="C169" s="9"/>
      <c r="D169" s="11"/>
      <c r="E169" s="9"/>
      <c r="F169" s="1"/>
      <c r="G169" s="1"/>
      <c r="H169" s="9"/>
      <c r="I169" s="10"/>
      <c r="J169" s="9"/>
      <c r="K169" s="11"/>
      <c r="L169" s="9"/>
      <c r="M169" s="1"/>
      <c r="N169" s="1"/>
      <c r="O169" s="9"/>
      <c r="P169" s="10"/>
      <c r="Q169" s="9"/>
      <c r="R169" s="11"/>
      <c r="S169" s="9"/>
      <c r="T169" s="1"/>
      <c r="U169" s="1"/>
      <c r="V169" s="9"/>
      <c r="W169" s="10"/>
      <c r="X169" s="9"/>
      <c r="Y169" s="11"/>
      <c r="Z169" s="9"/>
      <c r="AA169" s="1"/>
      <c r="AB169" s="1"/>
      <c r="AC169" s="9"/>
      <c r="AD169" s="10"/>
      <c r="AE169" s="9"/>
      <c r="AF169" s="11"/>
      <c r="AG169" s="9"/>
      <c r="AH169" s="1"/>
      <c r="AI169" s="1"/>
      <c r="AJ169" s="9"/>
      <c r="AK169" s="10"/>
      <c r="AL169" s="9"/>
      <c r="AM169" s="11"/>
      <c r="AN169" s="9"/>
      <c r="AO169" s="1"/>
      <c r="AP169" s="1"/>
      <c r="AQ169" s="9"/>
      <c r="AR169" s="10"/>
      <c r="AS169" s="9"/>
      <c r="AT169" s="11"/>
      <c r="AU169" s="9"/>
      <c r="AV169" s="1"/>
      <c r="AW169" s="1"/>
      <c r="AX169" s="9"/>
      <c r="AY169" s="10"/>
      <c r="AZ169" s="9"/>
      <c r="BA169" s="11"/>
      <c r="BB169" s="9"/>
      <c r="BC169" s="1"/>
      <c r="BD169" s="1"/>
      <c r="BE169" s="9"/>
      <c r="BF169" s="10"/>
      <c r="BG169" s="9"/>
      <c r="BH169" s="11"/>
      <c r="BI169" s="9"/>
      <c r="BJ169" s="1"/>
      <c r="BK169" s="1"/>
      <c r="BL169" s="9"/>
      <c r="BM169" s="10"/>
      <c r="BN169" s="9"/>
      <c r="BO169" s="11"/>
      <c r="BP169" s="9"/>
      <c r="BQ169" s="1"/>
      <c r="BR169" s="1"/>
      <c r="BS169" s="9"/>
      <c r="BT169" s="10"/>
      <c r="BU169" s="9"/>
      <c r="BV169" s="11"/>
      <c r="BW169" s="9"/>
      <c r="BX169" s="1"/>
      <c r="BY169" s="1"/>
      <c r="BZ169" s="9"/>
      <c r="CA169" s="10"/>
      <c r="CB169" s="9"/>
      <c r="CC169" s="11"/>
      <c r="CD169" s="9"/>
    </row>
    <row r="170" spans="1:82" ht="18" x14ac:dyDescent="0.25">
      <c r="A170" s="7" t="s">
        <v>46</v>
      </c>
      <c r="B170" s="6">
        <v>10249591.140000008</v>
      </c>
      <c r="C170" s="17">
        <v>8.2424160785465481E-2</v>
      </c>
      <c r="D170" s="8">
        <v>190</v>
      </c>
      <c r="E170" s="17">
        <v>0.11390887290167866</v>
      </c>
      <c r="F170" s="18"/>
      <c r="G170" s="19"/>
      <c r="H170" s="7" t="s">
        <v>46</v>
      </c>
      <c r="I170" s="6">
        <v>10292140.280000005</v>
      </c>
      <c r="J170" s="17">
        <v>8.4813136496742506E-2</v>
      </c>
      <c r="K170" s="8">
        <v>188</v>
      </c>
      <c r="L170" s="17">
        <v>0.11512553582363748</v>
      </c>
      <c r="M170" s="18"/>
      <c r="N170" s="19"/>
      <c r="O170" s="7" t="s">
        <v>46</v>
      </c>
      <c r="P170" s="6">
        <v>10570655.320000002</v>
      </c>
      <c r="Q170" s="17">
        <v>8.9386026828045903E-2</v>
      </c>
      <c r="R170" s="8">
        <v>190</v>
      </c>
      <c r="S170" s="17">
        <v>0.11882426516572858</v>
      </c>
      <c r="T170" s="18"/>
      <c r="U170" s="19"/>
      <c r="V170" s="7" t="s">
        <v>46</v>
      </c>
      <c r="W170" s="6">
        <v>9930655.3400000017</v>
      </c>
      <c r="X170" s="17">
        <v>8.65753541811079E-2</v>
      </c>
      <c r="Y170" s="8">
        <v>186</v>
      </c>
      <c r="Z170" s="17">
        <v>0.11930724823604875</v>
      </c>
      <c r="AA170" s="18"/>
      <c r="AB170" s="19"/>
      <c r="AC170" s="7" t="s">
        <v>46</v>
      </c>
      <c r="AD170" s="6">
        <v>9907438.8299999963</v>
      </c>
      <c r="AE170" s="17">
        <v>8.8512476434690804E-2</v>
      </c>
      <c r="AF170" s="8">
        <v>187</v>
      </c>
      <c r="AG170" s="17">
        <v>0.1223021582733813</v>
      </c>
      <c r="AH170" s="18"/>
      <c r="AI170" s="19"/>
      <c r="AJ170" s="7" t="s">
        <v>46</v>
      </c>
      <c r="AK170" s="6">
        <v>10040906.480000002</v>
      </c>
      <c r="AL170" s="17">
        <v>9.0590142438780732E-2</v>
      </c>
      <c r="AM170" s="8">
        <v>192</v>
      </c>
      <c r="AN170" s="17">
        <v>0.12740544127405443</v>
      </c>
      <c r="AO170" s="18"/>
      <c r="AP170" s="19"/>
      <c r="AQ170" s="7" t="s">
        <v>46</v>
      </c>
      <c r="AR170" s="6">
        <v>10038781.439999998</v>
      </c>
      <c r="AS170" s="17">
        <v>9.2289592854340408E-2</v>
      </c>
      <c r="AT170" s="8">
        <v>198</v>
      </c>
      <c r="AU170" s="17">
        <v>0.13423728813559321</v>
      </c>
      <c r="AV170" s="18"/>
      <c r="AW170" s="19"/>
      <c r="AX170" s="7" t="s">
        <v>46</v>
      </c>
      <c r="AY170" s="6">
        <v>9557774.4700000007</v>
      </c>
      <c r="AZ170" s="17">
        <v>8.9662583800209056E-2</v>
      </c>
      <c r="BA170" s="8">
        <v>198</v>
      </c>
      <c r="BB170" s="17">
        <v>0.13626978664831382</v>
      </c>
      <c r="BC170" s="18"/>
      <c r="BD170" s="19"/>
      <c r="BE170" s="7" t="s">
        <v>46</v>
      </c>
      <c r="BF170" s="6">
        <v>9645454.0200000014</v>
      </c>
      <c r="BG170" s="17">
        <v>9.1374617889181151E-2</v>
      </c>
      <c r="BH170" s="8">
        <v>196</v>
      </c>
      <c r="BI170" s="17">
        <v>0.13687150837988826</v>
      </c>
      <c r="BJ170" s="18"/>
      <c r="BK170" s="19"/>
      <c r="BL170" s="7" t="s">
        <v>46</v>
      </c>
      <c r="BM170" s="6">
        <v>9554294.5700000003</v>
      </c>
      <c r="BN170" s="17">
        <v>9.2292324352124283E-2</v>
      </c>
      <c r="BO170" s="8">
        <v>191</v>
      </c>
      <c r="BP170" s="17">
        <v>0.13652609006433167</v>
      </c>
      <c r="BQ170" s="18"/>
      <c r="BR170" s="19"/>
      <c r="BS170" s="7" t="s">
        <v>46</v>
      </c>
      <c r="BT170" s="6">
        <v>9526051.2799999956</v>
      </c>
      <c r="BU170" s="17">
        <v>9.3836521691274377E-2</v>
      </c>
      <c r="BV170" s="8">
        <v>187</v>
      </c>
      <c r="BW170" s="17">
        <v>0.13550724637681161</v>
      </c>
      <c r="BX170" s="18"/>
      <c r="BY170" s="19"/>
      <c r="BZ170" s="7" t="s">
        <v>46</v>
      </c>
      <c r="CA170" s="6">
        <v>9462234.4699999988</v>
      </c>
      <c r="CB170" s="17">
        <v>9.4379133372959903E-2</v>
      </c>
      <c r="CC170" s="8">
        <v>188</v>
      </c>
      <c r="CD170" s="17">
        <v>0.13803230543318648</v>
      </c>
    </row>
    <row r="171" spans="1:82" ht="18" x14ac:dyDescent="0.25">
      <c r="A171" s="7" t="s">
        <v>47</v>
      </c>
      <c r="B171" s="6">
        <v>22091634.749999996</v>
      </c>
      <c r="C171" s="17">
        <v>0.17765435028345675</v>
      </c>
      <c r="D171" s="8">
        <v>361</v>
      </c>
      <c r="E171" s="17">
        <v>0.21642685851318944</v>
      </c>
      <c r="F171" s="18"/>
      <c r="G171" s="19"/>
      <c r="H171" s="7" t="s">
        <v>47</v>
      </c>
      <c r="I171" s="6">
        <v>21660171.059999987</v>
      </c>
      <c r="J171" s="17">
        <v>0.17849222753253902</v>
      </c>
      <c r="K171" s="8">
        <v>355</v>
      </c>
      <c r="L171" s="17">
        <v>0.21739130434782608</v>
      </c>
      <c r="M171" s="18"/>
      <c r="N171" s="19"/>
      <c r="O171" s="7" t="s">
        <v>47</v>
      </c>
      <c r="P171" s="6">
        <v>20481804.720000025</v>
      </c>
      <c r="Q171" s="17">
        <v>0.17319523631849146</v>
      </c>
      <c r="R171" s="8">
        <v>351</v>
      </c>
      <c r="S171" s="17">
        <v>0.21951219512195122</v>
      </c>
      <c r="T171" s="18"/>
      <c r="U171" s="19"/>
      <c r="V171" s="7" t="s">
        <v>47</v>
      </c>
      <c r="W171" s="6">
        <v>20543530.809999987</v>
      </c>
      <c r="X171" s="17">
        <v>0.17909829664939828</v>
      </c>
      <c r="Y171" s="8">
        <v>349</v>
      </c>
      <c r="Z171" s="17">
        <v>0.22386144964720975</v>
      </c>
      <c r="AA171" s="18"/>
      <c r="AB171" s="19"/>
      <c r="AC171" s="7" t="s">
        <v>47</v>
      </c>
      <c r="AD171" s="6">
        <v>19842277.749999996</v>
      </c>
      <c r="AE171" s="17">
        <v>0.17726974366365733</v>
      </c>
      <c r="AF171" s="8">
        <v>337</v>
      </c>
      <c r="AG171" s="17">
        <v>0.22040549378678875</v>
      </c>
      <c r="AH171" s="18"/>
      <c r="AI171" s="19"/>
      <c r="AJ171" s="7" t="s">
        <v>47</v>
      </c>
      <c r="AK171" s="6">
        <v>19828071.270000003</v>
      </c>
      <c r="AL171" s="17">
        <v>0.17889099995238636</v>
      </c>
      <c r="AM171" s="8">
        <v>329</v>
      </c>
      <c r="AN171" s="17">
        <v>0.21831453218314531</v>
      </c>
      <c r="AO171" s="18"/>
      <c r="AP171" s="19"/>
      <c r="AQ171" s="7" t="s">
        <v>47</v>
      </c>
      <c r="AR171" s="6">
        <v>19509735.570000008</v>
      </c>
      <c r="AS171" s="17">
        <v>0.17935897531116524</v>
      </c>
      <c r="AT171" s="8">
        <v>318</v>
      </c>
      <c r="AU171" s="17">
        <v>0.21559322033898304</v>
      </c>
      <c r="AV171" s="18"/>
      <c r="AW171" s="19"/>
      <c r="AX171" s="7" t="s">
        <v>47</v>
      </c>
      <c r="AY171" s="6">
        <v>19304553.67000002</v>
      </c>
      <c r="AZ171" s="17">
        <v>0.18109824275462424</v>
      </c>
      <c r="BA171" s="8">
        <v>313</v>
      </c>
      <c r="BB171" s="17">
        <v>0.21541637990364762</v>
      </c>
      <c r="BC171" s="18"/>
      <c r="BD171" s="19"/>
      <c r="BE171" s="7" t="s">
        <v>47</v>
      </c>
      <c r="BF171" s="6">
        <v>18962815.050000016</v>
      </c>
      <c r="BG171" s="17">
        <v>0.17964110094808836</v>
      </c>
      <c r="BH171" s="8">
        <v>306</v>
      </c>
      <c r="BI171" s="17">
        <v>0.21368715083798884</v>
      </c>
      <c r="BJ171" s="18"/>
      <c r="BK171" s="19"/>
      <c r="BL171" s="7" t="s">
        <v>47</v>
      </c>
      <c r="BM171" s="6">
        <v>18636977.240000002</v>
      </c>
      <c r="BN171" s="17">
        <v>0.18002898442948448</v>
      </c>
      <c r="BO171" s="8">
        <v>302</v>
      </c>
      <c r="BP171" s="17">
        <v>0.21586847748391708</v>
      </c>
      <c r="BQ171" s="18"/>
      <c r="BR171" s="19"/>
      <c r="BS171" s="7" t="s">
        <v>47</v>
      </c>
      <c r="BT171" s="6">
        <v>18301333.27</v>
      </c>
      <c r="BU171" s="17">
        <v>0.18027757838918509</v>
      </c>
      <c r="BV171" s="8">
        <v>299</v>
      </c>
      <c r="BW171" s="17">
        <v>0.21666666666666667</v>
      </c>
      <c r="BX171" s="18"/>
      <c r="BY171" s="19"/>
      <c r="BZ171" s="7" t="s">
        <v>47</v>
      </c>
      <c r="CA171" s="6">
        <v>18170061.780000005</v>
      </c>
      <c r="CB171" s="17">
        <v>0.18123358595335481</v>
      </c>
      <c r="CC171" s="8">
        <v>295</v>
      </c>
      <c r="CD171" s="17">
        <v>0.21659324522760645</v>
      </c>
    </row>
    <row r="172" spans="1:82" ht="18" x14ac:dyDescent="0.25">
      <c r="A172" s="7" t="s">
        <v>48</v>
      </c>
      <c r="B172" s="6">
        <v>31142913.140000015</v>
      </c>
      <c r="C172" s="17">
        <v>0.25044203665465864</v>
      </c>
      <c r="D172" s="8">
        <v>435</v>
      </c>
      <c r="E172" s="17">
        <v>0.26079136690647481</v>
      </c>
      <c r="F172" s="18"/>
      <c r="G172" s="19"/>
      <c r="H172" s="7" t="s">
        <v>48</v>
      </c>
      <c r="I172" s="6">
        <v>30869569.200000003</v>
      </c>
      <c r="J172" s="17">
        <v>0.25438294804851197</v>
      </c>
      <c r="K172" s="8">
        <v>429</v>
      </c>
      <c r="L172" s="17">
        <v>0.26270667483159826</v>
      </c>
      <c r="M172" s="18"/>
      <c r="N172" s="19"/>
      <c r="O172" s="7" t="s">
        <v>48</v>
      </c>
      <c r="P172" s="6">
        <v>30578250.269999962</v>
      </c>
      <c r="Q172" s="17">
        <v>0.25857131996513888</v>
      </c>
      <c r="R172" s="8">
        <v>415</v>
      </c>
      <c r="S172" s="17">
        <v>0.25953721075672292</v>
      </c>
      <c r="T172" s="18"/>
      <c r="U172" s="19"/>
      <c r="V172" s="7" t="s">
        <v>48</v>
      </c>
      <c r="W172" s="6">
        <v>29663485.769999988</v>
      </c>
      <c r="X172" s="17">
        <v>0.25860597300560456</v>
      </c>
      <c r="Y172" s="8">
        <v>402</v>
      </c>
      <c r="Z172" s="17">
        <v>0.2578576010262989</v>
      </c>
      <c r="AA172" s="18"/>
      <c r="AB172" s="19"/>
      <c r="AC172" s="7" t="s">
        <v>48</v>
      </c>
      <c r="AD172" s="6">
        <v>29058308.109999988</v>
      </c>
      <c r="AE172" s="17">
        <v>0.2596052174483483</v>
      </c>
      <c r="AF172" s="8">
        <v>397</v>
      </c>
      <c r="AG172" s="17">
        <v>0.25964682799215172</v>
      </c>
      <c r="AH172" s="18"/>
      <c r="AI172" s="19"/>
      <c r="AJ172" s="7" t="s">
        <v>48</v>
      </c>
      <c r="AK172" s="6">
        <v>28760417.079999968</v>
      </c>
      <c r="AL172" s="17">
        <v>0.25947958832855683</v>
      </c>
      <c r="AM172" s="8">
        <v>389</v>
      </c>
      <c r="AN172" s="17">
        <v>0.25812873258128732</v>
      </c>
      <c r="AO172" s="18"/>
      <c r="AP172" s="19"/>
      <c r="AQ172" s="7" t="s">
        <v>48</v>
      </c>
      <c r="AR172" s="6">
        <v>28018363.010000009</v>
      </c>
      <c r="AS172" s="17">
        <v>0.25758139372720651</v>
      </c>
      <c r="AT172" s="8">
        <v>377</v>
      </c>
      <c r="AU172" s="17">
        <v>0.25559322033898307</v>
      </c>
      <c r="AV172" s="18"/>
      <c r="AW172" s="19"/>
      <c r="AX172" s="7" t="s">
        <v>48</v>
      </c>
      <c r="AY172" s="6">
        <v>27626793.010000002</v>
      </c>
      <c r="AZ172" s="17">
        <v>0.25917012910958076</v>
      </c>
      <c r="BA172" s="8">
        <v>372</v>
      </c>
      <c r="BB172" s="17">
        <v>0.25602202339986235</v>
      </c>
      <c r="BC172" s="18"/>
      <c r="BD172" s="19"/>
      <c r="BE172" s="7" t="s">
        <v>48</v>
      </c>
      <c r="BF172" s="6">
        <v>27339005.440000001</v>
      </c>
      <c r="BG172" s="17">
        <v>0.25899155917081906</v>
      </c>
      <c r="BH172" s="8">
        <v>368</v>
      </c>
      <c r="BI172" s="17">
        <v>0.25698324022346369</v>
      </c>
      <c r="BJ172" s="18"/>
      <c r="BK172" s="19"/>
      <c r="BL172" s="7" t="s">
        <v>48</v>
      </c>
      <c r="BM172" s="6">
        <v>27156644.580000002</v>
      </c>
      <c r="BN172" s="17">
        <v>0.2623270437738574</v>
      </c>
      <c r="BO172" s="8">
        <v>363</v>
      </c>
      <c r="BP172" s="17">
        <v>0.25947105075053611</v>
      </c>
      <c r="BQ172" s="18"/>
      <c r="BR172" s="19"/>
      <c r="BS172" s="7" t="s">
        <v>48</v>
      </c>
      <c r="BT172" s="6">
        <v>26815564.440000005</v>
      </c>
      <c r="BU172" s="17">
        <v>0.26414714977660997</v>
      </c>
      <c r="BV172" s="8">
        <v>362</v>
      </c>
      <c r="BW172" s="17">
        <v>0.26231884057971017</v>
      </c>
      <c r="BX172" s="18"/>
      <c r="BY172" s="19"/>
      <c r="BZ172" s="7" t="s">
        <v>48</v>
      </c>
      <c r="CA172" s="6">
        <v>26744656.030000005</v>
      </c>
      <c r="CB172" s="17">
        <v>0.26675913247257621</v>
      </c>
      <c r="CC172" s="8">
        <v>360</v>
      </c>
      <c r="CD172" s="17">
        <v>0.26431718061674009</v>
      </c>
    </row>
    <row r="173" spans="1:82" ht="18" x14ac:dyDescent="0.25">
      <c r="A173" s="7" t="s">
        <v>49</v>
      </c>
      <c r="B173" s="6">
        <v>51382397.099999964</v>
      </c>
      <c r="C173" s="17">
        <v>0.4132019416447697</v>
      </c>
      <c r="D173" s="8">
        <v>596</v>
      </c>
      <c r="E173" s="17">
        <v>0.35731414868105515</v>
      </c>
      <c r="F173" s="18"/>
      <c r="G173" s="19"/>
      <c r="H173" s="7" t="s">
        <v>49</v>
      </c>
      <c r="I173" s="6">
        <v>50769968.099999949</v>
      </c>
      <c r="J173" s="17">
        <v>0.41837364408722932</v>
      </c>
      <c r="K173" s="8">
        <v>588</v>
      </c>
      <c r="L173" s="17">
        <v>0.36007348438456827</v>
      </c>
      <c r="M173" s="18"/>
      <c r="N173" s="19"/>
      <c r="O173" s="7" t="s">
        <v>49</v>
      </c>
      <c r="P173" s="6">
        <v>50129393.099999964</v>
      </c>
      <c r="Q173" s="17">
        <v>0.42389682955912089</v>
      </c>
      <c r="R173" s="8">
        <v>581</v>
      </c>
      <c r="S173" s="17">
        <v>0.36335209505941213</v>
      </c>
      <c r="T173" s="18"/>
      <c r="U173" s="19"/>
      <c r="V173" s="7" t="s">
        <v>49</v>
      </c>
      <c r="W173" s="6">
        <v>49685734.789999969</v>
      </c>
      <c r="X173" s="17">
        <v>0.43315974021034154</v>
      </c>
      <c r="Y173" s="8">
        <v>572</v>
      </c>
      <c r="Z173" s="17">
        <v>0.36690186016677356</v>
      </c>
      <c r="AA173" s="18"/>
      <c r="AB173" s="19"/>
      <c r="AC173" s="7" t="s">
        <v>49</v>
      </c>
      <c r="AD173" s="6">
        <v>49467451.629999958</v>
      </c>
      <c r="AE173" s="17">
        <v>0.44193930659722075</v>
      </c>
      <c r="AF173" s="8">
        <v>569</v>
      </c>
      <c r="AG173" s="17">
        <v>0.37213865271419228</v>
      </c>
      <c r="AH173" s="18"/>
      <c r="AI173" s="19"/>
      <c r="AJ173" s="7" t="s">
        <v>49</v>
      </c>
      <c r="AK173" s="6">
        <v>48792774.819999993</v>
      </c>
      <c r="AL173" s="17">
        <v>0.44021368287130508</v>
      </c>
      <c r="AM173" s="8">
        <v>565</v>
      </c>
      <c r="AN173" s="17">
        <v>0.37491705374917056</v>
      </c>
      <c r="AO173" s="18"/>
      <c r="AP173" s="19"/>
      <c r="AQ173" s="7" t="s">
        <v>49</v>
      </c>
      <c r="AR173" s="6">
        <v>47789679.819999978</v>
      </c>
      <c r="AS173" s="17">
        <v>0.43934516550517577</v>
      </c>
      <c r="AT173" s="8">
        <v>550</v>
      </c>
      <c r="AU173" s="17">
        <v>0.3728813559322034</v>
      </c>
      <c r="AV173" s="18"/>
      <c r="AW173" s="19"/>
      <c r="AX173" s="7" t="s">
        <v>49</v>
      </c>
      <c r="AY173" s="6">
        <v>46695595.410000011</v>
      </c>
      <c r="AZ173" s="17">
        <v>0.43805676203089811</v>
      </c>
      <c r="BA173" s="8">
        <v>538</v>
      </c>
      <c r="BB173" s="17">
        <v>0.37026841018582246</v>
      </c>
      <c r="BC173" s="18"/>
      <c r="BD173" s="19"/>
      <c r="BE173" s="7" t="s">
        <v>49</v>
      </c>
      <c r="BF173" s="6">
        <v>46157438.87000002</v>
      </c>
      <c r="BG173" s="17">
        <v>0.43726488465386815</v>
      </c>
      <c r="BH173" s="8">
        <v>530</v>
      </c>
      <c r="BI173" s="17">
        <v>0.37011173184357543</v>
      </c>
      <c r="BJ173" s="18"/>
      <c r="BK173" s="19"/>
      <c r="BL173" s="7" t="s">
        <v>49</v>
      </c>
      <c r="BM173" s="6">
        <v>44940454.31999997</v>
      </c>
      <c r="BN173" s="17">
        <v>0.43411462314095911</v>
      </c>
      <c r="BO173" s="8">
        <v>512</v>
      </c>
      <c r="BP173" s="17">
        <v>0.36597569692637599</v>
      </c>
      <c r="BQ173" s="18"/>
      <c r="BR173" s="19"/>
      <c r="BS173" s="7" t="s">
        <v>49</v>
      </c>
      <c r="BT173" s="6">
        <v>43940153.599999987</v>
      </c>
      <c r="BU173" s="17">
        <v>0.43283319134141052</v>
      </c>
      <c r="BV173" s="8">
        <v>502</v>
      </c>
      <c r="BW173" s="17">
        <v>0.36376811594202896</v>
      </c>
      <c r="BX173" s="18"/>
      <c r="BY173" s="19"/>
      <c r="BZ173" s="7" t="s">
        <v>49</v>
      </c>
      <c r="CA173" s="6">
        <v>42954090.469999984</v>
      </c>
      <c r="CB173" s="17">
        <v>0.42843683975866587</v>
      </c>
      <c r="CC173" s="8">
        <v>489</v>
      </c>
      <c r="CD173" s="17">
        <v>0.3590308370044053</v>
      </c>
    </row>
    <row r="174" spans="1:82" ht="18" x14ac:dyDescent="0.25">
      <c r="A174" s="7" t="s">
        <v>50</v>
      </c>
      <c r="B174" s="6">
        <v>8977236.4299999997</v>
      </c>
      <c r="C174" s="17">
        <v>7.2192262970155657E-2</v>
      </c>
      <c r="D174" s="8">
        <v>83</v>
      </c>
      <c r="E174" s="17">
        <v>4.9760191846522785E-2</v>
      </c>
      <c r="F174" s="18"/>
      <c r="G174" s="19"/>
      <c r="H174" s="7" t="s">
        <v>50</v>
      </c>
      <c r="I174" s="6">
        <v>7600842.2399999993</v>
      </c>
      <c r="J174" s="17">
        <v>6.2635297698383649E-2</v>
      </c>
      <c r="K174" s="8">
        <v>71</v>
      </c>
      <c r="L174" s="17">
        <v>4.3478260869565216E-2</v>
      </c>
      <c r="M174" s="18"/>
      <c r="N174" s="19"/>
      <c r="O174" s="7" t="s">
        <v>50</v>
      </c>
      <c r="P174" s="6">
        <v>6420986.1800000016</v>
      </c>
      <c r="Q174" s="17">
        <v>5.4296202607426611E-2</v>
      </c>
      <c r="R174" s="8">
        <v>61</v>
      </c>
      <c r="S174" s="17">
        <v>3.814884302689181E-2</v>
      </c>
      <c r="T174" s="18"/>
      <c r="U174" s="19"/>
      <c r="V174" s="7" t="s">
        <v>50</v>
      </c>
      <c r="W174" s="6">
        <v>4881932.17</v>
      </c>
      <c r="X174" s="17">
        <v>4.2560635953547719E-2</v>
      </c>
      <c r="Y174" s="8">
        <v>50</v>
      </c>
      <c r="Z174" s="17">
        <v>3.2071840923669021E-2</v>
      </c>
      <c r="AA174" s="18"/>
      <c r="AB174" s="19"/>
      <c r="AC174" s="7" t="s">
        <v>50</v>
      </c>
      <c r="AD174" s="6">
        <v>3657205.14</v>
      </c>
      <c r="AE174" s="17">
        <v>3.2673255856082863E-2</v>
      </c>
      <c r="AF174" s="8">
        <v>39</v>
      </c>
      <c r="AG174" s="17">
        <v>2.5506867233485938E-2</v>
      </c>
      <c r="AH174" s="18"/>
      <c r="AI174" s="19"/>
      <c r="AJ174" s="7" t="s">
        <v>50</v>
      </c>
      <c r="AK174" s="6">
        <v>3416672.3</v>
      </c>
      <c r="AL174" s="17">
        <v>3.082558640897097E-2</v>
      </c>
      <c r="AM174" s="8">
        <v>32</v>
      </c>
      <c r="AN174" s="17">
        <v>2.1234240212342402E-2</v>
      </c>
      <c r="AO174" s="18"/>
      <c r="AP174" s="19"/>
      <c r="AQ174" s="7" t="s">
        <v>50</v>
      </c>
      <c r="AR174" s="6">
        <v>3418234.04</v>
      </c>
      <c r="AS174" s="17">
        <v>3.1424872602112075E-2</v>
      </c>
      <c r="AT174" s="8">
        <v>32</v>
      </c>
      <c r="AU174" s="17">
        <v>2.169491525423729E-2</v>
      </c>
      <c r="AV174" s="18"/>
      <c r="AW174" s="19"/>
      <c r="AX174" s="7" t="s">
        <v>50</v>
      </c>
      <c r="AY174" s="6">
        <v>3412417.55</v>
      </c>
      <c r="AZ174" s="17">
        <v>3.2012282304687931E-2</v>
      </c>
      <c r="BA174" s="8">
        <v>32</v>
      </c>
      <c r="BB174" s="17">
        <v>2.202339986235375E-2</v>
      </c>
      <c r="BC174" s="18"/>
      <c r="BD174" s="19"/>
      <c r="BE174" s="7" t="s">
        <v>50</v>
      </c>
      <c r="BF174" s="6">
        <v>3454732.37</v>
      </c>
      <c r="BG174" s="17">
        <v>3.2727837338043235E-2</v>
      </c>
      <c r="BH174" s="8">
        <v>32</v>
      </c>
      <c r="BI174" s="17">
        <v>2.23463687150838E-2</v>
      </c>
      <c r="BJ174" s="18"/>
      <c r="BK174" s="19"/>
      <c r="BL174" s="7" t="s">
        <v>50</v>
      </c>
      <c r="BM174" s="6">
        <v>3233722.13</v>
      </c>
      <c r="BN174" s="17">
        <v>3.123702430357474E-2</v>
      </c>
      <c r="BO174" s="8">
        <v>31</v>
      </c>
      <c r="BP174" s="17">
        <v>2.215868477483917E-2</v>
      </c>
      <c r="BQ174" s="18"/>
      <c r="BR174" s="19"/>
      <c r="BS174" s="7" t="s">
        <v>50</v>
      </c>
      <c r="BT174" s="6">
        <v>2934420.74</v>
      </c>
      <c r="BU174" s="17">
        <v>2.890555880152007E-2</v>
      </c>
      <c r="BV174" s="8">
        <v>30</v>
      </c>
      <c r="BW174" s="17">
        <v>2.1739130434782608E-2</v>
      </c>
      <c r="BX174" s="18"/>
      <c r="BY174" s="19"/>
      <c r="BZ174" s="7" t="s">
        <v>50</v>
      </c>
      <c r="CA174" s="6">
        <v>2926653.33</v>
      </c>
      <c r="CB174" s="17">
        <v>2.9191308442443119E-2</v>
      </c>
      <c r="CC174" s="8">
        <v>30</v>
      </c>
      <c r="CD174" s="17">
        <v>2.2026431718061675E-2</v>
      </c>
    </row>
    <row r="175" spans="1:82" ht="18" x14ac:dyDescent="0.25">
      <c r="A175" s="7" t="s">
        <v>51</v>
      </c>
      <c r="B175" s="6">
        <v>508007.82</v>
      </c>
      <c r="C175" s="17">
        <v>4.0852476614939163E-3</v>
      </c>
      <c r="D175" s="8">
        <v>3</v>
      </c>
      <c r="E175" s="17">
        <v>1.7985611510791368E-3</v>
      </c>
      <c r="F175" s="18"/>
      <c r="G175" s="19"/>
      <c r="H175" s="7" t="s">
        <v>51</v>
      </c>
      <c r="I175" s="6">
        <v>158089.26</v>
      </c>
      <c r="J175" s="17">
        <v>1.3027461365935648E-3</v>
      </c>
      <c r="K175" s="8">
        <v>2</v>
      </c>
      <c r="L175" s="17">
        <v>1.224739742804654E-3</v>
      </c>
      <c r="M175" s="18"/>
      <c r="N175" s="19"/>
      <c r="O175" s="7" t="s">
        <v>51</v>
      </c>
      <c r="P175" s="6">
        <v>77386.539999999994</v>
      </c>
      <c r="Q175" s="17">
        <v>6.5438472177613727E-4</v>
      </c>
      <c r="R175" s="8">
        <v>1</v>
      </c>
      <c r="S175" s="17">
        <v>6.2539086929330832E-4</v>
      </c>
      <c r="T175" s="18"/>
      <c r="U175" s="19"/>
      <c r="V175" s="7" t="s">
        <v>51</v>
      </c>
      <c r="W175" s="6">
        <v>0</v>
      </c>
      <c r="X175" s="17">
        <v>0</v>
      </c>
      <c r="Y175" s="8">
        <v>0</v>
      </c>
      <c r="Z175" s="17">
        <v>0</v>
      </c>
      <c r="AA175" s="18"/>
      <c r="AB175" s="19"/>
      <c r="AC175" s="7" t="s">
        <v>51</v>
      </c>
      <c r="AD175" s="6">
        <v>0</v>
      </c>
      <c r="AE175" s="17">
        <v>0</v>
      </c>
      <c r="AF175" s="8">
        <v>0</v>
      </c>
      <c r="AG175" s="17">
        <v>0</v>
      </c>
      <c r="AH175" s="18"/>
      <c r="AI175" s="19"/>
      <c r="AJ175" s="7" t="s">
        <v>51</v>
      </c>
      <c r="AK175" s="6">
        <v>0</v>
      </c>
      <c r="AL175" s="17">
        <v>0</v>
      </c>
      <c r="AM175" s="8">
        <v>0</v>
      </c>
      <c r="AN175" s="17">
        <v>0</v>
      </c>
      <c r="AO175" s="18"/>
      <c r="AP175" s="19"/>
      <c r="AQ175" s="7" t="s">
        <v>51</v>
      </c>
      <c r="AR175" s="6">
        <v>0</v>
      </c>
      <c r="AS175" s="17">
        <v>0</v>
      </c>
      <c r="AT175" s="8">
        <v>0</v>
      </c>
      <c r="AU175" s="17">
        <v>0</v>
      </c>
      <c r="AV175" s="18"/>
      <c r="AW175" s="19"/>
      <c r="AX175" s="7" t="s">
        <v>51</v>
      </c>
      <c r="AY175" s="6">
        <v>0</v>
      </c>
      <c r="AZ175" s="17">
        <v>0</v>
      </c>
      <c r="BA175" s="8">
        <v>0</v>
      </c>
      <c r="BB175" s="17">
        <v>0</v>
      </c>
      <c r="BC175" s="18"/>
      <c r="BD175" s="19"/>
      <c r="BE175" s="7" t="s">
        <v>51</v>
      </c>
      <c r="BF175" s="6">
        <v>0</v>
      </c>
      <c r="BG175" s="17">
        <v>0</v>
      </c>
      <c r="BH175" s="8">
        <v>0</v>
      </c>
      <c r="BI175" s="17">
        <v>0</v>
      </c>
      <c r="BJ175" s="18"/>
      <c r="BK175" s="19"/>
      <c r="BL175" s="7" t="s">
        <v>51</v>
      </c>
      <c r="BM175" s="6">
        <v>0</v>
      </c>
      <c r="BN175" s="17">
        <v>0</v>
      </c>
      <c r="BO175" s="8">
        <v>0</v>
      </c>
      <c r="BP175" s="17">
        <v>0</v>
      </c>
      <c r="BQ175" s="18"/>
      <c r="BR175" s="19"/>
      <c r="BS175" s="7" t="s">
        <v>51</v>
      </c>
      <c r="BT175" s="6">
        <v>0</v>
      </c>
      <c r="BU175" s="17">
        <v>0</v>
      </c>
      <c r="BV175" s="8">
        <v>0</v>
      </c>
      <c r="BW175" s="17">
        <v>0</v>
      </c>
      <c r="BX175" s="18"/>
      <c r="BY175" s="19"/>
      <c r="BZ175" s="7" t="s">
        <v>51</v>
      </c>
      <c r="CA175" s="6">
        <v>0</v>
      </c>
      <c r="CB175" s="17">
        <v>0</v>
      </c>
      <c r="CC175" s="8">
        <v>0</v>
      </c>
      <c r="CD175" s="17">
        <v>0</v>
      </c>
    </row>
    <row r="176" spans="1:82" ht="18" x14ac:dyDescent="0.25">
      <c r="A176" s="7" t="s">
        <v>52</v>
      </c>
      <c r="B176" s="6">
        <v>0</v>
      </c>
      <c r="C176" s="17">
        <v>0</v>
      </c>
      <c r="D176" s="8">
        <v>0</v>
      </c>
      <c r="E176" s="17">
        <v>0</v>
      </c>
      <c r="F176" s="18"/>
      <c r="G176" s="1"/>
      <c r="H176" s="7" t="s">
        <v>52</v>
      </c>
      <c r="I176" s="6">
        <v>0</v>
      </c>
      <c r="J176" s="17">
        <v>0</v>
      </c>
      <c r="K176" s="8">
        <v>0</v>
      </c>
      <c r="L176" s="17">
        <v>0</v>
      </c>
      <c r="M176" s="18"/>
      <c r="N176" s="1"/>
      <c r="O176" s="7" t="s">
        <v>52</v>
      </c>
      <c r="P176" s="6">
        <v>0</v>
      </c>
      <c r="Q176" s="17">
        <v>0</v>
      </c>
      <c r="R176" s="8">
        <v>0</v>
      </c>
      <c r="S176" s="17">
        <v>0</v>
      </c>
      <c r="T176" s="18"/>
      <c r="U176" s="1"/>
      <c r="V176" s="7" t="s">
        <v>52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"/>
      <c r="AC176" s="7" t="s">
        <v>52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"/>
      <c r="AJ176" s="7" t="s">
        <v>52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"/>
      <c r="AQ176" s="7" t="s">
        <v>52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"/>
      <c r="AX176" s="7" t="s">
        <v>52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"/>
      <c r="BE176" s="7" t="s">
        <v>52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"/>
      <c r="BL176" s="7" t="s">
        <v>52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"/>
      <c r="BS176" s="7" t="s">
        <v>52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"/>
      <c r="BZ176" s="7" t="s">
        <v>52</v>
      </c>
      <c r="CA176" s="6">
        <v>0</v>
      </c>
      <c r="CB176" s="17">
        <v>0</v>
      </c>
      <c r="CC176" s="8">
        <v>0</v>
      </c>
      <c r="CD176" s="17">
        <v>0</v>
      </c>
    </row>
    <row r="177" spans="1:82" ht="18" x14ac:dyDescent="0.25">
      <c r="A177" s="7"/>
      <c r="B177" s="6"/>
      <c r="C177" s="20"/>
      <c r="D177" s="8"/>
      <c r="E177" s="20"/>
      <c r="F177" s="1"/>
      <c r="G177" s="1"/>
      <c r="H177" s="7"/>
      <c r="I177" s="6"/>
      <c r="J177" s="20"/>
      <c r="K177" s="8"/>
      <c r="L177" s="20"/>
      <c r="M177" s="1"/>
      <c r="N177" s="1"/>
      <c r="O177" s="7"/>
      <c r="P177" s="6"/>
      <c r="Q177" s="20"/>
      <c r="R177" s="8"/>
      <c r="S177" s="20"/>
      <c r="T177" s="1"/>
      <c r="U177" s="1"/>
      <c r="V177" s="7"/>
      <c r="W177" s="6"/>
      <c r="X177" s="20"/>
      <c r="Y177" s="8"/>
      <c r="Z177" s="20"/>
      <c r="AA177" s="1"/>
      <c r="AB177" s="1"/>
      <c r="AC177" s="7"/>
      <c r="AD177" s="6"/>
      <c r="AE177" s="20"/>
      <c r="AF177" s="8"/>
      <c r="AG177" s="20"/>
      <c r="AH177" s="1"/>
      <c r="AI177" s="1"/>
      <c r="AJ177" s="7"/>
      <c r="AK177" s="6"/>
      <c r="AL177" s="20"/>
      <c r="AM177" s="8"/>
      <c r="AN177" s="20"/>
      <c r="AO177" s="1"/>
      <c r="AP177" s="1"/>
      <c r="AQ177" s="7"/>
      <c r="AR177" s="6"/>
      <c r="AS177" s="20"/>
      <c r="AT177" s="8"/>
      <c r="AU177" s="20"/>
      <c r="AV177" s="1"/>
      <c r="AW177" s="1"/>
      <c r="AX177" s="7"/>
      <c r="AY177" s="6"/>
      <c r="AZ177" s="20"/>
      <c r="BA177" s="8"/>
      <c r="BB177" s="20"/>
      <c r="BC177" s="1"/>
      <c r="BD177" s="1"/>
      <c r="BE177" s="7"/>
      <c r="BF177" s="6"/>
      <c r="BG177" s="20"/>
      <c r="BH177" s="8"/>
      <c r="BI177" s="20"/>
      <c r="BJ177" s="1"/>
      <c r="BK177" s="1"/>
      <c r="BL177" s="7"/>
      <c r="BM177" s="6"/>
      <c r="BN177" s="20"/>
      <c r="BO177" s="8"/>
      <c r="BP177" s="20"/>
      <c r="BQ177" s="1"/>
      <c r="BR177" s="1"/>
      <c r="BS177" s="7"/>
      <c r="BT177" s="6"/>
      <c r="BU177" s="20"/>
      <c r="BV177" s="8"/>
      <c r="BW177" s="20"/>
      <c r="BX177" s="1"/>
      <c r="BY177" s="1"/>
      <c r="BZ177" s="7"/>
      <c r="CA177" s="6"/>
      <c r="CB177" s="20"/>
      <c r="CC177" s="8"/>
      <c r="CD177" s="20"/>
    </row>
    <row r="178" spans="1:82" ht="18.75" thickBot="1" x14ac:dyDescent="0.3">
      <c r="A178" s="21"/>
      <c r="B178" s="22">
        <f>SUM(B170:B177)</f>
        <v>124351780.37999997</v>
      </c>
      <c r="C178" s="28"/>
      <c r="D178" s="24">
        <f>SUM(D170:D177)</f>
        <v>1668</v>
      </c>
      <c r="E178" s="28"/>
      <c r="F178" s="1"/>
      <c r="G178" s="1"/>
      <c r="H178" s="21"/>
      <c r="I178" s="22">
        <f>SUM(I170:I177)</f>
        <v>121350780.13999994</v>
      </c>
      <c r="J178" s="28"/>
      <c r="K178" s="24">
        <f>SUM(K170:K177)</f>
        <v>1633</v>
      </c>
      <c r="L178" s="28"/>
      <c r="M178" s="1"/>
      <c r="N178" s="1"/>
      <c r="O178" s="21"/>
      <c r="P178" s="22">
        <f>SUM(P170:P177)</f>
        <v>118258476.12999997</v>
      </c>
      <c r="Q178" s="28"/>
      <c r="R178" s="24">
        <f>SUM(R170:R177)</f>
        <v>1599</v>
      </c>
      <c r="S178" s="28"/>
      <c r="T178" s="1"/>
      <c r="U178" s="1"/>
      <c r="V178" s="21"/>
      <c r="W178" s="22">
        <f>SUM(W170:W177)</f>
        <v>114705338.87999995</v>
      </c>
      <c r="X178" s="28"/>
      <c r="Y178" s="24">
        <f>SUM(Y170:Y177)</f>
        <v>1559</v>
      </c>
      <c r="Z178" s="28"/>
      <c r="AA178" s="1"/>
      <c r="AB178" s="1"/>
      <c r="AC178" s="21"/>
      <c r="AD178" s="22">
        <f>SUM(AD170:AD177)</f>
        <v>111932681.45999993</v>
      </c>
      <c r="AE178" s="28"/>
      <c r="AF178" s="24">
        <f>SUM(AF170:AF177)</f>
        <v>1529</v>
      </c>
      <c r="AG178" s="28"/>
      <c r="AH178" s="1"/>
      <c r="AI178" s="1"/>
      <c r="AJ178" s="21"/>
      <c r="AK178" s="22">
        <f>SUM(AK170:AK177)</f>
        <v>110838841.94999997</v>
      </c>
      <c r="AL178" s="28"/>
      <c r="AM178" s="24">
        <f>SUM(AM170:AM177)</f>
        <v>1507</v>
      </c>
      <c r="AN178" s="28"/>
      <c r="AO178" s="1"/>
      <c r="AP178" s="1"/>
      <c r="AQ178" s="21"/>
      <c r="AR178" s="22">
        <f>SUM(AR170:AR177)</f>
        <v>108774793.88</v>
      </c>
      <c r="AS178" s="28"/>
      <c r="AT178" s="24">
        <f>SUM(AT170:AT177)</f>
        <v>1475</v>
      </c>
      <c r="AU178" s="28"/>
      <c r="AV178" s="1"/>
      <c r="AW178" s="1"/>
      <c r="AX178" s="21"/>
      <c r="AY178" s="22">
        <f>SUM(AY170:AY177)</f>
        <v>106597134.11000003</v>
      </c>
      <c r="AZ178" s="28"/>
      <c r="BA178" s="24">
        <f>SUM(BA170:BA177)</f>
        <v>1453</v>
      </c>
      <c r="BB178" s="28"/>
      <c r="BC178" s="1"/>
      <c r="BD178" s="1"/>
      <c r="BE178" s="21"/>
      <c r="BF178" s="22">
        <f>SUM(BF170:BF177)</f>
        <v>105559445.75000004</v>
      </c>
      <c r="BG178" s="28"/>
      <c r="BH178" s="24">
        <f>SUM(BH170:BH177)</f>
        <v>1432</v>
      </c>
      <c r="BI178" s="28"/>
      <c r="BJ178" s="1"/>
      <c r="BK178" s="1"/>
      <c r="BL178" s="21"/>
      <c r="BM178" s="22">
        <f>SUM(BM170:BM177)</f>
        <v>103522092.83999997</v>
      </c>
      <c r="BN178" s="28"/>
      <c r="BO178" s="24">
        <f>SUM(BO170:BO177)</f>
        <v>1399</v>
      </c>
      <c r="BP178" s="28"/>
      <c r="BQ178" s="1"/>
      <c r="BR178" s="1"/>
      <c r="BS178" s="21"/>
      <c r="BT178" s="22">
        <f>SUM(BT170:BT177)</f>
        <v>101517523.32999998</v>
      </c>
      <c r="BU178" s="28"/>
      <c r="BV178" s="24">
        <f>SUM(BV170:BV177)</f>
        <v>1380</v>
      </c>
      <c r="BW178" s="28"/>
      <c r="BX178" s="1"/>
      <c r="BY178" s="1"/>
      <c r="BZ178" s="21"/>
      <c r="CA178" s="22">
        <f>SUM(CA170:CA177)</f>
        <v>100257696.08</v>
      </c>
      <c r="CB178" s="28"/>
      <c r="CC178" s="24">
        <f>SUM(CC170:CC177)</f>
        <v>1362</v>
      </c>
      <c r="CD178" s="28"/>
    </row>
    <row r="179" spans="1:82" ht="18.75" thickTop="1" x14ac:dyDescent="0.25">
      <c r="A179" s="7"/>
      <c r="B179" s="6"/>
      <c r="C179" s="7"/>
      <c r="D179" s="8"/>
      <c r="E179" s="7"/>
      <c r="F179" s="1"/>
      <c r="G179" s="1"/>
      <c r="H179" s="7"/>
      <c r="I179" s="6"/>
      <c r="J179" s="7"/>
      <c r="K179" s="8"/>
      <c r="L179" s="7"/>
      <c r="M179" s="1"/>
      <c r="N179" s="1"/>
      <c r="O179" s="7"/>
      <c r="P179" s="6"/>
      <c r="Q179" s="7"/>
      <c r="R179" s="8"/>
      <c r="S179" s="7"/>
      <c r="T179" s="1"/>
      <c r="U179" s="1"/>
      <c r="V179" s="7"/>
      <c r="W179" s="6"/>
      <c r="X179" s="7"/>
      <c r="Y179" s="8"/>
      <c r="Z179" s="7"/>
      <c r="AA179" s="1"/>
      <c r="AB179" s="1"/>
      <c r="AC179" s="7"/>
      <c r="AD179" s="6"/>
      <c r="AE179" s="7"/>
      <c r="AF179" s="8"/>
      <c r="AG179" s="7"/>
      <c r="AH179" s="1"/>
      <c r="AI179" s="1"/>
      <c r="AJ179" s="7"/>
      <c r="AK179" s="6"/>
      <c r="AL179" s="7"/>
      <c r="AM179" s="8"/>
      <c r="AN179" s="7"/>
      <c r="AO179" s="1"/>
      <c r="AP179" s="1"/>
      <c r="AQ179" s="7"/>
      <c r="AR179" s="6"/>
      <c r="AS179" s="7"/>
      <c r="AT179" s="8"/>
      <c r="AU179" s="7"/>
      <c r="AV179" s="1"/>
      <c r="AW179" s="1"/>
      <c r="AX179" s="7"/>
      <c r="AY179" s="6"/>
      <c r="AZ179" s="7"/>
      <c r="BA179" s="8"/>
      <c r="BB179" s="7"/>
      <c r="BC179" s="1"/>
      <c r="BD179" s="1"/>
      <c r="BE179" s="7"/>
      <c r="BF179" s="6"/>
      <c r="BG179" s="7"/>
      <c r="BH179" s="8"/>
      <c r="BI179" s="7"/>
      <c r="BJ179" s="1"/>
      <c r="BK179" s="1"/>
      <c r="BL179" s="7"/>
      <c r="BM179" s="6"/>
      <c r="BN179" s="7"/>
      <c r="BO179" s="8"/>
      <c r="BP179" s="7"/>
      <c r="BQ179" s="1"/>
      <c r="BR179" s="1"/>
      <c r="BS179" s="7"/>
      <c r="BT179" s="6"/>
      <c r="BU179" s="7"/>
      <c r="BV179" s="8"/>
      <c r="BW179" s="7"/>
      <c r="BX179" s="1"/>
      <c r="BY179" s="1"/>
      <c r="BZ179" s="7"/>
      <c r="CA179" s="6"/>
      <c r="CB179" s="7"/>
      <c r="CC179" s="8"/>
      <c r="CD179" s="7"/>
    </row>
    <row r="180" spans="1:82" ht="18" x14ac:dyDescent="0.25">
      <c r="A180" s="21" t="s">
        <v>81</v>
      </c>
      <c r="B180" s="6"/>
      <c r="C180" s="7"/>
      <c r="D180" s="29">
        <v>14.072139605726703</v>
      </c>
      <c r="E180" s="7"/>
      <c r="F180" s="18"/>
      <c r="G180" s="1"/>
      <c r="H180" s="21" t="s">
        <v>81</v>
      </c>
      <c r="I180" s="6"/>
      <c r="J180" s="7"/>
      <c r="K180" s="29">
        <v>13.923164502698583</v>
      </c>
      <c r="L180" s="7"/>
      <c r="M180" s="18"/>
      <c r="N180" s="1"/>
      <c r="O180" s="21" t="s">
        <v>81</v>
      </c>
      <c r="P180" s="6"/>
      <c r="Q180" s="7"/>
      <c r="R180" s="29">
        <v>13.841490118444467</v>
      </c>
      <c r="S180" s="7"/>
      <c r="T180" s="18"/>
      <c r="U180" s="1"/>
      <c r="V180" s="21" t="s">
        <v>81</v>
      </c>
      <c r="W180" s="6"/>
      <c r="X180" s="7"/>
      <c r="Y180" s="29">
        <v>13.76805723840531</v>
      </c>
      <c r="Z180" s="7"/>
      <c r="AA180" s="18"/>
      <c r="AB180" s="1"/>
      <c r="AC180" s="21" t="s">
        <v>81</v>
      </c>
      <c r="AD180" s="6"/>
      <c r="AE180" s="7"/>
      <c r="AF180" s="29">
        <v>13.689156688151384</v>
      </c>
      <c r="AG180" s="7"/>
      <c r="AH180" s="18"/>
      <c r="AI180" s="1"/>
      <c r="AJ180" s="21" t="s">
        <v>81</v>
      </c>
      <c r="AK180" s="6"/>
      <c r="AL180" s="7"/>
      <c r="AM180" s="29">
        <v>13.683084027309064</v>
      </c>
      <c r="AN180" s="7"/>
      <c r="AO180" s="18"/>
      <c r="AP180" s="1"/>
      <c r="AQ180" s="21" t="s">
        <v>81</v>
      </c>
      <c r="AR180" s="6"/>
      <c r="AS180" s="7"/>
      <c r="AT180" s="29">
        <v>13.608167908619755</v>
      </c>
      <c r="AU180" s="7"/>
      <c r="AV180" s="18"/>
      <c r="AW180" s="1"/>
      <c r="AX180" s="21" t="s">
        <v>81</v>
      </c>
      <c r="AY180" s="6"/>
      <c r="AZ180" s="7"/>
      <c r="BA180" s="29">
        <v>13.556929454431645</v>
      </c>
      <c r="BB180" s="7"/>
      <c r="BC180" s="18"/>
      <c r="BD180" s="1"/>
      <c r="BE180" s="21" t="s">
        <v>81</v>
      </c>
      <c r="BF180" s="6"/>
      <c r="BG180" s="7"/>
      <c r="BH180" s="29">
        <v>13.484949346988017</v>
      </c>
      <c r="BI180" s="7"/>
      <c r="BJ180" s="18"/>
      <c r="BK180" s="1"/>
      <c r="BL180" s="21" t="s">
        <v>81</v>
      </c>
      <c r="BM180" s="6"/>
      <c r="BN180" s="7"/>
      <c r="BO180" s="29">
        <v>13.367612611594129</v>
      </c>
      <c r="BP180" s="7"/>
      <c r="BQ180" s="18"/>
      <c r="BR180" s="1"/>
      <c r="BS180" s="21" t="s">
        <v>81</v>
      </c>
      <c r="BT180" s="6"/>
      <c r="BU180" s="7"/>
      <c r="BV180" s="29">
        <v>13.270677560856445</v>
      </c>
      <c r="BW180" s="7"/>
      <c r="BX180" s="18"/>
      <c r="BY180" s="1"/>
      <c r="BZ180" s="21" t="s">
        <v>81</v>
      </c>
      <c r="CA180" s="6"/>
      <c r="CB180" s="7"/>
      <c r="CC180" s="29">
        <v>13.177370670886935</v>
      </c>
      <c r="CD180" s="7"/>
    </row>
    <row r="181" spans="1:82" ht="18" x14ac:dyDescent="0.25">
      <c r="A181" s="7"/>
      <c r="B181" s="6"/>
      <c r="C181" s="7"/>
      <c r="D181" s="8"/>
      <c r="E181" s="7"/>
      <c r="F181" s="1"/>
      <c r="G181" s="1"/>
      <c r="H181" s="7"/>
      <c r="I181" s="6"/>
      <c r="J181" s="7"/>
      <c r="K181" s="8"/>
      <c r="L181" s="7"/>
      <c r="M181" s="1"/>
      <c r="N181" s="1"/>
      <c r="O181" s="7"/>
      <c r="P181" s="6"/>
      <c r="Q181" s="7"/>
      <c r="R181" s="8"/>
      <c r="S181" s="7"/>
      <c r="T181" s="1"/>
      <c r="U181" s="1"/>
      <c r="V181" s="7"/>
      <c r="W181" s="6"/>
      <c r="X181" s="7"/>
      <c r="Y181" s="8"/>
      <c r="Z181" s="7"/>
      <c r="AA181" s="1"/>
      <c r="AB181" s="1"/>
      <c r="AC181" s="7"/>
      <c r="AD181" s="6"/>
      <c r="AE181" s="7"/>
      <c r="AF181" s="8"/>
      <c r="AG181" s="7"/>
      <c r="AH181" s="1"/>
      <c r="AI181" s="1"/>
      <c r="AJ181" s="7"/>
      <c r="AK181" s="6"/>
      <c r="AL181" s="7"/>
      <c r="AM181" s="8"/>
      <c r="AN181" s="7"/>
      <c r="AO181" s="1"/>
      <c r="AP181" s="1"/>
      <c r="AQ181" s="7"/>
      <c r="AR181" s="6"/>
      <c r="AS181" s="7"/>
      <c r="AT181" s="8"/>
      <c r="AU181" s="7"/>
      <c r="AV181" s="1"/>
      <c r="AW181" s="1"/>
      <c r="AX181" s="7"/>
      <c r="AY181" s="6"/>
      <c r="AZ181" s="7"/>
      <c r="BA181" s="8"/>
      <c r="BB181" s="7"/>
      <c r="BC181" s="1"/>
      <c r="BD181" s="1"/>
      <c r="BE181" s="7"/>
      <c r="BF181" s="6"/>
      <c r="BG181" s="7"/>
      <c r="BH181" s="8"/>
      <c r="BI181" s="7"/>
      <c r="BJ181" s="1"/>
      <c r="BK181" s="1"/>
      <c r="BL181" s="7"/>
      <c r="BM181" s="6"/>
      <c r="BN181" s="7"/>
      <c r="BO181" s="8"/>
      <c r="BP181" s="7"/>
      <c r="BQ181" s="1"/>
      <c r="BR181" s="1"/>
      <c r="BS181" s="7"/>
      <c r="BT181" s="6"/>
      <c r="BU181" s="7"/>
      <c r="BV181" s="8"/>
      <c r="BW181" s="7"/>
      <c r="BX181" s="1"/>
      <c r="BY181" s="1"/>
      <c r="BZ181" s="7"/>
      <c r="CA181" s="6"/>
      <c r="CB181" s="7"/>
      <c r="CC181" s="8"/>
      <c r="CD181" s="7"/>
    </row>
    <row r="182" spans="1:82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</row>
    <row r="183" spans="1:82" ht="18.75" x14ac:dyDescent="0.3">
      <c r="A183" s="5" t="s">
        <v>82</v>
      </c>
      <c r="B183" s="6"/>
      <c r="C183" s="7"/>
      <c r="D183" s="8"/>
      <c r="E183" s="7"/>
      <c r="F183" s="1"/>
      <c r="G183" s="1"/>
      <c r="H183" s="5" t="s">
        <v>82</v>
      </c>
      <c r="I183" s="6"/>
      <c r="J183" s="7"/>
      <c r="K183" s="8"/>
      <c r="L183" s="7"/>
      <c r="M183" s="1"/>
      <c r="N183" s="1"/>
      <c r="O183" s="5" t="s">
        <v>82</v>
      </c>
      <c r="P183" s="6"/>
      <c r="Q183" s="7"/>
      <c r="R183" s="8"/>
      <c r="S183" s="7"/>
      <c r="T183" s="1"/>
      <c r="U183" s="1"/>
      <c r="V183" s="5" t="s">
        <v>82</v>
      </c>
      <c r="W183" s="6"/>
      <c r="X183" s="7"/>
      <c r="Y183" s="8"/>
      <c r="Z183" s="7"/>
      <c r="AA183" s="1"/>
      <c r="AB183" s="1"/>
      <c r="AC183" s="5" t="s">
        <v>82</v>
      </c>
      <c r="AD183" s="6"/>
      <c r="AE183" s="7"/>
      <c r="AF183" s="8"/>
      <c r="AG183" s="7"/>
      <c r="AH183" s="1"/>
      <c r="AI183" s="1"/>
      <c r="AJ183" s="5" t="s">
        <v>82</v>
      </c>
      <c r="AK183" s="6"/>
      <c r="AL183" s="7"/>
      <c r="AM183" s="8"/>
      <c r="AN183" s="7"/>
      <c r="AO183" s="1"/>
      <c r="AP183" s="1"/>
      <c r="AQ183" s="5" t="s">
        <v>82</v>
      </c>
      <c r="AR183" s="6"/>
      <c r="AS183" s="7"/>
      <c r="AT183" s="8"/>
      <c r="AU183" s="7"/>
      <c r="AV183" s="1"/>
      <c r="AW183" s="1"/>
      <c r="AX183" s="5" t="s">
        <v>82</v>
      </c>
      <c r="AY183" s="6"/>
      <c r="AZ183" s="7"/>
      <c r="BA183" s="8"/>
      <c r="BB183" s="7"/>
      <c r="BC183" s="1"/>
      <c r="BD183" s="1"/>
      <c r="BE183" s="5" t="s">
        <v>82</v>
      </c>
      <c r="BF183" s="6"/>
      <c r="BG183" s="7"/>
      <c r="BH183" s="8"/>
      <c r="BI183" s="7"/>
      <c r="BJ183" s="1"/>
      <c r="BK183" s="1"/>
      <c r="BL183" s="5" t="s">
        <v>82</v>
      </c>
      <c r="BM183" s="6"/>
      <c r="BN183" s="7"/>
      <c r="BO183" s="8"/>
      <c r="BP183" s="7"/>
      <c r="BQ183" s="1"/>
      <c r="BR183" s="1"/>
      <c r="BS183" s="5" t="s">
        <v>82</v>
      </c>
      <c r="BT183" s="6"/>
      <c r="BU183" s="7"/>
      <c r="BV183" s="8"/>
      <c r="BW183" s="7"/>
      <c r="BX183" s="1"/>
      <c r="BY183" s="1"/>
      <c r="BZ183" s="5" t="s">
        <v>82</v>
      </c>
      <c r="CA183" s="6"/>
      <c r="CB183" s="7"/>
      <c r="CC183" s="8"/>
      <c r="CD183" s="7"/>
    </row>
    <row r="184" spans="1:82" ht="18" x14ac:dyDescent="0.25">
      <c r="A184" s="9"/>
      <c r="B184" s="10"/>
      <c r="C184" s="9"/>
      <c r="D184" s="11"/>
      <c r="E184" s="9"/>
      <c r="F184" s="1"/>
      <c r="G184" s="1"/>
      <c r="H184" s="9"/>
      <c r="I184" s="10"/>
      <c r="J184" s="9"/>
      <c r="K184" s="11"/>
      <c r="L184" s="9"/>
      <c r="M184" s="1"/>
      <c r="N184" s="1"/>
      <c r="O184" s="9"/>
      <c r="P184" s="10"/>
      <c r="Q184" s="9"/>
      <c r="R184" s="11"/>
      <c r="S184" s="9"/>
      <c r="T184" s="1"/>
      <c r="U184" s="1"/>
      <c r="V184" s="9"/>
      <c r="W184" s="10"/>
      <c r="X184" s="9"/>
      <c r="Y184" s="11"/>
      <c r="Z184" s="9"/>
      <c r="AA184" s="1"/>
      <c r="AB184" s="1"/>
      <c r="AC184" s="9"/>
      <c r="AD184" s="10"/>
      <c r="AE184" s="9"/>
      <c r="AF184" s="11"/>
      <c r="AG184" s="9"/>
      <c r="AH184" s="1"/>
      <c r="AI184" s="1"/>
      <c r="AJ184" s="9"/>
      <c r="AK184" s="10"/>
      <c r="AL184" s="9"/>
      <c r="AM184" s="11"/>
      <c r="AN184" s="9"/>
      <c r="AO184" s="1"/>
      <c r="AP184" s="1"/>
      <c r="AQ184" s="9"/>
      <c r="AR184" s="10"/>
      <c r="AS184" s="9"/>
      <c r="AT184" s="11"/>
      <c r="AU184" s="9"/>
      <c r="AV184" s="1"/>
      <c r="AW184" s="1"/>
      <c r="AX184" s="9"/>
      <c r="AY184" s="10"/>
      <c r="AZ184" s="9"/>
      <c r="BA184" s="11"/>
      <c r="BB184" s="9"/>
      <c r="BC184" s="1"/>
      <c r="BD184" s="1"/>
      <c r="BE184" s="9"/>
      <c r="BF184" s="10"/>
      <c r="BG184" s="9"/>
      <c r="BH184" s="11"/>
      <c r="BI184" s="9"/>
      <c r="BJ184" s="1"/>
      <c r="BK184" s="1"/>
      <c r="BL184" s="9"/>
      <c r="BM184" s="10"/>
      <c r="BN184" s="9"/>
      <c r="BO184" s="11"/>
      <c r="BP184" s="9"/>
      <c r="BQ184" s="1"/>
      <c r="BR184" s="1"/>
      <c r="BS184" s="9"/>
      <c r="BT184" s="10"/>
      <c r="BU184" s="9"/>
      <c r="BV184" s="11"/>
      <c r="BW184" s="9"/>
      <c r="BX184" s="1"/>
      <c r="BY184" s="1"/>
      <c r="BZ184" s="9"/>
      <c r="CA184" s="10"/>
      <c r="CB184" s="9"/>
      <c r="CC184" s="11"/>
      <c r="CD184" s="9"/>
    </row>
    <row r="185" spans="1:82" ht="36" x14ac:dyDescent="0.25">
      <c r="A185" s="12" t="s">
        <v>72</v>
      </c>
      <c r="B185" s="13" t="s">
        <v>107</v>
      </c>
      <c r="C185" s="14" t="s">
        <v>69</v>
      </c>
      <c r="D185" s="15" t="s">
        <v>70</v>
      </c>
      <c r="E185" s="14" t="s">
        <v>69</v>
      </c>
      <c r="F185" s="1"/>
      <c r="G185" s="1"/>
      <c r="H185" s="12" t="s">
        <v>72</v>
      </c>
      <c r="I185" s="13" t="s">
        <v>107</v>
      </c>
      <c r="J185" s="14" t="s">
        <v>69</v>
      </c>
      <c r="K185" s="15" t="s">
        <v>70</v>
      </c>
      <c r="L185" s="14" t="s">
        <v>69</v>
      </c>
      <c r="M185" s="1"/>
      <c r="N185" s="1"/>
      <c r="O185" s="12" t="s">
        <v>72</v>
      </c>
      <c r="P185" s="13" t="s">
        <v>107</v>
      </c>
      <c r="Q185" s="14" t="s">
        <v>69</v>
      </c>
      <c r="R185" s="15" t="s">
        <v>70</v>
      </c>
      <c r="S185" s="14" t="s">
        <v>69</v>
      </c>
      <c r="T185" s="1"/>
      <c r="U185" s="1"/>
      <c r="V185" s="12" t="s">
        <v>72</v>
      </c>
      <c r="W185" s="13" t="s">
        <v>107</v>
      </c>
      <c r="X185" s="14" t="s">
        <v>69</v>
      </c>
      <c r="Y185" s="15" t="s">
        <v>70</v>
      </c>
      <c r="Z185" s="14" t="s">
        <v>69</v>
      </c>
      <c r="AA185" s="1"/>
      <c r="AB185" s="1"/>
      <c r="AC185" s="12" t="s">
        <v>72</v>
      </c>
      <c r="AD185" s="13" t="s">
        <v>107</v>
      </c>
      <c r="AE185" s="14" t="s">
        <v>69</v>
      </c>
      <c r="AF185" s="15" t="s">
        <v>70</v>
      </c>
      <c r="AG185" s="14" t="s">
        <v>69</v>
      </c>
      <c r="AH185" s="1"/>
      <c r="AI185" s="1"/>
      <c r="AJ185" s="12" t="s">
        <v>72</v>
      </c>
      <c r="AK185" s="13" t="s">
        <v>107</v>
      </c>
      <c r="AL185" s="14" t="s">
        <v>69</v>
      </c>
      <c r="AM185" s="15" t="s">
        <v>70</v>
      </c>
      <c r="AN185" s="14" t="s">
        <v>69</v>
      </c>
      <c r="AO185" s="1"/>
      <c r="AP185" s="1"/>
      <c r="AQ185" s="12" t="s">
        <v>72</v>
      </c>
      <c r="AR185" s="13" t="s">
        <v>107</v>
      </c>
      <c r="AS185" s="14" t="s">
        <v>69</v>
      </c>
      <c r="AT185" s="15" t="s">
        <v>70</v>
      </c>
      <c r="AU185" s="14" t="s">
        <v>69</v>
      </c>
      <c r="AV185" s="1"/>
      <c r="AW185" s="1"/>
      <c r="AX185" s="12" t="s">
        <v>72</v>
      </c>
      <c r="AY185" s="13" t="s">
        <v>107</v>
      </c>
      <c r="AZ185" s="14" t="s">
        <v>69</v>
      </c>
      <c r="BA185" s="15" t="s">
        <v>70</v>
      </c>
      <c r="BB185" s="14" t="s">
        <v>69</v>
      </c>
      <c r="BC185" s="1"/>
      <c r="BD185" s="1"/>
      <c r="BE185" s="12" t="s">
        <v>72</v>
      </c>
      <c r="BF185" s="13" t="s">
        <v>107</v>
      </c>
      <c r="BG185" s="14" t="s">
        <v>69</v>
      </c>
      <c r="BH185" s="15" t="s">
        <v>70</v>
      </c>
      <c r="BI185" s="14" t="s">
        <v>69</v>
      </c>
      <c r="BJ185" s="1"/>
      <c r="BK185" s="1"/>
      <c r="BL185" s="12" t="s">
        <v>72</v>
      </c>
      <c r="BM185" s="13" t="s">
        <v>107</v>
      </c>
      <c r="BN185" s="14" t="s">
        <v>69</v>
      </c>
      <c r="BO185" s="15" t="s">
        <v>70</v>
      </c>
      <c r="BP185" s="14" t="s">
        <v>69</v>
      </c>
      <c r="BQ185" s="1"/>
      <c r="BR185" s="1"/>
      <c r="BS185" s="12" t="s">
        <v>72</v>
      </c>
      <c r="BT185" s="13" t="s">
        <v>107</v>
      </c>
      <c r="BU185" s="14" t="s">
        <v>69</v>
      </c>
      <c r="BV185" s="15" t="s">
        <v>70</v>
      </c>
      <c r="BW185" s="14" t="s">
        <v>69</v>
      </c>
      <c r="BX185" s="1"/>
      <c r="BY185" s="1"/>
      <c r="BZ185" s="12" t="s">
        <v>72</v>
      </c>
      <c r="CA185" s="13" t="s">
        <v>107</v>
      </c>
      <c r="CB185" s="14" t="s">
        <v>69</v>
      </c>
      <c r="CC185" s="15" t="s">
        <v>70</v>
      </c>
      <c r="CD185" s="14" t="s">
        <v>69</v>
      </c>
    </row>
    <row r="186" spans="1:82" ht="18" x14ac:dyDescent="0.25">
      <c r="A186" s="9"/>
      <c r="B186" s="10"/>
      <c r="C186" s="9"/>
      <c r="D186" s="11"/>
      <c r="E186" s="9"/>
      <c r="F186" s="1"/>
      <c r="G186" s="1"/>
      <c r="H186" s="9"/>
      <c r="I186" s="10"/>
      <c r="J186" s="9"/>
      <c r="K186" s="11"/>
      <c r="L186" s="9"/>
      <c r="M186" s="1"/>
      <c r="N186" s="1"/>
      <c r="O186" s="9"/>
      <c r="P186" s="10"/>
      <c r="Q186" s="9"/>
      <c r="R186" s="11"/>
      <c r="S186" s="9"/>
      <c r="T186" s="1"/>
      <c r="U186" s="1"/>
      <c r="V186" s="9"/>
      <c r="W186" s="10"/>
      <c r="X186" s="9"/>
      <c r="Y186" s="11"/>
      <c r="Z186" s="9"/>
      <c r="AA186" s="1"/>
      <c r="AB186" s="1"/>
      <c r="AC186" s="9"/>
      <c r="AD186" s="10"/>
      <c r="AE186" s="9"/>
      <c r="AF186" s="11"/>
      <c r="AG186" s="9"/>
      <c r="AH186" s="1"/>
      <c r="AI186" s="1"/>
      <c r="AJ186" s="9"/>
      <c r="AK186" s="10"/>
      <c r="AL186" s="9"/>
      <c r="AM186" s="11"/>
      <c r="AN186" s="9"/>
      <c r="AO186" s="1"/>
      <c r="AP186" s="1"/>
      <c r="AQ186" s="9"/>
      <c r="AR186" s="10"/>
      <c r="AS186" s="9"/>
      <c r="AT186" s="11"/>
      <c r="AU186" s="9"/>
      <c r="AV186" s="1"/>
      <c r="AW186" s="1"/>
      <c r="AX186" s="9"/>
      <c r="AY186" s="10"/>
      <c r="AZ186" s="9"/>
      <c r="BA186" s="11"/>
      <c r="BB186" s="9"/>
      <c r="BC186" s="1"/>
      <c r="BD186" s="1"/>
      <c r="BE186" s="9"/>
      <c r="BF186" s="10"/>
      <c r="BG186" s="9"/>
      <c r="BH186" s="11"/>
      <c r="BI186" s="9"/>
      <c r="BJ186" s="1"/>
      <c r="BK186" s="1"/>
      <c r="BL186" s="9"/>
      <c r="BM186" s="10"/>
      <c r="BN186" s="9"/>
      <c r="BO186" s="11"/>
      <c r="BP186" s="9"/>
      <c r="BQ186" s="1"/>
      <c r="BR186" s="1"/>
      <c r="BS186" s="9"/>
      <c r="BT186" s="10"/>
      <c r="BU186" s="9"/>
      <c r="BV186" s="11"/>
      <c r="BW186" s="9"/>
      <c r="BX186" s="1"/>
      <c r="BY186" s="1"/>
      <c r="BZ186" s="9"/>
      <c r="CA186" s="10"/>
      <c r="CB186" s="9"/>
      <c r="CC186" s="11"/>
      <c r="CD186" s="9"/>
    </row>
    <row r="187" spans="1:82" ht="18" x14ac:dyDescent="0.25">
      <c r="A187" s="7" t="s">
        <v>4</v>
      </c>
      <c r="B187" s="6">
        <v>72897418.469999969</v>
      </c>
      <c r="C187" s="17">
        <v>0.58621933877614507</v>
      </c>
      <c r="D187" s="8">
        <v>921</v>
      </c>
      <c r="E187" s="17">
        <v>0.55215827338129497</v>
      </c>
      <c r="F187" s="18"/>
      <c r="G187" s="19"/>
      <c r="H187" s="7" t="s">
        <v>4</v>
      </c>
      <c r="I187" s="6">
        <v>71169163.909999967</v>
      </c>
      <c r="J187" s="17">
        <v>0.58647471262972983</v>
      </c>
      <c r="K187" s="8">
        <v>901</v>
      </c>
      <c r="L187" s="17">
        <v>0.55174525413349662</v>
      </c>
      <c r="M187" s="18"/>
      <c r="N187" s="19"/>
      <c r="O187" s="7" t="s">
        <v>4</v>
      </c>
      <c r="P187" s="6">
        <v>68920272.060000017</v>
      </c>
      <c r="Q187" s="17">
        <v>0.58279350720059064</v>
      </c>
      <c r="R187" s="8">
        <v>878</v>
      </c>
      <c r="S187" s="17">
        <v>0.54909318323952472</v>
      </c>
      <c r="T187" s="18"/>
      <c r="U187" s="19"/>
      <c r="V187" s="7" t="s">
        <v>4</v>
      </c>
      <c r="W187" s="6">
        <v>67242236.229999989</v>
      </c>
      <c r="X187" s="17">
        <v>0.58621714461212748</v>
      </c>
      <c r="Y187" s="8">
        <v>855</v>
      </c>
      <c r="Z187" s="17">
        <v>0.54842847979474019</v>
      </c>
      <c r="AA187" s="18"/>
      <c r="AB187" s="19"/>
      <c r="AC187" s="7" t="s">
        <v>4</v>
      </c>
      <c r="AD187" s="6">
        <v>65592169.149999961</v>
      </c>
      <c r="AE187" s="17">
        <v>0.58599658557666068</v>
      </c>
      <c r="AF187" s="8">
        <v>840</v>
      </c>
      <c r="AG187" s="17">
        <v>0.54937867887508174</v>
      </c>
      <c r="AH187" s="18"/>
      <c r="AI187" s="19"/>
      <c r="AJ187" s="7" t="s">
        <v>4</v>
      </c>
      <c r="AK187" s="6">
        <v>65203262.729999982</v>
      </c>
      <c r="AL187" s="17">
        <v>0.58827087673302769</v>
      </c>
      <c r="AM187" s="8">
        <v>831</v>
      </c>
      <c r="AN187" s="17">
        <v>0.55142667551426672</v>
      </c>
      <c r="AO187" s="18"/>
      <c r="AP187" s="19"/>
      <c r="AQ187" s="7" t="s">
        <v>4</v>
      </c>
      <c r="AR187" s="6">
        <v>64356900.759999998</v>
      </c>
      <c r="AS187" s="17">
        <v>0.59165270247258139</v>
      </c>
      <c r="AT187" s="8">
        <v>818</v>
      </c>
      <c r="AU187" s="17">
        <v>0.55457627118644071</v>
      </c>
      <c r="AV187" s="18"/>
      <c r="AW187" s="19"/>
      <c r="AX187" s="7" t="s">
        <v>4</v>
      </c>
      <c r="AY187" s="6">
        <v>63116116.820000038</v>
      </c>
      <c r="AZ187" s="17">
        <v>0.59209956578071843</v>
      </c>
      <c r="BA187" s="8">
        <v>807</v>
      </c>
      <c r="BB187" s="17">
        <v>0.55540261527873369</v>
      </c>
      <c r="BC187" s="18"/>
      <c r="BD187" s="19"/>
      <c r="BE187" s="7" t="s">
        <v>4</v>
      </c>
      <c r="BF187" s="6">
        <v>62193810.829999998</v>
      </c>
      <c r="BG187" s="17">
        <v>0.5891828096302788</v>
      </c>
      <c r="BH187" s="8">
        <v>798</v>
      </c>
      <c r="BI187" s="17">
        <v>0.55726256983240219</v>
      </c>
      <c r="BJ187" s="18"/>
      <c r="BK187" s="19"/>
      <c r="BL187" s="7" t="s">
        <v>4</v>
      </c>
      <c r="BM187" s="6">
        <v>60898622.379999958</v>
      </c>
      <c r="BN187" s="17">
        <v>0.58826691684182519</v>
      </c>
      <c r="BO187" s="8">
        <v>782</v>
      </c>
      <c r="BP187" s="17">
        <v>0.55897069335239458</v>
      </c>
      <c r="BQ187" s="18"/>
      <c r="BR187" s="19"/>
      <c r="BS187" s="7" t="s">
        <v>4</v>
      </c>
      <c r="BT187" s="6">
        <v>59596614.540000021</v>
      </c>
      <c r="BU187" s="17">
        <v>0.58705741220923102</v>
      </c>
      <c r="BV187" s="8">
        <v>773</v>
      </c>
      <c r="BW187" s="17">
        <v>0.56014492753623191</v>
      </c>
      <c r="BX187" s="18"/>
      <c r="BY187" s="19"/>
      <c r="BZ187" s="7" t="s">
        <v>4</v>
      </c>
      <c r="CA187" s="6">
        <v>58858107.359999962</v>
      </c>
      <c r="CB187" s="17">
        <v>0.58706822180548168</v>
      </c>
      <c r="CC187" s="8">
        <v>760</v>
      </c>
      <c r="CD187" s="17">
        <v>0.55800293685756241</v>
      </c>
    </row>
    <row r="188" spans="1:82" ht="18" x14ac:dyDescent="0.25">
      <c r="A188" s="7" t="s">
        <v>5</v>
      </c>
      <c r="B188" s="6">
        <v>51454361.909999952</v>
      </c>
      <c r="C188" s="17">
        <v>0.41378066122385487</v>
      </c>
      <c r="D188" s="8">
        <v>747</v>
      </c>
      <c r="E188" s="17">
        <v>0.44784172661870503</v>
      </c>
      <c r="F188" s="18"/>
      <c r="G188" s="19"/>
      <c r="H188" s="7" t="s">
        <v>5</v>
      </c>
      <c r="I188" s="6">
        <v>50181616.22999993</v>
      </c>
      <c r="J188" s="17">
        <v>0.41352528737027017</v>
      </c>
      <c r="K188" s="8">
        <v>732</v>
      </c>
      <c r="L188" s="17">
        <v>0.44825474586650338</v>
      </c>
      <c r="M188" s="18"/>
      <c r="N188" s="19"/>
      <c r="O188" s="7" t="s">
        <v>5</v>
      </c>
      <c r="P188" s="6">
        <v>49338204.069999963</v>
      </c>
      <c r="Q188" s="17">
        <v>0.41720649279940936</v>
      </c>
      <c r="R188" s="8">
        <v>721</v>
      </c>
      <c r="S188" s="17">
        <v>0.45090681676047528</v>
      </c>
      <c r="T188" s="18"/>
      <c r="U188" s="19"/>
      <c r="V188" s="7" t="s">
        <v>5</v>
      </c>
      <c r="W188" s="6">
        <v>47463102.649999924</v>
      </c>
      <c r="X188" s="17">
        <v>0.41378285538787263</v>
      </c>
      <c r="Y188" s="8">
        <v>704</v>
      </c>
      <c r="Z188" s="17">
        <v>0.45157152020525976</v>
      </c>
      <c r="AA188" s="18"/>
      <c r="AB188" s="19"/>
      <c r="AC188" s="7" t="s">
        <v>5</v>
      </c>
      <c r="AD188" s="6">
        <v>46340512.30999998</v>
      </c>
      <c r="AE188" s="17">
        <v>0.41400341442333927</v>
      </c>
      <c r="AF188" s="8">
        <v>689</v>
      </c>
      <c r="AG188" s="17">
        <v>0.45062132112491826</v>
      </c>
      <c r="AH188" s="18"/>
      <c r="AI188" s="19"/>
      <c r="AJ188" s="7" t="s">
        <v>5</v>
      </c>
      <c r="AK188" s="6">
        <v>45635579.219999999</v>
      </c>
      <c r="AL188" s="17">
        <v>0.41172912326697225</v>
      </c>
      <c r="AM188" s="8">
        <v>676</v>
      </c>
      <c r="AN188" s="17">
        <v>0.44857332448573323</v>
      </c>
      <c r="AO188" s="18"/>
      <c r="AP188" s="19"/>
      <c r="AQ188" s="7" t="s">
        <v>5</v>
      </c>
      <c r="AR188" s="6">
        <v>44417893.119999982</v>
      </c>
      <c r="AS188" s="17">
        <v>0.40834729752741861</v>
      </c>
      <c r="AT188" s="8">
        <v>657</v>
      </c>
      <c r="AU188" s="17">
        <v>0.44542372881355935</v>
      </c>
      <c r="AV188" s="18"/>
      <c r="AW188" s="19"/>
      <c r="AX188" s="7" t="s">
        <v>5</v>
      </c>
      <c r="AY188" s="6">
        <v>43481017.290000014</v>
      </c>
      <c r="AZ188" s="17">
        <v>0.40790043421928163</v>
      </c>
      <c r="BA188" s="8">
        <v>646</v>
      </c>
      <c r="BB188" s="17">
        <v>0.44459738472126636</v>
      </c>
      <c r="BC188" s="18"/>
      <c r="BD188" s="19"/>
      <c r="BE188" s="7" t="s">
        <v>5</v>
      </c>
      <c r="BF188" s="6">
        <v>43365634.920000009</v>
      </c>
      <c r="BG188" s="17">
        <v>0.4108171903697212</v>
      </c>
      <c r="BH188" s="8">
        <v>634</v>
      </c>
      <c r="BI188" s="17">
        <v>0.44273743016759776</v>
      </c>
      <c r="BJ188" s="18"/>
      <c r="BK188" s="19"/>
      <c r="BL188" s="7" t="s">
        <v>5</v>
      </c>
      <c r="BM188" s="6">
        <v>42623470.459999986</v>
      </c>
      <c r="BN188" s="17">
        <v>0.41173308315817475</v>
      </c>
      <c r="BO188" s="8">
        <v>617</v>
      </c>
      <c r="BP188" s="17">
        <v>0.44102930664760542</v>
      </c>
      <c r="BQ188" s="18"/>
      <c r="BR188" s="19"/>
      <c r="BS188" s="7" t="s">
        <v>5</v>
      </c>
      <c r="BT188" s="6">
        <v>41920908.789999947</v>
      </c>
      <c r="BU188" s="17">
        <v>0.41294258779076892</v>
      </c>
      <c r="BV188" s="8">
        <v>607</v>
      </c>
      <c r="BW188" s="17">
        <v>0.43985507246376809</v>
      </c>
      <c r="BX188" s="18"/>
      <c r="BY188" s="19"/>
      <c r="BZ188" s="7" t="s">
        <v>5</v>
      </c>
      <c r="CA188" s="6">
        <v>41399588.719999954</v>
      </c>
      <c r="CB188" s="17">
        <v>0.41293177819451826</v>
      </c>
      <c r="CC188" s="8">
        <v>602</v>
      </c>
      <c r="CD188" s="17">
        <v>0.44199706314243759</v>
      </c>
    </row>
    <row r="189" spans="1:82" ht="18" x14ac:dyDescent="0.25">
      <c r="A189" s="7"/>
      <c r="B189" s="6"/>
      <c r="C189" s="20"/>
      <c r="D189" s="8"/>
      <c r="E189" s="20"/>
      <c r="F189" s="1"/>
      <c r="G189" s="1"/>
      <c r="H189" s="7"/>
      <c r="I189" s="6"/>
      <c r="J189" s="20"/>
      <c r="K189" s="8"/>
      <c r="L189" s="20"/>
      <c r="M189" s="1"/>
      <c r="N189" s="1"/>
      <c r="O189" s="7"/>
      <c r="P189" s="6"/>
      <c r="Q189" s="20"/>
      <c r="R189" s="8"/>
      <c r="S189" s="20"/>
      <c r="T189" s="1"/>
      <c r="U189" s="1"/>
      <c r="V189" s="7"/>
      <c r="W189" s="6"/>
      <c r="X189" s="20"/>
      <c r="Y189" s="8"/>
      <c r="Z189" s="20"/>
      <c r="AA189" s="1"/>
      <c r="AB189" s="1"/>
      <c r="AC189" s="7"/>
      <c r="AD189" s="6"/>
      <c r="AE189" s="20"/>
      <c r="AF189" s="8"/>
      <c r="AG189" s="20"/>
      <c r="AH189" s="1"/>
      <c r="AI189" s="1"/>
      <c r="AJ189" s="7"/>
      <c r="AK189" s="6"/>
      <c r="AL189" s="20"/>
      <c r="AM189" s="8"/>
      <c r="AN189" s="20"/>
      <c r="AO189" s="1"/>
      <c r="AP189" s="1"/>
      <c r="AQ189" s="7"/>
      <c r="AR189" s="6"/>
      <c r="AS189" s="20"/>
      <c r="AT189" s="8"/>
      <c r="AU189" s="20"/>
      <c r="AV189" s="1"/>
      <c r="AW189" s="1"/>
      <c r="AX189" s="7"/>
      <c r="AY189" s="6"/>
      <c r="AZ189" s="20"/>
      <c r="BA189" s="8"/>
      <c r="BB189" s="20"/>
      <c r="BC189" s="1"/>
      <c r="BD189" s="1"/>
      <c r="BE189" s="7"/>
      <c r="BF189" s="6"/>
      <c r="BG189" s="20"/>
      <c r="BH189" s="8"/>
      <c r="BI189" s="20"/>
      <c r="BJ189" s="1"/>
      <c r="BK189" s="1"/>
      <c r="BL189" s="7"/>
      <c r="BM189" s="6"/>
      <c r="BN189" s="20"/>
      <c r="BO189" s="8"/>
      <c r="BP189" s="20"/>
      <c r="BQ189" s="1"/>
      <c r="BR189" s="1"/>
      <c r="BS189" s="7"/>
      <c r="BT189" s="6"/>
      <c r="BU189" s="20"/>
      <c r="BV189" s="8"/>
      <c r="BW189" s="20"/>
      <c r="BX189" s="1"/>
      <c r="BY189" s="1"/>
      <c r="BZ189" s="7"/>
      <c r="CA189" s="6"/>
      <c r="CB189" s="20"/>
      <c r="CC189" s="8"/>
      <c r="CD189" s="20"/>
    </row>
    <row r="190" spans="1:82" ht="18.75" thickBot="1" x14ac:dyDescent="0.3">
      <c r="A190" s="21"/>
      <c r="B190" s="22">
        <f>SUM(B187:B189)</f>
        <v>124351780.37999992</v>
      </c>
      <c r="C190" s="28"/>
      <c r="D190" s="24">
        <f>SUM(D187:D189)</f>
        <v>1668</v>
      </c>
      <c r="E190" s="28"/>
      <c r="F190" s="1"/>
      <c r="G190" s="1"/>
      <c r="H190" s="21"/>
      <c r="I190" s="22">
        <f>SUM(I187:I189)</f>
        <v>121350780.1399999</v>
      </c>
      <c r="J190" s="28"/>
      <c r="K190" s="24">
        <f>SUM(K187:K189)</f>
        <v>1633</v>
      </c>
      <c r="L190" s="28"/>
      <c r="M190" s="1"/>
      <c r="N190" s="1"/>
      <c r="O190" s="21"/>
      <c r="P190" s="22">
        <f>SUM(P187:P189)</f>
        <v>118258476.12999998</v>
      </c>
      <c r="Q190" s="28"/>
      <c r="R190" s="24">
        <f>SUM(R187:R189)</f>
        <v>1599</v>
      </c>
      <c r="S190" s="28"/>
      <c r="T190" s="1"/>
      <c r="U190" s="1"/>
      <c r="V190" s="21"/>
      <c r="W190" s="22">
        <f>SUM(W187:W189)</f>
        <v>114705338.87999991</v>
      </c>
      <c r="X190" s="28"/>
      <c r="Y190" s="24">
        <f>SUM(Y187:Y189)</f>
        <v>1559</v>
      </c>
      <c r="Z190" s="28"/>
      <c r="AA190" s="1"/>
      <c r="AB190" s="1"/>
      <c r="AC190" s="21"/>
      <c r="AD190" s="22">
        <f>SUM(AD187:AD189)</f>
        <v>111932681.45999995</v>
      </c>
      <c r="AE190" s="28"/>
      <c r="AF190" s="24">
        <f>SUM(AF187:AF189)</f>
        <v>1529</v>
      </c>
      <c r="AG190" s="28"/>
      <c r="AH190" s="1"/>
      <c r="AI190" s="1"/>
      <c r="AJ190" s="21"/>
      <c r="AK190" s="22">
        <f>SUM(AK187:AK189)</f>
        <v>110838841.94999999</v>
      </c>
      <c r="AL190" s="28"/>
      <c r="AM190" s="24">
        <f>SUM(AM187:AM189)</f>
        <v>1507</v>
      </c>
      <c r="AN190" s="28"/>
      <c r="AO190" s="1"/>
      <c r="AP190" s="1"/>
      <c r="AQ190" s="21"/>
      <c r="AR190" s="22">
        <f>SUM(AR187:AR189)</f>
        <v>108774793.87999998</v>
      </c>
      <c r="AS190" s="28"/>
      <c r="AT190" s="24">
        <f>SUM(AT187:AT189)</f>
        <v>1475</v>
      </c>
      <c r="AU190" s="28"/>
      <c r="AV190" s="1"/>
      <c r="AW190" s="1"/>
      <c r="AX190" s="21"/>
      <c r="AY190" s="22">
        <f>SUM(AY187:AY189)</f>
        <v>106597134.11000004</v>
      </c>
      <c r="AZ190" s="28"/>
      <c r="BA190" s="24">
        <f>SUM(BA187:BA189)</f>
        <v>1453</v>
      </c>
      <c r="BB190" s="28"/>
      <c r="BC190" s="1"/>
      <c r="BD190" s="1"/>
      <c r="BE190" s="21"/>
      <c r="BF190" s="22">
        <f>SUM(BF187:BF189)</f>
        <v>105559445.75</v>
      </c>
      <c r="BG190" s="28"/>
      <c r="BH190" s="24">
        <f>SUM(BH187:BH189)</f>
        <v>1432</v>
      </c>
      <c r="BI190" s="28"/>
      <c r="BJ190" s="1"/>
      <c r="BK190" s="1"/>
      <c r="BL190" s="21"/>
      <c r="BM190" s="22">
        <f>SUM(BM187:BM189)</f>
        <v>103522092.83999994</v>
      </c>
      <c r="BN190" s="28"/>
      <c r="BO190" s="24">
        <f>SUM(BO187:BO189)</f>
        <v>1399</v>
      </c>
      <c r="BP190" s="28"/>
      <c r="BQ190" s="1"/>
      <c r="BR190" s="1"/>
      <c r="BS190" s="21"/>
      <c r="BT190" s="22">
        <f>SUM(BT187:BT189)</f>
        <v>101517523.32999997</v>
      </c>
      <c r="BU190" s="28"/>
      <c r="BV190" s="24">
        <f>SUM(BV187:BV189)</f>
        <v>1380</v>
      </c>
      <c r="BW190" s="28"/>
      <c r="BX190" s="1"/>
      <c r="BY190" s="1"/>
      <c r="BZ190" s="21"/>
      <c r="CA190" s="22">
        <f>SUM(CA187:CA189)</f>
        <v>100257696.07999992</v>
      </c>
      <c r="CB190" s="28"/>
      <c r="CC190" s="24">
        <f>SUM(CC187:CC189)</f>
        <v>1362</v>
      </c>
      <c r="CD190" s="28"/>
    </row>
    <row r="191" spans="1:82" ht="18.75" thickTop="1" x14ac:dyDescent="0.25">
      <c r="A191" s="7"/>
      <c r="B191" s="6"/>
      <c r="C191" s="20"/>
      <c r="D191" s="8"/>
      <c r="E191" s="20"/>
      <c r="F191" s="1"/>
      <c r="G191" s="1"/>
      <c r="H191" s="7"/>
      <c r="I191" s="6"/>
      <c r="J191" s="20"/>
      <c r="K191" s="8"/>
      <c r="L191" s="20"/>
      <c r="M191" s="1"/>
      <c r="N191" s="1"/>
      <c r="O191" s="7"/>
      <c r="P191" s="6"/>
      <c r="Q191" s="20"/>
      <c r="R191" s="8"/>
      <c r="S191" s="20"/>
      <c r="T191" s="1"/>
      <c r="U191" s="1"/>
      <c r="V191" s="7"/>
      <c r="W191" s="6"/>
      <c r="X191" s="20"/>
      <c r="Y191" s="8"/>
      <c r="Z191" s="20"/>
      <c r="AA191" s="1"/>
      <c r="AB191" s="1"/>
      <c r="AC191" s="7"/>
      <c r="AD191" s="6"/>
      <c r="AE191" s="20"/>
      <c r="AF191" s="8"/>
      <c r="AG191" s="20"/>
      <c r="AH191" s="1"/>
      <c r="AI191" s="1"/>
      <c r="AJ191" s="7"/>
      <c r="AK191" s="6"/>
      <c r="AL191" s="20"/>
      <c r="AM191" s="8"/>
      <c r="AN191" s="20"/>
      <c r="AO191" s="1"/>
      <c r="AP191" s="1"/>
      <c r="AQ191" s="7"/>
      <c r="AR191" s="6"/>
      <c r="AS191" s="20"/>
      <c r="AT191" s="8"/>
      <c r="AU191" s="20"/>
      <c r="AV191" s="1"/>
      <c r="AW191" s="1"/>
      <c r="AX191" s="7"/>
      <c r="AY191" s="6"/>
      <c r="AZ191" s="20"/>
      <c r="BA191" s="8"/>
      <c r="BB191" s="20"/>
      <c r="BC191" s="1"/>
      <c r="BD191" s="1"/>
      <c r="BE191" s="7"/>
      <c r="BF191" s="6"/>
      <c r="BG191" s="20"/>
      <c r="BH191" s="8"/>
      <c r="BI191" s="20"/>
      <c r="BJ191" s="1"/>
      <c r="BK191" s="1"/>
      <c r="BL191" s="7"/>
      <c r="BM191" s="6"/>
      <c r="BN191" s="20"/>
      <c r="BO191" s="8"/>
      <c r="BP191" s="20"/>
      <c r="BQ191" s="1"/>
      <c r="BR191" s="1"/>
      <c r="BS191" s="7"/>
      <c r="BT191" s="6"/>
      <c r="BU191" s="20"/>
      <c r="BV191" s="8"/>
      <c r="BW191" s="20"/>
      <c r="BX191" s="1"/>
      <c r="BY191" s="1"/>
      <c r="BZ191" s="7"/>
      <c r="CA191" s="6"/>
      <c r="CB191" s="20"/>
      <c r="CC191" s="8"/>
      <c r="CD191" s="20"/>
    </row>
    <row r="192" spans="1:82" ht="18" x14ac:dyDescent="0.25">
      <c r="A192" s="9"/>
      <c r="B192" s="10"/>
      <c r="C192" s="9"/>
      <c r="D192" s="11"/>
      <c r="E192" s="9"/>
      <c r="F192" s="1"/>
      <c r="G192" s="1"/>
      <c r="H192" s="9"/>
      <c r="I192" s="10"/>
      <c r="J192" s="9"/>
      <c r="K192" s="11"/>
      <c r="L192" s="9"/>
      <c r="M192" s="1"/>
      <c r="N192" s="1"/>
      <c r="O192" s="9"/>
      <c r="P192" s="10"/>
      <c r="Q192" s="9"/>
      <c r="R192" s="11"/>
      <c r="S192" s="9"/>
      <c r="T192" s="1"/>
      <c r="U192" s="1"/>
      <c r="V192" s="9"/>
      <c r="W192" s="10"/>
      <c r="X192" s="9"/>
      <c r="Y192" s="11"/>
      <c r="Z192" s="9"/>
      <c r="AA192" s="1"/>
      <c r="AB192" s="1"/>
      <c r="AC192" s="9"/>
      <c r="AD192" s="10"/>
      <c r="AE192" s="9"/>
      <c r="AF192" s="11"/>
      <c r="AG192" s="9"/>
      <c r="AH192" s="1"/>
      <c r="AI192" s="1"/>
      <c r="AJ192" s="9"/>
      <c r="AK192" s="10"/>
      <c r="AL192" s="9"/>
      <c r="AM192" s="11"/>
      <c r="AN192" s="9"/>
      <c r="AO192" s="1"/>
      <c r="AP192" s="1"/>
      <c r="AQ192" s="9"/>
      <c r="AR192" s="10"/>
      <c r="AS192" s="9"/>
      <c r="AT192" s="11"/>
      <c r="AU192" s="9"/>
      <c r="AV192" s="1"/>
      <c r="AW192" s="1"/>
      <c r="AX192" s="9"/>
      <c r="AY192" s="10"/>
      <c r="AZ192" s="9"/>
      <c r="BA192" s="11"/>
      <c r="BB192" s="9"/>
      <c r="BC192" s="1"/>
      <c r="BD192" s="1"/>
      <c r="BE192" s="9"/>
      <c r="BF192" s="10"/>
      <c r="BG192" s="9"/>
      <c r="BH192" s="11"/>
      <c r="BI192" s="9"/>
      <c r="BJ192" s="1"/>
      <c r="BK192" s="1"/>
      <c r="BL192" s="9"/>
      <c r="BM192" s="10"/>
      <c r="BN192" s="9"/>
      <c r="BO192" s="11"/>
      <c r="BP192" s="9"/>
      <c r="BQ192" s="1"/>
      <c r="BR192" s="1"/>
      <c r="BS192" s="9"/>
      <c r="BT192" s="10"/>
      <c r="BU192" s="9"/>
      <c r="BV192" s="11"/>
      <c r="BW192" s="9"/>
      <c r="BX192" s="1"/>
      <c r="BY192" s="1"/>
      <c r="BZ192" s="9"/>
      <c r="CA192" s="10"/>
      <c r="CB192" s="9"/>
      <c r="CC192" s="11"/>
      <c r="CD192" s="9"/>
    </row>
    <row r="193" spans="1:82" ht="18.75" x14ac:dyDescent="0.3">
      <c r="A193" s="5" t="s">
        <v>83</v>
      </c>
      <c r="B193" s="6"/>
      <c r="C193" s="9"/>
      <c r="D193" s="11"/>
      <c r="E193" s="9"/>
      <c r="F193" s="1"/>
      <c r="G193" s="1"/>
      <c r="H193" s="5" t="s">
        <v>83</v>
      </c>
      <c r="I193" s="6"/>
      <c r="J193" s="9"/>
      <c r="K193" s="11"/>
      <c r="L193" s="9"/>
      <c r="M193" s="1"/>
      <c r="N193" s="1"/>
      <c r="O193" s="5" t="s">
        <v>83</v>
      </c>
      <c r="P193" s="6"/>
      <c r="Q193" s="9"/>
      <c r="R193" s="11"/>
      <c r="S193" s="9"/>
      <c r="T193" s="1"/>
      <c r="U193" s="1"/>
      <c r="V193" s="5" t="s">
        <v>83</v>
      </c>
      <c r="W193" s="6"/>
      <c r="X193" s="9"/>
      <c r="Y193" s="11"/>
      <c r="Z193" s="9"/>
      <c r="AA193" s="1"/>
      <c r="AB193" s="1"/>
      <c r="AC193" s="5" t="s">
        <v>83</v>
      </c>
      <c r="AD193" s="6"/>
      <c r="AE193" s="9"/>
      <c r="AF193" s="11"/>
      <c r="AG193" s="9"/>
      <c r="AH193" s="1"/>
      <c r="AI193" s="1"/>
      <c r="AJ193" s="5" t="s">
        <v>83</v>
      </c>
      <c r="AK193" s="6"/>
      <c r="AL193" s="9"/>
      <c r="AM193" s="11"/>
      <c r="AN193" s="9"/>
      <c r="AO193" s="1"/>
      <c r="AP193" s="1"/>
      <c r="AQ193" s="5" t="s">
        <v>83</v>
      </c>
      <c r="AR193" s="6"/>
      <c r="AS193" s="9"/>
      <c r="AT193" s="11"/>
      <c r="AU193" s="9"/>
      <c r="AV193" s="1"/>
      <c r="AW193" s="1"/>
      <c r="AX193" s="5" t="s">
        <v>83</v>
      </c>
      <c r="AY193" s="6"/>
      <c r="AZ193" s="9"/>
      <c r="BA193" s="11"/>
      <c r="BB193" s="9"/>
      <c r="BC193" s="1"/>
      <c r="BD193" s="1"/>
      <c r="BE193" s="5" t="s">
        <v>83</v>
      </c>
      <c r="BF193" s="6"/>
      <c r="BG193" s="9"/>
      <c r="BH193" s="11"/>
      <c r="BI193" s="9"/>
      <c r="BJ193" s="1"/>
      <c r="BK193" s="1"/>
      <c r="BL193" s="5" t="s">
        <v>83</v>
      </c>
      <c r="BM193" s="6"/>
      <c r="BN193" s="9"/>
      <c r="BO193" s="11"/>
      <c r="BP193" s="9"/>
      <c r="BQ193" s="1"/>
      <c r="BR193" s="1"/>
      <c r="BS193" s="5" t="s">
        <v>83</v>
      </c>
      <c r="BT193" s="6"/>
      <c r="BU193" s="9"/>
      <c r="BV193" s="11"/>
      <c r="BW193" s="9"/>
      <c r="BX193" s="1"/>
      <c r="BY193" s="1"/>
      <c r="BZ193" s="5" t="s">
        <v>83</v>
      </c>
      <c r="CA193" s="6"/>
      <c r="CB193" s="9"/>
      <c r="CC193" s="11"/>
      <c r="CD193" s="9"/>
    </row>
    <row r="194" spans="1:82" ht="18" x14ac:dyDescent="0.25">
      <c r="A194" s="9"/>
      <c r="B194" s="10"/>
      <c r="C194" s="9"/>
      <c r="D194" s="11"/>
      <c r="E194" s="9"/>
      <c r="F194" s="1"/>
      <c r="G194" s="1"/>
      <c r="H194" s="9"/>
      <c r="I194" s="10"/>
      <c r="J194" s="9"/>
      <c r="K194" s="11"/>
      <c r="L194" s="9"/>
      <c r="M194" s="1"/>
      <c r="N194" s="1"/>
      <c r="O194" s="9"/>
      <c r="P194" s="10"/>
      <c r="Q194" s="9"/>
      <c r="R194" s="11"/>
      <c r="S194" s="9"/>
      <c r="T194" s="1"/>
      <c r="U194" s="1"/>
      <c r="V194" s="9"/>
      <c r="W194" s="10"/>
      <c r="X194" s="9"/>
      <c r="Y194" s="11"/>
      <c r="Z194" s="9"/>
      <c r="AA194" s="1"/>
      <c r="AB194" s="1"/>
      <c r="AC194" s="9"/>
      <c r="AD194" s="10"/>
      <c r="AE194" s="9"/>
      <c r="AF194" s="11"/>
      <c r="AG194" s="9"/>
      <c r="AH194" s="1"/>
      <c r="AI194" s="1"/>
      <c r="AJ194" s="9"/>
      <c r="AK194" s="10"/>
      <c r="AL194" s="9"/>
      <c r="AM194" s="11"/>
      <c r="AN194" s="9"/>
      <c r="AO194" s="1"/>
      <c r="AP194" s="1"/>
      <c r="AQ194" s="9"/>
      <c r="AR194" s="10"/>
      <c r="AS194" s="9"/>
      <c r="AT194" s="11"/>
      <c r="AU194" s="9"/>
      <c r="AV194" s="1"/>
      <c r="AW194" s="1"/>
      <c r="AX194" s="9"/>
      <c r="AY194" s="10"/>
      <c r="AZ194" s="9"/>
      <c r="BA194" s="11"/>
      <c r="BB194" s="9"/>
      <c r="BC194" s="1"/>
      <c r="BD194" s="1"/>
      <c r="BE194" s="9"/>
      <c r="BF194" s="10"/>
      <c r="BG194" s="9"/>
      <c r="BH194" s="11"/>
      <c r="BI194" s="9"/>
      <c r="BJ194" s="1"/>
      <c r="BK194" s="1"/>
      <c r="BL194" s="9"/>
      <c r="BM194" s="10"/>
      <c r="BN194" s="9"/>
      <c r="BO194" s="11"/>
      <c r="BP194" s="9"/>
      <c r="BQ194" s="1"/>
      <c r="BR194" s="1"/>
      <c r="BS194" s="9"/>
      <c r="BT194" s="10"/>
      <c r="BU194" s="9"/>
      <c r="BV194" s="11"/>
      <c r="BW194" s="9"/>
      <c r="BX194" s="1"/>
      <c r="BY194" s="1"/>
      <c r="BZ194" s="9"/>
      <c r="CA194" s="10"/>
      <c r="CB194" s="9"/>
      <c r="CC194" s="11"/>
      <c r="CD194" s="9"/>
    </row>
    <row r="195" spans="1:82" ht="36" x14ac:dyDescent="0.25">
      <c r="A195" s="12" t="s">
        <v>73</v>
      </c>
      <c r="B195" s="13" t="s">
        <v>107</v>
      </c>
      <c r="C195" s="14" t="s">
        <v>69</v>
      </c>
      <c r="D195" s="15" t="s">
        <v>70</v>
      </c>
      <c r="E195" s="14" t="s">
        <v>69</v>
      </c>
      <c r="F195" s="1"/>
      <c r="G195" s="1"/>
      <c r="H195" s="12" t="s">
        <v>73</v>
      </c>
      <c r="I195" s="13" t="s">
        <v>107</v>
      </c>
      <c r="J195" s="14" t="s">
        <v>69</v>
      </c>
      <c r="K195" s="15" t="s">
        <v>70</v>
      </c>
      <c r="L195" s="14" t="s">
        <v>69</v>
      </c>
      <c r="M195" s="1"/>
      <c r="N195" s="1"/>
      <c r="O195" s="12" t="s">
        <v>73</v>
      </c>
      <c r="P195" s="13" t="s">
        <v>107</v>
      </c>
      <c r="Q195" s="14" t="s">
        <v>69</v>
      </c>
      <c r="R195" s="15" t="s">
        <v>70</v>
      </c>
      <c r="S195" s="14" t="s">
        <v>69</v>
      </c>
      <c r="T195" s="1"/>
      <c r="U195" s="1"/>
      <c r="V195" s="12" t="s">
        <v>73</v>
      </c>
      <c r="W195" s="13" t="s">
        <v>107</v>
      </c>
      <c r="X195" s="14" t="s">
        <v>69</v>
      </c>
      <c r="Y195" s="15" t="s">
        <v>70</v>
      </c>
      <c r="Z195" s="14" t="s">
        <v>69</v>
      </c>
      <c r="AA195" s="1"/>
      <c r="AB195" s="1"/>
      <c r="AC195" s="12" t="s">
        <v>73</v>
      </c>
      <c r="AD195" s="13" t="s">
        <v>107</v>
      </c>
      <c r="AE195" s="14" t="s">
        <v>69</v>
      </c>
      <c r="AF195" s="15" t="s">
        <v>70</v>
      </c>
      <c r="AG195" s="14" t="s">
        <v>69</v>
      </c>
      <c r="AH195" s="1"/>
      <c r="AI195" s="1"/>
      <c r="AJ195" s="12" t="s">
        <v>73</v>
      </c>
      <c r="AK195" s="13" t="s">
        <v>107</v>
      </c>
      <c r="AL195" s="14" t="s">
        <v>69</v>
      </c>
      <c r="AM195" s="15" t="s">
        <v>70</v>
      </c>
      <c r="AN195" s="14" t="s">
        <v>69</v>
      </c>
      <c r="AO195" s="1"/>
      <c r="AP195" s="1"/>
      <c r="AQ195" s="12" t="s">
        <v>73</v>
      </c>
      <c r="AR195" s="13" t="s">
        <v>107</v>
      </c>
      <c r="AS195" s="14" t="s">
        <v>69</v>
      </c>
      <c r="AT195" s="15" t="s">
        <v>70</v>
      </c>
      <c r="AU195" s="14" t="s">
        <v>69</v>
      </c>
      <c r="AV195" s="1"/>
      <c r="AW195" s="1"/>
      <c r="AX195" s="12" t="s">
        <v>73</v>
      </c>
      <c r="AY195" s="13" t="s">
        <v>107</v>
      </c>
      <c r="AZ195" s="14" t="s">
        <v>69</v>
      </c>
      <c r="BA195" s="15" t="s">
        <v>70</v>
      </c>
      <c r="BB195" s="14" t="s">
        <v>69</v>
      </c>
      <c r="BC195" s="1"/>
      <c r="BD195" s="1"/>
      <c r="BE195" s="12" t="s">
        <v>73</v>
      </c>
      <c r="BF195" s="13" t="s">
        <v>107</v>
      </c>
      <c r="BG195" s="14" t="s">
        <v>69</v>
      </c>
      <c r="BH195" s="15" t="s">
        <v>70</v>
      </c>
      <c r="BI195" s="14" t="s">
        <v>69</v>
      </c>
      <c r="BJ195" s="1"/>
      <c r="BK195" s="1"/>
      <c r="BL195" s="12" t="s">
        <v>73</v>
      </c>
      <c r="BM195" s="13" t="s">
        <v>107</v>
      </c>
      <c r="BN195" s="14" t="s">
        <v>69</v>
      </c>
      <c r="BO195" s="15" t="s">
        <v>70</v>
      </c>
      <c r="BP195" s="14" t="s">
        <v>69</v>
      </c>
      <c r="BQ195" s="1"/>
      <c r="BR195" s="1"/>
      <c r="BS195" s="12" t="s">
        <v>73</v>
      </c>
      <c r="BT195" s="13" t="s">
        <v>107</v>
      </c>
      <c r="BU195" s="14" t="s">
        <v>69</v>
      </c>
      <c r="BV195" s="15" t="s">
        <v>70</v>
      </c>
      <c r="BW195" s="14" t="s">
        <v>69</v>
      </c>
      <c r="BX195" s="1"/>
      <c r="BY195" s="1"/>
      <c r="BZ195" s="12" t="s">
        <v>73</v>
      </c>
      <c r="CA195" s="13" t="s">
        <v>107</v>
      </c>
      <c r="CB195" s="14" t="s">
        <v>69</v>
      </c>
      <c r="CC195" s="15" t="s">
        <v>70</v>
      </c>
      <c r="CD195" s="14" t="s">
        <v>69</v>
      </c>
    </row>
    <row r="196" spans="1:82" ht="18" x14ac:dyDescent="0.25">
      <c r="A196" s="9"/>
      <c r="B196" s="10"/>
      <c r="C196" s="9"/>
      <c r="D196" s="11"/>
      <c r="E196" s="9"/>
      <c r="F196" s="1"/>
      <c r="G196" s="1"/>
      <c r="H196" s="9"/>
      <c r="I196" s="10"/>
      <c r="J196" s="9"/>
      <c r="K196" s="11"/>
      <c r="L196" s="9"/>
      <c r="M196" s="1"/>
      <c r="N196" s="1"/>
      <c r="O196" s="9"/>
      <c r="P196" s="10"/>
      <c r="Q196" s="9"/>
      <c r="R196" s="11"/>
      <c r="S196" s="9"/>
      <c r="T196" s="1"/>
      <c r="U196" s="1"/>
      <c r="V196" s="9"/>
      <c r="W196" s="10"/>
      <c r="X196" s="9"/>
      <c r="Y196" s="11"/>
      <c r="Z196" s="9"/>
      <c r="AA196" s="1"/>
      <c r="AB196" s="1"/>
      <c r="AC196" s="9"/>
      <c r="AD196" s="10"/>
      <c r="AE196" s="9"/>
      <c r="AF196" s="11"/>
      <c r="AG196" s="9"/>
      <c r="AH196" s="1"/>
      <c r="AI196" s="1"/>
      <c r="AJ196" s="9"/>
      <c r="AK196" s="10"/>
      <c r="AL196" s="9"/>
      <c r="AM196" s="11"/>
      <c r="AN196" s="9"/>
      <c r="AO196" s="1"/>
      <c r="AP196" s="1"/>
      <c r="AQ196" s="9"/>
      <c r="AR196" s="10"/>
      <c r="AS196" s="9"/>
      <c r="AT196" s="11"/>
      <c r="AU196" s="9"/>
      <c r="AV196" s="1"/>
      <c r="AW196" s="1"/>
      <c r="AX196" s="9"/>
      <c r="AY196" s="10"/>
      <c r="AZ196" s="9"/>
      <c r="BA196" s="11"/>
      <c r="BB196" s="9"/>
      <c r="BC196" s="1"/>
      <c r="BD196" s="1"/>
      <c r="BE196" s="9"/>
      <c r="BF196" s="10"/>
      <c r="BG196" s="9"/>
      <c r="BH196" s="11"/>
      <c r="BI196" s="9"/>
      <c r="BJ196" s="1"/>
      <c r="BK196" s="1"/>
      <c r="BL196" s="9"/>
      <c r="BM196" s="10"/>
      <c r="BN196" s="9"/>
      <c r="BO196" s="11"/>
      <c r="BP196" s="9"/>
      <c r="BQ196" s="1"/>
      <c r="BR196" s="1"/>
      <c r="BS196" s="9"/>
      <c r="BT196" s="10"/>
      <c r="BU196" s="9"/>
      <c r="BV196" s="11"/>
      <c r="BW196" s="9"/>
      <c r="BX196" s="1"/>
      <c r="BY196" s="1"/>
      <c r="BZ196" s="9"/>
      <c r="CA196" s="10"/>
      <c r="CB196" s="9"/>
      <c r="CC196" s="11"/>
      <c r="CD196" s="9"/>
    </row>
    <row r="197" spans="1:82" ht="18" x14ac:dyDescent="0.25">
      <c r="A197" s="7" t="s">
        <v>6</v>
      </c>
      <c r="B197" s="6">
        <v>2431091.2799999998</v>
      </c>
      <c r="C197" s="17">
        <v>1.9550112371298244E-2</v>
      </c>
      <c r="D197" s="8">
        <v>31</v>
      </c>
      <c r="E197" s="17">
        <v>1.8585131894484411E-2</v>
      </c>
      <c r="F197" s="18"/>
      <c r="G197" s="19"/>
      <c r="H197" s="7" t="s">
        <v>6</v>
      </c>
      <c r="I197" s="6">
        <v>2439156.14</v>
      </c>
      <c r="J197" s="17">
        <v>2.0100044986822444E-2</v>
      </c>
      <c r="K197" s="8">
        <v>30</v>
      </c>
      <c r="L197" s="17">
        <v>1.8371096142069811E-2</v>
      </c>
      <c r="M197" s="18"/>
      <c r="N197" s="19"/>
      <c r="O197" s="7" t="s">
        <v>6</v>
      </c>
      <c r="P197" s="6">
        <v>2170257.75</v>
      </c>
      <c r="Q197" s="17">
        <v>1.8351815624735982E-2</v>
      </c>
      <c r="R197" s="8">
        <v>26</v>
      </c>
      <c r="S197" s="17">
        <v>1.6260162601626018E-2</v>
      </c>
      <c r="T197" s="18"/>
      <c r="U197" s="19"/>
      <c r="V197" s="7" t="s">
        <v>6</v>
      </c>
      <c r="W197" s="6">
        <v>2033503.94</v>
      </c>
      <c r="X197" s="17">
        <v>1.7728067061702928E-2</v>
      </c>
      <c r="Y197" s="8">
        <v>25</v>
      </c>
      <c r="Z197" s="17">
        <v>1.603592046183451E-2</v>
      </c>
      <c r="AA197" s="18"/>
      <c r="AB197" s="19"/>
      <c r="AC197" s="7" t="s">
        <v>6</v>
      </c>
      <c r="AD197" s="6">
        <v>2067673.49</v>
      </c>
      <c r="AE197" s="17">
        <v>1.8472473481651545E-2</v>
      </c>
      <c r="AF197" s="8">
        <v>24</v>
      </c>
      <c r="AG197" s="17">
        <v>1.5696533682145193E-2</v>
      </c>
      <c r="AH197" s="18"/>
      <c r="AI197" s="19"/>
      <c r="AJ197" s="7" t="s">
        <v>6</v>
      </c>
      <c r="AK197" s="6">
        <v>2051475.58</v>
      </c>
      <c r="AL197" s="17">
        <v>1.8508634192744743E-2</v>
      </c>
      <c r="AM197" s="8">
        <v>24</v>
      </c>
      <c r="AN197" s="17">
        <v>1.5925680159256803E-2</v>
      </c>
      <c r="AO197" s="18"/>
      <c r="AP197" s="19"/>
      <c r="AQ197" s="7" t="s">
        <v>6</v>
      </c>
      <c r="AR197" s="6">
        <v>2051726.62</v>
      </c>
      <c r="AS197" s="17">
        <v>1.8862151301922557E-2</v>
      </c>
      <c r="AT197" s="8">
        <v>24</v>
      </c>
      <c r="AU197" s="17">
        <v>1.6271186440677966E-2</v>
      </c>
      <c r="AV197" s="18"/>
      <c r="AW197" s="19"/>
      <c r="AX197" s="7" t="s">
        <v>6</v>
      </c>
      <c r="AY197" s="6">
        <v>1949437</v>
      </c>
      <c r="AZ197" s="17">
        <v>1.828789316219637E-2</v>
      </c>
      <c r="BA197" s="8">
        <v>23</v>
      </c>
      <c r="BB197" s="17">
        <v>1.5829318651066758E-2</v>
      </c>
      <c r="BC197" s="18"/>
      <c r="BD197" s="19"/>
      <c r="BE197" s="7" t="s">
        <v>6</v>
      </c>
      <c r="BF197" s="6">
        <v>1952730.97</v>
      </c>
      <c r="BG197" s="17">
        <v>1.8498874791600551E-2</v>
      </c>
      <c r="BH197" s="8">
        <v>23</v>
      </c>
      <c r="BI197" s="17">
        <v>1.6061452513966481E-2</v>
      </c>
      <c r="BJ197" s="18"/>
      <c r="BK197" s="19"/>
      <c r="BL197" s="7" t="s">
        <v>6</v>
      </c>
      <c r="BM197" s="6">
        <v>1908279.89</v>
      </c>
      <c r="BN197" s="17">
        <v>1.843355208196349E-2</v>
      </c>
      <c r="BO197" s="8">
        <v>22</v>
      </c>
      <c r="BP197" s="17">
        <v>1.5725518227305217E-2</v>
      </c>
      <c r="BQ197" s="18"/>
      <c r="BR197" s="19"/>
      <c r="BS197" s="7" t="s">
        <v>6</v>
      </c>
      <c r="BT197" s="6">
        <v>1902127.6</v>
      </c>
      <c r="BU197" s="17">
        <v>1.8736938585635216E-2</v>
      </c>
      <c r="BV197" s="8">
        <v>22</v>
      </c>
      <c r="BW197" s="17">
        <v>1.5942028985507246E-2</v>
      </c>
      <c r="BX197" s="18"/>
      <c r="BY197" s="19"/>
      <c r="BZ197" s="7" t="s">
        <v>6</v>
      </c>
      <c r="CA197" s="6">
        <v>1875649.98</v>
      </c>
      <c r="CB197" s="17">
        <v>1.8708289271911229E-2</v>
      </c>
      <c r="CC197" s="8">
        <v>22</v>
      </c>
      <c r="CD197" s="17">
        <v>1.6152716593245228E-2</v>
      </c>
    </row>
    <row r="198" spans="1:82" ht="18" x14ac:dyDescent="0.25">
      <c r="A198" s="7" t="s">
        <v>7</v>
      </c>
      <c r="B198" s="6">
        <v>7182276.1900000013</v>
      </c>
      <c r="C198" s="17">
        <v>5.7757727055069617E-2</v>
      </c>
      <c r="D198" s="8">
        <v>125</v>
      </c>
      <c r="E198" s="17">
        <v>7.4940047961630701E-2</v>
      </c>
      <c r="F198" s="31"/>
      <c r="G198" s="19"/>
      <c r="H198" s="7" t="s">
        <v>7</v>
      </c>
      <c r="I198" s="6">
        <v>6770711.0500000017</v>
      </c>
      <c r="J198" s="17">
        <v>5.5794540770061518E-2</v>
      </c>
      <c r="K198" s="8">
        <v>123</v>
      </c>
      <c r="L198" s="17">
        <v>7.5321494182486223E-2</v>
      </c>
      <c r="M198" s="31"/>
      <c r="N198" s="19"/>
      <c r="O198" s="7" t="s">
        <v>7</v>
      </c>
      <c r="P198" s="6">
        <v>6685570.6399999987</v>
      </c>
      <c r="Q198" s="17">
        <v>5.6533542954254203E-2</v>
      </c>
      <c r="R198" s="8">
        <v>116</v>
      </c>
      <c r="S198" s="17">
        <v>7.2545340838023761E-2</v>
      </c>
      <c r="T198" s="31"/>
      <c r="U198" s="19"/>
      <c r="V198" s="7" t="s">
        <v>7</v>
      </c>
      <c r="W198" s="6">
        <v>6634330.4299999969</v>
      </c>
      <c r="X198" s="17">
        <v>5.7838026501456571E-2</v>
      </c>
      <c r="Y198" s="8">
        <v>115</v>
      </c>
      <c r="Z198" s="17">
        <v>7.3765234124438736E-2</v>
      </c>
      <c r="AA198" s="31"/>
      <c r="AB198" s="19"/>
      <c r="AC198" s="7" t="s">
        <v>7</v>
      </c>
      <c r="AD198" s="6">
        <v>6567492.6099999985</v>
      </c>
      <c r="AE198" s="17">
        <v>5.8673593130590208E-2</v>
      </c>
      <c r="AF198" s="8">
        <v>114</v>
      </c>
      <c r="AG198" s="17">
        <v>7.4558534990189662E-2</v>
      </c>
      <c r="AH198" s="31"/>
      <c r="AI198" s="19"/>
      <c r="AJ198" s="7" t="s">
        <v>7</v>
      </c>
      <c r="AK198" s="6">
        <v>6259825.3200000012</v>
      </c>
      <c r="AL198" s="17">
        <v>5.6476819947503996E-2</v>
      </c>
      <c r="AM198" s="8">
        <v>110</v>
      </c>
      <c r="AN198" s="17">
        <v>7.2992700729927001E-2</v>
      </c>
      <c r="AO198" s="31"/>
      <c r="AP198" s="19"/>
      <c r="AQ198" s="7" t="s">
        <v>7</v>
      </c>
      <c r="AR198" s="6">
        <v>5829555.9000000013</v>
      </c>
      <c r="AS198" s="17">
        <v>5.3592893096457137E-2</v>
      </c>
      <c r="AT198" s="8">
        <v>103</v>
      </c>
      <c r="AU198" s="17">
        <v>6.9830508474576267E-2</v>
      </c>
      <c r="AV198" s="31"/>
      <c r="AW198" s="19"/>
      <c r="AX198" s="7" t="s">
        <v>7</v>
      </c>
      <c r="AY198" s="6">
        <v>5567263.6999999993</v>
      </c>
      <c r="AZ198" s="17">
        <v>5.2227142375657218E-2</v>
      </c>
      <c r="BA198" s="8">
        <v>101</v>
      </c>
      <c r="BB198" s="17">
        <v>6.9511355815554024E-2</v>
      </c>
      <c r="BC198" s="31"/>
      <c r="BD198" s="19"/>
      <c r="BE198" s="7" t="s">
        <v>7</v>
      </c>
      <c r="BF198" s="6">
        <v>5491977.0499999989</v>
      </c>
      <c r="BG198" s="17">
        <v>5.2027338822968401E-2</v>
      </c>
      <c r="BH198" s="8">
        <v>99</v>
      </c>
      <c r="BI198" s="17">
        <v>6.9134078212290506E-2</v>
      </c>
      <c r="BJ198" s="31"/>
      <c r="BK198" s="19"/>
      <c r="BL198" s="7" t="s">
        <v>7</v>
      </c>
      <c r="BM198" s="6">
        <v>5195249.03</v>
      </c>
      <c r="BN198" s="17">
        <v>5.0184930457594097E-2</v>
      </c>
      <c r="BO198" s="8">
        <v>96</v>
      </c>
      <c r="BP198" s="17">
        <v>6.8620443173695492E-2</v>
      </c>
      <c r="BQ198" s="31"/>
      <c r="BR198" s="19"/>
      <c r="BS198" s="7" t="s">
        <v>7</v>
      </c>
      <c r="BT198" s="6">
        <v>5141710.0999999996</v>
      </c>
      <c r="BU198" s="17">
        <v>5.0648498223168754E-2</v>
      </c>
      <c r="BV198" s="8">
        <v>95</v>
      </c>
      <c r="BW198" s="17">
        <v>6.8840579710144928E-2</v>
      </c>
      <c r="BX198" s="31"/>
      <c r="BY198" s="19"/>
      <c r="BZ198" s="7" t="s">
        <v>7</v>
      </c>
      <c r="CA198" s="6">
        <v>5118012.16</v>
      </c>
      <c r="CB198" s="17">
        <v>5.1048571432522366E-2</v>
      </c>
      <c r="CC198" s="8">
        <v>94</v>
      </c>
      <c r="CD198" s="17">
        <v>6.901615271659324E-2</v>
      </c>
    </row>
    <row r="199" spans="1:82" ht="18" x14ac:dyDescent="0.25">
      <c r="A199" s="7" t="s">
        <v>8</v>
      </c>
      <c r="B199" s="6">
        <v>3454072.9</v>
      </c>
      <c r="C199" s="17">
        <v>2.7776626031769561E-2</v>
      </c>
      <c r="D199" s="8">
        <v>73</v>
      </c>
      <c r="E199" s="17">
        <v>4.3764988009592325E-2</v>
      </c>
      <c r="F199" s="18"/>
      <c r="G199" s="19"/>
      <c r="H199" s="7" t="s">
        <v>8</v>
      </c>
      <c r="I199" s="6">
        <v>3449479.23</v>
      </c>
      <c r="J199" s="17">
        <v>2.8425686477008261E-2</v>
      </c>
      <c r="K199" s="8">
        <v>72</v>
      </c>
      <c r="L199" s="17">
        <v>4.4090630740967543E-2</v>
      </c>
      <c r="M199" s="18"/>
      <c r="N199" s="19"/>
      <c r="O199" s="7" t="s">
        <v>8</v>
      </c>
      <c r="P199" s="6">
        <v>3465609.1</v>
      </c>
      <c r="Q199" s="17">
        <v>2.9305375930857601E-2</v>
      </c>
      <c r="R199" s="8">
        <v>72</v>
      </c>
      <c r="S199" s="17">
        <v>4.5028142589118199E-2</v>
      </c>
      <c r="T199" s="18"/>
      <c r="U199" s="19"/>
      <c r="V199" s="7" t="s">
        <v>8</v>
      </c>
      <c r="W199" s="6">
        <v>3301205.13</v>
      </c>
      <c r="X199" s="17">
        <v>2.8779873388923811E-2</v>
      </c>
      <c r="Y199" s="8">
        <v>69</v>
      </c>
      <c r="Z199" s="17">
        <v>4.4259140474663249E-2</v>
      </c>
      <c r="AA199" s="18"/>
      <c r="AB199" s="19"/>
      <c r="AC199" s="7" t="s">
        <v>8</v>
      </c>
      <c r="AD199" s="6">
        <v>3256765.25</v>
      </c>
      <c r="AE199" s="17">
        <v>2.9095749405090687E-2</v>
      </c>
      <c r="AF199" s="8">
        <v>69</v>
      </c>
      <c r="AG199" s="17">
        <v>4.5127534336167431E-2</v>
      </c>
      <c r="AH199" s="18"/>
      <c r="AI199" s="19"/>
      <c r="AJ199" s="7" t="s">
        <v>8</v>
      </c>
      <c r="AK199" s="6">
        <v>3158032.89</v>
      </c>
      <c r="AL199" s="17">
        <v>2.8492113725119995E-2</v>
      </c>
      <c r="AM199" s="8">
        <v>68</v>
      </c>
      <c r="AN199" s="17">
        <v>4.5122760451227602E-2</v>
      </c>
      <c r="AO199" s="18"/>
      <c r="AP199" s="19"/>
      <c r="AQ199" s="7" t="s">
        <v>8</v>
      </c>
      <c r="AR199" s="6">
        <v>3038743.7</v>
      </c>
      <c r="AS199" s="17">
        <v>2.7936101661128691E-2</v>
      </c>
      <c r="AT199" s="8">
        <v>66</v>
      </c>
      <c r="AU199" s="17">
        <v>4.4745762711864409E-2</v>
      </c>
      <c r="AV199" s="18"/>
      <c r="AW199" s="19"/>
      <c r="AX199" s="7" t="s">
        <v>8</v>
      </c>
      <c r="AY199" s="6">
        <v>3036532.03</v>
      </c>
      <c r="AZ199" s="17">
        <v>2.848605692219203E-2</v>
      </c>
      <c r="BA199" s="8">
        <v>65</v>
      </c>
      <c r="BB199" s="17">
        <v>4.4735030970406056E-2</v>
      </c>
      <c r="BC199" s="18"/>
      <c r="BD199" s="19"/>
      <c r="BE199" s="7" t="s">
        <v>8</v>
      </c>
      <c r="BF199" s="6">
        <v>3038384.06</v>
      </c>
      <c r="BG199" s="17">
        <v>2.8783630289191831E-2</v>
      </c>
      <c r="BH199" s="8">
        <v>64</v>
      </c>
      <c r="BI199" s="17">
        <v>4.4692737430167599E-2</v>
      </c>
      <c r="BJ199" s="18"/>
      <c r="BK199" s="19"/>
      <c r="BL199" s="7" t="s">
        <v>8</v>
      </c>
      <c r="BM199" s="6">
        <v>3192208.18</v>
      </c>
      <c r="BN199" s="17">
        <v>3.0836008937085154E-2</v>
      </c>
      <c r="BO199" s="8">
        <v>64</v>
      </c>
      <c r="BP199" s="17">
        <v>4.5746962115796999E-2</v>
      </c>
      <c r="BQ199" s="18"/>
      <c r="BR199" s="19"/>
      <c r="BS199" s="7" t="s">
        <v>8</v>
      </c>
      <c r="BT199" s="6">
        <v>3180048.98</v>
      </c>
      <c r="BU199" s="17">
        <v>3.1325123739107667E-2</v>
      </c>
      <c r="BV199" s="8">
        <v>63</v>
      </c>
      <c r="BW199" s="17">
        <v>4.5652173913043478E-2</v>
      </c>
      <c r="BX199" s="18"/>
      <c r="BY199" s="19"/>
      <c r="BZ199" s="7" t="s">
        <v>8</v>
      </c>
      <c r="CA199" s="6">
        <v>3051176.08</v>
      </c>
      <c r="CB199" s="17">
        <v>3.0433335287949701E-2</v>
      </c>
      <c r="CC199" s="8">
        <v>62</v>
      </c>
      <c r="CD199" s="17">
        <v>4.552129221732746E-2</v>
      </c>
    </row>
    <row r="200" spans="1:82" ht="18" x14ac:dyDescent="0.25">
      <c r="A200" s="7" t="s">
        <v>9</v>
      </c>
      <c r="B200" s="6">
        <v>5076648.46</v>
      </c>
      <c r="C200" s="17">
        <v>4.0824895666845634E-2</v>
      </c>
      <c r="D200" s="8">
        <v>95</v>
      </c>
      <c r="E200" s="17">
        <v>5.6954436450839328E-2</v>
      </c>
      <c r="F200" s="18"/>
      <c r="G200" s="19"/>
      <c r="H200" s="7" t="s">
        <v>9</v>
      </c>
      <c r="I200" s="6">
        <v>4918695.0999999996</v>
      </c>
      <c r="J200" s="17">
        <v>4.0532867562329628E-2</v>
      </c>
      <c r="K200" s="8">
        <v>93</v>
      </c>
      <c r="L200" s="17">
        <v>5.6950398040416413E-2</v>
      </c>
      <c r="M200" s="18"/>
      <c r="N200" s="19"/>
      <c r="O200" s="7" t="s">
        <v>9</v>
      </c>
      <c r="P200" s="6">
        <v>5026001.25</v>
      </c>
      <c r="Q200" s="17">
        <v>4.2500135419257248E-2</v>
      </c>
      <c r="R200" s="8">
        <v>92</v>
      </c>
      <c r="S200" s="17">
        <v>5.7535959974984369E-2</v>
      </c>
      <c r="T200" s="18"/>
      <c r="U200" s="19"/>
      <c r="V200" s="7" t="s">
        <v>9</v>
      </c>
      <c r="W200" s="6">
        <v>4924570.95</v>
      </c>
      <c r="X200" s="17">
        <v>4.2932360412202643E-2</v>
      </c>
      <c r="Y200" s="8">
        <v>90</v>
      </c>
      <c r="Z200" s="17">
        <v>5.7729313662604233E-2</v>
      </c>
      <c r="AA200" s="18"/>
      <c r="AB200" s="19"/>
      <c r="AC200" s="7" t="s">
        <v>9</v>
      </c>
      <c r="AD200" s="6">
        <v>4753032.91</v>
      </c>
      <c r="AE200" s="17">
        <v>4.2463316772220198E-2</v>
      </c>
      <c r="AF200" s="8">
        <v>87</v>
      </c>
      <c r="AG200" s="17">
        <v>5.6899934597776328E-2</v>
      </c>
      <c r="AH200" s="18"/>
      <c r="AI200" s="19"/>
      <c r="AJ200" s="7" t="s">
        <v>9</v>
      </c>
      <c r="AK200" s="6">
        <v>4754339.82</v>
      </c>
      <c r="AL200" s="17">
        <v>4.2894167210306186E-2</v>
      </c>
      <c r="AM200" s="8">
        <v>87</v>
      </c>
      <c r="AN200" s="17">
        <v>5.7730590577305903E-2</v>
      </c>
      <c r="AO200" s="18"/>
      <c r="AP200" s="19"/>
      <c r="AQ200" s="7" t="s">
        <v>9</v>
      </c>
      <c r="AR200" s="6">
        <v>4539454.84</v>
      </c>
      <c r="AS200" s="17">
        <v>4.1732598868520127E-2</v>
      </c>
      <c r="AT200" s="8">
        <v>85</v>
      </c>
      <c r="AU200" s="17">
        <v>5.7627118644067797E-2</v>
      </c>
      <c r="AV200" s="18"/>
      <c r="AW200" s="19"/>
      <c r="AX200" s="7" t="s">
        <v>9</v>
      </c>
      <c r="AY200" s="6">
        <v>4432550.6900000004</v>
      </c>
      <c r="AZ200" s="17">
        <v>4.1582268857490556E-2</v>
      </c>
      <c r="BA200" s="8">
        <v>83</v>
      </c>
      <c r="BB200" s="17">
        <v>5.712319339298004E-2</v>
      </c>
      <c r="BC200" s="18"/>
      <c r="BD200" s="19"/>
      <c r="BE200" s="7" t="s">
        <v>9</v>
      </c>
      <c r="BF200" s="6">
        <v>4346819.17</v>
      </c>
      <c r="BG200" s="17">
        <v>4.1178874511095101E-2</v>
      </c>
      <c r="BH200" s="8">
        <v>81</v>
      </c>
      <c r="BI200" s="17">
        <v>5.6564245810055869E-2</v>
      </c>
      <c r="BJ200" s="18"/>
      <c r="BK200" s="19"/>
      <c r="BL200" s="7" t="s">
        <v>9</v>
      </c>
      <c r="BM200" s="6">
        <v>4348472.78</v>
      </c>
      <c r="BN200" s="17">
        <v>4.2005263424502462E-2</v>
      </c>
      <c r="BO200" s="8">
        <v>80</v>
      </c>
      <c r="BP200" s="17">
        <v>5.7183702644746245E-2</v>
      </c>
      <c r="BQ200" s="18"/>
      <c r="BR200" s="19"/>
      <c r="BS200" s="7" t="s">
        <v>9</v>
      </c>
      <c r="BT200" s="6">
        <v>4296609.71</v>
      </c>
      <c r="BU200" s="17">
        <v>4.2323823208660613E-2</v>
      </c>
      <c r="BV200" s="8">
        <v>79</v>
      </c>
      <c r="BW200" s="17">
        <v>5.7246376811594203E-2</v>
      </c>
      <c r="BX200" s="18"/>
      <c r="BY200" s="19"/>
      <c r="BZ200" s="7" t="s">
        <v>9</v>
      </c>
      <c r="CA200" s="6">
        <v>4275437.4400000004</v>
      </c>
      <c r="CB200" s="17">
        <v>4.2644481243499142E-2</v>
      </c>
      <c r="CC200" s="8">
        <v>78</v>
      </c>
      <c r="CD200" s="17">
        <v>5.7268722466960353E-2</v>
      </c>
    </row>
    <row r="201" spans="1:82" ht="18" x14ac:dyDescent="0.25">
      <c r="A201" s="7" t="s">
        <v>10</v>
      </c>
      <c r="B201" s="6">
        <v>5666497.6699999999</v>
      </c>
      <c r="C201" s="17">
        <v>4.5568287423662542E-2</v>
      </c>
      <c r="D201" s="8">
        <v>89</v>
      </c>
      <c r="E201" s="17">
        <v>5.3357314148681056E-2</v>
      </c>
      <c r="F201" s="18"/>
      <c r="G201" s="19"/>
      <c r="H201" s="7" t="s">
        <v>10</v>
      </c>
      <c r="I201" s="6">
        <v>5630334.3599999994</v>
      </c>
      <c r="J201" s="17">
        <v>4.639718305481344E-2</v>
      </c>
      <c r="K201" s="8">
        <v>88</v>
      </c>
      <c r="L201" s="17">
        <v>5.3888548683404779E-2</v>
      </c>
      <c r="M201" s="18"/>
      <c r="N201" s="19"/>
      <c r="O201" s="7" t="s">
        <v>10</v>
      </c>
      <c r="P201" s="6">
        <v>5314095.67</v>
      </c>
      <c r="Q201" s="17">
        <v>4.4936277245432185E-2</v>
      </c>
      <c r="R201" s="8">
        <v>85</v>
      </c>
      <c r="S201" s="17">
        <v>5.315822388993121E-2</v>
      </c>
      <c r="T201" s="18"/>
      <c r="U201" s="19"/>
      <c r="V201" s="7" t="s">
        <v>10</v>
      </c>
      <c r="W201" s="6">
        <v>5278640.29</v>
      </c>
      <c r="X201" s="17">
        <v>4.6019133385955979E-2</v>
      </c>
      <c r="Y201" s="8">
        <v>84</v>
      </c>
      <c r="Z201" s="17">
        <v>5.3880692751763951E-2</v>
      </c>
      <c r="AA201" s="18"/>
      <c r="AB201" s="19"/>
      <c r="AC201" s="7" t="s">
        <v>10</v>
      </c>
      <c r="AD201" s="6">
        <v>4873566.04</v>
      </c>
      <c r="AE201" s="17">
        <v>4.3540152674191104E-2</v>
      </c>
      <c r="AF201" s="8">
        <v>78</v>
      </c>
      <c r="AG201" s="17">
        <v>5.1013734466971876E-2</v>
      </c>
      <c r="AH201" s="18"/>
      <c r="AI201" s="19"/>
      <c r="AJ201" s="7" t="s">
        <v>10</v>
      </c>
      <c r="AK201" s="6">
        <v>4722209.29</v>
      </c>
      <c r="AL201" s="17">
        <v>4.2604282099322342E-2</v>
      </c>
      <c r="AM201" s="8">
        <v>76</v>
      </c>
      <c r="AN201" s="17">
        <v>5.0431320504313204E-2</v>
      </c>
      <c r="AO201" s="18"/>
      <c r="AP201" s="19"/>
      <c r="AQ201" s="7" t="s">
        <v>10</v>
      </c>
      <c r="AR201" s="6">
        <v>4709225.6500000004</v>
      </c>
      <c r="AS201" s="17">
        <v>4.3293353928992064E-2</v>
      </c>
      <c r="AT201" s="8">
        <v>75</v>
      </c>
      <c r="AU201" s="17">
        <v>5.0847457627118647E-2</v>
      </c>
      <c r="AV201" s="18"/>
      <c r="AW201" s="19"/>
      <c r="AX201" s="7" t="s">
        <v>10</v>
      </c>
      <c r="AY201" s="6">
        <v>4554594.3</v>
      </c>
      <c r="AZ201" s="17">
        <v>4.2727174027962216E-2</v>
      </c>
      <c r="BA201" s="8">
        <v>73</v>
      </c>
      <c r="BB201" s="17">
        <v>5.0240880935994492E-2</v>
      </c>
      <c r="BC201" s="18"/>
      <c r="BD201" s="19"/>
      <c r="BE201" s="7" t="s">
        <v>10</v>
      </c>
      <c r="BF201" s="6">
        <v>4565329.28</v>
      </c>
      <c r="BG201" s="17">
        <v>4.3248894000563691E-2</v>
      </c>
      <c r="BH201" s="8">
        <v>72</v>
      </c>
      <c r="BI201" s="17">
        <v>5.027932960893855E-2</v>
      </c>
      <c r="BJ201" s="18"/>
      <c r="BK201" s="19"/>
      <c r="BL201" s="7" t="s">
        <v>10</v>
      </c>
      <c r="BM201" s="6">
        <v>4526369.7699999996</v>
      </c>
      <c r="BN201" s="17">
        <v>4.3723708107367892E-2</v>
      </c>
      <c r="BO201" s="8">
        <v>70</v>
      </c>
      <c r="BP201" s="17">
        <v>5.0035739814152963E-2</v>
      </c>
      <c r="BQ201" s="18"/>
      <c r="BR201" s="19"/>
      <c r="BS201" s="7" t="s">
        <v>10</v>
      </c>
      <c r="BT201" s="6">
        <v>4346250.72</v>
      </c>
      <c r="BU201" s="17">
        <v>4.2812812777866659E-2</v>
      </c>
      <c r="BV201" s="8">
        <v>68</v>
      </c>
      <c r="BW201" s="17">
        <v>4.9275362318840582E-2</v>
      </c>
      <c r="BX201" s="18"/>
      <c r="BY201" s="19"/>
      <c r="BZ201" s="7" t="s">
        <v>10</v>
      </c>
      <c r="CA201" s="6">
        <v>4332951.21</v>
      </c>
      <c r="CB201" s="17">
        <v>4.3218140645707129E-2</v>
      </c>
      <c r="CC201" s="8">
        <v>68</v>
      </c>
      <c r="CD201" s="17">
        <v>4.9926578560939794E-2</v>
      </c>
    </row>
    <row r="202" spans="1:82" ht="18" x14ac:dyDescent="0.25">
      <c r="A202" s="7" t="s">
        <v>11</v>
      </c>
      <c r="B202" s="6">
        <v>3299916.07</v>
      </c>
      <c r="C202" s="17">
        <v>2.6536942695279161E-2</v>
      </c>
      <c r="D202" s="8">
        <v>68</v>
      </c>
      <c r="E202" s="17">
        <v>4.0767386091127102E-2</v>
      </c>
      <c r="F202" s="18"/>
      <c r="G202" s="19"/>
      <c r="H202" s="7" t="s">
        <v>11</v>
      </c>
      <c r="I202" s="6">
        <v>3221369.19</v>
      </c>
      <c r="J202" s="17">
        <v>2.6545928969583629E-2</v>
      </c>
      <c r="K202" s="8">
        <v>66</v>
      </c>
      <c r="L202" s="17">
        <v>4.0416411512553582E-2</v>
      </c>
      <c r="M202" s="18"/>
      <c r="N202" s="19"/>
      <c r="O202" s="7" t="s">
        <v>11</v>
      </c>
      <c r="P202" s="6">
        <v>3028416.47</v>
      </c>
      <c r="Q202" s="17">
        <v>2.5608451665408753E-2</v>
      </c>
      <c r="R202" s="8">
        <v>64</v>
      </c>
      <c r="S202" s="17">
        <v>4.0025015634771732E-2</v>
      </c>
      <c r="T202" s="18"/>
      <c r="U202" s="19"/>
      <c r="V202" s="7" t="s">
        <v>11</v>
      </c>
      <c r="W202" s="6">
        <v>3034973.27</v>
      </c>
      <c r="X202" s="17">
        <v>2.6458866689501381E-2</v>
      </c>
      <c r="Y202" s="8">
        <v>64</v>
      </c>
      <c r="Z202" s="17">
        <v>4.1051956382296341E-2</v>
      </c>
      <c r="AA202" s="18"/>
      <c r="AB202" s="19"/>
      <c r="AC202" s="7" t="s">
        <v>11</v>
      </c>
      <c r="AD202" s="6">
        <v>3007880.11</v>
      </c>
      <c r="AE202" s="17">
        <v>2.6872224186596381E-2</v>
      </c>
      <c r="AF202" s="8">
        <v>63</v>
      </c>
      <c r="AG202" s="17">
        <v>4.1203400915631135E-2</v>
      </c>
      <c r="AH202" s="18"/>
      <c r="AI202" s="19"/>
      <c r="AJ202" s="7" t="s">
        <v>11</v>
      </c>
      <c r="AK202" s="6">
        <v>3003615.99</v>
      </c>
      <c r="AL202" s="17">
        <v>2.7098947780011526E-2</v>
      </c>
      <c r="AM202" s="8">
        <v>63</v>
      </c>
      <c r="AN202" s="17">
        <v>4.1804910418049103E-2</v>
      </c>
      <c r="AO202" s="18"/>
      <c r="AP202" s="19"/>
      <c r="AQ202" s="7" t="s">
        <v>11</v>
      </c>
      <c r="AR202" s="6">
        <v>2961581.84</v>
      </c>
      <c r="AS202" s="17">
        <v>2.7226729045951636E-2</v>
      </c>
      <c r="AT202" s="8">
        <v>61</v>
      </c>
      <c r="AU202" s="17">
        <v>4.1355932203389831E-2</v>
      </c>
      <c r="AV202" s="18"/>
      <c r="AW202" s="19"/>
      <c r="AX202" s="7" t="s">
        <v>11</v>
      </c>
      <c r="AY202" s="6">
        <v>2959108.02</v>
      </c>
      <c r="AZ202" s="17">
        <v>2.7759733361559479E-2</v>
      </c>
      <c r="BA202" s="8">
        <v>61</v>
      </c>
      <c r="BB202" s="17">
        <v>4.1982105987611838E-2</v>
      </c>
      <c r="BC202" s="18"/>
      <c r="BD202" s="19"/>
      <c r="BE202" s="7" t="s">
        <v>11</v>
      </c>
      <c r="BF202" s="6">
        <v>2945637.53</v>
      </c>
      <c r="BG202" s="17">
        <v>2.7905011333388904E-2</v>
      </c>
      <c r="BH202" s="8">
        <v>61</v>
      </c>
      <c r="BI202" s="17">
        <v>4.2597765363128488E-2</v>
      </c>
      <c r="BJ202" s="18"/>
      <c r="BK202" s="19"/>
      <c r="BL202" s="7" t="s">
        <v>11</v>
      </c>
      <c r="BM202" s="6">
        <v>2986019.36</v>
      </c>
      <c r="BN202" s="17">
        <v>2.8844271576069107E-2</v>
      </c>
      <c r="BO202" s="8">
        <v>61</v>
      </c>
      <c r="BP202" s="17">
        <v>4.360257326661901E-2</v>
      </c>
      <c r="BQ202" s="18"/>
      <c r="BR202" s="19"/>
      <c r="BS202" s="7" t="s">
        <v>11</v>
      </c>
      <c r="BT202" s="6">
        <v>2955869.93</v>
      </c>
      <c r="BU202" s="17">
        <v>2.9116844393370797E-2</v>
      </c>
      <c r="BV202" s="8">
        <v>61</v>
      </c>
      <c r="BW202" s="17">
        <v>4.4202898550724637E-2</v>
      </c>
      <c r="BX202" s="18"/>
      <c r="BY202" s="19"/>
      <c r="BZ202" s="7" t="s">
        <v>11</v>
      </c>
      <c r="CA202" s="6">
        <v>2928380.75</v>
      </c>
      <c r="CB202" s="17">
        <v>2.920853824192525E-2</v>
      </c>
      <c r="CC202" s="8">
        <v>60</v>
      </c>
      <c r="CD202" s="17">
        <v>4.405286343612335E-2</v>
      </c>
    </row>
    <row r="203" spans="1:82" ht="18" x14ac:dyDescent="0.25">
      <c r="A203" s="7" t="s">
        <v>66</v>
      </c>
      <c r="B203" s="6">
        <v>45361318.12999998</v>
      </c>
      <c r="C203" s="17">
        <v>0.3647822169604869</v>
      </c>
      <c r="D203" s="8">
        <v>584</v>
      </c>
      <c r="E203" s="17">
        <v>0.3501199040767386</v>
      </c>
      <c r="F203" s="18"/>
      <c r="G203" s="19"/>
      <c r="H203" s="7" t="s">
        <v>66</v>
      </c>
      <c r="I203" s="6">
        <v>44556884.879999988</v>
      </c>
      <c r="J203" s="17">
        <v>0.3671742763301199</v>
      </c>
      <c r="K203" s="8">
        <v>572</v>
      </c>
      <c r="L203" s="17">
        <v>0.35027556644213104</v>
      </c>
      <c r="M203" s="18"/>
      <c r="N203" s="19"/>
      <c r="O203" s="7" t="s">
        <v>66</v>
      </c>
      <c r="P203" s="6">
        <v>43337228.069999963</v>
      </c>
      <c r="Q203" s="17">
        <v>0.36646191874111356</v>
      </c>
      <c r="R203" s="8">
        <v>565</v>
      </c>
      <c r="S203" s="17">
        <v>0.35334584115071921</v>
      </c>
      <c r="T203" s="18"/>
      <c r="U203" s="19"/>
      <c r="V203" s="7" t="s">
        <v>66</v>
      </c>
      <c r="W203" s="6">
        <v>42425624.609999977</v>
      </c>
      <c r="X203" s="17">
        <v>0.36986617209146577</v>
      </c>
      <c r="Y203" s="8">
        <v>551</v>
      </c>
      <c r="Z203" s="17">
        <v>0.35343168697883259</v>
      </c>
      <c r="AA203" s="18"/>
      <c r="AB203" s="19"/>
      <c r="AC203" s="7" t="s">
        <v>66</v>
      </c>
      <c r="AD203" s="6">
        <v>41099714.580000013</v>
      </c>
      <c r="AE203" s="17">
        <v>0.36718243540593914</v>
      </c>
      <c r="AF203" s="8">
        <v>543</v>
      </c>
      <c r="AG203" s="17">
        <v>0.35513407455853502</v>
      </c>
      <c r="AH203" s="18"/>
      <c r="AI203" s="19"/>
      <c r="AJ203" s="7" t="s">
        <v>66</v>
      </c>
      <c r="AK203" s="6">
        <v>40950347.219999969</v>
      </c>
      <c r="AL203" s="17">
        <v>0.36945845427068702</v>
      </c>
      <c r="AM203" s="8">
        <v>537</v>
      </c>
      <c r="AN203" s="17">
        <v>0.35633709356337095</v>
      </c>
      <c r="AO203" s="18"/>
      <c r="AP203" s="19"/>
      <c r="AQ203" s="7" t="s">
        <v>66</v>
      </c>
      <c r="AR203" s="6">
        <v>40645491.70000001</v>
      </c>
      <c r="AS203" s="17">
        <v>0.37366645571252449</v>
      </c>
      <c r="AT203" s="8">
        <v>530</v>
      </c>
      <c r="AU203" s="17">
        <v>0.35932203389830508</v>
      </c>
      <c r="AV203" s="18"/>
      <c r="AW203" s="19"/>
      <c r="AX203" s="7" t="s">
        <v>66</v>
      </c>
      <c r="AY203" s="6">
        <v>40182251.290000051</v>
      </c>
      <c r="AZ203" s="17">
        <v>0.37695433020305269</v>
      </c>
      <c r="BA203" s="8">
        <v>525</v>
      </c>
      <c r="BB203" s="17">
        <v>0.36132140399174123</v>
      </c>
      <c r="BC203" s="18"/>
      <c r="BD203" s="19"/>
      <c r="BE203" s="7" t="s">
        <v>66</v>
      </c>
      <c r="BF203" s="6">
        <v>39937547.54999996</v>
      </c>
      <c r="BG203" s="17">
        <v>0.37834177004477104</v>
      </c>
      <c r="BH203" s="8">
        <v>521</v>
      </c>
      <c r="BI203" s="17">
        <v>0.36382681564245811</v>
      </c>
      <c r="BJ203" s="18"/>
      <c r="BK203" s="19"/>
      <c r="BL203" s="7" t="s">
        <v>66</v>
      </c>
      <c r="BM203" s="6">
        <v>39009357.580000006</v>
      </c>
      <c r="BN203" s="17">
        <v>0.37682157025449103</v>
      </c>
      <c r="BO203" s="8">
        <v>506</v>
      </c>
      <c r="BP203" s="17">
        <v>0.36168691922801999</v>
      </c>
      <c r="BQ203" s="18"/>
      <c r="BR203" s="19"/>
      <c r="BS203" s="7" t="s">
        <v>66</v>
      </c>
      <c r="BT203" s="6">
        <v>37823630.919999987</v>
      </c>
      <c r="BU203" s="17">
        <v>0.37258228608520949</v>
      </c>
      <c r="BV203" s="8">
        <v>495</v>
      </c>
      <c r="BW203" s="17">
        <v>0.35869565217391303</v>
      </c>
      <c r="BX203" s="18"/>
      <c r="BY203" s="19"/>
      <c r="BZ203" s="7" t="s">
        <v>66</v>
      </c>
      <c r="CA203" s="6">
        <v>37254834.669999994</v>
      </c>
      <c r="CB203" s="17">
        <v>0.37159077184730771</v>
      </c>
      <c r="CC203" s="8">
        <v>485</v>
      </c>
      <c r="CD203" s="17">
        <v>0.35609397944199705</v>
      </c>
    </row>
    <row r="204" spans="1:82" ht="18" x14ac:dyDescent="0.25">
      <c r="A204" s="7" t="s">
        <v>12</v>
      </c>
      <c r="B204" s="6">
        <v>10139084.830000002</v>
      </c>
      <c r="C204" s="17">
        <v>8.1535501936655125E-2</v>
      </c>
      <c r="D204" s="8">
        <v>157</v>
      </c>
      <c r="E204" s="17">
        <v>9.4124700239808151E-2</v>
      </c>
      <c r="F204" s="18"/>
      <c r="G204" s="19"/>
      <c r="H204" s="7" t="s">
        <v>12</v>
      </c>
      <c r="I204" s="6">
        <v>9907248.9600000065</v>
      </c>
      <c r="J204" s="17">
        <v>8.1641411357802632E-2</v>
      </c>
      <c r="K204" s="8">
        <v>153</v>
      </c>
      <c r="L204" s="17">
        <v>9.3692590324556027E-2</v>
      </c>
      <c r="M204" s="18"/>
      <c r="N204" s="19"/>
      <c r="O204" s="7" t="s">
        <v>12</v>
      </c>
      <c r="P204" s="6">
        <v>9607867.1800000034</v>
      </c>
      <c r="Q204" s="17">
        <v>8.1244638815049536E-2</v>
      </c>
      <c r="R204" s="8">
        <v>151</v>
      </c>
      <c r="S204" s="17">
        <v>9.443402126328955E-2</v>
      </c>
      <c r="T204" s="18"/>
      <c r="U204" s="19"/>
      <c r="V204" s="7" t="s">
        <v>12</v>
      </c>
      <c r="W204" s="6">
        <v>9067081.7199999969</v>
      </c>
      <c r="X204" s="17">
        <v>7.9046727977375178E-2</v>
      </c>
      <c r="Y204" s="8">
        <v>146</v>
      </c>
      <c r="Z204" s="17">
        <v>9.3649775497113535E-2</v>
      </c>
      <c r="AA204" s="18"/>
      <c r="AB204" s="19"/>
      <c r="AC204" s="7" t="s">
        <v>12</v>
      </c>
      <c r="AD204" s="6">
        <v>8834048.6900000032</v>
      </c>
      <c r="AE204" s="17">
        <v>7.8922871986738904E-2</v>
      </c>
      <c r="AF204" s="8">
        <v>143</v>
      </c>
      <c r="AG204" s="17">
        <v>9.3525179856115109E-2</v>
      </c>
      <c r="AH204" s="18"/>
      <c r="AI204" s="19"/>
      <c r="AJ204" s="7" t="s">
        <v>12</v>
      </c>
      <c r="AK204" s="6">
        <v>8576457.8200000003</v>
      </c>
      <c r="AL204" s="17">
        <v>7.7377728503053911E-2</v>
      </c>
      <c r="AM204" s="8">
        <v>138</v>
      </c>
      <c r="AN204" s="17">
        <v>9.1572660915726606E-2</v>
      </c>
      <c r="AO204" s="18"/>
      <c r="AP204" s="19"/>
      <c r="AQ204" s="7" t="s">
        <v>12</v>
      </c>
      <c r="AR204" s="6">
        <v>8481774.8999999985</v>
      </c>
      <c r="AS204" s="17">
        <v>7.7975554790359461E-2</v>
      </c>
      <c r="AT204" s="8">
        <v>135</v>
      </c>
      <c r="AU204" s="17">
        <v>9.152542372881356E-2</v>
      </c>
      <c r="AV204" s="18"/>
      <c r="AW204" s="19"/>
      <c r="AX204" s="7" t="s">
        <v>12</v>
      </c>
      <c r="AY204" s="6">
        <v>8250373.9899999993</v>
      </c>
      <c r="AZ204" s="17">
        <v>7.7397709224398537E-2</v>
      </c>
      <c r="BA204" s="8">
        <v>133</v>
      </c>
      <c r="BB204" s="17">
        <v>9.1534755677907781E-2</v>
      </c>
      <c r="BC204" s="18"/>
      <c r="BD204" s="19"/>
      <c r="BE204" s="7" t="s">
        <v>12</v>
      </c>
      <c r="BF204" s="6">
        <v>8171987.7099999972</v>
      </c>
      <c r="BG204" s="17">
        <v>7.7415977811725128E-2</v>
      </c>
      <c r="BH204" s="8">
        <v>131</v>
      </c>
      <c r="BI204" s="17">
        <v>9.1480446927374295E-2</v>
      </c>
      <c r="BJ204" s="18"/>
      <c r="BK204" s="19"/>
      <c r="BL204" s="7" t="s">
        <v>12</v>
      </c>
      <c r="BM204" s="6">
        <v>8115499.4899999993</v>
      </c>
      <c r="BN204" s="17">
        <v>7.8393889336675418E-2</v>
      </c>
      <c r="BO204" s="8">
        <v>130</v>
      </c>
      <c r="BP204" s="17">
        <v>9.2923516797712657E-2</v>
      </c>
      <c r="BQ204" s="18"/>
      <c r="BR204" s="19"/>
      <c r="BS204" s="7" t="s">
        <v>12</v>
      </c>
      <c r="BT204" s="6">
        <v>8099507.4299999997</v>
      </c>
      <c r="BU204" s="17">
        <v>7.9784328501308802E-2</v>
      </c>
      <c r="BV204" s="8">
        <v>129</v>
      </c>
      <c r="BW204" s="17">
        <v>9.3478260869565219E-2</v>
      </c>
      <c r="BX204" s="18"/>
      <c r="BY204" s="19"/>
      <c r="BZ204" s="7" t="s">
        <v>12</v>
      </c>
      <c r="CA204" s="6">
        <v>7946510.8699999992</v>
      </c>
      <c r="CB204" s="17">
        <v>7.9260856579619884E-2</v>
      </c>
      <c r="CC204" s="8">
        <v>127</v>
      </c>
      <c r="CD204" s="17">
        <v>9.324522760646109E-2</v>
      </c>
    </row>
    <row r="205" spans="1:82" ht="18" x14ac:dyDescent="0.25">
      <c r="A205" s="7" t="s">
        <v>13</v>
      </c>
      <c r="B205" s="6">
        <v>33621041.020000003</v>
      </c>
      <c r="C205" s="17">
        <v>0.27037040336100737</v>
      </c>
      <c r="D205" s="8">
        <v>269</v>
      </c>
      <c r="E205" s="17">
        <v>0.16127098321342925</v>
      </c>
      <c r="F205" s="18"/>
      <c r="G205" s="19"/>
      <c r="H205" s="7" t="s">
        <v>13</v>
      </c>
      <c r="I205" s="6">
        <v>32644513.270000011</v>
      </c>
      <c r="J205" s="17">
        <v>0.26900950477894481</v>
      </c>
      <c r="K205" s="8">
        <v>262</v>
      </c>
      <c r="L205" s="17">
        <v>0.16044090630740968</v>
      </c>
      <c r="M205" s="18"/>
      <c r="N205" s="19"/>
      <c r="O205" s="7" t="s">
        <v>13</v>
      </c>
      <c r="P205" s="6">
        <v>32085640.899999999</v>
      </c>
      <c r="Q205" s="17">
        <v>0.27131789576527843</v>
      </c>
      <c r="R205" s="8">
        <v>256</v>
      </c>
      <c r="S205" s="17">
        <v>0.16010006253908693</v>
      </c>
      <c r="T205" s="18"/>
      <c r="U205" s="19"/>
      <c r="V205" s="7" t="s">
        <v>13</v>
      </c>
      <c r="W205" s="6">
        <v>30771290.03000002</v>
      </c>
      <c r="X205" s="17">
        <v>0.26826379949229456</v>
      </c>
      <c r="Y205" s="8">
        <v>246</v>
      </c>
      <c r="Z205" s="17">
        <v>0.15779345734445158</v>
      </c>
      <c r="AA205" s="18"/>
      <c r="AB205" s="19"/>
      <c r="AC205" s="7" t="s">
        <v>13</v>
      </c>
      <c r="AD205" s="6">
        <v>30306010.56000001</v>
      </c>
      <c r="AE205" s="17">
        <v>0.27075211783280734</v>
      </c>
      <c r="AF205" s="8">
        <v>240</v>
      </c>
      <c r="AG205" s="17">
        <v>0.15696533682145192</v>
      </c>
      <c r="AH205" s="18"/>
      <c r="AI205" s="19"/>
      <c r="AJ205" s="7" t="s">
        <v>13</v>
      </c>
      <c r="AK205" s="6">
        <v>30345333.969999988</v>
      </c>
      <c r="AL205" s="17">
        <v>0.27377887964301306</v>
      </c>
      <c r="AM205" s="8">
        <v>239</v>
      </c>
      <c r="AN205" s="17">
        <v>0.1585932315859323</v>
      </c>
      <c r="AO205" s="18"/>
      <c r="AP205" s="19"/>
      <c r="AQ205" s="7" t="s">
        <v>13</v>
      </c>
      <c r="AR205" s="6">
        <v>29829235.880000014</v>
      </c>
      <c r="AS205" s="17">
        <v>0.27422930272713292</v>
      </c>
      <c r="AT205" s="8">
        <v>235</v>
      </c>
      <c r="AU205" s="17">
        <v>0.15932203389830507</v>
      </c>
      <c r="AV205" s="18"/>
      <c r="AW205" s="19"/>
      <c r="AX205" s="7" t="s">
        <v>13</v>
      </c>
      <c r="AY205" s="6">
        <v>29008484.910000008</v>
      </c>
      <c r="AZ205" s="17">
        <v>0.27213194005821467</v>
      </c>
      <c r="BA205" s="8">
        <v>229</v>
      </c>
      <c r="BB205" s="17">
        <v>0.15760495526496904</v>
      </c>
      <c r="BC205" s="18"/>
      <c r="BD205" s="19"/>
      <c r="BE205" s="7" t="s">
        <v>13</v>
      </c>
      <c r="BF205" s="6">
        <v>28406838.899999995</v>
      </c>
      <c r="BG205" s="17">
        <v>0.26910750334249467</v>
      </c>
      <c r="BH205" s="8">
        <v>224</v>
      </c>
      <c r="BI205" s="17">
        <v>0.15642458100558659</v>
      </c>
      <c r="BJ205" s="18"/>
      <c r="BK205" s="19"/>
      <c r="BL205" s="7" t="s">
        <v>13</v>
      </c>
      <c r="BM205" s="6">
        <v>27719362.939999998</v>
      </c>
      <c r="BN205" s="17">
        <v>0.26776277584381952</v>
      </c>
      <c r="BO205" s="8">
        <v>217</v>
      </c>
      <c r="BP205" s="17">
        <v>0.15511079342387418</v>
      </c>
      <c r="BQ205" s="18"/>
      <c r="BR205" s="19"/>
      <c r="BS205" s="7" t="s">
        <v>13</v>
      </c>
      <c r="BT205" s="6">
        <v>27418858.40000001</v>
      </c>
      <c r="BU205" s="17">
        <v>0.27008990665454219</v>
      </c>
      <c r="BV205" s="8">
        <v>216</v>
      </c>
      <c r="BW205" s="17">
        <v>0.15652173913043479</v>
      </c>
      <c r="BX205" s="18"/>
      <c r="BY205" s="19"/>
      <c r="BZ205" s="7" t="s">
        <v>13</v>
      </c>
      <c r="CA205" s="6">
        <v>27247916.800000001</v>
      </c>
      <c r="CB205" s="17">
        <v>0.27177880467408405</v>
      </c>
      <c r="CC205" s="8">
        <v>215</v>
      </c>
      <c r="CD205" s="17">
        <v>0.157856093979442</v>
      </c>
    </row>
    <row r="206" spans="1:82" ht="18" x14ac:dyDescent="0.25">
      <c r="A206" s="7" t="s">
        <v>14</v>
      </c>
      <c r="B206" s="6">
        <v>1925107.87</v>
      </c>
      <c r="C206" s="17">
        <v>1.5481144412385293E-2</v>
      </c>
      <c r="D206" s="8">
        <v>37</v>
      </c>
      <c r="E206" s="17">
        <v>2.2182254196642687E-2</v>
      </c>
      <c r="F206" s="18"/>
      <c r="G206" s="19"/>
      <c r="H206" s="7" t="s">
        <v>14</v>
      </c>
      <c r="I206" s="6">
        <v>1816411.91</v>
      </c>
      <c r="J206" s="17">
        <v>1.4968275505970716E-2</v>
      </c>
      <c r="K206" s="8">
        <v>36</v>
      </c>
      <c r="L206" s="17">
        <v>2.2045315370483771E-2</v>
      </c>
      <c r="M206" s="18"/>
      <c r="N206" s="19"/>
      <c r="O206" s="7" t="s">
        <v>14</v>
      </c>
      <c r="P206" s="6">
        <v>1801572.45</v>
      </c>
      <c r="Q206" s="17">
        <v>1.5234193006339394E-2</v>
      </c>
      <c r="R206" s="8">
        <v>36</v>
      </c>
      <c r="S206" s="17">
        <v>2.2514071294559099E-2</v>
      </c>
      <c r="T206" s="18"/>
      <c r="U206" s="19"/>
      <c r="V206" s="7" t="s">
        <v>14</v>
      </c>
      <c r="W206" s="6">
        <v>1748388.03</v>
      </c>
      <c r="X206" s="17">
        <v>1.5242429402776895E-2</v>
      </c>
      <c r="Y206" s="8">
        <v>35</v>
      </c>
      <c r="Z206" s="17">
        <v>2.2450288646568312E-2</v>
      </c>
      <c r="AA206" s="18"/>
      <c r="AB206" s="19"/>
      <c r="AC206" s="7" t="s">
        <v>14</v>
      </c>
      <c r="AD206" s="6">
        <v>1754607.91</v>
      </c>
      <c r="AE206" s="17">
        <v>1.5675563982866101E-2</v>
      </c>
      <c r="AF206" s="8">
        <v>35</v>
      </c>
      <c r="AG206" s="17">
        <v>2.289077828646174E-2</v>
      </c>
      <c r="AH206" s="18"/>
      <c r="AI206" s="19"/>
      <c r="AJ206" s="7" t="s">
        <v>14</v>
      </c>
      <c r="AK206" s="6">
        <v>1732400.43</v>
      </c>
      <c r="AL206" s="17">
        <v>1.562990373700851E-2</v>
      </c>
      <c r="AM206" s="8">
        <v>34</v>
      </c>
      <c r="AN206" s="17">
        <v>2.2561380225613801E-2</v>
      </c>
      <c r="AO206" s="18"/>
      <c r="AP206" s="19"/>
      <c r="AQ206" s="7" t="s">
        <v>14</v>
      </c>
      <c r="AR206" s="6">
        <v>1479616.3</v>
      </c>
      <c r="AS206" s="17">
        <v>1.3602565881506587E-2</v>
      </c>
      <c r="AT206" s="8">
        <v>31</v>
      </c>
      <c r="AU206" s="17">
        <v>2.1016949152542375E-2</v>
      </c>
      <c r="AV206" s="18"/>
      <c r="AW206" s="19"/>
      <c r="AX206" s="7" t="s">
        <v>14</v>
      </c>
      <c r="AY206" s="6">
        <v>1478474.12</v>
      </c>
      <c r="AZ206" s="17">
        <v>1.386973610823653E-2</v>
      </c>
      <c r="BA206" s="8">
        <v>31</v>
      </c>
      <c r="BB206" s="17">
        <v>2.1335168616655197E-2</v>
      </c>
      <c r="BC206" s="18"/>
      <c r="BD206" s="19"/>
      <c r="BE206" s="7" t="s">
        <v>14</v>
      </c>
      <c r="BF206" s="6">
        <v>1416964.58</v>
      </c>
      <c r="BG206" s="17">
        <v>1.3423380256806628E-2</v>
      </c>
      <c r="BH206" s="8">
        <v>29</v>
      </c>
      <c r="BI206" s="17">
        <v>2.0251396648044692E-2</v>
      </c>
      <c r="BJ206" s="18"/>
      <c r="BK206" s="19"/>
      <c r="BL206" s="7" t="s">
        <v>14</v>
      </c>
      <c r="BM206" s="6">
        <v>1414549.66</v>
      </c>
      <c r="BN206" s="17">
        <v>1.3664229742594911E-2</v>
      </c>
      <c r="BO206" s="8">
        <v>29</v>
      </c>
      <c r="BP206" s="17">
        <v>2.0729092208720514E-2</v>
      </c>
      <c r="BQ206" s="18"/>
      <c r="BR206" s="19"/>
      <c r="BS206" s="7" t="s">
        <v>14</v>
      </c>
      <c r="BT206" s="6">
        <v>1411115.44</v>
      </c>
      <c r="BU206" s="17">
        <v>1.3900215388558377E-2</v>
      </c>
      <c r="BV206" s="8">
        <v>29</v>
      </c>
      <c r="BW206" s="17">
        <v>2.1014492753623187E-2</v>
      </c>
      <c r="BX206" s="18"/>
      <c r="BY206" s="19"/>
      <c r="BZ206" s="7" t="s">
        <v>14</v>
      </c>
      <c r="CA206" s="6">
        <v>1345143.45</v>
      </c>
      <c r="CB206" s="17">
        <v>1.3416859778292241E-2</v>
      </c>
      <c r="CC206" s="8">
        <v>29</v>
      </c>
      <c r="CD206" s="17">
        <v>2.1292217327459617E-2</v>
      </c>
    </row>
    <row r="207" spans="1:82" ht="18" x14ac:dyDescent="0.25">
      <c r="A207" s="7" t="s">
        <v>15</v>
      </c>
      <c r="B207" s="6">
        <v>2374018.64</v>
      </c>
      <c r="C207" s="17">
        <v>1.9091151190158778E-2</v>
      </c>
      <c r="D207" s="8">
        <v>55</v>
      </c>
      <c r="E207" s="17">
        <v>3.2973621103117509E-2</v>
      </c>
      <c r="F207" s="18"/>
      <c r="G207" s="19"/>
      <c r="H207" s="7" t="s">
        <v>15</v>
      </c>
      <c r="I207" s="6">
        <v>2181758.5699999998</v>
      </c>
      <c r="J207" s="17">
        <v>1.7978941441356602E-2</v>
      </c>
      <c r="K207" s="8">
        <v>53</v>
      </c>
      <c r="L207" s="17">
        <v>3.2455603184323334E-2</v>
      </c>
      <c r="M207" s="18"/>
      <c r="N207" s="19"/>
      <c r="O207" s="7" t="s">
        <v>15</v>
      </c>
      <c r="P207" s="6">
        <v>2172138.96</v>
      </c>
      <c r="Q207" s="17">
        <v>1.8367723237125069E-2</v>
      </c>
      <c r="R207" s="8">
        <v>52</v>
      </c>
      <c r="S207" s="17">
        <v>3.2520325203252036E-2</v>
      </c>
      <c r="T207" s="18"/>
      <c r="U207" s="19"/>
      <c r="V207" s="7" t="s">
        <v>15</v>
      </c>
      <c r="W207" s="6">
        <v>2090035.64</v>
      </c>
      <c r="X207" s="17">
        <v>1.8220909858315398E-2</v>
      </c>
      <c r="Y207" s="8">
        <v>51</v>
      </c>
      <c r="Z207" s="17">
        <v>3.2713277742142402E-2</v>
      </c>
      <c r="AA207" s="18"/>
      <c r="AB207" s="19"/>
      <c r="AC207" s="7" t="s">
        <v>15</v>
      </c>
      <c r="AD207" s="6">
        <v>2092313.42</v>
      </c>
      <c r="AE207" s="17">
        <v>1.869260516864955E-2</v>
      </c>
      <c r="AF207" s="8">
        <v>51</v>
      </c>
      <c r="AG207" s="17">
        <v>3.3355134074558535E-2</v>
      </c>
      <c r="AH207" s="18"/>
      <c r="AI207" s="19"/>
      <c r="AJ207" s="7" t="s">
        <v>15</v>
      </c>
      <c r="AK207" s="6">
        <v>2061152.05</v>
      </c>
      <c r="AL207" s="17">
        <v>1.8595936349910597E-2</v>
      </c>
      <c r="AM207" s="8">
        <v>51</v>
      </c>
      <c r="AN207" s="17">
        <v>3.3842070338420703E-2</v>
      </c>
      <c r="AO207" s="18"/>
      <c r="AP207" s="19"/>
      <c r="AQ207" s="7" t="s">
        <v>15</v>
      </c>
      <c r="AR207" s="6">
        <v>2059344.01</v>
      </c>
      <c r="AS207" s="17">
        <v>1.8932180301549102E-2</v>
      </c>
      <c r="AT207" s="8">
        <v>51</v>
      </c>
      <c r="AU207" s="17">
        <v>3.4576271186440681E-2</v>
      </c>
      <c r="AV207" s="18"/>
      <c r="AW207" s="19"/>
      <c r="AX207" s="7" t="s">
        <v>15</v>
      </c>
      <c r="AY207" s="6">
        <v>2058235.91</v>
      </c>
      <c r="AZ207" s="17">
        <v>1.9308548275566755E-2</v>
      </c>
      <c r="BA207" s="8">
        <v>51</v>
      </c>
      <c r="BB207" s="17">
        <v>3.509979353062629E-2</v>
      </c>
      <c r="BC207" s="18"/>
      <c r="BD207" s="19"/>
      <c r="BE207" s="7" t="s">
        <v>15</v>
      </c>
      <c r="BF207" s="6">
        <v>1993268.33</v>
      </c>
      <c r="BG207" s="17">
        <v>1.8882898785966773E-2</v>
      </c>
      <c r="BH207" s="8">
        <v>50</v>
      </c>
      <c r="BI207" s="17">
        <v>3.4916201117318434E-2</v>
      </c>
      <c r="BJ207" s="18"/>
      <c r="BK207" s="19"/>
      <c r="BL207" s="7" t="s">
        <v>15</v>
      </c>
      <c r="BM207" s="6">
        <v>1916366.95</v>
      </c>
      <c r="BN207" s="17">
        <v>1.8511671252259821E-2</v>
      </c>
      <c r="BO207" s="8">
        <v>49</v>
      </c>
      <c r="BP207" s="17">
        <v>3.5025017869907075E-2</v>
      </c>
      <c r="BQ207" s="18"/>
      <c r="BR207" s="19"/>
      <c r="BS207" s="7" t="s">
        <v>15</v>
      </c>
      <c r="BT207" s="6">
        <v>1757365.06</v>
      </c>
      <c r="BU207" s="17">
        <v>1.731095285182821E-2</v>
      </c>
      <c r="BV207" s="8">
        <v>48</v>
      </c>
      <c r="BW207" s="17">
        <v>3.4782608695652174E-2</v>
      </c>
      <c r="BX207" s="18"/>
      <c r="BY207" s="19"/>
      <c r="BZ207" s="7" t="s">
        <v>15</v>
      </c>
      <c r="CA207" s="6">
        <v>1728095.87</v>
      </c>
      <c r="CB207" s="17">
        <v>1.723654081000502E-2</v>
      </c>
      <c r="CC207" s="8">
        <v>48</v>
      </c>
      <c r="CD207" s="17">
        <v>3.5242290748898682E-2</v>
      </c>
    </row>
    <row r="208" spans="1:82" ht="18" x14ac:dyDescent="0.25">
      <c r="A208" s="7" t="s">
        <v>93</v>
      </c>
      <c r="B208" s="6">
        <v>3820707.32</v>
      </c>
      <c r="C208" s="17">
        <v>3.0724990895381669E-2</v>
      </c>
      <c r="D208" s="8">
        <v>85</v>
      </c>
      <c r="E208" s="17">
        <v>5.0959232613908875E-2</v>
      </c>
      <c r="F208" s="18"/>
      <c r="G208" s="19"/>
      <c r="H208" s="7" t="s">
        <v>93</v>
      </c>
      <c r="I208" s="6">
        <v>3814217.48</v>
      </c>
      <c r="J208" s="17">
        <v>3.1431338765186452E-2</v>
      </c>
      <c r="K208" s="8">
        <v>85</v>
      </c>
      <c r="L208" s="17">
        <v>5.2051439069197798E-2</v>
      </c>
      <c r="M208" s="18"/>
      <c r="N208" s="19"/>
      <c r="O208" s="7" t="s">
        <v>93</v>
      </c>
      <c r="P208" s="6">
        <v>3564077.69</v>
      </c>
      <c r="Q208" s="17">
        <v>3.0138031595148055E-2</v>
      </c>
      <c r="R208" s="8">
        <v>84</v>
      </c>
      <c r="S208" s="17">
        <v>5.2532833020637902E-2</v>
      </c>
      <c r="T208" s="18"/>
      <c r="U208" s="19"/>
      <c r="V208" s="7" t="s">
        <v>93</v>
      </c>
      <c r="W208" s="6">
        <v>3395694.84</v>
      </c>
      <c r="X208" s="17">
        <v>2.9603633738028854E-2</v>
      </c>
      <c r="Y208" s="8">
        <v>83</v>
      </c>
      <c r="Z208" s="17">
        <v>5.3239255933290569E-2</v>
      </c>
      <c r="AA208" s="18"/>
      <c r="AB208" s="19"/>
      <c r="AC208" s="7" t="s">
        <v>93</v>
      </c>
      <c r="AD208" s="6">
        <v>3319575.89</v>
      </c>
      <c r="AE208" s="17">
        <v>2.9656895972659029E-2</v>
      </c>
      <c r="AF208" s="8">
        <v>82</v>
      </c>
      <c r="AG208" s="17">
        <v>5.3629823413996074E-2</v>
      </c>
      <c r="AH208" s="18"/>
      <c r="AI208" s="19"/>
      <c r="AJ208" s="7" t="s">
        <v>93</v>
      </c>
      <c r="AK208" s="6">
        <v>3223651.57</v>
      </c>
      <c r="AL208" s="17">
        <v>2.9084132541318038E-2</v>
      </c>
      <c r="AM208" s="8">
        <v>80</v>
      </c>
      <c r="AN208" s="17">
        <v>5.3085600530856009E-2</v>
      </c>
      <c r="AO208" s="18"/>
      <c r="AP208" s="19"/>
      <c r="AQ208" s="7" t="s">
        <v>93</v>
      </c>
      <c r="AR208" s="6">
        <v>3149042.54</v>
      </c>
      <c r="AS208" s="17">
        <v>2.8950112683955198E-2</v>
      </c>
      <c r="AT208" s="8">
        <v>79</v>
      </c>
      <c r="AU208" s="17">
        <v>5.3559322033898307E-2</v>
      </c>
      <c r="AV208" s="18"/>
      <c r="AW208" s="19"/>
      <c r="AX208" s="7" t="s">
        <v>93</v>
      </c>
      <c r="AY208" s="6">
        <v>3119828.15</v>
      </c>
      <c r="AZ208" s="17">
        <v>2.9267467423472904E-2</v>
      </c>
      <c r="BA208" s="8">
        <v>78</v>
      </c>
      <c r="BB208" s="17">
        <v>5.3682037164487266E-2</v>
      </c>
      <c r="BC208" s="18"/>
      <c r="BD208" s="19"/>
      <c r="BE208" s="7" t="s">
        <v>93</v>
      </c>
      <c r="BF208" s="6">
        <v>3291960.62</v>
      </c>
      <c r="BG208" s="17">
        <v>3.1185846009427365E-2</v>
      </c>
      <c r="BH208" s="8">
        <v>77</v>
      </c>
      <c r="BI208" s="17">
        <v>5.377094972067039E-2</v>
      </c>
      <c r="BJ208" s="18"/>
      <c r="BK208" s="19"/>
      <c r="BL208" s="7" t="s">
        <v>93</v>
      </c>
      <c r="BM208" s="6">
        <v>3190357.21</v>
      </c>
      <c r="BN208" s="17">
        <v>3.081812898557704E-2</v>
      </c>
      <c r="BO208" s="8">
        <v>75</v>
      </c>
      <c r="BP208" s="17">
        <v>5.3609721229449604E-2</v>
      </c>
      <c r="BQ208" s="18"/>
      <c r="BR208" s="19"/>
      <c r="BS208" s="7" t="s">
        <v>93</v>
      </c>
      <c r="BT208" s="6">
        <v>3184429.04</v>
      </c>
      <c r="BU208" s="17">
        <v>3.1368269590743188E-2</v>
      </c>
      <c r="BV208" s="8">
        <v>75</v>
      </c>
      <c r="BW208" s="17">
        <v>5.434782608695652E-2</v>
      </c>
      <c r="BX208" s="18"/>
      <c r="BY208" s="19"/>
      <c r="BZ208" s="7" t="s">
        <v>93</v>
      </c>
      <c r="CA208" s="6">
        <v>3153586.8</v>
      </c>
      <c r="CB208" s="17">
        <v>3.1454810187176198E-2</v>
      </c>
      <c r="CC208" s="8">
        <v>74</v>
      </c>
      <c r="CD208" s="17">
        <v>5.4331864904552128E-2</v>
      </c>
    </row>
    <row r="209" spans="1:82" ht="18" x14ac:dyDescent="0.25">
      <c r="A209" s="7"/>
      <c r="B209" s="6"/>
      <c r="C209" s="20"/>
      <c r="D209" s="8"/>
      <c r="E209" s="20"/>
      <c r="F209" s="1"/>
      <c r="G209" s="1"/>
      <c r="H209" s="7"/>
      <c r="I209" s="6"/>
      <c r="J209" s="20"/>
      <c r="K209" s="8"/>
      <c r="L209" s="20"/>
      <c r="M209" s="1"/>
      <c r="N209" s="1"/>
      <c r="O209" s="7"/>
      <c r="P209" s="6"/>
      <c r="Q209" s="20"/>
      <c r="R209" s="8"/>
      <c r="S209" s="20"/>
      <c r="T209" s="1"/>
      <c r="U209" s="1"/>
      <c r="V209" s="7"/>
      <c r="W209" s="6"/>
      <c r="X209" s="20"/>
      <c r="Y209" s="8"/>
      <c r="Z209" s="20"/>
      <c r="AA209" s="1"/>
      <c r="AB209" s="1"/>
      <c r="AC209" s="7"/>
      <c r="AD209" s="6"/>
      <c r="AE209" s="20"/>
      <c r="AF209" s="8"/>
      <c r="AG209" s="20"/>
      <c r="AH209" s="1"/>
      <c r="AI209" s="1"/>
      <c r="AJ209" s="7"/>
      <c r="AK209" s="6"/>
      <c r="AL209" s="20"/>
      <c r="AM209" s="8"/>
      <c r="AN209" s="20"/>
      <c r="AO209" s="1"/>
      <c r="AP209" s="1"/>
      <c r="AQ209" s="7"/>
      <c r="AR209" s="6"/>
      <c r="AS209" s="20"/>
      <c r="AT209" s="8"/>
      <c r="AU209" s="20"/>
      <c r="AV209" s="1"/>
      <c r="AW209" s="1"/>
      <c r="AX209" s="7"/>
      <c r="AY209" s="6"/>
      <c r="AZ209" s="20"/>
      <c r="BA209" s="8"/>
      <c r="BB209" s="20"/>
      <c r="BC209" s="1"/>
      <c r="BD209" s="1"/>
      <c r="BE209" s="7"/>
      <c r="BF209" s="6"/>
      <c r="BG209" s="20"/>
      <c r="BH209" s="8"/>
      <c r="BI209" s="20"/>
      <c r="BJ209" s="1"/>
      <c r="BK209" s="1"/>
      <c r="BL209" s="7"/>
      <c r="BM209" s="6"/>
      <c r="BN209" s="20"/>
      <c r="BO209" s="8"/>
      <c r="BP209" s="20"/>
      <c r="BQ209" s="1"/>
      <c r="BR209" s="1"/>
      <c r="BS209" s="7"/>
      <c r="BT209" s="6"/>
      <c r="BU209" s="20"/>
      <c r="BV209" s="8"/>
      <c r="BW209" s="20"/>
      <c r="BX209" s="1"/>
      <c r="BY209" s="1"/>
      <c r="BZ209" s="7"/>
      <c r="CA209" s="6"/>
      <c r="CB209" s="20"/>
      <c r="CC209" s="8"/>
      <c r="CD209" s="20"/>
    </row>
    <row r="210" spans="1:82" ht="18.75" thickBot="1" x14ac:dyDescent="0.3">
      <c r="A210" s="21"/>
      <c r="B210" s="22">
        <f>SUM(B197:B209)</f>
        <v>124351780.37999998</v>
      </c>
      <c r="C210" s="28"/>
      <c r="D210" s="24">
        <f>SUM(D197:D209)</f>
        <v>1668</v>
      </c>
      <c r="E210" s="28"/>
      <c r="F210" s="1"/>
      <c r="G210" s="1"/>
      <c r="H210" s="21"/>
      <c r="I210" s="22">
        <f>SUM(I197:I209)</f>
        <v>121350780.14</v>
      </c>
      <c r="J210" s="28"/>
      <c r="K210" s="24">
        <f>SUM(K197:K209)</f>
        <v>1633</v>
      </c>
      <c r="L210" s="28"/>
      <c r="M210" s="1"/>
      <c r="N210" s="1"/>
      <c r="O210" s="21"/>
      <c r="P210" s="22">
        <f>SUM(P197:P209)</f>
        <v>118258476.12999997</v>
      </c>
      <c r="Q210" s="28"/>
      <c r="R210" s="24">
        <f>SUM(R197:R209)</f>
        <v>1599</v>
      </c>
      <c r="S210" s="28"/>
      <c r="T210" s="1"/>
      <c r="U210" s="1"/>
      <c r="V210" s="21"/>
      <c r="W210" s="22">
        <f>SUM(W197:W209)</f>
        <v>114705338.88</v>
      </c>
      <c r="X210" s="28"/>
      <c r="Y210" s="24">
        <f>SUM(Y197:Y209)</f>
        <v>1559</v>
      </c>
      <c r="Z210" s="28"/>
      <c r="AA210" s="1"/>
      <c r="AB210" s="1"/>
      <c r="AC210" s="21"/>
      <c r="AD210" s="22">
        <f>SUM(AD197:AD209)</f>
        <v>111932681.46000001</v>
      </c>
      <c r="AE210" s="28"/>
      <c r="AF210" s="24">
        <f>SUM(AF197:AF209)</f>
        <v>1529</v>
      </c>
      <c r="AG210" s="28"/>
      <c r="AH210" s="1"/>
      <c r="AI210" s="1"/>
      <c r="AJ210" s="21"/>
      <c r="AK210" s="22">
        <f>SUM(AK197:AK209)</f>
        <v>110838841.94999996</v>
      </c>
      <c r="AL210" s="28"/>
      <c r="AM210" s="24">
        <f>SUM(AM197:AM209)</f>
        <v>1507</v>
      </c>
      <c r="AN210" s="28"/>
      <c r="AO210" s="1"/>
      <c r="AP210" s="1"/>
      <c r="AQ210" s="21"/>
      <c r="AR210" s="22">
        <f>SUM(AR197:AR209)</f>
        <v>108774793.88000003</v>
      </c>
      <c r="AS210" s="28"/>
      <c r="AT210" s="24">
        <f>SUM(AT197:AT209)</f>
        <v>1475</v>
      </c>
      <c r="AU210" s="28"/>
      <c r="AV210" s="1"/>
      <c r="AW210" s="1"/>
      <c r="AX210" s="21"/>
      <c r="AY210" s="22">
        <f>SUM(AY197:AY209)</f>
        <v>106597134.11000006</v>
      </c>
      <c r="AZ210" s="28"/>
      <c r="BA210" s="24">
        <f>SUM(BA197:BA209)</f>
        <v>1453</v>
      </c>
      <c r="BB210" s="28"/>
      <c r="BC210" s="1"/>
      <c r="BD210" s="1"/>
      <c r="BE210" s="21"/>
      <c r="BF210" s="22">
        <f>SUM(BF197:BF209)</f>
        <v>105559445.74999994</v>
      </c>
      <c r="BG210" s="28"/>
      <c r="BH210" s="24">
        <f>SUM(BH197:BH209)</f>
        <v>1432</v>
      </c>
      <c r="BI210" s="28"/>
      <c r="BJ210" s="1"/>
      <c r="BK210" s="1"/>
      <c r="BL210" s="21"/>
      <c r="BM210" s="22">
        <f>SUM(BM197:BM209)</f>
        <v>103522092.83999999</v>
      </c>
      <c r="BN210" s="28"/>
      <c r="BO210" s="24">
        <f>SUM(BO197:BO209)</f>
        <v>1399</v>
      </c>
      <c r="BP210" s="28"/>
      <c r="BQ210" s="1"/>
      <c r="BR210" s="1"/>
      <c r="BS210" s="21"/>
      <c r="BT210" s="22">
        <f>SUM(BT197:BT209)</f>
        <v>101517523.33</v>
      </c>
      <c r="BU210" s="28"/>
      <c r="BV210" s="24">
        <f>SUM(BV197:BV209)</f>
        <v>1380</v>
      </c>
      <c r="BW210" s="28"/>
      <c r="BX210" s="1"/>
      <c r="BY210" s="1"/>
      <c r="BZ210" s="21"/>
      <c r="CA210" s="22">
        <f>SUM(CA197:CA209)</f>
        <v>100257696.08</v>
      </c>
      <c r="CB210" s="28"/>
      <c r="CC210" s="24">
        <f>SUM(CC197:CC209)</f>
        <v>1362</v>
      </c>
      <c r="CD210" s="28"/>
    </row>
    <row r="211" spans="1:82" ht="18.75" thickTop="1" x14ac:dyDescent="0.25">
      <c r="A211" s="7"/>
      <c r="B211" s="6"/>
      <c r="C211" s="7"/>
      <c r="D211" s="8"/>
      <c r="E211" s="7"/>
      <c r="F211" s="1"/>
      <c r="G211" s="1"/>
      <c r="H211" s="7"/>
      <c r="I211" s="6"/>
      <c r="J211" s="7"/>
      <c r="K211" s="8"/>
      <c r="L211" s="7"/>
      <c r="M211" s="1"/>
      <c r="N211" s="1"/>
      <c r="O211" s="7"/>
      <c r="P211" s="6"/>
      <c r="Q211" s="7"/>
      <c r="R211" s="8"/>
      <c r="S211" s="7"/>
      <c r="T211" s="1"/>
      <c r="U211" s="1"/>
      <c r="V211" s="7"/>
      <c r="W211" s="6"/>
      <c r="X211" s="7"/>
      <c r="Y211" s="8"/>
      <c r="Z211" s="7"/>
      <c r="AA211" s="1"/>
      <c r="AB211" s="1"/>
      <c r="AC211" s="7"/>
      <c r="AD211" s="6"/>
      <c r="AE211" s="7"/>
      <c r="AF211" s="8"/>
      <c r="AG211" s="7"/>
      <c r="AH211" s="1"/>
      <c r="AI211" s="1"/>
      <c r="AJ211" s="7"/>
      <c r="AK211" s="6"/>
      <c r="AL211" s="7"/>
      <c r="AM211" s="8"/>
      <c r="AN211" s="7"/>
      <c r="AO211" s="1"/>
      <c r="AP211" s="1"/>
      <c r="AQ211" s="7"/>
      <c r="AR211" s="6"/>
      <c r="AS211" s="7"/>
      <c r="AT211" s="8"/>
      <c r="AU211" s="7"/>
      <c r="AV211" s="1"/>
      <c r="AW211" s="1"/>
      <c r="AX211" s="7"/>
      <c r="AY211" s="6"/>
      <c r="AZ211" s="7"/>
      <c r="BA211" s="8"/>
      <c r="BB211" s="7"/>
      <c r="BC211" s="1"/>
      <c r="BD211" s="1"/>
      <c r="BE211" s="7"/>
      <c r="BF211" s="6"/>
      <c r="BG211" s="7"/>
      <c r="BH211" s="8"/>
      <c r="BI211" s="7"/>
      <c r="BJ211" s="1"/>
      <c r="BK211" s="1"/>
      <c r="BL211" s="7"/>
      <c r="BM211" s="6"/>
      <c r="BN211" s="7"/>
      <c r="BO211" s="8"/>
      <c r="BP211" s="7"/>
      <c r="BQ211" s="1"/>
      <c r="BR211" s="1"/>
      <c r="BS211" s="7"/>
      <c r="BT211" s="6"/>
      <c r="BU211" s="7"/>
      <c r="BV211" s="8"/>
      <c r="BW211" s="7"/>
      <c r="BX211" s="1"/>
      <c r="BY211" s="1"/>
      <c r="BZ211" s="7"/>
      <c r="CA211" s="6"/>
      <c r="CB211" s="7"/>
      <c r="CC211" s="8"/>
      <c r="CD211" s="7"/>
    </row>
    <row r="212" spans="1:82" ht="18" x14ac:dyDescent="0.25">
      <c r="A212" s="7"/>
      <c r="B212" s="6"/>
      <c r="C212" s="7"/>
      <c r="D212" s="8"/>
      <c r="E212" s="7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7"/>
      <c r="AY212" s="6"/>
      <c r="AZ212" s="7"/>
      <c r="BA212" s="8"/>
      <c r="BB212" s="7"/>
      <c r="BC212" s="1"/>
      <c r="BD212" s="1"/>
      <c r="BE212" s="7"/>
      <c r="BF212" s="6"/>
      <c r="BG212" s="7"/>
      <c r="BH212" s="8"/>
      <c r="BI212" s="7"/>
      <c r="BJ212" s="1"/>
      <c r="BK212" s="1"/>
      <c r="BL212" s="7"/>
      <c r="BM212" s="6"/>
      <c r="BN212" s="7"/>
      <c r="BO212" s="8"/>
      <c r="BP212" s="7"/>
      <c r="BQ212" s="1"/>
      <c r="BR212" s="1"/>
      <c r="BS212" s="7"/>
      <c r="BT212" s="6"/>
      <c r="BU212" s="7"/>
      <c r="BV212" s="8"/>
      <c r="BW212" s="7"/>
      <c r="BX212" s="1"/>
      <c r="BY212" s="1"/>
      <c r="BZ212" s="7"/>
      <c r="CA212" s="6"/>
      <c r="CB212" s="7"/>
      <c r="CC212" s="8"/>
      <c r="CD212" s="7"/>
    </row>
    <row r="213" spans="1:82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</row>
    <row r="214" spans="1:82" ht="18.75" x14ac:dyDescent="0.3">
      <c r="A214" s="5" t="s">
        <v>84</v>
      </c>
      <c r="B214" s="6"/>
      <c r="C214" s="7"/>
      <c r="D214" s="8"/>
      <c r="E214" s="7"/>
      <c r="F214" s="1"/>
      <c r="G214" s="1"/>
      <c r="H214" s="5" t="s">
        <v>84</v>
      </c>
      <c r="I214" s="6"/>
      <c r="J214" s="7"/>
      <c r="K214" s="8"/>
      <c r="L214" s="7"/>
      <c r="M214" s="1"/>
      <c r="N214" s="1"/>
      <c r="O214" s="5" t="s">
        <v>84</v>
      </c>
      <c r="P214" s="6"/>
      <c r="Q214" s="7"/>
      <c r="R214" s="8"/>
      <c r="S214" s="7"/>
      <c r="T214" s="1"/>
      <c r="U214" s="1"/>
      <c r="V214" s="5" t="s">
        <v>84</v>
      </c>
      <c r="W214" s="6"/>
      <c r="X214" s="7"/>
      <c r="Y214" s="8"/>
      <c r="Z214" s="7"/>
      <c r="AA214" s="1"/>
      <c r="AB214" s="1"/>
      <c r="AC214" s="5" t="s">
        <v>84</v>
      </c>
      <c r="AD214" s="6"/>
      <c r="AE214" s="7"/>
      <c r="AF214" s="8"/>
      <c r="AG214" s="7"/>
      <c r="AH214" s="1"/>
      <c r="AI214" s="1"/>
      <c r="AJ214" s="5" t="s">
        <v>84</v>
      </c>
      <c r="AK214" s="6"/>
      <c r="AL214" s="7"/>
      <c r="AM214" s="8"/>
      <c r="AN214" s="7"/>
      <c r="AO214" s="1"/>
      <c r="AP214" s="1"/>
      <c r="AQ214" s="5" t="s">
        <v>84</v>
      </c>
      <c r="AR214" s="6"/>
      <c r="AS214" s="7"/>
      <c r="AT214" s="8"/>
      <c r="AU214" s="7"/>
      <c r="AV214" s="1"/>
      <c r="AW214" s="1"/>
      <c r="AX214" s="5" t="s">
        <v>84</v>
      </c>
      <c r="AY214" s="6"/>
      <c r="AZ214" s="7"/>
      <c r="BA214" s="8"/>
      <c r="BB214" s="7"/>
      <c r="BC214" s="1"/>
      <c r="BD214" s="1"/>
      <c r="BE214" s="5" t="s">
        <v>84</v>
      </c>
      <c r="BF214" s="6"/>
      <c r="BG214" s="7"/>
      <c r="BH214" s="8"/>
      <c r="BI214" s="7"/>
      <c r="BJ214" s="1"/>
      <c r="BK214" s="1"/>
      <c r="BL214" s="5" t="s">
        <v>84</v>
      </c>
      <c r="BM214" s="6"/>
      <c r="BN214" s="7"/>
      <c r="BO214" s="8"/>
      <c r="BP214" s="7"/>
      <c r="BQ214" s="1"/>
      <c r="BR214" s="1"/>
      <c r="BS214" s="5" t="s">
        <v>84</v>
      </c>
      <c r="BT214" s="6"/>
      <c r="BU214" s="7"/>
      <c r="BV214" s="8"/>
      <c r="BW214" s="7"/>
      <c r="BX214" s="1"/>
      <c r="BY214" s="1"/>
      <c r="BZ214" s="5" t="s">
        <v>84</v>
      </c>
      <c r="CA214" s="6"/>
      <c r="CB214" s="7"/>
      <c r="CC214" s="8"/>
      <c r="CD214" s="7"/>
    </row>
    <row r="215" spans="1:82" ht="18" x14ac:dyDescent="0.25">
      <c r="A215" s="9"/>
      <c r="B215" s="10"/>
      <c r="C215" s="9"/>
      <c r="D215" s="11"/>
      <c r="E215" s="9"/>
      <c r="F215" s="1"/>
      <c r="G215" s="1"/>
      <c r="H215" s="9"/>
      <c r="I215" s="10"/>
      <c r="J215" s="9"/>
      <c r="K215" s="11"/>
      <c r="L215" s="9"/>
      <c r="M215" s="1"/>
      <c r="N215" s="1"/>
      <c r="O215" s="9"/>
      <c r="P215" s="10"/>
      <c r="Q215" s="9"/>
      <c r="R215" s="11"/>
      <c r="S215" s="9"/>
      <c r="T215" s="1"/>
      <c r="U215" s="1"/>
      <c r="V215" s="9"/>
      <c r="W215" s="10"/>
      <c r="X215" s="9"/>
      <c r="Y215" s="11"/>
      <c r="Z215" s="9"/>
      <c r="AA215" s="1"/>
      <c r="AB215" s="1"/>
      <c r="AC215" s="9"/>
      <c r="AD215" s="10"/>
      <c r="AE215" s="9"/>
      <c r="AF215" s="11"/>
      <c r="AG215" s="9"/>
      <c r="AH215" s="1"/>
      <c r="AI215" s="1"/>
      <c r="AJ215" s="9"/>
      <c r="AK215" s="10"/>
      <c r="AL215" s="9"/>
      <c r="AM215" s="11"/>
      <c r="AN215" s="9"/>
      <c r="AO215" s="1"/>
      <c r="AP215" s="1"/>
      <c r="AQ215" s="9"/>
      <c r="AR215" s="10"/>
      <c r="AS215" s="9"/>
      <c r="AT215" s="11"/>
      <c r="AU215" s="9"/>
      <c r="AV215" s="1"/>
      <c r="AW215" s="1"/>
      <c r="AX215" s="9"/>
      <c r="AY215" s="10"/>
      <c r="AZ215" s="9"/>
      <c r="BA215" s="11"/>
      <c r="BB215" s="9"/>
      <c r="BC215" s="1"/>
      <c r="BD215" s="1"/>
      <c r="BE215" s="9"/>
      <c r="BF215" s="10"/>
      <c r="BG215" s="9"/>
      <c r="BH215" s="11"/>
      <c r="BI215" s="9"/>
      <c r="BJ215" s="1"/>
      <c r="BK215" s="1"/>
      <c r="BL215" s="9"/>
      <c r="BM215" s="10"/>
      <c r="BN215" s="9"/>
      <c r="BO215" s="11"/>
      <c r="BP215" s="9"/>
      <c r="BQ215" s="1"/>
      <c r="BR215" s="1"/>
      <c r="BS215" s="9"/>
      <c r="BT215" s="10"/>
      <c r="BU215" s="9"/>
      <c r="BV215" s="11"/>
      <c r="BW215" s="9"/>
      <c r="BX215" s="1"/>
      <c r="BY215" s="1"/>
      <c r="BZ215" s="9"/>
      <c r="CA215" s="10"/>
      <c r="CB215" s="9"/>
      <c r="CC215" s="11"/>
      <c r="CD215" s="9"/>
    </row>
    <row r="216" spans="1:82" ht="36" x14ac:dyDescent="0.25">
      <c r="A216" s="12" t="s">
        <v>74</v>
      </c>
      <c r="B216" s="13" t="s">
        <v>107</v>
      </c>
      <c r="C216" s="14" t="s">
        <v>69</v>
      </c>
      <c r="D216" s="15" t="s">
        <v>70</v>
      </c>
      <c r="E216" s="14" t="s">
        <v>69</v>
      </c>
      <c r="F216" s="1"/>
      <c r="G216" s="1"/>
      <c r="H216" s="12" t="s">
        <v>74</v>
      </c>
      <c r="I216" s="13" t="s">
        <v>107</v>
      </c>
      <c r="J216" s="14" t="s">
        <v>69</v>
      </c>
      <c r="K216" s="15" t="s">
        <v>70</v>
      </c>
      <c r="L216" s="14" t="s">
        <v>69</v>
      </c>
      <c r="M216" s="1"/>
      <c r="N216" s="1"/>
      <c r="O216" s="12" t="s">
        <v>74</v>
      </c>
      <c r="P216" s="13" t="s">
        <v>107</v>
      </c>
      <c r="Q216" s="14" t="s">
        <v>69</v>
      </c>
      <c r="R216" s="15" t="s">
        <v>70</v>
      </c>
      <c r="S216" s="14" t="s">
        <v>69</v>
      </c>
      <c r="T216" s="1"/>
      <c r="U216" s="1"/>
      <c r="V216" s="12" t="s">
        <v>74</v>
      </c>
      <c r="W216" s="13" t="s">
        <v>107</v>
      </c>
      <c r="X216" s="14" t="s">
        <v>69</v>
      </c>
      <c r="Y216" s="15" t="s">
        <v>70</v>
      </c>
      <c r="Z216" s="14" t="s">
        <v>69</v>
      </c>
      <c r="AA216" s="1"/>
      <c r="AB216" s="1"/>
      <c r="AC216" s="12" t="s">
        <v>74</v>
      </c>
      <c r="AD216" s="13" t="s">
        <v>107</v>
      </c>
      <c r="AE216" s="14" t="s">
        <v>69</v>
      </c>
      <c r="AF216" s="15" t="s">
        <v>70</v>
      </c>
      <c r="AG216" s="14" t="s">
        <v>69</v>
      </c>
      <c r="AH216" s="1"/>
      <c r="AI216" s="1"/>
      <c r="AJ216" s="12" t="s">
        <v>74</v>
      </c>
      <c r="AK216" s="13" t="s">
        <v>107</v>
      </c>
      <c r="AL216" s="14" t="s">
        <v>69</v>
      </c>
      <c r="AM216" s="15" t="s">
        <v>70</v>
      </c>
      <c r="AN216" s="14" t="s">
        <v>69</v>
      </c>
      <c r="AO216" s="1"/>
      <c r="AP216" s="1"/>
      <c r="AQ216" s="12" t="s">
        <v>74</v>
      </c>
      <c r="AR216" s="13" t="s">
        <v>107</v>
      </c>
      <c r="AS216" s="14" t="s">
        <v>69</v>
      </c>
      <c r="AT216" s="15" t="s">
        <v>70</v>
      </c>
      <c r="AU216" s="14" t="s">
        <v>69</v>
      </c>
      <c r="AV216" s="1"/>
      <c r="AW216" s="1"/>
      <c r="AX216" s="12" t="s">
        <v>74</v>
      </c>
      <c r="AY216" s="13" t="s">
        <v>107</v>
      </c>
      <c r="AZ216" s="14" t="s">
        <v>69</v>
      </c>
      <c r="BA216" s="15" t="s">
        <v>70</v>
      </c>
      <c r="BB216" s="14" t="s">
        <v>69</v>
      </c>
      <c r="BC216" s="1"/>
      <c r="BD216" s="1"/>
      <c r="BE216" s="12" t="s">
        <v>74</v>
      </c>
      <c r="BF216" s="13" t="s">
        <v>107</v>
      </c>
      <c r="BG216" s="14" t="s">
        <v>69</v>
      </c>
      <c r="BH216" s="15" t="s">
        <v>70</v>
      </c>
      <c r="BI216" s="14" t="s">
        <v>69</v>
      </c>
      <c r="BJ216" s="1"/>
      <c r="BK216" s="1"/>
      <c r="BL216" s="12" t="s">
        <v>74</v>
      </c>
      <c r="BM216" s="13" t="s">
        <v>107</v>
      </c>
      <c r="BN216" s="14" t="s">
        <v>69</v>
      </c>
      <c r="BO216" s="15" t="s">
        <v>70</v>
      </c>
      <c r="BP216" s="14" t="s">
        <v>69</v>
      </c>
      <c r="BQ216" s="1"/>
      <c r="BR216" s="1"/>
      <c r="BS216" s="12" t="s">
        <v>74</v>
      </c>
      <c r="BT216" s="13" t="s">
        <v>107</v>
      </c>
      <c r="BU216" s="14" t="s">
        <v>69</v>
      </c>
      <c r="BV216" s="15" t="s">
        <v>70</v>
      </c>
      <c r="BW216" s="14" t="s">
        <v>69</v>
      </c>
      <c r="BX216" s="1"/>
      <c r="BY216" s="1"/>
      <c r="BZ216" s="12" t="s">
        <v>74</v>
      </c>
      <c r="CA216" s="13" t="s">
        <v>107</v>
      </c>
      <c r="CB216" s="14" t="s">
        <v>69</v>
      </c>
      <c r="CC216" s="15" t="s">
        <v>70</v>
      </c>
      <c r="CD216" s="14" t="s">
        <v>69</v>
      </c>
    </row>
    <row r="217" spans="1:82" ht="18" x14ac:dyDescent="0.25">
      <c r="A217" s="9"/>
      <c r="B217" s="10"/>
      <c r="C217" s="9"/>
      <c r="D217" s="11"/>
      <c r="E217" s="9"/>
      <c r="F217" s="1"/>
      <c r="G217" s="1"/>
      <c r="H217" s="9"/>
      <c r="I217" s="10"/>
      <c r="J217" s="9"/>
      <c r="K217" s="11"/>
      <c r="L217" s="9"/>
      <c r="M217" s="1"/>
      <c r="N217" s="1"/>
      <c r="O217" s="9"/>
      <c r="P217" s="10"/>
      <c r="Q217" s="9"/>
      <c r="R217" s="11"/>
      <c r="S217" s="9"/>
      <c r="T217" s="1"/>
      <c r="U217" s="1"/>
      <c r="V217" s="9"/>
      <c r="W217" s="10"/>
      <c r="X217" s="9"/>
      <c r="Y217" s="11"/>
      <c r="Z217" s="9"/>
      <c r="AA217" s="1"/>
      <c r="AB217" s="1"/>
      <c r="AC217" s="9"/>
      <c r="AD217" s="10"/>
      <c r="AE217" s="9"/>
      <c r="AF217" s="11"/>
      <c r="AG217" s="9"/>
      <c r="AH217" s="1"/>
      <c r="AI217" s="1"/>
      <c r="AJ217" s="9"/>
      <c r="AK217" s="10"/>
      <c r="AL217" s="9"/>
      <c r="AM217" s="11"/>
      <c r="AN217" s="9"/>
      <c r="AO217" s="1"/>
      <c r="AP217" s="1"/>
      <c r="AQ217" s="9"/>
      <c r="AR217" s="10"/>
      <c r="AS217" s="9"/>
      <c r="AT217" s="11"/>
      <c r="AU217" s="9"/>
      <c r="AV217" s="1"/>
      <c r="AW217" s="1"/>
      <c r="AX217" s="9"/>
      <c r="AY217" s="10"/>
      <c r="AZ217" s="9"/>
      <c r="BA217" s="11"/>
      <c r="BB217" s="9"/>
      <c r="BC217" s="1"/>
      <c r="BD217" s="1"/>
      <c r="BE217" s="9"/>
      <c r="BF217" s="10"/>
      <c r="BG217" s="9"/>
      <c r="BH217" s="11"/>
      <c r="BI217" s="9"/>
      <c r="BJ217" s="1"/>
      <c r="BK217" s="1"/>
      <c r="BL217" s="9"/>
      <c r="BM217" s="10"/>
      <c r="BN217" s="9"/>
      <c r="BO217" s="11"/>
      <c r="BP217" s="9"/>
      <c r="BQ217" s="1"/>
      <c r="BR217" s="1"/>
      <c r="BS217" s="9"/>
      <c r="BT217" s="10"/>
      <c r="BU217" s="9"/>
      <c r="BV217" s="11"/>
      <c r="BW217" s="9"/>
      <c r="BX217" s="1"/>
      <c r="BY217" s="1"/>
      <c r="BZ217" s="9"/>
      <c r="CA217" s="10"/>
      <c r="CB217" s="9"/>
      <c r="CC217" s="11"/>
      <c r="CD217" s="9"/>
    </row>
    <row r="218" spans="1:82" ht="18" x14ac:dyDescent="0.25">
      <c r="A218" s="7" t="s">
        <v>94</v>
      </c>
      <c r="B218" s="6">
        <v>507084.71</v>
      </c>
      <c r="C218" s="17">
        <v>4.0778242856710787E-3</v>
      </c>
      <c r="D218" s="8">
        <v>4</v>
      </c>
      <c r="E218" s="17">
        <v>2.3980815347721821E-3</v>
      </c>
      <c r="F218" s="18"/>
      <c r="G218" s="19"/>
      <c r="H218" s="7" t="s">
        <v>94</v>
      </c>
      <c r="I218" s="6">
        <v>507035.39</v>
      </c>
      <c r="J218" s="17">
        <v>4.178262302187455E-3</v>
      </c>
      <c r="K218" s="8">
        <v>4</v>
      </c>
      <c r="L218" s="17">
        <v>2.449479485609308E-3</v>
      </c>
      <c r="M218" s="18"/>
      <c r="N218" s="19"/>
      <c r="O218" s="7" t="s">
        <v>94</v>
      </c>
      <c r="P218" s="6">
        <v>506985.88</v>
      </c>
      <c r="Q218" s="17">
        <v>4.2870997208071335E-3</v>
      </c>
      <c r="R218" s="8">
        <v>4</v>
      </c>
      <c r="S218" s="17">
        <v>2.5015634771732333E-3</v>
      </c>
      <c r="T218" s="18"/>
      <c r="U218" s="19"/>
      <c r="V218" s="7" t="s">
        <v>94</v>
      </c>
      <c r="W218" s="6">
        <v>506936.18</v>
      </c>
      <c r="X218" s="17">
        <v>4.4194645597999205E-3</v>
      </c>
      <c r="Y218" s="8">
        <v>4</v>
      </c>
      <c r="Z218" s="17">
        <v>2.5657472738935213E-3</v>
      </c>
      <c r="AA218" s="18"/>
      <c r="AB218" s="19"/>
      <c r="AC218" s="7" t="s">
        <v>94</v>
      </c>
      <c r="AD218" s="6">
        <v>506886.3</v>
      </c>
      <c r="AE218" s="17">
        <v>4.5284924240927777E-3</v>
      </c>
      <c r="AF218" s="8">
        <v>4</v>
      </c>
      <c r="AG218" s="17">
        <v>2.616088947024199E-3</v>
      </c>
      <c r="AH218" s="18"/>
      <c r="AI218" s="19"/>
      <c r="AJ218" s="7" t="s">
        <v>94</v>
      </c>
      <c r="AK218" s="6">
        <v>506836.23</v>
      </c>
      <c r="AL218" s="17">
        <v>4.5727311931735674E-3</v>
      </c>
      <c r="AM218" s="8">
        <v>4</v>
      </c>
      <c r="AN218" s="17">
        <v>2.6542800265428003E-3</v>
      </c>
      <c r="AO218" s="18"/>
      <c r="AP218" s="19"/>
      <c r="AQ218" s="7" t="s">
        <v>94</v>
      </c>
      <c r="AR218" s="6">
        <v>507317.97</v>
      </c>
      <c r="AS218" s="17">
        <v>4.6639294996933915E-3</v>
      </c>
      <c r="AT218" s="8">
        <v>4</v>
      </c>
      <c r="AU218" s="17">
        <v>2.7118644067796612E-3</v>
      </c>
      <c r="AV218" s="18"/>
      <c r="AW218" s="19"/>
      <c r="AX218" s="7" t="s">
        <v>94</v>
      </c>
      <c r="AY218" s="6">
        <v>1349054.19</v>
      </c>
      <c r="AZ218" s="17">
        <v>1.2655632829752066E-2</v>
      </c>
      <c r="BA218" s="8">
        <v>7</v>
      </c>
      <c r="BB218" s="17">
        <v>4.817618719889883E-3</v>
      </c>
      <c r="BC218" s="18"/>
      <c r="BD218" s="19"/>
      <c r="BE218" s="7" t="s">
        <v>94</v>
      </c>
      <c r="BF218" s="6">
        <v>265261.21000000002</v>
      </c>
      <c r="BG218" s="17">
        <v>2.5129083249283732E-3</v>
      </c>
      <c r="BH218" s="8">
        <v>2</v>
      </c>
      <c r="BI218" s="17">
        <v>1.3966480446927375E-3</v>
      </c>
      <c r="BJ218" s="18"/>
      <c r="BK218" s="19"/>
      <c r="BL218" s="7" t="s">
        <v>94</v>
      </c>
      <c r="BM218" s="6">
        <v>265261.21000000002</v>
      </c>
      <c r="BN218" s="17">
        <v>2.5623632861632578E-3</v>
      </c>
      <c r="BO218" s="8">
        <v>2</v>
      </c>
      <c r="BP218" s="17">
        <v>1.4295925661186562E-3</v>
      </c>
      <c r="BQ218" s="18"/>
      <c r="BR218" s="19"/>
      <c r="BS218" s="7" t="s">
        <v>94</v>
      </c>
      <c r="BT218" s="6">
        <v>265261.21000000002</v>
      </c>
      <c r="BU218" s="17">
        <v>2.6129598250513204E-3</v>
      </c>
      <c r="BV218" s="8">
        <v>2</v>
      </c>
      <c r="BW218" s="17">
        <v>1.4492753623188406E-3</v>
      </c>
      <c r="BX218" s="18"/>
      <c r="BY218" s="19"/>
      <c r="BZ218" s="7" t="s">
        <v>94</v>
      </c>
      <c r="CA218" s="6">
        <v>20537345.699999988</v>
      </c>
      <c r="CB218" s="17">
        <v>0.20484557797550382</v>
      </c>
      <c r="CC218" s="8">
        <v>341</v>
      </c>
      <c r="CD218" s="17">
        <v>0.25036710719530103</v>
      </c>
    </row>
    <row r="219" spans="1:82" ht="18" x14ac:dyDescent="0.25">
      <c r="A219" s="7" t="s">
        <v>95</v>
      </c>
      <c r="B219" s="6">
        <v>11942022.099999996</v>
      </c>
      <c r="C219" s="17">
        <v>9.6034186752348968E-2</v>
      </c>
      <c r="D219" s="8">
        <v>93</v>
      </c>
      <c r="E219" s="17">
        <v>5.5755395683453238E-2</v>
      </c>
      <c r="F219" s="18"/>
      <c r="G219" s="19"/>
      <c r="H219" s="7" t="s">
        <v>95</v>
      </c>
      <c r="I219" s="6">
        <v>11944456.789999997</v>
      </c>
      <c r="J219" s="17">
        <v>9.8429171829137935E-2</v>
      </c>
      <c r="K219" s="8">
        <v>93</v>
      </c>
      <c r="L219" s="17">
        <v>5.6950398040416413E-2</v>
      </c>
      <c r="M219" s="18"/>
      <c r="N219" s="19"/>
      <c r="O219" s="7" t="s">
        <v>95</v>
      </c>
      <c r="P219" s="6">
        <v>12256317.08</v>
      </c>
      <c r="Q219" s="17">
        <v>0.10364007283948756</v>
      </c>
      <c r="R219" s="8">
        <v>95</v>
      </c>
      <c r="S219" s="17">
        <v>5.9412132582864291E-2</v>
      </c>
      <c r="T219" s="18"/>
      <c r="U219" s="19"/>
      <c r="V219" s="7" t="s">
        <v>95</v>
      </c>
      <c r="W219" s="6">
        <v>11359774.93</v>
      </c>
      <c r="X219" s="17">
        <v>9.9034404509140805E-2</v>
      </c>
      <c r="Y219" s="8">
        <v>91</v>
      </c>
      <c r="Z219" s="17">
        <v>5.8370750481077614E-2</v>
      </c>
      <c r="AA219" s="18"/>
      <c r="AB219" s="19"/>
      <c r="AC219" s="7" t="s">
        <v>95</v>
      </c>
      <c r="AD219" s="6">
        <v>11350117.040000003</v>
      </c>
      <c r="AE219" s="17">
        <v>0.10140127880395733</v>
      </c>
      <c r="AF219" s="8">
        <v>91</v>
      </c>
      <c r="AG219" s="17">
        <v>5.9516023544800525E-2</v>
      </c>
      <c r="AH219" s="18"/>
      <c r="AI219" s="19"/>
      <c r="AJ219" s="7" t="s">
        <v>95</v>
      </c>
      <c r="AK219" s="6">
        <v>7877223.0399999991</v>
      </c>
      <c r="AL219" s="17">
        <v>7.1069156817367835E-2</v>
      </c>
      <c r="AM219" s="8">
        <v>70</v>
      </c>
      <c r="AN219" s="17">
        <v>4.6449900464499004E-2</v>
      </c>
      <c r="AO219" s="18"/>
      <c r="AP219" s="19"/>
      <c r="AQ219" s="7" t="s">
        <v>95</v>
      </c>
      <c r="AR219" s="6">
        <v>7881742.1999999983</v>
      </c>
      <c r="AS219" s="17">
        <v>7.2459270377428733E-2</v>
      </c>
      <c r="AT219" s="8">
        <v>70</v>
      </c>
      <c r="AU219" s="17">
        <v>4.7457627118644069E-2</v>
      </c>
      <c r="AV219" s="18"/>
      <c r="AW219" s="19"/>
      <c r="AX219" s="7" t="s">
        <v>95</v>
      </c>
      <c r="AY219" s="6">
        <v>6929744.8899999997</v>
      </c>
      <c r="AZ219" s="17">
        <v>6.500873543981997E-2</v>
      </c>
      <c r="BA219" s="8">
        <v>66</v>
      </c>
      <c r="BB219" s="17">
        <v>4.5423262216104612E-2</v>
      </c>
      <c r="BC219" s="18"/>
      <c r="BD219" s="19"/>
      <c r="BE219" s="7" t="s">
        <v>95</v>
      </c>
      <c r="BF219" s="6">
        <v>5632855.7600000007</v>
      </c>
      <c r="BG219" s="17">
        <v>5.3361930047837521E-2</v>
      </c>
      <c r="BH219" s="8">
        <v>57</v>
      </c>
      <c r="BI219" s="17">
        <v>3.9804469273743016E-2</v>
      </c>
      <c r="BJ219" s="18"/>
      <c r="BK219" s="19"/>
      <c r="BL219" s="7" t="s">
        <v>95</v>
      </c>
      <c r="BM219" s="6">
        <v>5631819.5700000003</v>
      </c>
      <c r="BN219" s="17">
        <v>5.4402103121160249E-2</v>
      </c>
      <c r="BO219" s="8">
        <v>57</v>
      </c>
      <c r="BP219" s="17">
        <v>4.0743388134381699E-2</v>
      </c>
      <c r="BQ219" s="18"/>
      <c r="BR219" s="19"/>
      <c r="BS219" s="7" t="s">
        <v>95</v>
      </c>
      <c r="BT219" s="6">
        <v>7513018.8900000015</v>
      </c>
      <c r="BU219" s="17">
        <v>7.4007113683985937E-2</v>
      </c>
      <c r="BV219" s="8">
        <v>71</v>
      </c>
      <c r="BW219" s="17">
        <v>5.1449275362318837E-2</v>
      </c>
      <c r="BX219" s="18"/>
      <c r="BY219" s="19"/>
      <c r="BZ219" s="7" t="s">
        <v>95</v>
      </c>
      <c r="CA219" s="6">
        <v>42749455.549999945</v>
      </c>
      <c r="CB219" s="17">
        <v>0.42639575036601995</v>
      </c>
      <c r="CC219" s="8">
        <v>563</v>
      </c>
      <c r="CD219" s="17">
        <v>0.41336270190895741</v>
      </c>
    </row>
    <row r="220" spans="1:82" ht="18" x14ac:dyDescent="0.25">
      <c r="A220" s="7" t="s">
        <v>96</v>
      </c>
      <c r="B220" s="6">
        <v>16635822.659999991</v>
      </c>
      <c r="C220" s="17">
        <v>0.13378033357595262</v>
      </c>
      <c r="D220" s="8">
        <v>120</v>
      </c>
      <c r="E220" s="17">
        <v>7.1942446043165464E-2</v>
      </c>
      <c r="F220" s="18"/>
      <c r="G220" s="19"/>
      <c r="H220" s="7" t="s">
        <v>96</v>
      </c>
      <c r="I220" s="6">
        <v>16636331.42</v>
      </c>
      <c r="J220" s="17">
        <v>0.13709290868016666</v>
      </c>
      <c r="K220" s="8">
        <v>120</v>
      </c>
      <c r="L220" s="17">
        <v>7.3484384568279243E-2</v>
      </c>
      <c r="M220" s="18"/>
      <c r="N220" s="19"/>
      <c r="O220" s="7" t="s">
        <v>96</v>
      </c>
      <c r="P220" s="6">
        <v>18848786.440000009</v>
      </c>
      <c r="Q220" s="17">
        <v>0.15938634638991783</v>
      </c>
      <c r="R220" s="8">
        <v>137</v>
      </c>
      <c r="S220" s="17">
        <v>8.5678549093183246E-2</v>
      </c>
      <c r="T220" s="18"/>
      <c r="U220" s="19"/>
      <c r="V220" s="7" t="s">
        <v>96</v>
      </c>
      <c r="W220" s="6">
        <v>19148575.320000011</v>
      </c>
      <c r="X220" s="17">
        <v>0.16693708860432779</v>
      </c>
      <c r="Y220" s="8">
        <v>140</v>
      </c>
      <c r="Z220" s="17">
        <v>8.9801154586273246E-2</v>
      </c>
      <c r="AA220" s="18"/>
      <c r="AB220" s="19"/>
      <c r="AC220" s="7" t="s">
        <v>96</v>
      </c>
      <c r="AD220" s="6">
        <v>19522966.57</v>
      </c>
      <c r="AE220" s="17">
        <v>0.17441703634140746</v>
      </c>
      <c r="AF220" s="8">
        <v>139</v>
      </c>
      <c r="AG220" s="17">
        <v>9.0909090909090912E-2</v>
      </c>
      <c r="AH220" s="18"/>
      <c r="AI220" s="19"/>
      <c r="AJ220" s="7" t="s">
        <v>96</v>
      </c>
      <c r="AK220" s="6">
        <v>19409019.170000006</v>
      </c>
      <c r="AL220" s="17">
        <v>0.17511026665864587</v>
      </c>
      <c r="AM220" s="8">
        <v>139</v>
      </c>
      <c r="AN220" s="17">
        <v>9.2236230922362314E-2</v>
      </c>
      <c r="AO220" s="18"/>
      <c r="AP220" s="19"/>
      <c r="AQ220" s="7" t="s">
        <v>96</v>
      </c>
      <c r="AR220" s="6">
        <v>17885656.479999993</v>
      </c>
      <c r="AS220" s="17">
        <v>0.16442831874939146</v>
      </c>
      <c r="AT220" s="8">
        <v>127</v>
      </c>
      <c r="AU220" s="17">
        <v>8.610169491525424E-2</v>
      </c>
      <c r="AV220" s="18"/>
      <c r="AW220" s="19"/>
      <c r="AX220" s="7" t="s">
        <v>96</v>
      </c>
      <c r="AY220" s="6">
        <v>17996431.66</v>
      </c>
      <c r="AZ220" s="17">
        <v>0.16882659942272998</v>
      </c>
      <c r="BA220" s="8">
        <v>128</v>
      </c>
      <c r="BB220" s="17">
        <v>8.8093599449415E-2</v>
      </c>
      <c r="BC220" s="18"/>
      <c r="BD220" s="19"/>
      <c r="BE220" s="7" t="s">
        <v>96</v>
      </c>
      <c r="BF220" s="6">
        <v>17791635.169999998</v>
      </c>
      <c r="BG220" s="17">
        <v>0.16854612151087384</v>
      </c>
      <c r="BH220" s="8">
        <v>128</v>
      </c>
      <c r="BI220" s="17">
        <v>8.9385474860335198E-2</v>
      </c>
      <c r="BJ220" s="18"/>
      <c r="BK220" s="19"/>
      <c r="BL220" s="7" t="s">
        <v>96</v>
      </c>
      <c r="BM220" s="6">
        <v>16862890.429999996</v>
      </c>
      <c r="BN220" s="17">
        <v>0.16289170714566872</v>
      </c>
      <c r="BO220" s="8">
        <v>117</v>
      </c>
      <c r="BP220" s="17">
        <v>8.3631165117941386E-2</v>
      </c>
      <c r="BQ220" s="18"/>
      <c r="BR220" s="19"/>
      <c r="BS220" s="7" t="s">
        <v>96</v>
      </c>
      <c r="BT220" s="6">
        <v>20602157.179999981</v>
      </c>
      <c r="BU220" s="17">
        <v>0.20294188140336294</v>
      </c>
      <c r="BV220" s="8">
        <v>326</v>
      </c>
      <c r="BW220" s="17">
        <v>0.23623188405797102</v>
      </c>
      <c r="BX220" s="18"/>
      <c r="BY220" s="19"/>
      <c r="BZ220" s="7" t="s">
        <v>96</v>
      </c>
      <c r="CA220" s="6">
        <v>28916332.089999996</v>
      </c>
      <c r="CB220" s="17">
        <v>0.28842007367620348</v>
      </c>
      <c r="CC220" s="8">
        <v>276</v>
      </c>
      <c r="CD220" s="17">
        <v>0.20264317180616739</v>
      </c>
    </row>
    <row r="221" spans="1:82" ht="18" x14ac:dyDescent="0.25">
      <c r="A221" s="7" t="s">
        <v>97</v>
      </c>
      <c r="B221" s="6">
        <v>3442789.55</v>
      </c>
      <c r="C221" s="17">
        <v>2.7685888689967797E-2</v>
      </c>
      <c r="D221" s="8">
        <v>26</v>
      </c>
      <c r="E221" s="17">
        <v>1.5587529976019185E-2</v>
      </c>
      <c r="F221" s="18"/>
      <c r="G221" s="19"/>
      <c r="H221" s="7" t="s">
        <v>97</v>
      </c>
      <c r="I221" s="6">
        <v>3754636.55</v>
      </c>
      <c r="J221" s="17">
        <v>3.0940357743628431E-2</v>
      </c>
      <c r="K221" s="8">
        <v>27</v>
      </c>
      <c r="L221" s="17">
        <v>1.653398652786283E-2</v>
      </c>
      <c r="M221" s="18"/>
      <c r="N221" s="19"/>
      <c r="O221" s="7" t="s">
        <v>97</v>
      </c>
      <c r="P221" s="6">
        <v>14146351.450000005</v>
      </c>
      <c r="Q221" s="17">
        <v>0.11962230457332383</v>
      </c>
      <c r="R221" s="8">
        <v>282</v>
      </c>
      <c r="S221" s="17">
        <v>0.17636022514071295</v>
      </c>
      <c r="T221" s="18"/>
      <c r="U221" s="19"/>
      <c r="V221" s="7" t="s">
        <v>97</v>
      </c>
      <c r="W221" s="6">
        <v>14006346.819999997</v>
      </c>
      <c r="X221" s="17">
        <v>0.12210719184268183</v>
      </c>
      <c r="Y221" s="8">
        <v>279</v>
      </c>
      <c r="Z221" s="17">
        <v>0.17896087235407312</v>
      </c>
      <c r="AA221" s="18"/>
      <c r="AB221" s="19"/>
      <c r="AC221" s="7" t="s">
        <v>97</v>
      </c>
      <c r="AD221" s="6">
        <v>15997356.400000002</v>
      </c>
      <c r="AE221" s="17">
        <v>0.1429194422159607</v>
      </c>
      <c r="AF221" s="8">
        <v>309</v>
      </c>
      <c r="AG221" s="17">
        <v>0.20209287115761937</v>
      </c>
      <c r="AH221" s="18"/>
      <c r="AI221" s="19"/>
      <c r="AJ221" s="7" t="s">
        <v>97</v>
      </c>
      <c r="AK221" s="6">
        <v>15238740.97000001</v>
      </c>
      <c r="AL221" s="17">
        <v>0.13748556644857665</v>
      </c>
      <c r="AM221" s="8">
        <v>297</v>
      </c>
      <c r="AN221" s="17">
        <v>0.19708029197080293</v>
      </c>
      <c r="AO221" s="18"/>
      <c r="AP221" s="19"/>
      <c r="AQ221" s="7" t="s">
        <v>97</v>
      </c>
      <c r="AR221" s="6">
        <v>14849021.569999991</v>
      </c>
      <c r="AS221" s="17">
        <v>0.13651160384069663</v>
      </c>
      <c r="AT221" s="8">
        <v>288</v>
      </c>
      <c r="AU221" s="17">
        <v>0.1952542372881356</v>
      </c>
      <c r="AV221" s="18"/>
      <c r="AW221" s="19"/>
      <c r="AX221" s="7" t="s">
        <v>97</v>
      </c>
      <c r="AY221" s="6">
        <v>15159682.960000001</v>
      </c>
      <c r="AZ221" s="17">
        <v>0.14221473294353654</v>
      </c>
      <c r="BA221" s="8">
        <v>288</v>
      </c>
      <c r="BB221" s="17">
        <v>0.19821059876118377</v>
      </c>
      <c r="BC221" s="18"/>
      <c r="BD221" s="19"/>
      <c r="BE221" s="7" t="s">
        <v>97</v>
      </c>
      <c r="BF221" s="6">
        <v>17525149.209999997</v>
      </c>
      <c r="BG221" s="17">
        <v>0.16602161071881144</v>
      </c>
      <c r="BH221" s="8">
        <v>296</v>
      </c>
      <c r="BI221" s="17">
        <v>0.20670391061452514</v>
      </c>
      <c r="BJ221" s="18"/>
      <c r="BK221" s="19"/>
      <c r="BL221" s="7" t="s">
        <v>97</v>
      </c>
      <c r="BM221" s="6">
        <v>17532664.510000002</v>
      </c>
      <c r="BN221" s="17">
        <v>0.16936157325468554</v>
      </c>
      <c r="BO221" s="8">
        <v>293</v>
      </c>
      <c r="BP221" s="17">
        <v>0.20943531093638312</v>
      </c>
      <c r="BQ221" s="18"/>
      <c r="BR221" s="19"/>
      <c r="BS221" s="7" t="s">
        <v>97</v>
      </c>
      <c r="BT221" s="6">
        <v>7139108.4100000001</v>
      </c>
      <c r="BU221" s="17">
        <v>7.0323902473399744E-2</v>
      </c>
      <c r="BV221" s="8">
        <v>65</v>
      </c>
      <c r="BW221" s="17">
        <v>4.710144927536232E-2</v>
      </c>
      <c r="BX221" s="18"/>
      <c r="BY221" s="19"/>
      <c r="BZ221" s="7" t="s">
        <v>97</v>
      </c>
      <c r="CA221" s="6">
        <v>1813467.82</v>
      </c>
      <c r="CB221" s="17">
        <v>1.8088065963065378E-2</v>
      </c>
      <c r="CC221" s="8">
        <v>15</v>
      </c>
      <c r="CD221" s="17">
        <v>1.1013215859030838E-2</v>
      </c>
    </row>
    <row r="222" spans="1:82" ht="18" x14ac:dyDescent="0.25">
      <c r="A222" s="7" t="s">
        <v>98</v>
      </c>
      <c r="B222" s="6">
        <v>16531781.470000001</v>
      </c>
      <c r="C222" s="17">
        <v>0.13294366529760507</v>
      </c>
      <c r="D222" s="8">
        <v>332</v>
      </c>
      <c r="E222" s="17">
        <v>0.19904076738609114</v>
      </c>
      <c r="F222" s="18"/>
      <c r="G222" s="19"/>
      <c r="H222" s="7" t="s">
        <v>98</v>
      </c>
      <c r="I222" s="6">
        <v>16429360.299999991</v>
      </c>
      <c r="J222" s="17">
        <v>0.13538734799270152</v>
      </c>
      <c r="K222" s="8">
        <v>328</v>
      </c>
      <c r="L222" s="17">
        <v>0.20085731781996327</v>
      </c>
      <c r="M222" s="18"/>
      <c r="N222" s="19"/>
      <c r="O222" s="7" t="s">
        <v>98</v>
      </c>
      <c r="P222" s="6">
        <v>8915840.9499999993</v>
      </c>
      <c r="Q222" s="17">
        <v>7.5392827996522901E-2</v>
      </c>
      <c r="R222" s="8">
        <v>117</v>
      </c>
      <c r="S222" s="17">
        <v>7.3170731707317069E-2</v>
      </c>
      <c r="T222" s="18"/>
      <c r="U222" s="19"/>
      <c r="V222" s="7" t="s">
        <v>98</v>
      </c>
      <c r="W222" s="6">
        <v>8171699.7699999996</v>
      </c>
      <c r="X222" s="17">
        <v>7.1240797070037803E-2</v>
      </c>
      <c r="Y222" s="8">
        <v>98</v>
      </c>
      <c r="Z222" s="17">
        <v>6.2860808210391278E-2</v>
      </c>
      <c r="AA222" s="18"/>
      <c r="AB222" s="19"/>
      <c r="AC222" s="7" t="s">
        <v>98</v>
      </c>
      <c r="AD222" s="6">
        <v>5221328.59</v>
      </c>
      <c r="AE222" s="17">
        <v>4.6647042864472792E-2</v>
      </c>
      <c r="AF222" s="8">
        <v>71</v>
      </c>
      <c r="AG222" s="17">
        <v>4.643557880967953E-2</v>
      </c>
      <c r="AH222" s="18"/>
      <c r="AI222" s="19"/>
      <c r="AJ222" s="7" t="s">
        <v>98</v>
      </c>
      <c r="AK222" s="6">
        <v>4646148.4000000004</v>
      </c>
      <c r="AL222" s="17">
        <v>4.191805253699693E-2</v>
      </c>
      <c r="AM222" s="8">
        <v>70</v>
      </c>
      <c r="AN222" s="17">
        <v>4.6449900464499004E-2</v>
      </c>
      <c r="AO222" s="18"/>
      <c r="AP222" s="19"/>
      <c r="AQ222" s="7" t="s">
        <v>98</v>
      </c>
      <c r="AR222" s="6">
        <v>4465850.3</v>
      </c>
      <c r="AS222" s="17">
        <v>4.1055929785780265E-2</v>
      </c>
      <c r="AT222" s="8">
        <v>68</v>
      </c>
      <c r="AU222" s="17">
        <v>4.6101694915254239E-2</v>
      </c>
      <c r="AV222" s="18"/>
      <c r="AW222" s="19"/>
      <c r="AX222" s="7" t="s">
        <v>98</v>
      </c>
      <c r="AY222" s="6">
        <v>3987056.15</v>
      </c>
      <c r="AZ222" s="17">
        <v>3.7403033236200006E-2</v>
      </c>
      <c r="BA222" s="8">
        <v>63</v>
      </c>
      <c r="BB222" s="17">
        <v>4.3358568479008944E-2</v>
      </c>
      <c r="BC222" s="18"/>
      <c r="BD222" s="19"/>
      <c r="BE222" s="7" t="s">
        <v>98</v>
      </c>
      <c r="BF222" s="6">
        <v>5104059.6100000003</v>
      </c>
      <c r="BG222" s="17">
        <v>4.8352466932121974E-2</v>
      </c>
      <c r="BH222" s="8">
        <v>69</v>
      </c>
      <c r="BI222" s="17">
        <v>4.8184357541899439E-2</v>
      </c>
      <c r="BJ222" s="18"/>
      <c r="BK222" s="19"/>
      <c r="BL222" s="7" t="s">
        <v>98</v>
      </c>
      <c r="BM222" s="6">
        <v>4569780.5199999996</v>
      </c>
      <c r="BN222" s="17">
        <v>4.414304613279884E-2</v>
      </c>
      <c r="BO222" s="8">
        <v>50</v>
      </c>
      <c r="BP222" s="17">
        <v>3.5739814152966405E-2</v>
      </c>
      <c r="BQ222" s="18"/>
      <c r="BR222" s="19"/>
      <c r="BS222" s="7" t="s">
        <v>98</v>
      </c>
      <c r="BT222" s="6">
        <v>2782047.33</v>
      </c>
      <c r="BU222" s="17">
        <v>2.7404602070092685E-2</v>
      </c>
      <c r="BV222" s="8">
        <v>31</v>
      </c>
      <c r="BW222" s="17">
        <v>2.2463768115942029E-2</v>
      </c>
      <c r="BX222" s="18"/>
      <c r="BY222" s="19"/>
      <c r="BZ222" s="7" t="s">
        <v>98</v>
      </c>
      <c r="CA222" s="6">
        <v>725363.68</v>
      </c>
      <c r="CB222" s="17">
        <v>7.234992507918806E-3</v>
      </c>
      <c r="CC222" s="8">
        <v>5</v>
      </c>
      <c r="CD222" s="17">
        <v>3.6710719530102789E-3</v>
      </c>
    </row>
    <row r="223" spans="1:82" ht="18" x14ac:dyDescent="0.25">
      <c r="A223" s="7" t="s">
        <v>99</v>
      </c>
      <c r="B223" s="6">
        <v>5550286.9499999993</v>
      </c>
      <c r="C223" s="17">
        <v>4.4633755407756735E-2</v>
      </c>
      <c r="D223" s="8">
        <v>75</v>
      </c>
      <c r="E223" s="17">
        <v>4.4964028776978415E-2</v>
      </c>
      <c r="F223" s="18"/>
      <c r="G223" s="19"/>
      <c r="H223" s="7" t="s">
        <v>99</v>
      </c>
      <c r="I223" s="6">
        <v>5005229.93</v>
      </c>
      <c r="J223" s="17">
        <v>4.1245964172834867E-2</v>
      </c>
      <c r="K223" s="8">
        <v>72</v>
      </c>
      <c r="L223" s="17">
        <v>4.4090630740967543E-2</v>
      </c>
      <c r="M223" s="18"/>
      <c r="N223" s="19"/>
      <c r="O223" s="7" t="s">
        <v>99</v>
      </c>
      <c r="P223" s="6">
        <v>45151338.849999979</v>
      </c>
      <c r="Q223" s="17">
        <v>0.38180213653662931</v>
      </c>
      <c r="R223" s="8">
        <v>620</v>
      </c>
      <c r="S223" s="17">
        <v>0.38774233896185117</v>
      </c>
      <c r="T223" s="18"/>
      <c r="U223" s="19"/>
      <c r="V223" s="7" t="s">
        <v>99</v>
      </c>
      <c r="W223" s="6">
        <v>42970055.470000029</v>
      </c>
      <c r="X223" s="17">
        <v>0.37461251489744096</v>
      </c>
      <c r="Y223" s="8">
        <v>603</v>
      </c>
      <c r="Z223" s="17">
        <v>0.38678640153944838</v>
      </c>
      <c r="AA223" s="18"/>
      <c r="AB223" s="19"/>
      <c r="AC223" s="7" t="s">
        <v>99</v>
      </c>
      <c r="AD223" s="6">
        <v>41178031.999999978</v>
      </c>
      <c r="AE223" s="17">
        <v>0.36788211863498749</v>
      </c>
      <c r="AF223" s="8">
        <v>582</v>
      </c>
      <c r="AG223" s="17">
        <v>0.3806409417920209</v>
      </c>
      <c r="AH223" s="18"/>
      <c r="AI223" s="19"/>
      <c r="AJ223" s="7" t="s">
        <v>99</v>
      </c>
      <c r="AK223" s="6">
        <v>40566213.57</v>
      </c>
      <c r="AL223" s="17">
        <v>0.36599275900319889</v>
      </c>
      <c r="AM223" s="8">
        <v>551</v>
      </c>
      <c r="AN223" s="17">
        <v>0.36562707365627073</v>
      </c>
      <c r="AO223" s="18"/>
      <c r="AP223" s="19"/>
      <c r="AQ223" s="7" t="s">
        <v>99</v>
      </c>
      <c r="AR223" s="6">
        <v>39938800.979999982</v>
      </c>
      <c r="AS223" s="17">
        <v>0.36716963145028197</v>
      </c>
      <c r="AT223" s="8">
        <v>544</v>
      </c>
      <c r="AU223" s="17">
        <v>0.36881355932203391</v>
      </c>
      <c r="AV223" s="18"/>
      <c r="AW223" s="19"/>
      <c r="AX223" s="7" t="s">
        <v>99</v>
      </c>
      <c r="AY223" s="6">
        <v>39264054.870000012</v>
      </c>
      <c r="AZ223" s="17">
        <v>0.36834062376838894</v>
      </c>
      <c r="BA223" s="8">
        <v>538</v>
      </c>
      <c r="BB223" s="17">
        <v>0.37026841018582246</v>
      </c>
      <c r="BC223" s="18"/>
      <c r="BD223" s="19"/>
      <c r="BE223" s="7" t="s">
        <v>99</v>
      </c>
      <c r="BF223" s="6">
        <v>48483153.710000016</v>
      </c>
      <c r="BG223" s="17">
        <v>0.45929716062382803</v>
      </c>
      <c r="BH223" s="8">
        <v>674</v>
      </c>
      <c r="BI223" s="17">
        <v>0.47067039106145253</v>
      </c>
      <c r="BJ223" s="18"/>
      <c r="BK223" s="19"/>
      <c r="BL223" s="7" t="s">
        <v>99</v>
      </c>
      <c r="BM223" s="6">
        <v>47597853.839999914</v>
      </c>
      <c r="BN223" s="17">
        <v>0.45978450139687066</v>
      </c>
      <c r="BO223" s="8">
        <v>668</v>
      </c>
      <c r="BP223" s="17">
        <v>0.47748391708363114</v>
      </c>
      <c r="BQ223" s="18"/>
      <c r="BR223" s="19"/>
      <c r="BS223" s="7" t="s">
        <v>99</v>
      </c>
      <c r="BT223" s="6">
        <v>47018918.98999998</v>
      </c>
      <c r="BU223" s="17">
        <v>0.46316061944455633</v>
      </c>
      <c r="BV223" s="8">
        <v>664</v>
      </c>
      <c r="BW223" s="17">
        <v>0.48115942028985509</v>
      </c>
      <c r="BX223" s="18"/>
      <c r="BY223" s="19"/>
      <c r="BZ223" s="7" t="s">
        <v>99</v>
      </c>
      <c r="CA223" s="6">
        <v>0</v>
      </c>
      <c r="CB223" s="17">
        <v>0</v>
      </c>
      <c r="CC223" s="8">
        <v>0</v>
      </c>
      <c r="CD223" s="17">
        <v>0</v>
      </c>
    </row>
    <row r="224" spans="1:82" ht="18" x14ac:dyDescent="0.25">
      <c r="A224" s="7" t="s">
        <v>100</v>
      </c>
      <c r="B224" s="6">
        <v>69741992.939999938</v>
      </c>
      <c r="C224" s="17">
        <v>0.56084434599069777</v>
      </c>
      <c r="D224" s="8">
        <v>1018</v>
      </c>
      <c r="E224" s="17">
        <v>0.61031175059952036</v>
      </c>
      <c r="F224" s="1"/>
      <c r="G224" s="19"/>
      <c r="H224" s="7" t="s">
        <v>100</v>
      </c>
      <c r="I224" s="6">
        <v>67073729.759999998</v>
      </c>
      <c r="J224" s="17">
        <v>0.55272598727934319</v>
      </c>
      <c r="K224" s="8">
        <v>989</v>
      </c>
      <c r="L224" s="17">
        <v>0.60563380281690138</v>
      </c>
      <c r="M224" s="1"/>
      <c r="N224" s="19"/>
      <c r="O224" s="7" t="s">
        <v>100</v>
      </c>
      <c r="P224" s="6">
        <v>18432855.48</v>
      </c>
      <c r="Q224" s="17">
        <v>0.15586921194331138</v>
      </c>
      <c r="R224" s="8">
        <v>344</v>
      </c>
      <c r="S224" s="17">
        <v>0.21513445903689807</v>
      </c>
      <c r="T224" s="1"/>
      <c r="U224" s="19"/>
      <c r="V224" s="7" t="s">
        <v>100</v>
      </c>
      <c r="W224" s="6">
        <v>18541950.390000004</v>
      </c>
      <c r="X224" s="17">
        <v>0.16164853851657091</v>
      </c>
      <c r="Y224" s="8">
        <v>344</v>
      </c>
      <c r="Z224" s="17">
        <v>0.22065426555484285</v>
      </c>
      <c r="AA224" s="1"/>
      <c r="AB224" s="19"/>
      <c r="AC224" s="7" t="s">
        <v>100</v>
      </c>
      <c r="AD224" s="6">
        <v>18155994.560000006</v>
      </c>
      <c r="AE224" s="17">
        <v>0.16220458871512153</v>
      </c>
      <c r="AF224" s="8">
        <v>333</v>
      </c>
      <c r="AG224" s="17">
        <v>0.21778940483976456</v>
      </c>
      <c r="AH224" s="1"/>
      <c r="AI224" s="19"/>
      <c r="AJ224" s="7" t="s">
        <v>100</v>
      </c>
      <c r="AK224" s="6">
        <v>22594660.569999997</v>
      </c>
      <c r="AL224" s="17">
        <v>0.20385146734204035</v>
      </c>
      <c r="AM224" s="8">
        <v>376</v>
      </c>
      <c r="AN224" s="17">
        <v>0.24950232249502322</v>
      </c>
      <c r="AO224" s="1"/>
      <c r="AP224" s="19"/>
      <c r="AQ224" s="7" t="s">
        <v>100</v>
      </c>
      <c r="AR224" s="6">
        <v>23246404.380000006</v>
      </c>
      <c r="AS224" s="17">
        <v>0.21371131629672743</v>
      </c>
      <c r="AT224" s="8">
        <v>374</v>
      </c>
      <c r="AU224" s="17">
        <v>0.2535593220338983</v>
      </c>
      <c r="AV224" s="1"/>
      <c r="AW224" s="19"/>
      <c r="AX224" s="7" t="s">
        <v>100</v>
      </c>
      <c r="AY224" s="6">
        <v>21911109.390000001</v>
      </c>
      <c r="AZ224" s="17">
        <v>0.20555064235957252</v>
      </c>
      <c r="BA224" s="8">
        <v>363</v>
      </c>
      <c r="BB224" s="17">
        <v>0.24982794218857537</v>
      </c>
      <c r="BC224" s="1"/>
      <c r="BD224" s="19"/>
      <c r="BE224" s="7" t="s">
        <v>100</v>
      </c>
      <c r="BF224" s="6">
        <v>10757331.079999994</v>
      </c>
      <c r="BG224" s="17">
        <v>0.10190780184159874</v>
      </c>
      <c r="BH224" s="8">
        <v>206</v>
      </c>
      <c r="BI224" s="17">
        <v>0.14385474860335196</v>
      </c>
      <c r="BJ224" s="1"/>
      <c r="BK224" s="19"/>
      <c r="BL224" s="7" t="s">
        <v>100</v>
      </c>
      <c r="BM224" s="6">
        <v>11061822.759999994</v>
      </c>
      <c r="BN224" s="17">
        <v>0.10685470566265266</v>
      </c>
      <c r="BO224" s="8">
        <v>212</v>
      </c>
      <c r="BP224" s="17">
        <v>0.15153681200857755</v>
      </c>
      <c r="BQ224" s="1"/>
      <c r="BR224" s="19"/>
      <c r="BS224" s="7" t="s">
        <v>100</v>
      </c>
      <c r="BT224" s="6">
        <v>16197011.319999995</v>
      </c>
      <c r="BU224" s="17">
        <v>0.15954892109955104</v>
      </c>
      <c r="BV224" s="8">
        <v>221</v>
      </c>
      <c r="BW224" s="17">
        <v>0.16014492753623188</v>
      </c>
      <c r="BX224" s="1"/>
      <c r="BY224" s="19"/>
      <c r="BZ224" s="7" t="s">
        <v>100</v>
      </c>
      <c r="CA224" s="6">
        <v>5515731.2400000021</v>
      </c>
      <c r="CB224" s="17">
        <v>5.5015539511288618E-2</v>
      </c>
      <c r="CC224" s="8">
        <v>162</v>
      </c>
      <c r="CD224" s="17">
        <v>0.11894273127753303</v>
      </c>
    </row>
    <row r="225" spans="1:82" ht="18" x14ac:dyDescent="0.25">
      <c r="A225" s="7"/>
      <c r="B225" s="6"/>
      <c r="C225" s="17"/>
      <c r="D225" s="8"/>
      <c r="E225" s="17"/>
      <c r="F225" s="1"/>
      <c r="G225" s="19"/>
      <c r="H225" s="7"/>
      <c r="I225" s="6"/>
      <c r="J225" s="17"/>
      <c r="K225" s="8"/>
      <c r="L225" s="17"/>
      <c r="M225" s="1"/>
      <c r="N225" s="19"/>
      <c r="O225" s="7"/>
      <c r="P225" s="6"/>
      <c r="Q225" s="17"/>
      <c r="R225" s="8"/>
      <c r="S225" s="17"/>
      <c r="T225" s="1"/>
      <c r="U225" s="19"/>
      <c r="V225" s="7"/>
      <c r="W225" s="6"/>
      <c r="X225" s="17"/>
      <c r="Y225" s="8"/>
      <c r="Z225" s="17"/>
      <c r="AA225" s="1"/>
      <c r="AB225" s="19"/>
      <c r="AC225" s="7"/>
      <c r="AD225" s="6"/>
      <c r="AE225" s="17"/>
      <c r="AF225" s="8"/>
      <c r="AG225" s="17"/>
      <c r="AH225" s="1"/>
      <c r="AI225" s="19"/>
      <c r="AJ225" s="7"/>
      <c r="AK225" s="6"/>
      <c r="AL225" s="17"/>
      <c r="AM225" s="8"/>
      <c r="AN225" s="17"/>
      <c r="AO225" s="1"/>
      <c r="AP225" s="19"/>
      <c r="AQ225" s="7"/>
      <c r="AR225" s="6"/>
      <c r="AS225" s="17"/>
      <c r="AT225" s="8"/>
      <c r="AU225" s="17"/>
      <c r="AV225" s="1"/>
      <c r="AW225" s="19"/>
      <c r="AX225" s="7"/>
      <c r="AY225" s="6"/>
      <c r="AZ225" s="17"/>
      <c r="BA225" s="8"/>
      <c r="BB225" s="17"/>
      <c r="BC225" s="1"/>
      <c r="BD225" s="19"/>
      <c r="BE225" s="7"/>
      <c r="BF225" s="6"/>
      <c r="BG225" s="17"/>
      <c r="BH225" s="8"/>
      <c r="BI225" s="17"/>
      <c r="BJ225" s="1"/>
      <c r="BK225" s="19"/>
      <c r="BL225" s="7"/>
      <c r="BM225" s="6"/>
      <c r="BN225" s="17"/>
      <c r="BO225" s="8"/>
      <c r="BP225" s="17"/>
      <c r="BQ225" s="1"/>
      <c r="BR225" s="19"/>
      <c r="BS225" s="7"/>
      <c r="BT225" s="6"/>
      <c r="BU225" s="17"/>
      <c r="BV225" s="8"/>
      <c r="BW225" s="17"/>
      <c r="BX225" s="1"/>
      <c r="BY225" s="19"/>
      <c r="BZ225" s="7"/>
      <c r="CA225" s="6"/>
      <c r="CB225" s="17"/>
      <c r="CC225" s="8"/>
      <c r="CD225" s="17"/>
    </row>
    <row r="226" spans="1:82" ht="18" x14ac:dyDescent="0.25">
      <c r="A226" s="7"/>
      <c r="B226" s="6"/>
      <c r="C226" s="17"/>
      <c r="D226" s="8"/>
      <c r="E226" s="17"/>
      <c r="F226" s="1"/>
      <c r="G226" s="19"/>
      <c r="H226" s="7"/>
      <c r="I226" s="6"/>
      <c r="J226" s="17"/>
      <c r="K226" s="8"/>
      <c r="L226" s="17"/>
      <c r="M226" s="1"/>
      <c r="N226" s="19"/>
      <c r="O226" s="7"/>
      <c r="P226" s="6"/>
      <c r="Q226" s="17"/>
      <c r="R226" s="8"/>
      <c r="S226" s="17"/>
      <c r="T226" s="1"/>
      <c r="U226" s="19"/>
      <c r="V226" s="7"/>
      <c r="W226" s="6"/>
      <c r="X226" s="17"/>
      <c r="Y226" s="8"/>
      <c r="Z226" s="17"/>
      <c r="AA226" s="1"/>
      <c r="AB226" s="19"/>
      <c r="AC226" s="7"/>
      <c r="AD226" s="6"/>
      <c r="AE226" s="17"/>
      <c r="AF226" s="8"/>
      <c r="AG226" s="17"/>
      <c r="AH226" s="1"/>
      <c r="AI226" s="19"/>
      <c r="AJ226" s="7"/>
      <c r="AK226" s="6"/>
      <c r="AL226" s="17"/>
      <c r="AM226" s="8"/>
      <c r="AN226" s="17"/>
      <c r="AO226" s="1"/>
      <c r="AP226" s="19"/>
      <c r="AQ226" s="7"/>
      <c r="AR226" s="6"/>
      <c r="AS226" s="17"/>
      <c r="AT226" s="8"/>
      <c r="AU226" s="17"/>
      <c r="AV226" s="1"/>
      <c r="AW226" s="19"/>
      <c r="AX226" s="7"/>
      <c r="AY226" s="6"/>
      <c r="AZ226" s="17"/>
      <c r="BA226" s="8"/>
      <c r="BB226" s="17"/>
      <c r="BC226" s="1"/>
      <c r="BD226" s="19"/>
      <c r="BE226" s="7"/>
      <c r="BF226" s="6"/>
      <c r="BG226" s="17"/>
      <c r="BH226" s="8"/>
      <c r="BI226" s="17"/>
      <c r="BJ226" s="1"/>
      <c r="BK226" s="19"/>
      <c r="BL226" s="7"/>
      <c r="BM226" s="6"/>
      <c r="BN226" s="17"/>
      <c r="BO226" s="8"/>
      <c r="BP226" s="17"/>
      <c r="BQ226" s="1"/>
      <c r="BR226" s="19"/>
      <c r="BS226" s="7"/>
      <c r="BT226" s="6"/>
      <c r="BU226" s="17"/>
      <c r="BV226" s="8"/>
      <c r="BW226" s="17"/>
      <c r="BX226" s="1"/>
      <c r="BY226" s="19"/>
      <c r="BZ226" s="7"/>
      <c r="CA226" s="6"/>
      <c r="CB226" s="17"/>
      <c r="CC226" s="8"/>
      <c r="CD226" s="17"/>
    </row>
    <row r="227" spans="1:82" ht="18" x14ac:dyDescent="0.25">
      <c r="A227" s="7"/>
      <c r="B227" s="6"/>
      <c r="C227" s="17"/>
      <c r="D227" s="8"/>
      <c r="E227" s="17"/>
      <c r="F227" s="1"/>
      <c r="G227" s="19"/>
      <c r="H227" s="7"/>
      <c r="I227" s="6"/>
      <c r="J227" s="17"/>
      <c r="K227" s="8"/>
      <c r="L227" s="17"/>
      <c r="M227" s="1"/>
      <c r="N227" s="19"/>
      <c r="O227" s="7"/>
      <c r="P227" s="6"/>
      <c r="Q227" s="17"/>
      <c r="R227" s="8"/>
      <c r="S227" s="17"/>
      <c r="T227" s="1"/>
      <c r="U227" s="19"/>
      <c r="V227" s="7"/>
      <c r="W227" s="6"/>
      <c r="X227" s="17"/>
      <c r="Y227" s="8"/>
      <c r="Z227" s="17"/>
      <c r="AA227" s="1"/>
      <c r="AB227" s="19"/>
      <c r="AC227" s="7"/>
      <c r="AD227" s="6"/>
      <c r="AE227" s="17"/>
      <c r="AF227" s="8"/>
      <c r="AG227" s="17"/>
      <c r="AH227" s="1"/>
      <c r="AI227" s="19"/>
      <c r="AJ227" s="7"/>
      <c r="AK227" s="6"/>
      <c r="AL227" s="17"/>
      <c r="AM227" s="8"/>
      <c r="AN227" s="17"/>
      <c r="AO227" s="1"/>
      <c r="AP227" s="19"/>
      <c r="AQ227" s="7"/>
      <c r="AR227" s="6"/>
      <c r="AS227" s="17"/>
      <c r="AT227" s="8"/>
      <c r="AU227" s="17"/>
      <c r="AV227" s="1"/>
      <c r="AW227" s="19"/>
      <c r="AX227" s="7"/>
      <c r="AY227" s="6"/>
      <c r="AZ227" s="17"/>
      <c r="BA227" s="8"/>
      <c r="BB227" s="17"/>
      <c r="BC227" s="1"/>
      <c r="BD227" s="19"/>
      <c r="BE227" s="7"/>
      <c r="BF227" s="6"/>
      <c r="BG227" s="17"/>
      <c r="BH227" s="8"/>
      <c r="BI227" s="17"/>
      <c r="BJ227" s="1"/>
      <c r="BK227" s="19"/>
      <c r="BL227" s="7"/>
      <c r="BM227" s="6"/>
      <c r="BN227" s="17"/>
      <c r="BO227" s="8"/>
      <c r="BP227" s="17"/>
      <c r="BQ227" s="1"/>
      <c r="BR227" s="19"/>
      <c r="BS227" s="7"/>
      <c r="BT227" s="6"/>
      <c r="BU227" s="17"/>
      <c r="BV227" s="8"/>
      <c r="BW227" s="17"/>
      <c r="BX227" s="1"/>
      <c r="BY227" s="19"/>
      <c r="BZ227" s="7"/>
      <c r="CA227" s="6"/>
      <c r="CB227" s="17"/>
      <c r="CC227" s="8"/>
      <c r="CD227" s="17"/>
    </row>
    <row r="228" spans="1:82" ht="18" x14ac:dyDescent="0.25">
      <c r="A228" s="7"/>
      <c r="B228" s="6"/>
      <c r="C228" s="17"/>
      <c r="D228" s="8"/>
      <c r="E228" s="17"/>
      <c r="F228" s="1"/>
      <c r="G228" s="19"/>
      <c r="H228" s="7"/>
      <c r="I228" s="6"/>
      <c r="J228" s="17"/>
      <c r="K228" s="8"/>
      <c r="L228" s="17"/>
      <c r="M228" s="1"/>
      <c r="N228" s="19"/>
      <c r="O228" s="7"/>
      <c r="P228" s="6"/>
      <c r="Q228" s="17"/>
      <c r="R228" s="8"/>
      <c r="S228" s="17"/>
      <c r="T228" s="1"/>
      <c r="U228" s="19"/>
      <c r="V228" s="7"/>
      <c r="W228" s="6"/>
      <c r="X228" s="17"/>
      <c r="Y228" s="8"/>
      <c r="Z228" s="17"/>
      <c r="AA228" s="1"/>
      <c r="AB228" s="19"/>
      <c r="AC228" s="7"/>
      <c r="AD228" s="6"/>
      <c r="AE228" s="17"/>
      <c r="AF228" s="8"/>
      <c r="AG228" s="17"/>
      <c r="AH228" s="1"/>
      <c r="AI228" s="19"/>
      <c r="AJ228" s="7"/>
      <c r="AK228" s="6"/>
      <c r="AL228" s="17"/>
      <c r="AM228" s="8"/>
      <c r="AN228" s="17"/>
      <c r="AO228" s="1"/>
      <c r="AP228" s="19"/>
      <c r="AQ228" s="7"/>
      <c r="AR228" s="6"/>
      <c r="AS228" s="17"/>
      <c r="AT228" s="8"/>
      <c r="AU228" s="17"/>
      <c r="AV228" s="1"/>
      <c r="AW228" s="19"/>
      <c r="AX228" s="7"/>
      <c r="AY228" s="6"/>
      <c r="AZ228" s="17"/>
      <c r="BA228" s="8"/>
      <c r="BB228" s="17"/>
      <c r="BC228" s="1"/>
      <c r="BD228" s="19"/>
      <c r="BE228" s="7"/>
      <c r="BF228" s="6"/>
      <c r="BG228" s="17"/>
      <c r="BH228" s="8"/>
      <c r="BI228" s="17"/>
      <c r="BJ228" s="1"/>
      <c r="BK228" s="19"/>
      <c r="BL228" s="7"/>
      <c r="BM228" s="6"/>
      <c r="BN228" s="17"/>
      <c r="BO228" s="8"/>
      <c r="BP228" s="17"/>
      <c r="BQ228" s="1"/>
      <c r="BR228" s="19"/>
      <c r="BS228" s="7"/>
      <c r="BT228" s="6"/>
      <c r="BU228" s="17"/>
      <c r="BV228" s="8"/>
      <c r="BW228" s="17"/>
      <c r="BX228" s="1"/>
      <c r="BY228" s="19"/>
      <c r="BZ228" s="7"/>
      <c r="CA228" s="6"/>
      <c r="CB228" s="17"/>
      <c r="CC228" s="8"/>
      <c r="CD228" s="17"/>
    </row>
    <row r="229" spans="1:82" ht="18" x14ac:dyDescent="0.25">
      <c r="A229" s="7"/>
      <c r="B229" s="6"/>
      <c r="C229" s="17"/>
      <c r="D229" s="8"/>
      <c r="E229" s="17"/>
      <c r="F229" s="1"/>
      <c r="G229" s="19"/>
      <c r="H229" s="7"/>
      <c r="I229" s="6"/>
      <c r="J229" s="17"/>
      <c r="K229" s="8"/>
      <c r="L229" s="17"/>
      <c r="M229" s="1"/>
      <c r="N229" s="19"/>
      <c r="O229" s="7"/>
      <c r="P229" s="6"/>
      <c r="Q229" s="17"/>
      <c r="R229" s="8"/>
      <c r="S229" s="17"/>
      <c r="T229" s="1"/>
      <c r="U229" s="19"/>
      <c r="V229" s="7"/>
      <c r="W229" s="6"/>
      <c r="X229" s="17"/>
      <c r="Y229" s="8"/>
      <c r="Z229" s="17"/>
      <c r="AA229" s="1"/>
      <c r="AB229" s="19"/>
      <c r="AC229" s="7"/>
      <c r="AD229" s="6"/>
      <c r="AE229" s="17"/>
      <c r="AF229" s="8"/>
      <c r="AG229" s="17"/>
      <c r="AH229" s="1"/>
      <c r="AI229" s="19"/>
      <c r="AJ229" s="7"/>
      <c r="AK229" s="6"/>
      <c r="AL229" s="17"/>
      <c r="AM229" s="8"/>
      <c r="AN229" s="17"/>
      <c r="AO229" s="1"/>
      <c r="AP229" s="19"/>
      <c r="AQ229" s="7"/>
      <c r="AR229" s="6"/>
      <c r="AS229" s="17"/>
      <c r="AT229" s="8"/>
      <c r="AU229" s="17"/>
      <c r="AV229" s="1"/>
      <c r="AW229" s="19"/>
      <c r="AX229" s="7"/>
      <c r="AY229" s="6"/>
      <c r="AZ229" s="17"/>
      <c r="BA229" s="8"/>
      <c r="BB229" s="17"/>
      <c r="BC229" s="1"/>
      <c r="BD229" s="19"/>
      <c r="BE229" s="7"/>
      <c r="BF229" s="6"/>
      <c r="BG229" s="17"/>
      <c r="BH229" s="8"/>
      <c r="BI229" s="17"/>
      <c r="BJ229" s="1"/>
      <c r="BK229" s="19"/>
      <c r="BL229" s="7"/>
      <c r="BM229" s="6"/>
      <c r="BN229" s="17"/>
      <c r="BO229" s="8"/>
      <c r="BP229" s="17"/>
      <c r="BQ229" s="1"/>
      <c r="BR229" s="19"/>
      <c r="BS229" s="7"/>
      <c r="BT229" s="6"/>
      <c r="BU229" s="17"/>
      <c r="BV229" s="8"/>
      <c r="BW229" s="17"/>
      <c r="BX229" s="1"/>
      <c r="BY229" s="19"/>
      <c r="BZ229" s="7"/>
      <c r="CA229" s="6"/>
      <c r="CB229" s="17"/>
      <c r="CC229" s="8"/>
      <c r="CD229" s="17"/>
    </row>
    <row r="230" spans="1:82" ht="18" x14ac:dyDescent="0.25">
      <c r="A230" s="7"/>
      <c r="B230" s="6"/>
      <c r="C230" s="17"/>
      <c r="D230" s="8"/>
      <c r="E230" s="17"/>
      <c r="F230" s="1"/>
      <c r="G230" s="19"/>
      <c r="H230" s="7"/>
      <c r="I230" s="6"/>
      <c r="J230" s="17"/>
      <c r="K230" s="8"/>
      <c r="L230" s="17"/>
      <c r="M230" s="1"/>
      <c r="N230" s="19"/>
      <c r="O230" s="7"/>
      <c r="P230" s="6"/>
      <c r="Q230" s="17"/>
      <c r="R230" s="8"/>
      <c r="S230" s="17"/>
      <c r="T230" s="1"/>
      <c r="U230" s="19"/>
      <c r="V230" s="7"/>
      <c r="W230" s="6"/>
      <c r="X230" s="17"/>
      <c r="Y230" s="8"/>
      <c r="Z230" s="17"/>
      <c r="AA230" s="1"/>
      <c r="AB230" s="19"/>
      <c r="AC230" s="7"/>
      <c r="AD230" s="6"/>
      <c r="AE230" s="17"/>
      <c r="AF230" s="8"/>
      <c r="AG230" s="17"/>
      <c r="AH230" s="1"/>
      <c r="AI230" s="19"/>
      <c r="AJ230" s="7"/>
      <c r="AK230" s="6"/>
      <c r="AL230" s="17"/>
      <c r="AM230" s="8"/>
      <c r="AN230" s="17"/>
      <c r="AO230" s="1"/>
      <c r="AP230" s="19"/>
      <c r="AQ230" s="7"/>
      <c r="AR230" s="6"/>
      <c r="AS230" s="17"/>
      <c r="AT230" s="8"/>
      <c r="AU230" s="17"/>
      <c r="AV230" s="1"/>
      <c r="AW230" s="19"/>
      <c r="AX230" s="7"/>
      <c r="AY230" s="6"/>
      <c r="AZ230" s="17"/>
      <c r="BA230" s="8"/>
      <c r="BB230" s="17"/>
      <c r="BC230" s="1"/>
      <c r="BD230" s="19"/>
      <c r="BE230" s="7"/>
      <c r="BF230" s="6"/>
      <c r="BG230" s="17"/>
      <c r="BH230" s="8"/>
      <c r="BI230" s="17"/>
      <c r="BJ230" s="1"/>
      <c r="BK230" s="19"/>
      <c r="BL230" s="7"/>
      <c r="BM230" s="6"/>
      <c r="BN230" s="17"/>
      <c r="BO230" s="8"/>
      <c r="BP230" s="17"/>
      <c r="BQ230" s="1"/>
      <c r="BR230" s="19"/>
      <c r="BS230" s="7"/>
      <c r="BT230" s="6"/>
      <c r="BU230" s="17"/>
      <c r="BV230" s="8"/>
      <c r="BW230" s="17"/>
      <c r="BX230" s="1"/>
      <c r="BY230" s="19"/>
      <c r="BZ230" s="7"/>
      <c r="CA230" s="6"/>
      <c r="CB230" s="17"/>
      <c r="CC230" s="8"/>
      <c r="CD230" s="17"/>
    </row>
    <row r="231" spans="1:82" ht="18" x14ac:dyDescent="0.25">
      <c r="A231" s="7"/>
      <c r="B231" s="6"/>
      <c r="C231" s="20"/>
      <c r="D231" s="8"/>
      <c r="E231" s="20"/>
      <c r="F231" s="1"/>
      <c r="G231" s="1"/>
      <c r="H231" s="7"/>
      <c r="I231" s="6"/>
      <c r="J231" s="20"/>
      <c r="K231" s="8"/>
      <c r="L231" s="20"/>
      <c r="M231" s="1"/>
      <c r="N231" s="1"/>
      <c r="O231" s="7"/>
      <c r="P231" s="6"/>
      <c r="Q231" s="20"/>
      <c r="R231" s="8"/>
      <c r="S231" s="20"/>
      <c r="T231" s="1"/>
      <c r="U231" s="1"/>
      <c r="V231" s="7"/>
      <c r="W231" s="6"/>
      <c r="X231" s="20"/>
      <c r="Y231" s="8"/>
      <c r="Z231" s="20"/>
      <c r="AA231" s="1"/>
      <c r="AB231" s="1"/>
      <c r="AC231" s="7"/>
      <c r="AD231" s="6"/>
      <c r="AE231" s="20"/>
      <c r="AF231" s="8"/>
      <c r="AG231" s="20"/>
      <c r="AH231" s="1"/>
      <c r="AI231" s="1"/>
      <c r="AJ231" s="7"/>
      <c r="AK231" s="6"/>
      <c r="AL231" s="20"/>
      <c r="AM231" s="8"/>
      <c r="AN231" s="20"/>
      <c r="AO231" s="1"/>
      <c r="AP231" s="1"/>
      <c r="AQ231" s="7"/>
      <c r="AR231" s="6"/>
      <c r="AS231" s="20"/>
      <c r="AT231" s="8"/>
      <c r="AU231" s="20"/>
      <c r="AV231" s="1"/>
      <c r="AW231" s="1"/>
      <c r="AX231" s="7"/>
      <c r="AY231" s="6"/>
      <c r="AZ231" s="20"/>
      <c r="BA231" s="8"/>
      <c r="BB231" s="20"/>
      <c r="BC231" s="1"/>
      <c r="BD231" s="1"/>
      <c r="BE231" s="7"/>
      <c r="BF231" s="6"/>
      <c r="BG231" s="20"/>
      <c r="BH231" s="8"/>
      <c r="BI231" s="20"/>
      <c r="BJ231" s="1"/>
      <c r="BK231" s="1"/>
      <c r="BL231" s="7"/>
      <c r="BM231" s="6"/>
      <c r="BN231" s="20"/>
      <c r="BO231" s="8"/>
      <c r="BP231" s="20"/>
      <c r="BQ231" s="1"/>
      <c r="BR231" s="1"/>
      <c r="BS231" s="7"/>
      <c r="BT231" s="6"/>
      <c r="BU231" s="20"/>
      <c r="BV231" s="8"/>
      <c r="BW231" s="20"/>
      <c r="BX231" s="1"/>
      <c r="BY231" s="1"/>
      <c r="BZ231" s="7"/>
      <c r="CA231" s="6"/>
      <c r="CB231" s="20"/>
      <c r="CC231" s="8"/>
      <c r="CD231" s="20"/>
    </row>
    <row r="232" spans="1:82" ht="18.75" thickBot="1" x14ac:dyDescent="0.3">
      <c r="A232" s="21"/>
      <c r="B232" s="22">
        <f>SUM(B218:B231)</f>
        <v>124351780.37999992</v>
      </c>
      <c r="C232" s="28"/>
      <c r="D232" s="24">
        <f>SUM(D218:D231)</f>
        <v>1668</v>
      </c>
      <c r="E232" s="28"/>
      <c r="F232" s="1"/>
      <c r="G232" s="1"/>
      <c r="H232" s="21"/>
      <c r="I232" s="22">
        <f>SUM(I218:I231)</f>
        <v>121350780.13999999</v>
      </c>
      <c r="J232" s="28"/>
      <c r="K232" s="24">
        <f>SUM(K218:K231)</f>
        <v>1633</v>
      </c>
      <c r="L232" s="28"/>
      <c r="M232" s="1"/>
      <c r="N232" s="1"/>
      <c r="O232" s="21"/>
      <c r="P232" s="22">
        <f>SUM(P218:P231)</f>
        <v>118258476.13</v>
      </c>
      <c r="Q232" s="28"/>
      <c r="R232" s="24">
        <f>SUM(R218:R231)</f>
        <v>1599</v>
      </c>
      <c r="S232" s="28"/>
      <c r="T232" s="1"/>
      <c r="U232" s="1"/>
      <c r="V232" s="21"/>
      <c r="W232" s="22">
        <f>SUM(W218:W231)</f>
        <v>114705338.88000004</v>
      </c>
      <c r="X232" s="28"/>
      <c r="Y232" s="24">
        <f>SUM(Y218:Y231)</f>
        <v>1559</v>
      </c>
      <c r="Z232" s="28"/>
      <c r="AA232" s="1"/>
      <c r="AB232" s="1"/>
      <c r="AC232" s="21"/>
      <c r="AD232" s="22">
        <f>SUM(AD218:AD231)</f>
        <v>111932681.45999998</v>
      </c>
      <c r="AE232" s="28"/>
      <c r="AF232" s="24">
        <f>SUM(AF218:AF231)</f>
        <v>1529</v>
      </c>
      <c r="AG232" s="28"/>
      <c r="AH232" s="1"/>
      <c r="AI232" s="1"/>
      <c r="AJ232" s="21"/>
      <c r="AK232" s="22">
        <f>SUM(AK218:AK231)</f>
        <v>110838841.95</v>
      </c>
      <c r="AL232" s="28"/>
      <c r="AM232" s="24">
        <f>SUM(AM218:AM231)</f>
        <v>1507</v>
      </c>
      <c r="AN232" s="28"/>
      <c r="AO232" s="1"/>
      <c r="AP232" s="1"/>
      <c r="AQ232" s="21"/>
      <c r="AR232" s="22">
        <f>SUM(AR218:AR231)</f>
        <v>108774793.87999998</v>
      </c>
      <c r="AS232" s="28"/>
      <c r="AT232" s="24">
        <f>SUM(AT218:AT231)</f>
        <v>1475</v>
      </c>
      <c r="AU232" s="28"/>
      <c r="AV232" s="1"/>
      <c r="AW232" s="1"/>
      <c r="AX232" s="21"/>
      <c r="AY232" s="22">
        <f>SUM(AY218:AY231)</f>
        <v>106597134.11000001</v>
      </c>
      <c r="AZ232" s="28"/>
      <c r="BA232" s="24">
        <f>SUM(BA218:BA231)</f>
        <v>1453</v>
      </c>
      <c r="BB232" s="28"/>
      <c r="BC232" s="1"/>
      <c r="BD232" s="1"/>
      <c r="BE232" s="21"/>
      <c r="BF232" s="22">
        <f>SUM(BF218:BF231)</f>
        <v>105559445.75000001</v>
      </c>
      <c r="BG232" s="28"/>
      <c r="BH232" s="24">
        <f>SUM(BH218:BH231)</f>
        <v>1432</v>
      </c>
      <c r="BI232" s="28"/>
      <c r="BJ232" s="1"/>
      <c r="BK232" s="1"/>
      <c r="BL232" s="21"/>
      <c r="BM232" s="22">
        <f>SUM(BM218:BM231)</f>
        <v>103522092.8399999</v>
      </c>
      <c r="BN232" s="28"/>
      <c r="BO232" s="24">
        <f>SUM(BO218:BO231)</f>
        <v>1399</v>
      </c>
      <c r="BP232" s="28"/>
      <c r="BQ232" s="1"/>
      <c r="BR232" s="1"/>
      <c r="BS232" s="21"/>
      <c r="BT232" s="22">
        <f>SUM(BT218:BT231)</f>
        <v>101517523.32999995</v>
      </c>
      <c r="BU232" s="28"/>
      <c r="BV232" s="24">
        <f>SUM(BV218:BV231)</f>
        <v>1380</v>
      </c>
      <c r="BW232" s="28"/>
      <c r="BX232" s="1"/>
      <c r="BY232" s="1"/>
      <c r="BZ232" s="21"/>
      <c r="CA232" s="22">
        <f>SUM(CA218:CA231)</f>
        <v>100257696.07999992</v>
      </c>
      <c r="CB232" s="28"/>
      <c r="CC232" s="24">
        <f>SUM(CC218:CC231)</f>
        <v>1362</v>
      </c>
      <c r="CD232" s="28"/>
    </row>
    <row r="233" spans="1:82" ht="18.75" thickTop="1" x14ac:dyDescent="0.25">
      <c r="A233" s="7"/>
      <c r="B233" s="6"/>
      <c r="C233" s="20"/>
      <c r="D233" s="8"/>
      <c r="E233" s="20"/>
      <c r="F233" s="1"/>
      <c r="G233" s="1"/>
      <c r="H233" s="7"/>
      <c r="I233" s="6"/>
      <c r="J233" s="20"/>
      <c r="K233" s="8"/>
      <c r="L233" s="20"/>
      <c r="M233" s="1"/>
      <c r="N233" s="1"/>
      <c r="O233" s="7"/>
      <c r="P233" s="6"/>
      <c r="Q233" s="20"/>
      <c r="R233" s="8"/>
      <c r="S233" s="20"/>
      <c r="T233" s="1"/>
      <c r="U233" s="1"/>
      <c r="V233" s="7"/>
      <c r="W233" s="6"/>
      <c r="X233" s="20"/>
      <c r="Y233" s="8"/>
      <c r="Z233" s="20"/>
      <c r="AA233" s="1"/>
      <c r="AB233" s="1"/>
      <c r="AC233" s="7"/>
      <c r="AD233" s="6"/>
      <c r="AE233" s="20"/>
      <c r="AF233" s="8"/>
      <c r="AG233" s="20"/>
      <c r="AH233" s="1"/>
      <c r="AI233" s="1"/>
      <c r="AJ233" s="7"/>
      <c r="AK233" s="6"/>
      <c r="AL233" s="20"/>
      <c r="AM233" s="8"/>
      <c r="AN233" s="20"/>
      <c r="AO233" s="1"/>
      <c r="AP233" s="1"/>
      <c r="AQ233" s="7"/>
      <c r="AR233" s="6"/>
      <c r="AS233" s="20"/>
      <c r="AT233" s="8"/>
      <c r="AU233" s="20"/>
      <c r="AV233" s="1"/>
      <c r="AW233" s="1"/>
      <c r="AX233" s="7"/>
      <c r="AY233" s="6"/>
      <c r="AZ233" s="20"/>
      <c r="BA233" s="8"/>
      <c r="BB233" s="20"/>
      <c r="BC233" s="1"/>
      <c r="BD233" s="1"/>
      <c r="BE233" s="7"/>
      <c r="BF233" s="6"/>
      <c r="BG233" s="20"/>
      <c r="BH233" s="8"/>
      <c r="BI233" s="20"/>
      <c r="BJ233" s="1"/>
      <c r="BK233" s="1"/>
      <c r="BL233" s="7"/>
      <c r="BM233" s="6"/>
      <c r="BN233" s="20"/>
      <c r="BO233" s="8"/>
      <c r="BP233" s="20"/>
      <c r="BQ233" s="1"/>
      <c r="BR233" s="1"/>
      <c r="BS233" s="7"/>
      <c r="BT233" s="6"/>
      <c r="BU233" s="20"/>
      <c r="BV233" s="8"/>
      <c r="BW233" s="20"/>
      <c r="BX233" s="1"/>
      <c r="BY233" s="1"/>
      <c r="BZ233" s="7"/>
      <c r="CA233" s="6"/>
      <c r="CB233" s="20"/>
      <c r="CC233" s="8"/>
      <c r="CD233" s="20"/>
    </row>
    <row r="234" spans="1:82" ht="18" x14ac:dyDescent="0.25">
      <c r="A234" s="21" t="s">
        <v>85</v>
      </c>
      <c r="B234" s="6"/>
      <c r="C234" s="7"/>
      <c r="D234" s="32">
        <v>7.2516161270254911E-2</v>
      </c>
      <c r="E234" s="7"/>
      <c r="F234" s="33"/>
      <c r="G234" s="1"/>
      <c r="H234" s="21" t="s">
        <v>85</v>
      </c>
      <c r="I234" s="6"/>
      <c r="J234" s="7"/>
      <c r="K234" s="32">
        <v>7.2300686828950772E-2</v>
      </c>
      <c r="L234" s="7"/>
      <c r="M234" s="33"/>
      <c r="N234" s="1"/>
      <c r="O234" s="21" t="s">
        <v>85</v>
      </c>
      <c r="P234" s="6"/>
      <c r="Q234" s="7"/>
      <c r="R234" s="32">
        <v>6.7348143544238889E-2</v>
      </c>
      <c r="S234" s="7"/>
      <c r="T234" s="33"/>
      <c r="U234" s="1"/>
      <c r="V234" s="21" t="s">
        <v>85</v>
      </c>
      <c r="W234" s="6"/>
      <c r="X234" s="7"/>
      <c r="Y234" s="32">
        <v>6.7338585657605934E-2</v>
      </c>
      <c r="Z234" s="7"/>
      <c r="AA234" s="33"/>
      <c r="AB234" s="1"/>
      <c r="AC234" s="21" t="s">
        <v>85</v>
      </c>
      <c r="AD234" s="6"/>
      <c r="AE234" s="7"/>
      <c r="AF234" s="32">
        <v>6.6867023667932929E-2</v>
      </c>
      <c r="AG234" s="7"/>
      <c r="AH234" s="33"/>
      <c r="AI234" s="1"/>
      <c r="AJ234" s="21" t="s">
        <v>85</v>
      </c>
      <c r="AK234" s="6"/>
      <c r="AL234" s="7"/>
      <c r="AM234" s="32">
        <v>6.8100210974100628E-2</v>
      </c>
      <c r="AN234" s="7"/>
      <c r="AO234" s="33"/>
      <c r="AP234" s="1"/>
      <c r="AQ234" s="21" t="s">
        <v>85</v>
      </c>
      <c r="AR234" s="6"/>
      <c r="AS234" s="7"/>
      <c r="AT234" s="32">
        <v>6.82694851918067E-2</v>
      </c>
      <c r="AU234" s="7"/>
      <c r="AV234" s="33"/>
      <c r="AW234" s="1"/>
      <c r="AX234" s="21" t="s">
        <v>85</v>
      </c>
      <c r="AY234" s="6"/>
      <c r="AZ234" s="7"/>
      <c r="BA234" s="32">
        <v>6.8019687819690575E-2</v>
      </c>
      <c r="BB234" s="7"/>
      <c r="BC234" s="33"/>
      <c r="BD234" s="1"/>
      <c r="BE234" s="21" t="s">
        <v>85</v>
      </c>
      <c r="BF234" s="6"/>
      <c r="BG234" s="7"/>
      <c r="BH234" s="32">
        <v>6.7712954954264895E-2</v>
      </c>
      <c r="BI234" s="7"/>
      <c r="BJ234" s="33"/>
      <c r="BK234" s="1"/>
      <c r="BL234" s="21" t="s">
        <v>85</v>
      </c>
      <c r="BM234" s="6"/>
      <c r="BN234" s="7"/>
      <c r="BO234" s="32">
        <v>6.7834243405324013E-2</v>
      </c>
      <c r="BP234" s="7"/>
      <c r="BQ234" s="33"/>
      <c r="BR234" s="1"/>
      <c r="BS234" s="21" t="s">
        <v>85</v>
      </c>
      <c r="BT234" s="6"/>
      <c r="BU234" s="7"/>
      <c r="BV234" s="32">
        <v>6.8291705681348666E-2</v>
      </c>
      <c r="BW234" s="7"/>
      <c r="BX234" s="33"/>
      <c r="BY234" s="1"/>
      <c r="BZ234" s="21" t="s">
        <v>85</v>
      </c>
      <c r="CA234" s="6"/>
      <c r="CB234" s="7"/>
      <c r="CC234" s="32">
        <v>5.4269875273371682E-2</v>
      </c>
      <c r="CD234" s="7"/>
    </row>
    <row r="235" spans="1:82" ht="18" x14ac:dyDescent="0.25">
      <c r="A235" s="7"/>
      <c r="B235" s="6"/>
      <c r="C235" s="7"/>
      <c r="D235" s="8"/>
      <c r="E235" s="7"/>
      <c r="F235" s="1"/>
      <c r="G235" s="1"/>
      <c r="H235" s="7"/>
      <c r="I235" s="6"/>
      <c r="J235" s="7"/>
      <c r="K235" s="8"/>
      <c r="L235" s="7"/>
      <c r="M235" s="1"/>
      <c r="N235" s="1"/>
      <c r="O235" s="7"/>
      <c r="P235" s="6"/>
      <c r="Q235" s="7"/>
      <c r="R235" s="8"/>
      <c r="S235" s="7"/>
      <c r="T235" s="1"/>
      <c r="U235" s="1"/>
      <c r="V235" s="7"/>
      <c r="W235" s="6"/>
      <c r="X235" s="7"/>
      <c r="Y235" s="8"/>
      <c r="Z235" s="7"/>
      <c r="AA235" s="1"/>
      <c r="AB235" s="1"/>
      <c r="AC235" s="7"/>
      <c r="AD235" s="6"/>
      <c r="AE235" s="7"/>
      <c r="AF235" s="8"/>
      <c r="AG235" s="7"/>
      <c r="AH235" s="1"/>
      <c r="AI235" s="1"/>
      <c r="AJ235" s="7"/>
      <c r="AK235" s="6"/>
      <c r="AL235" s="7"/>
      <c r="AM235" s="8"/>
      <c r="AN235" s="7"/>
      <c r="AO235" s="1"/>
      <c r="AP235" s="1"/>
      <c r="AQ235" s="7"/>
      <c r="AR235" s="6"/>
      <c r="AS235" s="7"/>
      <c r="AT235" s="8"/>
      <c r="AU235" s="7"/>
      <c r="AV235" s="1"/>
      <c r="AW235" s="1"/>
      <c r="AX235" s="7"/>
      <c r="AY235" s="6"/>
      <c r="AZ235" s="7"/>
      <c r="BA235" s="8"/>
      <c r="BB235" s="7"/>
      <c r="BC235" s="1"/>
      <c r="BD235" s="1"/>
      <c r="BE235" s="7"/>
      <c r="BF235" s="6"/>
      <c r="BG235" s="7"/>
      <c r="BH235" s="8"/>
      <c r="BI235" s="7"/>
      <c r="BJ235" s="1"/>
      <c r="BK235" s="1"/>
      <c r="BL235" s="7"/>
      <c r="BM235" s="6"/>
      <c r="BN235" s="7"/>
      <c r="BO235" s="8"/>
      <c r="BP235" s="7"/>
      <c r="BQ235" s="1"/>
      <c r="BR235" s="1"/>
      <c r="BS235" s="7"/>
      <c r="BT235" s="6"/>
      <c r="BU235" s="7"/>
      <c r="BV235" s="8"/>
      <c r="BW235" s="7"/>
      <c r="BX235" s="1"/>
      <c r="BY235" s="1"/>
      <c r="BZ235" s="7"/>
      <c r="CA235" s="6"/>
      <c r="CB235" s="7"/>
      <c r="CC235" s="8"/>
      <c r="CD235" s="7"/>
    </row>
    <row r="236" spans="1:82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</row>
    <row r="237" spans="1:82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</row>
    <row r="238" spans="1:82" ht="18.75" x14ac:dyDescent="0.3">
      <c r="A238" s="5" t="s">
        <v>110</v>
      </c>
      <c r="B238" s="6"/>
      <c r="C238" s="7"/>
      <c r="D238" s="8"/>
      <c r="E238" s="7"/>
      <c r="F238" s="1"/>
      <c r="G238" s="1"/>
      <c r="H238" s="5" t="s">
        <v>110</v>
      </c>
      <c r="I238" s="6"/>
      <c r="J238" s="7"/>
      <c r="K238" s="8"/>
      <c r="L238" s="7"/>
      <c r="M238" s="1"/>
      <c r="N238" s="1"/>
      <c r="O238" s="5" t="s">
        <v>110</v>
      </c>
      <c r="P238" s="6"/>
      <c r="Q238" s="7"/>
      <c r="R238" s="8"/>
      <c r="S238" s="7"/>
      <c r="T238" s="1"/>
      <c r="U238" s="1"/>
      <c r="V238" s="5" t="s">
        <v>110</v>
      </c>
      <c r="W238" s="6"/>
      <c r="X238" s="7"/>
      <c r="Y238" s="8"/>
      <c r="Z238" s="7"/>
      <c r="AA238" s="1"/>
      <c r="AB238" s="1"/>
      <c r="AC238" s="5" t="s">
        <v>110</v>
      </c>
      <c r="AD238" s="6"/>
      <c r="AE238" s="7"/>
      <c r="AF238" s="8"/>
      <c r="AG238" s="7"/>
      <c r="AH238" s="1"/>
      <c r="AI238" s="1"/>
      <c r="AJ238" s="5" t="s">
        <v>110</v>
      </c>
      <c r="AK238" s="6"/>
      <c r="AL238" s="7"/>
      <c r="AM238" s="8"/>
      <c r="AN238" s="7"/>
      <c r="AO238" s="1"/>
      <c r="AP238" s="1"/>
      <c r="AQ238" s="5" t="s">
        <v>110</v>
      </c>
      <c r="AR238" s="6"/>
      <c r="AS238" s="7"/>
      <c r="AT238" s="8"/>
      <c r="AU238" s="7"/>
      <c r="AV238" s="1"/>
      <c r="AW238" s="1"/>
      <c r="AX238" s="5" t="s">
        <v>110</v>
      </c>
      <c r="AY238" s="6"/>
      <c r="AZ238" s="7"/>
      <c r="BA238" s="8"/>
      <c r="BB238" s="7"/>
      <c r="BC238" s="1"/>
      <c r="BD238" s="1"/>
      <c r="BE238" s="5" t="s">
        <v>110</v>
      </c>
      <c r="BF238" s="6"/>
      <c r="BG238" s="7"/>
      <c r="BH238" s="8"/>
      <c r="BI238" s="7"/>
      <c r="BJ238" s="1"/>
      <c r="BK238" s="1"/>
      <c r="BL238" s="5" t="s">
        <v>110</v>
      </c>
      <c r="BM238" s="6"/>
      <c r="BN238" s="7"/>
      <c r="BO238" s="8"/>
      <c r="BP238" s="7"/>
      <c r="BQ238" s="1"/>
      <c r="BR238" s="1"/>
      <c r="BS238" s="5" t="s">
        <v>110</v>
      </c>
      <c r="BT238" s="6"/>
      <c r="BU238" s="7"/>
      <c r="BV238" s="8"/>
      <c r="BW238" s="7"/>
      <c r="BX238" s="1"/>
      <c r="BY238" s="1"/>
      <c r="BZ238" s="5" t="s">
        <v>110</v>
      </c>
      <c r="CA238" s="6"/>
      <c r="CB238" s="7"/>
      <c r="CC238" s="8"/>
      <c r="CD238" s="7"/>
    </row>
    <row r="239" spans="1:82" ht="18" x14ac:dyDescent="0.25">
      <c r="A239" s="9"/>
      <c r="B239" s="10"/>
      <c r="C239" s="9"/>
      <c r="D239" s="11"/>
      <c r="E239" s="9"/>
      <c r="F239" s="1"/>
      <c r="G239" s="1"/>
      <c r="H239" s="9"/>
      <c r="I239" s="10"/>
      <c r="J239" s="9"/>
      <c r="K239" s="11"/>
      <c r="L239" s="9"/>
      <c r="M239" s="1"/>
      <c r="N239" s="1"/>
      <c r="O239" s="9"/>
      <c r="P239" s="10"/>
      <c r="Q239" s="9"/>
      <c r="R239" s="11"/>
      <c r="S239" s="9"/>
      <c r="T239" s="1"/>
      <c r="U239" s="1"/>
      <c r="V239" s="9"/>
      <c r="W239" s="10"/>
      <c r="X239" s="9"/>
      <c r="Y239" s="11"/>
      <c r="Z239" s="9"/>
      <c r="AA239" s="1"/>
      <c r="AB239" s="1"/>
      <c r="AC239" s="9"/>
      <c r="AD239" s="10"/>
      <c r="AE239" s="9"/>
      <c r="AF239" s="11"/>
      <c r="AG239" s="9"/>
      <c r="AH239" s="1"/>
      <c r="AI239" s="1"/>
      <c r="AJ239" s="9"/>
      <c r="AK239" s="10"/>
      <c r="AL239" s="9"/>
      <c r="AM239" s="11"/>
      <c r="AN239" s="9"/>
      <c r="AO239" s="1"/>
      <c r="AP239" s="1"/>
      <c r="AQ239" s="9"/>
      <c r="AR239" s="10"/>
      <c r="AS239" s="9"/>
      <c r="AT239" s="11"/>
      <c r="AU239" s="9"/>
      <c r="AV239" s="1"/>
      <c r="AW239" s="1"/>
      <c r="AX239" s="9"/>
      <c r="AY239" s="10"/>
      <c r="AZ239" s="9"/>
      <c r="BA239" s="11"/>
      <c r="BB239" s="9"/>
      <c r="BC239" s="1"/>
      <c r="BD239" s="1"/>
      <c r="BE239" s="9"/>
      <c r="BF239" s="10"/>
      <c r="BG239" s="9"/>
      <c r="BH239" s="11"/>
      <c r="BI239" s="9"/>
      <c r="BJ239" s="1"/>
      <c r="BK239" s="1"/>
      <c r="BL239" s="9"/>
      <c r="BM239" s="10"/>
      <c r="BN239" s="9"/>
      <c r="BO239" s="11"/>
      <c r="BP239" s="9"/>
      <c r="BQ239" s="1"/>
      <c r="BR239" s="1"/>
      <c r="BS239" s="9"/>
      <c r="BT239" s="10"/>
      <c r="BU239" s="9"/>
      <c r="BV239" s="11"/>
      <c r="BW239" s="9"/>
      <c r="BX239" s="1"/>
      <c r="BY239" s="1"/>
      <c r="BZ239" s="9"/>
      <c r="CA239" s="10"/>
      <c r="CB239" s="9"/>
      <c r="CC239" s="11"/>
      <c r="CD239" s="9"/>
    </row>
    <row r="240" spans="1:82" ht="36" x14ac:dyDescent="0.25">
      <c r="A240" s="12" t="s">
        <v>75</v>
      </c>
      <c r="B240" s="13" t="s">
        <v>107</v>
      </c>
      <c r="C240" s="14" t="s">
        <v>69</v>
      </c>
      <c r="D240" s="15" t="s">
        <v>70</v>
      </c>
      <c r="E240" s="14" t="s">
        <v>69</v>
      </c>
      <c r="F240" s="1"/>
      <c r="G240" s="1"/>
      <c r="H240" s="12" t="s">
        <v>75</v>
      </c>
      <c r="I240" s="13" t="s">
        <v>107</v>
      </c>
      <c r="J240" s="14" t="s">
        <v>69</v>
      </c>
      <c r="K240" s="15" t="s">
        <v>70</v>
      </c>
      <c r="L240" s="14" t="s">
        <v>69</v>
      </c>
      <c r="M240" s="1"/>
      <c r="N240" s="1"/>
      <c r="O240" s="12" t="s">
        <v>75</v>
      </c>
      <c r="P240" s="13" t="s">
        <v>107</v>
      </c>
      <c r="Q240" s="14" t="s">
        <v>69</v>
      </c>
      <c r="R240" s="15" t="s">
        <v>70</v>
      </c>
      <c r="S240" s="14" t="s">
        <v>69</v>
      </c>
      <c r="T240" s="1"/>
      <c r="U240" s="1"/>
      <c r="V240" s="12" t="s">
        <v>75</v>
      </c>
      <c r="W240" s="13" t="s">
        <v>107</v>
      </c>
      <c r="X240" s="14" t="s">
        <v>69</v>
      </c>
      <c r="Y240" s="15" t="s">
        <v>70</v>
      </c>
      <c r="Z240" s="14" t="s">
        <v>69</v>
      </c>
      <c r="AA240" s="1"/>
      <c r="AB240" s="1"/>
      <c r="AC240" s="12" t="s">
        <v>75</v>
      </c>
      <c r="AD240" s="13" t="s">
        <v>107</v>
      </c>
      <c r="AE240" s="14" t="s">
        <v>69</v>
      </c>
      <c r="AF240" s="15" t="s">
        <v>70</v>
      </c>
      <c r="AG240" s="14" t="s">
        <v>69</v>
      </c>
      <c r="AH240" s="1"/>
      <c r="AI240" s="1"/>
      <c r="AJ240" s="12" t="s">
        <v>75</v>
      </c>
      <c r="AK240" s="13" t="s">
        <v>107</v>
      </c>
      <c r="AL240" s="14" t="s">
        <v>69</v>
      </c>
      <c r="AM240" s="15" t="s">
        <v>70</v>
      </c>
      <c r="AN240" s="14" t="s">
        <v>69</v>
      </c>
      <c r="AO240" s="1"/>
      <c r="AP240" s="1"/>
      <c r="AQ240" s="12" t="s">
        <v>75</v>
      </c>
      <c r="AR240" s="13" t="s">
        <v>107</v>
      </c>
      <c r="AS240" s="14" t="s">
        <v>69</v>
      </c>
      <c r="AT240" s="15" t="s">
        <v>70</v>
      </c>
      <c r="AU240" s="14" t="s">
        <v>69</v>
      </c>
      <c r="AV240" s="1"/>
      <c r="AW240" s="1"/>
      <c r="AX240" s="12" t="s">
        <v>75</v>
      </c>
      <c r="AY240" s="13" t="s">
        <v>107</v>
      </c>
      <c r="AZ240" s="14" t="s">
        <v>69</v>
      </c>
      <c r="BA240" s="15" t="s">
        <v>70</v>
      </c>
      <c r="BB240" s="14" t="s">
        <v>69</v>
      </c>
      <c r="BC240" s="1"/>
      <c r="BD240" s="1"/>
      <c r="BE240" s="12" t="s">
        <v>75</v>
      </c>
      <c r="BF240" s="13" t="s">
        <v>107</v>
      </c>
      <c r="BG240" s="14" t="s">
        <v>69</v>
      </c>
      <c r="BH240" s="15" t="s">
        <v>70</v>
      </c>
      <c r="BI240" s="14" t="s">
        <v>69</v>
      </c>
      <c r="BJ240" s="1"/>
      <c r="BK240" s="1"/>
      <c r="BL240" s="12" t="s">
        <v>75</v>
      </c>
      <c r="BM240" s="13" t="s">
        <v>107</v>
      </c>
      <c r="BN240" s="14" t="s">
        <v>69</v>
      </c>
      <c r="BO240" s="15" t="s">
        <v>70</v>
      </c>
      <c r="BP240" s="14" t="s">
        <v>69</v>
      </c>
      <c r="BQ240" s="1"/>
      <c r="BR240" s="1"/>
      <c r="BS240" s="12" t="s">
        <v>75</v>
      </c>
      <c r="BT240" s="13" t="s">
        <v>107</v>
      </c>
      <c r="BU240" s="14" t="s">
        <v>69</v>
      </c>
      <c r="BV240" s="15" t="s">
        <v>70</v>
      </c>
      <c r="BW240" s="14" t="s">
        <v>69</v>
      </c>
      <c r="BX240" s="1"/>
      <c r="BY240" s="1"/>
      <c r="BZ240" s="12" t="s">
        <v>75</v>
      </c>
      <c r="CA240" s="13" t="s">
        <v>107</v>
      </c>
      <c r="CB240" s="14" t="s">
        <v>69</v>
      </c>
      <c r="CC240" s="15" t="s">
        <v>70</v>
      </c>
      <c r="CD240" s="14" t="s">
        <v>69</v>
      </c>
    </row>
    <row r="241" spans="1:82" ht="18" x14ac:dyDescent="0.25">
      <c r="A241" s="9"/>
      <c r="B241" s="10"/>
      <c r="C241" s="9"/>
      <c r="D241" s="11"/>
      <c r="E241" s="9"/>
      <c r="F241" s="1"/>
      <c r="G241" s="1"/>
      <c r="H241" s="9"/>
      <c r="I241" s="10"/>
      <c r="J241" s="9"/>
      <c r="K241" s="11"/>
      <c r="L241" s="9"/>
      <c r="M241" s="1"/>
      <c r="N241" s="1"/>
      <c r="O241" s="9"/>
      <c r="P241" s="10"/>
      <c r="Q241" s="9"/>
      <c r="R241" s="11"/>
      <c r="S241" s="9"/>
      <c r="T241" s="1"/>
      <c r="U241" s="1"/>
      <c r="V241" s="9"/>
      <c r="W241" s="10"/>
      <c r="X241" s="9"/>
      <c r="Y241" s="11"/>
      <c r="Z241" s="9"/>
      <c r="AA241" s="1"/>
      <c r="AB241" s="1"/>
      <c r="AC241" s="9"/>
      <c r="AD241" s="10"/>
      <c r="AE241" s="9"/>
      <c r="AF241" s="11"/>
      <c r="AG241" s="9"/>
      <c r="AH241" s="1"/>
      <c r="AI241" s="1"/>
      <c r="AJ241" s="9"/>
      <c r="AK241" s="10"/>
      <c r="AL241" s="9"/>
      <c r="AM241" s="11"/>
      <c r="AN241" s="9"/>
      <c r="AO241" s="1"/>
      <c r="AP241" s="1"/>
      <c r="AQ241" s="9"/>
      <c r="AR241" s="10"/>
      <c r="AS241" s="9"/>
      <c r="AT241" s="11"/>
      <c r="AU241" s="9"/>
      <c r="AV241" s="1"/>
      <c r="AW241" s="1"/>
      <c r="AX241" s="9"/>
      <c r="AY241" s="10"/>
      <c r="AZ241" s="9"/>
      <c r="BA241" s="11"/>
      <c r="BB241" s="9"/>
      <c r="BC241" s="1"/>
      <c r="BD241" s="1"/>
      <c r="BE241" s="9"/>
      <c r="BF241" s="10"/>
      <c r="BG241" s="9"/>
      <c r="BH241" s="11"/>
      <c r="BI241" s="9"/>
      <c r="BJ241" s="1"/>
      <c r="BK241" s="1"/>
      <c r="BL241" s="9"/>
      <c r="BM241" s="10"/>
      <c r="BN241" s="9"/>
      <c r="BO241" s="11"/>
      <c r="BP241" s="9"/>
      <c r="BQ241" s="1"/>
      <c r="BR241" s="1"/>
      <c r="BS241" s="9"/>
      <c r="BT241" s="10"/>
      <c r="BU241" s="9"/>
      <c r="BV241" s="11"/>
      <c r="BW241" s="9"/>
      <c r="BX241" s="1"/>
      <c r="BY241" s="1"/>
      <c r="BZ241" s="9"/>
      <c r="CA241" s="10"/>
      <c r="CB241" s="9"/>
      <c r="CC241" s="11"/>
      <c r="CD241" s="9"/>
    </row>
    <row r="242" spans="1:82" ht="18" x14ac:dyDescent="0.25">
      <c r="A242" s="7" t="s">
        <v>16</v>
      </c>
      <c r="B242" s="6">
        <v>122696836.31999999</v>
      </c>
      <c r="C242" s="17">
        <v>0.99092573542746853</v>
      </c>
      <c r="D242" s="8">
        <v>1656</v>
      </c>
      <c r="E242" s="17">
        <v>0.99519230769230771</v>
      </c>
      <c r="F242" s="18"/>
      <c r="G242" s="19"/>
      <c r="H242" s="7" t="s">
        <v>16</v>
      </c>
      <c r="I242" s="6">
        <v>119532200.85999985</v>
      </c>
      <c r="J242" s="17">
        <v>0.98987747301212337</v>
      </c>
      <c r="K242" s="8">
        <v>1619</v>
      </c>
      <c r="L242" s="17">
        <v>0.99447174447174447</v>
      </c>
      <c r="M242" s="18"/>
      <c r="N242" s="19"/>
      <c r="O242" s="7" t="s">
        <v>16</v>
      </c>
      <c r="P242" s="6">
        <v>116337951.45000008</v>
      </c>
      <c r="Q242" s="17">
        <v>0.98772180785758101</v>
      </c>
      <c r="R242" s="8">
        <v>1586</v>
      </c>
      <c r="S242" s="17">
        <v>0.99373433583959903</v>
      </c>
      <c r="T242" s="18"/>
      <c r="U242" s="19"/>
      <c r="V242" s="7" t="s">
        <v>16</v>
      </c>
      <c r="W242" s="6">
        <v>113029609.90000017</v>
      </c>
      <c r="X242" s="17">
        <v>0.98950421006622558</v>
      </c>
      <c r="Y242" s="8">
        <v>1547</v>
      </c>
      <c r="Z242" s="17">
        <v>0.99421593830334187</v>
      </c>
      <c r="AA242" s="18"/>
      <c r="AB242" s="19"/>
      <c r="AC242" s="7" t="s">
        <v>16</v>
      </c>
      <c r="AD242" s="6">
        <v>110123840.67999995</v>
      </c>
      <c r="AE242" s="17">
        <v>0.98865209010127164</v>
      </c>
      <c r="AF242" s="8">
        <v>1515</v>
      </c>
      <c r="AG242" s="17">
        <v>0.99344262295081964</v>
      </c>
      <c r="AH242" s="18"/>
      <c r="AI242" s="19"/>
      <c r="AJ242" s="7" t="s">
        <v>16</v>
      </c>
      <c r="AK242" s="6">
        <v>109499677.17</v>
      </c>
      <c r="AL242" s="17">
        <v>0.99284180176494108</v>
      </c>
      <c r="AM242" s="8">
        <v>1497</v>
      </c>
      <c r="AN242" s="17">
        <v>0.99600798403193613</v>
      </c>
      <c r="AO242" s="18"/>
      <c r="AP242" s="19"/>
      <c r="AQ242" s="7" t="s">
        <v>16</v>
      </c>
      <c r="AR242" s="6">
        <v>107018694.17000012</v>
      </c>
      <c r="AS242" s="17">
        <v>0.98887563486044072</v>
      </c>
      <c r="AT242" s="8">
        <v>1464</v>
      </c>
      <c r="AU242" s="17">
        <v>0.99524133242692048</v>
      </c>
      <c r="AV242" s="18"/>
      <c r="AW242" s="19"/>
      <c r="AX242" s="7" t="s">
        <v>16</v>
      </c>
      <c r="AY242" s="6">
        <v>105159681.29000019</v>
      </c>
      <c r="AZ242" s="17">
        <v>0.98879364458402019</v>
      </c>
      <c r="BA242" s="8">
        <v>1441</v>
      </c>
      <c r="BB242" s="17">
        <v>0.99310820124052379</v>
      </c>
      <c r="BC242" s="18"/>
      <c r="BD242" s="19"/>
      <c r="BE242" s="7" t="s">
        <v>16</v>
      </c>
      <c r="BF242" s="6">
        <v>104282668.32999989</v>
      </c>
      <c r="BG242" s="17">
        <v>0.99021440544621397</v>
      </c>
      <c r="BH242" s="8">
        <v>1421</v>
      </c>
      <c r="BI242" s="17">
        <v>0.99370629370629371</v>
      </c>
      <c r="BJ242" s="18"/>
      <c r="BK242" s="19"/>
      <c r="BL242" s="7" t="s">
        <v>16</v>
      </c>
      <c r="BM242" s="6">
        <v>102332027.23999992</v>
      </c>
      <c r="BN242" s="17">
        <v>0.9896512325239345</v>
      </c>
      <c r="BO242" s="8">
        <v>1390</v>
      </c>
      <c r="BP242" s="17">
        <v>0.99498926270579813</v>
      </c>
      <c r="BQ242" s="18"/>
      <c r="BR242" s="19"/>
      <c r="BS242" s="7" t="s">
        <v>16</v>
      </c>
      <c r="BT242" s="6">
        <v>100814961.11999995</v>
      </c>
      <c r="BU242" s="17">
        <v>0.99426316147802218</v>
      </c>
      <c r="BV242" s="8">
        <v>1372</v>
      </c>
      <c r="BW242" s="17">
        <v>0.99564586357039186</v>
      </c>
      <c r="BX242" s="18"/>
      <c r="BY242" s="19"/>
      <c r="BZ242" s="7" t="s">
        <v>16</v>
      </c>
      <c r="CA242" s="6">
        <v>99048308.349999994</v>
      </c>
      <c r="CB242" s="17">
        <v>0.98913845224891139</v>
      </c>
      <c r="CC242" s="8">
        <v>1350</v>
      </c>
      <c r="CD242" s="17">
        <v>0.99264705882352944</v>
      </c>
    </row>
    <row r="243" spans="1:82" ht="18" x14ac:dyDescent="0.25">
      <c r="A243" s="7" t="s">
        <v>17</v>
      </c>
      <c r="B243" s="6">
        <v>550469.21</v>
      </c>
      <c r="C243" s="17">
        <v>4.445706369533454E-3</v>
      </c>
      <c r="D243" s="8">
        <v>3</v>
      </c>
      <c r="E243" s="17">
        <v>1.8028846153846155E-3</v>
      </c>
      <c r="F243" s="18"/>
      <c r="G243" s="19"/>
      <c r="H243" s="7" t="s">
        <v>17</v>
      </c>
      <c r="I243" s="6">
        <v>485466.91</v>
      </c>
      <c r="J243" s="17">
        <v>4.0202786750713612E-3</v>
      </c>
      <c r="K243" s="8">
        <v>5</v>
      </c>
      <c r="L243" s="17">
        <v>3.0712530712530711E-3</v>
      </c>
      <c r="M243" s="18"/>
      <c r="N243" s="19"/>
      <c r="O243" s="7" t="s">
        <v>17</v>
      </c>
      <c r="P243" s="6">
        <v>661817.59999999998</v>
      </c>
      <c r="Q243" s="17">
        <v>5.6189031025263509E-3</v>
      </c>
      <c r="R243" s="8">
        <v>5</v>
      </c>
      <c r="S243" s="17">
        <v>3.1328320802005011E-3</v>
      </c>
      <c r="T243" s="18"/>
      <c r="U243" s="19"/>
      <c r="V243" s="7" t="s">
        <v>17</v>
      </c>
      <c r="W243" s="6">
        <v>459337.39</v>
      </c>
      <c r="X243" s="17">
        <v>4.0212142787005327E-3</v>
      </c>
      <c r="Y243" s="8">
        <v>5</v>
      </c>
      <c r="Z243" s="17">
        <v>3.2133676092544988E-3</v>
      </c>
      <c r="AA243" s="18"/>
      <c r="AB243" s="19"/>
      <c r="AC243" s="7" t="s">
        <v>17</v>
      </c>
      <c r="AD243" s="6">
        <v>498620.08</v>
      </c>
      <c r="AE243" s="17">
        <v>4.4764310908018672E-3</v>
      </c>
      <c r="AF243" s="8">
        <v>5</v>
      </c>
      <c r="AG243" s="17">
        <v>3.2786885245901639E-3</v>
      </c>
      <c r="AH243" s="18"/>
      <c r="AI243" s="19"/>
      <c r="AJ243" s="7" t="s">
        <v>17</v>
      </c>
      <c r="AK243" s="6">
        <v>0</v>
      </c>
      <c r="AL243" s="17">
        <v>0</v>
      </c>
      <c r="AM243" s="8">
        <v>0</v>
      </c>
      <c r="AN243" s="17">
        <v>0</v>
      </c>
      <c r="AO243" s="18"/>
      <c r="AP243" s="19"/>
      <c r="AQ243" s="7" t="s">
        <v>17</v>
      </c>
      <c r="AR243" s="6">
        <v>337891.76</v>
      </c>
      <c r="AS243" s="17">
        <v>3.1221921672239675E-3</v>
      </c>
      <c r="AT243" s="8">
        <v>3</v>
      </c>
      <c r="AU243" s="17">
        <v>2.0394289598912306E-3</v>
      </c>
      <c r="AV243" s="18"/>
      <c r="AW243" s="19"/>
      <c r="AX243" s="7" t="s">
        <v>17</v>
      </c>
      <c r="AY243" s="6">
        <v>823286.34</v>
      </c>
      <c r="AZ243" s="17">
        <v>7.7411826536436003E-3</v>
      </c>
      <c r="BA243" s="8">
        <v>6</v>
      </c>
      <c r="BB243" s="17">
        <v>4.1350792556857337E-3</v>
      </c>
      <c r="BC243" s="18"/>
      <c r="BD243" s="19"/>
      <c r="BE243" s="7" t="s">
        <v>17</v>
      </c>
      <c r="BF243" s="6">
        <v>692642.43</v>
      </c>
      <c r="BG243" s="17">
        <v>6.5769750908067455E-3</v>
      </c>
      <c r="BH243" s="8">
        <v>5</v>
      </c>
      <c r="BI243" s="17">
        <v>3.4965034965034965E-3</v>
      </c>
      <c r="BJ243" s="18"/>
      <c r="BK243" s="19"/>
      <c r="BL243" s="7" t="s">
        <v>17</v>
      </c>
      <c r="BM243" s="6">
        <v>781917.37</v>
      </c>
      <c r="BN243" s="17">
        <v>7.5619091092323986E-3</v>
      </c>
      <c r="BO243" s="8">
        <v>4</v>
      </c>
      <c r="BP243" s="17">
        <v>2.8632784538296348E-3</v>
      </c>
      <c r="BQ243" s="18"/>
      <c r="BR243" s="19"/>
      <c r="BS243" s="7" t="s">
        <v>17</v>
      </c>
      <c r="BT243" s="6">
        <v>337753.44</v>
      </c>
      <c r="BU243" s="17">
        <v>3.3310115812548525E-3</v>
      </c>
      <c r="BV243" s="8">
        <v>4</v>
      </c>
      <c r="BW243" s="17">
        <v>2.9027576197387518E-3</v>
      </c>
      <c r="BX243" s="18"/>
      <c r="BY243" s="19"/>
      <c r="BZ243" s="7" t="s">
        <v>17</v>
      </c>
      <c r="CA243" s="6">
        <v>751441.72</v>
      </c>
      <c r="CB243" s="17">
        <v>7.5042159957905011E-3</v>
      </c>
      <c r="CC243" s="8">
        <v>7</v>
      </c>
      <c r="CD243" s="17">
        <v>5.1470588235294117E-3</v>
      </c>
    </row>
    <row r="244" spans="1:82" ht="18" x14ac:dyDescent="0.25">
      <c r="A244" s="7" t="s">
        <v>18</v>
      </c>
      <c r="B244" s="6">
        <v>63997.23</v>
      </c>
      <c r="C244" s="17">
        <v>5.1685523527010254E-4</v>
      </c>
      <c r="D244" s="8">
        <v>1</v>
      </c>
      <c r="E244" s="17">
        <v>6.0096153846153849E-4</v>
      </c>
      <c r="F244" s="18"/>
      <c r="G244" s="19"/>
      <c r="H244" s="7" t="s">
        <v>18</v>
      </c>
      <c r="I244" s="6">
        <v>494111.4</v>
      </c>
      <c r="J244" s="17">
        <v>4.0918659616360981E-3</v>
      </c>
      <c r="K244" s="8">
        <v>2</v>
      </c>
      <c r="L244" s="17">
        <v>1.2285012285012285E-3</v>
      </c>
      <c r="M244" s="18"/>
      <c r="N244" s="19"/>
      <c r="O244" s="7" t="s">
        <v>18</v>
      </c>
      <c r="P244" s="6">
        <v>218044.77</v>
      </c>
      <c r="Q244" s="17">
        <v>1.8512237127611061E-3</v>
      </c>
      <c r="R244" s="8">
        <v>1</v>
      </c>
      <c r="S244" s="17">
        <v>6.2656641604010022E-4</v>
      </c>
      <c r="T244" s="18"/>
      <c r="U244" s="19"/>
      <c r="V244" s="7" t="s">
        <v>18</v>
      </c>
      <c r="W244" s="6">
        <v>217390.56</v>
      </c>
      <c r="X244" s="17">
        <v>1.9031196740302478E-3</v>
      </c>
      <c r="Y244" s="8">
        <v>1</v>
      </c>
      <c r="Z244" s="17">
        <v>6.426735218508997E-4</v>
      </c>
      <c r="AA244" s="18"/>
      <c r="AB244" s="19"/>
      <c r="AC244" s="7" t="s">
        <v>18</v>
      </c>
      <c r="AD244" s="6">
        <v>0</v>
      </c>
      <c r="AE244" s="17">
        <v>0</v>
      </c>
      <c r="AF244" s="8">
        <v>0</v>
      </c>
      <c r="AG244" s="17">
        <v>0</v>
      </c>
      <c r="AH244" s="18"/>
      <c r="AI244" s="19"/>
      <c r="AJ244" s="7" t="s">
        <v>18</v>
      </c>
      <c r="AK244" s="6">
        <v>261018.91</v>
      </c>
      <c r="AL244" s="17">
        <v>2.3666780724548231E-3</v>
      </c>
      <c r="AM244" s="8">
        <v>2</v>
      </c>
      <c r="AN244" s="17">
        <v>1.3306719893546241E-3</v>
      </c>
      <c r="AO244" s="18"/>
      <c r="AP244" s="19"/>
      <c r="AQ244" s="7" t="s">
        <v>18</v>
      </c>
      <c r="AR244" s="6">
        <v>0</v>
      </c>
      <c r="AS244" s="17">
        <v>0</v>
      </c>
      <c r="AT244" s="8">
        <v>0</v>
      </c>
      <c r="AU244" s="17">
        <v>0</v>
      </c>
      <c r="AV244" s="18"/>
      <c r="AW244" s="19"/>
      <c r="AX244" s="7" t="s">
        <v>18</v>
      </c>
      <c r="AY244" s="6">
        <v>125030.57</v>
      </c>
      <c r="AZ244" s="17">
        <v>1.1756352955633539E-3</v>
      </c>
      <c r="BA244" s="8">
        <v>2</v>
      </c>
      <c r="BB244" s="17">
        <v>1.3783597518952446E-3</v>
      </c>
      <c r="BC244" s="18"/>
      <c r="BD244" s="19"/>
      <c r="BE244" s="7" t="s">
        <v>18</v>
      </c>
      <c r="BF244" s="6">
        <v>94688.36</v>
      </c>
      <c r="BG244" s="17">
        <v>8.9911180449823427E-4</v>
      </c>
      <c r="BH244" s="8">
        <v>2</v>
      </c>
      <c r="BI244" s="17">
        <v>1.3986013986013986E-3</v>
      </c>
      <c r="BJ244" s="18"/>
      <c r="BK244" s="19"/>
      <c r="BL244" s="7" t="s">
        <v>18</v>
      </c>
      <c r="BM244" s="6">
        <v>0</v>
      </c>
      <c r="BN244" s="17">
        <v>0</v>
      </c>
      <c r="BO244" s="8">
        <v>0</v>
      </c>
      <c r="BP244" s="17">
        <v>0</v>
      </c>
      <c r="BQ244" s="18"/>
      <c r="BR244" s="19"/>
      <c r="BS244" s="7" t="s">
        <v>18</v>
      </c>
      <c r="BT244" s="6">
        <v>0</v>
      </c>
      <c r="BU244" s="17">
        <v>0</v>
      </c>
      <c r="BV244" s="8">
        <v>0</v>
      </c>
      <c r="BW244" s="17">
        <v>0</v>
      </c>
      <c r="BX244" s="18"/>
      <c r="BY244" s="19"/>
      <c r="BZ244" s="7" t="s">
        <v>18</v>
      </c>
      <c r="CA244" s="6">
        <v>91605.71</v>
      </c>
      <c r="CB244" s="17">
        <v>9.1481350581352594E-4</v>
      </c>
      <c r="CC244" s="8">
        <v>1</v>
      </c>
      <c r="CD244" s="17">
        <v>7.3529411764705881E-4</v>
      </c>
    </row>
    <row r="245" spans="1:82" ht="18" x14ac:dyDescent="0.25">
      <c r="A245" s="7" t="s">
        <v>19</v>
      </c>
      <c r="B245" s="6">
        <v>221084.79</v>
      </c>
      <c r="C245" s="17">
        <v>1.785527766593823E-3</v>
      </c>
      <c r="D245" s="8">
        <v>1</v>
      </c>
      <c r="E245" s="17">
        <v>6.0096153846153849E-4</v>
      </c>
      <c r="F245" s="18"/>
      <c r="G245" s="19"/>
      <c r="H245" s="7" t="s">
        <v>19</v>
      </c>
      <c r="I245" s="6">
        <v>0</v>
      </c>
      <c r="J245" s="17">
        <v>0</v>
      </c>
      <c r="K245" s="8">
        <v>0</v>
      </c>
      <c r="L245" s="17">
        <v>0</v>
      </c>
      <c r="M245" s="18"/>
      <c r="N245" s="19"/>
      <c r="O245" s="7" t="s">
        <v>19</v>
      </c>
      <c r="P245" s="6">
        <v>322302.52</v>
      </c>
      <c r="Q245" s="17">
        <v>2.7363833019551933E-3</v>
      </c>
      <c r="R245" s="8">
        <v>2</v>
      </c>
      <c r="S245" s="17">
        <v>1.2531328320802004E-3</v>
      </c>
      <c r="T245" s="18"/>
      <c r="U245" s="19"/>
      <c r="V245" s="7" t="s">
        <v>19</v>
      </c>
      <c r="W245" s="6">
        <v>0</v>
      </c>
      <c r="X245" s="17">
        <v>0</v>
      </c>
      <c r="Y245" s="8">
        <v>0</v>
      </c>
      <c r="Z245" s="17">
        <v>0</v>
      </c>
      <c r="AA245" s="18"/>
      <c r="AB245" s="19"/>
      <c r="AC245" s="7" t="s">
        <v>19</v>
      </c>
      <c r="AD245" s="6">
        <v>218768.65</v>
      </c>
      <c r="AE245" s="17">
        <v>1.9640259705400393E-3</v>
      </c>
      <c r="AF245" s="8">
        <v>1</v>
      </c>
      <c r="AG245" s="17">
        <v>6.5573770491803279E-4</v>
      </c>
      <c r="AH245" s="18"/>
      <c r="AI245" s="19"/>
      <c r="AJ245" s="7" t="s">
        <v>19</v>
      </c>
      <c r="AK245" s="6">
        <v>0</v>
      </c>
      <c r="AL245" s="17">
        <v>0</v>
      </c>
      <c r="AM245" s="8">
        <v>0</v>
      </c>
      <c r="AN245" s="17">
        <v>0</v>
      </c>
      <c r="AO245" s="18"/>
      <c r="AP245" s="19"/>
      <c r="AQ245" s="7" t="s">
        <v>19</v>
      </c>
      <c r="AR245" s="6">
        <v>0</v>
      </c>
      <c r="AS245" s="17">
        <v>0</v>
      </c>
      <c r="AT245" s="8">
        <v>0</v>
      </c>
      <c r="AU245" s="17">
        <v>0</v>
      </c>
      <c r="AV245" s="18"/>
      <c r="AW245" s="19"/>
      <c r="AX245" s="7" t="s">
        <v>19</v>
      </c>
      <c r="AY245" s="6">
        <v>0</v>
      </c>
      <c r="AZ245" s="17">
        <v>0</v>
      </c>
      <c r="BA245" s="8">
        <v>0</v>
      </c>
      <c r="BB245" s="17">
        <v>0</v>
      </c>
      <c r="BC245" s="18"/>
      <c r="BD245" s="19"/>
      <c r="BE245" s="7" t="s">
        <v>19</v>
      </c>
      <c r="BF245" s="6">
        <v>0</v>
      </c>
      <c r="BG245" s="17">
        <v>0</v>
      </c>
      <c r="BH245" s="8">
        <v>0</v>
      </c>
      <c r="BI245" s="17">
        <v>0</v>
      </c>
      <c r="BJ245" s="18"/>
      <c r="BK245" s="19"/>
      <c r="BL245" s="7" t="s">
        <v>19</v>
      </c>
      <c r="BM245" s="6">
        <v>44904.09</v>
      </c>
      <c r="BN245" s="17">
        <v>4.3426666325725879E-4</v>
      </c>
      <c r="BO245" s="8">
        <v>1</v>
      </c>
      <c r="BP245" s="17">
        <v>7.158196134574087E-4</v>
      </c>
      <c r="BQ245" s="18"/>
      <c r="BR245" s="19"/>
      <c r="BS245" s="7" t="s">
        <v>19</v>
      </c>
      <c r="BT245" s="6">
        <v>0</v>
      </c>
      <c r="BU245" s="17">
        <v>0</v>
      </c>
      <c r="BV245" s="8">
        <v>0</v>
      </c>
      <c r="BW245" s="17">
        <v>0</v>
      </c>
      <c r="BX245" s="18"/>
      <c r="BY245" s="19"/>
      <c r="BZ245" s="7" t="s">
        <v>19</v>
      </c>
      <c r="CA245" s="6">
        <v>0</v>
      </c>
      <c r="CB245" s="17">
        <v>0</v>
      </c>
      <c r="CC245" s="8">
        <v>0</v>
      </c>
      <c r="CD245" s="17">
        <v>0</v>
      </c>
    </row>
    <row r="246" spans="1:82" ht="18" x14ac:dyDescent="0.25">
      <c r="A246" s="7" t="s">
        <v>20</v>
      </c>
      <c r="B246" s="6">
        <v>100103.05</v>
      </c>
      <c r="C246" s="17">
        <v>8.0845351367558925E-4</v>
      </c>
      <c r="D246" s="8">
        <v>1</v>
      </c>
      <c r="E246" s="17">
        <v>6.0096153846153849E-4</v>
      </c>
      <c r="F246" s="18"/>
      <c r="G246" s="19"/>
      <c r="H246" s="7" t="s">
        <v>20</v>
      </c>
      <c r="I246" s="6">
        <v>0</v>
      </c>
      <c r="J246" s="17">
        <v>0</v>
      </c>
      <c r="K246" s="8">
        <v>0</v>
      </c>
      <c r="L246" s="17">
        <v>0</v>
      </c>
      <c r="M246" s="18"/>
      <c r="N246" s="19"/>
      <c r="O246" s="7" t="s">
        <v>20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20</v>
      </c>
      <c r="W246" s="6">
        <v>277892.46999999997</v>
      </c>
      <c r="X246" s="17">
        <v>2.4327764136669984E-3</v>
      </c>
      <c r="Y246" s="8">
        <v>1</v>
      </c>
      <c r="Z246" s="17">
        <v>6.426735218508997E-4</v>
      </c>
      <c r="AA246" s="18"/>
      <c r="AB246" s="19"/>
      <c r="AC246" s="7" t="s">
        <v>20</v>
      </c>
      <c r="AD246" s="6">
        <v>279187.27</v>
      </c>
      <c r="AE246" s="17">
        <v>2.5064425315243937E-3</v>
      </c>
      <c r="AF246" s="8">
        <v>1</v>
      </c>
      <c r="AG246" s="17">
        <v>6.5573770491803279E-4</v>
      </c>
      <c r="AH246" s="18"/>
      <c r="AI246" s="19"/>
      <c r="AJ246" s="7" t="s">
        <v>20</v>
      </c>
      <c r="AK246" s="6">
        <v>0</v>
      </c>
      <c r="AL246" s="17">
        <v>0</v>
      </c>
      <c r="AM246" s="8">
        <v>0</v>
      </c>
      <c r="AN246" s="17">
        <v>0</v>
      </c>
      <c r="AO246" s="18"/>
      <c r="AP246" s="19"/>
      <c r="AQ246" s="7" t="s">
        <v>20</v>
      </c>
      <c r="AR246" s="6">
        <v>0</v>
      </c>
      <c r="AS246" s="17">
        <v>0</v>
      </c>
      <c r="AT246" s="8">
        <v>0</v>
      </c>
      <c r="AU246" s="17">
        <v>0</v>
      </c>
      <c r="AV246" s="18"/>
      <c r="AW246" s="19"/>
      <c r="AX246" s="7" t="s">
        <v>20</v>
      </c>
      <c r="AY246" s="6">
        <v>0</v>
      </c>
      <c r="AZ246" s="17">
        <v>0</v>
      </c>
      <c r="BA246" s="8">
        <v>0</v>
      </c>
      <c r="BB246" s="17">
        <v>0</v>
      </c>
      <c r="BC246" s="18"/>
      <c r="BD246" s="19"/>
      <c r="BE246" s="7" t="s">
        <v>20</v>
      </c>
      <c r="BF246" s="6">
        <v>0</v>
      </c>
      <c r="BG246" s="17">
        <v>0</v>
      </c>
      <c r="BH246" s="8">
        <v>0</v>
      </c>
      <c r="BI246" s="17">
        <v>0</v>
      </c>
      <c r="BJ246" s="18"/>
      <c r="BK246" s="19"/>
      <c r="BL246" s="7" t="s">
        <v>20</v>
      </c>
      <c r="BM246" s="6">
        <v>0</v>
      </c>
      <c r="BN246" s="17">
        <v>0</v>
      </c>
      <c r="BO246" s="8">
        <v>0</v>
      </c>
      <c r="BP246" s="17">
        <v>0</v>
      </c>
      <c r="BQ246" s="18"/>
      <c r="BR246" s="19"/>
      <c r="BS246" s="7" t="s">
        <v>20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20</v>
      </c>
      <c r="CA246" s="6">
        <v>0</v>
      </c>
      <c r="CB246" s="17">
        <v>0</v>
      </c>
      <c r="CC246" s="8">
        <v>0</v>
      </c>
      <c r="CD246" s="17">
        <v>0</v>
      </c>
    </row>
    <row r="247" spans="1:82" ht="18" x14ac:dyDescent="0.25">
      <c r="A247" s="7" t="s">
        <v>21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21</v>
      </c>
      <c r="I247" s="6">
        <v>101398.19</v>
      </c>
      <c r="J247" s="17">
        <v>8.3970497793110983E-4</v>
      </c>
      <c r="K247" s="8">
        <v>1</v>
      </c>
      <c r="L247" s="17">
        <v>6.1425061425061424E-4</v>
      </c>
      <c r="M247" s="18"/>
      <c r="N247" s="19"/>
      <c r="O247" s="7" t="s">
        <v>21</v>
      </c>
      <c r="P247" s="6">
        <v>0</v>
      </c>
      <c r="Q247" s="17">
        <v>0</v>
      </c>
      <c r="R247" s="8">
        <v>0</v>
      </c>
      <c r="S247" s="17">
        <v>0</v>
      </c>
      <c r="T247" s="18"/>
      <c r="U247" s="19"/>
      <c r="V247" s="7" t="s">
        <v>21</v>
      </c>
      <c r="W247" s="6">
        <v>0</v>
      </c>
      <c r="X247" s="17">
        <v>0</v>
      </c>
      <c r="Y247" s="8">
        <v>0</v>
      </c>
      <c r="Z247" s="17">
        <v>0</v>
      </c>
      <c r="AA247" s="18"/>
      <c r="AB247" s="19"/>
      <c r="AC247" s="7" t="s">
        <v>21</v>
      </c>
      <c r="AD247" s="6">
        <v>0</v>
      </c>
      <c r="AE247" s="17">
        <v>0</v>
      </c>
      <c r="AF247" s="8">
        <v>0</v>
      </c>
      <c r="AG247" s="17">
        <v>0</v>
      </c>
      <c r="AH247" s="18"/>
      <c r="AI247" s="19"/>
      <c r="AJ247" s="7" t="s">
        <v>21</v>
      </c>
      <c r="AK247" s="6">
        <v>280800.61</v>
      </c>
      <c r="AL247" s="17">
        <v>2.5460402329430401E-3</v>
      </c>
      <c r="AM247" s="8">
        <v>1</v>
      </c>
      <c r="AN247" s="17">
        <v>6.6533599467731206E-4</v>
      </c>
      <c r="AO247" s="18"/>
      <c r="AP247" s="19"/>
      <c r="AQ247" s="7" t="s">
        <v>21</v>
      </c>
      <c r="AR247" s="6">
        <v>340615.18</v>
      </c>
      <c r="AS247" s="17">
        <v>3.147357150803505E-3</v>
      </c>
      <c r="AT247" s="8">
        <v>1</v>
      </c>
      <c r="AU247" s="17">
        <v>6.7980965329707678E-4</v>
      </c>
      <c r="AV247" s="18"/>
      <c r="AW247" s="19"/>
      <c r="AX247" s="7" t="s">
        <v>21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21</v>
      </c>
      <c r="BF247" s="6">
        <v>0</v>
      </c>
      <c r="BG247" s="17">
        <v>0</v>
      </c>
      <c r="BH247" s="8">
        <v>0</v>
      </c>
      <c r="BI247" s="17">
        <v>0</v>
      </c>
      <c r="BJ247" s="18"/>
      <c r="BK247" s="19"/>
      <c r="BL247" s="7" t="s">
        <v>21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21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21</v>
      </c>
      <c r="CA247" s="6">
        <v>0</v>
      </c>
      <c r="CB247" s="17">
        <v>0</v>
      </c>
      <c r="CC247" s="8">
        <v>0</v>
      </c>
      <c r="CD247" s="17">
        <v>0</v>
      </c>
    </row>
    <row r="248" spans="1:82" ht="18" x14ac:dyDescent="0.25">
      <c r="A248" s="7" t="s">
        <v>111</v>
      </c>
      <c r="B248" s="6">
        <v>187924.93</v>
      </c>
      <c r="C248" s="17">
        <v>1.5177216874584655E-3</v>
      </c>
      <c r="D248" s="8">
        <v>2</v>
      </c>
      <c r="E248" s="17">
        <v>1.201923076923077E-3</v>
      </c>
      <c r="F248" s="18"/>
      <c r="G248" s="19"/>
      <c r="H248" s="7" t="s">
        <v>111</v>
      </c>
      <c r="I248" s="6">
        <v>141364.60999999999</v>
      </c>
      <c r="J248" s="17">
        <v>1.1706773732380227E-3</v>
      </c>
      <c r="K248" s="8">
        <v>1</v>
      </c>
      <c r="L248" s="17">
        <v>6.1425061425061424E-4</v>
      </c>
      <c r="M248" s="18"/>
      <c r="N248" s="19"/>
      <c r="O248" s="7" t="s">
        <v>111</v>
      </c>
      <c r="P248" s="6">
        <v>244011.26</v>
      </c>
      <c r="Q248" s="17">
        <v>2.0716820251763693E-3</v>
      </c>
      <c r="R248" s="8">
        <v>2</v>
      </c>
      <c r="S248" s="17">
        <v>1.2531328320802004E-3</v>
      </c>
      <c r="T248" s="18"/>
      <c r="U248" s="19"/>
      <c r="V248" s="7" t="s">
        <v>111</v>
      </c>
      <c r="W248" s="6">
        <v>244298.22</v>
      </c>
      <c r="X248" s="17">
        <v>2.1386795673766596E-3</v>
      </c>
      <c r="Y248" s="8">
        <v>2</v>
      </c>
      <c r="Z248" s="17">
        <v>1.2853470437017994E-3</v>
      </c>
      <c r="AA248" s="18"/>
      <c r="AB248" s="19"/>
      <c r="AC248" s="7" t="s">
        <v>111</v>
      </c>
      <c r="AD248" s="6">
        <v>267443.40000000002</v>
      </c>
      <c r="AE248" s="17">
        <v>2.4010103058620508E-3</v>
      </c>
      <c r="AF248" s="8">
        <v>3</v>
      </c>
      <c r="AG248" s="17">
        <v>1.9672131147540984E-3</v>
      </c>
      <c r="AH248" s="18"/>
      <c r="AI248" s="19"/>
      <c r="AJ248" s="7" t="s">
        <v>111</v>
      </c>
      <c r="AK248" s="6">
        <v>244094.24</v>
      </c>
      <c r="AL248" s="17">
        <v>2.2132208176814656E-3</v>
      </c>
      <c r="AM248" s="8">
        <v>2</v>
      </c>
      <c r="AN248" s="17">
        <v>1.3306719893546241E-3</v>
      </c>
      <c r="AO248" s="18"/>
      <c r="AP248" s="19"/>
      <c r="AQ248" s="7" t="s">
        <v>111</v>
      </c>
      <c r="AR248" s="6">
        <v>525400.80000000005</v>
      </c>
      <c r="AS248" s="17">
        <v>4.854815821531743E-3</v>
      </c>
      <c r="AT248" s="8">
        <v>3</v>
      </c>
      <c r="AU248" s="17">
        <v>2.0394289598912306E-3</v>
      </c>
      <c r="AV248" s="18"/>
      <c r="AW248" s="19"/>
      <c r="AX248" s="7" t="s">
        <v>111</v>
      </c>
      <c r="AY248" s="6">
        <v>243495.73</v>
      </c>
      <c r="AZ248" s="17">
        <v>2.2895374667728429E-3</v>
      </c>
      <c r="BA248" s="8">
        <v>2</v>
      </c>
      <c r="BB248" s="17">
        <v>1.3783597518952446E-3</v>
      </c>
      <c r="BC248" s="18"/>
      <c r="BD248" s="19"/>
      <c r="BE248" s="7" t="s">
        <v>111</v>
      </c>
      <c r="BF248" s="6">
        <v>243221.69</v>
      </c>
      <c r="BG248" s="17">
        <v>2.3095076584810437E-3</v>
      </c>
      <c r="BH248" s="8">
        <v>2</v>
      </c>
      <c r="BI248" s="17">
        <v>1.3986013986013986E-3</v>
      </c>
      <c r="BJ248" s="18"/>
      <c r="BK248" s="19"/>
      <c r="BL248" s="7" t="s">
        <v>111</v>
      </c>
      <c r="BM248" s="6">
        <v>243262.95</v>
      </c>
      <c r="BN248" s="17">
        <v>2.3525917035757187E-3</v>
      </c>
      <c r="BO248" s="8">
        <v>2</v>
      </c>
      <c r="BP248" s="17">
        <v>1.4316392269148174E-3</v>
      </c>
      <c r="BQ248" s="18"/>
      <c r="BR248" s="19"/>
      <c r="BS248" s="7" t="s">
        <v>111</v>
      </c>
      <c r="BT248" s="6">
        <v>243942.81</v>
      </c>
      <c r="BU248" s="17">
        <v>2.4058269407229486E-3</v>
      </c>
      <c r="BV248" s="8">
        <v>2</v>
      </c>
      <c r="BW248" s="17">
        <v>1.4513788098693759E-3</v>
      </c>
      <c r="BX248" s="18"/>
      <c r="BY248" s="19"/>
      <c r="BZ248" s="7" t="s">
        <v>111</v>
      </c>
      <c r="CA248" s="6">
        <v>244583.86</v>
      </c>
      <c r="CB248" s="17">
        <v>2.4425182494847166E-3</v>
      </c>
      <c r="CC248" s="8">
        <v>2</v>
      </c>
      <c r="CD248" s="17">
        <v>1.4705882352941176E-3</v>
      </c>
    </row>
    <row r="249" spans="1:82" ht="18" x14ac:dyDescent="0.25">
      <c r="A249" s="7" t="s">
        <v>112</v>
      </c>
      <c r="B249" s="6">
        <v>0</v>
      </c>
      <c r="C249" s="17">
        <v>0</v>
      </c>
      <c r="D249" s="8">
        <v>0</v>
      </c>
      <c r="E249" s="17">
        <v>0</v>
      </c>
      <c r="F249" s="18"/>
      <c r="G249" s="19"/>
      <c r="H249" s="7" t="s">
        <v>112</v>
      </c>
      <c r="I249" s="6">
        <v>0</v>
      </c>
      <c r="J249" s="17">
        <v>0</v>
      </c>
      <c r="K249" s="8">
        <v>0</v>
      </c>
      <c r="L249" s="17">
        <v>0</v>
      </c>
      <c r="M249" s="18"/>
      <c r="N249" s="19"/>
      <c r="O249" s="7" t="s">
        <v>112</v>
      </c>
      <c r="P249" s="6">
        <v>0</v>
      </c>
      <c r="Q249" s="17">
        <v>0</v>
      </c>
      <c r="R249" s="8">
        <v>0</v>
      </c>
      <c r="S249" s="17">
        <v>0</v>
      </c>
      <c r="T249" s="18"/>
      <c r="U249" s="19"/>
      <c r="V249" s="7" t="s">
        <v>112</v>
      </c>
      <c r="W249" s="6">
        <v>0</v>
      </c>
      <c r="X249" s="17">
        <v>0</v>
      </c>
      <c r="Y249" s="8">
        <v>0</v>
      </c>
      <c r="Z249" s="17">
        <v>0</v>
      </c>
      <c r="AA249" s="18"/>
      <c r="AB249" s="19"/>
      <c r="AC249" s="7" t="s">
        <v>112</v>
      </c>
      <c r="AD249" s="6">
        <v>0</v>
      </c>
      <c r="AE249" s="17">
        <v>0</v>
      </c>
      <c r="AF249" s="8">
        <v>0</v>
      </c>
      <c r="AG249" s="17">
        <v>0</v>
      </c>
      <c r="AH249" s="18"/>
      <c r="AI249" s="19"/>
      <c r="AJ249" s="7" t="s">
        <v>112</v>
      </c>
      <c r="AK249" s="6">
        <v>3557.83</v>
      </c>
      <c r="AL249" s="17">
        <v>3.2259111979748679E-5</v>
      </c>
      <c r="AM249" s="8">
        <v>1</v>
      </c>
      <c r="AN249" s="17">
        <v>6.6533599467731206E-4</v>
      </c>
      <c r="AO249" s="18"/>
      <c r="AP249" s="19"/>
      <c r="AQ249" s="7" t="s">
        <v>112</v>
      </c>
      <c r="AR249" s="6">
        <v>0</v>
      </c>
      <c r="AS249" s="17">
        <v>0</v>
      </c>
      <c r="AT249" s="8">
        <v>0</v>
      </c>
      <c r="AU249" s="17">
        <v>0</v>
      </c>
      <c r="AV249" s="18"/>
      <c r="AW249" s="19"/>
      <c r="AX249" s="7" t="s">
        <v>112</v>
      </c>
      <c r="AY249" s="6">
        <v>0</v>
      </c>
      <c r="AZ249" s="17">
        <v>0</v>
      </c>
      <c r="BA249" s="8">
        <v>0</v>
      </c>
      <c r="BB249" s="17">
        <v>0</v>
      </c>
      <c r="BC249" s="18"/>
      <c r="BD249" s="19"/>
      <c r="BE249" s="7" t="s">
        <v>112</v>
      </c>
      <c r="BF249" s="6">
        <v>0</v>
      </c>
      <c r="BG249" s="17">
        <v>0</v>
      </c>
      <c r="BH249" s="8">
        <v>0</v>
      </c>
      <c r="BI249" s="17">
        <v>0</v>
      </c>
      <c r="BJ249" s="18"/>
      <c r="BK249" s="19"/>
      <c r="BL249" s="7" t="s">
        <v>112</v>
      </c>
      <c r="BM249" s="6">
        <v>0</v>
      </c>
      <c r="BN249" s="17">
        <v>0</v>
      </c>
      <c r="BO249" s="8">
        <v>0</v>
      </c>
      <c r="BP249" s="17">
        <v>0</v>
      </c>
      <c r="BQ249" s="18"/>
      <c r="BR249" s="19"/>
      <c r="BS249" s="7" t="s">
        <v>112</v>
      </c>
      <c r="BT249" s="6">
        <v>0</v>
      </c>
      <c r="BU249" s="17">
        <v>0</v>
      </c>
      <c r="BV249" s="8">
        <v>0</v>
      </c>
      <c r="BW249" s="17">
        <v>0</v>
      </c>
      <c r="BX249" s="18"/>
      <c r="BY249" s="19"/>
      <c r="BZ249" s="7" t="s">
        <v>112</v>
      </c>
      <c r="CA249" s="6">
        <v>0</v>
      </c>
      <c r="CB249" s="17">
        <v>0</v>
      </c>
      <c r="CC249" s="8">
        <v>0</v>
      </c>
      <c r="CD249" s="17">
        <v>0</v>
      </c>
    </row>
    <row r="250" spans="1:82" ht="18" x14ac:dyDescent="0.25">
      <c r="A250" s="7"/>
      <c r="B250" s="6"/>
      <c r="C250" s="20"/>
      <c r="D250" s="8"/>
      <c r="E250" s="20"/>
      <c r="F250" s="1"/>
      <c r="G250" s="1"/>
      <c r="H250" s="7"/>
      <c r="I250" s="6"/>
      <c r="J250" s="20"/>
      <c r="K250" s="8"/>
      <c r="L250" s="20"/>
      <c r="M250" s="1"/>
      <c r="N250" s="1"/>
      <c r="O250" s="7"/>
      <c r="P250" s="6"/>
      <c r="Q250" s="20"/>
      <c r="R250" s="8"/>
      <c r="S250" s="20"/>
      <c r="T250" s="1"/>
      <c r="U250" s="1"/>
      <c r="V250" s="7"/>
      <c r="W250" s="6"/>
      <c r="X250" s="20"/>
      <c r="Y250" s="8"/>
      <c r="Z250" s="20"/>
      <c r="AA250" s="1"/>
      <c r="AB250" s="1"/>
      <c r="AC250" s="7"/>
      <c r="AD250" s="6"/>
      <c r="AE250" s="20"/>
      <c r="AF250" s="8"/>
      <c r="AG250" s="20"/>
      <c r="AH250" s="1"/>
      <c r="AI250" s="1"/>
      <c r="AJ250" s="7"/>
      <c r="AK250" s="6"/>
      <c r="AL250" s="20"/>
      <c r="AM250" s="8"/>
      <c r="AN250" s="20"/>
      <c r="AO250" s="1"/>
      <c r="AP250" s="1"/>
      <c r="AQ250" s="7"/>
      <c r="AR250" s="6"/>
      <c r="AS250" s="20"/>
      <c r="AT250" s="8"/>
      <c r="AU250" s="20"/>
      <c r="AV250" s="1"/>
      <c r="AW250" s="1"/>
      <c r="AX250" s="7"/>
      <c r="AY250" s="6"/>
      <c r="AZ250" s="20"/>
      <c r="BA250" s="8"/>
      <c r="BB250" s="20"/>
      <c r="BC250" s="1"/>
      <c r="BD250" s="1"/>
      <c r="BE250" s="7"/>
      <c r="BF250" s="6"/>
      <c r="BG250" s="20"/>
      <c r="BH250" s="8"/>
      <c r="BI250" s="20"/>
      <c r="BJ250" s="1"/>
      <c r="BK250" s="1"/>
      <c r="BL250" s="7"/>
      <c r="BM250" s="6"/>
      <c r="BN250" s="20"/>
      <c r="BO250" s="8"/>
      <c r="BP250" s="20"/>
      <c r="BQ250" s="1"/>
      <c r="BR250" s="1"/>
      <c r="BS250" s="7"/>
      <c r="BT250" s="6"/>
      <c r="BU250" s="20"/>
      <c r="BV250" s="8"/>
      <c r="BW250" s="20"/>
      <c r="BX250" s="1"/>
      <c r="BY250" s="1"/>
      <c r="BZ250" s="7"/>
      <c r="CA250" s="6"/>
      <c r="CB250" s="20"/>
      <c r="CC250" s="8"/>
      <c r="CD250" s="20"/>
    </row>
    <row r="251" spans="1:82" ht="18.75" thickBot="1" x14ac:dyDescent="0.3">
      <c r="A251" s="21"/>
      <c r="B251" s="22">
        <f>SUM(B242:B250)</f>
        <v>123820415.53</v>
      </c>
      <c r="C251" s="28"/>
      <c r="D251" s="24">
        <f>SUM(D242:D250)</f>
        <v>1664</v>
      </c>
      <c r="E251" s="28"/>
      <c r="F251" s="1"/>
      <c r="G251" s="1"/>
      <c r="H251" s="21"/>
      <c r="I251" s="22">
        <f>SUM(I242:I250)</f>
        <v>120754541.96999985</v>
      </c>
      <c r="J251" s="28"/>
      <c r="K251" s="24">
        <f>SUM(K242:K250)</f>
        <v>1628</v>
      </c>
      <c r="L251" s="28"/>
      <c r="M251" s="1"/>
      <c r="N251" s="1"/>
      <c r="O251" s="21"/>
      <c r="P251" s="22">
        <f>SUM(P242:P250)</f>
        <v>117784127.60000007</v>
      </c>
      <c r="Q251" s="28"/>
      <c r="R251" s="24">
        <f>SUM(R242:R250)</f>
        <v>1596</v>
      </c>
      <c r="S251" s="28"/>
      <c r="T251" s="1"/>
      <c r="U251" s="1"/>
      <c r="V251" s="21"/>
      <c r="W251" s="22">
        <f>SUM(W242:W250)</f>
        <v>114228528.54000017</v>
      </c>
      <c r="X251" s="28"/>
      <c r="Y251" s="24">
        <f>SUM(Y242:Y250)</f>
        <v>1556</v>
      </c>
      <c r="Z251" s="28"/>
      <c r="AA251" s="1"/>
      <c r="AB251" s="1"/>
      <c r="AC251" s="21"/>
      <c r="AD251" s="22">
        <f>SUM(AD242:AD250)</f>
        <v>111387860.07999995</v>
      </c>
      <c r="AE251" s="28"/>
      <c r="AF251" s="24">
        <f>SUM(AF242:AF250)</f>
        <v>1525</v>
      </c>
      <c r="AG251" s="28"/>
      <c r="AH251" s="1"/>
      <c r="AI251" s="1"/>
      <c r="AJ251" s="21"/>
      <c r="AK251" s="22">
        <f>SUM(AK242:AK250)</f>
        <v>110289148.75999999</v>
      </c>
      <c r="AL251" s="28"/>
      <c r="AM251" s="24">
        <f>SUM(AM242:AM250)</f>
        <v>1503</v>
      </c>
      <c r="AN251" s="28"/>
      <c r="AO251" s="1"/>
      <c r="AP251" s="1"/>
      <c r="AQ251" s="21"/>
      <c r="AR251" s="22">
        <f>SUM(AR242:AR250)</f>
        <v>108222601.91000013</v>
      </c>
      <c r="AS251" s="28"/>
      <c r="AT251" s="24">
        <f>SUM(AT242:AT250)</f>
        <v>1471</v>
      </c>
      <c r="AU251" s="28"/>
      <c r="AV251" s="1"/>
      <c r="AW251" s="1"/>
      <c r="AX251" s="21"/>
      <c r="AY251" s="22">
        <f>SUM(AY242:AY250)</f>
        <v>106351493.93000019</v>
      </c>
      <c r="AZ251" s="28"/>
      <c r="BA251" s="24">
        <f>SUM(BA242:BA250)</f>
        <v>1451</v>
      </c>
      <c r="BB251" s="28"/>
      <c r="BC251" s="1"/>
      <c r="BD251" s="1"/>
      <c r="BE251" s="21"/>
      <c r="BF251" s="22">
        <f>SUM(BF242:BF250)</f>
        <v>105313220.8099999</v>
      </c>
      <c r="BG251" s="28"/>
      <c r="BH251" s="24">
        <f>SUM(BH242:BH250)</f>
        <v>1430</v>
      </c>
      <c r="BI251" s="28"/>
      <c r="BJ251" s="1"/>
      <c r="BK251" s="1"/>
      <c r="BL251" s="21"/>
      <c r="BM251" s="22">
        <f>SUM(BM242:BM250)</f>
        <v>103402111.64999993</v>
      </c>
      <c r="BN251" s="28"/>
      <c r="BO251" s="24">
        <f>SUM(BO242:BO250)</f>
        <v>1397</v>
      </c>
      <c r="BP251" s="28"/>
      <c r="BQ251" s="1"/>
      <c r="BR251" s="1"/>
      <c r="BS251" s="21"/>
      <c r="BT251" s="22">
        <f>SUM(BT242:BT250)</f>
        <v>101396657.36999995</v>
      </c>
      <c r="BU251" s="28"/>
      <c r="BV251" s="24">
        <f>SUM(BV242:BV250)</f>
        <v>1378</v>
      </c>
      <c r="BW251" s="28"/>
      <c r="BX251" s="1"/>
      <c r="BY251" s="1"/>
      <c r="BZ251" s="21"/>
      <c r="CA251" s="22">
        <f>SUM(CA242:CA250)</f>
        <v>100135939.63999999</v>
      </c>
      <c r="CB251" s="28"/>
      <c r="CC251" s="24">
        <f>SUM(CC242:CC250)</f>
        <v>1360</v>
      </c>
      <c r="CD251" s="28"/>
    </row>
    <row r="252" spans="1:82" ht="18.75" thickTop="1" x14ac:dyDescent="0.25">
      <c r="A252" s="7"/>
      <c r="B252" s="6"/>
      <c r="C252" s="20"/>
      <c r="D252" s="8"/>
      <c r="E252" s="20"/>
      <c r="F252" s="1"/>
      <c r="G252" s="1"/>
      <c r="H252" s="7"/>
      <c r="I252" s="6"/>
      <c r="J252" s="20"/>
      <c r="K252" s="8"/>
      <c r="L252" s="20"/>
      <c r="M252" s="1"/>
      <c r="N252" s="1"/>
      <c r="O252" s="7"/>
      <c r="P252" s="6"/>
      <c r="Q252" s="20"/>
      <c r="R252" s="8"/>
      <c r="S252" s="20"/>
      <c r="T252" s="1"/>
      <c r="U252" s="1"/>
      <c r="V252" s="7"/>
      <c r="W252" s="6"/>
      <c r="X252" s="20"/>
      <c r="Y252" s="8"/>
      <c r="Z252" s="20"/>
      <c r="AA252" s="1"/>
      <c r="AB252" s="1"/>
      <c r="AC252" s="7"/>
      <c r="AD252" s="6"/>
      <c r="AE252" s="20"/>
      <c r="AF252" s="8"/>
      <c r="AG252" s="20"/>
      <c r="AH252" s="1"/>
      <c r="AI252" s="1"/>
      <c r="AJ252" s="7"/>
      <c r="AK252" s="6"/>
      <c r="AL252" s="20"/>
      <c r="AM252" s="8"/>
      <c r="AN252" s="20"/>
      <c r="AO252" s="1"/>
      <c r="AP252" s="1"/>
      <c r="AQ252" s="7"/>
      <c r="AR252" s="6"/>
      <c r="AS252" s="20"/>
      <c r="AT252" s="8"/>
      <c r="AU252" s="20"/>
      <c r="AV252" s="1"/>
      <c r="AW252" s="1"/>
      <c r="AX252" s="7"/>
      <c r="AY252" s="6"/>
      <c r="AZ252" s="20"/>
      <c r="BA252" s="8"/>
      <c r="BB252" s="20"/>
      <c r="BC252" s="1"/>
      <c r="BD252" s="1"/>
      <c r="BE252" s="7"/>
      <c r="BF252" s="6"/>
      <c r="BG252" s="20"/>
      <c r="BH252" s="8"/>
      <c r="BI252" s="20"/>
      <c r="BJ252" s="1"/>
      <c r="BK252" s="1"/>
      <c r="BL252" s="7"/>
      <c r="BM252" s="6"/>
      <c r="BN252" s="20"/>
      <c r="BO252" s="8"/>
      <c r="BP252" s="20"/>
      <c r="BQ252" s="1"/>
      <c r="BR252" s="1"/>
      <c r="BS252" s="7"/>
      <c r="BT252" s="6"/>
      <c r="BU252" s="20"/>
      <c r="BV252" s="8"/>
      <c r="BW252" s="20"/>
      <c r="BX252" s="1"/>
      <c r="BY252" s="1"/>
      <c r="BZ252" s="7"/>
      <c r="CA252" s="6"/>
      <c r="CB252" s="20"/>
      <c r="CC252" s="8"/>
      <c r="CD252" s="20"/>
    </row>
    <row r="253" spans="1:82" ht="18" x14ac:dyDescent="0.25">
      <c r="A253" s="21" t="s">
        <v>86</v>
      </c>
      <c r="B253" s="6"/>
      <c r="C253" s="7"/>
      <c r="D253" s="34">
        <v>0.40299845609384904</v>
      </c>
      <c r="E253" s="7"/>
      <c r="F253" s="18"/>
      <c r="G253" s="1"/>
      <c r="H253" s="21" t="s">
        <v>86</v>
      </c>
      <c r="I253" s="6"/>
      <c r="J253" s="7"/>
      <c r="K253" s="34">
        <v>0.45481936802653106</v>
      </c>
      <c r="L253" s="7"/>
      <c r="M253" s="18"/>
      <c r="N253" s="1"/>
      <c r="O253" s="21" t="s">
        <v>86</v>
      </c>
      <c r="P253" s="6"/>
      <c r="Q253" s="7"/>
      <c r="R253" s="34">
        <v>0.66561266353723003</v>
      </c>
      <c r="S253" s="7"/>
      <c r="T253" s="18"/>
      <c r="U253" s="1"/>
      <c r="V253" s="21" t="s">
        <v>86</v>
      </c>
      <c r="W253" s="6"/>
      <c r="X253" s="7"/>
      <c r="Y253" s="34">
        <v>0.99237549864119834</v>
      </c>
      <c r="Z253" s="7"/>
      <c r="AA253" s="18"/>
      <c r="AB253" s="1"/>
      <c r="AC253" s="21" t="s">
        <v>86</v>
      </c>
      <c r="AD253" s="6"/>
      <c r="AE253" s="7"/>
      <c r="AF253" s="34">
        <v>1.1783252213133231</v>
      </c>
      <c r="AG253" s="7"/>
      <c r="AH253" s="18"/>
      <c r="AI253" s="1"/>
      <c r="AJ253" s="21" t="s">
        <v>86</v>
      </c>
      <c r="AK253" s="6"/>
      <c r="AL253" s="7"/>
      <c r="AM253" s="34">
        <v>1.0700052477534412</v>
      </c>
      <c r="AN253" s="7"/>
      <c r="AO253" s="18"/>
      <c r="AP253" s="1"/>
      <c r="AQ253" s="21" t="s">
        <v>86</v>
      </c>
      <c r="AR253" s="6"/>
      <c r="AS253" s="7"/>
      <c r="AT253" s="34">
        <v>1.3105954697655942</v>
      </c>
      <c r="AU253" s="7"/>
      <c r="AV253" s="18"/>
      <c r="AW253" s="1"/>
      <c r="AX253" s="21" t="s">
        <v>86</v>
      </c>
      <c r="AY253" s="6"/>
      <c r="AZ253" s="7"/>
      <c r="BA253" s="34">
        <v>0.75524384477144924</v>
      </c>
      <c r="BB253" s="7"/>
      <c r="BC253" s="18"/>
      <c r="BD253" s="1"/>
      <c r="BE253" s="21" t="s">
        <v>86</v>
      </c>
      <c r="BF253" s="6"/>
      <c r="BG253" s="7"/>
      <c r="BH253" s="34">
        <v>0.7617527344467564</v>
      </c>
      <c r="BI253" s="7"/>
      <c r="BJ253" s="18"/>
      <c r="BK253" s="1"/>
      <c r="BL253" s="21" t="s">
        <v>86</v>
      </c>
      <c r="BM253" s="6"/>
      <c r="BN253" s="7"/>
      <c r="BO253" s="34">
        <v>0.7876510145148502</v>
      </c>
      <c r="BP253" s="7"/>
      <c r="BQ253" s="18"/>
      <c r="BR253" s="1"/>
      <c r="BS253" s="21" t="s">
        <v>86</v>
      </c>
      <c r="BT253" s="6"/>
      <c r="BU253" s="7"/>
      <c r="BV253" s="34">
        <v>0.74333025730676427</v>
      </c>
      <c r="BW253" s="7"/>
      <c r="BX253" s="18"/>
      <c r="BY253" s="1"/>
      <c r="BZ253" s="21" t="s">
        <v>86</v>
      </c>
      <c r="CA253" s="6"/>
      <c r="CB253" s="7"/>
      <c r="CC253" s="34">
        <v>1.0805919778162154</v>
      </c>
      <c r="CD253" s="7"/>
    </row>
    <row r="254" spans="1:82" ht="15" x14ac:dyDescent="0.2">
      <c r="A254" s="35"/>
      <c r="B254" s="36"/>
      <c r="C254" s="35"/>
      <c r="D254" s="37"/>
      <c r="E254" s="35"/>
      <c r="F254" s="1"/>
      <c r="G254" s="1"/>
      <c r="H254" s="35"/>
      <c r="I254" s="36"/>
      <c r="J254" s="35"/>
      <c r="K254" s="37"/>
      <c r="L254" s="35"/>
      <c r="M254" s="1"/>
      <c r="N254" s="1"/>
      <c r="O254" s="35"/>
      <c r="P254" s="36"/>
      <c r="Q254" s="35"/>
      <c r="R254" s="37"/>
      <c r="S254" s="35"/>
      <c r="T254" s="1"/>
      <c r="U254" s="1"/>
      <c r="V254" s="35"/>
      <c r="W254" s="36"/>
      <c r="X254" s="35"/>
      <c r="Y254" s="37"/>
      <c r="Z254" s="35"/>
      <c r="AA254" s="1"/>
      <c r="AB254" s="1"/>
      <c r="AC254" s="35"/>
      <c r="AD254" s="36"/>
      <c r="AE254" s="35"/>
      <c r="AF254" s="37"/>
      <c r="AG254" s="35"/>
      <c r="AH254" s="1"/>
      <c r="AI254" s="1"/>
      <c r="AJ254" s="35"/>
      <c r="AK254" s="36"/>
      <c r="AL254" s="35"/>
      <c r="AM254" s="37"/>
      <c r="AN254" s="35"/>
      <c r="AO254" s="1"/>
      <c r="AP254" s="1"/>
      <c r="AQ254" s="35"/>
      <c r="AR254" s="36"/>
      <c r="AS254" s="35"/>
      <c r="AT254" s="37"/>
      <c r="AU254" s="35"/>
      <c r="AV254" s="1"/>
      <c r="AW254" s="1"/>
      <c r="AX254" s="35"/>
      <c r="AY254" s="36"/>
      <c r="AZ254" s="35"/>
      <c r="BA254" s="37"/>
      <c r="BB254" s="35"/>
      <c r="BC254" s="1"/>
      <c r="BD254" s="1"/>
      <c r="BE254" s="35"/>
      <c r="BF254" s="36"/>
      <c r="BG254" s="35"/>
      <c r="BH254" s="37"/>
      <c r="BI254" s="35"/>
      <c r="BJ254" s="1"/>
      <c r="BK254" s="1"/>
      <c r="BL254" s="35"/>
      <c r="BM254" s="36"/>
      <c r="BN254" s="35"/>
      <c r="BO254" s="37"/>
      <c r="BP254" s="35"/>
      <c r="BQ254" s="1"/>
      <c r="BR254" s="1"/>
      <c r="BS254" s="35"/>
      <c r="BT254" s="36"/>
      <c r="BU254" s="35"/>
      <c r="BV254" s="37"/>
      <c r="BW254" s="35"/>
      <c r="BX254" s="1"/>
      <c r="BY254" s="1"/>
      <c r="BZ254" s="35"/>
      <c r="CA254" s="36"/>
      <c r="CB254" s="35"/>
      <c r="CC254" s="37"/>
      <c r="CD254" s="35"/>
    </row>
    <row r="255" spans="1:82" ht="15" x14ac:dyDescent="0.2">
      <c r="A255" s="35"/>
      <c r="B255" s="36"/>
      <c r="C255" s="35"/>
      <c r="D255" s="37"/>
      <c r="E255" s="35"/>
      <c r="F255" s="1"/>
      <c r="G255" s="1"/>
      <c r="H255" s="35"/>
      <c r="I255" s="36"/>
      <c r="J255" s="35"/>
      <c r="K255" s="37"/>
      <c r="L255" s="35"/>
      <c r="M255" s="1"/>
      <c r="N255" s="1"/>
      <c r="O255" s="35"/>
      <c r="P255" s="36"/>
      <c r="Q255" s="35"/>
      <c r="R255" s="37"/>
      <c r="S255" s="35"/>
      <c r="T255" s="1"/>
      <c r="U255" s="1"/>
      <c r="V255" s="35"/>
      <c r="W255" s="36"/>
      <c r="X255" s="35"/>
      <c r="Y255" s="37"/>
      <c r="Z255" s="35"/>
      <c r="AA255" s="1"/>
      <c r="AB255" s="1"/>
      <c r="AC255" s="35"/>
      <c r="AD255" s="36"/>
      <c r="AE255" s="35"/>
      <c r="AF255" s="37"/>
      <c r="AG255" s="35"/>
      <c r="AH255" s="1"/>
      <c r="AI255" s="1"/>
      <c r="AJ255" s="35"/>
      <c r="AK255" s="36"/>
      <c r="AL255" s="35"/>
      <c r="AM255" s="37"/>
      <c r="AN255" s="35"/>
      <c r="AO255" s="1"/>
      <c r="AP255" s="1"/>
      <c r="AQ255" s="35"/>
      <c r="AR255" s="36"/>
      <c r="AS255" s="35"/>
      <c r="AT255" s="37"/>
      <c r="AU255" s="35"/>
      <c r="AV255" s="1"/>
      <c r="AW255" s="1"/>
      <c r="AX255" s="35"/>
      <c r="AY255" s="36"/>
      <c r="AZ255" s="35"/>
      <c r="BA255" s="37"/>
      <c r="BB255" s="35"/>
      <c r="BC255" s="1"/>
      <c r="BD255" s="1"/>
      <c r="BE255" s="35"/>
      <c r="BF255" s="36"/>
      <c r="BG255" s="35"/>
      <c r="BH255" s="37"/>
      <c r="BI255" s="35"/>
      <c r="BJ255" s="1"/>
      <c r="BK255" s="1"/>
      <c r="BL255" s="35"/>
      <c r="BM255" s="36"/>
      <c r="BN255" s="35"/>
      <c r="BO255" s="37"/>
      <c r="BP255" s="35"/>
      <c r="BQ255" s="1"/>
      <c r="BR255" s="1"/>
      <c r="BS255" s="35"/>
      <c r="BT255" s="36"/>
      <c r="BU255" s="35"/>
      <c r="BV255" s="37"/>
      <c r="BW255" s="35"/>
      <c r="BX255" s="1"/>
      <c r="BY255" s="1"/>
      <c r="BZ255" s="35"/>
      <c r="CA255" s="36"/>
      <c r="CB255" s="35"/>
      <c r="CC255" s="37"/>
      <c r="CD255" s="35"/>
    </row>
    <row r="256" spans="1:82" ht="15" x14ac:dyDescent="0.2">
      <c r="A256" s="35"/>
      <c r="B256" s="36"/>
      <c r="C256" s="35"/>
      <c r="D256" s="37"/>
      <c r="E256" s="35"/>
      <c r="F256" s="1"/>
      <c r="G256" s="1"/>
      <c r="H256" s="35"/>
      <c r="I256" s="36"/>
      <c r="J256" s="35"/>
      <c r="K256" s="37"/>
      <c r="L256" s="35"/>
      <c r="M256" s="1"/>
      <c r="N256" s="1"/>
      <c r="O256" s="35"/>
      <c r="P256" s="36"/>
      <c r="Q256" s="35"/>
      <c r="R256" s="37"/>
      <c r="S256" s="35"/>
      <c r="T256" s="1"/>
      <c r="U256" s="1"/>
      <c r="V256" s="35"/>
      <c r="W256" s="36"/>
      <c r="X256" s="35"/>
      <c r="Y256" s="37"/>
      <c r="Z256" s="35"/>
      <c r="AA256" s="1"/>
      <c r="AB256" s="1"/>
      <c r="AC256" s="35"/>
      <c r="AD256" s="36"/>
      <c r="AE256" s="35"/>
      <c r="AF256" s="37"/>
      <c r="AG256" s="35"/>
      <c r="AH256" s="1"/>
      <c r="AI256" s="1"/>
      <c r="AJ256" s="35"/>
      <c r="AK256" s="36"/>
      <c r="AL256" s="35"/>
      <c r="AM256" s="37"/>
      <c r="AN256" s="35"/>
      <c r="AO256" s="1"/>
      <c r="AP256" s="1"/>
      <c r="AQ256" s="35"/>
      <c r="AR256" s="36"/>
      <c r="AS256" s="35"/>
      <c r="AT256" s="37"/>
      <c r="AU256" s="35"/>
      <c r="AV256" s="1"/>
      <c r="AW256" s="1"/>
      <c r="AX256" s="35"/>
      <c r="AY256" s="36"/>
      <c r="AZ256" s="35"/>
      <c r="BA256" s="37"/>
      <c r="BB256" s="35"/>
      <c r="BC256" s="1"/>
      <c r="BD256" s="1"/>
      <c r="BE256" s="35"/>
      <c r="BF256" s="36"/>
      <c r="BG256" s="35"/>
      <c r="BH256" s="37"/>
      <c r="BI256" s="35"/>
      <c r="BJ256" s="1"/>
      <c r="BK256" s="1"/>
      <c r="BL256" s="35"/>
      <c r="BM256" s="36"/>
      <c r="BN256" s="35"/>
      <c r="BO256" s="37"/>
      <c r="BP256" s="35"/>
      <c r="BQ256" s="1"/>
      <c r="BR256" s="1"/>
      <c r="BS256" s="35"/>
      <c r="BT256" s="36"/>
      <c r="BU256" s="35"/>
      <c r="BV256" s="37"/>
      <c r="BW256" s="35"/>
      <c r="BX256" s="1"/>
      <c r="BY256" s="1"/>
      <c r="BZ256" s="35"/>
      <c r="CA256" s="36"/>
      <c r="CB256" s="35"/>
      <c r="CC256" s="37"/>
      <c r="CD256" s="35"/>
    </row>
    <row r="257" spans="1:82" ht="18.75" x14ac:dyDescent="0.3">
      <c r="A257" s="5" t="s">
        <v>113</v>
      </c>
      <c r="B257" s="6"/>
      <c r="C257" s="7"/>
      <c r="D257" s="8"/>
      <c r="E257" s="7"/>
      <c r="F257" s="1"/>
      <c r="G257" s="1"/>
      <c r="H257" s="5" t="s">
        <v>113</v>
      </c>
      <c r="I257" s="6"/>
      <c r="J257" s="7"/>
      <c r="K257" s="8"/>
      <c r="L257" s="7"/>
      <c r="M257" s="1"/>
      <c r="N257" s="1"/>
      <c r="O257" s="5" t="s">
        <v>113</v>
      </c>
      <c r="P257" s="6"/>
      <c r="Q257" s="7"/>
      <c r="R257" s="8"/>
      <c r="S257" s="7"/>
      <c r="T257" s="1"/>
      <c r="U257" s="1"/>
      <c r="V257" s="5" t="s">
        <v>113</v>
      </c>
      <c r="W257" s="6"/>
      <c r="X257" s="7"/>
      <c r="Y257" s="8"/>
      <c r="Z257" s="7"/>
      <c r="AA257" s="1"/>
      <c r="AB257" s="1"/>
      <c r="AC257" s="5" t="s">
        <v>113</v>
      </c>
      <c r="AD257" s="6"/>
      <c r="AE257" s="7"/>
      <c r="AF257" s="8"/>
      <c r="AG257" s="7"/>
      <c r="AH257" s="1"/>
      <c r="AI257" s="1"/>
      <c r="AJ257" s="5" t="s">
        <v>113</v>
      </c>
      <c r="AK257" s="6"/>
      <c r="AL257" s="7"/>
      <c r="AM257" s="8"/>
      <c r="AN257" s="7"/>
      <c r="AO257" s="1"/>
      <c r="AP257" s="1"/>
      <c r="AQ257" s="5" t="s">
        <v>113</v>
      </c>
      <c r="AR257" s="6"/>
      <c r="AS257" s="7"/>
      <c r="AT257" s="8"/>
      <c r="AU257" s="7"/>
      <c r="AV257" s="1"/>
      <c r="AW257" s="1"/>
      <c r="AX257" s="5" t="s">
        <v>113</v>
      </c>
      <c r="AY257" s="6"/>
      <c r="AZ257" s="7"/>
      <c r="BA257" s="8"/>
      <c r="BB257" s="7"/>
      <c r="BC257" s="1"/>
      <c r="BD257" s="1"/>
      <c r="BE257" s="5" t="s">
        <v>113</v>
      </c>
      <c r="BF257" s="6"/>
      <c r="BG257" s="7"/>
      <c r="BH257" s="8"/>
      <c r="BI257" s="7"/>
      <c r="BJ257" s="1"/>
      <c r="BK257" s="1"/>
      <c r="BL257" s="5" t="s">
        <v>113</v>
      </c>
      <c r="BM257" s="6"/>
      <c r="BN257" s="7"/>
      <c r="BO257" s="8"/>
      <c r="BP257" s="7"/>
      <c r="BQ257" s="1"/>
      <c r="BR257" s="1"/>
      <c r="BS257" s="5" t="s">
        <v>113</v>
      </c>
      <c r="BT257" s="6"/>
      <c r="BU257" s="7"/>
      <c r="BV257" s="8"/>
      <c r="BW257" s="7"/>
      <c r="BX257" s="1"/>
      <c r="BY257" s="1"/>
      <c r="BZ257" s="5" t="s">
        <v>113</v>
      </c>
      <c r="CA257" s="6"/>
      <c r="CB257" s="7"/>
      <c r="CC257" s="8"/>
      <c r="CD257" s="7"/>
    </row>
    <row r="258" spans="1:82" ht="18" x14ac:dyDescent="0.25">
      <c r="A258" s="9"/>
      <c r="B258" s="10"/>
      <c r="C258" s="9"/>
      <c r="D258" s="11"/>
      <c r="E258" s="9"/>
      <c r="F258" s="1"/>
      <c r="G258" s="1"/>
      <c r="H258" s="9"/>
      <c r="I258" s="10"/>
      <c r="J258" s="9"/>
      <c r="K258" s="11"/>
      <c r="L258" s="9"/>
      <c r="M258" s="1"/>
      <c r="N258" s="1"/>
      <c r="O258" s="9"/>
      <c r="P258" s="10"/>
      <c r="Q258" s="9"/>
      <c r="R258" s="11"/>
      <c r="S258" s="9"/>
      <c r="T258" s="1"/>
      <c r="U258" s="1"/>
      <c r="V258" s="9"/>
      <c r="W258" s="10"/>
      <c r="X258" s="9"/>
      <c r="Y258" s="11"/>
      <c r="Z258" s="9"/>
      <c r="AA258" s="1"/>
      <c r="AB258" s="1"/>
      <c r="AC258" s="9"/>
      <c r="AD258" s="10"/>
      <c r="AE258" s="9"/>
      <c r="AF258" s="11"/>
      <c r="AG258" s="9"/>
      <c r="AH258" s="1"/>
      <c r="AI258" s="1"/>
      <c r="AJ258" s="9"/>
      <c r="AK258" s="10"/>
      <c r="AL258" s="9"/>
      <c r="AM258" s="11"/>
      <c r="AN258" s="9"/>
      <c r="AO258" s="1"/>
      <c r="AP258" s="1"/>
      <c r="AQ258" s="9"/>
      <c r="AR258" s="10"/>
      <c r="AS258" s="9"/>
      <c r="AT258" s="11"/>
      <c r="AU258" s="9"/>
      <c r="AV258" s="1"/>
      <c r="AW258" s="1"/>
      <c r="AX258" s="9"/>
      <c r="AY258" s="10"/>
      <c r="AZ258" s="9"/>
      <c r="BA258" s="11"/>
      <c r="BB258" s="9"/>
      <c r="BC258" s="1"/>
      <c r="BD258" s="1"/>
      <c r="BE258" s="9"/>
      <c r="BF258" s="10"/>
      <c r="BG258" s="9"/>
      <c r="BH258" s="11"/>
      <c r="BI258" s="9"/>
      <c r="BJ258" s="1"/>
      <c r="BK258" s="1"/>
      <c r="BL258" s="9"/>
      <c r="BM258" s="10"/>
      <c r="BN258" s="9"/>
      <c r="BO258" s="11"/>
      <c r="BP258" s="9"/>
      <c r="BQ258" s="1"/>
      <c r="BR258" s="1"/>
      <c r="BS258" s="9"/>
      <c r="BT258" s="10"/>
      <c r="BU258" s="9"/>
      <c r="BV258" s="11"/>
      <c r="BW258" s="9"/>
      <c r="BX258" s="1"/>
      <c r="BY258" s="1"/>
      <c r="BZ258" s="9"/>
      <c r="CA258" s="10"/>
      <c r="CB258" s="9"/>
      <c r="CC258" s="11"/>
      <c r="CD258" s="9"/>
    </row>
    <row r="259" spans="1:82" ht="36" x14ac:dyDescent="0.25">
      <c r="A259" s="12" t="s">
        <v>75</v>
      </c>
      <c r="B259" s="13" t="s">
        <v>107</v>
      </c>
      <c r="C259" s="14" t="s">
        <v>69</v>
      </c>
      <c r="D259" s="15" t="s">
        <v>70</v>
      </c>
      <c r="E259" s="14" t="s">
        <v>69</v>
      </c>
      <c r="F259" s="1"/>
      <c r="G259" s="1"/>
      <c r="H259" s="12" t="s">
        <v>75</v>
      </c>
      <c r="I259" s="13" t="s">
        <v>107</v>
      </c>
      <c r="J259" s="14" t="s">
        <v>69</v>
      </c>
      <c r="K259" s="15" t="s">
        <v>70</v>
      </c>
      <c r="L259" s="14" t="s">
        <v>69</v>
      </c>
      <c r="M259" s="1"/>
      <c r="N259" s="1"/>
      <c r="O259" s="12" t="s">
        <v>75</v>
      </c>
      <c r="P259" s="13" t="s">
        <v>107</v>
      </c>
      <c r="Q259" s="14" t="s">
        <v>69</v>
      </c>
      <c r="R259" s="15" t="s">
        <v>70</v>
      </c>
      <c r="S259" s="14" t="s">
        <v>69</v>
      </c>
      <c r="T259" s="1"/>
      <c r="U259" s="1"/>
      <c r="V259" s="12" t="s">
        <v>75</v>
      </c>
      <c r="W259" s="13" t="s">
        <v>107</v>
      </c>
      <c r="X259" s="14" t="s">
        <v>69</v>
      </c>
      <c r="Y259" s="15" t="s">
        <v>70</v>
      </c>
      <c r="Z259" s="14" t="s">
        <v>69</v>
      </c>
      <c r="AA259" s="1"/>
      <c r="AB259" s="1"/>
      <c r="AC259" s="12" t="s">
        <v>75</v>
      </c>
      <c r="AD259" s="13" t="s">
        <v>107</v>
      </c>
      <c r="AE259" s="14" t="s">
        <v>69</v>
      </c>
      <c r="AF259" s="15" t="s">
        <v>70</v>
      </c>
      <c r="AG259" s="14" t="s">
        <v>69</v>
      </c>
      <c r="AH259" s="1"/>
      <c r="AI259" s="1"/>
      <c r="AJ259" s="12" t="s">
        <v>75</v>
      </c>
      <c r="AK259" s="13" t="s">
        <v>107</v>
      </c>
      <c r="AL259" s="14" t="s">
        <v>69</v>
      </c>
      <c r="AM259" s="15" t="s">
        <v>70</v>
      </c>
      <c r="AN259" s="14" t="s">
        <v>69</v>
      </c>
      <c r="AO259" s="1"/>
      <c r="AP259" s="1"/>
      <c r="AQ259" s="12" t="s">
        <v>75</v>
      </c>
      <c r="AR259" s="13" t="s">
        <v>107</v>
      </c>
      <c r="AS259" s="14" t="s">
        <v>69</v>
      </c>
      <c r="AT259" s="15" t="s">
        <v>70</v>
      </c>
      <c r="AU259" s="14" t="s">
        <v>69</v>
      </c>
      <c r="AV259" s="1"/>
      <c r="AW259" s="1"/>
      <c r="AX259" s="12" t="s">
        <v>75</v>
      </c>
      <c r="AY259" s="13" t="s">
        <v>107</v>
      </c>
      <c r="AZ259" s="14" t="s">
        <v>69</v>
      </c>
      <c r="BA259" s="15" t="s">
        <v>70</v>
      </c>
      <c r="BB259" s="14" t="s">
        <v>69</v>
      </c>
      <c r="BC259" s="1"/>
      <c r="BD259" s="1"/>
      <c r="BE259" s="12" t="s">
        <v>75</v>
      </c>
      <c r="BF259" s="13" t="s">
        <v>107</v>
      </c>
      <c r="BG259" s="14" t="s">
        <v>69</v>
      </c>
      <c r="BH259" s="15" t="s">
        <v>70</v>
      </c>
      <c r="BI259" s="14" t="s">
        <v>69</v>
      </c>
      <c r="BJ259" s="1"/>
      <c r="BK259" s="1"/>
      <c r="BL259" s="12" t="s">
        <v>75</v>
      </c>
      <c r="BM259" s="13" t="s">
        <v>107</v>
      </c>
      <c r="BN259" s="14" t="s">
        <v>69</v>
      </c>
      <c r="BO259" s="15" t="s">
        <v>70</v>
      </c>
      <c r="BP259" s="14" t="s">
        <v>69</v>
      </c>
      <c r="BQ259" s="1"/>
      <c r="BR259" s="1"/>
      <c r="BS259" s="12" t="s">
        <v>75</v>
      </c>
      <c r="BT259" s="13" t="s">
        <v>107</v>
      </c>
      <c r="BU259" s="14" t="s">
        <v>69</v>
      </c>
      <c r="BV259" s="15" t="s">
        <v>70</v>
      </c>
      <c r="BW259" s="14" t="s">
        <v>69</v>
      </c>
      <c r="BX259" s="1"/>
      <c r="BY259" s="1"/>
      <c r="BZ259" s="12" t="s">
        <v>75</v>
      </c>
      <c r="CA259" s="13" t="s">
        <v>107</v>
      </c>
      <c r="CB259" s="14" t="s">
        <v>69</v>
      </c>
      <c r="CC259" s="15" t="s">
        <v>70</v>
      </c>
      <c r="CD259" s="14" t="s">
        <v>69</v>
      </c>
    </row>
    <row r="260" spans="1:82" ht="18" x14ac:dyDescent="0.25">
      <c r="A260" s="9"/>
      <c r="B260" s="10"/>
      <c r="C260" s="9"/>
      <c r="D260" s="11"/>
      <c r="E260" s="9"/>
      <c r="F260" s="1"/>
      <c r="G260" s="1"/>
      <c r="H260" s="9"/>
      <c r="I260" s="10"/>
      <c r="J260" s="9"/>
      <c r="K260" s="11"/>
      <c r="L260" s="9"/>
      <c r="M260" s="1"/>
      <c r="N260" s="1"/>
      <c r="O260" s="9"/>
      <c r="P260" s="10"/>
      <c r="Q260" s="9"/>
      <c r="R260" s="11"/>
      <c r="S260" s="9"/>
      <c r="T260" s="1"/>
      <c r="U260" s="1"/>
      <c r="V260" s="9"/>
      <c r="W260" s="10"/>
      <c r="X260" s="9"/>
      <c r="Y260" s="11"/>
      <c r="Z260" s="9"/>
      <c r="AA260" s="1"/>
      <c r="AB260" s="1"/>
      <c r="AC260" s="9"/>
      <c r="AD260" s="10"/>
      <c r="AE260" s="9"/>
      <c r="AF260" s="11"/>
      <c r="AG260" s="9"/>
      <c r="AH260" s="1"/>
      <c r="AI260" s="1"/>
      <c r="AJ260" s="9"/>
      <c r="AK260" s="10"/>
      <c r="AL260" s="9"/>
      <c r="AM260" s="11"/>
      <c r="AN260" s="9"/>
      <c r="AO260" s="1"/>
      <c r="AP260" s="1"/>
      <c r="AQ260" s="9"/>
      <c r="AR260" s="10"/>
      <c r="AS260" s="9"/>
      <c r="AT260" s="11"/>
      <c r="AU260" s="9"/>
      <c r="AV260" s="1"/>
      <c r="AW260" s="1"/>
      <c r="AX260" s="9"/>
      <c r="AY260" s="10"/>
      <c r="AZ260" s="9"/>
      <c r="BA260" s="11"/>
      <c r="BB260" s="9"/>
      <c r="BC260" s="1"/>
      <c r="BD260" s="1"/>
      <c r="BE260" s="9"/>
      <c r="BF260" s="10"/>
      <c r="BG260" s="9"/>
      <c r="BH260" s="11"/>
      <c r="BI260" s="9"/>
      <c r="BJ260" s="1"/>
      <c r="BK260" s="1"/>
      <c r="BL260" s="9"/>
      <c r="BM260" s="10"/>
      <c r="BN260" s="9"/>
      <c r="BO260" s="11"/>
      <c r="BP260" s="9"/>
      <c r="BQ260" s="1"/>
      <c r="BR260" s="1"/>
      <c r="BS260" s="9"/>
      <c r="BT260" s="10"/>
      <c r="BU260" s="9"/>
      <c r="BV260" s="11"/>
      <c r="BW260" s="9"/>
      <c r="BX260" s="1"/>
      <c r="BY260" s="1"/>
      <c r="BZ260" s="9"/>
      <c r="CA260" s="10"/>
      <c r="CB260" s="9"/>
      <c r="CC260" s="11"/>
      <c r="CD260" s="9"/>
    </row>
    <row r="261" spans="1:82" ht="18" x14ac:dyDescent="0.25">
      <c r="A261" s="7" t="s">
        <v>16</v>
      </c>
      <c r="B261" s="6">
        <v>177223.64</v>
      </c>
      <c r="C261" s="17">
        <v>0.33352533574623916</v>
      </c>
      <c r="D261" s="8">
        <v>1</v>
      </c>
      <c r="E261" s="17">
        <v>0.25</v>
      </c>
      <c r="F261" s="18"/>
      <c r="G261" s="19"/>
      <c r="H261" s="7" t="s">
        <v>16</v>
      </c>
      <c r="I261" s="6">
        <v>239478.14</v>
      </c>
      <c r="J261" s="17">
        <v>0.4016484553479695</v>
      </c>
      <c r="K261" s="8">
        <v>2</v>
      </c>
      <c r="L261" s="17">
        <v>0.4</v>
      </c>
      <c r="M261" s="18"/>
      <c r="N261" s="19"/>
      <c r="O261" s="7" t="s">
        <v>16</v>
      </c>
      <c r="P261" s="6">
        <v>177223.64</v>
      </c>
      <c r="Q261" s="17">
        <v>0.37361481862292267</v>
      </c>
      <c r="R261" s="8">
        <v>1</v>
      </c>
      <c r="S261" s="17">
        <v>0.33333333333333331</v>
      </c>
      <c r="T261" s="18"/>
      <c r="U261" s="19"/>
      <c r="V261" s="7" t="s">
        <v>16</v>
      </c>
      <c r="W261" s="6">
        <v>177307.84</v>
      </c>
      <c r="X261" s="17">
        <v>0.37186240550068611</v>
      </c>
      <c r="Y261" s="8">
        <v>1</v>
      </c>
      <c r="Z261" s="17">
        <v>0.33333333333333331</v>
      </c>
      <c r="AA261" s="18"/>
      <c r="AB261" s="19"/>
      <c r="AC261" s="7" t="s">
        <v>16</v>
      </c>
      <c r="AD261" s="6">
        <v>177307.84</v>
      </c>
      <c r="AE261" s="17">
        <v>0.32544214766314788</v>
      </c>
      <c r="AF261" s="8">
        <v>1</v>
      </c>
      <c r="AG261" s="17">
        <v>0.25</v>
      </c>
      <c r="AH261" s="18"/>
      <c r="AI261" s="19"/>
      <c r="AJ261" s="7" t="s">
        <v>16</v>
      </c>
      <c r="AK261" s="6">
        <v>177307.84</v>
      </c>
      <c r="AL261" s="17">
        <v>0.32255782539347083</v>
      </c>
      <c r="AM261" s="8">
        <v>1</v>
      </c>
      <c r="AN261" s="17">
        <v>0.25</v>
      </c>
      <c r="AO261" s="18"/>
      <c r="AP261" s="19"/>
      <c r="AQ261" s="7" t="s">
        <v>16</v>
      </c>
      <c r="AR261" s="6">
        <v>177307.84</v>
      </c>
      <c r="AS261" s="17">
        <v>0.32109818619781816</v>
      </c>
      <c r="AT261" s="8">
        <v>1</v>
      </c>
      <c r="AU261" s="17">
        <v>0.25</v>
      </c>
      <c r="AV261" s="18"/>
      <c r="AW261" s="19"/>
      <c r="AX261" s="7" t="s">
        <v>16</v>
      </c>
      <c r="AY261" s="6">
        <v>177307.84</v>
      </c>
      <c r="AZ261" s="17">
        <v>0.72181937010467911</v>
      </c>
      <c r="BA261" s="8">
        <v>1</v>
      </c>
      <c r="BB261" s="17">
        <v>0.5</v>
      </c>
      <c r="BC261" s="18"/>
      <c r="BD261" s="19"/>
      <c r="BE261" s="7" t="s">
        <v>16</v>
      </c>
      <c r="BF261" s="6">
        <v>177307.84</v>
      </c>
      <c r="BG261" s="17">
        <v>0.7201051201393327</v>
      </c>
      <c r="BH261" s="8">
        <v>1</v>
      </c>
      <c r="BI261" s="17">
        <v>0.5</v>
      </c>
      <c r="BJ261" s="18"/>
      <c r="BK261" s="19"/>
      <c r="BL261" s="7" t="s">
        <v>16</v>
      </c>
      <c r="BM261" s="6">
        <v>0</v>
      </c>
      <c r="BN261" s="17">
        <v>0</v>
      </c>
      <c r="BO261" s="8">
        <v>0</v>
      </c>
      <c r="BP261" s="17">
        <v>0</v>
      </c>
      <c r="BQ261" s="18"/>
      <c r="BR261" s="19"/>
      <c r="BS261" s="7" t="s">
        <v>16</v>
      </c>
      <c r="BT261" s="6">
        <v>0</v>
      </c>
      <c r="BU261" s="17">
        <v>0</v>
      </c>
      <c r="BV261" s="8">
        <v>0</v>
      </c>
      <c r="BW261" s="17">
        <v>0</v>
      </c>
      <c r="BX261" s="18"/>
      <c r="BY261" s="19"/>
      <c r="BZ261" s="7" t="s">
        <v>16</v>
      </c>
      <c r="CA261" s="6">
        <v>0</v>
      </c>
      <c r="CB261" s="17">
        <v>0</v>
      </c>
      <c r="CC261" s="8">
        <v>0</v>
      </c>
      <c r="CD261" s="17">
        <v>0</v>
      </c>
    </row>
    <row r="262" spans="1:82" ht="18" x14ac:dyDescent="0.25">
      <c r="A262" s="7" t="s">
        <v>17</v>
      </c>
      <c r="B262" s="6">
        <v>0</v>
      </c>
      <c r="C262" s="17">
        <v>0</v>
      </c>
      <c r="D262" s="8">
        <v>0</v>
      </c>
      <c r="E262" s="17">
        <v>0</v>
      </c>
      <c r="F262" s="18"/>
      <c r="G262" s="19"/>
      <c r="H262" s="7" t="s">
        <v>17</v>
      </c>
      <c r="I262" s="6">
        <v>0</v>
      </c>
      <c r="J262" s="17">
        <v>0</v>
      </c>
      <c r="K262" s="8">
        <v>0</v>
      </c>
      <c r="L262" s="17">
        <v>0</v>
      </c>
      <c r="M262" s="18"/>
      <c r="N262" s="19"/>
      <c r="O262" s="7" t="s">
        <v>17</v>
      </c>
      <c r="P262" s="6">
        <v>0</v>
      </c>
      <c r="Q262" s="17">
        <v>0</v>
      </c>
      <c r="R262" s="8">
        <v>0</v>
      </c>
      <c r="S262" s="17">
        <v>0</v>
      </c>
      <c r="T262" s="18"/>
      <c r="U262" s="19"/>
      <c r="V262" s="7" t="s">
        <v>17</v>
      </c>
      <c r="W262" s="6">
        <v>0</v>
      </c>
      <c r="X262" s="17">
        <v>0</v>
      </c>
      <c r="Y262" s="8">
        <v>0</v>
      </c>
      <c r="Z262" s="17">
        <v>0</v>
      </c>
      <c r="AA262" s="18"/>
      <c r="AB262" s="19"/>
      <c r="AC262" s="7" t="s">
        <v>17</v>
      </c>
      <c r="AD262" s="6">
        <v>0</v>
      </c>
      <c r="AE262" s="17">
        <v>0</v>
      </c>
      <c r="AF262" s="8">
        <v>0</v>
      </c>
      <c r="AG262" s="17">
        <v>0</v>
      </c>
      <c r="AH262" s="18"/>
      <c r="AI262" s="19"/>
      <c r="AJ262" s="7" t="s">
        <v>17</v>
      </c>
      <c r="AK262" s="6">
        <v>0</v>
      </c>
      <c r="AL262" s="17">
        <v>0</v>
      </c>
      <c r="AM262" s="8">
        <v>0</v>
      </c>
      <c r="AN262" s="17">
        <v>0</v>
      </c>
      <c r="AO262" s="18"/>
      <c r="AP262" s="19"/>
      <c r="AQ262" s="7" t="s">
        <v>17</v>
      </c>
      <c r="AR262" s="6">
        <v>0</v>
      </c>
      <c r="AS262" s="17">
        <v>0</v>
      </c>
      <c r="AT262" s="8">
        <v>0</v>
      </c>
      <c r="AU262" s="17">
        <v>0</v>
      </c>
      <c r="AV262" s="18"/>
      <c r="AW262" s="19"/>
      <c r="AX262" s="7" t="s">
        <v>17</v>
      </c>
      <c r="AY262" s="6">
        <v>0</v>
      </c>
      <c r="AZ262" s="17">
        <v>0</v>
      </c>
      <c r="BA262" s="8">
        <v>0</v>
      </c>
      <c r="BB262" s="17">
        <v>0</v>
      </c>
      <c r="BC262" s="18"/>
      <c r="BD262" s="19"/>
      <c r="BE262" s="7" t="s">
        <v>17</v>
      </c>
      <c r="BF262" s="6">
        <v>0</v>
      </c>
      <c r="BG262" s="17">
        <v>0</v>
      </c>
      <c r="BH262" s="8">
        <v>0</v>
      </c>
      <c r="BI262" s="17">
        <v>0</v>
      </c>
      <c r="BJ262" s="18"/>
      <c r="BK262" s="19"/>
      <c r="BL262" s="7" t="s">
        <v>17</v>
      </c>
      <c r="BM262" s="6">
        <v>0</v>
      </c>
      <c r="BN262" s="17">
        <v>0</v>
      </c>
      <c r="BO262" s="8">
        <v>0</v>
      </c>
      <c r="BP262" s="17">
        <v>0</v>
      </c>
      <c r="BQ262" s="18"/>
      <c r="BR262" s="19"/>
      <c r="BS262" s="7" t="s">
        <v>17</v>
      </c>
      <c r="BT262" s="6">
        <v>0</v>
      </c>
      <c r="BU262" s="17">
        <v>0</v>
      </c>
      <c r="BV262" s="8">
        <v>0</v>
      </c>
      <c r="BW262" s="17">
        <v>0</v>
      </c>
      <c r="BX262" s="18"/>
      <c r="BY262" s="19"/>
      <c r="BZ262" s="7" t="s">
        <v>17</v>
      </c>
      <c r="CA262" s="6">
        <v>0</v>
      </c>
      <c r="CB262" s="17">
        <v>0</v>
      </c>
      <c r="CC262" s="8">
        <v>0</v>
      </c>
      <c r="CD262" s="17">
        <v>0</v>
      </c>
    </row>
    <row r="263" spans="1:82" ht="18" x14ac:dyDescent="0.25">
      <c r="A263" s="7" t="s">
        <v>18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18</v>
      </c>
      <c r="I263" s="6">
        <v>0</v>
      </c>
      <c r="J263" s="17">
        <v>0</v>
      </c>
      <c r="K263" s="8">
        <v>0</v>
      </c>
      <c r="L263" s="17">
        <v>0</v>
      </c>
      <c r="M263" s="18"/>
      <c r="N263" s="19"/>
      <c r="O263" s="7" t="s">
        <v>18</v>
      </c>
      <c r="P263" s="6">
        <v>0</v>
      </c>
      <c r="Q263" s="17">
        <v>0</v>
      </c>
      <c r="R263" s="8">
        <v>0</v>
      </c>
      <c r="S263" s="17">
        <v>0</v>
      </c>
      <c r="T263" s="18"/>
      <c r="U263" s="19"/>
      <c r="V263" s="7" t="s">
        <v>18</v>
      </c>
      <c r="W263" s="6">
        <v>0</v>
      </c>
      <c r="X263" s="17">
        <v>0</v>
      </c>
      <c r="Y263" s="8">
        <v>0</v>
      </c>
      <c r="Z263" s="17">
        <v>0</v>
      </c>
      <c r="AA263" s="18"/>
      <c r="AB263" s="19"/>
      <c r="AC263" s="7" t="s">
        <v>18</v>
      </c>
      <c r="AD263" s="6">
        <v>66059.09</v>
      </c>
      <c r="AE263" s="17">
        <v>0.12124907800057332</v>
      </c>
      <c r="AF263" s="8">
        <v>1</v>
      </c>
      <c r="AG263" s="17">
        <v>0.25</v>
      </c>
      <c r="AH263" s="18"/>
      <c r="AI263" s="19"/>
      <c r="AJ263" s="7" t="s">
        <v>18</v>
      </c>
      <c r="AK263" s="6">
        <v>0</v>
      </c>
      <c r="AL263" s="17">
        <v>0</v>
      </c>
      <c r="AM263" s="8">
        <v>0</v>
      </c>
      <c r="AN263" s="17">
        <v>0</v>
      </c>
      <c r="AO263" s="18"/>
      <c r="AP263" s="19"/>
      <c r="AQ263" s="7" t="s">
        <v>18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7" t="s">
        <v>18</v>
      </c>
      <c r="AY263" s="6">
        <v>0</v>
      </c>
      <c r="AZ263" s="17">
        <v>0</v>
      </c>
      <c r="BA263" s="8">
        <v>0</v>
      </c>
      <c r="BB263" s="17">
        <v>0</v>
      </c>
      <c r="BC263" s="18"/>
      <c r="BD263" s="19"/>
      <c r="BE263" s="7" t="s">
        <v>18</v>
      </c>
      <c r="BF263" s="6">
        <v>0</v>
      </c>
      <c r="BG263" s="17">
        <v>0</v>
      </c>
      <c r="BH263" s="8">
        <v>0</v>
      </c>
      <c r="BI263" s="17">
        <v>0</v>
      </c>
      <c r="BJ263" s="18"/>
      <c r="BK263" s="19"/>
      <c r="BL263" s="7" t="s">
        <v>18</v>
      </c>
      <c r="BM263" s="6">
        <v>0</v>
      </c>
      <c r="BN263" s="17">
        <v>0</v>
      </c>
      <c r="BO263" s="8">
        <v>0</v>
      </c>
      <c r="BP263" s="17">
        <v>0</v>
      </c>
      <c r="BQ263" s="18"/>
      <c r="BR263" s="19"/>
      <c r="BS263" s="7" t="s">
        <v>18</v>
      </c>
      <c r="BT263" s="6">
        <v>0</v>
      </c>
      <c r="BU263" s="17">
        <v>0</v>
      </c>
      <c r="BV263" s="8">
        <v>0</v>
      </c>
      <c r="BW263" s="17">
        <v>0</v>
      </c>
      <c r="BX263" s="18"/>
      <c r="BY263" s="19"/>
      <c r="BZ263" s="7" t="s">
        <v>18</v>
      </c>
      <c r="CA263" s="6">
        <v>0</v>
      </c>
      <c r="CB263" s="17">
        <v>0</v>
      </c>
      <c r="CC263" s="8">
        <v>0</v>
      </c>
      <c r="CD263" s="17">
        <v>0</v>
      </c>
    </row>
    <row r="264" spans="1:82" ht="18" x14ac:dyDescent="0.25">
      <c r="A264" s="7" t="s">
        <v>19</v>
      </c>
      <c r="B264" s="6">
        <v>0</v>
      </c>
      <c r="C264" s="17">
        <v>0</v>
      </c>
      <c r="D264" s="8">
        <v>0</v>
      </c>
      <c r="E264" s="17">
        <v>0</v>
      </c>
      <c r="F264" s="18"/>
      <c r="G264" s="19"/>
      <c r="H264" s="7" t="s">
        <v>19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19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19</v>
      </c>
      <c r="W264" s="6">
        <v>0</v>
      </c>
      <c r="X264" s="17">
        <v>0</v>
      </c>
      <c r="Y264" s="8">
        <v>0</v>
      </c>
      <c r="Z264" s="17">
        <v>0</v>
      </c>
      <c r="AA264" s="18"/>
      <c r="AB264" s="19"/>
      <c r="AC264" s="7" t="s">
        <v>19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19</v>
      </c>
      <c r="AK264" s="6">
        <v>67145.34</v>
      </c>
      <c r="AL264" s="17">
        <v>0.12215057639698973</v>
      </c>
      <c r="AM264" s="8">
        <v>1</v>
      </c>
      <c r="AN264" s="17">
        <v>0.25</v>
      </c>
      <c r="AO264" s="18"/>
      <c r="AP264" s="19"/>
      <c r="AQ264" s="7" t="s">
        <v>19</v>
      </c>
      <c r="AR264" s="6">
        <v>0</v>
      </c>
      <c r="AS264" s="17">
        <v>0</v>
      </c>
      <c r="AT264" s="8">
        <v>0</v>
      </c>
      <c r="AU264" s="17">
        <v>0</v>
      </c>
      <c r="AV264" s="18"/>
      <c r="AW264" s="19"/>
      <c r="AX264" s="7" t="s">
        <v>19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19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19</v>
      </c>
      <c r="BM264" s="6">
        <v>50570.71</v>
      </c>
      <c r="BN264" s="17">
        <v>0.42148865167948407</v>
      </c>
      <c r="BO264" s="8">
        <v>1</v>
      </c>
      <c r="BP264" s="17">
        <v>0.5</v>
      </c>
      <c r="BQ264" s="18"/>
      <c r="BR264" s="19"/>
      <c r="BS264" s="7" t="s">
        <v>19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19</v>
      </c>
      <c r="CA264" s="6">
        <v>0</v>
      </c>
      <c r="CB264" s="17">
        <v>0</v>
      </c>
      <c r="CC264" s="8">
        <v>0</v>
      </c>
      <c r="CD264" s="17">
        <v>0</v>
      </c>
    </row>
    <row r="265" spans="1:82" ht="18" x14ac:dyDescent="0.25">
      <c r="A265" s="7" t="s">
        <v>20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20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20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20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20</v>
      </c>
      <c r="AD265" s="6">
        <v>0</v>
      </c>
      <c r="AE265" s="17">
        <v>0</v>
      </c>
      <c r="AF265" s="8">
        <v>0</v>
      </c>
      <c r="AG265" s="17">
        <v>0</v>
      </c>
      <c r="AH265" s="18"/>
      <c r="AI265" s="19"/>
      <c r="AJ265" s="7" t="s">
        <v>20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20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7" t="s">
        <v>20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20</v>
      </c>
      <c r="BF265" s="6">
        <v>0</v>
      </c>
      <c r="BG265" s="17">
        <v>0</v>
      </c>
      <c r="BH265" s="8">
        <v>0</v>
      </c>
      <c r="BI265" s="17">
        <v>0</v>
      </c>
      <c r="BJ265" s="18"/>
      <c r="BK265" s="19"/>
      <c r="BL265" s="7" t="s">
        <v>20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20</v>
      </c>
      <c r="BT265" s="6">
        <v>50959.02</v>
      </c>
      <c r="BU265" s="17">
        <v>0.42161597856005117</v>
      </c>
      <c r="BV265" s="8">
        <v>1</v>
      </c>
      <c r="BW265" s="17">
        <v>0.5</v>
      </c>
      <c r="BX265" s="18"/>
      <c r="BY265" s="19"/>
      <c r="BZ265" s="7" t="s">
        <v>20</v>
      </c>
      <c r="CA265" s="6">
        <v>0</v>
      </c>
      <c r="CB265" s="17">
        <v>0</v>
      </c>
      <c r="CC265" s="8">
        <v>0</v>
      </c>
      <c r="CD265" s="17">
        <v>0</v>
      </c>
    </row>
    <row r="266" spans="1:82" ht="18" x14ac:dyDescent="0.25">
      <c r="A266" s="7" t="s">
        <v>21</v>
      </c>
      <c r="B266" s="6">
        <v>156394.26999999999</v>
      </c>
      <c r="C266" s="17">
        <v>0.29432558438895612</v>
      </c>
      <c r="D266" s="8">
        <v>1</v>
      </c>
      <c r="E266" s="17">
        <v>0.25</v>
      </c>
      <c r="F266" s="18"/>
      <c r="G266" s="19"/>
      <c r="H266" s="7" t="s">
        <v>21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21</v>
      </c>
      <c r="P266" s="6">
        <v>0</v>
      </c>
      <c r="Q266" s="17">
        <v>0</v>
      </c>
      <c r="R266" s="8">
        <v>0</v>
      </c>
      <c r="S266" s="17">
        <v>0</v>
      </c>
      <c r="T266" s="18"/>
      <c r="U266" s="19"/>
      <c r="V266" s="7" t="s">
        <v>21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21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21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21</v>
      </c>
      <c r="AR266" s="6">
        <v>67635.45</v>
      </c>
      <c r="AS266" s="17">
        <v>0.12248539217258085</v>
      </c>
      <c r="AT266" s="8">
        <v>1</v>
      </c>
      <c r="AU266" s="17">
        <v>0.25</v>
      </c>
      <c r="AV266" s="18"/>
      <c r="AW266" s="19"/>
      <c r="AX266" s="7" t="s">
        <v>21</v>
      </c>
      <c r="AY266" s="6">
        <v>0</v>
      </c>
      <c r="AZ266" s="17">
        <v>0</v>
      </c>
      <c r="BA266" s="8">
        <v>0</v>
      </c>
      <c r="BB266" s="17">
        <v>0</v>
      </c>
      <c r="BC266" s="18"/>
      <c r="BD266" s="19"/>
      <c r="BE266" s="7" t="s">
        <v>21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21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21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21</v>
      </c>
      <c r="CA266" s="6">
        <v>0</v>
      </c>
      <c r="CB266" s="17">
        <v>0</v>
      </c>
      <c r="CC266" s="8">
        <v>0</v>
      </c>
      <c r="CD266" s="17">
        <v>0</v>
      </c>
    </row>
    <row r="267" spans="1:82" ht="18" x14ac:dyDescent="0.25">
      <c r="A267" s="7" t="s">
        <v>111</v>
      </c>
      <c r="B267" s="6">
        <v>136363.24</v>
      </c>
      <c r="C267" s="17">
        <v>0.25662826587042781</v>
      </c>
      <c r="D267" s="8">
        <v>1</v>
      </c>
      <c r="E267" s="17">
        <v>0.25</v>
      </c>
      <c r="F267" s="18"/>
      <c r="G267" s="19"/>
      <c r="H267" s="7" t="s">
        <v>111</v>
      </c>
      <c r="I267" s="6">
        <v>294876.83</v>
      </c>
      <c r="J267" s="17">
        <v>0.49456214787456504</v>
      </c>
      <c r="K267" s="8">
        <v>2</v>
      </c>
      <c r="L267" s="17">
        <v>0.4</v>
      </c>
      <c r="M267" s="18"/>
      <c r="N267" s="19"/>
      <c r="O267" s="7" t="s">
        <v>111</v>
      </c>
      <c r="P267" s="6">
        <v>297124.89</v>
      </c>
      <c r="Q267" s="17">
        <v>0.62638518137707733</v>
      </c>
      <c r="R267" s="8">
        <v>2</v>
      </c>
      <c r="S267" s="17">
        <v>0.66666666666666663</v>
      </c>
      <c r="T267" s="18"/>
      <c r="U267" s="19"/>
      <c r="V267" s="7" t="s">
        <v>111</v>
      </c>
      <c r="W267" s="6">
        <v>299502.5</v>
      </c>
      <c r="X267" s="17">
        <v>0.62813759449931394</v>
      </c>
      <c r="Y267" s="8">
        <v>2</v>
      </c>
      <c r="Z267" s="17">
        <v>0.66666666666666663</v>
      </c>
      <c r="AA267" s="18"/>
      <c r="AB267" s="19"/>
      <c r="AC267" s="7" t="s">
        <v>111</v>
      </c>
      <c r="AD267" s="6">
        <v>160956.73000000001</v>
      </c>
      <c r="AE267" s="17">
        <v>0.29543027478106682</v>
      </c>
      <c r="AF267" s="8">
        <v>1</v>
      </c>
      <c r="AG267" s="17">
        <v>0.25</v>
      </c>
      <c r="AH267" s="18"/>
      <c r="AI267" s="19"/>
      <c r="AJ267" s="7" t="s">
        <v>111</v>
      </c>
      <c r="AK267" s="6">
        <v>162015.73000000001</v>
      </c>
      <c r="AL267" s="17">
        <v>0.29473847038199619</v>
      </c>
      <c r="AM267" s="8">
        <v>1</v>
      </c>
      <c r="AN267" s="17">
        <v>0.25</v>
      </c>
      <c r="AO267" s="18"/>
      <c r="AP267" s="19"/>
      <c r="AQ267" s="7" t="s">
        <v>111</v>
      </c>
      <c r="AR267" s="6">
        <v>163096.31</v>
      </c>
      <c r="AS267" s="17">
        <v>0.29536161128891464</v>
      </c>
      <c r="AT267" s="8">
        <v>1</v>
      </c>
      <c r="AU267" s="17">
        <v>0.25</v>
      </c>
      <c r="AV267" s="18"/>
      <c r="AW267" s="19"/>
      <c r="AX267" s="7" t="s">
        <v>111</v>
      </c>
      <c r="AY267" s="6">
        <v>68332.34</v>
      </c>
      <c r="AZ267" s="17">
        <v>0.27818062989532089</v>
      </c>
      <c r="BA267" s="8">
        <v>1</v>
      </c>
      <c r="BB267" s="17">
        <v>0.5</v>
      </c>
      <c r="BC267" s="18"/>
      <c r="BD267" s="19"/>
      <c r="BE267" s="7" t="s">
        <v>111</v>
      </c>
      <c r="BF267" s="6">
        <v>68917.100000000006</v>
      </c>
      <c r="BG267" s="17">
        <v>0.27989487986066725</v>
      </c>
      <c r="BH267" s="8">
        <v>1</v>
      </c>
      <c r="BI267" s="17">
        <v>0.5</v>
      </c>
      <c r="BJ267" s="18"/>
      <c r="BK267" s="19"/>
      <c r="BL267" s="7" t="s">
        <v>111</v>
      </c>
      <c r="BM267" s="6">
        <v>69410.48</v>
      </c>
      <c r="BN267" s="17">
        <v>0.57851134832051587</v>
      </c>
      <c r="BO267" s="8">
        <v>1</v>
      </c>
      <c r="BP267" s="17">
        <v>0.5</v>
      </c>
      <c r="BQ267" s="18"/>
      <c r="BR267" s="19"/>
      <c r="BS267" s="7" t="s">
        <v>111</v>
      </c>
      <c r="BT267" s="6">
        <v>69906.94</v>
      </c>
      <c r="BU267" s="17">
        <v>0.57838402143994894</v>
      </c>
      <c r="BV267" s="8">
        <v>1</v>
      </c>
      <c r="BW267" s="17">
        <v>0.5</v>
      </c>
      <c r="BX267" s="18"/>
      <c r="BY267" s="19"/>
      <c r="BZ267" s="7" t="s">
        <v>111</v>
      </c>
      <c r="CA267" s="6">
        <v>51350.080000000002</v>
      </c>
      <c r="CB267" s="17">
        <v>0.42174426256221026</v>
      </c>
      <c r="CC267" s="8">
        <v>1</v>
      </c>
      <c r="CD267" s="17">
        <v>0.5</v>
      </c>
    </row>
    <row r="268" spans="1:82" ht="18" x14ac:dyDescent="0.25">
      <c r="A268" s="7" t="s">
        <v>112</v>
      </c>
      <c r="B268" s="6">
        <v>61383.7</v>
      </c>
      <c r="C268" s="17">
        <v>0.11552081399437693</v>
      </c>
      <c r="D268" s="8">
        <v>1</v>
      </c>
      <c r="E268" s="17">
        <v>0.25</v>
      </c>
      <c r="F268" s="18"/>
      <c r="G268" s="19"/>
      <c r="H268" s="7" t="s">
        <v>112</v>
      </c>
      <c r="I268" s="6">
        <v>61883.199999999997</v>
      </c>
      <c r="J268" s="17">
        <v>0.10378939677746563</v>
      </c>
      <c r="K268" s="8">
        <v>1</v>
      </c>
      <c r="L268" s="17">
        <v>0.2</v>
      </c>
      <c r="M268" s="18"/>
      <c r="N268" s="19"/>
      <c r="O268" s="7" t="s">
        <v>112</v>
      </c>
      <c r="P268" s="6">
        <v>0</v>
      </c>
      <c r="Q268" s="17">
        <v>0</v>
      </c>
      <c r="R268" s="8">
        <v>0</v>
      </c>
      <c r="S268" s="17">
        <v>0</v>
      </c>
      <c r="T268" s="18"/>
      <c r="U268" s="19"/>
      <c r="V268" s="7" t="s">
        <v>112</v>
      </c>
      <c r="W268" s="6">
        <v>0</v>
      </c>
      <c r="X268" s="17">
        <v>0</v>
      </c>
      <c r="Y268" s="8">
        <v>0</v>
      </c>
      <c r="Z268" s="17">
        <v>0</v>
      </c>
      <c r="AA268" s="18"/>
      <c r="AB268" s="19"/>
      <c r="AC268" s="7" t="s">
        <v>112</v>
      </c>
      <c r="AD268" s="6">
        <v>140497.72</v>
      </c>
      <c r="AE268" s="17">
        <v>0.25787849955521203</v>
      </c>
      <c r="AF268" s="8">
        <v>1</v>
      </c>
      <c r="AG268" s="17">
        <v>0.25</v>
      </c>
      <c r="AH268" s="18"/>
      <c r="AI268" s="19"/>
      <c r="AJ268" s="7" t="s">
        <v>112</v>
      </c>
      <c r="AK268" s="6">
        <v>143224.28</v>
      </c>
      <c r="AL268" s="17">
        <v>0.2605531278275432</v>
      </c>
      <c r="AM268" s="8">
        <v>1</v>
      </c>
      <c r="AN268" s="17">
        <v>0.25</v>
      </c>
      <c r="AO268" s="18"/>
      <c r="AP268" s="19"/>
      <c r="AQ268" s="7" t="s">
        <v>112</v>
      </c>
      <c r="AR268" s="6">
        <v>144152.37</v>
      </c>
      <c r="AS268" s="17">
        <v>0.26105481034068639</v>
      </c>
      <c r="AT268" s="8">
        <v>1</v>
      </c>
      <c r="AU268" s="17">
        <v>0.25</v>
      </c>
      <c r="AV268" s="18"/>
      <c r="AW268" s="19"/>
      <c r="AX268" s="7" t="s">
        <v>112</v>
      </c>
      <c r="AY268" s="6">
        <v>0</v>
      </c>
      <c r="AZ268" s="17">
        <v>0</v>
      </c>
      <c r="BA268" s="8">
        <v>0</v>
      </c>
      <c r="BB268" s="17">
        <v>0</v>
      </c>
      <c r="BC268" s="18"/>
      <c r="BD268" s="19"/>
      <c r="BE268" s="7" t="s">
        <v>112</v>
      </c>
      <c r="BF268" s="6">
        <v>0</v>
      </c>
      <c r="BG268" s="17">
        <v>0</v>
      </c>
      <c r="BH268" s="8">
        <v>0</v>
      </c>
      <c r="BI268" s="17">
        <v>0</v>
      </c>
      <c r="BJ268" s="18"/>
      <c r="BK268" s="19"/>
      <c r="BL268" s="7" t="s">
        <v>112</v>
      </c>
      <c r="BM268" s="6">
        <v>0</v>
      </c>
      <c r="BN268" s="17">
        <v>0</v>
      </c>
      <c r="BO268" s="8">
        <v>0</v>
      </c>
      <c r="BP268" s="17">
        <v>0</v>
      </c>
      <c r="BQ268" s="18"/>
      <c r="BR268" s="19"/>
      <c r="BS268" s="7" t="s">
        <v>112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112</v>
      </c>
      <c r="CA268" s="6">
        <v>70406.36</v>
      </c>
      <c r="CB268" s="17">
        <v>0.57825573743778969</v>
      </c>
      <c r="CC268" s="8">
        <v>1</v>
      </c>
      <c r="CD268" s="17">
        <v>0.5</v>
      </c>
    </row>
    <row r="269" spans="1:82" ht="18" x14ac:dyDescent="0.25">
      <c r="A269" s="7"/>
      <c r="B269" s="6"/>
      <c r="C269" s="20"/>
      <c r="D269" s="8"/>
      <c r="E269" s="20"/>
      <c r="F269" s="1"/>
      <c r="G269" s="1"/>
      <c r="H269" s="7"/>
      <c r="I269" s="6"/>
      <c r="J269" s="20"/>
      <c r="K269" s="8"/>
      <c r="L269" s="20"/>
      <c r="M269" s="1"/>
      <c r="N269" s="1"/>
      <c r="O269" s="7"/>
      <c r="P269" s="6"/>
      <c r="Q269" s="20"/>
      <c r="R269" s="8"/>
      <c r="S269" s="20"/>
      <c r="T269" s="1"/>
      <c r="U269" s="1"/>
      <c r="V269" s="7"/>
      <c r="W269" s="6"/>
      <c r="X269" s="20"/>
      <c r="Y269" s="8"/>
      <c r="Z269" s="20"/>
      <c r="AA269" s="1"/>
      <c r="AB269" s="1"/>
      <c r="AC269" s="7"/>
      <c r="AD269" s="6"/>
      <c r="AE269" s="20"/>
      <c r="AF269" s="8"/>
      <c r="AG269" s="20"/>
      <c r="AH269" s="1"/>
      <c r="AI269" s="1"/>
      <c r="AJ269" s="7"/>
      <c r="AK269" s="6"/>
      <c r="AL269" s="20"/>
      <c r="AM269" s="8"/>
      <c r="AN269" s="20"/>
      <c r="AO269" s="1"/>
      <c r="AP269" s="1"/>
      <c r="AQ269" s="7"/>
      <c r="AR269" s="6"/>
      <c r="AS269" s="20"/>
      <c r="AT269" s="8"/>
      <c r="AU269" s="20"/>
      <c r="AV269" s="1"/>
      <c r="AW269" s="1"/>
      <c r="AX269" s="7"/>
      <c r="AY269" s="6"/>
      <c r="AZ269" s="20"/>
      <c r="BA269" s="8"/>
      <c r="BB269" s="20"/>
      <c r="BC269" s="1"/>
      <c r="BD269" s="1"/>
      <c r="BE269" s="7"/>
      <c r="BF269" s="6"/>
      <c r="BG269" s="20"/>
      <c r="BH269" s="8"/>
      <c r="BI269" s="20"/>
      <c r="BJ269" s="1"/>
      <c r="BK269" s="1"/>
      <c r="BL269" s="7"/>
      <c r="BM269" s="6"/>
      <c r="BN269" s="20"/>
      <c r="BO269" s="8"/>
      <c r="BP269" s="20"/>
      <c r="BQ269" s="1"/>
      <c r="BR269" s="1"/>
      <c r="BS269" s="7"/>
      <c r="BT269" s="6"/>
      <c r="BU269" s="20"/>
      <c r="BV269" s="8"/>
      <c r="BW269" s="20"/>
      <c r="BX269" s="1"/>
      <c r="BY269" s="1"/>
      <c r="BZ269" s="7"/>
      <c r="CA269" s="6"/>
      <c r="CB269" s="20"/>
      <c r="CC269" s="8"/>
      <c r="CD269" s="20"/>
    </row>
    <row r="270" spans="1:82" ht="18.75" thickBot="1" x14ac:dyDescent="0.3">
      <c r="A270" s="21"/>
      <c r="B270" s="22">
        <f>SUM(B261:B269)</f>
        <v>531364.85</v>
      </c>
      <c r="C270" s="28"/>
      <c r="D270" s="24">
        <f>SUM(D261:D269)</f>
        <v>4</v>
      </c>
      <c r="E270" s="28"/>
      <c r="F270" s="1"/>
      <c r="G270" s="1"/>
      <c r="H270" s="21"/>
      <c r="I270" s="22">
        <f>SUM(I261:I269)</f>
        <v>596238.16999999993</v>
      </c>
      <c r="J270" s="28"/>
      <c r="K270" s="24">
        <f>SUM(K261:K269)</f>
        <v>5</v>
      </c>
      <c r="L270" s="28"/>
      <c r="M270" s="1"/>
      <c r="N270" s="1"/>
      <c r="O270" s="21"/>
      <c r="P270" s="22">
        <f>SUM(P261:P269)</f>
        <v>474348.53</v>
      </c>
      <c r="Q270" s="28"/>
      <c r="R270" s="24">
        <f>SUM(R261:R269)</f>
        <v>3</v>
      </c>
      <c r="S270" s="28"/>
      <c r="T270" s="1"/>
      <c r="U270" s="1"/>
      <c r="V270" s="21"/>
      <c r="W270" s="22">
        <f>SUM(W261:W269)</f>
        <v>476810.33999999997</v>
      </c>
      <c r="X270" s="28"/>
      <c r="Y270" s="24">
        <f>SUM(Y261:Y269)</f>
        <v>3</v>
      </c>
      <c r="Z270" s="28"/>
      <c r="AA270" s="1"/>
      <c r="AB270" s="1"/>
      <c r="AC270" s="21"/>
      <c r="AD270" s="22">
        <f>SUM(AD261:AD269)</f>
        <v>544821.38</v>
      </c>
      <c r="AE270" s="28"/>
      <c r="AF270" s="24">
        <f>SUM(AF261:AF269)</f>
        <v>4</v>
      </c>
      <c r="AG270" s="28"/>
      <c r="AH270" s="1"/>
      <c r="AI270" s="1"/>
      <c r="AJ270" s="21"/>
      <c r="AK270" s="22">
        <f>SUM(AK261:AK269)</f>
        <v>549693.19000000006</v>
      </c>
      <c r="AL270" s="28"/>
      <c r="AM270" s="24">
        <f>SUM(AM261:AM269)</f>
        <v>4</v>
      </c>
      <c r="AN270" s="28"/>
      <c r="AO270" s="1"/>
      <c r="AP270" s="1"/>
      <c r="AQ270" s="21"/>
      <c r="AR270" s="22">
        <f>SUM(AR261:AR269)</f>
        <v>552191.97</v>
      </c>
      <c r="AS270" s="28"/>
      <c r="AT270" s="24">
        <f>SUM(AT261:AT269)</f>
        <v>4</v>
      </c>
      <c r="AU270" s="28"/>
      <c r="AV270" s="1"/>
      <c r="AW270" s="1"/>
      <c r="AX270" s="21"/>
      <c r="AY270" s="22">
        <f>SUM(AY261:AY269)</f>
        <v>245640.18</v>
      </c>
      <c r="AZ270" s="28"/>
      <c r="BA270" s="24">
        <f>SUM(BA261:BA269)</f>
        <v>2</v>
      </c>
      <c r="BB270" s="28"/>
      <c r="BC270" s="1"/>
      <c r="BD270" s="1"/>
      <c r="BE270" s="21"/>
      <c r="BF270" s="22">
        <f>SUM(BF261:BF269)</f>
        <v>246224.94</v>
      </c>
      <c r="BG270" s="28"/>
      <c r="BH270" s="24">
        <f>SUM(BH261:BH269)</f>
        <v>2</v>
      </c>
      <c r="BI270" s="28"/>
      <c r="BJ270" s="1"/>
      <c r="BK270" s="1"/>
      <c r="BL270" s="21"/>
      <c r="BM270" s="22">
        <f>SUM(BM261:BM269)</f>
        <v>119981.19</v>
      </c>
      <c r="BN270" s="28"/>
      <c r="BO270" s="24">
        <f>SUM(BO261:BO269)</f>
        <v>2</v>
      </c>
      <c r="BP270" s="28"/>
      <c r="BQ270" s="1"/>
      <c r="BR270" s="1"/>
      <c r="BS270" s="21"/>
      <c r="BT270" s="22">
        <f>SUM(BT261:BT269)</f>
        <v>120865.95999999999</v>
      </c>
      <c r="BU270" s="28"/>
      <c r="BV270" s="24">
        <f>SUM(BV261:BV269)</f>
        <v>2</v>
      </c>
      <c r="BW270" s="28"/>
      <c r="BX270" s="1"/>
      <c r="BY270" s="1"/>
      <c r="BZ270" s="21"/>
      <c r="CA270" s="22">
        <f>SUM(CA261:CA269)</f>
        <v>121756.44</v>
      </c>
      <c r="CB270" s="28"/>
      <c r="CC270" s="24">
        <f>SUM(CC261:CC269)</f>
        <v>2</v>
      </c>
      <c r="CD270" s="28"/>
    </row>
    <row r="271" spans="1:82" ht="18.75" thickTop="1" x14ac:dyDescent="0.25">
      <c r="A271" s="7"/>
      <c r="B271" s="6"/>
      <c r="C271" s="7"/>
      <c r="D271" s="8"/>
      <c r="E271" s="7"/>
      <c r="F271" s="1"/>
      <c r="G271" s="1"/>
      <c r="H271" s="7"/>
      <c r="I271" s="6"/>
      <c r="J271" s="7"/>
      <c r="K271" s="8"/>
      <c r="L271" s="7"/>
      <c r="M271" s="1"/>
      <c r="N271" s="1"/>
      <c r="O271" s="7"/>
      <c r="P271" s="6"/>
      <c r="Q271" s="7"/>
      <c r="R271" s="8"/>
      <c r="S271" s="7"/>
      <c r="T271" s="1"/>
      <c r="U271" s="1"/>
      <c r="V271" s="7"/>
      <c r="W271" s="6"/>
      <c r="X271" s="7"/>
      <c r="Y271" s="8"/>
      <c r="Z271" s="7"/>
      <c r="AA271" s="1"/>
      <c r="AB271" s="1"/>
      <c r="AC271" s="7"/>
      <c r="AD271" s="6"/>
      <c r="AE271" s="7"/>
      <c r="AF271" s="8"/>
      <c r="AG271" s="7"/>
      <c r="AH271" s="1"/>
      <c r="AI271" s="1"/>
      <c r="AJ271" s="7"/>
      <c r="AK271" s="6"/>
      <c r="AL271" s="7"/>
      <c r="AM271" s="8"/>
      <c r="AN271" s="7"/>
      <c r="AO271" s="1"/>
      <c r="AP271" s="1"/>
      <c r="AQ271" s="7"/>
      <c r="AR271" s="6"/>
      <c r="AS271" s="7"/>
      <c r="AT271" s="8"/>
      <c r="AU271" s="7"/>
      <c r="AV271" s="1"/>
      <c r="AW271" s="1"/>
      <c r="AX271" s="7"/>
      <c r="AY271" s="6"/>
      <c r="AZ271" s="7"/>
      <c r="BA271" s="8"/>
      <c r="BB271" s="7"/>
      <c r="BC271" s="1"/>
      <c r="BD271" s="1"/>
      <c r="BE271" s="7"/>
      <c r="BF271" s="6"/>
      <c r="BG271" s="7"/>
      <c r="BH271" s="8"/>
      <c r="BI271" s="7"/>
      <c r="BJ271" s="1"/>
      <c r="BK271" s="1"/>
      <c r="BL271" s="7"/>
      <c r="BM271" s="6"/>
      <c r="BN271" s="7"/>
      <c r="BO271" s="8"/>
      <c r="BP271" s="7"/>
      <c r="BQ271" s="1"/>
      <c r="BR271" s="1"/>
      <c r="BS271" s="7"/>
      <c r="BT271" s="6"/>
      <c r="BU271" s="7"/>
      <c r="BV271" s="8"/>
      <c r="BW271" s="7"/>
      <c r="BX271" s="1"/>
      <c r="BY271" s="1"/>
      <c r="BZ271" s="7"/>
      <c r="CA271" s="6"/>
      <c r="CB271" s="7"/>
      <c r="CC271" s="8"/>
      <c r="CD271" s="7"/>
    </row>
    <row r="272" spans="1:82" ht="18" x14ac:dyDescent="0.25">
      <c r="A272" s="21" t="s">
        <v>86</v>
      </c>
      <c r="B272" s="6"/>
      <c r="C272" s="7"/>
      <c r="D272" s="34">
        <v>5.0159686981848575</v>
      </c>
      <c r="E272" s="7"/>
      <c r="F272" s="18"/>
      <c r="G272" s="1"/>
      <c r="H272" s="21" t="s">
        <v>86</v>
      </c>
      <c r="I272" s="6"/>
      <c r="J272" s="7"/>
      <c r="K272" s="34">
        <v>5.7276814269667824</v>
      </c>
      <c r="L272" s="7"/>
      <c r="M272" s="18"/>
      <c r="N272" s="1"/>
      <c r="O272" s="21" t="s">
        <v>86</v>
      </c>
      <c r="P272" s="6"/>
      <c r="Q272" s="7"/>
      <c r="R272" s="34">
        <v>5.7009138548104783</v>
      </c>
      <c r="S272" s="7"/>
      <c r="T272" s="18"/>
      <c r="U272" s="1"/>
      <c r="V272" s="21" t="s">
        <v>86</v>
      </c>
      <c r="W272" s="6"/>
      <c r="X272" s="7"/>
      <c r="Y272" s="34">
        <v>10.138547916331259</v>
      </c>
      <c r="Z272" s="7"/>
      <c r="AA272" s="18"/>
      <c r="AB272" s="1"/>
      <c r="AC272" s="21" t="s">
        <v>86</v>
      </c>
      <c r="AD272" s="6"/>
      <c r="AE272" s="7"/>
      <c r="AF272" s="34">
        <v>9.7205003847272824</v>
      </c>
      <c r="AG272" s="7"/>
      <c r="AH272" s="18"/>
      <c r="AI272" s="1"/>
      <c r="AJ272" s="21" t="s">
        <v>86</v>
      </c>
      <c r="AK272" s="6"/>
      <c r="AL272" s="7"/>
      <c r="AM272" s="34">
        <v>10.633438969788942</v>
      </c>
      <c r="AN272" s="7"/>
      <c r="AO272" s="18"/>
      <c r="AP272" s="1"/>
      <c r="AQ272" s="21" t="s">
        <v>86</v>
      </c>
      <c r="AR272" s="6"/>
      <c r="AS272" s="7"/>
      <c r="AT272" s="34">
        <v>11.651617660783746</v>
      </c>
      <c r="AU272" s="7"/>
      <c r="AV272" s="18"/>
      <c r="AW272" s="1"/>
      <c r="AX272" s="21" t="s">
        <v>86</v>
      </c>
      <c r="AY272" s="6"/>
      <c r="AZ272" s="7"/>
      <c r="BA272" s="34">
        <v>6.0972371546443309</v>
      </c>
      <c r="BB272" s="7"/>
      <c r="BC272" s="18"/>
      <c r="BD272" s="1"/>
      <c r="BE272" s="21" t="s">
        <v>86</v>
      </c>
      <c r="BF272" s="6"/>
      <c r="BG272" s="7"/>
      <c r="BH272" s="34">
        <v>7.2912207739514123</v>
      </c>
      <c r="BI272" s="7"/>
      <c r="BJ272" s="18"/>
      <c r="BK272" s="1"/>
      <c r="BL272" s="21" t="s">
        <v>86</v>
      </c>
      <c r="BM272" s="6"/>
      <c r="BN272" s="7"/>
      <c r="BO272" s="34">
        <v>6.2890095035112967</v>
      </c>
      <c r="BP272" s="7"/>
      <c r="BQ272" s="18"/>
      <c r="BR272" s="1"/>
      <c r="BS272" s="21" t="s">
        <v>86</v>
      </c>
      <c r="BT272" s="6"/>
      <c r="BU272" s="7"/>
      <c r="BV272" s="34">
        <v>7.3860819516513168</v>
      </c>
      <c r="BW272" s="7"/>
      <c r="BX272" s="18"/>
      <c r="BY272" s="1"/>
      <c r="BZ272" s="21" t="s">
        <v>86</v>
      </c>
      <c r="CA272" s="6"/>
      <c r="CB272" s="7"/>
      <c r="CC272" s="34">
        <v>10.056661403656214</v>
      </c>
      <c r="CD272" s="7"/>
    </row>
    <row r="273" spans="1:82" ht="18" x14ac:dyDescent="0.25">
      <c r="A273" s="21"/>
      <c r="B273" s="6"/>
      <c r="C273" s="7"/>
      <c r="D273" s="34"/>
      <c r="E273" s="7"/>
      <c r="F273" s="18"/>
      <c r="G273" s="1"/>
      <c r="H273" s="21"/>
      <c r="I273" s="6"/>
      <c r="J273" s="7"/>
      <c r="K273" s="34"/>
      <c r="L273" s="7"/>
      <c r="M273" s="18"/>
      <c r="N273" s="1"/>
      <c r="O273" s="21"/>
      <c r="P273" s="6"/>
      <c r="Q273" s="7"/>
      <c r="R273" s="34"/>
      <c r="S273" s="7"/>
      <c r="T273" s="18"/>
      <c r="U273" s="1"/>
      <c r="V273" s="21"/>
      <c r="W273" s="6"/>
      <c r="X273" s="7"/>
      <c r="Y273" s="34"/>
      <c r="Z273" s="7"/>
      <c r="AA273" s="18"/>
      <c r="AB273" s="1"/>
      <c r="AC273" s="21"/>
      <c r="AD273" s="6"/>
      <c r="AE273" s="7"/>
      <c r="AF273" s="34"/>
      <c r="AG273" s="7"/>
      <c r="AH273" s="18"/>
      <c r="AI273" s="1"/>
      <c r="AJ273" s="21"/>
      <c r="AK273" s="6"/>
      <c r="AL273" s="7"/>
      <c r="AM273" s="34"/>
      <c r="AN273" s="7"/>
      <c r="AO273" s="18"/>
      <c r="AP273" s="1"/>
      <c r="AQ273" s="21"/>
      <c r="AR273" s="6"/>
      <c r="AS273" s="7"/>
      <c r="AT273" s="34"/>
      <c r="AU273" s="7"/>
      <c r="AV273" s="18"/>
      <c r="AW273" s="1"/>
      <c r="AX273" s="21"/>
      <c r="AY273" s="6"/>
      <c r="AZ273" s="7"/>
      <c r="BA273" s="34"/>
      <c r="BB273" s="7"/>
      <c r="BC273" s="18"/>
      <c r="BD273" s="1"/>
      <c r="BE273" s="21"/>
      <c r="BF273" s="6"/>
      <c r="BG273" s="7"/>
      <c r="BH273" s="34"/>
      <c r="BI273" s="7"/>
      <c r="BJ273" s="18"/>
      <c r="BK273" s="1"/>
      <c r="BL273" s="21"/>
      <c r="BM273" s="6"/>
      <c r="BN273" s="7"/>
      <c r="BO273" s="34"/>
      <c r="BP273" s="7"/>
      <c r="BQ273" s="18"/>
      <c r="BR273" s="1"/>
      <c r="BS273" s="21"/>
      <c r="BT273" s="6"/>
      <c r="BU273" s="7"/>
      <c r="BV273" s="34"/>
      <c r="BW273" s="7"/>
      <c r="BX273" s="18"/>
      <c r="BY273" s="1"/>
      <c r="BZ273" s="21"/>
      <c r="CA273" s="6"/>
      <c r="CB273" s="7"/>
      <c r="CC273" s="34"/>
      <c r="CD273" s="7"/>
    </row>
    <row r="274" spans="1:82" ht="18" x14ac:dyDescent="0.25">
      <c r="A274" s="21"/>
      <c r="B274" s="6"/>
      <c r="C274" s="7"/>
      <c r="D274" s="34"/>
      <c r="E274" s="7"/>
      <c r="F274" s="18"/>
      <c r="G274" s="1"/>
      <c r="H274" s="21"/>
      <c r="I274" s="6"/>
      <c r="J274" s="7"/>
      <c r="K274" s="34"/>
      <c r="L274" s="7"/>
      <c r="M274" s="18"/>
      <c r="N274" s="1"/>
      <c r="O274" s="21"/>
      <c r="P274" s="6"/>
      <c r="Q274" s="7"/>
      <c r="R274" s="34"/>
      <c r="S274" s="7"/>
      <c r="T274" s="18"/>
      <c r="U274" s="1"/>
      <c r="V274" s="21"/>
      <c r="W274" s="6"/>
      <c r="X274" s="7"/>
      <c r="Y274" s="34"/>
      <c r="Z274" s="7"/>
      <c r="AA274" s="18"/>
      <c r="AB274" s="1"/>
      <c r="AC274" s="21"/>
      <c r="AD274" s="6"/>
      <c r="AE274" s="7"/>
      <c r="AF274" s="34"/>
      <c r="AG274" s="7"/>
      <c r="AH274" s="18"/>
      <c r="AI274" s="1"/>
      <c r="AJ274" s="21"/>
      <c r="AK274" s="6"/>
      <c r="AL274" s="7"/>
      <c r="AM274" s="34"/>
      <c r="AN274" s="7"/>
      <c r="AO274" s="18"/>
      <c r="AP274" s="1"/>
      <c r="AQ274" s="21"/>
      <c r="AR274" s="6"/>
      <c r="AS274" s="7"/>
      <c r="AT274" s="34"/>
      <c r="AU274" s="7"/>
      <c r="AV274" s="18"/>
      <c r="AW274" s="1"/>
      <c r="AX274" s="21"/>
      <c r="AY274" s="6"/>
      <c r="AZ274" s="7"/>
      <c r="BA274" s="34"/>
      <c r="BB274" s="7"/>
      <c r="BC274" s="18"/>
      <c r="BD274" s="1"/>
      <c r="BE274" s="21"/>
      <c r="BF274" s="6"/>
      <c r="BG274" s="7"/>
      <c r="BH274" s="34"/>
      <c r="BI274" s="7"/>
      <c r="BJ274" s="18"/>
      <c r="BK274" s="1"/>
      <c r="BL274" s="21"/>
      <c r="BM274" s="6"/>
      <c r="BN274" s="7"/>
      <c r="BO274" s="34"/>
      <c r="BP274" s="7"/>
      <c r="BQ274" s="18"/>
      <c r="BR274" s="1"/>
      <c r="BS274" s="21"/>
      <c r="BT274" s="6"/>
      <c r="BU274" s="7"/>
      <c r="BV274" s="34"/>
      <c r="BW274" s="7"/>
      <c r="BX274" s="18"/>
      <c r="BY274" s="1"/>
      <c r="BZ274" s="21"/>
      <c r="CA274" s="6"/>
      <c r="CB274" s="7"/>
      <c r="CC274" s="34"/>
      <c r="CD274" s="7"/>
    </row>
    <row r="275" spans="1:82" ht="18" x14ac:dyDescent="0.25">
      <c r="A275" s="21"/>
      <c r="B275" s="6"/>
      <c r="C275" s="7"/>
      <c r="D275" s="34"/>
      <c r="E275" s="7"/>
      <c r="F275" s="18"/>
      <c r="G275" s="1"/>
      <c r="H275" s="21"/>
      <c r="I275" s="6"/>
      <c r="J275" s="7"/>
      <c r="K275" s="34"/>
      <c r="L275" s="7"/>
      <c r="M275" s="18"/>
      <c r="N275" s="1"/>
      <c r="O275" s="21"/>
      <c r="P275" s="6"/>
      <c r="Q275" s="7"/>
      <c r="R275" s="34"/>
      <c r="S275" s="7"/>
      <c r="T275" s="18"/>
      <c r="U275" s="1"/>
      <c r="V275" s="21"/>
      <c r="W275" s="6"/>
      <c r="X275" s="7"/>
      <c r="Y275" s="34"/>
      <c r="Z275" s="7"/>
      <c r="AA275" s="18"/>
      <c r="AB275" s="1"/>
      <c r="AC275" s="21"/>
      <c r="AD275" s="6"/>
      <c r="AE275" s="7"/>
      <c r="AF275" s="34"/>
      <c r="AG275" s="7"/>
      <c r="AH275" s="18"/>
      <c r="AI275" s="1"/>
      <c r="AJ275" s="21"/>
      <c r="AK275" s="6"/>
      <c r="AL275" s="7"/>
      <c r="AM275" s="34"/>
      <c r="AN275" s="7"/>
      <c r="AO275" s="18"/>
      <c r="AP275" s="1"/>
      <c r="AQ275" s="21"/>
      <c r="AR275" s="6"/>
      <c r="AS275" s="7"/>
      <c r="AT275" s="34"/>
      <c r="AU275" s="7"/>
      <c r="AV275" s="18"/>
      <c r="AW275" s="1"/>
      <c r="AX275" s="21"/>
      <c r="AY275" s="6"/>
      <c r="AZ275" s="7"/>
      <c r="BA275" s="34"/>
      <c r="BB275" s="7"/>
      <c r="BC275" s="18"/>
      <c r="BD275" s="1"/>
      <c r="BE275" s="21"/>
      <c r="BF275" s="6"/>
      <c r="BG275" s="7"/>
      <c r="BH275" s="34"/>
      <c r="BI275" s="7"/>
      <c r="BJ275" s="18"/>
      <c r="BK275" s="1"/>
      <c r="BL275" s="21"/>
      <c r="BM275" s="6"/>
      <c r="BN275" s="7"/>
      <c r="BO275" s="34"/>
      <c r="BP275" s="7"/>
      <c r="BQ275" s="18"/>
      <c r="BR275" s="1"/>
      <c r="BS275" s="21"/>
      <c r="BT275" s="6"/>
      <c r="BU275" s="7"/>
      <c r="BV275" s="34"/>
      <c r="BW275" s="7"/>
      <c r="BX275" s="18"/>
      <c r="BY275" s="1"/>
      <c r="BZ275" s="21"/>
      <c r="CA275" s="6"/>
      <c r="CB275" s="7"/>
      <c r="CC275" s="34"/>
      <c r="CD275" s="7"/>
    </row>
    <row r="276" spans="1:82" ht="18" x14ac:dyDescent="0.25">
      <c r="A276" s="21"/>
      <c r="B276" s="6"/>
      <c r="C276" s="7"/>
      <c r="D276" s="34"/>
      <c r="E276" s="7"/>
      <c r="F276" s="18"/>
      <c r="G276" s="1"/>
      <c r="H276" s="21"/>
      <c r="I276" s="6"/>
      <c r="J276" s="7"/>
      <c r="K276" s="34"/>
      <c r="L276" s="7"/>
      <c r="M276" s="18"/>
      <c r="N276" s="1"/>
      <c r="O276" s="21"/>
      <c r="P276" s="6"/>
      <c r="Q276" s="7"/>
      <c r="R276" s="34"/>
      <c r="S276" s="7"/>
      <c r="T276" s="18"/>
      <c r="U276" s="1"/>
      <c r="V276" s="21"/>
      <c r="W276" s="6"/>
      <c r="X276" s="7"/>
      <c r="Y276" s="34"/>
      <c r="Z276" s="7"/>
      <c r="AA276" s="18"/>
      <c r="AB276" s="1"/>
      <c r="AC276" s="21"/>
      <c r="AD276" s="6"/>
      <c r="AE276" s="7"/>
      <c r="AF276" s="34"/>
      <c r="AG276" s="7"/>
      <c r="AH276" s="18"/>
      <c r="AI276" s="1"/>
      <c r="AJ276" s="21"/>
      <c r="AK276" s="6"/>
      <c r="AL276" s="7"/>
      <c r="AM276" s="34"/>
      <c r="AN276" s="7"/>
      <c r="AO276" s="18"/>
      <c r="AP276" s="1"/>
      <c r="AQ276" s="21"/>
      <c r="AR276" s="6"/>
      <c r="AS276" s="7"/>
      <c r="AT276" s="34"/>
      <c r="AU276" s="7"/>
      <c r="AV276" s="18"/>
      <c r="AW276" s="1"/>
      <c r="AX276" s="21"/>
      <c r="AY276" s="6"/>
      <c r="AZ276" s="7"/>
      <c r="BA276" s="34"/>
      <c r="BB276" s="7"/>
      <c r="BC276" s="18"/>
      <c r="BD276" s="1"/>
      <c r="BE276" s="21"/>
      <c r="BF276" s="6"/>
      <c r="BG276" s="7"/>
      <c r="BH276" s="34"/>
      <c r="BI276" s="7"/>
      <c r="BJ276" s="18"/>
      <c r="BK276" s="1"/>
      <c r="BL276" s="21"/>
      <c r="BM276" s="6"/>
      <c r="BN276" s="7"/>
      <c r="BO276" s="34"/>
      <c r="BP276" s="7"/>
      <c r="BQ276" s="18"/>
      <c r="BR276" s="1"/>
      <c r="BS276" s="21"/>
      <c r="BT276" s="6"/>
      <c r="BU276" s="7"/>
      <c r="BV276" s="34"/>
      <c r="BW276" s="7"/>
      <c r="BX276" s="18"/>
      <c r="BY276" s="1"/>
      <c r="BZ276" s="21"/>
      <c r="CA276" s="6"/>
      <c r="CB276" s="7"/>
      <c r="CC276" s="34"/>
      <c r="CD276" s="7"/>
    </row>
    <row r="277" spans="1:82" ht="18" x14ac:dyDescent="0.25">
      <c r="A277" s="21"/>
      <c r="B277" s="6"/>
      <c r="C277" s="7"/>
      <c r="D277" s="34"/>
      <c r="E277" s="7"/>
      <c r="F277" s="18"/>
      <c r="G277" s="1"/>
      <c r="H277" s="21"/>
      <c r="I277" s="6"/>
      <c r="J277" s="7"/>
      <c r="K277" s="34"/>
      <c r="L277" s="7"/>
      <c r="M277" s="18"/>
      <c r="N277" s="1"/>
      <c r="O277" s="21"/>
      <c r="P277" s="6"/>
      <c r="Q277" s="7"/>
      <c r="R277" s="34"/>
      <c r="S277" s="7"/>
      <c r="T277" s="18"/>
      <c r="U277" s="1"/>
      <c r="V277" s="21"/>
      <c r="W277" s="6"/>
      <c r="X277" s="7"/>
      <c r="Y277" s="34"/>
      <c r="Z277" s="7"/>
      <c r="AA277" s="18"/>
      <c r="AB277" s="1"/>
      <c r="AC277" s="21"/>
      <c r="AD277" s="6"/>
      <c r="AE277" s="7"/>
      <c r="AF277" s="34"/>
      <c r="AG277" s="7"/>
      <c r="AH277" s="18"/>
      <c r="AI277" s="1"/>
      <c r="AJ277" s="21"/>
      <c r="AK277" s="6"/>
      <c r="AL277" s="7"/>
      <c r="AM277" s="34"/>
      <c r="AN277" s="7"/>
      <c r="AO277" s="18"/>
      <c r="AP277" s="1"/>
      <c r="AQ277" s="21"/>
      <c r="AR277" s="6"/>
      <c r="AS277" s="7"/>
      <c r="AT277" s="34"/>
      <c r="AU277" s="7"/>
      <c r="AV277" s="18"/>
      <c r="AW277" s="1"/>
      <c r="AX277" s="21"/>
      <c r="AY277" s="6"/>
      <c r="AZ277" s="7"/>
      <c r="BA277" s="34"/>
      <c r="BB277" s="7"/>
      <c r="BC277" s="18"/>
      <c r="BD277" s="1"/>
      <c r="BE277" s="21"/>
      <c r="BF277" s="6"/>
      <c r="BG277" s="7"/>
      <c r="BH277" s="34"/>
      <c r="BI277" s="7"/>
      <c r="BJ277" s="18"/>
      <c r="BK277" s="1"/>
      <c r="BL277" s="21"/>
      <c r="BM277" s="6"/>
      <c r="BN277" s="7"/>
      <c r="BO277" s="34"/>
      <c r="BP277" s="7"/>
      <c r="BQ277" s="18"/>
      <c r="BR277" s="1"/>
      <c r="BS277" s="21"/>
      <c r="BT277" s="6"/>
      <c r="BU277" s="7"/>
      <c r="BV277" s="34"/>
      <c r="BW277" s="7"/>
      <c r="BX277" s="18"/>
      <c r="BY277" s="1"/>
      <c r="BZ277" s="21"/>
      <c r="CA277" s="6"/>
      <c r="CB277" s="7"/>
      <c r="CC277" s="34"/>
      <c r="CD277" s="7"/>
    </row>
    <row r="278" spans="1:82" ht="18" x14ac:dyDescent="0.25">
      <c r="A278" s="21"/>
      <c r="B278" s="6"/>
      <c r="C278" s="7"/>
      <c r="D278" s="34"/>
      <c r="E278" s="7"/>
      <c r="F278" s="18"/>
      <c r="G278" s="1"/>
      <c r="H278" s="21"/>
      <c r="I278" s="6"/>
      <c r="J278" s="7"/>
      <c r="K278" s="34"/>
      <c r="L278" s="7"/>
      <c r="M278" s="18"/>
      <c r="N278" s="1"/>
      <c r="O278" s="21"/>
      <c r="P278" s="6"/>
      <c r="Q278" s="7"/>
      <c r="R278" s="34"/>
      <c r="S278" s="7"/>
      <c r="T278" s="18"/>
      <c r="U278" s="1"/>
      <c r="V278" s="21"/>
      <c r="W278" s="6"/>
      <c r="X278" s="7"/>
      <c r="Y278" s="34"/>
      <c r="Z278" s="7"/>
      <c r="AA278" s="18"/>
      <c r="AB278" s="1"/>
      <c r="AC278" s="21"/>
      <c r="AD278" s="6"/>
      <c r="AE278" s="7"/>
      <c r="AF278" s="34"/>
      <c r="AG278" s="7"/>
      <c r="AH278" s="18"/>
      <c r="AI278" s="1"/>
      <c r="AJ278" s="21"/>
      <c r="AK278" s="6"/>
      <c r="AL278" s="7"/>
      <c r="AM278" s="34"/>
      <c r="AN278" s="7"/>
      <c r="AO278" s="18"/>
      <c r="AP278" s="1"/>
      <c r="AQ278" s="21"/>
      <c r="AR278" s="6"/>
      <c r="AS278" s="7"/>
      <c r="AT278" s="34"/>
      <c r="AU278" s="7"/>
      <c r="AV278" s="18"/>
      <c r="AW278" s="1"/>
      <c r="AX278" s="21"/>
      <c r="AY278" s="6"/>
      <c r="AZ278" s="7"/>
      <c r="BA278" s="34"/>
      <c r="BB278" s="7"/>
      <c r="BC278" s="18"/>
      <c r="BD278" s="1"/>
      <c r="BE278" s="21"/>
      <c r="BF278" s="6"/>
      <c r="BG278" s="7"/>
      <c r="BH278" s="34"/>
      <c r="BI278" s="7"/>
      <c r="BJ278" s="18"/>
      <c r="BK278" s="1"/>
      <c r="BL278" s="21"/>
      <c r="BM278" s="6"/>
      <c r="BN278" s="7"/>
      <c r="BO278" s="34"/>
      <c r="BP278" s="7"/>
      <c r="BQ278" s="18"/>
      <c r="BR278" s="1"/>
      <c r="BS278" s="21"/>
      <c r="BT278" s="6"/>
      <c r="BU278" s="7"/>
      <c r="BV278" s="34"/>
      <c r="BW278" s="7"/>
      <c r="BX278" s="18"/>
      <c r="BY278" s="1"/>
      <c r="BZ278" s="21"/>
      <c r="CA278" s="6"/>
      <c r="CB278" s="7"/>
      <c r="CC278" s="34"/>
      <c r="CD278" s="7"/>
    </row>
    <row r="279" spans="1:82" ht="18" x14ac:dyDescent="0.25">
      <c r="A279" s="21"/>
      <c r="B279" s="6"/>
      <c r="C279" s="7"/>
      <c r="D279" s="34"/>
      <c r="E279" s="7"/>
      <c r="F279" s="18"/>
      <c r="G279" s="1"/>
      <c r="H279" s="21"/>
      <c r="I279" s="6"/>
      <c r="J279" s="7"/>
      <c r="K279" s="34"/>
      <c r="L279" s="7"/>
      <c r="M279" s="18"/>
      <c r="N279" s="1"/>
      <c r="O279" s="21"/>
      <c r="P279" s="6"/>
      <c r="Q279" s="7"/>
      <c r="R279" s="34"/>
      <c r="S279" s="7"/>
      <c r="T279" s="18"/>
      <c r="U279" s="1"/>
      <c r="V279" s="21"/>
      <c r="W279" s="6"/>
      <c r="X279" s="7"/>
      <c r="Y279" s="34"/>
      <c r="Z279" s="7"/>
      <c r="AA279" s="18"/>
      <c r="AB279" s="1"/>
      <c r="AC279" s="21"/>
      <c r="AD279" s="6"/>
      <c r="AE279" s="7"/>
      <c r="AF279" s="34"/>
      <c r="AG279" s="7"/>
      <c r="AH279" s="18"/>
      <c r="AI279" s="1"/>
      <c r="AJ279" s="21"/>
      <c r="AK279" s="6"/>
      <c r="AL279" s="7"/>
      <c r="AM279" s="34"/>
      <c r="AN279" s="7"/>
      <c r="AO279" s="18"/>
      <c r="AP279" s="1"/>
      <c r="AQ279" s="21"/>
      <c r="AR279" s="6"/>
      <c r="AS279" s="7"/>
      <c r="AT279" s="34"/>
      <c r="AU279" s="7"/>
      <c r="AV279" s="18"/>
      <c r="AW279" s="1"/>
      <c r="AX279" s="21"/>
      <c r="AY279" s="6"/>
      <c r="AZ279" s="7"/>
      <c r="BA279" s="34"/>
      <c r="BB279" s="7"/>
      <c r="BC279" s="18"/>
      <c r="BD279" s="1"/>
      <c r="BE279" s="21"/>
      <c r="BF279" s="6"/>
      <c r="BG279" s="7"/>
      <c r="BH279" s="34"/>
      <c r="BI279" s="7"/>
      <c r="BJ279" s="18"/>
      <c r="BK279" s="1"/>
      <c r="BL279" s="21"/>
      <c r="BM279" s="6"/>
      <c r="BN279" s="7"/>
      <c r="BO279" s="34"/>
      <c r="BP279" s="7"/>
      <c r="BQ279" s="18"/>
      <c r="BR279" s="1"/>
      <c r="BS279" s="21"/>
      <c r="BT279" s="6"/>
      <c r="BU279" s="7"/>
      <c r="BV279" s="34"/>
      <c r="BW279" s="7"/>
      <c r="BX279" s="18"/>
      <c r="BY279" s="1"/>
      <c r="BZ279" s="21"/>
      <c r="CA279" s="6"/>
      <c r="CB279" s="7"/>
      <c r="CC279" s="34"/>
      <c r="CD279" s="7"/>
    </row>
    <row r="280" spans="1:82" ht="18" x14ac:dyDescent="0.25">
      <c r="A280" s="21"/>
      <c r="B280" s="6"/>
      <c r="C280" s="7"/>
      <c r="D280" s="34"/>
      <c r="E280" s="7"/>
      <c r="F280" s="18"/>
      <c r="G280" s="1"/>
      <c r="H280" s="21"/>
      <c r="I280" s="6"/>
      <c r="J280" s="7"/>
      <c r="K280" s="34"/>
      <c r="L280" s="7"/>
      <c r="M280" s="18"/>
      <c r="N280" s="1"/>
      <c r="O280" s="21"/>
      <c r="P280" s="6"/>
      <c r="Q280" s="7"/>
      <c r="R280" s="34"/>
      <c r="S280" s="7"/>
      <c r="T280" s="18"/>
      <c r="U280" s="1"/>
      <c r="V280" s="21"/>
      <c r="W280" s="6"/>
      <c r="X280" s="7"/>
      <c r="Y280" s="34"/>
      <c r="Z280" s="7"/>
      <c r="AA280" s="18"/>
      <c r="AB280" s="1"/>
      <c r="AC280" s="21"/>
      <c r="AD280" s="6"/>
      <c r="AE280" s="7"/>
      <c r="AF280" s="34"/>
      <c r="AG280" s="7"/>
      <c r="AH280" s="18"/>
      <c r="AI280" s="1"/>
      <c r="AJ280" s="21"/>
      <c r="AK280" s="6"/>
      <c r="AL280" s="7"/>
      <c r="AM280" s="34"/>
      <c r="AN280" s="7"/>
      <c r="AO280" s="18"/>
      <c r="AP280" s="1"/>
      <c r="AQ280" s="21"/>
      <c r="AR280" s="6"/>
      <c r="AS280" s="7"/>
      <c r="AT280" s="34"/>
      <c r="AU280" s="7"/>
      <c r="AV280" s="18"/>
      <c r="AW280" s="1"/>
      <c r="AX280" s="21"/>
      <c r="AY280" s="6"/>
      <c r="AZ280" s="7"/>
      <c r="BA280" s="34"/>
      <c r="BB280" s="7"/>
      <c r="BC280" s="18"/>
      <c r="BD280" s="1"/>
      <c r="BE280" s="21"/>
      <c r="BF280" s="6"/>
      <c r="BG280" s="7"/>
      <c r="BH280" s="34"/>
      <c r="BI280" s="7"/>
      <c r="BJ280" s="18"/>
      <c r="BK280" s="1"/>
      <c r="BL280" s="21"/>
      <c r="BM280" s="6"/>
      <c r="BN280" s="7"/>
      <c r="BO280" s="34"/>
      <c r="BP280" s="7"/>
      <c r="BQ280" s="18"/>
      <c r="BR280" s="1"/>
      <c r="BS280" s="21"/>
      <c r="BT280" s="6"/>
      <c r="BU280" s="7"/>
      <c r="BV280" s="34"/>
      <c r="BW280" s="7"/>
      <c r="BX280" s="18"/>
      <c r="BY280" s="1"/>
      <c r="BZ280" s="21"/>
      <c r="CA280" s="6"/>
      <c r="CB280" s="7"/>
      <c r="CC280" s="34"/>
      <c r="CD280" s="7"/>
    </row>
    <row r="281" spans="1:82" ht="18" x14ac:dyDescent="0.25">
      <c r="A281" s="21"/>
      <c r="B281" s="6"/>
      <c r="C281" s="7"/>
      <c r="D281" s="34"/>
      <c r="E281" s="7"/>
      <c r="F281" s="18"/>
      <c r="G281" s="1"/>
      <c r="H281" s="21"/>
      <c r="I281" s="6"/>
      <c r="J281" s="7"/>
      <c r="K281" s="34"/>
      <c r="L281" s="7"/>
      <c r="M281" s="18"/>
      <c r="N281" s="1"/>
      <c r="O281" s="21"/>
      <c r="P281" s="6"/>
      <c r="Q281" s="7"/>
      <c r="R281" s="34"/>
      <c r="S281" s="7"/>
      <c r="T281" s="18"/>
      <c r="U281" s="1"/>
      <c r="V281" s="21"/>
      <c r="W281" s="6"/>
      <c r="X281" s="7"/>
      <c r="Y281" s="34"/>
      <c r="Z281" s="7"/>
      <c r="AA281" s="18"/>
      <c r="AB281" s="1"/>
      <c r="AC281" s="21"/>
      <c r="AD281" s="6"/>
      <c r="AE281" s="7"/>
      <c r="AF281" s="34"/>
      <c r="AG281" s="7"/>
      <c r="AH281" s="18"/>
      <c r="AI281" s="1"/>
      <c r="AJ281" s="21"/>
      <c r="AK281" s="6"/>
      <c r="AL281" s="7"/>
      <c r="AM281" s="34"/>
      <c r="AN281" s="7"/>
      <c r="AO281" s="18"/>
      <c r="AP281" s="1"/>
      <c r="AQ281" s="21"/>
      <c r="AR281" s="6"/>
      <c r="AS281" s="7"/>
      <c r="AT281" s="34"/>
      <c r="AU281" s="7"/>
      <c r="AV281" s="18"/>
      <c r="AW281" s="1"/>
      <c r="AX281" s="21"/>
      <c r="AY281" s="6"/>
      <c r="AZ281" s="7"/>
      <c r="BA281" s="34"/>
      <c r="BB281" s="7"/>
      <c r="BC281" s="18"/>
      <c r="BD281" s="1"/>
      <c r="BE281" s="21"/>
      <c r="BF281" s="6"/>
      <c r="BG281" s="7"/>
      <c r="BH281" s="34"/>
      <c r="BI281" s="7"/>
      <c r="BJ281" s="18"/>
      <c r="BK281" s="1"/>
      <c r="BL281" s="21"/>
      <c r="BM281" s="6"/>
      <c r="BN281" s="7"/>
      <c r="BO281" s="34"/>
      <c r="BP281" s="7"/>
      <c r="BQ281" s="18"/>
      <c r="BR281" s="1"/>
      <c r="BS281" s="21"/>
      <c r="BT281" s="6"/>
      <c r="BU281" s="7"/>
      <c r="BV281" s="34"/>
      <c r="BW281" s="7"/>
      <c r="BX281" s="18"/>
      <c r="BY281" s="1"/>
      <c r="BZ281" s="21"/>
      <c r="CA281" s="6"/>
      <c r="CB281" s="7"/>
      <c r="CC281" s="34"/>
      <c r="CD281" s="7"/>
    </row>
    <row r="282" spans="1:82" ht="18" x14ac:dyDescent="0.25">
      <c r="A282" s="21"/>
      <c r="B282" s="6"/>
      <c r="C282" s="7"/>
      <c r="D282" s="34"/>
      <c r="E282" s="7"/>
      <c r="F282" s="18"/>
      <c r="G282" s="1"/>
      <c r="H282" s="21"/>
      <c r="I282" s="6"/>
      <c r="J282" s="7"/>
      <c r="K282" s="34"/>
      <c r="L282" s="7"/>
      <c r="M282" s="18"/>
      <c r="N282" s="1"/>
      <c r="O282" s="21"/>
      <c r="P282" s="6"/>
      <c r="Q282" s="7"/>
      <c r="R282" s="34"/>
      <c r="S282" s="7"/>
      <c r="T282" s="18"/>
      <c r="U282" s="1"/>
      <c r="V282" s="21"/>
      <c r="W282" s="6"/>
      <c r="X282" s="7"/>
      <c r="Y282" s="34"/>
      <c r="Z282" s="7"/>
      <c r="AA282" s="18"/>
      <c r="AB282" s="1"/>
      <c r="AC282" s="21"/>
      <c r="AD282" s="6"/>
      <c r="AE282" s="7"/>
      <c r="AF282" s="34"/>
      <c r="AG282" s="7"/>
      <c r="AH282" s="18"/>
      <c r="AI282" s="1"/>
      <c r="AJ282" s="21"/>
      <c r="AK282" s="6"/>
      <c r="AL282" s="7"/>
      <c r="AM282" s="34"/>
      <c r="AN282" s="7"/>
      <c r="AO282" s="18"/>
      <c r="AP282" s="1"/>
      <c r="AQ282" s="21"/>
      <c r="AR282" s="6"/>
      <c r="AS282" s="7"/>
      <c r="AT282" s="34"/>
      <c r="AU282" s="7"/>
      <c r="AV282" s="18"/>
      <c r="AW282" s="1"/>
      <c r="AX282" s="21"/>
      <c r="AY282" s="6"/>
      <c r="AZ282" s="7"/>
      <c r="BA282" s="34"/>
      <c r="BB282" s="7"/>
      <c r="BC282" s="18"/>
      <c r="BD282" s="1"/>
      <c r="BE282" s="21"/>
      <c r="BF282" s="6"/>
      <c r="BG282" s="7"/>
      <c r="BH282" s="34"/>
      <c r="BI282" s="7"/>
      <c r="BJ282" s="18"/>
      <c r="BK282" s="1"/>
      <c r="BL282" s="21"/>
      <c r="BM282" s="6"/>
      <c r="BN282" s="7"/>
      <c r="BO282" s="34"/>
      <c r="BP282" s="7"/>
      <c r="BQ282" s="18"/>
      <c r="BR282" s="1"/>
      <c r="BS282" s="21"/>
      <c r="BT282" s="6"/>
      <c r="BU282" s="7"/>
      <c r="BV282" s="34"/>
      <c r="BW282" s="7"/>
      <c r="BX282" s="18"/>
      <c r="BY282" s="1"/>
      <c r="BZ282" s="21"/>
      <c r="CA282" s="6"/>
      <c r="CB282" s="7"/>
      <c r="CC282" s="34"/>
      <c r="CD282" s="7"/>
    </row>
    <row r="283" spans="1:82" ht="18" x14ac:dyDescent="0.25">
      <c r="A283" s="21"/>
      <c r="B283" s="6"/>
      <c r="C283" s="7"/>
      <c r="D283" s="34"/>
      <c r="E283" s="7"/>
      <c r="F283" s="18"/>
      <c r="G283" s="1"/>
      <c r="H283" s="21"/>
      <c r="I283" s="6"/>
      <c r="J283" s="7"/>
      <c r="K283" s="34"/>
      <c r="L283" s="7"/>
      <c r="M283" s="18"/>
      <c r="N283" s="1"/>
      <c r="O283" s="21"/>
      <c r="P283" s="6"/>
      <c r="Q283" s="7"/>
      <c r="R283" s="34"/>
      <c r="S283" s="7"/>
      <c r="T283" s="18"/>
      <c r="U283" s="1"/>
      <c r="V283" s="21"/>
      <c r="W283" s="6"/>
      <c r="X283" s="7"/>
      <c r="Y283" s="34"/>
      <c r="Z283" s="7"/>
      <c r="AA283" s="18"/>
      <c r="AB283" s="1"/>
      <c r="AC283" s="21"/>
      <c r="AD283" s="6"/>
      <c r="AE283" s="7"/>
      <c r="AF283" s="34"/>
      <c r="AG283" s="7"/>
      <c r="AH283" s="18"/>
      <c r="AI283" s="1"/>
      <c r="AJ283" s="21"/>
      <c r="AK283" s="6"/>
      <c r="AL283" s="7"/>
      <c r="AM283" s="34"/>
      <c r="AN283" s="7"/>
      <c r="AO283" s="18"/>
      <c r="AP283" s="1"/>
      <c r="AQ283" s="21"/>
      <c r="AR283" s="6"/>
      <c r="AS283" s="7"/>
      <c r="AT283" s="34"/>
      <c r="AU283" s="7"/>
      <c r="AV283" s="18"/>
      <c r="AW283" s="1"/>
      <c r="AX283" s="21"/>
      <c r="AY283" s="6"/>
      <c r="AZ283" s="7"/>
      <c r="BA283" s="34"/>
      <c r="BB283" s="7"/>
      <c r="BC283" s="18"/>
      <c r="BD283" s="1"/>
      <c r="BE283" s="21"/>
      <c r="BF283" s="6"/>
      <c r="BG283" s="7"/>
      <c r="BH283" s="34"/>
      <c r="BI283" s="7"/>
      <c r="BJ283" s="18"/>
      <c r="BK283" s="1"/>
      <c r="BL283" s="21"/>
      <c r="BM283" s="6"/>
      <c r="BN283" s="7"/>
      <c r="BO283" s="34"/>
      <c r="BP283" s="7"/>
      <c r="BQ283" s="18"/>
      <c r="BR283" s="1"/>
      <c r="BS283" s="21"/>
      <c r="BT283" s="6"/>
      <c r="BU283" s="7"/>
      <c r="BV283" s="34"/>
      <c r="BW283" s="7"/>
      <c r="BX283" s="18"/>
      <c r="BY283" s="1"/>
      <c r="BZ283" s="21"/>
      <c r="CA283" s="6"/>
      <c r="CB283" s="7"/>
      <c r="CC283" s="34"/>
      <c r="CD283" s="7"/>
    </row>
    <row r="284" spans="1:82" ht="18" x14ac:dyDescent="0.25">
      <c r="A284" s="21"/>
      <c r="B284" s="6"/>
      <c r="C284" s="7"/>
      <c r="D284" s="34"/>
      <c r="E284" s="7"/>
      <c r="F284" s="18"/>
      <c r="G284" s="1"/>
      <c r="H284" s="21"/>
      <c r="I284" s="6"/>
      <c r="J284" s="7"/>
      <c r="K284" s="34"/>
      <c r="L284" s="7"/>
      <c r="M284" s="18"/>
      <c r="N284" s="1"/>
      <c r="O284" s="21"/>
      <c r="P284" s="6"/>
      <c r="Q284" s="7"/>
      <c r="R284" s="34"/>
      <c r="S284" s="7"/>
      <c r="T284" s="18"/>
      <c r="U284" s="1"/>
      <c r="V284" s="21"/>
      <c r="W284" s="6"/>
      <c r="X284" s="7"/>
      <c r="Y284" s="34"/>
      <c r="Z284" s="7"/>
      <c r="AA284" s="18"/>
      <c r="AB284" s="1"/>
      <c r="AC284" s="21"/>
      <c r="AD284" s="6"/>
      <c r="AE284" s="7"/>
      <c r="AF284" s="34"/>
      <c r="AG284" s="7"/>
      <c r="AH284" s="18"/>
      <c r="AI284" s="1"/>
      <c r="AJ284" s="21"/>
      <c r="AK284" s="6"/>
      <c r="AL284" s="7"/>
      <c r="AM284" s="34"/>
      <c r="AN284" s="7"/>
      <c r="AO284" s="18"/>
      <c r="AP284" s="1"/>
      <c r="AQ284" s="21"/>
      <c r="AR284" s="6"/>
      <c r="AS284" s="7"/>
      <c r="AT284" s="34"/>
      <c r="AU284" s="7"/>
      <c r="AV284" s="18"/>
      <c r="AW284" s="1"/>
      <c r="AX284" s="21"/>
      <c r="AY284" s="6"/>
      <c r="AZ284" s="7"/>
      <c r="BA284" s="34"/>
      <c r="BB284" s="7"/>
      <c r="BC284" s="18"/>
      <c r="BD284" s="1"/>
      <c r="BE284" s="21"/>
      <c r="BF284" s="6"/>
      <c r="BG284" s="7"/>
      <c r="BH284" s="34"/>
      <c r="BI284" s="7"/>
      <c r="BJ284" s="18"/>
      <c r="BK284" s="1"/>
      <c r="BL284" s="21"/>
      <c r="BM284" s="6"/>
      <c r="BN284" s="7"/>
      <c r="BO284" s="34"/>
      <c r="BP284" s="7"/>
      <c r="BQ284" s="18"/>
      <c r="BR284" s="1"/>
      <c r="BS284" s="21"/>
      <c r="BT284" s="6"/>
      <c r="BU284" s="7"/>
      <c r="BV284" s="34"/>
      <c r="BW284" s="7"/>
      <c r="BX284" s="18"/>
      <c r="BY284" s="1"/>
      <c r="BZ284" s="21"/>
      <c r="CA284" s="6"/>
      <c r="CB284" s="7"/>
      <c r="CC284" s="34"/>
      <c r="CD284" s="7"/>
    </row>
    <row r="285" spans="1:82" ht="18" x14ac:dyDescent="0.25">
      <c r="A285" s="21"/>
      <c r="B285" s="6"/>
      <c r="C285" s="7"/>
      <c r="D285" s="34"/>
      <c r="E285" s="7"/>
      <c r="F285" s="18"/>
      <c r="G285" s="1"/>
      <c r="H285" s="21"/>
      <c r="I285" s="6"/>
      <c r="J285" s="7"/>
      <c r="K285" s="34"/>
      <c r="L285" s="7"/>
      <c r="M285" s="18"/>
      <c r="N285" s="1"/>
      <c r="O285" s="21"/>
      <c r="P285" s="6"/>
      <c r="Q285" s="7"/>
      <c r="R285" s="34"/>
      <c r="S285" s="7"/>
      <c r="T285" s="18"/>
      <c r="U285" s="1"/>
      <c r="V285" s="21"/>
      <c r="W285" s="6"/>
      <c r="X285" s="7"/>
      <c r="Y285" s="34"/>
      <c r="Z285" s="7"/>
      <c r="AA285" s="18"/>
      <c r="AB285" s="1"/>
      <c r="AC285" s="21"/>
      <c r="AD285" s="6"/>
      <c r="AE285" s="7"/>
      <c r="AF285" s="34"/>
      <c r="AG285" s="7"/>
      <c r="AH285" s="18"/>
      <c r="AI285" s="1"/>
      <c r="AJ285" s="21"/>
      <c r="AK285" s="6"/>
      <c r="AL285" s="7"/>
      <c r="AM285" s="34"/>
      <c r="AN285" s="7"/>
      <c r="AO285" s="18"/>
      <c r="AP285" s="1"/>
      <c r="AQ285" s="21"/>
      <c r="AR285" s="6"/>
      <c r="AS285" s="7"/>
      <c r="AT285" s="34"/>
      <c r="AU285" s="7"/>
      <c r="AV285" s="18"/>
      <c r="AW285" s="1"/>
      <c r="AX285" s="21"/>
      <c r="AY285" s="6"/>
      <c r="AZ285" s="7"/>
      <c r="BA285" s="34"/>
      <c r="BB285" s="7"/>
      <c r="BC285" s="18"/>
      <c r="BD285" s="1"/>
      <c r="BE285" s="21"/>
      <c r="BF285" s="6"/>
      <c r="BG285" s="7"/>
      <c r="BH285" s="34"/>
      <c r="BI285" s="7"/>
      <c r="BJ285" s="18"/>
      <c r="BK285" s="1"/>
      <c r="BL285" s="21"/>
      <c r="BM285" s="6"/>
      <c r="BN285" s="7"/>
      <c r="BO285" s="34"/>
      <c r="BP285" s="7"/>
      <c r="BQ285" s="18"/>
      <c r="BR285" s="1"/>
      <c r="BS285" s="21"/>
      <c r="BT285" s="6"/>
      <c r="BU285" s="7"/>
      <c r="BV285" s="34"/>
      <c r="BW285" s="7"/>
      <c r="BX285" s="18"/>
      <c r="BY285" s="1"/>
      <c r="BZ285" s="21"/>
      <c r="CA285" s="6"/>
      <c r="CB285" s="7"/>
      <c r="CC285" s="34"/>
      <c r="CD285" s="7"/>
    </row>
    <row r="286" spans="1:82" ht="18" x14ac:dyDescent="0.25">
      <c r="A286" s="21"/>
      <c r="B286" s="6"/>
      <c r="C286" s="7"/>
      <c r="D286" s="34"/>
      <c r="E286" s="7"/>
      <c r="F286" s="18"/>
      <c r="G286" s="1"/>
      <c r="H286" s="21"/>
      <c r="I286" s="6"/>
      <c r="J286" s="7"/>
      <c r="K286" s="34"/>
      <c r="L286" s="7"/>
      <c r="M286" s="18"/>
      <c r="N286" s="1"/>
      <c r="O286" s="21"/>
      <c r="P286" s="6"/>
      <c r="Q286" s="7"/>
      <c r="R286" s="34"/>
      <c r="S286" s="7"/>
      <c r="T286" s="18"/>
      <c r="U286" s="1"/>
      <c r="V286" s="21"/>
      <c r="W286" s="6"/>
      <c r="X286" s="7"/>
      <c r="Y286" s="34"/>
      <c r="Z286" s="7"/>
      <c r="AA286" s="18"/>
      <c r="AB286" s="1"/>
      <c r="AC286" s="21"/>
      <c r="AD286" s="6"/>
      <c r="AE286" s="7"/>
      <c r="AF286" s="34"/>
      <c r="AG286" s="7"/>
      <c r="AH286" s="18"/>
      <c r="AI286" s="1"/>
      <c r="AJ286" s="21"/>
      <c r="AK286" s="6"/>
      <c r="AL286" s="7"/>
      <c r="AM286" s="34"/>
      <c r="AN286" s="7"/>
      <c r="AO286" s="18"/>
      <c r="AP286" s="1"/>
      <c r="AQ286" s="21"/>
      <c r="AR286" s="6"/>
      <c r="AS286" s="7"/>
      <c r="AT286" s="34"/>
      <c r="AU286" s="7"/>
      <c r="AV286" s="18"/>
      <c r="AW286" s="1"/>
      <c r="AX286" s="21"/>
      <c r="AY286" s="6"/>
      <c r="AZ286" s="7"/>
      <c r="BA286" s="34"/>
      <c r="BB286" s="7"/>
      <c r="BC286" s="18"/>
      <c r="BD286" s="1"/>
      <c r="BE286" s="21"/>
      <c r="BF286" s="6"/>
      <c r="BG286" s="7"/>
      <c r="BH286" s="34"/>
      <c r="BI286" s="7"/>
      <c r="BJ286" s="18"/>
      <c r="BK286" s="1"/>
      <c r="BL286" s="21"/>
      <c r="BM286" s="6"/>
      <c r="BN286" s="7"/>
      <c r="BO286" s="34"/>
      <c r="BP286" s="7"/>
      <c r="BQ286" s="18"/>
      <c r="BR286" s="1"/>
      <c r="BS286" s="21"/>
      <c r="BT286" s="6"/>
      <c r="BU286" s="7"/>
      <c r="BV286" s="34"/>
      <c r="BW286" s="7"/>
      <c r="BX286" s="18"/>
      <c r="BY286" s="1"/>
      <c r="BZ286" s="21"/>
      <c r="CA286" s="6"/>
      <c r="CB286" s="7"/>
      <c r="CC286" s="34"/>
      <c r="CD286" s="7"/>
    </row>
    <row r="287" spans="1:82" ht="18" x14ac:dyDescent="0.25">
      <c r="A287" s="21"/>
      <c r="B287" s="6"/>
      <c r="C287" s="7"/>
      <c r="D287" s="34"/>
      <c r="E287" s="7"/>
      <c r="F287" s="18"/>
      <c r="G287" s="1"/>
      <c r="H287" s="21"/>
      <c r="I287" s="6"/>
      <c r="J287" s="7"/>
      <c r="K287" s="34"/>
      <c r="L287" s="7"/>
      <c r="M287" s="18"/>
      <c r="N287" s="1"/>
      <c r="O287" s="21"/>
      <c r="P287" s="6"/>
      <c r="Q287" s="7"/>
      <c r="R287" s="34"/>
      <c r="S287" s="7"/>
      <c r="T287" s="18"/>
      <c r="U287" s="1"/>
      <c r="V287" s="21"/>
      <c r="W287" s="6"/>
      <c r="X287" s="7"/>
      <c r="Y287" s="34"/>
      <c r="Z287" s="7"/>
      <c r="AA287" s="18"/>
      <c r="AB287" s="1"/>
      <c r="AC287" s="21"/>
      <c r="AD287" s="6"/>
      <c r="AE287" s="7"/>
      <c r="AF287" s="34"/>
      <c r="AG287" s="7"/>
      <c r="AH287" s="18"/>
      <c r="AI287" s="1"/>
      <c r="AJ287" s="21"/>
      <c r="AK287" s="6"/>
      <c r="AL287" s="7"/>
      <c r="AM287" s="34"/>
      <c r="AN287" s="7"/>
      <c r="AO287" s="18"/>
      <c r="AP287" s="1"/>
      <c r="AQ287" s="21"/>
      <c r="AR287" s="6"/>
      <c r="AS287" s="7"/>
      <c r="AT287" s="34"/>
      <c r="AU287" s="7"/>
      <c r="AV287" s="18"/>
      <c r="AW287" s="1"/>
      <c r="AX287" s="21"/>
      <c r="AY287" s="6"/>
      <c r="AZ287" s="7"/>
      <c r="BA287" s="34"/>
      <c r="BB287" s="7"/>
      <c r="BC287" s="18"/>
      <c r="BD287" s="1"/>
      <c r="BE287" s="21"/>
      <c r="BF287" s="6"/>
      <c r="BG287" s="7"/>
      <c r="BH287" s="34"/>
      <c r="BI287" s="7"/>
      <c r="BJ287" s="18"/>
      <c r="BK287" s="1"/>
      <c r="BL287" s="21"/>
      <c r="BM287" s="6"/>
      <c r="BN287" s="7"/>
      <c r="BO287" s="34"/>
      <c r="BP287" s="7"/>
      <c r="BQ287" s="18"/>
      <c r="BR287" s="1"/>
      <c r="BS287" s="21"/>
      <c r="BT287" s="6"/>
      <c r="BU287" s="7"/>
      <c r="BV287" s="34"/>
      <c r="BW287" s="7"/>
      <c r="BX287" s="18"/>
      <c r="BY287" s="1"/>
      <c r="BZ287" s="21"/>
      <c r="CA287" s="6"/>
      <c r="CB287" s="7"/>
      <c r="CC287" s="34"/>
      <c r="CD287" s="7"/>
    </row>
    <row r="288" spans="1:82" ht="18" x14ac:dyDescent="0.25">
      <c r="A288" s="21"/>
      <c r="B288" s="6"/>
      <c r="C288" s="7"/>
      <c r="D288" s="34"/>
      <c r="E288" s="7"/>
      <c r="F288" s="18"/>
      <c r="G288" s="1"/>
      <c r="H288" s="21"/>
      <c r="I288" s="6"/>
      <c r="J288" s="7"/>
      <c r="K288" s="34"/>
      <c r="L288" s="7"/>
      <c r="M288" s="18"/>
      <c r="N288" s="1"/>
      <c r="O288" s="21"/>
      <c r="P288" s="6"/>
      <c r="Q288" s="7"/>
      <c r="R288" s="34"/>
      <c r="S288" s="7"/>
      <c r="T288" s="18"/>
      <c r="U288" s="1"/>
      <c r="V288" s="21"/>
      <c r="W288" s="6"/>
      <c r="X288" s="7"/>
      <c r="Y288" s="34"/>
      <c r="Z288" s="7"/>
      <c r="AA288" s="18"/>
      <c r="AB288" s="1"/>
      <c r="AC288" s="21"/>
      <c r="AD288" s="6"/>
      <c r="AE288" s="7"/>
      <c r="AF288" s="34"/>
      <c r="AG288" s="7"/>
      <c r="AH288" s="18"/>
      <c r="AI288" s="1"/>
      <c r="AJ288" s="21"/>
      <c r="AK288" s="6"/>
      <c r="AL288" s="7"/>
      <c r="AM288" s="34"/>
      <c r="AN288" s="7"/>
      <c r="AO288" s="18"/>
      <c r="AP288" s="1"/>
      <c r="AQ288" s="21"/>
      <c r="AR288" s="6"/>
      <c r="AS288" s="7"/>
      <c r="AT288" s="34"/>
      <c r="AU288" s="7"/>
      <c r="AV288" s="18"/>
      <c r="AW288" s="1"/>
      <c r="AX288" s="21"/>
      <c r="AY288" s="6"/>
      <c r="AZ288" s="7"/>
      <c r="BA288" s="34"/>
      <c r="BB288" s="7"/>
      <c r="BC288" s="18"/>
      <c r="BD288" s="1"/>
      <c r="BE288" s="21"/>
      <c r="BF288" s="6"/>
      <c r="BG288" s="7"/>
      <c r="BH288" s="34"/>
      <c r="BI288" s="7"/>
      <c r="BJ288" s="18"/>
      <c r="BK288" s="1"/>
      <c r="BL288" s="21"/>
      <c r="BM288" s="6"/>
      <c r="BN288" s="7"/>
      <c r="BO288" s="34"/>
      <c r="BP288" s="7"/>
      <c r="BQ288" s="18"/>
      <c r="BR288" s="1"/>
      <c r="BS288" s="21"/>
      <c r="BT288" s="6"/>
      <c r="BU288" s="7"/>
      <c r="BV288" s="34"/>
      <c r="BW288" s="7"/>
      <c r="BX288" s="18"/>
      <c r="BY288" s="1"/>
      <c r="BZ288" s="21"/>
      <c r="CA288" s="6"/>
      <c r="CB288" s="7"/>
      <c r="CC288" s="34"/>
      <c r="CD288" s="7"/>
    </row>
    <row r="289" spans="1:82" ht="18" x14ac:dyDescent="0.25">
      <c r="A289" s="21"/>
      <c r="B289" s="6"/>
      <c r="C289" s="7"/>
      <c r="D289" s="34"/>
      <c r="E289" s="7"/>
      <c r="F289" s="18"/>
      <c r="G289" s="1"/>
      <c r="H289" s="21"/>
      <c r="I289" s="6"/>
      <c r="J289" s="7"/>
      <c r="K289" s="34"/>
      <c r="L289" s="7"/>
      <c r="M289" s="18"/>
      <c r="N289" s="1"/>
      <c r="O289" s="21"/>
      <c r="P289" s="6"/>
      <c r="Q289" s="7"/>
      <c r="R289" s="34"/>
      <c r="S289" s="7"/>
      <c r="T289" s="18"/>
      <c r="U289" s="1"/>
      <c r="V289" s="21"/>
      <c r="W289" s="6"/>
      <c r="X289" s="7"/>
      <c r="Y289" s="34"/>
      <c r="Z289" s="7"/>
      <c r="AA289" s="18"/>
      <c r="AB289" s="1"/>
      <c r="AC289" s="21"/>
      <c r="AD289" s="6"/>
      <c r="AE289" s="7"/>
      <c r="AF289" s="34"/>
      <c r="AG289" s="7"/>
      <c r="AH289" s="18"/>
      <c r="AI289" s="1"/>
      <c r="AJ289" s="21"/>
      <c r="AK289" s="6"/>
      <c r="AL289" s="7"/>
      <c r="AM289" s="34"/>
      <c r="AN289" s="7"/>
      <c r="AO289" s="18"/>
      <c r="AP289" s="1"/>
      <c r="AQ289" s="21"/>
      <c r="AR289" s="6"/>
      <c r="AS289" s="7"/>
      <c r="AT289" s="34"/>
      <c r="AU289" s="7"/>
      <c r="AV289" s="18"/>
      <c r="AW289" s="1"/>
      <c r="AX289" s="21"/>
      <c r="AY289" s="6"/>
      <c r="AZ289" s="7"/>
      <c r="BA289" s="34"/>
      <c r="BB289" s="7"/>
      <c r="BC289" s="18"/>
      <c r="BD289" s="1"/>
      <c r="BE289" s="21"/>
      <c r="BF289" s="6"/>
      <c r="BG289" s="7"/>
      <c r="BH289" s="34"/>
      <c r="BI289" s="7"/>
      <c r="BJ289" s="18"/>
      <c r="BK289" s="1"/>
      <c r="BL289" s="21"/>
      <c r="BM289" s="6"/>
      <c r="BN289" s="7"/>
      <c r="BO289" s="34"/>
      <c r="BP289" s="7"/>
      <c r="BQ289" s="18"/>
      <c r="BR289" s="1"/>
      <c r="BS289" s="21"/>
      <c r="BT289" s="6"/>
      <c r="BU289" s="7"/>
      <c r="BV289" s="34"/>
      <c r="BW289" s="7"/>
      <c r="BX289" s="18"/>
      <c r="BY289" s="1"/>
      <c r="BZ289" s="21"/>
      <c r="CA289" s="6"/>
      <c r="CB289" s="7"/>
      <c r="CC289" s="34"/>
      <c r="CD289" s="7"/>
    </row>
    <row r="290" spans="1:82" ht="18" x14ac:dyDescent="0.25">
      <c r="A290" s="21"/>
      <c r="B290" s="6"/>
      <c r="C290" s="7"/>
      <c r="D290" s="34"/>
      <c r="E290" s="7"/>
      <c r="F290" s="18"/>
      <c r="G290" s="1"/>
      <c r="H290" s="21"/>
      <c r="I290" s="6"/>
      <c r="J290" s="7"/>
      <c r="K290" s="34"/>
      <c r="L290" s="7"/>
      <c r="M290" s="18"/>
      <c r="N290" s="1"/>
      <c r="O290" s="21"/>
      <c r="P290" s="6"/>
      <c r="Q290" s="7"/>
      <c r="R290" s="34"/>
      <c r="S290" s="7"/>
      <c r="T290" s="18"/>
      <c r="U290" s="1"/>
      <c r="V290" s="21"/>
      <c r="W290" s="6"/>
      <c r="X290" s="7"/>
      <c r="Y290" s="34"/>
      <c r="Z290" s="7"/>
      <c r="AA290" s="18"/>
      <c r="AB290" s="1"/>
      <c r="AC290" s="21"/>
      <c r="AD290" s="6"/>
      <c r="AE290" s="7"/>
      <c r="AF290" s="34"/>
      <c r="AG290" s="7"/>
      <c r="AH290" s="18"/>
      <c r="AI290" s="1"/>
      <c r="AJ290" s="21"/>
      <c r="AK290" s="6"/>
      <c r="AL290" s="7"/>
      <c r="AM290" s="34"/>
      <c r="AN290" s="7"/>
      <c r="AO290" s="18"/>
      <c r="AP290" s="1"/>
      <c r="AQ290" s="21"/>
      <c r="AR290" s="6"/>
      <c r="AS290" s="7"/>
      <c r="AT290" s="34"/>
      <c r="AU290" s="7"/>
      <c r="AV290" s="18"/>
      <c r="AW290" s="1"/>
      <c r="AX290" s="21"/>
      <c r="AY290" s="6"/>
      <c r="AZ290" s="7"/>
      <c r="BA290" s="34"/>
      <c r="BB290" s="7"/>
      <c r="BC290" s="18"/>
      <c r="BD290" s="1"/>
      <c r="BE290" s="21"/>
      <c r="BF290" s="6"/>
      <c r="BG290" s="7"/>
      <c r="BH290" s="34"/>
      <c r="BI290" s="7"/>
      <c r="BJ290" s="18"/>
      <c r="BK290" s="1"/>
      <c r="BL290" s="21"/>
      <c r="BM290" s="6"/>
      <c r="BN290" s="7"/>
      <c r="BO290" s="34"/>
      <c r="BP290" s="7"/>
      <c r="BQ290" s="18"/>
      <c r="BR290" s="1"/>
      <c r="BS290" s="21"/>
      <c r="BT290" s="6"/>
      <c r="BU290" s="7"/>
      <c r="BV290" s="34"/>
      <c r="BW290" s="7"/>
      <c r="BX290" s="18"/>
      <c r="BY290" s="1"/>
      <c r="BZ290" s="21"/>
      <c r="CA290" s="6"/>
      <c r="CB290" s="7"/>
      <c r="CC290" s="34"/>
      <c r="CD290" s="7"/>
    </row>
    <row r="291" spans="1:82" ht="18" x14ac:dyDescent="0.25">
      <c r="A291" s="21"/>
      <c r="B291" s="6"/>
      <c r="C291" s="7"/>
      <c r="D291" s="34"/>
      <c r="E291" s="7"/>
      <c r="F291" s="18"/>
      <c r="G291" s="1"/>
      <c r="H291" s="21"/>
      <c r="I291" s="6"/>
      <c r="J291" s="7"/>
      <c r="K291" s="34"/>
      <c r="L291" s="7"/>
      <c r="M291" s="18"/>
      <c r="N291" s="1"/>
      <c r="O291" s="21"/>
      <c r="P291" s="6"/>
      <c r="Q291" s="7"/>
      <c r="R291" s="34"/>
      <c r="S291" s="7"/>
      <c r="T291" s="18"/>
      <c r="U291" s="1"/>
      <c r="V291" s="21"/>
      <c r="W291" s="6"/>
      <c r="X291" s="7"/>
      <c r="Y291" s="34"/>
      <c r="Z291" s="7"/>
      <c r="AA291" s="18"/>
      <c r="AB291" s="1"/>
      <c r="AC291" s="21"/>
      <c r="AD291" s="6"/>
      <c r="AE291" s="7"/>
      <c r="AF291" s="34"/>
      <c r="AG291" s="7"/>
      <c r="AH291" s="18"/>
      <c r="AI291" s="1"/>
      <c r="AJ291" s="21"/>
      <c r="AK291" s="6"/>
      <c r="AL291" s="7"/>
      <c r="AM291" s="34"/>
      <c r="AN291" s="7"/>
      <c r="AO291" s="18"/>
      <c r="AP291" s="1"/>
      <c r="AQ291" s="21"/>
      <c r="AR291" s="6"/>
      <c r="AS291" s="7"/>
      <c r="AT291" s="34"/>
      <c r="AU291" s="7"/>
      <c r="AV291" s="18"/>
      <c r="AW291" s="1"/>
      <c r="AX291" s="21"/>
      <c r="AY291" s="6"/>
      <c r="AZ291" s="7"/>
      <c r="BA291" s="34"/>
      <c r="BB291" s="7"/>
      <c r="BC291" s="18"/>
      <c r="BD291" s="1"/>
      <c r="BE291" s="21"/>
      <c r="BF291" s="6"/>
      <c r="BG291" s="7"/>
      <c r="BH291" s="34"/>
      <c r="BI291" s="7"/>
      <c r="BJ291" s="18"/>
      <c r="BK291" s="1"/>
      <c r="BL291" s="21"/>
      <c r="BM291" s="6"/>
      <c r="BN291" s="7"/>
      <c r="BO291" s="34"/>
      <c r="BP291" s="7"/>
      <c r="BQ291" s="18"/>
      <c r="BR291" s="1"/>
      <c r="BS291" s="21"/>
      <c r="BT291" s="6"/>
      <c r="BU291" s="7"/>
      <c r="BV291" s="34"/>
      <c r="BW291" s="7"/>
      <c r="BX291" s="18"/>
      <c r="BY291" s="1"/>
      <c r="BZ291" s="21"/>
      <c r="CA291" s="6"/>
      <c r="CB291" s="7"/>
      <c r="CC291" s="34"/>
      <c r="CD291" s="7"/>
    </row>
    <row r="292" spans="1:82" ht="15" x14ac:dyDescent="0.2">
      <c r="A292" s="35"/>
      <c r="B292" s="36"/>
      <c r="C292" s="35"/>
      <c r="D292" s="37"/>
      <c r="E292" s="35"/>
      <c r="F292" s="1"/>
      <c r="G292" s="1"/>
      <c r="H292" s="35"/>
      <c r="I292" s="36"/>
      <c r="J292" s="35"/>
      <c r="K292" s="37"/>
      <c r="L292" s="35"/>
      <c r="M292" s="1"/>
      <c r="N292" s="1"/>
      <c r="O292" s="35"/>
      <c r="P292" s="36"/>
      <c r="Q292" s="35"/>
      <c r="R292" s="37"/>
      <c r="S292" s="35"/>
      <c r="T292" s="1"/>
      <c r="U292" s="1"/>
      <c r="V292" s="35"/>
      <c r="W292" s="36"/>
      <c r="X292" s="35"/>
      <c r="Y292" s="37"/>
      <c r="Z292" s="35"/>
      <c r="AA292" s="1"/>
      <c r="AB292" s="1"/>
      <c r="AC292" s="35"/>
      <c r="AD292" s="36"/>
      <c r="AE292" s="35"/>
      <c r="AF292" s="37"/>
      <c r="AG292" s="35"/>
      <c r="AH292" s="1"/>
      <c r="AI292" s="1"/>
      <c r="AJ292" s="35"/>
      <c r="AK292" s="36"/>
      <c r="AL292" s="35"/>
      <c r="AM292" s="37"/>
      <c r="AN292" s="35"/>
      <c r="AO292" s="1"/>
      <c r="AP292" s="1"/>
      <c r="AQ292" s="35"/>
      <c r="AR292" s="36"/>
      <c r="AS292" s="35"/>
      <c r="AT292" s="37"/>
      <c r="AU292" s="35"/>
      <c r="AV292" s="1"/>
      <c r="AW292" s="1"/>
      <c r="AX292" s="35"/>
      <c r="AY292" s="36"/>
      <c r="AZ292" s="35"/>
      <c r="BA292" s="37"/>
      <c r="BB292" s="35"/>
      <c r="BC292" s="1"/>
      <c r="BD292" s="1"/>
      <c r="BE292" s="35"/>
      <c r="BF292" s="36"/>
      <c r="BG292" s="35"/>
      <c r="BH292" s="37"/>
      <c r="BI292" s="35"/>
      <c r="BJ292" s="1"/>
      <c r="BK292" s="1"/>
      <c r="BL292" s="35"/>
      <c r="BM292" s="36"/>
      <c r="BN292" s="35"/>
      <c r="BO292" s="37"/>
      <c r="BP292" s="35"/>
      <c r="BQ292" s="1"/>
      <c r="BR292" s="1"/>
      <c r="BS292" s="35"/>
      <c r="BT292" s="36"/>
      <c r="BU292" s="35"/>
      <c r="BV292" s="37"/>
      <c r="BW292" s="35"/>
      <c r="BX292" s="1"/>
      <c r="BY292" s="1"/>
      <c r="BZ292" s="35"/>
      <c r="CA292" s="36"/>
      <c r="CB292" s="35"/>
      <c r="CC292" s="37"/>
      <c r="CD292" s="35"/>
    </row>
    <row r="293" spans="1:82" ht="15" x14ac:dyDescent="0.2">
      <c r="A293" s="35"/>
      <c r="B293" s="36"/>
      <c r="C293" s="35"/>
      <c r="D293" s="37"/>
      <c r="E293" s="35"/>
      <c r="F293" s="1"/>
      <c r="G293" s="1"/>
      <c r="H293" s="35"/>
      <c r="I293" s="36"/>
      <c r="J293" s="35"/>
      <c r="K293" s="37"/>
      <c r="L293" s="35"/>
      <c r="M293" s="1"/>
      <c r="N293" s="1"/>
      <c r="O293" s="35"/>
      <c r="P293" s="36"/>
      <c r="Q293" s="35"/>
      <c r="R293" s="37"/>
      <c r="S293" s="35"/>
      <c r="T293" s="1"/>
      <c r="U293" s="1"/>
      <c r="V293" s="35"/>
      <c r="W293" s="36"/>
      <c r="X293" s="35"/>
      <c r="Y293" s="37"/>
      <c r="Z293" s="35"/>
      <c r="AA293" s="1"/>
      <c r="AB293" s="1"/>
      <c r="AC293" s="35"/>
      <c r="AD293" s="36"/>
      <c r="AE293" s="35"/>
      <c r="AF293" s="37"/>
      <c r="AG293" s="35"/>
      <c r="AH293" s="1"/>
      <c r="AI293" s="1"/>
      <c r="AJ293" s="35"/>
      <c r="AK293" s="36"/>
      <c r="AL293" s="35"/>
      <c r="AM293" s="37"/>
      <c r="AN293" s="35"/>
      <c r="AO293" s="1"/>
      <c r="AP293" s="1"/>
      <c r="AQ293" s="35"/>
      <c r="AR293" s="36"/>
      <c r="AS293" s="35"/>
      <c r="AT293" s="37"/>
      <c r="AU293" s="35"/>
      <c r="AV293" s="1"/>
      <c r="AW293" s="1"/>
      <c r="AX293" s="35"/>
      <c r="AY293" s="36"/>
      <c r="AZ293" s="35"/>
      <c r="BA293" s="37"/>
      <c r="BB293" s="35"/>
      <c r="BC293" s="1"/>
      <c r="BD293" s="1"/>
      <c r="BE293" s="35"/>
      <c r="BF293" s="36"/>
      <c r="BG293" s="35"/>
      <c r="BH293" s="37"/>
      <c r="BI293" s="35"/>
      <c r="BJ293" s="1"/>
      <c r="BK293" s="1"/>
      <c r="BL293" s="35"/>
      <c r="BM293" s="36"/>
      <c r="BN293" s="35"/>
      <c r="BO293" s="37"/>
      <c r="BP293" s="35"/>
      <c r="BQ293" s="1"/>
      <c r="BR293" s="1"/>
      <c r="BS293" s="35"/>
      <c r="BT293" s="36"/>
      <c r="BU293" s="35"/>
      <c r="BV293" s="37"/>
      <c r="BW293" s="35"/>
      <c r="BX293" s="1"/>
      <c r="BY293" s="1"/>
      <c r="BZ293" s="35"/>
      <c r="CA293" s="36"/>
      <c r="CB293" s="35"/>
      <c r="CC293" s="37"/>
      <c r="CD293" s="35"/>
    </row>
    <row r="294" spans="1:82" ht="15" x14ac:dyDescent="0.2">
      <c r="A294" s="35"/>
      <c r="B294" s="36"/>
      <c r="C294" s="35"/>
      <c r="D294" s="37"/>
      <c r="E294" s="35"/>
      <c r="F294" s="1"/>
      <c r="G294" s="1"/>
      <c r="H294" s="35"/>
      <c r="I294" s="36"/>
      <c r="J294" s="35"/>
      <c r="K294" s="37"/>
      <c r="L294" s="35"/>
      <c r="M294" s="1"/>
      <c r="N294" s="1"/>
      <c r="O294" s="35"/>
      <c r="P294" s="36"/>
      <c r="Q294" s="35"/>
      <c r="R294" s="37"/>
      <c r="S294" s="35"/>
      <c r="T294" s="1"/>
      <c r="U294" s="1"/>
      <c r="V294" s="35"/>
      <c r="W294" s="36"/>
      <c r="X294" s="35"/>
      <c r="Y294" s="37"/>
      <c r="Z294" s="35"/>
      <c r="AA294" s="1"/>
      <c r="AB294" s="1"/>
      <c r="AC294" s="35"/>
      <c r="AD294" s="36"/>
      <c r="AE294" s="35"/>
      <c r="AF294" s="37"/>
      <c r="AG294" s="35"/>
      <c r="AH294" s="1"/>
      <c r="AI294" s="1"/>
      <c r="AJ294" s="35"/>
      <c r="AK294" s="36"/>
      <c r="AL294" s="35"/>
      <c r="AM294" s="37"/>
      <c r="AN294" s="35"/>
      <c r="AO294" s="1"/>
      <c r="AP294" s="1"/>
      <c r="AQ294" s="35"/>
      <c r="AR294" s="36"/>
      <c r="AS294" s="35"/>
      <c r="AT294" s="37"/>
      <c r="AU294" s="35"/>
      <c r="AV294" s="1"/>
      <c r="AW294" s="1"/>
      <c r="AX294" s="35"/>
      <c r="AY294" s="36"/>
      <c r="AZ294" s="35"/>
      <c r="BA294" s="37"/>
      <c r="BB294" s="35"/>
      <c r="BC294" s="1"/>
      <c r="BD294" s="1"/>
      <c r="BE294" s="35"/>
      <c r="BF294" s="36"/>
      <c r="BG294" s="35"/>
      <c r="BH294" s="37"/>
      <c r="BI294" s="35"/>
      <c r="BJ294" s="1"/>
      <c r="BK294" s="1"/>
      <c r="BL294" s="35"/>
      <c r="BM294" s="36"/>
      <c r="BN294" s="35"/>
      <c r="BO294" s="37"/>
      <c r="BP294" s="35"/>
      <c r="BQ294" s="1"/>
      <c r="BR294" s="1"/>
      <c r="BS294" s="35"/>
      <c r="BT294" s="36"/>
      <c r="BU294" s="35"/>
      <c r="BV294" s="37"/>
      <c r="BW294" s="35"/>
      <c r="BX294" s="1"/>
      <c r="BY294" s="1"/>
      <c r="BZ294" s="35"/>
      <c r="CA294" s="36"/>
      <c r="CB294" s="35"/>
      <c r="CC294" s="37"/>
      <c r="CD294" s="35"/>
    </row>
    <row r="295" spans="1:82" ht="15" x14ac:dyDescent="0.2">
      <c r="A295" s="35"/>
      <c r="B295" s="36"/>
      <c r="C295" s="35"/>
      <c r="D295" s="37"/>
      <c r="E295" s="35"/>
      <c r="F295" s="1"/>
      <c r="G295" s="1"/>
      <c r="H295" s="35"/>
      <c r="I295" s="36"/>
      <c r="J295" s="35"/>
      <c r="K295" s="37"/>
      <c r="L295" s="35"/>
      <c r="M295" s="1"/>
      <c r="N295" s="1"/>
      <c r="O295" s="35"/>
      <c r="P295" s="36"/>
      <c r="Q295" s="35"/>
      <c r="R295" s="37"/>
      <c r="S295" s="35"/>
      <c r="T295" s="1"/>
      <c r="U295" s="1"/>
      <c r="V295" s="35"/>
      <c r="W295" s="36"/>
      <c r="X295" s="35"/>
      <c r="Y295" s="37"/>
      <c r="Z295" s="35"/>
      <c r="AA295" s="1"/>
      <c r="AB295" s="1"/>
      <c r="AC295" s="35"/>
      <c r="AD295" s="36"/>
      <c r="AE295" s="35"/>
      <c r="AF295" s="37"/>
      <c r="AG295" s="35"/>
      <c r="AH295" s="1"/>
      <c r="AI295" s="1"/>
      <c r="AJ295" s="35"/>
      <c r="AK295" s="36"/>
      <c r="AL295" s="35"/>
      <c r="AM295" s="37"/>
      <c r="AN295" s="35"/>
      <c r="AO295" s="1"/>
      <c r="AP295" s="1"/>
      <c r="AQ295" s="35"/>
      <c r="AR295" s="36"/>
      <c r="AS295" s="35"/>
      <c r="AT295" s="37"/>
      <c r="AU295" s="35"/>
      <c r="AV295" s="1"/>
      <c r="AW295" s="1"/>
      <c r="AX295" s="35"/>
      <c r="AY295" s="36"/>
      <c r="AZ295" s="35"/>
      <c r="BA295" s="37"/>
      <c r="BB295" s="35"/>
      <c r="BC295" s="1"/>
      <c r="BD295" s="1"/>
      <c r="BE295" s="35"/>
      <c r="BF295" s="36"/>
      <c r="BG295" s="35"/>
      <c r="BH295" s="37"/>
      <c r="BI295" s="35"/>
      <c r="BJ295" s="1"/>
      <c r="BK295" s="1"/>
      <c r="BL295" s="35"/>
      <c r="BM295" s="36"/>
      <c r="BN295" s="35"/>
      <c r="BO295" s="37"/>
      <c r="BP295" s="35"/>
      <c r="BQ295" s="1"/>
      <c r="BR295" s="1"/>
      <c r="BS295" s="35"/>
      <c r="BT295" s="36"/>
      <c r="BU295" s="35"/>
      <c r="BV295" s="37"/>
      <c r="BW295" s="35"/>
      <c r="BX295" s="1"/>
      <c r="BY295" s="1"/>
      <c r="BZ295" s="35"/>
      <c r="CA295" s="36"/>
      <c r="CB295" s="35"/>
      <c r="CC295" s="37"/>
      <c r="CD295" s="35"/>
    </row>
    <row r="296" spans="1:82" ht="18.75" x14ac:dyDescent="0.3">
      <c r="A296" s="5" t="s">
        <v>88</v>
      </c>
      <c r="B296" s="36"/>
      <c r="C296" s="35"/>
      <c r="D296" s="37"/>
      <c r="E296" s="35"/>
      <c r="F296" s="1"/>
      <c r="G296" s="1"/>
      <c r="H296" s="5" t="s">
        <v>88</v>
      </c>
      <c r="I296" s="36"/>
      <c r="J296" s="35"/>
      <c r="K296" s="37"/>
      <c r="L296" s="35"/>
      <c r="M296" s="1"/>
      <c r="N296" s="1"/>
      <c r="O296" s="5" t="s">
        <v>88</v>
      </c>
      <c r="P296" s="36"/>
      <c r="Q296" s="35"/>
      <c r="R296" s="37"/>
      <c r="S296" s="35"/>
      <c r="T296" s="1"/>
      <c r="U296" s="1"/>
      <c r="V296" s="5" t="s">
        <v>88</v>
      </c>
      <c r="W296" s="36"/>
      <c r="X296" s="35"/>
      <c r="Y296" s="37"/>
      <c r="Z296" s="35"/>
      <c r="AA296" s="1"/>
      <c r="AB296" s="1"/>
      <c r="AC296" s="5" t="s">
        <v>88</v>
      </c>
      <c r="AD296" s="36"/>
      <c r="AE296" s="35"/>
      <c r="AF296" s="37"/>
      <c r="AG296" s="35"/>
      <c r="AH296" s="1"/>
      <c r="AI296" s="1"/>
      <c r="AJ296" s="5" t="s">
        <v>88</v>
      </c>
      <c r="AK296" s="36"/>
      <c r="AL296" s="35"/>
      <c r="AM296" s="37"/>
      <c r="AN296" s="35"/>
      <c r="AO296" s="1"/>
      <c r="AP296" s="1"/>
      <c r="AQ296" s="5" t="s">
        <v>88</v>
      </c>
      <c r="AR296" s="36"/>
      <c r="AS296" s="35"/>
      <c r="AT296" s="37"/>
      <c r="AU296" s="35"/>
      <c r="AV296" s="1"/>
      <c r="AW296" s="1"/>
      <c r="AX296" s="5" t="s">
        <v>88</v>
      </c>
      <c r="AY296" s="36"/>
      <c r="AZ296" s="35"/>
      <c r="BA296" s="37"/>
      <c r="BB296" s="35"/>
      <c r="BC296" s="1"/>
      <c r="BD296" s="1"/>
      <c r="BE296" s="5" t="s">
        <v>88</v>
      </c>
      <c r="BF296" s="36"/>
      <c r="BG296" s="35"/>
      <c r="BH296" s="37"/>
      <c r="BI296" s="35"/>
      <c r="BJ296" s="1"/>
      <c r="BK296" s="1"/>
      <c r="BL296" s="5" t="s">
        <v>88</v>
      </c>
      <c r="BM296" s="36"/>
      <c r="BN296" s="35"/>
      <c r="BO296" s="37"/>
      <c r="BP296" s="35"/>
      <c r="BQ296" s="1"/>
      <c r="BR296" s="1"/>
      <c r="BS296" s="5" t="s">
        <v>88</v>
      </c>
      <c r="BT296" s="36"/>
      <c r="BU296" s="35"/>
      <c r="BV296" s="37"/>
      <c r="BW296" s="35"/>
      <c r="BX296" s="1"/>
      <c r="BY296" s="1"/>
      <c r="BZ296" s="5" t="s">
        <v>88</v>
      </c>
      <c r="CA296" s="36"/>
      <c r="CB296" s="35"/>
      <c r="CC296" s="37"/>
      <c r="CD296" s="35"/>
    </row>
    <row r="297" spans="1:82" ht="15" x14ac:dyDescent="0.2">
      <c r="A297" s="39"/>
      <c r="B297" s="40"/>
      <c r="C297" s="39"/>
      <c r="D297" s="41"/>
      <c r="E297" s="39"/>
      <c r="F297" s="1"/>
      <c r="G297" s="1"/>
      <c r="H297" s="39"/>
      <c r="I297" s="40"/>
      <c r="J297" s="39"/>
      <c r="K297" s="41"/>
      <c r="L297" s="39"/>
      <c r="M297" s="1"/>
      <c r="N297" s="1"/>
      <c r="O297" s="39"/>
      <c r="P297" s="40"/>
      <c r="Q297" s="39"/>
      <c r="R297" s="41"/>
      <c r="S297" s="39"/>
      <c r="T297" s="1"/>
      <c r="U297" s="1"/>
      <c r="V297" s="39"/>
      <c r="W297" s="40"/>
      <c r="X297" s="39"/>
      <c r="Y297" s="41"/>
      <c r="Z297" s="39"/>
      <c r="AA297" s="1"/>
      <c r="AB297" s="1"/>
      <c r="AC297" s="39"/>
      <c r="AD297" s="40"/>
      <c r="AE297" s="39"/>
      <c r="AF297" s="41"/>
      <c r="AG297" s="39"/>
      <c r="AH297" s="1"/>
      <c r="AI297" s="1"/>
      <c r="AJ297" s="39"/>
      <c r="AK297" s="40"/>
      <c r="AL297" s="39"/>
      <c r="AM297" s="41"/>
      <c r="AN297" s="39"/>
      <c r="AO297" s="1"/>
      <c r="AP297" s="1"/>
      <c r="AQ297" s="39"/>
      <c r="AR297" s="40"/>
      <c r="AS297" s="39"/>
      <c r="AT297" s="41"/>
      <c r="AU297" s="39"/>
      <c r="AV297" s="1"/>
      <c r="AW297" s="1"/>
      <c r="AX297" s="39"/>
      <c r="AY297" s="40"/>
      <c r="AZ297" s="39"/>
      <c r="BA297" s="41"/>
      <c r="BB297" s="39"/>
      <c r="BC297" s="1"/>
      <c r="BD297" s="1"/>
      <c r="BE297" s="39"/>
      <c r="BF297" s="40"/>
      <c r="BG297" s="39"/>
      <c r="BH297" s="41"/>
      <c r="BI297" s="39"/>
      <c r="BJ297" s="1"/>
      <c r="BK297" s="1"/>
      <c r="BL297" s="39"/>
      <c r="BM297" s="40"/>
      <c r="BN297" s="39"/>
      <c r="BO297" s="41"/>
      <c r="BP297" s="39"/>
      <c r="BQ297" s="1"/>
      <c r="BR297" s="1"/>
      <c r="BS297" s="39"/>
      <c r="BT297" s="40"/>
      <c r="BU297" s="39"/>
      <c r="BV297" s="41"/>
      <c r="BW297" s="39"/>
      <c r="BX297" s="1"/>
      <c r="BY297" s="1"/>
      <c r="BZ297" s="39"/>
      <c r="CA297" s="40"/>
      <c r="CB297" s="39"/>
      <c r="CC297" s="41"/>
      <c r="CD297" s="39"/>
    </row>
    <row r="298" spans="1:82" ht="36" x14ac:dyDescent="0.25">
      <c r="A298" s="12" t="s">
        <v>115</v>
      </c>
      <c r="B298" s="13" t="s">
        <v>107</v>
      </c>
      <c r="C298" s="14" t="s">
        <v>69</v>
      </c>
      <c r="D298" s="15" t="s">
        <v>70</v>
      </c>
      <c r="E298" s="14" t="s">
        <v>69</v>
      </c>
      <c r="F298" s="1"/>
      <c r="G298" s="1"/>
      <c r="H298" s="12" t="s">
        <v>115</v>
      </c>
      <c r="I298" s="13" t="s">
        <v>107</v>
      </c>
      <c r="J298" s="14" t="s">
        <v>69</v>
      </c>
      <c r="K298" s="15" t="s">
        <v>70</v>
      </c>
      <c r="L298" s="14" t="s">
        <v>69</v>
      </c>
      <c r="M298" s="1"/>
      <c r="N298" s="1"/>
      <c r="O298" s="12" t="s">
        <v>115</v>
      </c>
      <c r="P298" s="13" t="s">
        <v>107</v>
      </c>
      <c r="Q298" s="14" t="s">
        <v>69</v>
      </c>
      <c r="R298" s="15" t="s">
        <v>70</v>
      </c>
      <c r="S298" s="14" t="s">
        <v>69</v>
      </c>
      <c r="T298" s="1"/>
      <c r="U298" s="1"/>
      <c r="V298" s="12" t="s">
        <v>115</v>
      </c>
      <c r="W298" s="13" t="s">
        <v>107</v>
      </c>
      <c r="X298" s="14" t="s">
        <v>69</v>
      </c>
      <c r="Y298" s="15" t="s">
        <v>70</v>
      </c>
      <c r="Z298" s="14" t="s">
        <v>69</v>
      </c>
      <c r="AA298" s="1"/>
      <c r="AB298" s="1"/>
      <c r="AC298" s="12" t="s">
        <v>115</v>
      </c>
      <c r="AD298" s="13" t="s">
        <v>107</v>
      </c>
      <c r="AE298" s="14" t="s">
        <v>69</v>
      </c>
      <c r="AF298" s="15" t="s">
        <v>70</v>
      </c>
      <c r="AG298" s="14" t="s">
        <v>69</v>
      </c>
      <c r="AH298" s="1"/>
      <c r="AI298" s="1"/>
      <c r="AJ298" s="12" t="s">
        <v>115</v>
      </c>
      <c r="AK298" s="13" t="s">
        <v>107</v>
      </c>
      <c r="AL298" s="14" t="s">
        <v>69</v>
      </c>
      <c r="AM298" s="15" t="s">
        <v>70</v>
      </c>
      <c r="AN298" s="14" t="s">
        <v>69</v>
      </c>
      <c r="AO298" s="1"/>
      <c r="AP298" s="1"/>
      <c r="AQ298" s="12" t="s">
        <v>115</v>
      </c>
      <c r="AR298" s="13" t="s">
        <v>107</v>
      </c>
      <c r="AS298" s="14" t="s">
        <v>69</v>
      </c>
      <c r="AT298" s="15" t="s">
        <v>70</v>
      </c>
      <c r="AU298" s="14" t="s">
        <v>69</v>
      </c>
      <c r="AV298" s="1"/>
      <c r="AW298" s="1"/>
      <c r="AX298" s="12" t="s">
        <v>115</v>
      </c>
      <c r="AY298" s="13" t="s">
        <v>107</v>
      </c>
      <c r="AZ298" s="14" t="s">
        <v>69</v>
      </c>
      <c r="BA298" s="15" t="s">
        <v>70</v>
      </c>
      <c r="BB298" s="14" t="s">
        <v>69</v>
      </c>
      <c r="BC298" s="1"/>
      <c r="BD298" s="1"/>
      <c r="BE298" s="12" t="s">
        <v>115</v>
      </c>
      <c r="BF298" s="13" t="s">
        <v>107</v>
      </c>
      <c r="BG298" s="14" t="s">
        <v>69</v>
      </c>
      <c r="BH298" s="15" t="s">
        <v>70</v>
      </c>
      <c r="BI298" s="14" t="s">
        <v>69</v>
      </c>
      <c r="BJ298" s="1"/>
      <c r="BK298" s="1"/>
      <c r="BL298" s="12" t="s">
        <v>115</v>
      </c>
      <c r="BM298" s="13" t="s">
        <v>107</v>
      </c>
      <c r="BN298" s="14" t="s">
        <v>69</v>
      </c>
      <c r="BO298" s="15" t="s">
        <v>70</v>
      </c>
      <c r="BP298" s="14" t="s">
        <v>69</v>
      </c>
      <c r="BQ298" s="1"/>
      <c r="BR298" s="1"/>
      <c r="BS298" s="12" t="s">
        <v>115</v>
      </c>
      <c r="BT298" s="13" t="s">
        <v>107</v>
      </c>
      <c r="BU298" s="14" t="s">
        <v>69</v>
      </c>
      <c r="BV298" s="15" t="s">
        <v>70</v>
      </c>
      <c r="BW298" s="14" t="s">
        <v>69</v>
      </c>
      <c r="BX298" s="1"/>
      <c r="BY298" s="1"/>
      <c r="BZ298" s="12" t="s">
        <v>115</v>
      </c>
      <c r="CA298" s="13" t="s">
        <v>107</v>
      </c>
      <c r="CB298" s="14" t="s">
        <v>69</v>
      </c>
      <c r="CC298" s="15" t="s">
        <v>70</v>
      </c>
      <c r="CD298" s="14" t="s">
        <v>69</v>
      </c>
    </row>
    <row r="299" spans="1:82" ht="15" x14ac:dyDescent="0.2">
      <c r="A299" s="39"/>
      <c r="B299" s="40"/>
      <c r="C299" s="39"/>
      <c r="D299" s="41"/>
      <c r="E299" s="39"/>
      <c r="F299" s="1"/>
      <c r="G299" s="1"/>
      <c r="H299" s="39"/>
      <c r="I299" s="40"/>
      <c r="J299" s="39"/>
      <c r="K299" s="41"/>
      <c r="L299" s="39"/>
      <c r="M299" s="1"/>
      <c r="N299" s="1"/>
      <c r="O299" s="39"/>
      <c r="P299" s="40"/>
      <c r="Q299" s="39"/>
      <c r="R299" s="41"/>
      <c r="S299" s="39"/>
      <c r="T299" s="1"/>
      <c r="U299" s="1"/>
      <c r="V299" s="39"/>
      <c r="W299" s="40"/>
      <c r="X299" s="39"/>
      <c r="Y299" s="41"/>
      <c r="Z299" s="39"/>
      <c r="AA299" s="1"/>
      <c r="AB299" s="1"/>
      <c r="AC299" s="39"/>
      <c r="AD299" s="40"/>
      <c r="AE299" s="39"/>
      <c r="AF299" s="41"/>
      <c r="AG299" s="39"/>
      <c r="AH299" s="1"/>
      <c r="AI299" s="1"/>
      <c r="AJ299" s="39"/>
      <c r="AK299" s="40"/>
      <c r="AL299" s="39"/>
      <c r="AM299" s="41"/>
      <c r="AN299" s="39"/>
      <c r="AO299" s="1"/>
      <c r="AP299" s="1"/>
      <c r="AQ299" s="39"/>
      <c r="AR299" s="40"/>
      <c r="AS299" s="39"/>
      <c r="AT299" s="41"/>
      <c r="AU299" s="39"/>
      <c r="AV299" s="1"/>
      <c r="AW299" s="1"/>
      <c r="AX299" s="39"/>
      <c r="AY299" s="40"/>
      <c r="AZ299" s="39"/>
      <c r="BA299" s="41"/>
      <c r="BB299" s="39"/>
      <c r="BC299" s="1"/>
      <c r="BD299" s="1"/>
      <c r="BE299" s="39"/>
      <c r="BF299" s="40"/>
      <c r="BG299" s="39"/>
      <c r="BH299" s="41"/>
      <c r="BI299" s="39"/>
      <c r="BJ299" s="1"/>
      <c r="BK299" s="1"/>
      <c r="BL299" s="39"/>
      <c r="BM299" s="40"/>
      <c r="BN299" s="39"/>
      <c r="BO299" s="41"/>
      <c r="BP299" s="39"/>
      <c r="BQ299" s="1"/>
      <c r="BR299" s="1"/>
      <c r="BS299" s="39"/>
      <c r="BT299" s="40"/>
      <c r="BU299" s="39"/>
      <c r="BV299" s="41"/>
      <c r="BW299" s="39"/>
      <c r="BX299" s="1"/>
      <c r="BY299" s="1"/>
      <c r="BZ299" s="39"/>
      <c r="CA299" s="40"/>
      <c r="CB299" s="39"/>
      <c r="CC299" s="41"/>
      <c r="CD299" s="39"/>
    </row>
    <row r="300" spans="1:82" ht="18" x14ac:dyDescent="0.25">
      <c r="A300" s="7" t="s">
        <v>89</v>
      </c>
      <c r="B300" s="6">
        <v>24515689.860000014</v>
      </c>
      <c r="C300" s="17">
        <v>0.19714787987018614</v>
      </c>
      <c r="D300" s="8">
        <v>540</v>
      </c>
      <c r="E300" s="17">
        <v>0.32374100719424459</v>
      </c>
      <c r="F300" s="18"/>
      <c r="G300" s="19"/>
      <c r="H300" s="7" t="s">
        <v>89</v>
      </c>
      <c r="I300" s="6">
        <v>24058492.469999991</v>
      </c>
      <c r="J300" s="17">
        <v>0.19825577093319208</v>
      </c>
      <c r="K300" s="8">
        <v>529</v>
      </c>
      <c r="L300" s="17">
        <v>0.323943661971831</v>
      </c>
      <c r="M300" s="18"/>
      <c r="N300" s="19"/>
      <c r="O300" s="7" t="s">
        <v>89</v>
      </c>
      <c r="P300" s="6">
        <v>23303973.880000014</v>
      </c>
      <c r="Q300" s="17">
        <v>0.1970596496980247</v>
      </c>
      <c r="R300" s="8">
        <v>522</v>
      </c>
      <c r="S300" s="17">
        <v>0.32645403377110693</v>
      </c>
      <c r="T300" s="18"/>
      <c r="U300" s="19"/>
      <c r="V300" s="7" t="s">
        <v>89</v>
      </c>
      <c r="W300" s="6">
        <v>22251409.800000001</v>
      </c>
      <c r="X300" s="17">
        <v>0.19398756864559294</v>
      </c>
      <c r="Y300" s="8">
        <v>510</v>
      </c>
      <c r="Z300" s="17">
        <v>0.32713277742142399</v>
      </c>
      <c r="AA300" s="18"/>
      <c r="AB300" s="19"/>
      <c r="AC300" s="7" t="s">
        <v>89</v>
      </c>
      <c r="AD300" s="6">
        <v>21382093.719999991</v>
      </c>
      <c r="AE300" s="17">
        <v>0.19102636907381748</v>
      </c>
      <c r="AF300" s="8">
        <v>499</v>
      </c>
      <c r="AG300" s="17">
        <v>0.32635709614126879</v>
      </c>
      <c r="AH300" s="18"/>
      <c r="AI300" s="19"/>
      <c r="AJ300" s="7" t="s">
        <v>89</v>
      </c>
      <c r="AK300" s="6">
        <v>20942593.109999981</v>
      </c>
      <c r="AL300" s="17">
        <v>0.18894633633439897</v>
      </c>
      <c r="AM300" s="8">
        <v>489</v>
      </c>
      <c r="AN300" s="17">
        <v>0.32448573324485736</v>
      </c>
      <c r="AO300" s="18"/>
      <c r="AP300" s="19"/>
      <c r="AQ300" s="7" t="s">
        <v>89</v>
      </c>
      <c r="AR300" s="6">
        <v>20238124.610000003</v>
      </c>
      <c r="AS300" s="17">
        <v>0.18605527887579032</v>
      </c>
      <c r="AT300" s="8">
        <v>474</v>
      </c>
      <c r="AU300" s="17">
        <v>0.32135593220338982</v>
      </c>
      <c r="AV300" s="18"/>
      <c r="AW300" s="19"/>
      <c r="AX300" s="7" t="s">
        <v>89</v>
      </c>
      <c r="AY300" s="6">
        <v>19480240.170000013</v>
      </c>
      <c r="AZ300" s="17">
        <v>0.18274637805832475</v>
      </c>
      <c r="BA300" s="8">
        <v>465</v>
      </c>
      <c r="BB300" s="17">
        <v>0.32002752924982797</v>
      </c>
      <c r="BC300" s="18"/>
      <c r="BD300" s="19"/>
      <c r="BE300" s="7" t="s">
        <v>89</v>
      </c>
      <c r="BF300" s="6">
        <v>19246996.510000005</v>
      </c>
      <c r="BG300" s="17">
        <v>0.18233324714098365</v>
      </c>
      <c r="BH300" s="8">
        <v>453</v>
      </c>
      <c r="BI300" s="17">
        <v>0.31634078212290501</v>
      </c>
      <c r="BJ300" s="18"/>
      <c r="BK300" s="19"/>
      <c r="BL300" s="7" t="s">
        <v>89</v>
      </c>
      <c r="BM300" s="6">
        <v>18990956.18</v>
      </c>
      <c r="BN300" s="17">
        <v>0.18344834091937973</v>
      </c>
      <c r="BO300" s="8">
        <v>444</v>
      </c>
      <c r="BP300" s="17">
        <v>0.31736954967834169</v>
      </c>
      <c r="BQ300" s="18"/>
      <c r="BR300" s="19"/>
      <c r="BS300" s="7" t="s">
        <v>89</v>
      </c>
      <c r="BT300" s="6">
        <v>18368191.269999985</v>
      </c>
      <c r="BU300" s="17">
        <v>0.18093616419591968</v>
      </c>
      <c r="BV300" s="8">
        <v>432</v>
      </c>
      <c r="BW300" s="17">
        <v>0.31304347826086959</v>
      </c>
      <c r="BX300" s="18"/>
      <c r="BY300" s="19"/>
      <c r="BZ300" s="7" t="s">
        <v>89</v>
      </c>
      <c r="CA300" s="6">
        <v>18157700.289999984</v>
      </c>
      <c r="CB300" s="17">
        <v>0.18111028878532348</v>
      </c>
      <c r="CC300" s="8">
        <v>430</v>
      </c>
      <c r="CD300" s="17">
        <v>0.31571218795888401</v>
      </c>
    </row>
    <row r="301" spans="1:82" ht="18" x14ac:dyDescent="0.25">
      <c r="A301" s="7" t="s">
        <v>90</v>
      </c>
      <c r="B301" s="6">
        <v>68370729.75999999</v>
      </c>
      <c r="C301" s="17">
        <v>0.54981705570334016</v>
      </c>
      <c r="D301" s="8">
        <v>730</v>
      </c>
      <c r="E301" s="17">
        <v>0.43764988009592326</v>
      </c>
      <c r="F301" s="18"/>
      <c r="G301" s="19"/>
      <c r="H301" s="7" t="s">
        <v>90</v>
      </c>
      <c r="I301" s="6">
        <v>67000214.659999982</v>
      </c>
      <c r="J301" s="17">
        <v>0.55212018070838242</v>
      </c>
      <c r="K301" s="8">
        <v>715</v>
      </c>
      <c r="L301" s="17">
        <v>0.43784445805266381</v>
      </c>
      <c r="M301" s="18"/>
      <c r="N301" s="19"/>
      <c r="O301" s="7" t="s">
        <v>90</v>
      </c>
      <c r="P301" s="6">
        <v>65135475.11999999</v>
      </c>
      <c r="Q301" s="17">
        <v>0.55078906182079845</v>
      </c>
      <c r="R301" s="8">
        <v>695</v>
      </c>
      <c r="S301" s="17">
        <v>0.43464665415884929</v>
      </c>
      <c r="T301" s="18"/>
      <c r="U301" s="19"/>
      <c r="V301" s="7" t="s">
        <v>90</v>
      </c>
      <c r="W301" s="6">
        <v>63666747.669999979</v>
      </c>
      <c r="X301" s="17">
        <v>0.555046071016847</v>
      </c>
      <c r="Y301" s="8">
        <v>680</v>
      </c>
      <c r="Z301" s="17">
        <v>0.43617703656189866</v>
      </c>
      <c r="AA301" s="18"/>
      <c r="AB301" s="19"/>
      <c r="AC301" s="7" t="s">
        <v>90</v>
      </c>
      <c r="AD301" s="6">
        <v>62593582.229999915</v>
      </c>
      <c r="AE301" s="17">
        <v>0.55920738620353927</v>
      </c>
      <c r="AF301" s="8">
        <v>666</v>
      </c>
      <c r="AG301" s="17">
        <v>0.43557880967952911</v>
      </c>
      <c r="AH301" s="18"/>
      <c r="AI301" s="19"/>
      <c r="AJ301" s="7" t="s">
        <v>90</v>
      </c>
      <c r="AK301" s="6">
        <v>62099192.509999961</v>
      </c>
      <c r="AL301" s="17">
        <v>0.56026562004331726</v>
      </c>
      <c r="AM301" s="8">
        <v>660</v>
      </c>
      <c r="AN301" s="17">
        <v>0.43795620437956206</v>
      </c>
      <c r="AO301" s="18"/>
      <c r="AP301" s="19"/>
      <c r="AQ301" s="7" t="s">
        <v>90</v>
      </c>
      <c r="AR301" s="6">
        <v>61376719.779999956</v>
      </c>
      <c r="AS301" s="17">
        <v>0.56425498583532663</v>
      </c>
      <c r="AT301" s="8">
        <v>649</v>
      </c>
      <c r="AU301" s="17">
        <v>0.44</v>
      </c>
      <c r="AV301" s="18"/>
      <c r="AW301" s="19"/>
      <c r="AX301" s="7" t="s">
        <v>90</v>
      </c>
      <c r="AY301" s="6">
        <v>60767205.320000008</v>
      </c>
      <c r="AZ301" s="17">
        <v>0.57006415629610574</v>
      </c>
      <c r="BA301" s="8">
        <v>643</v>
      </c>
      <c r="BB301" s="17">
        <v>0.4425326909841707</v>
      </c>
      <c r="BC301" s="18"/>
      <c r="BD301" s="19"/>
      <c r="BE301" s="7" t="s">
        <v>90</v>
      </c>
      <c r="BF301" s="6">
        <v>57258084.879999973</v>
      </c>
      <c r="BG301" s="17">
        <v>0.54242502386386371</v>
      </c>
      <c r="BH301" s="8">
        <v>619</v>
      </c>
      <c r="BI301" s="17">
        <v>0.43226256983240224</v>
      </c>
      <c r="BJ301" s="18"/>
      <c r="BK301" s="19"/>
      <c r="BL301" s="7" t="s">
        <v>90</v>
      </c>
      <c r="BM301" s="6">
        <v>56192289.579999976</v>
      </c>
      <c r="BN301" s="17">
        <v>0.54280480657253272</v>
      </c>
      <c r="BO301" s="8">
        <v>602</v>
      </c>
      <c r="BP301" s="17">
        <v>0.43030736240171552</v>
      </c>
      <c r="BQ301" s="18"/>
      <c r="BR301" s="19"/>
      <c r="BS301" s="7" t="s">
        <v>90</v>
      </c>
      <c r="BT301" s="6">
        <v>52874667.640000001</v>
      </c>
      <c r="BU301" s="17">
        <v>0.5208427659146283</v>
      </c>
      <c r="BV301" s="8">
        <v>566</v>
      </c>
      <c r="BW301" s="17">
        <v>0.41014492753623188</v>
      </c>
      <c r="BX301" s="18"/>
      <c r="BY301" s="19"/>
      <c r="BZ301" s="7" t="s">
        <v>90</v>
      </c>
      <c r="CA301" s="6">
        <v>50868228.279999949</v>
      </c>
      <c r="CB301" s="17">
        <v>0.50737479783507078</v>
      </c>
      <c r="CC301" s="8">
        <v>547</v>
      </c>
      <c r="CD301" s="17">
        <v>0.40161527165932454</v>
      </c>
    </row>
    <row r="302" spans="1:82" ht="18" x14ac:dyDescent="0.25">
      <c r="A302" s="7" t="s">
        <v>91</v>
      </c>
      <c r="B302" s="6">
        <v>31465360.760000028</v>
      </c>
      <c r="C302" s="17">
        <v>0.25303506442647383</v>
      </c>
      <c r="D302" s="8">
        <v>398</v>
      </c>
      <c r="E302" s="17">
        <v>0.23860911270983212</v>
      </c>
      <c r="F302" s="18"/>
      <c r="G302" s="19"/>
      <c r="H302" s="7" t="s">
        <v>91</v>
      </c>
      <c r="I302" s="6">
        <v>30292073.010000017</v>
      </c>
      <c r="J302" s="17">
        <v>0.2496240483584255</v>
      </c>
      <c r="K302" s="8">
        <v>389</v>
      </c>
      <c r="L302" s="17">
        <v>0.23821187997550519</v>
      </c>
      <c r="M302" s="18"/>
      <c r="N302" s="19"/>
      <c r="O302" s="7" t="s">
        <v>91</v>
      </c>
      <c r="P302" s="6">
        <v>29819027.130000003</v>
      </c>
      <c r="Q302" s="17">
        <v>0.25215128848117691</v>
      </c>
      <c r="R302" s="8">
        <v>382</v>
      </c>
      <c r="S302" s="17">
        <v>0.23889931207004378</v>
      </c>
      <c r="T302" s="18"/>
      <c r="U302" s="19"/>
      <c r="V302" s="7" t="s">
        <v>91</v>
      </c>
      <c r="W302" s="6">
        <v>28787181.410000011</v>
      </c>
      <c r="X302" s="17">
        <v>0.25096636033756003</v>
      </c>
      <c r="Y302" s="8">
        <v>369</v>
      </c>
      <c r="Z302" s="17">
        <v>0.23669018601667735</v>
      </c>
      <c r="AA302" s="18"/>
      <c r="AB302" s="19"/>
      <c r="AC302" s="7" t="s">
        <v>91</v>
      </c>
      <c r="AD302" s="6">
        <v>27957005.510000017</v>
      </c>
      <c r="AE302" s="17">
        <v>0.24976624472264328</v>
      </c>
      <c r="AF302" s="8">
        <v>364</v>
      </c>
      <c r="AG302" s="17">
        <v>0.2380640941792021</v>
      </c>
      <c r="AH302" s="18"/>
      <c r="AI302" s="19"/>
      <c r="AJ302" s="7" t="s">
        <v>91</v>
      </c>
      <c r="AK302" s="6">
        <v>27797056.330000002</v>
      </c>
      <c r="AL302" s="17">
        <v>0.2507880436222838</v>
      </c>
      <c r="AM302" s="8">
        <v>358</v>
      </c>
      <c r="AN302" s="17">
        <v>0.23755806237558064</v>
      </c>
      <c r="AO302" s="18"/>
      <c r="AP302" s="19"/>
      <c r="AQ302" s="7" t="s">
        <v>91</v>
      </c>
      <c r="AR302" s="6">
        <v>27159949.490000006</v>
      </c>
      <c r="AS302" s="17">
        <v>0.24968973528888302</v>
      </c>
      <c r="AT302" s="8">
        <v>352</v>
      </c>
      <c r="AU302" s="17">
        <v>0.23864406779661018</v>
      </c>
      <c r="AV302" s="18"/>
      <c r="AW302" s="19"/>
      <c r="AX302" s="7" t="s">
        <v>91</v>
      </c>
      <c r="AY302" s="6">
        <v>26349688.62000002</v>
      </c>
      <c r="AZ302" s="17">
        <v>0.24718946564556948</v>
      </c>
      <c r="BA302" s="8">
        <v>345</v>
      </c>
      <c r="BB302" s="17">
        <v>0.23743977976600136</v>
      </c>
      <c r="BC302" s="18"/>
      <c r="BD302" s="19"/>
      <c r="BE302" s="7" t="s">
        <v>91</v>
      </c>
      <c r="BF302" s="6">
        <v>29054364.360000011</v>
      </c>
      <c r="BG302" s="17">
        <v>0.27524172899515259</v>
      </c>
      <c r="BH302" s="8">
        <v>360</v>
      </c>
      <c r="BI302" s="17">
        <v>0.25139664804469275</v>
      </c>
      <c r="BJ302" s="18"/>
      <c r="BK302" s="19"/>
      <c r="BL302" s="7" t="s">
        <v>91</v>
      </c>
      <c r="BM302" s="6">
        <v>28338847.080000021</v>
      </c>
      <c r="BN302" s="17">
        <v>0.2737468525080875</v>
      </c>
      <c r="BO302" s="8">
        <v>353</v>
      </c>
      <c r="BP302" s="17">
        <v>0.25232308791994279</v>
      </c>
      <c r="BQ302" s="18"/>
      <c r="BR302" s="19"/>
      <c r="BS302" s="7" t="s">
        <v>91</v>
      </c>
      <c r="BT302" s="6">
        <v>30274664.420000006</v>
      </c>
      <c r="BU302" s="17">
        <v>0.29822106988945207</v>
      </c>
      <c r="BV302" s="8">
        <v>382</v>
      </c>
      <c r="BW302" s="17">
        <v>0.27681159420289853</v>
      </c>
      <c r="BX302" s="18"/>
      <c r="BY302" s="19"/>
      <c r="BZ302" s="7" t="s">
        <v>91</v>
      </c>
      <c r="CA302" s="6">
        <v>31231767.510000028</v>
      </c>
      <c r="CB302" s="17">
        <v>0.3115149133796058</v>
      </c>
      <c r="CC302" s="8">
        <v>385</v>
      </c>
      <c r="CD302" s="17">
        <v>0.28267254038179146</v>
      </c>
    </row>
    <row r="303" spans="1:82" ht="18" x14ac:dyDescent="0.25">
      <c r="A303" s="7"/>
      <c r="B303" s="42"/>
      <c r="C303" s="20"/>
      <c r="D303" s="8"/>
      <c r="E303" s="20"/>
      <c r="F303" s="1"/>
      <c r="G303" s="1"/>
      <c r="H303" s="7"/>
      <c r="I303" s="42"/>
      <c r="J303" s="20"/>
      <c r="K303" s="8"/>
      <c r="L303" s="20"/>
      <c r="M303" s="1"/>
      <c r="N303" s="1"/>
      <c r="O303" s="7"/>
      <c r="P303" s="42"/>
      <c r="Q303" s="20"/>
      <c r="R303" s="8"/>
      <c r="S303" s="20"/>
      <c r="T303" s="1"/>
      <c r="U303" s="1"/>
      <c r="V303" s="7"/>
      <c r="W303" s="42"/>
      <c r="X303" s="20"/>
      <c r="Y303" s="8"/>
      <c r="Z303" s="20"/>
      <c r="AA303" s="1"/>
      <c r="AB303" s="1"/>
      <c r="AC303" s="7"/>
      <c r="AD303" s="42"/>
      <c r="AE303" s="20"/>
      <c r="AF303" s="8"/>
      <c r="AG303" s="20"/>
      <c r="AH303" s="1"/>
      <c r="AI303" s="1"/>
      <c r="AJ303" s="7"/>
      <c r="AK303" s="42"/>
      <c r="AL303" s="20"/>
      <c r="AM303" s="8"/>
      <c r="AN303" s="20"/>
      <c r="AO303" s="1"/>
      <c r="AP303" s="1"/>
      <c r="AQ303" s="7"/>
      <c r="AR303" s="42"/>
      <c r="AS303" s="20"/>
      <c r="AT303" s="8"/>
      <c r="AU303" s="20"/>
      <c r="AV303" s="1"/>
      <c r="AW303" s="1"/>
      <c r="AX303" s="7"/>
      <c r="AY303" s="42"/>
      <c r="AZ303" s="20"/>
      <c r="BA303" s="8"/>
      <c r="BB303" s="20"/>
      <c r="BC303" s="1"/>
      <c r="BD303" s="1"/>
      <c r="BE303" s="7"/>
      <c r="BF303" s="42"/>
      <c r="BG303" s="20"/>
      <c r="BH303" s="8"/>
      <c r="BI303" s="20"/>
      <c r="BJ303" s="1"/>
      <c r="BK303" s="1"/>
      <c r="BL303" s="7"/>
      <c r="BM303" s="42"/>
      <c r="BN303" s="20"/>
      <c r="BO303" s="8"/>
      <c r="BP303" s="20"/>
      <c r="BQ303" s="1"/>
      <c r="BR303" s="1"/>
      <c r="BS303" s="7"/>
      <c r="BT303" s="42"/>
      <c r="BU303" s="20"/>
      <c r="BV303" s="8"/>
      <c r="BW303" s="20"/>
      <c r="BX303" s="1"/>
      <c r="BY303" s="1"/>
      <c r="BZ303" s="7"/>
      <c r="CA303" s="42"/>
      <c r="CB303" s="20"/>
      <c r="CC303" s="8"/>
      <c r="CD303" s="20"/>
    </row>
    <row r="304" spans="1:82" ht="18.75" thickBot="1" x14ac:dyDescent="0.3">
      <c r="A304" s="7"/>
      <c r="B304" s="22">
        <f>SUM(B300:B303)</f>
        <v>124351780.38000003</v>
      </c>
      <c r="C304" s="28"/>
      <c r="D304" s="24">
        <f>SUM(D300:D303)</f>
        <v>1668</v>
      </c>
      <c r="E304" s="20"/>
      <c r="F304" s="1"/>
      <c r="G304" s="1"/>
      <c r="H304" s="7"/>
      <c r="I304" s="22">
        <f>SUM(I300:I303)</f>
        <v>121350780.13999999</v>
      </c>
      <c r="J304" s="28"/>
      <c r="K304" s="24">
        <f>SUM(K300:K303)</f>
        <v>1633</v>
      </c>
      <c r="L304" s="20"/>
      <c r="M304" s="1"/>
      <c r="N304" s="1"/>
      <c r="O304" s="7"/>
      <c r="P304" s="22">
        <f>SUM(P300:P303)</f>
        <v>118258476.13</v>
      </c>
      <c r="Q304" s="28"/>
      <c r="R304" s="24">
        <f>SUM(R300:R303)</f>
        <v>1599</v>
      </c>
      <c r="S304" s="20"/>
      <c r="T304" s="1"/>
      <c r="U304" s="1"/>
      <c r="V304" s="7"/>
      <c r="W304" s="22">
        <f>SUM(W300:W303)</f>
        <v>114705338.88</v>
      </c>
      <c r="X304" s="28"/>
      <c r="Y304" s="24">
        <f>SUM(Y300:Y303)</f>
        <v>1559</v>
      </c>
      <c r="Z304" s="20"/>
      <c r="AA304" s="1"/>
      <c r="AB304" s="1"/>
      <c r="AC304" s="7"/>
      <c r="AD304" s="22">
        <f>SUM(AD300:AD303)</f>
        <v>111932681.45999992</v>
      </c>
      <c r="AE304" s="28"/>
      <c r="AF304" s="24">
        <f>SUM(AF300:AF303)</f>
        <v>1529</v>
      </c>
      <c r="AG304" s="20"/>
      <c r="AH304" s="1"/>
      <c r="AI304" s="1"/>
      <c r="AJ304" s="7"/>
      <c r="AK304" s="22">
        <f>SUM(AK300:AK303)</f>
        <v>110838841.94999994</v>
      </c>
      <c r="AL304" s="28"/>
      <c r="AM304" s="24">
        <f>SUM(AM300:AM303)</f>
        <v>1507</v>
      </c>
      <c r="AN304" s="20"/>
      <c r="AO304" s="1"/>
      <c r="AP304" s="1"/>
      <c r="AQ304" s="7"/>
      <c r="AR304" s="22">
        <f>SUM(AR300:AR303)</f>
        <v>108774793.87999997</v>
      </c>
      <c r="AS304" s="28"/>
      <c r="AT304" s="24">
        <f>SUM(AT300:AT303)</f>
        <v>1475</v>
      </c>
      <c r="AU304" s="20"/>
      <c r="AV304" s="1"/>
      <c r="AW304" s="1"/>
      <c r="AX304" s="7"/>
      <c r="AY304" s="22">
        <f>SUM(AY300:AY303)</f>
        <v>106597134.11000004</v>
      </c>
      <c r="AZ304" s="28"/>
      <c r="BA304" s="24">
        <f>SUM(BA300:BA303)</f>
        <v>1453</v>
      </c>
      <c r="BB304" s="20"/>
      <c r="BC304" s="1"/>
      <c r="BD304" s="1"/>
      <c r="BE304" s="7"/>
      <c r="BF304" s="22">
        <f>SUM(BF300:BF303)</f>
        <v>105559445.75</v>
      </c>
      <c r="BG304" s="28"/>
      <c r="BH304" s="24">
        <f>SUM(BH300:BH303)</f>
        <v>1432</v>
      </c>
      <c r="BI304" s="20"/>
      <c r="BJ304" s="1"/>
      <c r="BK304" s="1"/>
      <c r="BL304" s="7"/>
      <c r="BM304" s="22">
        <f>SUM(BM300:BM303)</f>
        <v>103522092.84</v>
      </c>
      <c r="BN304" s="28"/>
      <c r="BO304" s="24">
        <f>SUM(BO300:BO303)</f>
        <v>1399</v>
      </c>
      <c r="BP304" s="20"/>
      <c r="BQ304" s="1"/>
      <c r="BR304" s="1"/>
      <c r="BS304" s="7"/>
      <c r="BT304" s="22">
        <f>SUM(BT300:BT303)</f>
        <v>101517523.32999998</v>
      </c>
      <c r="BU304" s="28"/>
      <c r="BV304" s="24">
        <f>SUM(BV300:BV303)</f>
        <v>1380</v>
      </c>
      <c r="BW304" s="20"/>
      <c r="BX304" s="1"/>
      <c r="BY304" s="1"/>
      <c r="BZ304" s="7"/>
      <c r="CA304" s="22">
        <f>SUM(CA300:CA303)</f>
        <v>100257696.07999995</v>
      </c>
      <c r="CB304" s="28"/>
      <c r="CC304" s="24">
        <f>SUM(CC300:CC303)</f>
        <v>1362</v>
      </c>
      <c r="CD304" s="20"/>
    </row>
    <row r="305" spans="1:82" ht="15.75" thickTop="1" x14ac:dyDescent="0.2">
      <c r="A305" s="39"/>
      <c r="B305" s="43"/>
      <c r="C305" s="44"/>
      <c r="D305" s="43"/>
      <c r="E305" s="44"/>
      <c r="F305" s="1"/>
      <c r="G305" s="1"/>
      <c r="H305" s="39"/>
      <c r="I305" s="43"/>
      <c r="J305" s="44"/>
      <c r="K305" s="43"/>
      <c r="L305" s="44"/>
      <c r="M305" s="1"/>
      <c r="N305" s="1"/>
      <c r="O305" s="39"/>
      <c r="P305" s="43"/>
      <c r="Q305" s="44"/>
      <c r="R305" s="43"/>
      <c r="S305" s="44"/>
      <c r="T305" s="1"/>
      <c r="U305" s="1"/>
      <c r="V305" s="39"/>
      <c r="W305" s="43"/>
      <c r="X305" s="44"/>
      <c r="Y305" s="43"/>
      <c r="Z305" s="44"/>
      <c r="AA305" s="1"/>
      <c r="AB305" s="1"/>
      <c r="AC305" s="39"/>
      <c r="AD305" s="43"/>
      <c r="AE305" s="44"/>
      <c r="AF305" s="43"/>
      <c r="AG305" s="44"/>
      <c r="AH305" s="1"/>
      <c r="AI305" s="1"/>
      <c r="AJ305" s="39"/>
      <c r="AK305" s="43"/>
      <c r="AL305" s="44"/>
      <c r="AM305" s="43"/>
      <c r="AN305" s="44"/>
      <c r="AO305" s="1"/>
      <c r="AP305" s="1"/>
      <c r="AQ305" s="39"/>
      <c r="AR305" s="43"/>
      <c r="AS305" s="44"/>
      <c r="AT305" s="43"/>
      <c r="AU305" s="44"/>
      <c r="AV305" s="1"/>
      <c r="AW305" s="1"/>
      <c r="AX305" s="39"/>
      <c r="AY305" s="43"/>
      <c r="AZ305" s="44"/>
      <c r="BA305" s="43"/>
      <c r="BB305" s="44"/>
      <c r="BC305" s="1"/>
      <c r="BD305" s="1"/>
      <c r="BE305" s="39"/>
      <c r="BF305" s="43"/>
      <c r="BG305" s="44"/>
      <c r="BH305" s="43"/>
      <c r="BI305" s="44"/>
      <c r="BJ305" s="1"/>
      <c r="BK305" s="1"/>
      <c r="BL305" s="39"/>
      <c r="BM305" s="43"/>
      <c r="BN305" s="44"/>
      <c r="BO305" s="43"/>
      <c r="BP305" s="44"/>
      <c r="BQ305" s="1"/>
      <c r="BR305" s="1"/>
      <c r="BS305" s="39"/>
      <c r="BT305" s="43"/>
      <c r="BU305" s="44"/>
      <c r="BV305" s="43"/>
      <c r="BW305" s="44"/>
      <c r="BX305" s="1"/>
      <c r="BY305" s="1"/>
      <c r="BZ305" s="39"/>
      <c r="CA305" s="43"/>
      <c r="CB305" s="44"/>
      <c r="CC305" s="43"/>
      <c r="CD305" s="44"/>
    </row>
    <row r="306" spans="1:82" ht="15" x14ac:dyDescent="0.2">
      <c r="A306" s="39"/>
      <c r="B306" s="40"/>
      <c r="C306" s="39"/>
      <c r="D306" s="41"/>
      <c r="E306" s="39"/>
      <c r="F306" s="1"/>
      <c r="G306" s="1"/>
      <c r="H306" s="39"/>
      <c r="I306" s="40"/>
      <c r="J306" s="39"/>
      <c r="K306" s="41"/>
      <c r="L306" s="39"/>
      <c r="M306" s="1"/>
      <c r="N306" s="1"/>
      <c r="O306" s="39"/>
      <c r="P306" s="40"/>
      <c r="Q306" s="39"/>
      <c r="R306" s="41"/>
      <c r="S306" s="39"/>
      <c r="T306" s="1"/>
      <c r="U306" s="1"/>
      <c r="V306" s="39"/>
      <c r="W306" s="40"/>
      <c r="X306" s="39"/>
      <c r="Y306" s="41"/>
      <c r="Z306" s="39"/>
      <c r="AA306" s="1"/>
      <c r="AB306" s="1"/>
      <c r="AC306" s="39"/>
      <c r="AD306" s="40"/>
      <c r="AE306" s="39"/>
      <c r="AF306" s="41"/>
      <c r="AG306" s="39"/>
      <c r="AH306" s="1"/>
      <c r="AI306" s="1"/>
      <c r="AJ306" s="39"/>
      <c r="AK306" s="40"/>
      <c r="AL306" s="39"/>
      <c r="AM306" s="41"/>
      <c r="AN306" s="39"/>
      <c r="AO306" s="1"/>
      <c r="AP306" s="1"/>
      <c r="AQ306" s="39"/>
      <c r="AR306" s="40"/>
      <c r="AS306" s="39"/>
      <c r="AT306" s="41"/>
      <c r="AU306" s="39"/>
      <c r="AV306" s="1"/>
      <c r="AW306" s="1"/>
      <c r="AX306" s="39"/>
      <c r="AY306" s="40"/>
      <c r="AZ306" s="39"/>
      <c r="BA306" s="41"/>
      <c r="BB306" s="39"/>
      <c r="BC306" s="1"/>
      <c r="BD306" s="1"/>
      <c r="BE306" s="39"/>
      <c r="BF306" s="40"/>
      <c r="BG306" s="39"/>
      <c r="BH306" s="41"/>
      <c r="BI306" s="39"/>
      <c r="BJ306" s="1"/>
      <c r="BK306" s="1"/>
      <c r="BL306" s="39"/>
      <c r="BM306" s="40"/>
      <c r="BN306" s="39"/>
      <c r="BO306" s="41"/>
      <c r="BP306" s="39"/>
      <c r="BQ306" s="1"/>
      <c r="BR306" s="1"/>
      <c r="BS306" s="39"/>
      <c r="BT306" s="40"/>
      <c r="BU306" s="39"/>
      <c r="BV306" s="41"/>
      <c r="BW306" s="39"/>
      <c r="BX306" s="1"/>
      <c r="BY306" s="1"/>
      <c r="BZ306" s="39"/>
      <c r="CA306" s="40"/>
      <c r="CB306" s="39"/>
      <c r="CC306" s="41"/>
      <c r="CD306" s="39"/>
    </row>
    <row r="307" spans="1:82" ht="15" x14ac:dyDescent="0.2">
      <c r="A307" s="39"/>
      <c r="B307" s="40"/>
      <c r="C307" s="39"/>
      <c r="D307" s="41"/>
      <c r="E307" s="39"/>
      <c r="F307" s="1"/>
      <c r="G307" s="1"/>
      <c r="H307" s="39"/>
      <c r="I307" s="40"/>
      <c r="J307" s="39"/>
      <c r="K307" s="41"/>
      <c r="L307" s="39"/>
      <c r="M307" s="1"/>
      <c r="N307" s="1"/>
      <c r="O307" s="39"/>
      <c r="P307" s="40"/>
      <c r="Q307" s="39"/>
      <c r="R307" s="41"/>
      <c r="S307" s="39"/>
      <c r="T307" s="1"/>
      <c r="U307" s="1"/>
      <c r="V307" s="39"/>
      <c r="W307" s="40"/>
      <c r="X307" s="39"/>
      <c r="Y307" s="41"/>
      <c r="Z307" s="39"/>
      <c r="AA307" s="1"/>
      <c r="AB307" s="1"/>
      <c r="AC307" s="39"/>
      <c r="AD307" s="40"/>
      <c r="AE307" s="39"/>
      <c r="AF307" s="41"/>
      <c r="AG307" s="39"/>
      <c r="AH307" s="1"/>
      <c r="AI307" s="1"/>
      <c r="AJ307" s="39"/>
      <c r="AK307" s="40"/>
      <c r="AL307" s="39"/>
      <c r="AM307" s="41"/>
      <c r="AN307" s="39"/>
      <c r="AO307" s="1"/>
      <c r="AP307" s="1"/>
      <c r="AQ307" s="39"/>
      <c r="AR307" s="40"/>
      <c r="AS307" s="39"/>
      <c r="AT307" s="41"/>
      <c r="AU307" s="39"/>
      <c r="AV307" s="1"/>
      <c r="AW307" s="1"/>
      <c r="AX307" s="39"/>
      <c r="AY307" s="40"/>
      <c r="AZ307" s="39"/>
      <c r="BA307" s="41"/>
      <c r="BB307" s="39"/>
      <c r="BC307" s="1"/>
      <c r="BD307" s="1"/>
      <c r="BE307" s="39"/>
      <c r="BF307" s="40"/>
      <c r="BG307" s="39"/>
      <c r="BH307" s="41"/>
      <c r="BI307" s="39"/>
      <c r="BJ307" s="1"/>
      <c r="BK307" s="1"/>
      <c r="BL307" s="39"/>
      <c r="BM307" s="40"/>
      <c r="BN307" s="39"/>
      <c r="BO307" s="41"/>
      <c r="BP307" s="39"/>
      <c r="BQ307" s="1"/>
      <c r="BR307" s="1"/>
      <c r="BS307" s="39"/>
      <c r="BT307" s="40"/>
      <c r="BU307" s="39"/>
      <c r="BV307" s="41"/>
      <c r="BW307" s="39"/>
      <c r="BX307" s="1"/>
      <c r="BY307" s="1"/>
      <c r="BZ307" s="39"/>
      <c r="CA307" s="40"/>
      <c r="CB307" s="39"/>
      <c r="CC307" s="41"/>
      <c r="CD307" s="39"/>
    </row>
    <row r="308" spans="1:82" ht="18.75" x14ac:dyDescent="0.3">
      <c r="A308" s="5" t="s">
        <v>101</v>
      </c>
      <c r="B308" s="40"/>
      <c r="C308" s="39"/>
      <c r="D308" s="41"/>
      <c r="E308" s="39"/>
      <c r="F308" s="1"/>
      <c r="G308" s="1"/>
      <c r="H308" s="5" t="s">
        <v>101</v>
      </c>
      <c r="I308" s="40"/>
      <c r="J308" s="39"/>
      <c r="K308" s="41"/>
      <c r="L308" s="39"/>
      <c r="M308" s="1"/>
      <c r="N308" s="1"/>
      <c r="O308" s="5" t="s">
        <v>101</v>
      </c>
      <c r="P308" s="40"/>
      <c r="Q308" s="39"/>
      <c r="R308" s="41"/>
      <c r="S308" s="39"/>
      <c r="T308" s="1"/>
      <c r="U308" s="1"/>
      <c r="V308" s="5" t="s">
        <v>101</v>
      </c>
      <c r="W308" s="40"/>
      <c r="X308" s="39"/>
      <c r="Y308" s="41"/>
      <c r="Z308" s="39"/>
      <c r="AA308" s="1"/>
      <c r="AB308" s="1"/>
      <c r="AC308" s="5" t="s">
        <v>101</v>
      </c>
      <c r="AD308" s="40"/>
      <c r="AE308" s="39"/>
      <c r="AF308" s="41"/>
      <c r="AG308" s="39"/>
      <c r="AH308" s="1"/>
      <c r="AI308" s="1"/>
      <c r="AJ308" s="5" t="s">
        <v>101</v>
      </c>
      <c r="AK308" s="40"/>
      <c r="AL308" s="39"/>
      <c r="AM308" s="41"/>
      <c r="AN308" s="39"/>
      <c r="AO308" s="1"/>
      <c r="AP308" s="1"/>
      <c r="AQ308" s="5" t="s">
        <v>101</v>
      </c>
      <c r="AR308" s="40"/>
      <c r="AS308" s="39"/>
      <c r="AT308" s="41"/>
      <c r="AU308" s="39"/>
      <c r="AV308" s="1"/>
      <c r="AW308" s="1"/>
      <c r="AX308" s="5" t="s">
        <v>101</v>
      </c>
      <c r="AY308" s="40"/>
      <c r="AZ308" s="39"/>
      <c r="BA308" s="41"/>
      <c r="BB308" s="39"/>
      <c r="BC308" s="1"/>
      <c r="BD308" s="1"/>
      <c r="BE308" s="5" t="s">
        <v>101</v>
      </c>
      <c r="BF308" s="40"/>
      <c r="BG308" s="39"/>
      <c r="BH308" s="41"/>
      <c r="BI308" s="39"/>
      <c r="BJ308" s="1"/>
      <c r="BK308" s="1"/>
      <c r="BL308" s="5" t="s">
        <v>101</v>
      </c>
      <c r="BM308" s="40"/>
      <c r="BN308" s="39"/>
      <c r="BO308" s="41"/>
      <c r="BP308" s="39"/>
      <c r="BQ308" s="1"/>
      <c r="BR308" s="1"/>
      <c r="BS308" s="5" t="s">
        <v>101</v>
      </c>
      <c r="BT308" s="40"/>
      <c r="BU308" s="39"/>
      <c r="BV308" s="41"/>
      <c r="BW308" s="39"/>
      <c r="BX308" s="1"/>
      <c r="BY308" s="1"/>
      <c r="BZ308" s="5" t="s">
        <v>101</v>
      </c>
      <c r="CA308" s="40"/>
      <c r="CB308" s="39"/>
      <c r="CC308" s="41"/>
      <c r="CD308" s="39"/>
    </row>
    <row r="309" spans="1:82" ht="15" x14ac:dyDescent="0.2">
      <c r="A309" s="39"/>
      <c r="B309" s="40"/>
      <c r="C309" s="39"/>
      <c r="D309" s="41"/>
      <c r="E309" s="39"/>
      <c r="F309" s="1"/>
      <c r="G309" s="1"/>
      <c r="H309" s="39"/>
      <c r="I309" s="40"/>
      <c r="J309" s="39"/>
      <c r="K309" s="41"/>
      <c r="L309" s="39"/>
      <c r="M309" s="1"/>
      <c r="N309" s="1"/>
      <c r="O309" s="39"/>
      <c r="P309" s="40"/>
      <c r="Q309" s="39"/>
      <c r="R309" s="41"/>
      <c r="S309" s="39"/>
      <c r="T309" s="1"/>
      <c r="U309" s="1"/>
      <c r="V309" s="39"/>
      <c r="W309" s="40"/>
      <c r="X309" s="39"/>
      <c r="Y309" s="41"/>
      <c r="Z309" s="39"/>
      <c r="AA309" s="1"/>
      <c r="AB309" s="1"/>
      <c r="AC309" s="39"/>
      <c r="AD309" s="40"/>
      <c r="AE309" s="39"/>
      <c r="AF309" s="41"/>
      <c r="AG309" s="39"/>
      <c r="AH309" s="1"/>
      <c r="AI309" s="1"/>
      <c r="AJ309" s="39"/>
      <c r="AK309" s="40"/>
      <c r="AL309" s="39"/>
      <c r="AM309" s="41"/>
      <c r="AN309" s="39"/>
      <c r="AO309" s="1"/>
      <c r="AP309" s="1"/>
      <c r="AQ309" s="39"/>
      <c r="AR309" s="40"/>
      <c r="AS309" s="39"/>
      <c r="AT309" s="41"/>
      <c r="AU309" s="39"/>
      <c r="AV309" s="1"/>
      <c r="AW309" s="1"/>
      <c r="AX309" s="39"/>
      <c r="AY309" s="40"/>
      <c r="AZ309" s="39"/>
      <c r="BA309" s="41"/>
      <c r="BB309" s="39"/>
      <c r="BC309" s="1"/>
      <c r="BD309" s="1"/>
      <c r="BE309" s="39"/>
      <c r="BF309" s="40"/>
      <c r="BG309" s="39"/>
      <c r="BH309" s="41"/>
      <c r="BI309" s="39"/>
      <c r="BJ309" s="1"/>
      <c r="BK309" s="1"/>
      <c r="BL309" s="39"/>
      <c r="BM309" s="40"/>
      <c r="BN309" s="39"/>
      <c r="BO309" s="41"/>
      <c r="BP309" s="39"/>
      <c r="BQ309" s="1"/>
      <c r="BR309" s="1"/>
      <c r="BS309" s="39"/>
      <c r="BT309" s="40"/>
      <c r="BU309" s="39"/>
      <c r="BV309" s="41"/>
      <c r="BW309" s="39"/>
      <c r="BX309" s="1"/>
      <c r="BY309" s="1"/>
      <c r="BZ309" s="39"/>
      <c r="CA309" s="40"/>
      <c r="CB309" s="39"/>
      <c r="CC309" s="41"/>
      <c r="CD309" s="39"/>
    </row>
    <row r="310" spans="1:82" ht="36" x14ac:dyDescent="0.25">
      <c r="A310" s="12" t="s">
        <v>116</v>
      </c>
      <c r="B310" s="13" t="s">
        <v>107</v>
      </c>
      <c r="C310" s="14" t="s">
        <v>69</v>
      </c>
      <c r="D310" s="15" t="s">
        <v>70</v>
      </c>
      <c r="E310" s="14" t="s">
        <v>69</v>
      </c>
      <c r="F310" s="15" t="s">
        <v>103</v>
      </c>
      <c r="G310" s="1"/>
      <c r="H310" s="12" t="s">
        <v>116</v>
      </c>
      <c r="I310" s="13" t="s">
        <v>107</v>
      </c>
      <c r="J310" s="14" t="s">
        <v>69</v>
      </c>
      <c r="K310" s="15" t="s">
        <v>70</v>
      </c>
      <c r="L310" s="14" t="s">
        <v>69</v>
      </c>
      <c r="M310" s="15" t="s">
        <v>103</v>
      </c>
      <c r="N310" s="1"/>
      <c r="O310" s="12" t="s">
        <v>116</v>
      </c>
      <c r="P310" s="13" t="s">
        <v>107</v>
      </c>
      <c r="Q310" s="14" t="s">
        <v>69</v>
      </c>
      <c r="R310" s="15" t="s">
        <v>70</v>
      </c>
      <c r="S310" s="14" t="s">
        <v>69</v>
      </c>
      <c r="T310" s="15" t="s">
        <v>103</v>
      </c>
      <c r="U310" s="1"/>
      <c r="V310" s="12" t="s">
        <v>116</v>
      </c>
      <c r="W310" s="13" t="s">
        <v>107</v>
      </c>
      <c r="X310" s="14" t="s">
        <v>69</v>
      </c>
      <c r="Y310" s="15" t="s">
        <v>70</v>
      </c>
      <c r="Z310" s="14" t="s">
        <v>69</v>
      </c>
      <c r="AA310" s="15" t="s">
        <v>103</v>
      </c>
      <c r="AB310" s="1"/>
      <c r="AC310" s="12" t="s">
        <v>116</v>
      </c>
      <c r="AD310" s="13" t="s">
        <v>107</v>
      </c>
      <c r="AE310" s="14" t="s">
        <v>69</v>
      </c>
      <c r="AF310" s="15" t="s">
        <v>70</v>
      </c>
      <c r="AG310" s="14" t="s">
        <v>69</v>
      </c>
      <c r="AH310" s="15" t="s">
        <v>103</v>
      </c>
      <c r="AI310" s="1"/>
      <c r="AJ310" s="12" t="s">
        <v>116</v>
      </c>
      <c r="AK310" s="13" t="s">
        <v>107</v>
      </c>
      <c r="AL310" s="14" t="s">
        <v>69</v>
      </c>
      <c r="AM310" s="15" t="s">
        <v>70</v>
      </c>
      <c r="AN310" s="14" t="s">
        <v>69</v>
      </c>
      <c r="AO310" s="15" t="s">
        <v>103</v>
      </c>
      <c r="AP310" s="1"/>
      <c r="AQ310" s="12" t="s">
        <v>116</v>
      </c>
      <c r="AR310" s="13" t="s">
        <v>107</v>
      </c>
      <c r="AS310" s="14" t="s">
        <v>69</v>
      </c>
      <c r="AT310" s="15" t="s">
        <v>70</v>
      </c>
      <c r="AU310" s="14" t="s">
        <v>69</v>
      </c>
      <c r="AV310" s="15" t="s">
        <v>103</v>
      </c>
      <c r="AW310" s="1"/>
      <c r="AX310" s="12" t="s">
        <v>116</v>
      </c>
      <c r="AY310" s="13" t="s">
        <v>107</v>
      </c>
      <c r="AZ310" s="14" t="s">
        <v>69</v>
      </c>
      <c r="BA310" s="15" t="s">
        <v>70</v>
      </c>
      <c r="BB310" s="14" t="s">
        <v>69</v>
      </c>
      <c r="BC310" s="15" t="s">
        <v>103</v>
      </c>
      <c r="BD310" s="1"/>
      <c r="BE310" s="12" t="s">
        <v>116</v>
      </c>
      <c r="BF310" s="13" t="s">
        <v>107</v>
      </c>
      <c r="BG310" s="14" t="s">
        <v>69</v>
      </c>
      <c r="BH310" s="15" t="s">
        <v>70</v>
      </c>
      <c r="BI310" s="14" t="s">
        <v>69</v>
      </c>
      <c r="BJ310" s="15" t="s">
        <v>103</v>
      </c>
      <c r="BK310" s="1"/>
      <c r="BL310" s="12" t="s">
        <v>116</v>
      </c>
      <c r="BM310" s="13" t="s">
        <v>107</v>
      </c>
      <c r="BN310" s="14" t="s">
        <v>69</v>
      </c>
      <c r="BO310" s="15" t="s">
        <v>70</v>
      </c>
      <c r="BP310" s="14" t="s">
        <v>69</v>
      </c>
      <c r="BQ310" s="15" t="s">
        <v>103</v>
      </c>
      <c r="BR310" s="1"/>
      <c r="BS310" s="12" t="s">
        <v>116</v>
      </c>
      <c r="BT310" s="13" t="s">
        <v>107</v>
      </c>
      <c r="BU310" s="14" t="s">
        <v>69</v>
      </c>
      <c r="BV310" s="15" t="s">
        <v>70</v>
      </c>
      <c r="BW310" s="14" t="s">
        <v>69</v>
      </c>
      <c r="BX310" s="15" t="s">
        <v>103</v>
      </c>
      <c r="BY310" s="1"/>
      <c r="BZ310" s="12" t="s">
        <v>116</v>
      </c>
      <c r="CA310" s="13" t="s">
        <v>107</v>
      </c>
      <c r="CB310" s="14" t="s">
        <v>69</v>
      </c>
      <c r="CC310" s="15" t="s">
        <v>70</v>
      </c>
      <c r="CD310" s="14" t="s">
        <v>69</v>
      </c>
    </row>
    <row r="311" spans="1:82" ht="15" x14ac:dyDescent="0.2">
      <c r="A311" s="45"/>
      <c r="B311" s="45"/>
      <c r="C311" s="46"/>
      <c r="D311" s="45"/>
      <c r="E311" s="46"/>
      <c r="F311" s="45"/>
      <c r="G311" s="1"/>
      <c r="H311" s="45"/>
      <c r="I311" s="45"/>
      <c r="J311" s="46"/>
      <c r="K311" s="45"/>
      <c r="L311" s="46"/>
      <c r="M311" s="45"/>
      <c r="N311" s="1"/>
      <c r="O311" s="45"/>
      <c r="P311" s="45"/>
      <c r="Q311" s="46"/>
      <c r="R311" s="45"/>
      <c r="S311" s="46"/>
      <c r="T311" s="45"/>
      <c r="U311" s="1"/>
      <c r="V311" s="45"/>
      <c r="W311" s="45"/>
      <c r="X311" s="46"/>
      <c r="Y311" s="45"/>
      <c r="Z311" s="46"/>
      <c r="AA311" s="45"/>
      <c r="AB311" s="1"/>
      <c r="AC311" s="45"/>
      <c r="AD311" s="45"/>
      <c r="AE311" s="46"/>
      <c r="AF311" s="45"/>
      <c r="AG311" s="46"/>
      <c r="AH311" s="45"/>
      <c r="AI311" s="1"/>
      <c r="AJ311" s="45"/>
      <c r="AK311" s="45"/>
      <c r="AL311" s="46"/>
      <c r="AM311" s="45"/>
      <c r="AN311" s="46"/>
      <c r="AO311" s="45"/>
      <c r="AP311" s="1"/>
      <c r="AQ311" s="45"/>
      <c r="AR311" s="45"/>
      <c r="AS311" s="46"/>
      <c r="AT311" s="45"/>
      <c r="AU311" s="46"/>
      <c r="AV311" s="45"/>
      <c r="AW311" s="1"/>
      <c r="AX311" s="45"/>
      <c r="AY311" s="45"/>
      <c r="AZ311" s="46"/>
      <c r="BA311" s="45"/>
      <c r="BB311" s="46"/>
      <c r="BC311" s="45"/>
      <c r="BD311" s="1"/>
      <c r="BE311" s="45"/>
      <c r="BF311" s="45"/>
      <c r="BG311" s="46"/>
      <c r="BH311" s="45"/>
      <c r="BI311" s="46"/>
      <c r="BJ311" s="45"/>
      <c r="BK311" s="1"/>
      <c r="BL311" s="45"/>
      <c r="BM311" s="45"/>
      <c r="BN311" s="46"/>
      <c r="BO311" s="45"/>
      <c r="BP311" s="46"/>
      <c r="BQ311" s="45"/>
      <c r="BR311" s="1"/>
      <c r="BS311" s="45"/>
      <c r="BT311" s="45"/>
      <c r="BU311" s="46"/>
      <c r="BV311" s="45"/>
      <c r="BW311" s="46"/>
      <c r="BX311" s="45"/>
      <c r="BY311" s="1"/>
      <c r="BZ311" s="45"/>
      <c r="CA311" s="45"/>
      <c r="CB311" s="46"/>
      <c r="CC311" s="45"/>
      <c r="CD311" s="46"/>
    </row>
    <row r="312" spans="1:82" ht="18" x14ac:dyDescent="0.25">
      <c r="A312" s="7" t="s">
        <v>101</v>
      </c>
      <c r="B312" s="6">
        <v>116430903.28000002</v>
      </c>
      <c r="C312" s="17">
        <v>0.93630266429805009</v>
      </c>
      <c r="D312" s="8">
        <v>1598</v>
      </c>
      <c r="E312" s="17">
        <v>0.95803357314148685</v>
      </c>
      <c r="F312" s="47">
        <v>14256566.020000016</v>
      </c>
      <c r="G312" s="1"/>
      <c r="H312" s="7" t="s">
        <v>101</v>
      </c>
      <c r="I312" s="6">
        <v>113160446.63999991</v>
      </c>
      <c r="J312" s="17">
        <v>0.93250695635783265</v>
      </c>
      <c r="K312" s="8">
        <v>1560</v>
      </c>
      <c r="L312" s="17">
        <v>0.95529699938763013</v>
      </c>
      <c r="M312" s="47">
        <v>13917810.12000002</v>
      </c>
      <c r="N312" s="1"/>
      <c r="O312" s="7" t="s">
        <v>101</v>
      </c>
      <c r="P312" s="6">
        <v>109333356.69000012</v>
      </c>
      <c r="Q312" s="17">
        <v>0.92452871259571612</v>
      </c>
      <c r="R312" s="8">
        <v>1520</v>
      </c>
      <c r="S312" s="17">
        <v>0.95059412132582866</v>
      </c>
      <c r="T312" s="47">
        <v>13630900.939999999</v>
      </c>
      <c r="U312" s="1"/>
      <c r="V312" s="7" t="s">
        <v>101</v>
      </c>
      <c r="W312" s="6">
        <v>104857806.55000013</v>
      </c>
      <c r="X312" s="17">
        <v>0.91414931139079803</v>
      </c>
      <c r="Y312" s="8">
        <v>1472</v>
      </c>
      <c r="Z312" s="17">
        <v>0.94419499679281593</v>
      </c>
      <c r="AA312" s="47">
        <v>13357303.299999986</v>
      </c>
      <c r="AB312" s="1"/>
      <c r="AC312" s="7" t="s">
        <v>101</v>
      </c>
      <c r="AD312" s="6">
        <v>101926508.35999988</v>
      </c>
      <c r="AE312" s="17">
        <v>0.91060543739787181</v>
      </c>
      <c r="AF312" s="8">
        <v>1441</v>
      </c>
      <c r="AG312" s="17">
        <v>0.94244604316546765</v>
      </c>
      <c r="AH312" s="47">
        <v>13111660.01</v>
      </c>
      <c r="AI312" s="1"/>
      <c r="AJ312" s="7" t="s">
        <v>101</v>
      </c>
      <c r="AK312" s="6">
        <v>101064376.14999999</v>
      </c>
      <c r="AL312" s="17">
        <v>0.91181371414536005</v>
      </c>
      <c r="AM312" s="8">
        <v>1421</v>
      </c>
      <c r="AN312" s="17">
        <v>0.94293297942932974</v>
      </c>
      <c r="AO312" s="47">
        <v>12861150.850000003</v>
      </c>
      <c r="AP312" s="1"/>
      <c r="AQ312" s="7" t="s">
        <v>101</v>
      </c>
      <c r="AR312" s="6">
        <v>98943606.77000013</v>
      </c>
      <c r="AS312" s="17">
        <v>0.90961888541158187</v>
      </c>
      <c r="AT312" s="8">
        <v>1388</v>
      </c>
      <c r="AU312" s="17">
        <v>0.94101694915254241</v>
      </c>
      <c r="AV312" s="47">
        <v>12611598.439999988</v>
      </c>
      <c r="AW312" s="1"/>
      <c r="AX312" s="7" t="s">
        <v>101</v>
      </c>
      <c r="AY312" s="6">
        <v>95458573.230000168</v>
      </c>
      <c r="AZ312" s="17">
        <v>0.8955078767079635</v>
      </c>
      <c r="BA312" s="8">
        <v>1360</v>
      </c>
      <c r="BB312" s="17">
        <v>0.93599449415003444</v>
      </c>
      <c r="BC312" s="47">
        <v>12384486.669999983</v>
      </c>
      <c r="BD312" s="1"/>
      <c r="BE312" s="7" t="s">
        <v>101</v>
      </c>
      <c r="BF312" s="6">
        <v>93340923.669999912</v>
      </c>
      <c r="BG312" s="17">
        <v>0.88424984620573299</v>
      </c>
      <c r="BH312" s="8">
        <v>1334</v>
      </c>
      <c r="BI312" s="17">
        <v>0.93156424581005581</v>
      </c>
      <c r="BJ312" s="47">
        <v>12018830.540000007</v>
      </c>
      <c r="BK312" s="1"/>
      <c r="BL312" s="7" t="s">
        <v>101</v>
      </c>
      <c r="BM312" s="6">
        <v>92975374.149999991</v>
      </c>
      <c r="BN312" s="17">
        <v>0.89812108313632488</v>
      </c>
      <c r="BO312" s="8">
        <v>1312</v>
      </c>
      <c r="BP312" s="17">
        <v>0.93781272337383847</v>
      </c>
      <c r="BQ312" s="47">
        <v>11986855.920000009</v>
      </c>
      <c r="BR312" s="1"/>
      <c r="BS312" s="7" t="s">
        <v>101</v>
      </c>
      <c r="BT312" s="6">
        <v>90993102.060000032</v>
      </c>
      <c r="BU312" s="17">
        <v>0.89632901862874914</v>
      </c>
      <c r="BV312" s="8">
        <v>1293</v>
      </c>
      <c r="BW312" s="17">
        <v>0.93695652173913047</v>
      </c>
      <c r="BX312" s="47">
        <v>12489976.230000021</v>
      </c>
      <c r="BY312" s="1"/>
      <c r="BZ312" s="7" t="s">
        <v>101</v>
      </c>
      <c r="CA312" s="6">
        <v>90111018.780000061</v>
      </c>
      <c r="CB312" s="17">
        <v>0.89879403081531595</v>
      </c>
      <c r="CC312" s="8">
        <v>1278</v>
      </c>
      <c r="CD312" s="17">
        <v>0.93832599118942728</v>
      </c>
    </row>
    <row r="313" spans="1:82" ht="18" x14ac:dyDescent="0.25">
      <c r="A313" s="7" t="s">
        <v>102</v>
      </c>
      <c r="B313" s="6">
        <v>7920877.0999999987</v>
      </c>
      <c r="C313" s="17">
        <v>6.3697335701949825E-2</v>
      </c>
      <c r="D313" s="8">
        <v>70</v>
      </c>
      <c r="E313" s="17">
        <v>4.1966426858513192E-2</v>
      </c>
      <c r="F313" s="6">
        <v>0</v>
      </c>
      <c r="G313" s="1"/>
      <c r="H313" s="7" t="s">
        <v>102</v>
      </c>
      <c r="I313" s="6">
        <v>8190333.4999999981</v>
      </c>
      <c r="J313" s="17">
        <v>6.7493043642166725E-2</v>
      </c>
      <c r="K313" s="8">
        <v>73</v>
      </c>
      <c r="L313" s="17">
        <v>4.470300061236987E-2</v>
      </c>
      <c r="M313" s="6">
        <v>0</v>
      </c>
      <c r="N313" s="1"/>
      <c r="O313" s="7" t="s">
        <v>102</v>
      </c>
      <c r="P313" s="6">
        <v>8925119.4399999995</v>
      </c>
      <c r="Q313" s="17">
        <v>7.5471287404284937E-2</v>
      </c>
      <c r="R313" s="8">
        <v>79</v>
      </c>
      <c r="S313" s="17">
        <v>4.9405878674171358E-2</v>
      </c>
      <c r="T313" s="6">
        <v>0</v>
      </c>
      <c r="U313" s="1"/>
      <c r="V313" s="7" t="s">
        <v>102</v>
      </c>
      <c r="W313" s="6">
        <v>9847532.3300000019</v>
      </c>
      <c r="X313" s="17">
        <v>8.5850688609203141E-2</v>
      </c>
      <c r="Y313" s="8">
        <v>87</v>
      </c>
      <c r="Z313" s="17">
        <v>5.5805003207184095E-2</v>
      </c>
      <c r="AA313" s="6">
        <v>0</v>
      </c>
      <c r="AB313" s="1"/>
      <c r="AC313" s="7" t="s">
        <v>102</v>
      </c>
      <c r="AD313" s="6">
        <v>10006173.100000001</v>
      </c>
      <c r="AE313" s="17">
        <v>8.9394562602127886E-2</v>
      </c>
      <c r="AF313" s="8">
        <v>88</v>
      </c>
      <c r="AG313" s="17">
        <v>5.7553956834532377E-2</v>
      </c>
      <c r="AH313" s="6">
        <v>0</v>
      </c>
      <c r="AI313" s="1"/>
      <c r="AJ313" s="7" t="s">
        <v>102</v>
      </c>
      <c r="AK313" s="6">
        <v>9774465.8000000026</v>
      </c>
      <c r="AL313" s="17">
        <v>8.8186285854640403E-2</v>
      </c>
      <c r="AM313" s="8">
        <v>86</v>
      </c>
      <c r="AN313" s="17">
        <v>5.7067020570670209E-2</v>
      </c>
      <c r="AO313" s="6">
        <v>0</v>
      </c>
      <c r="AP313" s="1"/>
      <c r="AQ313" s="7" t="s">
        <v>102</v>
      </c>
      <c r="AR313" s="6">
        <v>9831187.1100000013</v>
      </c>
      <c r="AS313" s="17">
        <v>9.0381114588419617E-2</v>
      </c>
      <c r="AT313" s="8">
        <v>87</v>
      </c>
      <c r="AU313" s="17">
        <v>5.8983050847457627E-2</v>
      </c>
      <c r="AV313" s="6">
        <v>0</v>
      </c>
      <c r="AW313" s="1"/>
      <c r="AX313" s="7" t="s">
        <v>102</v>
      </c>
      <c r="AY313" s="6">
        <v>11138560.879999999</v>
      </c>
      <c r="AZ313" s="17">
        <v>0.10449212329203768</v>
      </c>
      <c r="BA313" s="8">
        <v>93</v>
      </c>
      <c r="BB313" s="17">
        <v>6.4005505849965588E-2</v>
      </c>
      <c r="BC313" s="6">
        <v>0</v>
      </c>
      <c r="BD313" s="1"/>
      <c r="BE313" s="7" t="s">
        <v>102</v>
      </c>
      <c r="BF313" s="6">
        <v>12218522.08</v>
      </c>
      <c r="BG313" s="17">
        <v>0.1157501537942662</v>
      </c>
      <c r="BH313" s="8">
        <v>98</v>
      </c>
      <c r="BI313" s="17">
        <v>6.8435754189944131E-2</v>
      </c>
      <c r="BJ313" s="6">
        <v>0</v>
      </c>
      <c r="BK313" s="1"/>
      <c r="BL313" s="7" t="s">
        <v>102</v>
      </c>
      <c r="BM313" s="6">
        <v>10546718.690000001</v>
      </c>
      <c r="BN313" s="17">
        <v>0.10187891686367496</v>
      </c>
      <c r="BO313" s="8">
        <v>87</v>
      </c>
      <c r="BP313" s="17">
        <v>6.2187276626161546E-2</v>
      </c>
      <c r="BQ313" s="6">
        <v>0</v>
      </c>
      <c r="BR313" s="1"/>
      <c r="BS313" s="7" t="s">
        <v>102</v>
      </c>
      <c r="BT313" s="6">
        <v>10524421.270000001</v>
      </c>
      <c r="BU313" s="17">
        <v>0.10367098137125134</v>
      </c>
      <c r="BV313" s="8">
        <v>87</v>
      </c>
      <c r="BW313" s="17">
        <v>6.3043478260869562E-2</v>
      </c>
      <c r="BX313" s="6">
        <v>0</v>
      </c>
      <c r="BY313" s="1"/>
      <c r="BZ313" s="7" t="s">
        <v>102</v>
      </c>
      <c r="CA313" s="6">
        <v>10146677.300000001</v>
      </c>
      <c r="CB313" s="17">
        <v>0.10120596918468511</v>
      </c>
      <c r="CC313" s="8">
        <v>84</v>
      </c>
      <c r="CD313" s="17">
        <v>6.1674008810572688E-2</v>
      </c>
    </row>
    <row r="314" spans="1:82" ht="18" x14ac:dyDescent="0.25">
      <c r="A314" s="7"/>
      <c r="B314" s="42"/>
      <c r="C314" s="20"/>
      <c r="D314" s="8"/>
      <c r="E314" s="20"/>
      <c r="F314" s="48"/>
      <c r="G314" s="1"/>
      <c r="H314" s="7"/>
      <c r="I314" s="42"/>
      <c r="J314" s="20"/>
      <c r="K314" s="8"/>
      <c r="L314" s="20"/>
      <c r="M314" s="48"/>
      <c r="N314" s="1"/>
      <c r="O314" s="7"/>
      <c r="P314" s="42"/>
      <c r="Q314" s="20"/>
      <c r="R314" s="8"/>
      <c r="S314" s="20"/>
      <c r="T314" s="48"/>
      <c r="U314" s="1"/>
      <c r="V314" s="7"/>
      <c r="W314" s="42"/>
      <c r="X314" s="20"/>
      <c r="Y314" s="8"/>
      <c r="Z314" s="20"/>
      <c r="AA314" s="48"/>
      <c r="AB314" s="1"/>
      <c r="AC314" s="7"/>
      <c r="AD314" s="42"/>
      <c r="AE314" s="20"/>
      <c r="AF314" s="8"/>
      <c r="AG314" s="20"/>
      <c r="AH314" s="48"/>
      <c r="AI314" s="1"/>
      <c r="AJ314" s="7"/>
      <c r="AK314" s="42"/>
      <c r="AL314" s="20"/>
      <c r="AM314" s="8"/>
      <c r="AN314" s="20"/>
      <c r="AO314" s="48"/>
      <c r="AP314" s="1"/>
      <c r="AQ314" s="7"/>
      <c r="AR314" s="42"/>
      <c r="AS314" s="20"/>
      <c r="AT314" s="8"/>
      <c r="AU314" s="20"/>
      <c r="AV314" s="48"/>
      <c r="AW314" s="1"/>
      <c r="AX314" s="7"/>
      <c r="AY314" s="42"/>
      <c r="AZ314" s="20"/>
      <c r="BA314" s="8"/>
      <c r="BB314" s="20"/>
      <c r="BC314" s="48"/>
      <c r="BD314" s="1"/>
      <c r="BE314" s="7"/>
      <c r="BF314" s="42"/>
      <c r="BG314" s="20"/>
      <c r="BH314" s="8"/>
      <c r="BI314" s="20"/>
      <c r="BJ314" s="48"/>
      <c r="BK314" s="1"/>
      <c r="BL314" s="7"/>
      <c r="BM314" s="42"/>
      <c r="BN314" s="20"/>
      <c r="BO314" s="8"/>
      <c r="BP314" s="20"/>
      <c r="BQ314" s="48"/>
      <c r="BR314" s="1"/>
      <c r="BS314" s="7"/>
      <c r="BT314" s="42"/>
      <c r="BU314" s="20"/>
      <c r="BV314" s="8"/>
      <c r="BW314" s="20"/>
      <c r="BX314" s="48"/>
      <c r="BY314" s="1"/>
      <c r="BZ314" s="7"/>
      <c r="CA314" s="42"/>
      <c r="CB314" s="20"/>
      <c r="CC314" s="8"/>
      <c r="CD314" s="20"/>
    </row>
    <row r="315" spans="1:82" ht="18.75" thickBot="1" x14ac:dyDescent="0.3">
      <c r="A315" s="7"/>
      <c r="B315" s="22">
        <f>SUM(B312:B314)</f>
        <v>124351780.38000001</v>
      </c>
      <c r="C315" s="28"/>
      <c r="D315" s="24">
        <f>SUM(D312:D314)</f>
        <v>1668</v>
      </c>
      <c r="E315" s="20"/>
      <c r="F315" s="22">
        <f>SUM(F312:F314)</f>
        <v>14256566.020000016</v>
      </c>
      <c r="G315" s="1"/>
      <c r="H315" s="7"/>
      <c r="I315" s="22">
        <f>SUM(I312:I314)</f>
        <v>121350780.13999991</v>
      </c>
      <c r="J315" s="28"/>
      <c r="K315" s="24">
        <f>SUM(K312:K314)</f>
        <v>1633</v>
      </c>
      <c r="L315" s="20"/>
      <c r="M315" s="22">
        <f>SUM(M312:M314)</f>
        <v>13917810.12000002</v>
      </c>
      <c r="N315" s="1"/>
      <c r="O315" s="7"/>
      <c r="P315" s="22">
        <f>SUM(P312:P314)</f>
        <v>118258476.13000011</v>
      </c>
      <c r="Q315" s="28"/>
      <c r="R315" s="24">
        <f>SUM(R312:R314)</f>
        <v>1599</v>
      </c>
      <c r="S315" s="20"/>
      <c r="T315" s="22">
        <f>SUM(T312:T314)</f>
        <v>13630900.939999999</v>
      </c>
      <c r="U315" s="1"/>
      <c r="V315" s="7"/>
      <c r="W315" s="22">
        <f>SUM(W312:W314)</f>
        <v>114705338.88000013</v>
      </c>
      <c r="X315" s="28"/>
      <c r="Y315" s="24">
        <f>SUM(Y312:Y314)</f>
        <v>1559</v>
      </c>
      <c r="Z315" s="20"/>
      <c r="AA315" s="22">
        <f>SUM(AA312:AA314)</f>
        <v>13357303.299999986</v>
      </c>
      <c r="AB315" s="1"/>
      <c r="AC315" s="7"/>
      <c r="AD315" s="22">
        <f>SUM(AD312:AD314)</f>
        <v>111932681.45999989</v>
      </c>
      <c r="AE315" s="28"/>
      <c r="AF315" s="24">
        <f>SUM(AF312:AF314)</f>
        <v>1529</v>
      </c>
      <c r="AG315" s="20"/>
      <c r="AH315" s="22">
        <f>SUM(AH312:AH314)</f>
        <v>13111660.01</v>
      </c>
      <c r="AI315" s="1"/>
      <c r="AJ315" s="7"/>
      <c r="AK315" s="22">
        <f>SUM(AK312:AK314)</f>
        <v>110838841.94999999</v>
      </c>
      <c r="AL315" s="28"/>
      <c r="AM315" s="24">
        <f>SUM(AM312:AM314)</f>
        <v>1507</v>
      </c>
      <c r="AN315" s="20"/>
      <c r="AO315" s="22">
        <f>SUM(AO312:AO314)</f>
        <v>12861150.850000003</v>
      </c>
      <c r="AP315" s="1"/>
      <c r="AQ315" s="7"/>
      <c r="AR315" s="22">
        <f>SUM(AR312:AR314)</f>
        <v>108774793.88000013</v>
      </c>
      <c r="AS315" s="28"/>
      <c r="AT315" s="24">
        <f>SUM(AT312:AT314)</f>
        <v>1475</v>
      </c>
      <c r="AU315" s="20"/>
      <c r="AV315" s="22">
        <f>SUM(AV312:AV314)</f>
        <v>12611598.439999988</v>
      </c>
      <c r="AW315" s="1"/>
      <c r="AX315" s="7"/>
      <c r="AY315" s="22">
        <f>SUM(AY312:AY314)</f>
        <v>106597134.11000016</v>
      </c>
      <c r="AZ315" s="28"/>
      <c r="BA315" s="24">
        <f>SUM(BA312:BA314)</f>
        <v>1453</v>
      </c>
      <c r="BB315" s="20"/>
      <c r="BC315" s="22">
        <f>SUM(BC312:BC314)</f>
        <v>12384486.669999983</v>
      </c>
      <c r="BD315" s="1"/>
      <c r="BE315" s="7"/>
      <c r="BF315" s="22">
        <f>SUM(BF312:BF314)</f>
        <v>105559445.74999991</v>
      </c>
      <c r="BG315" s="28"/>
      <c r="BH315" s="24">
        <f>SUM(BH312:BH314)</f>
        <v>1432</v>
      </c>
      <c r="BI315" s="20"/>
      <c r="BJ315" s="22">
        <f>SUM(BJ312:BJ314)</f>
        <v>12018830.540000007</v>
      </c>
      <c r="BK315" s="1"/>
      <c r="BL315" s="7"/>
      <c r="BM315" s="22">
        <f>SUM(BM312:BM314)</f>
        <v>103522092.83999999</v>
      </c>
      <c r="BN315" s="28"/>
      <c r="BO315" s="24">
        <f>SUM(BO312:BO314)</f>
        <v>1399</v>
      </c>
      <c r="BP315" s="20"/>
      <c r="BQ315" s="22">
        <f>SUM(BQ312:BQ314)</f>
        <v>11986855.920000009</v>
      </c>
      <c r="BR315" s="1"/>
      <c r="BS315" s="7"/>
      <c r="BT315" s="22">
        <f>SUM(BT312:BT314)</f>
        <v>101517523.33000003</v>
      </c>
      <c r="BU315" s="28"/>
      <c r="BV315" s="24">
        <f>SUM(BV312:BV314)</f>
        <v>1380</v>
      </c>
      <c r="BW315" s="20"/>
      <c r="BX315" s="22">
        <f>SUM(BX312:BX314)</f>
        <v>12489976.230000021</v>
      </c>
      <c r="BY315" s="1"/>
      <c r="BZ315" s="7"/>
      <c r="CA315" s="22">
        <f>SUM(CA312:CA314)</f>
        <v>100257696.08000006</v>
      </c>
      <c r="CB315" s="28"/>
      <c r="CC315" s="24">
        <f>SUM(CC312:CC314)</f>
        <v>1362</v>
      </c>
      <c r="CD315" s="20"/>
    </row>
    <row r="316" spans="1:82" ht="13.5" thickTop="1" x14ac:dyDescent="0.2">
      <c r="A316" s="48"/>
      <c r="B316" s="48"/>
      <c r="C316" s="48"/>
      <c r="D316" s="48"/>
      <c r="E316" s="48"/>
      <c r="F316" s="48"/>
      <c r="G316" s="1"/>
      <c r="H316" s="48"/>
      <c r="I316" s="48"/>
      <c r="J316" s="48"/>
      <c r="K316" s="48"/>
      <c r="L316" s="48"/>
      <c r="M316" s="48"/>
      <c r="N316" s="1"/>
      <c r="O316" s="48"/>
      <c r="P316" s="48"/>
      <c r="Q316" s="48"/>
      <c r="R316" s="48"/>
      <c r="S316" s="48"/>
      <c r="T316" s="48"/>
      <c r="U316" s="1"/>
      <c r="V316" s="48"/>
      <c r="W316" s="48"/>
      <c r="X316" s="48"/>
      <c r="Y316" s="48"/>
      <c r="Z316" s="48"/>
      <c r="AA316" s="48"/>
      <c r="AB316" s="1"/>
      <c r="AC316" s="48"/>
      <c r="AD316" s="48"/>
      <c r="AE316" s="48"/>
      <c r="AF316" s="48"/>
      <c r="AG316" s="48"/>
      <c r="AH316" s="48"/>
      <c r="AI316" s="1"/>
      <c r="AJ316" s="48"/>
      <c r="AK316" s="48"/>
      <c r="AL316" s="48"/>
      <c r="AM316" s="48"/>
      <c r="AN316" s="48"/>
      <c r="AO316" s="48"/>
      <c r="AP316" s="1"/>
      <c r="AQ316" s="48"/>
      <c r="AR316" s="48"/>
      <c r="AS316" s="48"/>
      <c r="AT316" s="48"/>
      <c r="AU316" s="48"/>
      <c r="AV316" s="48"/>
      <c r="AW316" s="1"/>
      <c r="AX316" s="48"/>
      <c r="AY316" s="48"/>
      <c r="AZ316" s="48"/>
      <c r="BA316" s="48"/>
      <c r="BB316" s="48"/>
      <c r="BC316" s="48"/>
      <c r="BD316" s="1"/>
      <c r="BE316" s="48"/>
      <c r="BF316" s="48"/>
      <c r="BG316" s="48"/>
      <c r="BH316" s="48"/>
      <c r="BI316" s="48"/>
      <c r="BJ316" s="48"/>
      <c r="BK316" s="1"/>
      <c r="BL316" s="48"/>
      <c r="BM316" s="48"/>
      <c r="BN316" s="48"/>
      <c r="BO316" s="48"/>
      <c r="BP316" s="48"/>
      <c r="BQ316" s="48"/>
      <c r="BR316" s="1"/>
      <c r="BS316" s="48"/>
      <c r="BT316" s="48"/>
      <c r="BU316" s="48"/>
      <c r="BV316" s="48"/>
      <c r="BW316" s="48"/>
      <c r="BX316" s="48"/>
      <c r="BY316" s="1"/>
      <c r="BZ316" s="48"/>
      <c r="CA316" s="48"/>
      <c r="CB316" s="48"/>
      <c r="CC316" s="48"/>
      <c r="CD316" s="48"/>
    </row>
    <row r="317" spans="1:82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x14ac:dyDescent="0.2">
      <c r="A319" s="1"/>
      <c r="B319" s="18"/>
      <c r="C319" s="19"/>
      <c r="D319" s="18"/>
      <c r="E319" s="1"/>
      <c r="F319" s="1"/>
      <c r="G319" s="1"/>
      <c r="H319" s="1"/>
      <c r="I319" s="18"/>
      <c r="J319" s="19"/>
      <c r="K319" s="18"/>
      <c r="L319" s="1"/>
      <c r="M319" s="1"/>
      <c r="N319" s="1"/>
      <c r="O319" s="1"/>
      <c r="P319" s="18"/>
      <c r="Q319" s="19"/>
      <c r="R319" s="18"/>
      <c r="S319" s="1"/>
      <c r="T319" s="1"/>
      <c r="U319" s="1"/>
      <c r="V319" s="1"/>
      <c r="W319" s="18"/>
      <c r="X319" s="19"/>
      <c r="Y319" s="18"/>
      <c r="Z319" s="1"/>
      <c r="AA319" s="1"/>
      <c r="AB319" s="1"/>
      <c r="AC319" s="1"/>
      <c r="AD319" s="18"/>
      <c r="AE319" s="19"/>
      <c r="AF319" s="18"/>
      <c r="AG319" s="1"/>
      <c r="AH319" s="1"/>
      <c r="AI319" s="1"/>
      <c r="AJ319" s="1"/>
      <c r="AK319" s="18"/>
      <c r="AL319" s="19"/>
      <c r="AM319" s="18"/>
      <c r="AN319" s="1"/>
      <c r="AO319" s="1"/>
      <c r="AP319" s="1"/>
      <c r="AQ319" s="1"/>
      <c r="AR319" s="18"/>
      <c r="AS319" s="19"/>
      <c r="AT319" s="18"/>
      <c r="AU319" s="1"/>
      <c r="AV319" s="1"/>
      <c r="AW319" s="1"/>
      <c r="AX319" s="1"/>
      <c r="AY319" s="18"/>
      <c r="AZ319" s="19"/>
      <c r="BA319" s="18"/>
      <c r="BB319" s="1"/>
      <c r="BC319" s="1"/>
      <c r="BD319" s="1"/>
      <c r="BE319" s="1"/>
      <c r="BF319" s="18"/>
      <c r="BG319" s="19"/>
      <c r="BH319" s="18"/>
      <c r="BI319" s="1"/>
      <c r="BJ319" s="1"/>
      <c r="BK319" s="1"/>
      <c r="BL319" s="1"/>
      <c r="BM319" s="18"/>
      <c r="BN319" s="19"/>
      <c r="BO319" s="18"/>
      <c r="BP319" s="1"/>
      <c r="BQ319" s="1"/>
      <c r="BR319" s="1"/>
      <c r="BS319" s="1"/>
      <c r="BT319" s="18"/>
      <c r="BU319" s="19"/>
      <c r="BV319" s="18"/>
      <c r="BW319" s="1"/>
      <c r="BX319" s="1"/>
      <c r="BY319" s="1"/>
      <c r="BZ319" s="1"/>
      <c r="CA319" s="18"/>
      <c r="CB319" s="19"/>
      <c r="CC319" s="18"/>
      <c r="CD319" s="1"/>
    </row>
    <row r="320" spans="1:82" x14ac:dyDescent="0.2">
      <c r="A320" s="1"/>
      <c r="B320" s="18"/>
      <c r="C320" s="19"/>
      <c r="D320" s="1"/>
      <c r="E320" s="1"/>
      <c r="F320" s="1"/>
      <c r="G320" s="1"/>
      <c r="H320" s="1"/>
      <c r="I320" s="18"/>
      <c r="J320" s="19"/>
      <c r="K320" s="1"/>
      <c r="L320" s="1"/>
      <c r="M320" s="1"/>
      <c r="N320" s="1"/>
      <c r="O320" s="1"/>
      <c r="P320" s="18"/>
      <c r="Q320" s="19"/>
      <c r="R320" s="1"/>
      <c r="S320" s="1"/>
      <c r="T320" s="1"/>
      <c r="U320" s="1"/>
      <c r="V320" s="1"/>
      <c r="W320" s="18"/>
      <c r="X320" s="19"/>
      <c r="Y320" s="1"/>
      <c r="Z320" s="1"/>
      <c r="AA320" s="1"/>
      <c r="AB320" s="1"/>
      <c r="AC320" s="1"/>
      <c r="AD320" s="18"/>
      <c r="AE320" s="19"/>
      <c r="AF320" s="1"/>
      <c r="AG320" s="1"/>
      <c r="AH320" s="1"/>
      <c r="AI320" s="1"/>
      <c r="AJ320" s="1"/>
      <c r="AK320" s="18"/>
      <c r="AL320" s="19"/>
      <c r="AM320" s="1"/>
      <c r="AN320" s="1"/>
      <c r="AO320" s="1"/>
      <c r="AP320" s="1"/>
      <c r="AQ320" s="1"/>
      <c r="AR320" s="18"/>
      <c r="AS320" s="19"/>
      <c r="AT320" s="1"/>
      <c r="AU320" s="1"/>
      <c r="AV320" s="1"/>
      <c r="AW320" s="1"/>
      <c r="AX320" s="1"/>
      <c r="AY320" s="18"/>
      <c r="AZ320" s="19"/>
      <c r="BA320" s="1"/>
      <c r="BB320" s="1"/>
      <c r="BC320" s="1"/>
      <c r="BD320" s="1"/>
      <c r="BE320" s="1"/>
      <c r="BF320" s="18"/>
      <c r="BG320" s="19"/>
      <c r="BH320" s="1"/>
      <c r="BI320" s="1"/>
      <c r="BJ320" s="1"/>
      <c r="BK320" s="1"/>
      <c r="BL320" s="1"/>
      <c r="BM320" s="18"/>
      <c r="BN320" s="19"/>
      <c r="BO320" s="1"/>
      <c r="BP320" s="1"/>
      <c r="BQ320" s="1"/>
      <c r="BR320" s="1"/>
      <c r="BS320" s="1"/>
      <c r="BT320" s="18"/>
      <c r="BU320" s="19"/>
      <c r="BV320" s="1"/>
      <c r="BW320" s="1"/>
      <c r="BX320" s="1"/>
      <c r="BY320" s="1"/>
      <c r="BZ320" s="1"/>
      <c r="CA320" s="18"/>
      <c r="CB320" s="19"/>
      <c r="CC320" s="1"/>
      <c r="CD320" s="1"/>
    </row>
    <row r="321" spans="1:82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</sheetData>
  <mergeCells count="12">
    <mergeCell ref="A1:E1"/>
    <mergeCell ref="H1:L1"/>
    <mergeCell ref="O1:S1"/>
    <mergeCell ref="V1:Z1"/>
    <mergeCell ref="BS1:BW1"/>
    <mergeCell ref="BZ1:CD1"/>
    <mergeCell ref="AC1:AG1"/>
    <mergeCell ref="AJ1:AN1"/>
    <mergeCell ref="AQ1:AU1"/>
    <mergeCell ref="AX1:BB1"/>
    <mergeCell ref="BE1:BI1"/>
    <mergeCell ref="BL1:BP1"/>
  </mergeCells>
  <phoneticPr fontId="0" type="noConversion"/>
  <pageMargins left="0.15748031496062992" right="0.15748031496062992" top="0" bottom="0" header="0.51181102362204722" footer="0.51181102362204722"/>
  <pageSetup paperSize="9" scale="4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21"/>
  <sheetViews>
    <sheetView zoomScale="60" zoomScaleNormal="60" workbookViewId="0">
      <selection sqref="A1:E1"/>
    </sheetView>
  </sheetViews>
  <sheetFormatPr defaultRowHeight="12.75" x14ac:dyDescent="0.2"/>
  <cols>
    <col min="1" max="1" width="33.85546875" customWidth="1"/>
    <col min="2" max="2" width="28.7109375" customWidth="1"/>
    <col min="3" max="3" width="19.85546875" customWidth="1"/>
    <col min="4" max="4" width="26.28515625" customWidth="1"/>
    <col min="5" max="5" width="15.140625" customWidth="1"/>
    <col min="6" max="6" width="21.42578125" bestFit="1" customWidth="1"/>
    <col min="7" max="7" width="14.42578125" customWidth="1"/>
    <col min="8" max="8" width="46.140625" customWidth="1"/>
    <col min="9" max="9" width="21.42578125" bestFit="1" customWidth="1"/>
    <col min="10" max="10" width="10.85546875" bestFit="1" customWidth="1"/>
    <col min="11" max="11" width="20.140625" customWidth="1"/>
    <col min="12" max="12" width="14.5703125" customWidth="1"/>
    <col min="13" max="13" width="21.42578125" bestFit="1" customWidth="1"/>
    <col min="14" max="14" width="13.85546875" customWidth="1"/>
    <col min="15" max="15" width="30.85546875" customWidth="1"/>
    <col min="16" max="16" width="24.85546875" customWidth="1"/>
    <col min="17" max="17" width="21" customWidth="1"/>
    <col min="18" max="18" width="21.5703125" customWidth="1"/>
    <col min="19" max="19" width="18.42578125" customWidth="1"/>
    <col min="20" max="20" width="21.42578125" bestFit="1" customWidth="1"/>
    <col min="22" max="22" width="26.7109375" customWidth="1"/>
    <col min="23" max="23" width="22.28515625" customWidth="1"/>
    <col min="24" max="24" width="20.28515625" customWidth="1"/>
    <col min="25" max="25" width="22" customWidth="1"/>
    <col min="26" max="26" width="15.85546875" customWidth="1"/>
    <col min="27" max="27" width="22.28515625" customWidth="1"/>
    <col min="29" max="29" width="36.7109375" customWidth="1"/>
    <col min="30" max="30" width="22.28515625" customWidth="1"/>
    <col min="31" max="31" width="20.28515625" customWidth="1"/>
    <col min="32" max="32" width="22" customWidth="1"/>
    <col min="33" max="33" width="15.85546875" customWidth="1"/>
    <col min="34" max="34" width="22.28515625" customWidth="1"/>
    <col min="36" max="36" width="32" customWidth="1"/>
    <col min="37" max="37" width="25.140625" customWidth="1"/>
    <col min="38" max="38" width="22.42578125" customWidth="1"/>
    <col min="39" max="39" width="23" customWidth="1"/>
    <col min="40" max="40" width="18.85546875" customWidth="1"/>
    <col min="41" max="41" width="21.42578125" bestFit="1" customWidth="1"/>
    <col min="42" max="42" width="17" customWidth="1"/>
    <col min="43" max="43" width="31.7109375" customWidth="1"/>
    <col min="44" max="44" width="21.5703125" customWidth="1"/>
    <col min="45" max="45" width="20.140625" customWidth="1"/>
    <col min="46" max="46" width="24.5703125" customWidth="1"/>
    <col min="47" max="47" width="18.42578125" customWidth="1"/>
    <col min="48" max="48" width="29" bestFit="1" customWidth="1"/>
    <col min="50" max="50" width="28.85546875" customWidth="1"/>
    <col min="51" max="51" width="26.28515625" customWidth="1"/>
    <col min="52" max="52" width="25.85546875" customWidth="1"/>
    <col min="53" max="53" width="21.5703125" customWidth="1"/>
    <col min="54" max="54" width="18.140625" customWidth="1"/>
    <col min="55" max="55" width="26.5703125" customWidth="1"/>
    <col min="57" max="57" width="31.85546875" customWidth="1"/>
    <col min="58" max="58" width="24.5703125" customWidth="1"/>
    <col min="59" max="59" width="18.42578125" customWidth="1"/>
    <col min="60" max="60" width="19.42578125" customWidth="1"/>
    <col min="61" max="61" width="18.7109375" customWidth="1"/>
    <col min="62" max="62" width="21.42578125" bestFit="1" customWidth="1"/>
    <col min="63" max="63" width="16.7109375" customWidth="1"/>
    <col min="64" max="64" width="28.7109375" customWidth="1"/>
    <col min="65" max="65" width="24.5703125" customWidth="1"/>
    <col min="66" max="66" width="19.85546875" customWidth="1"/>
    <col min="67" max="67" width="21" customWidth="1"/>
    <col min="68" max="68" width="17.7109375" customWidth="1"/>
    <col min="69" max="69" width="20.140625" customWidth="1"/>
    <col min="71" max="71" width="23.42578125" customWidth="1"/>
    <col min="72" max="72" width="23.140625" customWidth="1"/>
    <col min="73" max="73" width="15.28515625" customWidth="1"/>
    <col min="74" max="74" width="23" customWidth="1"/>
    <col min="75" max="75" width="13.42578125" customWidth="1"/>
    <col min="76" max="76" width="19.85546875" bestFit="1" customWidth="1"/>
    <col min="77" max="77" width="17.28515625" customWidth="1"/>
    <col min="78" max="78" width="26.5703125" customWidth="1"/>
    <col min="79" max="79" width="25.28515625" customWidth="1"/>
    <col min="80" max="80" width="15.85546875" customWidth="1"/>
    <col min="81" max="81" width="20.140625" customWidth="1"/>
    <col min="82" max="82" width="10.85546875" bestFit="1" customWidth="1"/>
    <col min="83" max="83" width="21.5703125" customWidth="1"/>
  </cols>
  <sheetData>
    <row r="1" spans="1:84" ht="23.25" x14ac:dyDescent="0.35">
      <c r="A1" s="153" t="s">
        <v>161</v>
      </c>
      <c r="B1" s="153"/>
      <c r="C1" s="153"/>
      <c r="D1" s="153"/>
      <c r="E1" s="153"/>
      <c r="F1" s="49"/>
      <c r="G1" s="49"/>
      <c r="H1" s="153" t="s">
        <v>165</v>
      </c>
      <c r="I1" s="153"/>
      <c r="J1" s="153"/>
      <c r="K1" s="153"/>
      <c r="L1" s="153"/>
      <c r="M1" s="49"/>
      <c r="N1" s="49"/>
      <c r="O1" s="153" t="s">
        <v>167</v>
      </c>
      <c r="P1" s="153"/>
      <c r="Q1" s="153"/>
      <c r="R1" s="153"/>
      <c r="S1" s="153"/>
      <c r="T1" s="49"/>
      <c r="U1" s="49"/>
      <c r="V1" s="153" t="s">
        <v>169</v>
      </c>
      <c r="W1" s="153"/>
      <c r="X1" s="153"/>
      <c r="Y1" s="153"/>
      <c r="Z1" s="153"/>
      <c r="AA1" s="49"/>
      <c r="AB1" s="49"/>
      <c r="AC1" s="153" t="s">
        <v>173</v>
      </c>
      <c r="AD1" s="153"/>
      <c r="AE1" s="153"/>
      <c r="AF1" s="153"/>
      <c r="AG1" s="153"/>
      <c r="AH1" s="49"/>
      <c r="AI1" s="49"/>
      <c r="AJ1" s="153" t="s">
        <v>175</v>
      </c>
      <c r="AK1" s="153"/>
      <c r="AL1" s="153"/>
      <c r="AM1" s="153"/>
      <c r="AN1" s="153"/>
      <c r="AO1" s="49"/>
      <c r="AP1" s="49"/>
      <c r="AQ1" s="153" t="s">
        <v>177</v>
      </c>
      <c r="AR1" s="153"/>
      <c r="AS1" s="153"/>
      <c r="AT1" s="153"/>
      <c r="AU1" s="153"/>
      <c r="AV1" s="49"/>
      <c r="AW1" s="49"/>
      <c r="AX1" s="153" t="s">
        <v>181</v>
      </c>
      <c r="AY1" s="153"/>
      <c r="AZ1" s="153"/>
      <c r="BA1" s="153"/>
      <c r="BB1" s="153"/>
      <c r="BC1" s="49"/>
      <c r="BD1" s="49"/>
      <c r="BE1" s="153" t="s">
        <v>183</v>
      </c>
      <c r="BF1" s="153"/>
      <c r="BG1" s="153"/>
      <c r="BH1" s="153"/>
      <c r="BI1" s="153"/>
      <c r="BJ1" s="49"/>
      <c r="BK1" s="49"/>
      <c r="BL1" s="153" t="s">
        <v>192</v>
      </c>
      <c r="BM1" s="153"/>
      <c r="BN1" s="153"/>
      <c r="BO1" s="153"/>
      <c r="BP1" s="153"/>
      <c r="BQ1" s="49"/>
      <c r="BR1" s="49"/>
      <c r="BS1" s="153" t="s">
        <v>194</v>
      </c>
      <c r="BT1" s="153"/>
      <c r="BU1" s="153"/>
      <c r="BV1" s="153"/>
      <c r="BW1" s="153"/>
      <c r="BX1" s="49"/>
      <c r="BY1" s="49"/>
      <c r="BZ1" s="153" t="s">
        <v>198</v>
      </c>
      <c r="CA1" s="153"/>
      <c r="CB1" s="153"/>
      <c r="CC1" s="153"/>
      <c r="CD1" s="153"/>
      <c r="CE1" s="49"/>
      <c r="CF1" s="49"/>
    </row>
    <row r="2" spans="1:84" ht="23.25" x14ac:dyDescent="0.35">
      <c r="A2" s="50" t="s">
        <v>164</v>
      </c>
      <c r="B2" s="51"/>
      <c r="C2" s="52"/>
      <c r="D2" s="53"/>
      <c r="E2" s="52"/>
      <c r="F2" s="49"/>
      <c r="G2" s="49"/>
      <c r="H2" s="50" t="s">
        <v>166</v>
      </c>
      <c r="I2" s="51"/>
      <c r="J2" s="52"/>
      <c r="K2" s="53"/>
      <c r="L2" s="52"/>
      <c r="M2" s="49"/>
      <c r="N2" s="49"/>
      <c r="O2" s="50" t="s">
        <v>168</v>
      </c>
      <c r="P2" s="51"/>
      <c r="Q2" s="52"/>
      <c r="R2" s="53"/>
      <c r="S2" s="52"/>
      <c r="T2" s="49"/>
      <c r="U2" s="49"/>
      <c r="V2" s="50" t="s">
        <v>170</v>
      </c>
      <c r="W2" s="51"/>
      <c r="X2" s="52"/>
      <c r="Y2" s="53"/>
      <c r="Z2" s="52"/>
      <c r="AA2" s="49"/>
      <c r="AB2" s="49"/>
      <c r="AC2" s="50" t="s">
        <v>174</v>
      </c>
      <c r="AD2" s="51"/>
      <c r="AE2" s="52"/>
      <c r="AF2" s="53"/>
      <c r="AG2" s="52"/>
      <c r="AH2" s="49"/>
      <c r="AI2" s="49"/>
      <c r="AJ2" s="50" t="s">
        <v>176</v>
      </c>
      <c r="AK2" s="51"/>
      <c r="AL2" s="52"/>
      <c r="AM2" s="53"/>
      <c r="AN2" s="52"/>
      <c r="AO2" s="49"/>
      <c r="AP2" s="49"/>
      <c r="AQ2" s="50" t="s">
        <v>179</v>
      </c>
      <c r="AR2" s="51"/>
      <c r="AS2" s="52"/>
      <c r="AT2" s="53"/>
      <c r="AU2" s="52"/>
      <c r="AV2" s="49"/>
      <c r="AW2" s="49"/>
      <c r="AX2" s="50" t="s">
        <v>182</v>
      </c>
      <c r="AY2" s="51"/>
      <c r="AZ2" s="52"/>
      <c r="BA2" s="53"/>
      <c r="BB2" s="52"/>
      <c r="BC2" s="49"/>
      <c r="BD2" s="49"/>
      <c r="BE2" s="50" t="s">
        <v>184</v>
      </c>
      <c r="BF2" s="51"/>
      <c r="BG2" s="52"/>
      <c r="BH2" s="53"/>
      <c r="BI2" s="52"/>
      <c r="BJ2" s="49"/>
      <c r="BK2" s="49"/>
      <c r="BL2" s="50" t="s">
        <v>193</v>
      </c>
      <c r="BM2" s="51"/>
      <c r="BN2" s="52"/>
      <c r="BO2" s="53"/>
      <c r="BP2" s="52"/>
      <c r="BQ2" s="49"/>
      <c r="BR2" s="49"/>
      <c r="BS2" s="50" t="s">
        <v>197</v>
      </c>
      <c r="BT2" s="51"/>
      <c r="BU2" s="52"/>
      <c r="BV2" s="53"/>
      <c r="BW2" s="52"/>
      <c r="BX2" s="49"/>
      <c r="BY2" s="49"/>
      <c r="BZ2" s="50" t="s">
        <v>199</v>
      </c>
      <c r="CA2" s="51"/>
      <c r="CB2" s="52"/>
      <c r="CC2" s="53"/>
      <c r="CD2" s="52"/>
      <c r="CE2" s="49"/>
      <c r="CF2" s="49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54" x14ac:dyDescent="0.25">
      <c r="A6" s="12" t="s">
        <v>68</v>
      </c>
      <c r="B6" s="13" t="s">
        <v>107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107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107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107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107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107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107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107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107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107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107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107</v>
      </c>
      <c r="CB6" s="14" t="s">
        <v>69</v>
      </c>
      <c r="CC6" s="15" t="s">
        <v>70</v>
      </c>
      <c r="CD6" s="14" t="s">
        <v>69</v>
      </c>
      <c r="CE6" s="1"/>
      <c r="CF6" s="1"/>
    </row>
    <row r="7" spans="1:84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  <c r="CE7" s="1"/>
      <c r="CF7" s="1"/>
    </row>
    <row r="8" spans="1:84" ht="18" x14ac:dyDescent="0.25">
      <c r="A8" s="7" t="s">
        <v>53</v>
      </c>
      <c r="B8" s="6">
        <v>5230131.08</v>
      </c>
      <c r="C8" s="17">
        <v>5.2513197292253927E-2</v>
      </c>
      <c r="D8" s="8">
        <v>285</v>
      </c>
      <c r="E8" s="17">
        <v>0.21017699115044247</v>
      </c>
      <c r="F8" s="18"/>
      <c r="G8" s="19"/>
      <c r="H8" s="7" t="s">
        <v>53</v>
      </c>
      <c r="I8" s="6">
        <v>5221209.05</v>
      </c>
      <c r="J8" s="17">
        <v>5.2575846006826348E-2</v>
      </c>
      <c r="K8" s="8">
        <v>284</v>
      </c>
      <c r="L8" s="17">
        <v>0.21052631578947367</v>
      </c>
      <c r="M8" s="18"/>
      <c r="N8" s="19"/>
      <c r="O8" s="7" t="s">
        <v>53</v>
      </c>
      <c r="P8" s="6">
        <v>4954787.4000000004</v>
      </c>
      <c r="Q8" s="17">
        <v>5.015699761739776E-2</v>
      </c>
      <c r="R8" s="8">
        <v>275</v>
      </c>
      <c r="S8" s="17">
        <v>0.20599250936329588</v>
      </c>
      <c r="T8" s="18"/>
      <c r="U8" s="19"/>
      <c r="V8" s="7" t="s">
        <v>53</v>
      </c>
      <c r="W8" s="6">
        <v>5135868.96</v>
      </c>
      <c r="X8" s="17">
        <v>5.2725053406367489E-2</v>
      </c>
      <c r="Y8" s="8">
        <v>276</v>
      </c>
      <c r="Z8" s="17">
        <v>0.20893262679788038</v>
      </c>
      <c r="AA8" s="18"/>
      <c r="AB8" s="19"/>
      <c r="AC8" s="7" t="s">
        <v>53</v>
      </c>
      <c r="AD8" s="6">
        <v>5327610.91</v>
      </c>
      <c r="AE8" s="17">
        <v>5.5209238130587181E-2</v>
      </c>
      <c r="AF8" s="8">
        <v>275</v>
      </c>
      <c r="AG8" s="17">
        <v>0.21024464831804282</v>
      </c>
      <c r="AH8" s="18"/>
      <c r="AI8" s="19"/>
      <c r="AJ8" s="7" t="s">
        <v>53</v>
      </c>
      <c r="AK8" s="6">
        <v>5287339.29</v>
      </c>
      <c r="AL8" s="17">
        <v>5.5148551654148885E-2</v>
      </c>
      <c r="AM8" s="8">
        <v>277</v>
      </c>
      <c r="AN8" s="17">
        <v>0.21274961597542244</v>
      </c>
      <c r="AO8" s="18"/>
      <c r="AP8" s="19"/>
      <c r="AQ8" s="7" t="s">
        <v>53</v>
      </c>
      <c r="AR8" s="6">
        <v>4978707.1100000003</v>
      </c>
      <c r="AS8" s="17">
        <v>5.203425023550394E-2</v>
      </c>
      <c r="AT8" s="8">
        <v>276</v>
      </c>
      <c r="AU8" s="17">
        <v>0.21329211746522411</v>
      </c>
      <c r="AV8" s="18"/>
      <c r="AW8" s="19"/>
      <c r="AX8" s="7" t="s">
        <v>53</v>
      </c>
      <c r="AY8" s="6">
        <v>4872193.37</v>
      </c>
      <c r="AZ8" s="17">
        <v>5.1376013572546869E-2</v>
      </c>
      <c r="BA8" s="8">
        <v>276</v>
      </c>
      <c r="BB8" s="17">
        <v>0.21428571428571427</v>
      </c>
      <c r="BC8" s="18"/>
      <c r="BD8" s="19"/>
      <c r="BE8" s="7" t="s">
        <v>53</v>
      </c>
      <c r="BF8" s="6">
        <v>4900672.45</v>
      </c>
      <c r="BG8" s="17">
        <v>5.2448155271601148E-2</v>
      </c>
      <c r="BH8" s="8">
        <v>272</v>
      </c>
      <c r="BI8" s="17">
        <v>0.21451104100946372</v>
      </c>
      <c r="BJ8" s="18"/>
      <c r="BK8" s="19"/>
      <c r="BL8" s="7" t="s">
        <v>53</v>
      </c>
      <c r="BM8" s="6">
        <v>4931584.83</v>
      </c>
      <c r="BN8" s="17">
        <v>5.30322414455573E-2</v>
      </c>
      <c r="BO8" s="8">
        <v>272</v>
      </c>
      <c r="BP8" s="17">
        <v>0.21604447974583002</v>
      </c>
      <c r="BQ8" s="18"/>
      <c r="BR8" s="19"/>
      <c r="BS8" s="7" t="s">
        <v>53</v>
      </c>
      <c r="BT8" s="6">
        <v>5000792.58</v>
      </c>
      <c r="BU8" s="17">
        <v>5.4541390211970631E-2</v>
      </c>
      <c r="BV8" s="8">
        <v>275</v>
      </c>
      <c r="BW8" s="17">
        <v>0.2203525641025641</v>
      </c>
      <c r="BX8" s="18"/>
      <c r="BY8" s="19"/>
      <c r="BZ8" s="7" t="s">
        <v>53</v>
      </c>
      <c r="CA8" s="6">
        <v>4840723.2</v>
      </c>
      <c r="CB8" s="17">
        <v>5.3159016246936169E-2</v>
      </c>
      <c r="CC8" s="8">
        <v>271</v>
      </c>
      <c r="CD8" s="17">
        <v>0.21854838709677418</v>
      </c>
      <c r="CE8" s="18"/>
      <c r="CF8" s="19"/>
    </row>
    <row r="9" spans="1:84" ht="18" x14ac:dyDescent="0.25">
      <c r="A9" s="7" t="s">
        <v>54</v>
      </c>
      <c r="B9" s="6">
        <v>17007599.409999996</v>
      </c>
      <c r="C9" s="17">
        <v>0.17076501709493513</v>
      </c>
      <c r="D9" s="8">
        <v>313</v>
      </c>
      <c r="E9" s="17">
        <v>0.2308259587020649</v>
      </c>
      <c r="F9" s="18"/>
      <c r="G9" s="19"/>
      <c r="H9" s="7" t="s">
        <v>54</v>
      </c>
      <c r="I9" s="6">
        <v>16681337.150000008</v>
      </c>
      <c r="J9" s="17">
        <v>0.16797554068177983</v>
      </c>
      <c r="K9" s="8">
        <v>309</v>
      </c>
      <c r="L9" s="17">
        <v>0.22905856189770199</v>
      </c>
      <c r="M9" s="18"/>
      <c r="N9" s="19"/>
      <c r="O9" s="7" t="s">
        <v>54</v>
      </c>
      <c r="P9" s="6">
        <v>16824408.969999995</v>
      </c>
      <c r="Q9" s="17">
        <v>0.17031242160307733</v>
      </c>
      <c r="R9" s="8">
        <v>315</v>
      </c>
      <c r="S9" s="17">
        <v>0.23595505617977527</v>
      </c>
      <c r="T9" s="18"/>
      <c r="U9" s="19"/>
      <c r="V9" s="7" t="s">
        <v>54</v>
      </c>
      <c r="W9" s="6">
        <v>17079618.759999998</v>
      </c>
      <c r="X9" s="17">
        <v>0.17534010666841388</v>
      </c>
      <c r="Y9" s="8">
        <v>319</v>
      </c>
      <c r="Z9" s="17">
        <v>0.24148372445117336</v>
      </c>
      <c r="AA9" s="18"/>
      <c r="AB9" s="19"/>
      <c r="AC9" s="7" t="s">
        <v>54</v>
      </c>
      <c r="AD9" s="6">
        <v>16660602.48</v>
      </c>
      <c r="AE9" s="17">
        <v>0.1726513413340412</v>
      </c>
      <c r="AF9" s="8">
        <v>314</v>
      </c>
      <c r="AG9" s="17">
        <v>0.2400611620795107</v>
      </c>
      <c r="AH9" s="18"/>
      <c r="AI9" s="19"/>
      <c r="AJ9" s="7" t="s">
        <v>54</v>
      </c>
      <c r="AK9" s="6">
        <v>16999097.339999996</v>
      </c>
      <c r="AL9" s="17">
        <v>0.17730573854073486</v>
      </c>
      <c r="AM9" s="8">
        <v>318</v>
      </c>
      <c r="AN9" s="17">
        <v>0.24423963133640553</v>
      </c>
      <c r="AO9" s="18"/>
      <c r="AP9" s="19"/>
      <c r="AQ9" s="7" t="s">
        <v>54</v>
      </c>
      <c r="AR9" s="6">
        <v>17219916.970000003</v>
      </c>
      <c r="AS9" s="17">
        <v>0.17997151647098619</v>
      </c>
      <c r="AT9" s="8">
        <v>317</v>
      </c>
      <c r="AU9" s="17">
        <v>0.24497681607418856</v>
      </c>
      <c r="AV9" s="18"/>
      <c r="AW9" s="19"/>
      <c r="AX9" s="7" t="s">
        <v>54</v>
      </c>
      <c r="AY9" s="6">
        <v>16938573.070000004</v>
      </c>
      <c r="AZ9" s="17">
        <v>0.17861285336133872</v>
      </c>
      <c r="BA9" s="8">
        <v>318</v>
      </c>
      <c r="BB9" s="17">
        <v>0.24689440993788819</v>
      </c>
      <c r="BC9" s="18"/>
      <c r="BD9" s="19"/>
      <c r="BE9" s="7" t="s">
        <v>54</v>
      </c>
      <c r="BF9" s="6">
        <v>16204508.709999992</v>
      </c>
      <c r="BG9" s="17">
        <v>0.17342448359757084</v>
      </c>
      <c r="BH9" s="8">
        <v>310</v>
      </c>
      <c r="BI9" s="17">
        <v>0.24447949526813881</v>
      </c>
      <c r="BJ9" s="18"/>
      <c r="BK9" s="19"/>
      <c r="BL9" s="7" t="s">
        <v>54</v>
      </c>
      <c r="BM9" s="6">
        <v>16299089.739999995</v>
      </c>
      <c r="BN9" s="17">
        <v>0.17527372887844783</v>
      </c>
      <c r="BO9" s="8">
        <v>306</v>
      </c>
      <c r="BP9" s="17">
        <v>0.24305003971405878</v>
      </c>
      <c r="BQ9" s="18"/>
      <c r="BR9" s="19"/>
      <c r="BS9" s="7" t="s">
        <v>54</v>
      </c>
      <c r="BT9" s="6">
        <v>15830896.410000002</v>
      </c>
      <c r="BU9" s="17">
        <v>0.17266045025668617</v>
      </c>
      <c r="BV9" s="8">
        <v>299</v>
      </c>
      <c r="BW9" s="17">
        <v>0.23958333333333334</v>
      </c>
      <c r="BX9" s="18"/>
      <c r="BY9" s="19"/>
      <c r="BZ9" s="7" t="s">
        <v>54</v>
      </c>
      <c r="CA9" s="6">
        <v>15405353.749999996</v>
      </c>
      <c r="CB9" s="17">
        <v>0.16917584758534621</v>
      </c>
      <c r="CC9" s="8">
        <v>295</v>
      </c>
      <c r="CD9" s="17">
        <v>0.23790322580645162</v>
      </c>
      <c r="CE9" s="18"/>
      <c r="CF9" s="19"/>
    </row>
    <row r="10" spans="1:84" ht="18" x14ac:dyDescent="0.25">
      <c r="A10" s="7" t="s">
        <v>55</v>
      </c>
      <c r="B10" s="6">
        <v>5564563.4099999992</v>
      </c>
      <c r="C10" s="17">
        <v>5.5871069333617414E-2</v>
      </c>
      <c r="D10" s="8">
        <v>85</v>
      </c>
      <c r="E10" s="17">
        <v>6.268436578171091E-2</v>
      </c>
      <c r="F10" s="18"/>
      <c r="G10" s="19"/>
      <c r="H10" s="7" t="s">
        <v>55</v>
      </c>
      <c r="I10" s="6">
        <v>5555742.3300000019</v>
      </c>
      <c r="J10" s="17">
        <v>5.5944485347830829E-2</v>
      </c>
      <c r="K10" s="8">
        <v>85</v>
      </c>
      <c r="L10" s="17">
        <v>6.3009636767976274E-2</v>
      </c>
      <c r="M10" s="18"/>
      <c r="N10" s="19"/>
      <c r="O10" s="7" t="s">
        <v>55</v>
      </c>
      <c r="P10" s="6">
        <v>5178406.21</v>
      </c>
      <c r="Q10" s="17">
        <v>5.2420676603982627E-2</v>
      </c>
      <c r="R10" s="8">
        <v>79</v>
      </c>
      <c r="S10" s="17">
        <v>5.9176029962546818E-2</v>
      </c>
      <c r="T10" s="18"/>
      <c r="U10" s="19"/>
      <c r="V10" s="7" t="s">
        <v>55</v>
      </c>
      <c r="W10" s="6">
        <v>5075718.34</v>
      </c>
      <c r="X10" s="17">
        <v>5.2107544533647687E-2</v>
      </c>
      <c r="Y10" s="8">
        <v>72</v>
      </c>
      <c r="Z10" s="17">
        <v>5.4504163512490537E-2</v>
      </c>
      <c r="AA10" s="18"/>
      <c r="AB10" s="19"/>
      <c r="AC10" s="7" t="s">
        <v>55</v>
      </c>
      <c r="AD10" s="6">
        <v>4997806.59</v>
      </c>
      <c r="AE10" s="17">
        <v>5.1791525098053376E-2</v>
      </c>
      <c r="AF10" s="8">
        <v>70</v>
      </c>
      <c r="AG10" s="17">
        <v>5.3516819571865444E-2</v>
      </c>
      <c r="AH10" s="18"/>
      <c r="AI10" s="19"/>
      <c r="AJ10" s="7" t="s">
        <v>55</v>
      </c>
      <c r="AK10" s="6">
        <v>4340193.6399999997</v>
      </c>
      <c r="AL10" s="17">
        <v>4.5269535396989524E-2</v>
      </c>
      <c r="AM10" s="8">
        <v>67</v>
      </c>
      <c r="AN10" s="17">
        <v>5.1459293394777263E-2</v>
      </c>
      <c r="AO10" s="18"/>
      <c r="AP10" s="19"/>
      <c r="AQ10" s="7" t="s">
        <v>55</v>
      </c>
      <c r="AR10" s="6">
        <v>4358024.38</v>
      </c>
      <c r="AS10" s="17">
        <v>4.5547272838338725E-2</v>
      </c>
      <c r="AT10" s="8">
        <v>69</v>
      </c>
      <c r="AU10" s="17">
        <v>5.3323029366306028E-2</v>
      </c>
      <c r="AV10" s="18"/>
      <c r="AW10" s="19"/>
      <c r="AX10" s="7" t="s">
        <v>55</v>
      </c>
      <c r="AY10" s="6">
        <v>4538236.79</v>
      </c>
      <c r="AZ10" s="17">
        <v>4.7854528179055326E-2</v>
      </c>
      <c r="BA10" s="8">
        <v>70</v>
      </c>
      <c r="BB10" s="17">
        <v>5.434782608695652E-2</v>
      </c>
      <c r="BC10" s="18"/>
      <c r="BD10" s="19"/>
      <c r="BE10" s="7" t="s">
        <v>55</v>
      </c>
      <c r="BF10" s="6">
        <v>4846983.68</v>
      </c>
      <c r="BG10" s="17">
        <v>5.1873565360924419E-2</v>
      </c>
      <c r="BH10" s="8">
        <v>69</v>
      </c>
      <c r="BI10" s="17">
        <v>5.4416403785488961E-2</v>
      </c>
      <c r="BJ10" s="18"/>
      <c r="BK10" s="19"/>
      <c r="BL10" s="7" t="s">
        <v>55</v>
      </c>
      <c r="BM10" s="6">
        <v>4311882.95</v>
      </c>
      <c r="BN10" s="17">
        <v>4.6368221489030366E-2</v>
      </c>
      <c r="BO10" s="8">
        <v>66</v>
      </c>
      <c r="BP10" s="17">
        <v>5.2422557585385228E-2</v>
      </c>
      <c r="BQ10" s="18"/>
      <c r="BR10" s="19"/>
      <c r="BS10" s="7" t="s">
        <v>55</v>
      </c>
      <c r="BT10" s="6">
        <v>4913506.78</v>
      </c>
      <c r="BU10" s="17">
        <v>5.3589403341568587E-2</v>
      </c>
      <c r="BV10" s="8">
        <v>68</v>
      </c>
      <c r="BW10" s="17">
        <v>5.4487179487179488E-2</v>
      </c>
      <c r="BX10" s="18"/>
      <c r="BY10" s="19"/>
      <c r="BZ10" s="7" t="s">
        <v>55</v>
      </c>
      <c r="CA10" s="6">
        <v>4981097.24</v>
      </c>
      <c r="CB10" s="17">
        <v>5.4700551584674184E-2</v>
      </c>
      <c r="CC10" s="8">
        <v>70</v>
      </c>
      <c r="CD10" s="17">
        <v>5.6451612903225805E-2</v>
      </c>
      <c r="CE10" s="18"/>
      <c r="CF10" s="19"/>
    </row>
    <row r="11" spans="1:84" ht="18" x14ac:dyDescent="0.25">
      <c r="A11" s="7" t="s">
        <v>56</v>
      </c>
      <c r="B11" s="6">
        <v>6145361.2599999988</v>
      </c>
      <c r="C11" s="17">
        <v>6.1702577496117787E-2</v>
      </c>
      <c r="D11" s="8">
        <v>84</v>
      </c>
      <c r="E11" s="17">
        <v>6.1946902654867256E-2</v>
      </c>
      <c r="F11" s="18"/>
      <c r="G11" s="19"/>
      <c r="H11" s="7" t="s">
        <v>56</v>
      </c>
      <c r="I11" s="6">
        <v>6281318.8900000025</v>
      </c>
      <c r="J11" s="17">
        <v>6.3250801015218794E-2</v>
      </c>
      <c r="K11" s="8">
        <v>82</v>
      </c>
      <c r="L11" s="17">
        <v>6.078576723498888E-2</v>
      </c>
      <c r="M11" s="18"/>
      <c r="N11" s="19"/>
      <c r="O11" s="7" t="s">
        <v>56</v>
      </c>
      <c r="P11" s="6">
        <v>6071423.2500000009</v>
      </c>
      <c r="Q11" s="17">
        <v>6.1460631284495366E-2</v>
      </c>
      <c r="R11" s="8">
        <v>81</v>
      </c>
      <c r="S11" s="17">
        <v>6.0674157303370786E-2</v>
      </c>
      <c r="T11" s="18"/>
      <c r="U11" s="19"/>
      <c r="V11" s="7" t="s">
        <v>56</v>
      </c>
      <c r="W11" s="6">
        <v>6435625.6300000018</v>
      </c>
      <c r="X11" s="17">
        <v>6.606841173088214E-2</v>
      </c>
      <c r="Y11" s="8">
        <v>84</v>
      </c>
      <c r="Z11" s="17">
        <v>6.3588190764572297E-2</v>
      </c>
      <c r="AA11" s="18"/>
      <c r="AB11" s="19"/>
      <c r="AC11" s="7" t="s">
        <v>56</v>
      </c>
      <c r="AD11" s="6">
        <v>5968928.7700000014</v>
      </c>
      <c r="AE11" s="17">
        <v>6.1855119567551728E-2</v>
      </c>
      <c r="AF11" s="8">
        <v>78</v>
      </c>
      <c r="AG11" s="17">
        <v>5.9633027522935783E-2</v>
      </c>
      <c r="AH11" s="18"/>
      <c r="AI11" s="19"/>
      <c r="AJ11" s="7" t="s">
        <v>56</v>
      </c>
      <c r="AK11" s="6">
        <v>5931481.1599999983</v>
      </c>
      <c r="AL11" s="17">
        <v>6.1867146630166577E-2</v>
      </c>
      <c r="AM11" s="8">
        <v>78</v>
      </c>
      <c r="AN11" s="17">
        <v>5.9907834101382486E-2</v>
      </c>
      <c r="AO11" s="18"/>
      <c r="AP11" s="19"/>
      <c r="AQ11" s="7" t="s">
        <v>56</v>
      </c>
      <c r="AR11" s="6">
        <v>5600831.8400000017</v>
      </c>
      <c r="AS11" s="17">
        <v>5.853629849086224E-2</v>
      </c>
      <c r="AT11" s="8">
        <v>74</v>
      </c>
      <c r="AU11" s="17">
        <v>5.7187017001545597E-2</v>
      </c>
      <c r="AV11" s="18"/>
      <c r="AW11" s="19"/>
      <c r="AX11" s="7" t="s">
        <v>56</v>
      </c>
      <c r="AY11" s="6">
        <v>5693439.7799999993</v>
      </c>
      <c r="AZ11" s="17">
        <v>6.0035843653668063E-2</v>
      </c>
      <c r="BA11" s="8">
        <v>74</v>
      </c>
      <c r="BB11" s="17">
        <v>5.745341614906832E-2</v>
      </c>
      <c r="BC11" s="18"/>
      <c r="BD11" s="19"/>
      <c r="BE11" s="7" t="s">
        <v>56</v>
      </c>
      <c r="BF11" s="6">
        <v>5736877.0000000019</v>
      </c>
      <c r="BG11" s="17">
        <v>6.139741407734306E-2</v>
      </c>
      <c r="BH11" s="8">
        <v>75</v>
      </c>
      <c r="BI11" s="17">
        <v>5.9148264984227129E-2</v>
      </c>
      <c r="BJ11" s="18"/>
      <c r="BK11" s="19"/>
      <c r="BL11" s="7" t="s">
        <v>56</v>
      </c>
      <c r="BM11" s="6">
        <v>5276668.8099999996</v>
      </c>
      <c r="BN11" s="17">
        <v>5.6743133091388336E-2</v>
      </c>
      <c r="BO11" s="8">
        <v>71</v>
      </c>
      <c r="BP11" s="17">
        <v>5.6393963463065924E-2</v>
      </c>
      <c r="BQ11" s="18"/>
      <c r="BR11" s="19"/>
      <c r="BS11" s="7" t="s">
        <v>56</v>
      </c>
      <c r="BT11" s="6">
        <v>5639548.7299999995</v>
      </c>
      <c r="BU11" s="17">
        <v>6.150801557587366E-2</v>
      </c>
      <c r="BV11" s="8">
        <v>75</v>
      </c>
      <c r="BW11" s="17">
        <v>6.0096153846153848E-2</v>
      </c>
      <c r="BX11" s="18"/>
      <c r="BY11" s="19"/>
      <c r="BZ11" s="7" t="s">
        <v>56</v>
      </c>
      <c r="CA11" s="6">
        <v>5806142.1599999992</v>
      </c>
      <c r="CB11" s="17">
        <v>6.376088709543673E-2</v>
      </c>
      <c r="CC11" s="8">
        <v>76</v>
      </c>
      <c r="CD11" s="17">
        <v>6.1290322580645158E-2</v>
      </c>
      <c r="CE11" s="18"/>
      <c r="CF11" s="19"/>
    </row>
    <row r="12" spans="1:84" ht="18" x14ac:dyDescent="0.25">
      <c r="A12" s="7" t="s">
        <v>57</v>
      </c>
      <c r="B12" s="6">
        <v>6588322.6499999985</v>
      </c>
      <c r="C12" s="17">
        <v>6.6150136937767778E-2</v>
      </c>
      <c r="D12" s="8">
        <v>80</v>
      </c>
      <c r="E12" s="17">
        <v>5.8997050147492625E-2</v>
      </c>
      <c r="F12" s="18"/>
      <c r="G12" s="19"/>
      <c r="H12" s="7" t="s">
        <v>57</v>
      </c>
      <c r="I12" s="6">
        <v>6104536.5700000012</v>
      </c>
      <c r="J12" s="17">
        <v>6.1470661598458695E-2</v>
      </c>
      <c r="K12" s="8">
        <v>75</v>
      </c>
      <c r="L12" s="17">
        <v>5.5596738324684952E-2</v>
      </c>
      <c r="M12" s="18"/>
      <c r="N12" s="19"/>
      <c r="O12" s="7" t="s">
        <v>57</v>
      </c>
      <c r="P12" s="6">
        <v>6603281.8500000015</v>
      </c>
      <c r="Q12" s="17">
        <v>6.6844602054460703E-2</v>
      </c>
      <c r="R12" s="8">
        <v>81</v>
      </c>
      <c r="S12" s="17">
        <v>6.0674157303370786E-2</v>
      </c>
      <c r="T12" s="18"/>
      <c r="U12" s="19"/>
      <c r="V12" s="7" t="s">
        <v>57</v>
      </c>
      <c r="W12" s="6">
        <v>6427976.9199999999</v>
      </c>
      <c r="X12" s="17">
        <v>6.5989889742416152E-2</v>
      </c>
      <c r="Y12" s="8">
        <v>81</v>
      </c>
      <c r="Z12" s="17">
        <v>6.1317183951551855E-2</v>
      </c>
      <c r="AA12" s="18"/>
      <c r="AB12" s="19"/>
      <c r="AC12" s="7" t="s">
        <v>57</v>
      </c>
      <c r="AD12" s="6">
        <v>6628896.660000002</v>
      </c>
      <c r="AE12" s="17">
        <v>6.8694268486846816E-2</v>
      </c>
      <c r="AF12" s="8">
        <v>85</v>
      </c>
      <c r="AG12" s="17">
        <v>6.4984709480122319E-2</v>
      </c>
      <c r="AH12" s="18"/>
      <c r="AI12" s="19"/>
      <c r="AJ12" s="7" t="s">
        <v>57</v>
      </c>
      <c r="AK12" s="6">
        <v>6781842.79</v>
      </c>
      <c r="AL12" s="17">
        <v>7.0736676218603745E-2</v>
      </c>
      <c r="AM12" s="8">
        <v>87</v>
      </c>
      <c r="AN12" s="17">
        <v>6.6820276497695855E-2</v>
      </c>
      <c r="AO12" s="18"/>
      <c r="AP12" s="19"/>
      <c r="AQ12" s="7" t="s">
        <v>57</v>
      </c>
      <c r="AR12" s="6">
        <v>6678171.5999999996</v>
      </c>
      <c r="AS12" s="17">
        <v>6.9795961978176252E-2</v>
      </c>
      <c r="AT12" s="8">
        <v>84</v>
      </c>
      <c r="AU12" s="17">
        <v>6.4914992272024727E-2</v>
      </c>
      <c r="AV12" s="18"/>
      <c r="AW12" s="19"/>
      <c r="AX12" s="7" t="s">
        <v>57</v>
      </c>
      <c r="AY12" s="6">
        <v>6829057.2599999988</v>
      </c>
      <c r="AZ12" s="17">
        <v>7.2010635012513785E-2</v>
      </c>
      <c r="BA12" s="8">
        <v>84</v>
      </c>
      <c r="BB12" s="17">
        <v>6.5217391304347824E-2</v>
      </c>
      <c r="BC12" s="18"/>
      <c r="BD12" s="19"/>
      <c r="BE12" s="7" t="s">
        <v>57</v>
      </c>
      <c r="BF12" s="6">
        <v>7160566.1100000013</v>
      </c>
      <c r="BG12" s="17">
        <v>7.6634071548659588E-2</v>
      </c>
      <c r="BH12" s="8">
        <v>90</v>
      </c>
      <c r="BI12" s="17">
        <v>7.0977917981072558E-2</v>
      </c>
      <c r="BJ12" s="18"/>
      <c r="BK12" s="19"/>
      <c r="BL12" s="7" t="s">
        <v>57</v>
      </c>
      <c r="BM12" s="6">
        <v>7441061.9800000004</v>
      </c>
      <c r="BN12" s="17">
        <v>8.0018129898967394E-2</v>
      </c>
      <c r="BO12" s="8">
        <v>95</v>
      </c>
      <c r="BP12" s="17">
        <v>7.5456711675933277E-2</v>
      </c>
      <c r="BQ12" s="18"/>
      <c r="BR12" s="19"/>
      <c r="BS12" s="7" t="s">
        <v>57</v>
      </c>
      <c r="BT12" s="6">
        <v>6729191.4500000002</v>
      </c>
      <c r="BU12" s="17">
        <v>7.3392257490013019E-2</v>
      </c>
      <c r="BV12" s="8">
        <v>86</v>
      </c>
      <c r="BW12" s="17">
        <v>6.8910256410256415E-2</v>
      </c>
      <c r="BX12" s="18"/>
      <c r="BY12" s="19"/>
      <c r="BZ12" s="7" t="s">
        <v>57</v>
      </c>
      <c r="CA12" s="6">
        <v>6791055.3000000017</v>
      </c>
      <c r="CB12" s="17">
        <v>7.4576835755975943E-2</v>
      </c>
      <c r="CC12" s="8">
        <v>86</v>
      </c>
      <c r="CD12" s="17">
        <v>6.9354838709677416E-2</v>
      </c>
      <c r="CE12" s="18"/>
      <c r="CF12" s="19"/>
    </row>
    <row r="13" spans="1:84" ht="18" x14ac:dyDescent="0.25">
      <c r="A13" s="7" t="s">
        <v>58</v>
      </c>
      <c r="B13" s="6">
        <v>11283082.180000005</v>
      </c>
      <c r="C13" s="17">
        <v>0.11328792940750827</v>
      </c>
      <c r="D13" s="8">
        <v>114</v>
      </c>
      <c r="E13" s="17">
        <v>8.4070796460176997E-2</v>
      </c>
      <c r="F13" s="18"/>
      <c r="G13" s="19"/>
      <c r="H13" s="7" t="s">
        <v>58</v>
      </c>
      <c r="I13" s="6">
        <v>11549347.749999998</v>
      </c>
      <c r="J13" s="17">
        <v>0.11629810700325939</v>
      </c>
      <c r="K13" s="8">
        <v>117</v>
      </c>
      <c r="L13" s="17">
        <v>8.6730911786508519E-2</v>
      </c>
      <c r="M13" s="18"/>
      <c r="N13" s="19"/>
      <c r="O13" s="7" t="s">
        <v>58</v>
      </c>
      <c r="P13" s="6">
        <v>11433775.940000001</v>
      </c>
      <c r="Q13" s="17">
        <v>0.11574338640250034</v>
      </c>
      <c r="R13" s="8">
        <v>113</v>
      </c>
      <c r="S13" s="17">
        <v>8.4644194756554311E-2</v>
      </c>
      <c r="T13" s="18"/>
      <c r="U13" s="19"/>
      <c r="V13" s="7" t="s">
        <v>58</v>
      </c>
      <c r="W13" s="6">
        <v>10815105.089999996</v>
      </c>
      <c r="X13" s="17">
        <v>0.11102833773736442</v>
      </c>
      <c r="Y13" s="8">
        <v>106</v>
      </c>
      <c r="Z13" s="17">
        <v>8.0242240726722175E-2</v>
      </c>
      <c r="AA13" s="18"/>
      <c r="AB13" s="19"/>
      <c r="AC13" s="7" t="s">
        <v>58</v>
      </c>
      <c r="AD13" s="6">
        <v>10999713.989999996</v>
      </c>
      <c r="AE13" s="17">
        <v>0.11398839729500092</v>
      </c>
      <c r="AF13" s="8">
        <v>108</v>
      </c>
      <c r="AG13" s="17">
        <v>8.2568807339449546E-2</v>
      </c>
      <c r="AH13" s="18"/>
      <c r="AI13" s="19"/>
      <c r="AJ13" s="7" t="s">
        <v>58</v>
      </c>
      <c r="AK13" s="6">
        <v>11144479.740000002</v>
      </c>
      <c r="AL13" s="17">
        <v>0.11624030214259351</v>
      </c>
      <c r="AM13" s="8">
        <v>103</v>
      </c>
      <c r="AN13" s="17">
        <v>7.9109062980030717E-2</v>
      </c>
      <c r="AO13" s="18"/>
      <c r="AP13" s="19"/>
      <c r="AQ13" s="7" t="s">
        <v>58</v>
      </c>
      <c r="AR13" s="6">
        <v>11261120.370000005</v>
      </c>
      <c r="AS13" s="17">
        <v>0.11769400013263906</v>
      </c>
      <c r="AT13" s="8">
        <v>104</v>
      </c>
      <c r="AU13" s="17">
        <v>8.0370942812983001E-2</v>
      </c>
      <c r="AV13" s="18"/>
      <c r="AW13" s="19"/>
      <c r="AX13" s="7" t="s">
        <v>58</v>
      </c>
      <c r="AY13" s="6">
        <v>10520635.390000002</v>
      </c>
      <c r="AZ13" s="17">
        <v>0.11093736753483099</v>
      </c>
      <c r="BA13" s="8">
        <v>99</v>
      </c>
      <c r="BB13" s="17">
        <v>7.6863354037267087E-2</v>
      </c>
      <c r="BC13" s="18"/>
      <c r="BD13" s="19"/>
      <c r="BE13" s="7" t="s">
        <v>58</v>
      </c>
      <c r="BF13" s="6">
        <v>9931571.3199999984</v>
      </c>
      <c r="BG13" s="17">
        <v>0.10629002448068946</v>
      </c>
      <c r="BH13" s="8">
        <v>92</v>
      </c>
      <c r="BI13" s="17">
        <v>7.2555205047318619E-2</v>
      </c>
      <c r="BJ13" s="18"/>
      <c r="BK13" s="19"/>
      <c r="BL13" s="7" t="s">
        <v>58</v>
      </c>
      <c r="BM13" s="6">
        <v>10042912.180000002</v>
      </c>
      <c r="BN13" s="17">
        <v>0.10799736026162786</v>
      </c>
      <c r="BO13" s="8">
        <v>88</v>
      </c>
      <c r="BP13" s="17">
        <v>6.9896743447180304E-2</v>
      </c>
      <c r="BQ13" s="18"/>
      <c r="BR13" s="19"/>
      <c r="BS13" s="7" t="s">
        <v>58</v>
      </c>
      <c r="BT13" s="6">
        <v>10205748.91</v>
      </c>
      <c r="BU13" s="17">
        <v>0.11130950240405772</v>
      </c>
      <c r="BV13" s="8">
        <v>90</v>
      </c>
      <c r="BW13" s="17">
        <v>7.2115384615384609E-2</v>
      </c>
      <c r="BX13" s="18"/>
      <c r="BY13" s="19"/>
      <c r="BZ13" s="7" t="s">
        <v>58</v>
      </c>
      <c r="CA13" s="6">
        <v>9886057.0800000057</v>
      </c>
      <c r="CB13" s="17">
        <v>0.10856499064723613</v>
      </c>
      <c r="CC13" s="8">
        <v>90</v>
      </c>
      <c r="CD13" s="17">
        <v>7.2580645161290328E-2</v>
      </c>
      <c r="CE13" s="18"/>
      <c r="CF13" s="19"/>
    </row>
    <row r="14" spans="1:84" ht="18" x14ac:dyDescent="0.25">
      <c r="A14" s="7" t="s">
        <v>59</v>
      </c>
      <c r="B14" s="6">
        <v>9394105.3800000027</v>
      </c>
      <c r="C14" s="17">
        <v>9.4321633943477451E-2</v>
      </c>
      <c r="D14" s="8">
        <v>86</v>
      </c>
      <c r="E14" s="17">
        <v>6.3421828908554578E-2</v>
      </c>
      <c r="F14" s="18"/>
      <c r="G14" s="19"/>
      <c r="H14" s="7" t="s">
        <v>59</v>
      </c>
      <c r="I14" s="6">
        <v>9548588.7600000035</v>
      </c>
      <c r="J14" s="17">
        <v>9.6151126572546097E-2</v>
      </c>
      <c r="K14" s="8">
        <v>88</v>
      </c>
      <c r="L14" s="17">
        <v>6.5233506300963681E-2</v>
      </c>
      <c r="M14" s="18"/>
      <c r="N14" s="19"/>
      <c r="O14" s="7" t="s">
        <v>59</v>
      </c>
      <c r="P14" s="6">
        <v>9884139.1100000013</v>
      </c>
      <c r="Q14" s="17">
        <v>0.10005651136319152</v>
      </c>
      <c r="R14" s="8">
        <v>86</v>
      </c>
      <c r="S14" s="17">
        <v>6.4419475655430714E-2</v>
      </c>
      <c r="T14" s="18"/>
      <c r="U14" s="19"/>
      <c r="V14" s="7" t="s">
        <v>59</v>
      </c>
      <c r="W14" s="6">
        <v>9275190.6400000025</v>
      </c>
      <c r="X14" s="17">
        <v>9.5219509231450464E-2</v>
      </c>
      <c r="Y14" s="8">
        <v>87</v>
      </c>
      <c r="Z14" s="17">
        <v>6.5859197577592732E-2</v>
      </c>
      <c r="AA14" s="18"/>
      <c r="AB14" s="19"/>
      <c r="AC14" s="7" t="s">
        <v>59</v>
      </c>
      <c r="AD14" s="6">
        <v>8626406.5900000017</v>
      </c>
      <c r="AE14" s="17">
        <v>8.9394166294057845E-2</v>
      </c>
      <c r="AF14" s="8">
        <v>80</v>
      </c>
      <c r="AG14" s="17">
        <v>6.1162079510703363E-2</v>
      </c>
      <c r="AH14" s="18"/>
      <c r="AI14" s="19"/>
      <c r="AJ14" s="7" t="s">
        <v>59</v>
      </c>
      <c r="AK14" s="6">
        <v>8798481.2599999979</v>
      </c>
      <c r="AL14" s="17">
        <v>9.1770826805625871E-2</v>
      </c>
      <c r="AM14" s="8">
        <v>82</v>
      </c>
      <c r="AN14" s="17">
        <v>6.2980030721966201E-2</v>
      </c>
      <c r="AO14" s="18"/>
      <c r="AP14" s="19"/>
      <c r="AQ14" s="7" t="s">
        <v>59</v>
      </c>
      <c r="AR14" s="6">
        <v>8713050.2400000002</v>
      </c>
      <c r="AS14" s="17">
        <v>9.10632070707766E-2</v>
      </c>
      <c r="AT14" s="8">
        <v>82</v>
      </c>
      <c r="AU14" s="17">
        <v>6.3369397217928905E-2</v>
      </c>
      <c r="AV14" s="18"/>
      <c r="AW14" s="19"/>
      <c r="AX14" s="7" t="s">
        <v>59</v>
      </c>
      <c r="AY14" s="6">
        <v>9416590.7700000033</v>
      </c>
      <c r="AZ14" s="17">
        <v>9.9295503783881953E-2</v>
      </c>
      <c r="BA14" s="8">
        <v>83</v>
      </c>
      <c r="BB14" s="17">
        <v>6.4440993788819873E-2</v>
      </c>
      <c r="BC14" s="18"/>
      <c r="BD14" s="19"/>
      <c r="BE14" s="7" t="s">
        <v>59</v>
      </c>
      <c r="BF14" s="6">
        <v>8894258.9299999978</v>
      </c>
      <c r="BG14" s="17">
        <v>9.518846202146497E-2</v>
      </c>
      <c r="BH14" s="8">
        <v>81</v>
      </c>
      <c r="BI14" s="17">
        <v>6.3880126182965305E-2</v>
      </c>
      <c r="BJ14" s="18"/>
      <c r="BK14" s="19"/>
      <c r="BL14" s="7" t="s">
        <v>59</v>
      </c>
      <c r="BM14" s="6">
        <v>8786860.8599999975</v>
      </c>
      <c r="BN14" s="17">
        <v>9.4490299313382708E-2</v>
      </c>
      <c r="BO14" s="8">
        <v>80</v>
      </c>
      <c r="BP14" s="17">
        <v>6.3542494042891182E-2</v>
      </c>
      <c r="BQ14" s="18"/>
      <c r="BR14" s="19"/>
      <c r="BS14" s="7" t="s">
        <v>59</v>
      </c>
      <c r="BT14" s="6">
        <v>8717263.2599999998</v>
      </c>
      <c r="BU14" s="17">
        <v>9.5075260458840155E-2</v>
      </c>
      <c r="BV14" s="8">
        <v>79</v>
      </c>
      <c r="BW14" s="17">
        <v>6.3301282051282048E-2</v>
      </c>
      <c r="BX14" s="18"/>
      <c r="BY14" s="19"/>
      <c r="BZ14" s="7" t="s">
        <v>59</v>
      </c>
      <c r="CA14" s="6">
        <v>8817691.0099999979</v>
      </c>
      <c r="CB14" s="17">
        <v>9.6832593043339715E-2</v>
      </c>
      <c r="CC14" s="8">
        <v>80</v>
      </c>
      <c r="CD14" s="17">
        <v>6.4516129032258063E-2</v>
      </c>
      <c r="CE14" s="18"/>
      <c r="CF14" s="19"/>
    </row>
    <row r="15" spans="1:84" ht="18" x14ac:dyDescent="0.25">
      <c r="A15" s="7" t="s">
        <v>60</v>
      </c>
      <c r="B15" s="6">
        <v>12863443.779999996</v>
      </c>
      <c r="C15" s="17">
        <v>0.12915557005063755</v>
      </c>
      <c r="D15" s="8">
        <v>112</v>
      </c>
      <c r="E15" s="17">
        <v>8.2595870206489674E-2</v>
      </c>
      <c r="F15" s="18"/>
      <c r="G15" s="19"/>
      <c r="H15" s="7" t="s">
        <v>60</v>
      </c>
      <c r="I15" s="6">
        <v>12524240.409999998</v>
      </c>
      <c r="J15" s="17">
        <v>0.12611495323073335</v>
      </c>
      <c r="K15" s="8">
        <v>109</v>
      </c>
      <c r="L15" s="17">
        <v>8.0800593031875464E-2</v>
      </c>
      <c r="M15" s="18"/>
      <c r="N15" s="19"/>
      <c r="O15" s="7" t="s">
        <v>60</v>
      </c>
      <c r="P15" s="6">
        <v>12977178.500000002</v>
      </c>
      <c r="Q15" s="17">
        <v>0.13136715232323504</v>
      </c>
      <c r="R15" s="8">
        <v>113</v>
      </c>
      <c r="S15" s="17">
        <v>8.4644194756554311E-2</v>
      </c>
      <c r="T15" s="18"/>
      <c r="U15" s="19"/>
      <c r="V15" s="7" t="s">
        <v>60</v>
      </c>
      <c r="W15" s="6">
        <v>12285183.830000002</v>
      </c>
      <c r="X15" s="17">
        <v>0.12612022981672652</v>
      </c>
      <c r="Y15" s="8">
        <v>105</v>
      </c>
      <c r="Z15" s="17">
        <v>7.9485238455715368E-2</v>
      </c>
      <c r="AA15" s="18"/>
      <c r="AB15" s="19"/>
      <c r="AC15" s="7" t="s">
        <v>60</v>
      </c>
      <c r="AD15" s="6">
        <v>12271095.310000001</v>
      </c>
      <c r="AE15" s="17">
        <v>0.12716353249845752</v>
      </c>
      <c r="AF15" s="8">
        <v>107</v>
      </c>
      <c r="AG15" s="17">
        <v>8.1804281345565749E-2</v>
      </c>
      <c r="AH15" s="18"/>
      <c r="AI15" s="19"/>
      <c r="AJ15" s="7" t="s">
        <v>60</v>
      </c>
      <c r="AK15" s="6">
        <v>11611032.23</v>
      </c>
      <c r="AL15" s="17">
        <v>0.12110658604890524</v>
      </c>
      <c r="AM15" s="8">
        <v>102</v>
      </c>
      <c r="AN15" s="17">
        <v>7.8341013824884786E-2</v>
      </c>
      <c r="AO15" s="18"/>
      <c r="AP15" s="19"/>
      <c r="AQ15" s="7" t="s">
        <v>60</v>
      </c>
      <c r="AR15" s="6">
        <v>12045877.039999995</v>
      </c>
      <c r="AS15" s="17">
        <v>0.12589577301032906</v>
      </c>
      <c r="AT15" s="8">
        <v>101</v>
      </c>
      <c r="AU15" s="17">
        <v>7.8052550231839254E-2</v>
      </c>
      <c r="AV15" s="18"/>
      <c r="AW15" s="19"/>
      <c r="AX15" s="7" t="s">
        <v>60</v>
      </c>
      <c r="AY15" s="6">
        <v>12066495.149999995</v>
      </c>
      <c r="AZ15" s="17">
        <v>0.12723805717905454</v>
      </c>
      <c r="BA15" s="8">
        <v>103</v>
      </c>
      <c r="BB15" s="17">
        <v>7.996894409937888E-2</v>
      </c>
      <c r="BC15" s="18"/>
      <c r="BD15" s="19"/>
      <c r="BE15" s="7" t="s">
        <v>60</v>
      </c>
      <c r="BF15" s="6">
        <v>11631808.43</v>
      </c>
      <c r="BG15" s="17">
        <v>0.12448636403482931</v>
      </c>
      <c r="BH15" s="8">
        <v>99</v>
      </c>
      <c r="BI15" s="17">
        <v>7.8075709779179811E-2</v>
      </c>
      <c r="BJ15" s="18"/>
      <c r="BK15" s="19"/>
      <c r="BL15" s="7" t="s">
        <v>60</v>
      </c>
      <c r="BM15" s="6">
        <v>11702429.609999998</v>
      </c>
      <c r="BN15" s="17">
        <v>0.12584313034663128</v>
      </c>
      <c r="BO15" s="8">
        <v>100</v>
      </c>
      <c r="BP15" s="17">
        <v>7.9428117553613981E-2</v>
      </c>
      <c r="BQ15" s="18"/>
      <c r="BR15" s="19"/>
      <c r="BS15" s="7" t="s">
        <v>60</v>
      </c>
      <c r="BT15" s="6">
        <v>10918616.789999997</v>
      </c>
      <c r="BU15" s="17">
        <v>0.11908443099600906</v>
      </c>
      <c r="BV15" s="8">
        <v>96</v>
      </c>
      <c r="BW15" s="17">
        <v>7.6923076923076927E-2</v>
      </c>
      <c r="BX15" s="18"/>
      <c r="BY15" s="19"/>
      <c r="BZ15" s="7" t="s">
        <v>60</v>
      </c>
      <c r="CA15" s="6">
        <v>10494518.249999998</v>
      </c>
      <c r="CB15" s="17">
        <v>0.11524688421670513</v>
      </c>
      <c r="CC15" s="8">
        <v>91</v>
      </c>
      <c r="CD15" s="17">
        <v>7.3387096774193541E-2</v>
      </c>
      <c r="CE15" s="18"/>
      <c r="CF15" s="19"/>
    </row>
    <row r="16" spans="1:84" ht="18" x14ac:dyDescent="0.25">
      <c r="A16" s="7" t="s">
        <v>61</v>
      </c>
      <c r="B16" s="6">
        <v>18579145.57</v>
      </c>
      <c r="C16" s="17">
        <v>0.18654414620119156</v>
      </c>
      <c r="D16" s="8">
        <v>145</v>
      </c>
      <c r="E16" s="17">
        <v>0.10693215339233038</v>
      </c>
      <c r="F16" s="18"/>
      <c r="G16" s="19"/>
      <c r="H16" s="7" t="s">
        <v>61</v>
      </c>
      <c r="I16" s="6">
        <v>19056028.750000004</v>
      </c>
      <c r="J16" s="17">
        <v>0.19188789865857905</v>
      </c>
      <c r="K16" s="8">
        <v>147</v>
      </c>
      <c r="L16" s="17">
        <v>0.10896960711638251</v>
      </c>
      <c r="M16" s="18"/>
      <c r="N16" s="19"/>
      <c r="O16" s="7" t="s">
        <v>61</v>
      </c>
      <c r="P16" s="6">
        <v>17764949.869999997</v>
      </c>
      <c r="Q16" s="17">
        <v>0.17983345729481362</v>
      </c>
      <c r="R16" s="8">
        <v>139</v>
      </c>
      <c r="S16" s="17">
        <v>0.10411985018726591</v>
      </c>
      <c r="T16" s="18"/>
      <c r="U16" s="19"/>
      <c r="V16" s="7" t="s">
        <v>61</v>
      </c>
      <c r="W16" s="6">
        <v>17785677.520000003</v>
      </c>
      <c r="X16" s="17">
        <v>0.18258853650939522</v>
      </c>
      <c r="Y16" s="8">
        <v>138</v>
      </c>
      <c r="Z16" s="17">
        <v>0.10446631339894019</v>
      </c>
      <c r="AA16" s="18"/>
      <c r="AB16" s="19"/>
      <c r="AC16" s="7" t="s">
        <v>61</v>
      </c>
      <c r="AD16" s="6">
        <v>18035528.760000002</v>
      </c>
      <c r="AE16" s="17">
        <v>0.18689949753141682</v>
      </c>
      <c r="AF16" s="8">
        <v>139</v>
      </c>
      <c r="AG16" s="17">
        <v>0.10626911314984709</v>
      </c>
      <c r="AH16" s="18"/>
      <c r="AI16" s="19"/>
      <c r="AJ16" s="7" t="s">
        <v>61</v>
      </c>
      <c r="AK16" s="6">
        <v>18069615.570000004</v>
      </c>
      <c r="AL16" s="17">
        <v>0.18847156820775127</v>
      </c>
      <c r="AM16" s="8">
        <v>137</v>
      </c>
      <c r="AN16" s="17">
        <v>0.10522273425499232</v>
      </c>
      <c r="AO16" s="18"/>
      <c r="AP16" s="19"/>
      <c r="AQ16" s="7" t="s">
        <v>61</v>
      </c>
      <c r="AR16" s="6">
        <v>17752038.100000001</v>
      </c>
      <c r="AS16" s="17">
        <v>0.18553290488413571</v>
      </c>
      <c r="AT16" s="8">
        <v>135</v>
      </c>
      <c r="AU16" s="17">
        <v>0.10432766615146831</v>
      </c>
      <c r="AV16" s="18"/>
      <c r="AW16" s="19"/>
      <c r="AX16" s="7" t="s">
        <v>61</v>
      </c>
      <c r="AY16" s="6">
        <v>17243105.100000005</v>
      </c>
      <c r="AZ16" s="17">
        <v>0.18182406451787689</v>
      </c>
      <c r="BA16" s="8">
        <v>131</v>
      </c>
      <c r="BB16" s="17">
        <v>0.10170807453416149</v>
      </c>
      <c r="BC16" s="18"/>
      <c r="BD16" s="19"/>
      <c r="BE16" s="7" t="s">
        <v>61</v>
      </c>
      <c r="BF16" s="6">
        <v>17842051.420000006</v>
      </c>
      <c r="BG16" s="17">
        <v>0.19094985285948901</v>
      </c>
      <c r="BH16" s="8">
        <v>133</v>
      </c>
      <c r="BI16" s="17">
        <v>0.10488958990536278</v>
      </c>
      <c r="BJ16" s="18"/>
      <c r="BK16" s="19"/>
      <c r="BL16" s="7" t="s">
        <v>61</v>
      </c>
      <c r="BM16" s="6">
        <v>17442878.340000004</v>
      </c>
      <c r="BN16" s="17">
        <v>0.18757356256048885</v>
      </c>
      <c r="BO16" s="8">
        <v>133</v>
      </c>
      <c r="BP16" s="17">
        <v>0.10563939634630659</v>
      </c>
      <c r="BQ16" s="18"/>
      <c r="BR16" s="19"/>
      <c r="BS16" s="7" t="s">
        <v>61</v>
      </c>
      <c r="BT16" s="6">
        <v>17858553.200000007</v>
      </c>
      <c r="BU16" s="17">
        <v>0.1947751887566665</v>
      </c>
      <c r="BV16" s="8">
        <v>134</v>
      </c>
      <c r="BW16" s="17">
        <v>0.10737179487179487</v>
      </c>
      <c r="BX16" s="18"/>
      <c r="BY16" s="19"/>
      <c r="BZ16" s="7" t="s">
        <v>61</v>
      </c>
      <c r="CA16" s="6">
        <v>17685793.710000005</v>
      </c>
      <c r="CB16" s="17">
        <v>0.1942187884590989</v>
      </c>
      <c r="CC16" s="8">
        <v>134</v>
      </c>
      <c r="CD16" s="17">
        <v>0.10806451612903226</v>
      </c>
      <c r="CE16" s="18"/>
      <c r="CF16" s="19"/>
    </row>
    <row r="17" spans="1:84" ht="18" x14ac:dyDescent="0.25">
      <c r="A17" s="7" t="s">
        <v>62</v>
      </c>
      <c r="B17" s="6">
        <v>6872642.4300000025</v>
      </c>
      <c r="C17" s="17">
        <v>6.9004853286718335E-2</v>
      </c>
      <c r="D17" s="8">
        <v>51</v>
      </c>
      <c r="E17" s="17">
        <v>3.7610619469026552E-2</v>
      </c>
      <c r="F17" s="18"/>
      <c r="G17" s="19"/>
      <c r="H17" s="7" t="s">
        <v>62</v>
      </c>
      <c r="I17" s="6">
        <v>6658866.3000000035</v>
      </c>
      <c r="J17" s="17">
        <v>6.705257840017835E-2</v>
      </c>
      <c r="K17" s="8">
        <v>51</v>
      </c>
      <c r="L17" s="17">
        <v>3.7805782060785768E-2</v>
      </c>
      <c r="M17" s="18"/>
      <c r="N17" s="19"/>
      <c r="O17" s="7" t="s">
        <v>62</v>
      </c>
      <c r="P17" s="6">
        <v>6498217.5400000019</v>
      </c>
      <c r="Q17" s="17">
        <v>6.5781042728717778E-2</v>
      </c>
      <c r="R17" s="8">
        <v>50</v>
      </c>
      <c r="S17" s="17">
        <v>3.7453183520599252E-2</v>
      </c>
      <c r="T17" s="18"/>
      <c r="U17" s="19"/>
      <c r="V17" s="7" t="s">
        <v>62</v>
      </c>
      <c r="W17" s="6">
        <v>6498284.8500000024</v>
      </c>
      <c r="X17" s="17">
        <v>6.6711673999961016E-2</v>
      </c>
      <c r="Y17" s="8">
        <v>50</v>
      </c>
      <c r="Z17" s="17">
        <v>3.7850113550340653E-2</v>
      </c>
      <c r="AA17" s="18"/>
      <c r="AB17" s="19"/>
      <c r="AC17" s="7" t="s">
        <v>62</v>
      </c>
      <c r="AD17" s="6">
        <v>6313403.0100000026</v>
      </c>
      <c r="AE17" s="17">
        <v>6.5424854795459564E-2</v>
      </c>
      <c r="AF17" s="8">
        <v>48</v>
      </c>
      <c r="AG17" s="17">
        <v>3.669724770642202E-2</v>
      </c>
      <c r="AH17" s="18"/>
      <c r="AI17" s="19"/>
      <c r="AJ17" s="7" t="s">
        <v>62</v>
      </c>
      <c r="AK17" s="6">
        <v>6315227.4500000002</v>
      </c>
      <c r="AL17" s="17">
        <v>6.5869736767738982E-2</v>
      </c>
      <c r="AM17" s="8">
        <v>48</v>
      </c>
      <c r="AN17" s="17">
        <v>3.6866359447004608E-2</v>
      </c>
      <c r="AO17" s="18"/>
      <c r="AP17" s="19"/>
      <c r="AQ17" s="7" t="s">
        <v>62</v>
      </c>
      <c r="AR17" s="6">
        <v>6477366.1100000022</v>
      </c>
      <c r="AS17" s="17">
        <v>6.7697271919800253E-2</v>
      </c>
      <c r="AT17" s="8">
        <v>49</v>
      </c>
      <c r="AU17" s="17">
        <v>3.7867078825347761E-2</v>
      </c>
      <c r="AV17" s="18"/>
      <c r="AW17" s="19"/>
      <c r="AX17" s="7" t="s">
        <v>62</v>
      </c>
      <c r="AY17" s="6">
        <v>6117799.7200000007</v>
      </c>
      <c r="AZ17" s="17">
        <v>6.4510608996794255E-2</v>
      </c>
      <c r="BA17" s="8">
        <v>47</v>
      </c>
      <c r="BB17" s="17">
        <v>3.6490683229813664E-2</v>
      </c>
      <c r="BC17" s="18"/>
      <c r="BD17" s="19"/>
      <c r="BE17" s="7" t="s">
        <v>62</v>
      </c>
      <c r="BF17" s="6">
        <v>5690684.6400000006</v>
      </c>
      <c r="BG17" s="17">
        <v>6.0903052518932486E-2</v>
      </c>
      <c r="BH17" s="8">
        <v>44</v>
      </c>
      <c r="BI17" s="17">
        <v>3.4700315457413249E-2</v>
      </c>
      <c r="BJ17" s="18"/>
      <c r="BK17" s="19"/>
      <c r="BL17" s="7" t="s">
        <v>62</v>
      </c>
      <c r="BM17" s="6">
        <v>6143927.7300000004</v>
      </c>
      <c r="BN17" s="17">
        <v>6.6069279964391311E-2</v>
      </c>
      <c r="BO17" s="8">
        <v>45</v>
      </c>
      <c r="BP17" s="17">
        <v>3.5742652899126294E-2</v>
      </c>
      <c r="BQ17" s="18"/>
      <c r="BR17" s="19"/>
      <c r="BS17" s="7" t="s">
        <v>62</v>
      </c>
      <c r="BT17" s="6">
        <v>5804895.6100000013</v>
      </c>
      <c r="BU17" s="17">
        <v>6.3311379454327493E-2</v>
      </c>
      <c r="BV17" s="8">
        <v>45</v>
      </c>
      <c r="BW17" s="17">
        <v>3.6057692307692304E-2</v>
      </c>
      <c r="BX17" s="18"/>
      <c r="BY17" s="19"/>
      <c r="BZ17" s="7" t="s">
        <v>62</v>
      </c>
      <c r="CA17" s="6">
        <v>5804922.1399999997</v>
      </c>
      <c r="CB17" s="17">
        <v>6.3747489290951323E-2</v>
      </c>
      <c r="CC17" s="8">
        <v>45</v>
      </c>
      <c r="CD17" s="17">
        <v>3.6290322580645164E-2</v>
      </c>
      <c r="CE17" s="18"/>
      <c r="CF17" s="19"/>
    </row>
    <row r="18" spans="1:84" ht="18" x14ac:dyDescent="0.25">
      <c r="A18" s="7" t="s">
        <v>63</v>
      </c>
      <c r="B18" s="6">
        <v>68110.960000000006</v>
      </c>
      <c r="C18" s="17">
        <v>6.83868955774779E-4</v>
      </c>
      <c r="D18" s="8">
        <v>1</v>
      </c>
      <c r="E18" s="17">
        <v>7.3746312684365781E-4</v>
      </c>
      <c r="F18" s="18"/>
      <c r="G18" s="19"/>
      <c r="H18" s="7" t="s">
        <v>63</v>
      </c>
      <c r="I18" s="6">
        <v>126915.94</v>
      </c>
      <c r="J18" s="17">
        <v>1.2780014845894005E-3</v>
      </c>
      <c r="K18" s="8">
        <v>2</v>
      </c>
      <c r="L18" s="17">
        <v>1.4825796886582653E-3</v>
      </c>
      <c r="M18" s="18"/>
      <c r="N18" s="19"/>
      <c r="O18" s="7" t="s">
        <v>63</v>
      </c>
      <c r="P18" s="6">
        <v>126622.37</v>
      </c>
      <c r="Q18" s="17">
        <v>1.2817901955589979E-3</v>
      </c>
      <c r="R18" s="8">
        <v>2</v>
      </c>
      <c r="S18" s="17">
        <v>1.4981273408239701E-3</v>
      </c>
      <c r="T18" s="18"/>
      <c r="U18" s="19"/>
      <c r="V18" s="7" t="s">
        <v>63</v>
      </c>
      <c r="W18" s="6">
        <v>125885.73</v>
      </c>
      <c r="X18" s="17">
        <v>1.2923483618923091E-3</v>
      </c>
      <c r="Y18" s="8">
        <v>2</v>
      </c>
      <c r="Z18" s="17">
        <v>1.514004542013626E-3</v>
      </c>
      <c r="AA18" s="18"/>
      <c r="AB18" s="19"/>
      <c r="AC18" s="7" t="s">
        <v>63</v>
      </c>
      <c r="AD18" s="6">
        <v>131626.07</v>
      </c>
      <c r="AE18" s="17">
        <v>1.3640213532078943E-3</v>
      </c>
      <c r="AF18" s="8">
        <v>2</v>
      </c>
      <c r="AG18" s="17">
        <v>1.5290519877675841E-3</v>
      </c>
      <c r="AH18" s="18"/>
      <c r="AI18" s="19"/>
      <c r="AJ18" s="7" t="s">
        <v>63</v>
      </c>
      <c r="AK18" s="6">
        <v>127324.98</v>
      </c>
      <c r="AL18" s="17">
        <v>1.3280381400289283E-3</v>
      </c>
      <c r="AM18" s="8">
        <v>2</v>
      </c>
      <c r="AN18" s="17">
        <v>1.5360983102918587E-3</v>
      </c>
      <c r="AO18" s="18"/>
      <c r="AP18" s="19"/>
      <c r="AQ18" s="7" t="s">
        <v>63</v>
      </c>
      <c r="AR18" s="6">
        <v>127867.4</v>
      </c>
      <c r="AS18" s="17">
        <v>1.3363879701216803E-3</v>
      </c>
      <c r="AT18" s="8">
        <v>2</v>
      </c>
      <c r="AU18" s="17">
        <v>1.5455950540958269E-3</v>
      </c>
      <c r="AV18" s="18"/>
      <c r="AW18" s="19"/>
      <c r="AX18" s="7" t="s">
        <v>63</v>
      </c>
      <c r="AY18" s="6">
        <v>60564.04</v>
      </c>
      <c r="AZ18" s="17">
        <v>6.3863207076452107E-4</v>
      </c>
      <c r="BA18" s="8">
        <v>1</v>
      </c>
      <c r="BB18" s="17">
        <v>7.7639751552795026E-4</v>
      </c>
      <c r="BC18" s="18"/>
      <c r="BD18" s="19"/>
      <c r="BE18" s="7" t="s">
        <v>63</v>
      </c>
      <c r="BF18" s="6">
        <v>60853.7</v>
      </c>
      <c r="BG18" s="17">
        <v>6.5127068560793795E-4</v>
      </c>
      <c r="BH18" s="8">
        <v>1</v>
      </c>
      <c r="BI18" s="17">
        <v>7.8864353312302837E-4</v>
      </c>
      <c r="BJ18" s="18"/>
      <c r="BK18" s="19"/>
      <c r="BL18" s="7" t="s">
        <v>63</v>
      </c>
      <c r="BM18" s="6">
        <v>75594.240000000005</v>
      </c>
      <c r="BN18" s="17">
        <v>8.1290946536823733E-4</v>
      </c>
      <c r="BO18" s="8">
        <v>1</v>
      </c>
      <c r="BP18" s="17">
        <v>7.9428117553613975E-4</v>
      </c>
      <c r="BQ18" s="18"/>
      <c r="BR18" s="19"/>
      <c r="BS18" s="7" t="s">
        <v>63</v>
      </c>
      <c r="BT18" s="6">
        <v>0</v>
      </c>
      <c r="BU18" s="17">
        <v>0</v>
      </c>
      <c r="BV18" s="8">
        <v>0</v>
      </c>
      <c r="BW18" s="17">
        <v>0</v>
      </c>
      <c r="BX18" s="18"/>
      <c r="BY18" s="19"/>
      <c r="BZ18" s="7" t="s">
        <v>63</v>
      </c>
      <c r="CA18" s="6">
        <v>479202.44</v>
      </c>
      <c r="CB18" s="17">
        <v>5.262422419346653E-3</v>
      </c>
      <c r="CC18" s="8">
        <v>1</v>
      </c>
      <c r="CD18" s="17">
        <v>8.0645161290322581E-4</v>
      </c>
      <c r="CE18" s="18"/>
      <c r="CF18" s="19"/>
    </row>
    <row r="19" spans="1:84" ht="18" x14ac:dyDescent="0.25">
      <c r="A19" s="7" t="s">
        <v>64</v>
      </c>
      <c r="B19" s="6">
        <v>0</v>
      </c>
      <c r="C19" s="17">
        <v>0</v>
      </c>
      <c r="D19" s="8">
        <v>0</v>
      </c>
      <c r="E19" s="17">
        <v>0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468375.02</v>
      </c>
      <c r="Q19" s="17">
        <v>4.7413305285689215E-3</v>
      </c>
      <c r="R19" s="8">
        <v>1</v>
      </c>
      <c r="S19" s="17">
        <v>7.4906367041198505E-4</v>
      </c>
      <c r="T19" s="18"/>
      <c r="U19" s="19"/>
      <c r="V19" s="7" t="s">
        <v>64</v>
      </c>
      <c r="W19" s="6">
        <v>468375.02</v>
      </c>
      <c r="X19" s="17">
        <v>4.8083582614826753E-3</v>
      </c>
      <c r="Y19" s="8">
        <v>1</v>
      </c>
      <c r="Z19" s="17">
        <v>7.5700227100681302E-4</v>
      </c>
      <c r="AA19" s="18"/>
      <c r="AB19" s="19"/>
      <c r="AC19" s="7" t="s">
        <v>64</v>
      </c>
      <c r="AD19" s="6">
        <v>536921.51</v>
      </c>
      <c r="AE19" s="17">
        <v>5.5640376153191073E-3</v>
      </c>
      <c r="AF19" s="8">
        <v>2</v>
      </c>
      <c r="AG19" s="17">
        <v>1.5290519877675841E-3</v>
      </c>
      <c r="AH19" s="18"/>
      <c r="AI19" s="19"/>
      <c r="AJ19" s="7" t="s">
        <v>64</v>
      </c>
      <c r="AK19" s="6">
        <v>468375.02</v>
      </c>
      <c r="AL19" s="17">
        <v>4.8852934467125938E-3</v>
      </c>
      <c r="AM19" s="8">
        <v>1</v>
      </c>
      <c r="AN19" s="17">
        <v>7.6804915514592934E-4</v>
      </c>
      <c r="AO19" s="18"/>
      <c r="AP19" s="19"/>
      <c r="AQ19" s="7" t="s">
        <v>64</v>
      </c>
      <c r="AR19" s="6">
        <v>468375.02</v>
      </c>
      <c r="AS19" s="17">
        <v>4.895154998330313E-3</v>
      </c>
      <c r="AT19" s="8">
        <v>1</v>
      </c>
      <c r="AU19" s="17">
        <v>7.7279752704791343E-4</v>
      </c>
      <c r="AV19" s="18"/>
      <c r="AW19" s="19"/>
      <c r="AX19" s="7" t="s">
        <v>64</v>
      </c>
      <c r="AY19" s="6">
        <v>537319.27</v>
      </c>
      <c r="AZ19" s="17">
        <v>5.6658921376741183E-3</v>
      </c>
      <c r="BA19" s="8">
        <v>2</v>
      </c>
      <c r="BB19" s="17">
        <v>1.5527950310559005E-3</v>
      </c>
      <c r="BC19" s="18"/>
      <c r="BD19" s="19"/>
      <c r="BE19" s="7" t="s">
        <v>64</v>
      </c>
      <c r="BF19" s="6">
        <v>537577.68999999994</v>
      </c>
      <c r="BG19" s="17">
        <v>5.7532835428878038E-3</v>
      </c>
      <c r="BH19" s="8">
        <v>2</v>
      </c>
      <c r="BI19" s="17">
        <v>1.5772870662460567E-3</v>
      </c>
      <c r="BJ19" s="18"/>
      <c r="BK19" s="19"/>
      <c r="BL19" s="7" t="s">
        <v>64</v>
      </c>
      <c r="BM19" s="6">
        <v>537309.24</v>
      </c>
      <c r="BN19" s="17">
        <v>5.778003284718702E-3</v>
      </c>
      <c r="BO19" s="8">
        <v>2</v>
      </c>
      <c r="BP19" s="17">
        <v>1.5885623510722795E-3</v>
      </c>
      <c r="BQ19" s="18"/>
      <c r="BR19" s="19"/>
      <c r="BS19" s="7" t="s">
        <v>64</v>
      </c>
      <c r="BT19" s="6">
        <v>69015.509999999995</v>
      </c>
      <c r="BU19" s="17">
        <v>7.527210539870385E-4</v>
      </c>
      <c r="BV19" s="8">
        <v>1</v>
      </c>
      <c r="BW19" s="17">
        <v>8.0128205128205125E-4</v>
      </c>
      <c r="BX19" s="18"/>
      <c r="BY19" s="19"/>
      <c r="BZ19" s="7" t="s">
        <v>64</v>
      </c>
      <c r="CA19" s="6">
        <v>68632.240000000005</v>
      </c>
      <c r="CB19" s="17">
        <v>7.5369365495296756E-4</v>
      </c>
      <c r="CC19" s="8">
        <v>1</v>
      </c>
      <c r="CD19" s="17">
        <v>8.0645161290322581E-4</v>
      </c>
      <c r="CE19" s="18"/>
      <c r="CF19" s="19"/>
    </row>
    <row r="20" spans="1:84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0</v>
      </c>
      <c r="J20" s="17">
        <v>0</v>
      </c>
      <c r="K20" s="8">
        <v>0</v>
      </c>
      <c r="L20" s="17">
        <v>0</v>
      </c>
      <c r="M20" s="18"/>
      <c r="N20" s="19"/>
      <c r="O20" s="7" t="s">
        <v>65</v>
      </c>
      <c r="P20" s="6">
        <v>0</v>
      </c>
      <c r="Q20" s="17">
        <v>0</v>
      </c>
      <c r="R20" s="8">
        <v>0</v>
      </c>
      <c r="S20" s="17">
        <v>0</v>
      </c>
      <c r="T20" s="18"/>
      <c r="U20" s="19"/>
      <c r="V20" s="7" t="s">
        <v>65</v>
      </c>
      <c r="W20" s="6">
        <v>0</v>
      </c>
      <c r="X20" s="17">
        <v>0</v>
      </c>
      <c r="Y20" s="8">
        <v>0</v>
      </c>
      <c r="Z20" s="17">
        <v>0</v>
      </c>
      <c r="AA20" s="18"/>
      <c r="AB20" s="19"/>
      <c r="AC20" s="7" t="s">
        <v>65</v>
      </c>
      <c r="AD20" s="6">
        <v>0</v>
      </c>
      <c r="AE20" s="17">
        <v>0</v>
      </c>
      <c r="AF20" s="8">
        <v>0</v>
      </c>
      <c r="AG20" s="17">
        <v>0</v>
      </c>
      <c r="AH20" s="18"/>
      <c r="AI20" s="19"/>
      <c r="AJ20" s="7" t="s">
        <v>65</v>
      </c>
      <c r="AK20" s="6">
        <v>0</v>
      </c>
      <c r="AL20" s="17">
        <v>0</v>
      </c>
      <c r="AM20" s="8">
        <v>0</v>
      </c>
      <c r="AN20" s="17">
        <v>0</v>
      </c>
      <c r="AO20" s="18"/>
      <c r="AP20" s="19"/>
      <c r="AQ20" s="7" t="s">
        <v>65</v>
      </c>
      <c r="AR20" s="6">
        <v>0</v>
      </c>
      <c r="AS20" s="17">
        <v>0</v>
      </c>
      <c r="AT20" s="8">
        <v>0</v>
      </c>
      <c r="AU20" s="17">
        <v>0</v>
      </c>
      <c r="AV20" s="18"/>
      <c r="AW20" s="19"/>
      <c r="AX20" s="7" t="s">
        <v>65</v>
      </c>
      <c r="AY20" s="6">
        <v>0</v>
      </c>
      <c r="AZ20" s="17">
        <v>0</v>
      </c>
      <c r="BA20" s="8">
        <v>0</v>
      </c>
      <c r="BB20" s="17">
        <v>0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0</v>
      </c>
      <c r="BN20" s="17">
        <v>0</v>
      </c>
      <c r="BO20" s="8">
        <v>0</v>
      </c>
      <c r="BP20" s="17">
        <v>0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  <c r="CE20" s="18"/>
      <c r="CF20" s="19"/>
    </row>
    <row r="21" spans="1:84" ht="18" x14ac:dyDescent="0.25">
      <c r="A21" s="7" t="s">
        <v>22</v>
      </c>
      <c r="B21" s="6">
        <v>0</v>
      </c>
      <c r="C21" s="17">
        <v>0</v>
      </c>
      <c r="D21" s="8">
        <v>0</v>
      </c>
      <c r="E21" s="17">
        <v>0</v>
      </c>
      <c r="F21" s="18"/>
      <c r="G21" s="19"/>
      <c r="H21" s="7" t="s">
        <v>22</v>
      </c>
      <c r="I21" s="6">
        <v>0</v>
      </c>
      <c r="J21" s="17">
        <v>0</v>
      </c>
      <c r="K21" s="8">
        <v>0</v>
      </c>
      <c r="L21" s="17">
        <v>0</v>
      </c>
      <c r="M21" s="18"/>
      <c r="N21" s="19"/>
      <c r="O21" s="7" t="s">
        <v>22</v>
      </c>
      <c r="P21" s="6">
        <v>0</v>
      </c>
      <c r="Q21" s="17">
        <v>0</v>
      </c>
      <c r="R21" s="8">
        <v>0</v>
      </c>
      <c r="S21" s="17">
        <v>0</v>
      </c>
      <c r="T21" s="18"/>
      <c r="U21" s="19"/>
      <c r="V21" s="7" t="s">
        <v>22</v>
      </c>
      <c r="W21" s="6">
        <v>0</v>
      </c>
      <c r="X21" s="17">
        <v>0</v>
      </c>
      <c r="Y21" s="8">
        <v>0</v>
      </c>
      <c r="Z21" s="17">
        <v>0</v>
      </c>
      <c r="AA21" s="18"/>
      <c r="AB21" s="19"/>
      <c r="AC21" s="7" t="s">
        <v>22</v>
      </c>
      <c r="AD21" s="6">
        <v>0</v>
      </c>
      <c r="AE21" s="17">
        <v>0</v>
      </c>
      <c r="AF21" s="8">
        <v>0</v>
      </c>
      <c r="AG21" s="17">
        <v>0</v>
      </c>
      <c r="AH21" s="18"/>
      <c r="AI21" s="19"/>
      <c r="AJ21" s="7" t="s">
        <v>22</v>
      </c>
      <c r="AK21" s="6">
        <v>0</v>
      </c>
      <c r="AL21" s="17">
        <v>0</v>
      </c>
      <c r="AM21" s="8">
        <v>0</v>
      </c>
      <c r="AN21" s="17">
        <v>0</v>
      </c>
      <c r="AO21" s="18"/>
      <c r="AP21" s="19"/>
      <c r="AQ21" s="7" t="s">
        <v>22</v>
      </c>
      <c r="AR21" s="6">
        <v>0</v>
      </c>
      <c r="AS21" s="17">
        <v>0</v>
      </c>
      <c r="AT21" s="8">
        <v>0</v>
      </c>
      <c r="AU21" s="17">
        <v>0</v>
      </c>
      <c r="AV21" s="18"/>
      <c r="AW21" s="19"/>
      <c r="AX21" s="7" t="s">
        <v>22</v>
      </c>
      <c r="AY21" s="6">
        <v>0</v>
      </c>
      <c r="AZ21" s="17">
        <v>0</v>
      </c>
      <c r="BA21" s="8">
        <v>0</v>
      </c>
      <c r="BB21" s="17">
        <v>0</v>
      </c>
      <c r="BC21" s="18"/>
      <c r="BD21" s="19"/>
      <c r="BE21" s="7" t="s">
        <v>22</v>
      </c>
      <c r="BF21" s="6">
        <v>0</v>
      </c>
      <c r="BG21" s="17">
        <v>0</v>
      </c>
      <c r="BH21" s="8">
        <v>0</v>
      </c>
      <c r="BI21" s="17">
        <v>0</v>
      </c>
      <c r="BJ21" s="18"/>
      <c r="BK21" s="19"/>
      <c r="BL21" s="7" t="s">
        <v>22</v>
      </c>
      <c r="BM21" s="6">
        <v>0</v>
      </c>
      <c r="BN21" s="17">
        <v>0</v>
      </c>
      <c r="BO21" s="8">
        <v>0</v>
      </c>
      <c r="BP21" s="17">
        <v>0</v>
      </c>
      <c r="BQ21" s="18"/>
      <c r="BR21" s="19"/>
      <c r="BS21" s="7" t="s">
        <v>22</v>
      </c>
      <c r="BT21" s="6">
        <v>0</v>
      </c>
      <c r="BU21" s="17">
        <v>0</v>
      </c>
      <c r="BV21" s="8">
        <v>0</v>
      </c>
      <c r="BW21" s="17">
        <v>0</v>
      </c>
      <c r="BX21" s="18"/>
      <c r="BY21" s="19"/>
      <c r="BZ21" s="7" t="s">
        <v>22</v>
      </c>
      <c r="CA21" s="6">
        <v>0</v>
      </c>
      <c r="CB21" s="17">
        <v>0</v>
      </c>
      <c r="CC21" s="8">
        <v>0</v>
      </c>
      <c r="CD21" s="17">
        <v>0</v>
      </c>
      <c r="CE21" s="18"/>
      <c r="CF21" s="19"/>
    </row>
    <row r="22" spans="1:84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  <c r="CE22" s="1"/>
      <c r="CF22" s="1"/>
    </row>
    <row r="23" spans="1:84" ht="18.75" thickBot="1" x14ac:dyDescent="0.3">
      <c r="A23" s="21"/>
      <c r="B23" s="22">
        <f>SUM(B8:B22)</f>
        <v>99596508.109999999</v>
      </c>
      <c r="C23" s="23"/>
      <c r="D23" s="24">
        <f>SUM(D8:D22)</f>
        <v>1356</v>
      </c>
      <c r="E23" s="25"/>
      <c r="F23" s="1"/>
      <c r="G23" s="1"/>
      <c r="H23" s="21"/>
      <c r="I23" s="22">
        <f>SUM(I8:I22)</f>
        <v>99308131.900000006</v>
      </c>
      <c r="J23" s="23"/>
      <c r="K23" s="24">
        <f>SUM(K8:K22)</f>
        <v>1349</v>
      </c>
      <c r="L23" s="25"/>
      <c r="M23" s="1"/>
      <c r="N23" s="1"/>
      <c r="O23" s="21"/>
      <c r="P23" s="22">
        <f>SUM(P8:P22)</f>
        <v>98785566.030000001</v>
      </c>
      <c r="Q23" s="23"/>
      <c r="R23" s="24">
        <f>SUM(R8:R22)</f>
        <v>1335</v>
      </c>
      <c r="S23" s="25"/>
      <c r="T23" s="1"/>
      <c r="U23" s="1"/>
      <c r="V23" s="21"/>
      <c r="W23" s="22">
        <f>SUM(W8:W22)</f>
        <v>97408511.290000007</v>
      </c>
      <c r="X23" s="23"/>
      <c r="Y23" s="24">
        <f>SUM(Y8:Y22)</f>
        <v>1321</v>
      </c>
      <c r="Z23" s="25"/>
      <c r="AA23" s="1"/>
      <c r="AB23" s="1"/>
      <c r="AC23" s="21"/>
      <c r="AD23" s="22">
        <f>SUM(AD8:AD22)</f>
        <v>96498540.650000006</v>
      </c>
      <c r="AE23" s="23"/>
      <c r="AF23" s="24">
        <f>SUM(AF8:AF22)</f>
        <v>1308</v>
      </c>
      <c r="AG23" s="25"/>
      <c r="AH23" s="1"/>
      <c r="AI23" s="1"/>
      <c r="AJ23" s="21"/>
      <c r="AK23" s="22">
        <v>95874490.469999999</v>
      </c>
      <c r="AL23" s="23"/>
      <c r="AM23" s="24">
        <v>1302</v>
      </c>
      <c r="AN23" s="25"/>
      <c r="AO23" s="1"/>
      <c r="AP23" s="1"/>
      <c r="AQ23" s="21"/>
      <c r="AR23" s="22">
        <v>95681346.180000007</v>
      </c>
      <c r="AS23" s="23"/>
      <c r="AT23" s="24">
        <v>1294</v>
      </c>
      <c r="AU23" s="25"/>
      <c r="AV23" s="1"/>
      <c r="AW23" s="1"/>
      <c r="AX23" s="21"/>
      <c r="AY23" s="22">
        <v>94834009.710000008</v>
      </c>
      <c r="AZ23" s="23"/>
      <c r="BA23" s="24">
        <v>1288</v>
      </c>
      <c r="BB23" s="25"/>
      <c r="BC23" s="1"/>
      <c r="BD23" s="1"/>
      <c r="BE23" s="21"/>
      <c r="BF23" s="22">
        <v>93438414.079999998</v>
      </c>
      <c r="BG23" s="23"/>
      <c r="BH23" s="24">
        <v>1268</v>
      </c>
      <c r="BI23" s="25"/>
      <c r="BJ23" s="1"/>
      <c r="BK23" s="1"/>
      <c r="BL23" s="21"/>
      <c r="BM23" s="22">
        <v>92992200.509999976</v>
      </c>
      <c r="BN23" s="23"/>
      <c r="BO23" s="24">
        <v>1259</v>
      </c>
      <c r="BP23" s="25"/>
      <c r="BQ23" s="1"/>
      <c r="BR23" s="1"/>
      <c r="BS23" s="21"/>
      <c r="BT23" s="22">
        <v>91688029.230000004</v>
      </c>
      <c r="BU23" s="23"/>
      <c r="BV23" s="24">
        <v>1248</v>
      </c>
      <c r="BW23" s="25"/>
      <c r="BX23" s="1"/>
      <c r="BY23" s="1"/>
      <c r="BZ23" s="21"/>
      <c r="CA23" s="22">
        <v>91061188.519999996</v>
      </c>
      <c r="CB23" s="23"/>
      <c r="CC23" s="24">
        <v>1240</v>
      </c>
      <c r="CD23" s="25"/>
      <c r="CE23" s="1"/>
      <c r="CF23" s="1"/>
    </row>
    <row r="24" spans="1:84" ht="18.75" thickTop="1" x14ac:dyDescent="0.25">
      <c r="A24" s="7"/>
      <c r="B24" s="6"/>
      <c r="C24" s="7"/>
      <c r="D24" s="8"/>
      <c r="E24" s="7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7"/>
      <c r="AY24" s="6"/>
      <c r="AZ24" s="7"/>
      <c r="BA24" s="8"/>
      <c r="BB24" s="7"/>
      <c r="BC24" s="1"/>
      <c r="BD24" s="1"/>
      <c r="BE24" s="7"/>
      <c r="BF24" s="6"/>
      <c r="BG24" s="7"/>
      <c r="BH24" s="8"/>
      <c r="BI24" s="7"/>
      <c r="BJ24" s="1"/>
      <c r="BK24" s="1"/>
      <c r="BL24" s="7"/>
      <c r="BM24" s="6"/>
      <c r="BN24" s="7"/>
      <c r="BO24" s="8"/>
      <c r="BP24" s="7"/>
      <c r="BQ24" s="1"/>
      <c r="BR24" s="1"/>
      <c r="BS24" s="7"/>
      <c r="BT24" s="6"/>
      <c r="BU24" s="7"/>
      <c r="BV24" s="8"/>
      <c r="BW24" s="7"/>
      <c r="BX24" s="1"/>
      <c r="BY24" s="1"/>
      <c r="BZ24" s="7"/>
      <c r="CA24" s="6"/>
      <c r="CB24" s="7"/>
      <c r="CC24" s="8"/>
      <c r="CD24" s="7"/>
      <c r="CE24" s="1"/>
      <c r="CF24" s="1"/>
    </row>
    <row r="25" spans="1:84" ht="18" x14ac:dyDescent="0.25">
      <c r="A25" s="21" t="s">
        <v>109</v>
      </c>
      <c r="B25" s="6"/>
      <c r="C25" s="7"/>
      <c r="D25" s="26">
        <v>0.64040337867599972</v>
      </c>
      <c r="E25" s="7"/>
      <c r="F25" s="27"/>
      <c r="G25" s="1"/>
      <c r="H25" s="21" t="s">
        <v>109</v>
      </c>
      <c r="I25" s="6"/>
      <c r="J25" s="7"/>
      <c r="K25" s="26">
        <v>0.64091576836291575</v>
      </c>
      <c r="L25" s="7"/>
      <c r="M25" s="27"/>
      <c r="N25" s="1"/>
      <c r="O25" s="21" t="s">
        <v>109</v>
      </c>
      <c r="P25" s="6"/>
      <c r="Q25" s="7"/>
      <c r="R25" s="26">
        <v>0.64201303304798918</v>
      </c>
      <c r="S25" s="7"/>
      <c r="T25" s="27"/>
      <c r="U25" s="1"/>
      <c r="V25" s="21" t="s">
        <v>109</v>
      </c>
      <c r="W25" s="6"/>
      <c r="X25" s="7"/>
      <c r="Y25" s="26">
        <v>0.63930478845915328</v>
      </c>
      <c r="Z25" s="7"/>
      <c r="AA25" s="27"/>
      <c r="AB25" s="1"/>
      <c r="AC25" s="21" t="s">
        <v>109</v>
      </c>
      <c r="AD25" s="6"/>
      <c r="AE25" s="7"/>
      <c r="AF25" s="26">
        <v>0.63940125102202394</v>
      </c>
      <c r="AG25" s="7"/>
      <c r="AH25" s="27"/>
      <c r="AI25" s="1"/>
      <c r="AJ25" s="21" t="s">
        <v>109</v>
      </c>
      <c r="AK25" s="6"/>
      <c r="AL25" s="7"/>
      <c r="AM25" s="26">
        <v>0.63864800536034094</v>
      </c>
      <c r="AN25" s="7"/>
      <c r="AO25" s="27"/>
      <c r="AP25" s="1"/>
      <c r="AQ25" s="21" t="s">
        <v>109</v>
      </c>
      <c r="AR25" s="6"/>
      <c r="AS25" s="7"/>
      <c r="AT25" s="26">
        <v>0.63972774377089747</v>
      </c>
      <c r="AU25" s="7"/>
      <c r="AV25" s="27"/>
      <c r="AW25" s="1"/>
      <c r="AX25" s="21" t="s">
        <v>109</v>
      </c>
      <c r="AY25" s="6"/>
      <c r="AZ25" s="7"/>
      <c r="BA25" s="26">
        <v>0.63929729952166925</v>
      </c>
      <c r="BB25" s="7"/>
      <c r="BC25" s="27"/>
      <c r="BD25" s="1"/>
      <c r="BE25" s="21" t="s">
        <v>109</v>
      </c>
      <c r="BF25" s="6"/>
      <c r="BG25" s="7"/>
      <c r="BH25" s="26">
        <v>0.63991021177616492</v>
      </c>
      <c r="BI25" s="7"/>
      <c r="BJ25" s="27"/>
      <c r="BK25" s="1"/>
      <c r="BL25" s="21" t="s">
        <v>109</v>
      </c>
      <c r="BM25" s="6"/>
      <c r="BN25" s="7"/>
      <c r="BO25" s="26">
        <v>0.64124855744351761</v>
      </c>
      <c r="BP25" s="7"/>
      <c r="BQ25" s="27"/>
      <c r="BR25" s="1"/>
      <c r="BS25" s="21" t="s">
        <v>109</v>
      </c>
      <c r="BT25" s="6"/>
      <c r="BU25" s="7"/>
      <c r="BV25" s="26">
        <v>0.63805115647145161</v>
      </c>
      <c r="BW25" s="7"/>
      <c r="BX25" s="27"/>
      <c r="BY25" s="1"/>
      <c r="BZ25" s="21" t="s">
        <v>109</v>
      </c>
      <c r="CA25" s="6"/>
      <c r="CB25" s="7"/>
      <c r="CC25" s="26">
        <v>0.63978375954919275</v>
      </c>
      <c r="CD25" s="7"/>
      <c r="CE25" s="27"/>
      <c r="CF25" s="1"/>
    </row>
    <row r="26" spans="1:84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  <c r="CE26" s="1"/>
      <c r="CF26" s="1"/>
    </row>
    <row r="27" spans="1:84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  <c r="CE27" s="1"/>
      <c r="CF27" s="1"/>
    </row>
    <row r="28" spans="1:84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  <c r="CE28" s="1"/>
      <c r="CF28" s="1"/>
    </row>
    <row r="29" spans="1:84" ht="18.75" x14ac:dyDescent="0.3">
      <c r="A29" s="5" t="s">
        <v>162</v>
      </c>
      <c r="B29" s="6"/>
      <c r="C29" s="7"/>
      <c r="D29" s="8"/>
      <c r="E29" s="7"/>
      <c r="F29" s="1"/>
      <c r="G29" s="1"/>
      <c r="H29" s="5" t="s">
        <v>162</v>
      </c>
      <c r="I29" s="6"/>
      <c r="J29" s="7"/>
      <c r="K29" s="8"/>
      <c r="L29" s="7"/>
      <c r="M29" s="1"/>
      <c r="N29" s="1"/>
      <c r="O29" s="5" t="s">
        <v>162</v>
      </c>
      <c r="P29" s="6"/>
      <c r="Q29" s="7"/>
      <c r="R29" s="8"/>
      <c r="S29" s="7"/>
      <c r="T29" s="1"/>
      <c r="U29" s="1"/>
      <c r="V29" s="5" t="s">
        <v>171</v>
      </c>
      <c r="W29" s="6"/>
      <c r="X29" s="7"/>
      <c r="Y29" s="8"/>
      <c r="Z29" s="7"/>
      <c r="AA29" s="1"/>
      <c r="AB29" s="1"/>
      <c r="AC29" s="5" t="s">
        <v>171</v>
      </c>
      <c r="AD29" s="6"/>
      <c r="AE29" s="7"/>
      <c r="AF29" s="8"/>
      <c r="AG29" s="7"/>
      <c r="AH29" s="1"/>
      <c r="AI29" s="1"/>
      <c r="AJ29" s="5" t="s">
        <v>171</v>
      </c>
      <c r="AK29" s="6"/>
      <c r="AL29" s="7"/>
      <c r="AM29" s="8"/>
      <c r="AN29" s="7"/>
      <c r="AO29" s="1"/>
      <c r="AP29" s="1"/>
      <c r="AQ29" s="5" t="s">
        <v>178</v>
      </c>
      <c r="AR29" s="6"/>
      <c r="AS29" s="7"/>
      <c r="AT29" s="8"/>
      <c r="AU29" s="7"/>
      <c r="AV29" s="1"/>
      <c r="AW29" s="1"/>
      <c r="AX29" s="5" t="s">
        <v>178</v>
      </c>
      <c r="AY29" s="6"/>
      <c r="AZ29" s="7"/>
      <c r="BA29" s="8"/>
      <c r="BB29" s="7"/>
      <c r="BC29" s="1"/>
      <c r="BD29" s="1"/>
      <c r="BE29" s="5" t="s">
        <v>178</v>
      </c>
      <c r="BF29" s="6"/>
      <c r="BG29" s="7"/>
      <c r="BH29" s="8"/>
      <c r="BI29" s="7"/>
      <c r="BJ29" s="1"/>
      <c r="BK29" s="1"/>
      <c r="BL29" s="5" t="s">
        <v>178</v>
      </c>
      <c r="BM29" s="6"/>
      <c r="BN29" s="7"/>
      <c r="BO29" s="8"/>
      <c r="BP29" s="7"/>
      <c r="BQ29" s="1"/>
      <c r="BR29" s="1"/>
      <c r="BS29" s="5" t="s">
        <v>195</v>
      </c>
      <c r="BT29" s="6"/>
      <c r="BU29" s="7"/>
      <c r="BV29" s="8"/>
      <c r="BW29" s="7"/>
      <c r="BX29" s="1"/>
      <c r="BY29" s="1"/>
      <c r="BZ29" s="5" t="s">
        <v>195</v>
      </c>
      <c r="CA29" s="6"/>
      <c r="CB29" s="7"/>
      <c r="CC29" s="8"/>
      <c r="CD29" s="7"/>
      <c r="CE29" s="1"/>
      <c r="CF29" s="1"/>
    </row>
    <row r="30" spans="1:84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  <c r="CE30" s="1"/>
      <c r="CF30" s="1"/>
    </row>
    <row r="31" spans="1:84" ht="54" x14ac:dyDescent="0.25">
      <c r="A31" s="12" t="s">
        <v>68</v>
      </c>
      <c r="B31" s="13" t="s">
        <v>107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107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107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107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107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107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107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107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107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107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107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107</v>
      </c>
      <c r="CB31" s="14" t="s">
        <v>69</v>
      </c>
      <c r="CC31" s="15" t="s">
        <v>70</v>
      </c>
      <c r="CD31" s="14" t="s">
        <v>69</v>
      </c>
      <c r="CE31" s="1"/>
      <c r="CF31" s="1"/>
    </row>
    <row r="32" spans="1:84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  <c r="CE32" s="1"/>
      <c r="CF32" s="1"/>
    </row>
    <row r="33" spans="1:84" ht="18" x14ac:dyDescent="0.25">
      <c r="A33" s="7" t="s">
        <v>53</v>
      </c>
      <c r="B33" s="6">
        <v>13811117.150000006</v>
      </c>
      <c r="C33" s="17">
        <v>0.13867069651424155</v>
      </c>
      <c r="D33" s="8">
        <v>497</v>
      </c>
      <c r="E33" s="17">
        <v>0.36651917404129791</v>
      </c>
      <c r="F33" s="18"/>
      <c r="G33" s="19"/>
      <c r="H33" s="7" t="s">
        <v>53</v>
      </c>
      <c r="I33" s="6">
        <v>13707460.420000009</v>
      </c>
      <c r="J33" s="17">
        <v>0.13802958688018585</v>
      </c>
      <c r="K33" s="8">
        <v>494</v>
      </c>
      <c r="L33" s="17">
        <v>0.36619718309859156</v>
      </c>
      <c r="M33" s="18"/>
      <c r="N33" s="19"/>
      <c r="O33" s="7" t="s">
        <v>53</v>
      </c>
      <c r="P33" s="6">
        <v>13486353.089999998</v>
      </c>
      <c r="Q33" s="17">
        <v>0.13652149430316929</v>
      </c>
      <c r="R33" s="8">
        <v>486</v>
      </c>
      <c r="S33" s="17">
        <v>0.36404494382022473</v>
      </c>
      <c r="T33" s="18"/>
      <c r="U33" s="19"/>
      <c r="V33" s="7" t="s">
        <v>53</v>
      </c>
      <c r="W33" s="6">
        <v>13435121.560000008</v>
      </c>
      <c r="X33" s="17">
        <v>0.13792554040787672</v>
      </c>
      <c r="Y33" s="8">
        <v>481</v>
      </c>
      <c r="Z33" s="17">
        <v>0.36411809235427706</v>
      </c>
      <c r="AA33" s="18"/>
      <c r="AB33" s="19"/>
      <c r="AC33" s="7" t="s">
        <v>53</v>
      </c>
      <c r="AD33" s="6">
        <v>12194852.749999989</v>
      </c>
      <c r="AE33" s="17">
        <v>0.1263734422081127</v>
      </c>
      <c r="AF33" s="8">
        <v>447</v>
      </c>
      <c r="AG33" s="17">
        <v>0.34174311926605505</v>
      </c>
      <c r="AH33" s="18"/>
      <c r="AI33" s="19"/>
      <c r="AJ33" s="7" t="s">
        <v>53</v>
      </c>
      <c r="AK33" s="6">
        <v>12309258.109999986</v>
      </c>
      <c r="AL33" s="17">
        <v>0.12838929364481647</v>
      </c>
      <c r="AM33" s="8">
        <v>451</v>
      </c>
      <c r="AN33" s="17">
        <v>0.34639016897081415</v>
      </c>
      <c r="AO33" s="18"/>
      <c r="AP33" s="19"/>
      <c r="AQ33" s="7" t="s">
        <v>53</v>
      </c>
      <c r="AR33" s="6">
        <v>12723715.809999993</v>
      </c>
      <c r="AS33" s="17">
        <v>0.13298010864169468</v>
      </c>
      <c r="AT33" s="8">
        <v>468</v>
      </c>
      <c r="AU33" s="17">
        <v>0.36166924265842348</v>
      </c>
      <c r="AV33" s="18"/>
      <c r="AW33" s="19"/>
      <c r="AX33" s="7" t="s">
        <v>53</v>
      </c>
      <c r="AY33" s="6">
        <v>12680469.700000003</v>
      </c>
      <c r="AZ33" s="17">
        <v>0.13371225933371955</v>
      </c>
      <c r="BA33" s="8">
        <v>471</v>
      </c>
      <c r="BB33" s="17">
        <v>0.36568322981366458</v>
      </c>
      <c r="BC33" s="18"/>
      <c r="BD33" s="19"/>
      <c r="BE33" s="7" t="s">
        <v>53</v>
      </c>
      <c r="BF33" s="6">
        <v>12503179.609999985</v>
      </c>
      <c r="BG33" s="17">
        <v>0.13381198442960543</v>
      </c>
      <c r="BH33" s="8">
        <v>462</v>
      </c>
      <c r="BI33" s="17">
        <v>0.36435331230283913</v>
      </c>
      <c r="BJ33" s="18"/>
      <c r="BK33" s="19"/>
      <c r="BL33" s="7" t="s">
        <v>53</v>
      </c>
      <c r="BM33" s="6">
        <v>13089618.76000002</v>
      </c>
      <c r="BN33" s="17">
        <v>0.14076039375573662</v>
      </c>
      <c r="BO33" s="8">
        <v>475</v>
      </c>
      <c r="BP33" s="17">
        <v>0.37728355837966643</v>
      </c>
      <c r="BQ33" s="18"/>
      <c r="BR33" s="19"/>
      <c r="BS33" s="7" t="s">
        <v>53</v>
      </c>
      <c r="BT33" s="6">
        <v>12970434.249999989</v>
      </c>
      <c r="BU33" s="17">
        <v>0.14146267903156229</v>
      </c>
      <c r="BV33" s="8">
        <v>474</v>
      </c>
      <c r="BW33" s="17">
        <v>0.37980769230769229</v>
      </c>
      <c r="BX33" s="18"/>
      <c r="BY33" s="19"/>
      <c r="BZ33" s="7" t="s">
        <v>53</v>
      </c>
      <c r="CA33" s="6">
        <v>12791731.309999997</v>
      </c>
      <c r="CB33" s="17">
        <v>0.1404740210170935</v>
      </c>
      <c r="CC33" s="8">
        <v>473</v>
      </c>
      <c r="CD33" s="17">
        <v>0.38145161290322582</v>
      </c>
      <c r="CE33" s="18"/>
      <c r="CF33" s="19"/>
    </row>
    <row r="34" spans="1:84" ht="18" x14ac:dyDescent="0.25">
      <c r="A34" s="7" t="s">
        <v>54</v>
      </c>
      <c r="B34" s="6">
        <v>36144405.73999998</v>
      </c>
      <c r="C34" s="17">
        <v>0.36290836321369885</v>
      </c>
      <c r="D34" s="8">
        <v>504</v>
      </c>
      <c r="E34" s="17">
        <v>0.37168141592920356</v>
      </c>
      <c r="F34" s="18"/>
      <c r="G34" s="19"/>
      <c r="H34" s="7" t="s">
        <v>54</v>
      </c>
      <c r="I34" s="6">
        <v>36184228.98999998</v>
      </c>
      <c r="J34" s="17">
        <v>0.36436320266739375</v>
      </c>
      <c r="K34" s="8">
        <v>501</v>
      </c>
      <c r="L34" s="17">
        <v>0.37138621200889549</v>
      </c>
      <c r="M34" s="18"/>
      <c r="N34" s="19"/>
      <c r="O34" s="7" t="s">
        <v>54</v>
      </c>
      <c r="P34" s="6">
        <v>36309851.249999978</v>
      </c>
      <c r="Q34" s="17">
        <v>0.36756231410338946</v>
      </c>
      <c r="R34" s="8">
        <v>499</v>
      </c>
      <c r="S34" s="17">
        <v>0.37378277153558054</v>
      </c>
      <c r="T34" s="18"/>
      <c r="U34" s="19"/>
      <c r="V34" s="7" t="s">
        <v>54</v>
      </c>
      <c r="W34" s="6">
        <v>36459750.850000001</v>
      </c>
      <c r="X34" s="17">
        <v>0.37429738292020254</v>
      </c>
      <c r="Y34" s="8">
        <v>499</v>
      </c>
      <c r="Z34" s="17">
        <v>0.37774413323239969</v>
      </c>
      <c r="AA34" s="18"/>
      <c r="AB34" s="19"/>
      <c r="AC34" s="7" t="s">
        <v>54</v>
      </c>
      <c r="AD34" s="6">
        <v>33739162.229999989</v>
      </c>
      <c r="AE34" s="17">
        <v>0.34963391158807117</v>
      </c>
      <c r="AF34" s="8">
        <v>486</v>
      </c>
      <c r="AG34" s="17">
        <v>0.37155963302752293</v>
      </c>
      <c r="AH34" s="18"/>
      <c r="AI34" s="19"/>
      <c r="AJ34" s="7" t="s">
        <v>54</v>
      </c>
      <c r="AK34" s="6">
        <v>32971702.099999994</v>
      </c>
      <c r="AL34" s="17">
        <v>0.34390484829035045</v>
      </c>
      <c r="AM34" s="8">
        <v>478</v>
      </c>
      <c r="AN34" s="17">
        <v>0.36712749615975421</v>
      </c>
      <c r="AO34" s="18"/>
      <c r="AP34" s="19"/>
      <c r="AQ34" s="7" t="s">
        <v>54</v>
      </c>
      <c r="AR34" s="6">
        <v>34657304.829999983</v>
      </c>
      <c r="AS34" s="17">
        <v>0.36221589906146529</v>
      </c>
      <c r="AT34" s="8">
        <v>482</v>
      </c>
      <c r="AU34" s="17">
        <v>0.37248840803709427</v>
      </c>
      <c r="AV34" s="18"/>
      <c r="AW34" s="19"/>
      <c r="AX34" s="7" t="s">
        <v>54</v>
      </c>
      <c r="AY34" s="6">
        <v>34547996.890000023</v>
      </c>
      <c r="AZ34" s="17">
        <v>0.36429965363319455</v>
      </c>
      <c r="BA34" s="8">
        <v>479</v>
      </c>
      <c r="BB34" s="17">
        <v>0.37189440993788819</v>
      </c>
      <c r="BC34" s="18"/>
      <c r="BD34" s="19"/>
      <c r="BE34" s="7" t="s">
        <v>54</v>
      </c>
      <c r="BF34" s="6">
        <v>33718780.800000012</v>
      </c>
      <c r="BG34" s="17">
        <v>0.36086636456747545</v>
      </c>
      <c r="BH34" s="8">
        <v>471</v>
      </c>
      <c r="BI34" s="17">
        <v>0.37145110410094639</v>
      </c>
      <c r="BJ34" s="18"/>
      <c r="BK34" s="19"/>
      <c r="BL34" s="7" t="s">
        <v>54</v>
      </c>
      <c r="BM34" s="6">
        <v>35704081.570000015</v>
      </c>
      <c r="BN34" s="17">
        <v>0.38394705549698788</v>
      </c>
      <c r="BO34" s="8">
        <v>477</v>
      </c>
      <c r="BP34" s="17">
        <v>0.37887212073073867</v>
      </c>
      <c r="BQ34" s="18"/>
      <c r="BR34" s="19"/>
      <c r="BS34" s="7" t="s">
        <v>54</v>
      </c>
      <c r="BT34" s="6">
        <v>35115531.990000002</v>
      </c>
      <c r="BU34" s="17">
        <v>0.38298927662533211</v>
      </c>
      <c r="BV34" s="8">
        <v>467</v>
      </c>
      <c r="BW34" s="17">
        <v>0.37419871794871795</v>
      </c>
      <c r="BX34" s="18"/>
      <c r="BY34" s="19"/>
      <c r="BZ34" s="7" t="s">
        <v>54</v>
      </c>
      <c r="CA34" s="6">
        <v>34560216.660000011</v>
      </c>
      <c r="CB34" s="17">
        <v>0.37952740593111689</v>
      </c>
      <c r="CC34" s="8">
        <v>459</v>
      </c>
      <c r="CD34" s="17">
        <v>0.37016129032258066</v>
      </c>
      <c r="CE34" s="18"/>
      <c r="CF34" s="19"/>
    </row>
    <row r="35" spans="1:84" ht="18" x14ac:dyDescent="0.25">
      <c r="A35" s="7" t="s">
        <v>55</v>
      </c>
      <c r="B35" s="6">
        <v>6541678.4900000012</v>
      </c>
      <c r="C35" s="17">
        <v>6.5681805659039805E-2</v>
      </c>
      <c r="D35" s="8">
        <v>58</v>
      </c>
      <c r="E35" s="17">
        <v>4.2772861356932153E-2</v>
      </c>
      <c r="F35" s="18"/>
      <c r="G35" s="19"/>
      <c r="H35" s="7" t="s">
        <v>55</v>
      </c>
      <c r="I35" s="6">
        <v>6262777.8000000017</v>
      </c>
      <c r="J35" s="17">
        <v>6.306409837923857E-2</v>
      </c>
      <c r="K35" s="8">
        <v>56</v>
      </c>
      <c r="L35" s="17">
        <v>4.1512231282431429E-2</v>
      </c>
      <c r="M35" s="18"/>
      <c r="N35" s="19"/>
      <c r="O35" s="7" t="s">
        <v>55</v>
      </c>
      <c r="P35" s="6">
        <v>5739891.4600000009</v>
      </c>
      <c r="Q35" s="17">
        <v>5.8104556066995307E-2</v>
      </c>
      <c r="R35" s="8">
        <v>55</v>
      </c>
      <c r="S35" s="17">
        <v>4.1198501872659173E-2</v>
      </c>
      <c r="T35" s="18"/>
      <c r="U35" s="19"/>
      <c r="V35" s="7" t="s">
        <v>55</v>
      </c>
      <c r="W35" s="6">
        <v>5507472.54</v>
      </c>
      <c r="X35" s="17">
        <v>5.6539951869333208E-2</v>
      </c>
      <c r="Y35" s="8">
        <v>52</v>
      </c>
      <c r="Z35" s="17">
        <v>3.936411809235428E-2</v>
      </c>
      <c r="AA35" s="18"/>
      <c r="AB35" s="19"/>
      <c r="AC35" s="7" t="s">
        <v>55</v>
      </c>
      <c r="AD35" s="6">
        <v>6420429.9600000009</v>
      </c>
      <c r="AE35" s="17">
        <v>6.6533959132987167E-2</v>
      </c>
      <c r="AF35" s="8">
        <v>66</v>
      </c>
      <c r="AG35" s="17">
        <v>5.0458715596330278E-2</v>
      </c>
      <c r="AH35" s="18"/>
      <c r="AI35" s="19"/>
      <c r="AJ35" s="7" t="s">
        <v>55</v>
      </c>
      <c r="AK35" s="6">
        <v>6119275.2399999993</v>
      </c>
      <c r="AL35" s="17">
        <v>6.3825895814432279E-2</v>
      </c>
      <c r="AM35" s="8">
        <v>64</v>
      </c>
      <c r="AN35" s="17">
        <v>4.9155145929339478E-2</v>
      </c>
      <c r="AO35" s="18"/>
      <c r="AP35" s="19"/>
      <c r="AQ35" s="7" t="s">
        <v>55</v>
      </c>
      <c r="AR35" s="6">
        <v>6180780.0800000001</v>
      </c>
      <c r="AS35" s="17">
        <v>6.459754515130299E-2</v>
      </c>
      <c r="AT35" s="8">
        <v>57</v>
      </c>
      <c r="AU35" s="17">
        <v>4.4049459041731069E-2</v>
      </c>
      <c r="AV35" s="18"/>
      <c r="AW35" s="19"/>
      <c r="AX35" s="7" t="s">
        <v>55</v>
      </c>
      <c r="AY35" s="6">
        <v>5365811.2699999996</v>
      </c>
      <c r="AZ35" s="17">
        <v>5.658108611465984E-2</v>
      </c>
      <c r="BA35" s="8">
        <v>52</v>
      </c>
      <c r="BB35" s="17">
        <v>4.0372670807453416E-2</v>
      </c>
      <c r="BC35" s="18"/>
      <c r="BD35" s="19"/>
      <c r="BE35" s="7" t="s">
        <v>55</v>
      </c>
      <c r="BF35" s="6">
        <v>5496870.1500000004</v>
      </c>
      <c r="BG35" s="17">
        <v>5.8828804021584698E-2</v>
      </c>
      <c r="BH35" s="8">
        <v>53</v>
      </c>
      <c r="BI35" s="17">
        <v>4.1798107255520502E-2</v>
      </c>
      <c r="BJ35" s="18"/>
      <c r="BK35" s="19"/>
      <c r="BL35" s="7" t="s">
        <v>55</v>
      </c>
      <c r="BM35" s="6">
        <v>5509104.669999999</v>
      </c>
      <c r="BN35" s="17">
        <v>5.9242653037418651E-2</v>
      </c>
      <c r="BO35" s="8">
        <v>48</v>
      </c>
      <c r="BP35" s="17">
        <v>3.8125496425734713E-2</v>
      </c>
      <c r="BQ35" s="18"/>
      <c r="BR35" s="19"/>
      <c r="BS35" s="7" t="s">
        <v>55</v>
      </c>
      <c r="BT35" s="6">
        <v>5490719.3499999996</v>
      </c>
      <c r="BU35" s="17">
        <v>5.9884800623497929E-2</v>
      </c>
      <c r="BV35" s="8">
        <v>48</v>
      </c>
      <c r="BW35" s="17">
        <v>3.8461538461538464E-2</v>
      </c>
      <c r="BX35" s="18"/>
      <c r="BY35" s="19"/>
      <c r="BZ35" s="7" t="s">
        <v>55</v>
      </c>
      <c r="CA35" s="6">
        <v>5550849.0599999996</v>
      </c>
      <c r="CB35" s="17">
        <v>6.0957353513795297E-2</v>
      </c>
      <c r="CC35" s="8">
        <v>48</v>
      </c>
      <c r="CD35" s="17">
        <v>3.870967741935484E-2</v>
      </c>
      <c r="CE35" s="18"/>
      <c r="CF35" s="19"/>
    </row>
    <row r="36" spans="1:84" ht="18" x14ac:dyDescent="0.25">
      <c r="A36" s="7" t="s">
        <v>56</v>
      </c>
      <c r="B36" s="6">
        <v>7023532.1100000003</v>
      </c>
      <c r="C36" s="17">
        <v>7.0519863028157742E-2</v>
      </c>
      <c r="D36" s="8">
        <v>55</v>
      </c>
      <c r="E36" s="17">
        <v>4.0560471976401183E-2</v>
      </c>
      <c r="F36" s="18"/>
      <c r="G36" s="19"/>
      <c r="H36" s="7" t="s">
        <v>56</v>
      </c>
      <c r="I36" s="6">
        <v>7169448.3100000005</v>
      </c>
      <c r="J36" s="17">
        <v>7.2193970149588518E-2</v>
      </c>
      <c r="K36" s="8">
        <v>56</v>
      </c>
      <c r="L36" s="17">
        <v>4.1512231282431429E-2</v>
      </c>
      <c r="M36" s="18"/>
      <c r="N36" s="19"/>
      <c r="O36" s="7" t="s">
        <v>56</v>
      </c>
      <c r="P36" s="6">
        <v>6971043.1000000015</v>
      </c>
      <c r="Q36" s="17">
        <v>7.0567425790555069E-2</v>
      </c>
      <c r="R36" s="8">
        <v>55</v>
      </c>
      <c r="S36" s="17">
        <v>4.1198501872659173E-2</v>
      </c>
      <c r="T36" s="18"/>
      <c r="U36" s="19"/>
      <c r="V36" s="7" t="s">
        <v>56</v>
      </c>
      <c r="W36" s="6">
        <v>6985905.3499999987</v>
      </c>
      <c r="X36" s="17">
        <v>7.1717607193501745E-2</v>
      </c>
      <c r="Y36" s="8">
        <v>55</v>
      </c>
      <c r="Z36" s="17">
        <v>4.1635124905374715E-2</v>
      </c>
      <c r="AA36" s="18"/>
      <c r="AB36" s="19"/>
      <c r="AC36" s="7" t="s">
        <v>56</v>
      </c>
      <c r="AD36" s="6">
        <v>4456783.7699999996</v>
      </c>
      <c r="AE36" s="17">
        <v>4.6184986218234608E-2</v>
      </c>
      <c r="AF36" s="8">
        <v>37</v>
      </c>
      <c r="AG36" s="17">
        <v>2.8287461773700305E-2</v>
      </c>
      <c r="AH36" s="18"/>
      <c r="AI36" s="19"/>
      <c r="AJ36" s="7" t="s">
        <v>56</v>
      </c>
      <c r="AK36" s="6">
        <v>4649653.99</v>
      </c>
      <c r="AL36" s="17">
        <v>4.8497300660543502E-2</v>
      </c>
      <c r="AM36" s="8">
        <v>39</v>
      </c>
      <c r="AN36" s="17">
        <v>2.9953917050691243E-2</v>
      </c>
      <c r="AO36" s="18"/>
      <c r="AP36" s="19"/>
      <c r="AQ36" s="7" t="s">
        <v>56</v>
      </c>
      <c r="AR36" s="6">
        <v>6830665.0899999989</v>
      </c>
      <c r="AS36" s="17">
        <v>7.1389726030294878E-2</v>
      </c>
      <c r="AT36" s="8">
        <v>54</v>
      </c>
      <c r="AU36" s="17">
        <v>4.1731066460587329E-2</v>
      </c>
      <c r="AV36" s="18"/>
      <c r="AW36" s="19"/>
      <c r="AX36" s="7" t="s">
        <v>56</v>
      </c>
      <c r="AY36" s="6">
        <v>7300887.5899999999</v>
      </c>
      <c r="AZ36" s="17">
        <v>7.698596328812761E-2</v>
      </c>
      <c r="BA36" s="8">
        <v>56</v>
      </c>
      <c r="BB36" s="17">
        <v>4.3478260869565216E-2</v>
      </c>
      <c r="BC36" s="18"/>
      <c r="BD36" s="19"/>
      <c r="BE36" s="7" t="s">
        <v>56</v>
      </c>
      <c r="BF36" s="6">
        <v>7079413.9200000018</v>
      </c>
      <c r="BG36" s="17">
        <v>7.5765561623710315E-2</v>
      </c>
      <c r="BH36" s="8">
        <v>54</v>
      </c>
      <c r="BI36" s="17">
        <v>4.2586750788643532E-2</v>
      </c>
      <c r="BJ36" s="18"/>
      <c r="BK36" s="19"/>
      <c r="BL36" s="7" t="s">
        <v>56</v>
      </c>
      <c r="BM36" s="6">
        <v>7196163.6600000001</v>
      </c>
      <c r="BN36" s="17">
        <v>7.7384593767368157E-2</v>
      </c>
      <c r="BO36" s="8">
        <v>57</v>
      </c>
      <c r="BP36" s="17">
        <v>4.5274027005559971E-2</v>
      </c>
      <c r="BQ36" s="18"/>
      <c r="BR36" s="19"/>
      <c r="BS36" s="7" t="s">
        <v>56</v>
      </c>
      <c r="BT36" s="6">
        <v>7342041.9700000007</v>
      </c>
      <c r="BU36" s="17">
        <v>8.0076341826286215E-2</v>
      </c>
      <c r="BV36" s="8">
        <v>57</v>
      </c>
      <c r="BW36" s="17">
        <v>4.567307692307692E-2</v>
      </c>
      <c r="BX36" s="18"/>
      <c r="BY36" s="19"/>
      <c r="BZ36" s="7" t="s">
        <v>56</v>
      </c>
      <c r="CA36" s="6">
        <v>7204915.3899999997</v>
      </c>
      <c r="CB36" s="17">
        <v>7.912169286498566E-2</v>
      </c>
      <c r="CC36" s="8">
        <v>56</v>
      </c>
      <c r="CD36" s="17">
        <v>4.5161290322580643E-2</v>
      </c>
      <c r="CE36" s="18"/>
      <c r="CF36" s="19"/>
    </row>
    <row r="37" spans="1:84" ht="18" x14ac:dyDescent="0.25">
      <c r="A37" s="7" t="s">
        <v>57</v>
      </c>
      <c r="B37" s="6">
        <v>6389647.7299999986</v>
      </c>
      <c r="C37" s="17">
        <v>6.4155338889420821E-2</v>
      </c>
      <c r="D37" s="8">
        <v>54</v>
      </c>
      <c r="E37" s="17">
        <v>3.9823008849557522E-2</v>
      </c>
      <c r="F37" s="18"/>
      <c r="G37" s="19"/>
      <c r="H37" s="7" t="s">
        <v>57</v>
      </c>
      <c r="I37" s="6">
        <v>6212078.9000000004</v>
      </c>
      <c r="J37" s="17">
        <v>6.2553577246376529E-2</v>
      </c>
      <c r="K37" s="8">
        <v>53</v>
      </c>
      <c r="L37" s="17">
        <v>3.9288361749444035E-2</v>
      </c>
      <c r="M37" s="18"/>
      <c r="N37" s="19"/>
      <c r="O37" s="7" t="s">
        <v>57</v>
      </c>
      <c r="P37" s="6">
        <v>6170768.2999999998</v>
      </c>
      <c r="Q37" s="17">
        <v>6.2466294905128263E-2</v>
      </c>
      <c r="R37" s="8">
        <v>51</v>
      </c>
      <c r="S37" s="17">
        <v>3.8202247191011236E-2</v>
      </c>
      <c r="T37" s="18"/>
      <c r="U37" s="19"/>
      <c r="V37" s="7" t="s">
        <v>57</v>
      </c>
      <c r="W37" s="6">
        <v>5821177.7899999982</v>
      </c>
      <c r="X37" s="17">
        <v>5.9760463566366023E-2</v>
      </c>
      <c r="Y37" s="8">
        <v>47</v>
      </c>
      <c r="Z37" s="17">
        <v>3.5579106737320211E-2</v>
      </c>
      <c r="AA37" s="18"/>
      <c r="AB37" s="19"/>
      <c r="AC37" s="7" t="s">
        <v>57</v>
      </c>
      <c r="AD37" s="6">
        <v>7071461.2000000011</v>
      </c>
      <c r="AE37" s="17">
        <v>7.3280498879751729E-2</v>
      </c>
      <c r="AF37" s="8">
        <v>57</v>
      </c>
      <c r="AG37" s="17">
        <v>4.3577981651376149E-2</v>
      </c>
      <c r="AH37" s="18"/>
      <c r="AI37" s="19"/>
      <c r="AJ37" s="7" t="s">
        <v>57</v>
      </c>
      <c r="AK37" s="6">
        <v>6731054.0799999991</v>
      </c>
      <c r="AL37" s="17">
        <v>7.0206934576681881E-2</v>
      </c>
      <c r="AM37" s="8">
        <v>55</v>
      </c>
      <c r="AN37" s="17">
        <v>4.2242703533026116E-2</v>
      </c>
      <c r="AO37" s="18"/>
      <c r="AP37" s="19"/>
      <c r="AQ37" s="7" t="s">
        <v>57</v>
      </c>
      <c r="AR37" s="6">
        <v>4671186.1100000003</v>
      </c>
      <c r="AS37" s="17">
        <v>4.8820238181143033E-2</v>
      </c>
      <c r="AT37" s="8">
        <v>38</v>
      </c>
      <c r="AU37" s="17">
        <v>2.9366306027820709E-2</v>
      </c>
      <c r="AV37" s="18"/>
      <c r="AW37" s="19"/>
      <c r="AX37" s="7" t="s">
        <v>57</v>
      </c>
      <c r="AY37" s="6">
        <v>4700619.42</v>
      </c>
      <c r="AZ37" s="17">
        <v>4.9566810834787776E-2</v>
      </c>
      <c r="BA37" s="8">
        <v>37</v>
      </c>
      <c r="BB37" s="17">
        <v>2.872670807453416E-2</v>
      </c>
      <c r="BC37" s="18"/>
      <c r="BD37" s="19"/>
      <c r="BE37" s="7" t="s">
        <v>57</v>
      </c>
      <c r="BF37" s="6">
        <v>4774270.43</v>
      </c>
      <c r="BG37" s="17">
        <v>5.1095370967152443E-2</v>
      </c>
      <c r="BH37" s="8">
        <v>38</v>
      </c>
      <c r="BI37" s="17">
        <v>2.996845425867508E-2</v>
      </c>
      <c r="BJ37" s="18"/>
      <c r="BK37" s="19"/>
      <c r="BL37" s="7" t="s">
        <v>57</v>
      </c>
      <c r="BM37" s="6">
        <v>6317508.4300000006</v>
      </c>
      <c r="BN37" s="17">
        <v>6.7935895648803771E-2</v>
      </c>
      <c r="BO37" s="8">
        <v>47</v>
      </c>
      <c r="BP37" s="17">
        <v>3.7331215250198571E-2</v>
      </c>
      <c r="BQ37" s="18"/>
      <c r="BR37" s="19"/>
      <c r="BS37" s="7" t="s">
        <v>57</v>
      </c>
      <c r="BT37" s="6">
        <v>6400639.4200000009</v>
      </c>
      <c r="BU37" s="17">
        <v>6.9808888616680345E-2</v>
      </c>
      <c r="BV37" s="8">
        <v>48</v>
      </c>
      <c r="BW37" s="17">
        <v>3.8461538461538464E-2</v>
      </c>
      <c r="BX37" s="18"/>
      <c r="BY37" s="19"/>
      <c r="BZ37" s="7" t="s">
        <v>57</v>
      </c>
      <c r="CA37" s="6">
        <v>6620525.0999999996</v>
      </c>
      <c r="CB37" s="17">
        <v>7.2704136719519266E-2</v>
      </c>
      <c r="CC37" s="8">
        <v>50</v>
      </c>
      <c r="CD37" s="17">
        <v>4.0322580645161289E-2</v>
      </c>
      <c r="CE37" s="18"/>
      <c r="CF37" s="19"/>
    </row>
    <row r="38" spans="1:84" ht="18" x14ac:dyDescent="0.25">
      <c r="A38" s="7" t="s">
        <v>58</v>
      </c>
      <c r="B38" s="6">
        <v>6647790.6000000006</v>
      </c>
      <c r="C38" s="17">
        <v>6.6747225642266567E-2</v>
      </c>
      <c r="D38" s="8">
        <v>47</v>
      </c>
      <c r="E38" s="17">
        <v>3.466076696165192E-2</v>
      </c>
      <c r="F38" s="18"/>
      <c r="G38" s="19"/>
      <c r="H38" s="7" t="s">
        <v>58</v>
      </c>
      <c r="I38" s="6">
        <v>6780005.120000001</v>
      </c>
      <c r="J38" s="17">
        <v>6.827240619959743E-2</v>
      </c>
      <c r="K38" s="8">
        <v>48</v>
      </c>
      <c r="L38" s="17">
        <v>3.5581912527798368E-2</v>
      </c>
      <c r="M38" s="18"/>
      <c r="N38" s="19"/>
      <c r="O38" s="7" t="s">
        <v>58</v>
      </c>
      <c r="P38" s="6">
        <v>6966419.8500000015</v>
      </c>
      <c r="Q38" s="17">
        <v>7.0520624924944847E-2</v>
      </c>
      <c r="R38" s="8">
        <v>50</v>
      </c>
      <c r="S38" s="17">
        <v>3.7453183520599252E-2</v>
      </c>
      <c r="T38" s="18"/>
      <c r="U38" s="19"/>
      <c r="V38" s="7" t="s">
        <v>58</v>
      </c>
      <c r="W38" s="6">
        <v>6657188.4699999997</v>
      </c>
      <c r="X38" s="17">
        <v>6.8342985452067267E-2</v>
      </c>
      <c r="Y38" s="8">
        <v>49</v>
      </c>
      <c r="Z38" s="17">
        <v>3.7093111279333839E-2</v>
      </c>
      <c r="AA38" s="18"/>
      <c r="AB38" s="19"/>
      <c r="AC38" s="7" t="s">
        <v>58</v>
      </c>
      <c r="AD38" s="6">
        <v>5873216.4000000004</v>
      </c>
      <c r="AE38" s="17">
        <v>6.0863266536870686E-2</v>
      </c>
      <c r="AF38" s="8">
        <v>48</v>
      </c>
      <c r="AG38" s="17">
        <v>3.669724770642202E-2</v>
      </c>
      <c r="AH38" s="18"/>
      <c r="AI38" s="19"/>
      <c r="AJ38" s="7" t="s">
        <v>58</v>
      </c>
      <c r="AK38" s="6">
        <v>6219107.1700000009</v>
      </c>
      <c r="AL38" s="17">
        <v>6.486717310842989E-2</v>
      </c>
      <c r="AM38" s="8">
        <v>47</v>
      </c>
      <c r="AN38" s="17">
        <v>3.6098310291858678E-2</v>
      </c>
      <c r="AO38" s="18"/>
      <c r="AP38" s="19"/>
      <c r="AQ38" s="7" t="s">
        <v>58</v>
      </c>
      <c r="AR38" s="6">
        <v>7157862.7000000011</v>
      </c>
      <c r="AS38" s="17">
        <v>7.480938537940629E-2</v>
      </c>
      <c r="AT38" s="8">
        <v>50</v>
      </c>
      <c r="AU38" s="17">
        <v>3.8639876352395672E-2</v>
      </c>
      <c r="AV38" s="18"/>
      <c r="AW38" s="19"/>
      <c r="AX38" s="7" t="s">
        <v>58</v>
      </c>
      <c r="AY38" s="6">
        <v>6796721.04</v>
      </c>
      <c r="AZ38" s="17">
        <v>7.166965797169389E-2</v>
      </c>
      <c r="BA38" s="8">
        <v>48</v>
      </c>
      <c r="BB38" s="17">
        <v>3.7267080745341616E-2</v>
      </c>
      <c r="BC38" s="18"/>
      <c r="BD38" s="19"/>
      <c r="BE38" s="7" t="s">
        <v>58</v>
      </c>
      <c r="BF38" s="6">
        <v>7169478.5100000016</v>
      </c>
      <c r="BG38" s="17">
        <v>7.6729454160701455E-2</v>
      </c>
      <c r="BH38" s="8">
        <v>51</v>
      </c>
      <c r="BI38" s="17">
        <v>4.0220820189274448E-2</v>
      </c>
      <c r="BJ38" s="18"/>
      <c r="BK38" s="19"/>
      <c r="BL38" s="7" t="s">
        <v>58</v>
      </c>
      <c r="BM38" s="6">
        <v>5761371.4999999981</v>
      </c>
      <c r="BN38" s="17">
        <v>6.1955427104668212E-2</v>
      </c>
      <c r="BO38" s="8">
        <v>43</v>
      </c>
      <c r="BP38" s="17">
        <v>3.415409054805401E-2</v>
      </c>
      <c r="BQ38" s="18"/>
      <c r="BR38" s="19"/>
      <c r="BS38" s="7" t="s">
        <v>58</v>
      </c>
      <c r="BT38" s="6">
        <v>5916445.9999999991</v>
      </c>
      <c r="BU38" s="17">
        <v>6.4528009268893294E-2</v>
      </c>
      <c r="BV38" s="8">
        <v>44</v>
      </c>
      <c r="BW38" s="17">
        <v>3.5256410256410256E-2</v>
      </c>
      <c r="BX38" s="18"/>
      <c r="BY38" s="19"/>
      <c r="BZ38" s="7" t="s">
        <v>58</v>
      </c>
      <c r="CA38" s="6">
        <v>5900963.4699999988</v>
      </c>
      <c r="CB38" s="17">
        <v>6.4802179346736211E-2</v>
      </c>
      <c r="CC38" s="8">
        <v>45</v>
      </c>
      <c r="CD38" s="17">
        <v>3.6290322580645164E-2</v>
      </c>
      <c r="CE38" s="18"/>
      <c r="CF38" s="19"/>
    </row>
    <row r="39" spans="1:84" ht="18" x14ac:dyDescent="0.25">
      <c r="A39" s="7" t="s">
        <v>59</v>
      </c>
      <c r="B39" s="6">
        <v>6563397.0100000016</v>
      </c>
      <c r="C39" s="17">
        <v>6.5899870733931928E-2</v>
      </c>
      <c r="D39" s="8">
        <v>44</v>
      </c>
      <c r="E39" s="17">
        <v>3.2448377581120944E-2</v>
      </c>
      <c r="F39" s="18"/>
      <c r="G39" s="19"/>
      <c r="H39" s="7" t="s">
        <v>59</v>
      </c>
      <c r="I39" s="6">
        <v>6626843.8300000029</v>
      </c>
      <c r="J39" s="17">
        <v>6.6730122732275479E-2</v>
      </c>
      <c r="K39" s="8">
        <v>45</v>
      </c>
      <c r="L39" s="17">
        <v>3.3358042994810974E-2</v>
      </c>
      <c r="M39" s="18"/>
      <c r="N39" s="19"/>
      <c r="O39" s="7" t="s">
        <v>59</v>
      </c>
      <c r="P39" s="6">
        <v>7214930.1199999992</v>
      </c>
      <c r="Q39" s="17">
        <v>7.3036278577468611E-2</v>
      </c>
      <c r="R39" s="8">
        <v>45</v>
      </c>
      <c r="S39" s="17">
        <v>3.3707865168539325E-2</v>
      </c>
      <c r="T39" s="18"/>
      <c r="U39" s="19"/>
      <c r="V39" s="7" t="s">
        <v>59</v>
      </c>
      <c r="W39" s="6">
        <v>6368946.6400000006</v>
      </c>
      <c r="X39" s="17">
        <v>6.5383882328708162E-2</v>
      </c>
      <c r="Y39" s="8">
        <v>42</v>
      </c>
      <c r="Z39" s="17">
        <v>3.1794095382286149E-2</v>
      </c>
      <c r="AA39" s="18"/>
      <c r="AB39" s="19"/>
      <c r="AC39" s="7" t="s">
        <v>59</v>
      </c>
      <c r="AD39" s="6">
        <v>5709354.0800000001</v>
      </c>
      <c r="AE39" s="17">
        <v>5.9165185727604062E-2</v>
      </c>
      <c r="AF39" s="8">
        <v>40</v>
      </c>
      <c r="AG39" s="17">
        <v>3.0581039755351681E-2</v>
      </c>
      <c r="AH39" s="18"/>
      <c r="AI39" s="19"/>
      <c r="AJ39" s="7" t="s">
        <v>59</v>
      </c>
      <c r="AK39" s="6">
        <v>5770210.1400000006</v>
      </c>
      <c r="AL39" s="17">
        <v>6.0185041002179335E-2</v>
      </c>
      <c r="AM39" s="8">
        <v>40</v>
      </c>
      <c r="AN39" s="17">
        <v>3.0721966205837174E-2</v>
      </c>
      <c r="AO39" s="18"/>
      <c r="AP39" s="19"/>
      <c r="AQ39" s="7" t="s">
        <v>59</v>
      </c>
      <c r="AR39" s="6">
        <v>5664501.0599999996</v>
      </c>
      <c r="AS39" s="17">
        <v>5.9201728300767122E-2</v>
      </c>
      <c r="AT39" s="8">
        <v>44</v>
      </c>
      <c r="AU39" s="17">
        <v>3.4003091190108192E-2</v>
      </c>
      <c r="AV39" s="18"/>
      <c r="AW39" s="19"/>
      <c r="AX39" s="7" t="s">
        <v>59</v>
      </c>
      <c r="AY39" s="6">
        <v>5780714.8200000003</v>
      </c>
      <c r="AZ39" s="17">
        <v>6.0956136281459336E-2</v>
      </c>
      <c r="BA39" s="8">
        <v>43</v>
      </c>
      <c r="BB39" s="17">
        <v>3.3385093167701864E-2</v>
      </c>
      <c r="BC39" s="18"/>
      <c r="BD39" s="19"/>
      <c r="BE39" s="7" t="s">
        <v>59</v>
      </c>
      <c r="BF39" s="6">
        <v>5037853.21</v>
      </c>
      <c r="BG39" s="17">
        <v>5.3916296200047821E-2</v>
      </c>
      <c r="BH39" s="8">
        <v>39</v>
      </c>
      <c r="BI39" s="17">
        <v>3.0757097791798107E-2</v>
      </c>
      <c r="BJ39" s="18"/>
      <c r="BK39" s="19"/>
      <c r="BL39" s="7" t="s">
        <v>59</v>
      </c>
      <c r="BM39" s="6">
        <v>5579562.71</v>
      </c>
      <c r="BN39" s="17">
        <v>6.0000329913689844E-2</v>
      </c>
      <c r="BO39" s="8">
        <v>35</v>
      </c>
      <c r="BP39" s="17">
        <v>2.7799841143764891E-2</v>
      </c>
      <c r="BQ39" s="18"/>
      <c r="BR39" s="19"/>
      <c r="BS39" s="7" t="s">
        <v>59</v>
      </c>
      <c r="BT39" s="6">
        <v>5573558.29</v>
      </c>
      <c r="BU39" s="17">
        <v>6.0788287596614109E-2</v>
      </c>
      <c r="BV39" s="8">
        <v>35</v>
      </c>
      <c r="BW39" s="17">
        <v>2.8044871794871796E-2</v>
      </c>
      <c r="BX39" s="18"/>
      <c r="BY39" s="19"/>
      <c r="BZ39" s="7" t="s">
        <v>59</v>
      </c>
      <c r="CA39" s="6">
        <v>5396885.339999998</v>
      </c>
      <c r="CB39" s="17">
        <v>5.9266581380218473E-2</v>
      </c>
      <c r="CC39" s="8">
        <v>34</v>
      </c>
      <c r="CD39" s="17">
        <v>2.7419354838709678E-2</v>
      </c>
      <c r="CE39" s="18"/>
      <c r="CF39" s="19"/>
    </row>
    <row r="40" spans="1:84" ht="18" x14ac:dyDescent="0.25">
      <c r="A40" s="7" t="s">
        <v>60</v>
      </c>
      <c r="B40" s="6">
        <v>4102411.65</v>
      </c>
      <c r="C40" s="17">
        <v>4.1190316084867819E-2</v>
      </c>
      <c r="D40" s="8">
        <v>31</v>
      </c>
      <c r="E40" s="17">
        <v>2.2861356932153392E-2</v>
      </c>
      <c r="F40" s="18"/>
      <c r="G40" s="19"/>
      <c r="H40" s="7" t="s">
        <v>60</v>
      </c>
      <c r="I40" s="6">
        <v>3952854.81</v>
      </c>
      <c r="J40" s="17">
        <v>3.9803938855484597E-2</v>
      </c>
      <c r="K40" s="8">
        <v>29</v>
      </c>
      <c r="L40" s="17">
        <v>2.1497405485544848E-2</v>
      </c>
      <c r="M40" s="18"/>
      <c r="N40" s="19"/>
      <c r="O40" s="7" t="s">
        <v>60</v>
      </c>
      <c r="P40" s="6">
        <v>3750330.66</v>
      </c>
      <c r="Q40" s="17">
        <v>3.7964358668158754E-2</v>
      </c>
      <c r="R40" s="8">
        <v>27</v>
      </c>
      <c r="S40" s="17">
        <v>2.0224719101123594E-2</v>
      </c>
      <c r="T40" s="18"/>
      <c r="U40" s="19"/>
      <c r="V40" s="7" t="s">
        <v>60</v>
      </c>
      <c r="W40" s="6">
        <v>3882905.1</v>
      </c>
      <c r="X40" s="17">
        <v>3.9862072097991509E-2</v>
      </c>
      <c r="Y40" s="8">
        <v>28</v>
      </c>
      <c r="Z40" s="17">
        <v>2.1196063588190765E-2</v>
      </c>
      <c r="AA40" s="18"/>
      <c r="AB40" s="19"/>
      <c r="AC40" s="7" t="s">
        <v>60</v>
      </c>
      <c r="AD40" s="6">
        <v>6112418.3900000015</v>
      </c>
      <c r="AE40" s="17">
        <v>6.3342081121928365E-2</v>
      </c>
      <c r="AF40" s="8">
        <v>40</v>
      </c>
      <c r="AG40" s="17">
        <v>3.0581039755351681E-2</v>
      </c>
      <c r="AH40" s="18"/>
      <c r="AI40" s="19"/>
      <c r="AJ40" s="7" t="s">
        <v>60</v>
      </c>
      <c r="AK40" s="6">
        <v>6138458.9199999999</v>
      </c>
      <c r="AL40" s="17">
        <v>6.40259874123741E-2</v>
      </c>
      <c r="AM40" s="8">
        <v>41</v>
      </c>
      <c r="AN40" s="17">
        <v>3.1490015360983101E-2</v>
      </c>
      <c r="AO40" s="18"/>
      <c r="AP40" s="19"/>
      <c r="AQ40" s="7" t="s">
        <v>60</v>
      </c>
      <c r="AR40" s="6">
        <v>5537635.9700000007</v>
      </c>
      <c r="AS40" s="17">
        <v>5.7875815831252585E-2</v>
      </c>
      <c r="AT40" s="8">
        <v>32</v>
      </c>
      <c r="AU40" s="17">
        <v>2.472952086553323E-2</v>
      </c>
      <c r="AV40" s="18"/>
      <c r="AW40" s="19"/>
      <c r="AX40" s="7" t="s">
        <v>60</v>
      </c>
      <c r="AY40" s="6">
        <v>5454583.5499999998</v>
      </c>
      <c r="AZ40" s="17">
        <v>5.7517166749354753E-2</v>
      </c>
      <c r="BA40" s="8">
        <v>33</v>
      </c>
      <c r="BB40" s="17">
        <v>2.562111801242236E-2</v>
      </c>
      <c r="BC40" s="18"/>
      <c r="BD40" s="19"/>
      <c r="BE40" s="7" t="s">
        <v>60</v>
      </c>
      <c r="BF40" s="6">
        <v>5312712.6500000004</v>
      </c>
      <c r="BG40" s="17">
        <v>5.6857906914509156E-2</v>
      </c>
      <c r="BH40" s="8">
        <v>33</v>
      </c>
      <c r="BI40" s="17">
        <v>2.6025236593059938E-2</v>
      </c>
      <c r="BJ40" s="18"/>
      <c r="BK40" s="19"/>
      <c r="BL40" s="7" t="s">
        <v>60</v>
      </c>
      <c r="BM40" s="6">
        <v>3637791.54</v>
      </c>
      <c r="BN40" s="17">
        <v>3.9119318825118071E-2</v>
      </c>
      <c r="BO40" s="8">
        <v>26</v>
      </c>
      <c r="BP40" s="17">
        <v>2.0651310563939634E-2</v>
      </c>
      <c r="BQ40" s="18"/>
      <c r="BR40" s="19"/>
      <c r="BS40" s="7" t="s">
        <v>60</v>
      </c>
      <c r="BT40" s="6">
        <v>3805659.74</v>
      </c>
      <c r="BU40" s="17">
        <v>4.1506615116063614E-2</v>
      </c>
      <c r="BV40" s="8">
        <v>27</v>
      </c>
      <c r="BW40" s="17">
        <v>2.1634615384615384E-2</v>
      </c>
      <c r="BX40" s="18"/>
      <c r="BY40" s="19"/>
      <c r="BZ40" s="7" t="s">
        <v>60</v>
      </c>
      <c r="CA40" s="6">
        <v>3806055.9</v>
      </c>
      <c r="CB40" s="17">
        <v>4.1796685963131984E-2</v>
      </c>
      <c r="CC40" s="8">
        <v>27</v>
      </c>
      <c r="CD40" s="17">
        <v>2.1774193548387097E-2</v>
      </c>
      <c r="CE40" s="18"/>
      <c r="CF40" s="19"/>
    </row>
    <row r="41" spans="1:84" ht="18" x14ac:dyDescent="0.25">
      <c r="A41" s="7" t="s">
        <v>61</v>
      </c>
      <c r="B41" s="6">
        <v>6082079.7400000012</v>
      </c>
      <c r="C41" s="17">
        <v>6.1067198593776101E-2</v>
      </c>
      <c r="D41" s="8">
        <v>26</v>
      </c>
      <c r="E41" s="17">
        <v>1.9174041297935103E-2</v>
      </c>
      <c r="F41" s="18"/>
      <c r="G41" s="19"/>
      <c r="H41" s="7" t="s">
        <v>61</v>
      </c>
      <c r="I41" s="6">
        <v>6585570.8399999999</v>
      </c>
      <c r="J41" s="17">
        <v>6.6314517391500724E-2</v>
      </c>
      <c r="K41" s="8">
        <v>28</v>
      </c>
      <c r="L41" s="17">
        <v>2.0756115641215715E-2</v>
      </c>
      <c r="M41" s="18"/>
      <c r="N41" s="19"/>
      <c r="O41" s="7" t="s">
        <v>61</v>
      </c>
      <c r="P41" s="6">
        <v>5886890.6900000004</v>
      </c>
      <c r="Q41" s="17">
        <v>5.9592619919920514E-2</v>
      </c>
      <c r="R41" s="8">
        <v>27</v>
      </c>
      <c r="S41" s="17">
        <v>2.0224719101123594E-2</v>
      </c>
      <c r="T41" s="18"/>
      <c r="U41" s="19"/>
      <c r="V41" s="7" t="s">
        <v>61</v>
      </c>
      <c r="W41" s="6">
        <v>6074902.8100000005</v>
      </c>
      <c r="X41" s="17">
        <v>6.2365215621806275E-2</v>
      </c>
      <c r="Y41" s="8">
        <v>28</v>
      </c>
      <c r="Z41" s="17">
        <v>2.1196063588190765E-2</v>
      </c>
      <c r="AA41" s="18"/>
      <c r="AB41" s="19"/>
      <c r="AC41" s="7" t="s">
        <v>61</v>
      </c>
      <c r="AD41" s="6">
        <v>6070608.0300000012</v>
      </c>
      <c r="AE41" s="17">
        <v>6.290880659033056E-2</v>
      </c>
      <c r="AF41" s="8">
        <v>27</v>
      </c>
      <c r="AG41" s="17">
        <v>2.0642201834862386E-2</v>
      </c>
      <c r="AH41" s="18"/>
      <c r="AI41" s="19"/>
      <c r="AJ41" s="7" t="s">
        <v>61</v>
      </c>
      <c r="AK41" s="6">
        <v>6052349.8499999996</v>
      </c>
      <c r="AL41" s="17">
        <v>6.3127843708268114E-2</v>
      </c>
      <c r="AM41" s="8">
        <v>27</v>
      </c>
      <c r="AN41" s="17">
        <v>2.0737327188940093E-2</v>
      </c>
      <c r="AO41" s="18"/>
      <c r="AP41" s="19"/>
      <c r="AQ41" s="7" t="s">
        <v>61</v>
      </c>
      <c r="AR41" s="6">
        <v>6078681.7400000012</v>
      </c>
      <c r="AS41" s="17">
        <v>6.3530478851797481E-2</v>
      </c>
      <c r="AT41" s="8">
        <v>29</v>
      </c>
      <c r="AU41" s="17">
        <v>2.241112828438949E-2</v>
      </c>
      <c r="AV41" s="18"/>
      <c r="AW41" s="19"/>
      <c r="AX41" s="7" t="s">
        <v>61</v>
      </c>
      <c r="AY41" s="6">
        <v>6028255.8800000008</v>
      </c>
      <c r="AZ41" s="17">
        <v>6.3566392462305998E-2</v>
      </c>
      <c r="BA41" s="8">
        <v>29</v>
      </c>
      <c r="BB41" s="17">
        <v>2.251552795031056E-2</v>
      </c>
      <c r="BC41" s="18"/>
      <c r="BD41" s="19"/>
      <c r="BE41" s="7" t="s">
        <v>61</v>
      </c>
      <c r="BF41" s="6">
        <v>6321534.4099999992</v>
      </c>
      <c r="BG41" s="17">
        <v>6.7654555915168196E-2</v>
      </c>
      <c r="BH41" s="8">
        <v>28</v>
      </c>
      <c r="BI41" s="17">
        <v>2.2082018927444796E-2</v>
      </c>
      <c r="BJ41" s="18"/>
      <c r="BK41" s="19"/>
      <c r="BL41" s="7" t="s">
        <v>61</v>
      </c>
      <c r="BM41" s="6">
        <v>6026657.3699999992</v>
      </c>
      <c r="BN41" s="17">
        <v>6.4808202590623865E-2</v>
      </c>
      <c r="BO41" s="8">
        <v>26</v>
      </c>
      <c r="BP41" s="17">
        <v>2.0651310563939634E-2</v>
      </c>
      <c r="BQ41" s="18"/>
      <c r="BR41" s="19"/>
      <c r="BS41" s="7" t="s">
        <v>61</v>
      </c>
      <c r="BT41" s="6">
        <v>5825143.5300000003</v>
      </c>
      <c r="BU41" s="17">
        <v>6.3532214389597053E-2</v>
      </c>
      <c r="BV41" s="8">
        <v>25</v>
      </c>
      <c r="BW41" s="17">
        <v>2.0032051282051284E-2</v>
      </c>
      <c r="BX41" s="18"/>
      <c r="BY41" s="19"/>
      <c r="BZ41" s="7" t="s">
        <v>61</v>
      </c>
      <c r="CA41" s="6">
        <v>5502836.6499999994</v>
      </c>
      <c r="CB41" s="17">
        <v>6.0430099139233133E-2</v>
      </c>
      <c r="CC41" s="8">
        <v>24</v>
      </c>
      <c r="CD41" s="17">
        <v>1.935483870967742E-2</v>
      </c>
      <c r="CE41" s="18"/>
      <c r="CF41" s="19"/>
    </row>
    <row r="42" spans="1:84" ht="18" x14ac:dyDescent="0.25">
      <c r="A42" s="7" t="s">
        <v>62</v>
      </c>
      <c r="B42" s="6">
        <v>3180665.81</v>
      </c>
      <c r="C42" s="17">
        <v>3.193551531432301E-2</v>
      </c>
      <c r="D42" s="8">
        <v>18</v>
      </c>
      <c r="E42" s="17">
        <v>1.3274336283185841E-2</v>
      </c>
      <c r="F42" s="18"/>
      <c r="G42" s="19"/>
      <c r="H42" s="7" t="s">
        <v>62</v>
      </c>
      <c r="I42" s="6">
        <v>2718346.4</v>
      </c>
      <c r="J42" s="17">
        <v>2.7372848003396982E-2</v>
      </c>
      <c r="K42" s="8">
        <v>17</v>
      </c>
      <c r="L42" s="17">
        <v>1.2601927353595256E-2</v>
      </c>
      <c r="M42" s="18"/>
      <c r="N42" s="19"/>
      <c r="O42" s="7" t="s">
        <v>62</v>
      </c>
      <c r="P42" s="6">
        <v>2809002.54</v>
      </c>
      <c r="Q42" s="17">
        <v>2.8435353998446898E-2</v>
      </c>
      <c r="R42" s="8">
        <v>18</v>
      </c>
      <c r="S42" s="17">
        <v>1.3483146067415731E-2</v>
      </c>
      <c r="T42" s="18"/>
      <c r="U42" s="19"/>
      <c r="V42" s="7" t="s">
        <v>62</v>
      </c>
      <c r="W42" s="6">
        <v>2735834.35</v>
      </c>
      <c r="X42" s="17">
        <v>2.8086194047817897E-2</v>
      </c>
      <c r="Y42" s="8">
        <v>18</v>
      </c>
      <c r="Z42" s="17">
        <v>1.3626040878122634E-2</v>
      </c>
      <c r="AA42" s="18"/>
      <c r="AB42" s="19"/>
      <c r="AC42" s="7" t="s">
        <v>62</v>
      </c>
      <c r="AD42" s="6">
        <v>3157581.13</v>
      </c>
      <c r="AE42" s="17">
        <v>3.2721542820554561E-2</v>
      </c>
      <c r="AF42" s="8">
        <v>24</v>
      </c>
      <c r="AG42" s="17">
        <v>1.834862385321101E-2</v>
      </c>
      <c r="AH42" s="18"/>
      <c r="AI42" s="19"/>
      <c r="AJ42" s="7" t="s">
        <v>62</v>
      </c>
      <c r="AK42" s="6">
        <v>3311322.48</v>
      </c>
      <c r="AL42" s="17">
        <v>3.4538097295402505E-2</v>
      </c>
      <c r="AM42" s="8">
        <v>25</v>
      </c>
      <c r="AN42" s="17">
        <v>1.9201228878648235E-2</v>
      </c>
      <c r="AO42" s="18"/>
      <c r="AP42" s="19"/>
      <c r="AQ42" s="7" t="s">
        <v>62</v>
      </c>
      <c r="AR42" s="6">
        <v>2574393.21</v>
      </c>
      <c r="AS42" s="17">
        <v>2.6905904993821245E-2</v>
      </c>
      <c r="AT42" s="8">
        <v>17</v>
      </c>
      <c r="AU42" s="17">
        <v>1.3137557959814529E-2</v>
      </c>
      <c r="AV42" s="18"/>
      <c r="AW42" s="19"/>
      <c r="AX42" s="7" t="s">
        <v>62</v>
      </c>
      <c r="AY42" s="6">
        <v>2574145.46</v>
      </c>
      <c r="AZ42" s="17">
        <v>2.7143695261559336E-2</v>
      </c>
      <c r="BA42" s="8">
        <v>17</v>
      </c>
      <c r="BB42" s="17">
        <v>1.3198757763975156E-2</v>
      </c>
      <c r="BC42" s="18"/>
      <c r="BD42" s="19"/>
      <c r="BE42" s="7" t="s">
        <v>62</v>
      </c>
      <c r="BF42" s="6">
        <v>2421335.21</v>
      </c>
      <c r="BG42" s="17">
        <v>2.5913701916290059E-2</v>
      </c>
      <c r="BH42" s="8">
        <v>16</v>
      </c>
      <c r="BI42" s="17">
        <v>1.2618296529968454E-2</v>
      </c>
      <c r="BJ42" s="18"/>
      <c r="BK42" s="19"/>
      <c r="BL42" s="7" t="s">
        <v>62</v>
      </c>
      <c r="BM42" s="6">
        <v>2995267.45</v>
      </c>
      <c r="BN42" s="17">
        <v>3.2209878178739298E-2</v>
      </c>
      <c r="BO42" s="8">
        <v>17</v>
      </c>
      <c r="BP42" s="17">
        <v>1.3502779984114376E-2</v>
      </c>
      <c r="BQ42" s="18"/>
      <c r="BR42" s="19"/>
      <c r="BS42" s="7" t="s">
        <v>62</v>
      </c>
      <c r="BT42" s="6">
        <v>2072781.84</v>
      </c>
      <c r="BU42" s="17">
        <v>2.2606897077048233E-2</v>
      </c>
      <c r="BV42" s="8">
        <v>15</v>
      </c>
      <c r="BW42" s="17">
        <v>1.201923076923077E-2</v>
      </c>
      <c r="BX42" s="18"/>
      <c r="BY42" s="19"/>
      <c r="BZ42" s="7" t="s">
        <v>62</v>
      </c>
      <c r="CA42" s="6">
        <v>2071934.35</v>
      </c>
      <c r="CB42" s="17">
        <v>2.2753210052215991E-2</v>
      </c>
      <c r="CC42" s="8">
        <v>15</v>
      </c>
      <c r="CD42" s="17">
        <v>1.2096774193548387E-2</v>
      </c>
      <c r="CE42" s="18"/>
      <c r="CF42" s="19"/>
    </row>
    <row r="43" spans="1:84" ht="18" x14ac:dyDescent="0.25">
      <c r="A43" s="7" t="s">
        <v>63</v>
      </c>
      <c r="B43" s="6">
        <v>1990561.66</v>
      </c>
      <c r="C43" s="17">
        <v>1.9986259536343497E-2</v>
      </c>
      <c r="D43" s="8">
        <v>15</v>
      </c>
      <c r="E43" s="17">
        <v>1.1061946902654867E-2</v>
      </c>
      <c r="F43" s="18"/>
      <c r="G43" s="19"/>
      <c r="H43" s="7" t="s">
        <v>63</v>
      </c>
      <c r="I43" s="6">
        <v>1989296.06</v>
      </c>
      <c r="J43" s="17">
        <v>2.0031552521833303E-2</v>
      </c>
      <c r="K43" s="8">
        <v>15</v>
      </c>
      <c r="L43" s="17">
        <v>1.1119347664936991E-2</v>
      </c>
      <c r="M43" s="18"/>
      <c r="N43" s="19"/>
      <c r="O43" s="7" t="s">
        <v>63</v>
      </c>
      <c r="P43" s="6">
        <v>1892489.53</v>
      </c>
      <c r="Q43" s="17">
        <v>1.915755110848151E-2</v>
      </c>
      <c r="R43" s="8">
        <v>14</v>
      </c>
      <c r="S43" s="17">
        <v>1.0486891385767791E-2</v>
      </c>
      <c r="T43" s="18"/>
      <c r="U43" s="19"/>
      <c r="V43" s="7" t="s">
        <v>63</v>
      </c>
      <c r="W43" s="6">
        <v>1891710.39</v>
      </c>
      <c r="X43" s="17">
        <v>1.9420380877889505E-2</v>
      </c>
      <c r="Y43" s="8">
        <v>14</v>
      </c>
      <c r="Z43" s="17">
        <v>1.0598031794095382E-2</v>
      </c>
      <c r="AA43" s="18"/>
      <c r="AB43" s="19"/>
      <c r="AC43" s="7" t="s">
        <v>63</v>
      </c>
      <c r="AD43" s="6">
        <v>2695337.31</v>
      </c>
      <c r="AE43" s="17">
        <v>2.7931378980911043E-2</v>
      </c>
      <c r="AF43" s="8">
        <v>17</v>
      </c>
      <c r="AG43" s="17">
        <v>1.2996941896024464E-2</v>
      </c>
      <c r="AH43" s="18"/>
      <c r="AI43" s="19"/>
      <c r="AJ43" s="7" t="s">
        <v>63</v>
      </c>
      <c r="AK43" s="6">
        <v>2606317.91</v>
      </c>
      <c r="AL43" s="17">
        <v>2.7184685907828018E-2</v>
      </c>
      <c r="AM43" s="8">
        <v>16</v>
      </c>
      <c r="AN43" s="17">
        <v>1.2288786482334869E-2</v>
      </c>
      <c r="AO43" s="18"/>
      <c r="AP43" s="19"/>
      <c r="AQ43" s="7" t="s">
        <v>63</v>
      </c>
      <c r="AR43" s="6">
        <v>2546895.66</v>
      </c>
      <c r="AS43" s="17">
        <v>2.6618518255467145E-2</v>
      </c>
      <c r="AT43" s="8">
        <v>16</v>
      </c>
      <c r="AU43" s="17">
        <v>1.2364760432766615E-2</v>
      </c>
      <c r="AV43" s="18"/>
      <c r="AW43" s="19"/>
      <c r="AX43" s="7" t="s">
        <v>63</v>
      </c>
      <c r="AY43" s="6">
        <v>2546080.17</v>
      </c>
      <c r="AZ43" s="17">
        <v>2.6847754068248807E-2</v>
      </c>
      <c r="BA43" s="8">
        <v>16</v>
      </c>
      <c r="BB43" s="17">
        <v>1.2422360248447204E-2</v>
      </c>
      <c r="BC43" s="18"/>
      <c r="BD43" s="19"/>
      <c r="BE43" s="7" t="s">
        <v>63</v>
      </c>
      <c r="BF43" s="6">
        <v>2545261.2599999998</v>
      </c>
      <c r="BG43" s="17">
        <v>2.7239987804382054E-2</v>
      </c>
      <c r="BH43" s="8">
        <v>16</v>
      </c>
      <c r="BI43" s="17">
        <v>1.2618296529968454E-2</v>
      </c>
      <c r="BJ43" s="18"/>
      <c r="BK43" s="19"/>
      <c r="BL43" s="7" t="s">
        <v>63</v>
      </c>
      <c r="BM43" s="6">
        <v>253478.85</v>
      </c>
      <c r="BN43" s="17">
        <v>2.7258076334341803E-3</v>
      </c>
      <c r="BO43" s="8">
        <v>2</v>
      </c>
      <c r="BP43" s="17">
        <v>1.5885623510722795E-3</v>
      </c>
      <c r="BQ43" s="18"/>
      <c r="BR43" s="19"/>
      <c r="BS43" s="7" t="s">
        <v>63</v>
      </c>
      <c r="BT43" s="6">
        <v>253478.85</v>
      </c>
      <c r="BU43" s="17">
        <v>2.7645795435753857E-3</v>
      </c>
      <c r="BV43" s="8">
        <v>2</v>
      </c>
      <c r="BW43" s="17">
        <v>1.6025641025641025E-3</v>
      </c>
      <c r="BX43" s="18"/>
      <c r="BY43" s="19"/>
      <c r="BZ43" s="7" t="s">
        <v>63</v>
      </c>
      <c r="CA43" s="6">
        <v>732681.29</v>
      </c>
      <c r="CB43" s="17">
        <v>8.0460325843328875E-3</v>
      </c>
      <c r="CC43" s="8">
        <v>3</v>
      </c>
      <c r="CD43" s="17">
        <v>2.4193548387096775E-3</v>
      </c>
      <c r="CE43" s="18"/>
      <c r="CF43" s="19"/>
    </row>
    <row r="44" spans="1:84" ht="18" x14ac:dyDescent="0.25">
      <c r="A44" s="7" t="s">
        <v>64</v>
      </c>
      <c r="B44" s="6">
        <v>305066.21999999997</v>
      </c>
      <c r="C44" s="17">
        <v>3.0630212423016648E-3</v>
      </c>
      <c r="D44" s="8">
        <v>2</v>
      </c>
      <c r="E44" s="17">
        <v>1.4749262536873156E-3</v>
      </c>
      <c r="F44" s="18"/>
      <c r="G44" s="19"/>
      <c r="H44" s="7" t="s">
        <v>64</v>
      </c>
      <c r="I44" s="6">
        <v>305066.21999999997</v>
      </c>
      <c r="J44" s="17">
        <v>3.0719158055172308E-3</v>
      </c>
      <c r="K44" s="8">
        <v>2</v>
      </c>
      <c r="L44" s="17">
        <v>1.4825796886582653E-3</v>
      </c>
      <c r="M44" s="18"/>
      <c r="N44" s="19"/>
      <c r="O44" s="7" t="s">
        <v>64</v>
      </c>
      <c r="P44" s="6">
        <v>773441.24</v>
      </c>
      <c r="Q44" s="17">
        <v>7.8294964647478479E-3</v>
      </c>
      <c r="R44" s="8">
        <v>3</v>
      </c>
      <c r="S44" s="17">
        <v>2.2471910112359553E-3</v>
      </c>
      <c r="T44" s="18"/>
      <c r="U44" s="19"/>
      <c r="V44" s="7" t="s">
        <v>64</v>
      </c>
      <c r="W44" s="6">
        <v>773441.24</v>
      </c>
      <c r="X44" s="17">
        <v>7.9401813019947254E-3</v>
      </c>
      <c r="Y44" s="8">
        <v>3</v>
      </c>
      <c r="Z44" s="17">
        <v>2.2710068130204391E-3</v>
      </c>
      <c r="AA44" s="18"/>
      <c r="AB44" s="19"/>
      <c r="AC44" s="7" t="s">
        <v>64</v>
      </c>
      <c r="AD44" s="6">
        <v>1074481.43</v>
      </c>
      <c r="AE44" s="17">
        <v>1.1134690978355226E-2</v>
      </c>
      <c r="AF44" s="8">
        <v>6</v>
      </c>
      <c r="AG44" s="17">
        <v>4.5871559633027525E-3</v>
      </c>
      <c r="AH44" s="18"/>
      <c r="AI44" s="19"/>
      <c r="AJ44" s="7" t="s">
        <v>64</v>
      </c>
      <c r="AK44" s="6">
        <v>1074481.43</v>
      </c>
      <c r="AL44" s="17">
        <v>1.1207167044462313E-2</v>
      </c>
      <c r="AM44" s="8">
        <v>6</v>
      </c>
      <c r="AN44" s="17">
        <v>4.608294930875576E-3</v>
      </c>
      <c r="AO44" s="18"/>
      <c r="AP44" s="19"/>
      <c r="AQ44" s="7" t="s">
        <v>64</v>
      </c>
      <c r="AR44" s="6">
        <v>136129.92000000001</v>
      </c>
      <c r="AS44" s="17">
        <v>1.4227425243778073E-3</v>
      </c>
      <c r="AT44" s="8">
        <v>1</v>
      </c>
      <c r="AU44" s="17">
        <v>7.7279752704791343E-4</v>
      </c>
      <c r="AV44" s="18"/>
      <c r="AW44" s="19"/>
      <c r="AX44" s="7" t="s">
        <v>64</v>
      </c>
      <c r="AY44" s="6">
        <v>136129.92000000001</v>
      </c>
      <c r="AZ44" s="17">
        <v>1.4354546477184905E-3</v>
      </c>
      <c r="BA44" s="8">
        <v>1</v>
      </c>
      <c r="BB44" s="17">
        <v>7.7639751552795026E-4</v>
      </c>
      <c r="BC44" s="18"/>
      <c r="BD44" s="19"/>
      <c r="BE44" s="7" t="s">
        <v>64</v>
      </c>
      <c r="BF44" s="6">
        <v>136129.92000000001</v>
      </c>
      <c r="BG44" s="17">
        <v>1.4568945903068137E-3</v>
      </c>
      <c r="BH44" s="8">
        <v>1</v>
      </c>
      <c r="BI44" s="17">
        <v>7.8864353312302837E-4</v>
      </c>
      <c r="BJ44" s="18"/>
      <c r="BK44" s="19"/>
      <c r="BL44" s="7" t="s">
        <v>64</v>
      </c>
      <c r="BM44" s="6">
        <v>104889.2</v>
      </c>
      <c r="BN44" s="17">
        <v>1.1279354550677676E-3</v>
      </c>
      <c r="BO44" s="8">
        <v>1</v>
      </c>
      <c r="BP44" s="17">
        <v>7.9428117553613975E-4</v>
      </c>
      <c r="BQ44" s="18"/>
      <c r="BR44" s="19"/>
      <c r="BS44" s="7" t="s">
        <v>64</v>
      </c>
      <c r="BT44" s="6">
        <v>104889.2</v>
      </c>
      <c r="BU44" s="17">
        <v>1.1439792182345286E-3</v>
      </c>
      <c r="BV44" s="8">
        <v>1</v>
      </c>
      <c r="BW44" s="17">
        <v>8.0128205128205125E-4</v>
      </c>
      <c r="BX44" s="18"/>
      <c r="BY44" s="19"/>
      <c r="BZ44" s="7" t="s">
        <v>64</v>
      </c>
      <c r="CA44" s="6">
        <v>104889.2</v>
      </c>
      <c r="CB44" s="17">
        <v>1.1518540632375217E-3</v>
      </c>
      <c r="CC44" s="8">
        <v>1</v>
      </c>
      <c r="CD44" s="17">
        <v>8.0645161290322581E-4</v>
      </c>
      <c r="CE44" s="18"/>
      <c r="CF44" s="19"/>
    </row>
    <row r="45" spans="1:84" ht="18" x14ac:dyDescent="0.25">
      <c r="A45" s="7" t="s">
        <v>65</v>
      </c>
      <c r="B45" s="6">
        <v>458998.4</v>
      </c>
      <c r="C45" s="17">
        <v>4.6085792434917136E-3</v>
      </c>
      <c r="D45" s="8">
        <v>3</v>
      </c>
      <c r="E45" s="17">
        <v>2.2123893805309734E-3</v>
      </c>
      <c r="F45" s="18"/>
      <c r="G45" s="19"/>
      <c r="H45" s="7" t="s">
        <v>65</v>
      </c>
      <c r="I45" s="6">
        <v>458998.4</v>
      </c>
      <c r="J45" s="17">
        <v>4.6219618798407783E-3</v>
      </c>
      <c r="K45" s="8">
        <v>3</v>
      </c>
      <c r="L45" s="17">
        <v>2.223869532987398E-3</v>
      </c>
      <c r="M45" s="18"/>
      <c r="N45" s="19"/>
      <c r="O45" s="7" t="s">
        <v>65</v>
      </c>
      <c r="P45" s="6">
        <v>458998.4</v>
      </c>
      <c r="Q45" s="17">
        <v>4.6464116008669495E-3</v>
      </c>
      <c r="R45" s="8">
        <v>3</v>
      </c>
      <c r="S45" s="17">
        <v>2.2471910112359553E-3</v>
      </c>
      <c r="T45" s="18"/>
      <c r="U45" s="19"/>
      <c r="V45" s="7" t="s">
        <v>65</v>
      </c>
      <c r="W45" s="6">
        <v>458998.4</v>
      </c>
      <c r="X45" s="17">
        <v>4.7120974740440472E-3</v>
      </c>
      <c r="Y45" s="8">
        <v>3</v>
      </c>
      <c r="Z45" s="17">
        <v>2.2710068130204391E-3</v>
      </c>
      <c r="AA45" s="18"/>
      <c r="AB45" s="19"/>
      <c r="AC45" s="7" t="s">
        <v>65</v>
      </c>
      <c r="AD45" s="6">
        <v>803633.55</v>
      </c>
      <c r="AE45" s="17">
        <v>8.3279347499645336E-3</v>
      </c>
      <c r="AF45" s="8">
        <v>6</v>
      </c>
      <c r="AG45" s="17">
        <v>4.5871559633027525E-3</v>
      </c>
      <c r="AH45" s="18"/>
      <c r="AI45" s="19"/>
      <c r="AJ45" s="7" t="s">
        <v>65</v>
      </c>
      <c r="AK45" s="6">
        <v>999705.05</v>
      </c>
      <c r="AL45" s="17">
        <v>1.042722673256675E-2</v>
      </c>
      <c r="AM45" s="8">
        <v>7</v>
      </c>
      <c r="AN45" s="17">
        <v>5.3763440860215058E-3</v>
      </c>
      <c r="AO45" s="18"/>
      <c r="AP45" s="19"/>
      <c r="AQ45" s="7" t="s">
        <v>65</v>
      </c>
      <c r="AR45" s="6">
        <v>245268.33</v>
      </c>
      <c r="AS45" s="17">
        <v>2.5633871155887633E-3</v>
      </c>
      <c r="AT45" s="8">
        <v>2</v>
      </c>
      <c r="AU45" s="17">
        <v>1.5455950540958269E-3</v>
      </c>
      <c r="AV45" s="18"/>
      <c r="AW45" s="19"/>
      <c r="AX45" s="7" t="s">
        <v>65</v>
      </c>
      <c r="AY45" s="6">
        <v>245268.33</v>
      </c>
      <c r="AZ45" s="17">
        <v>2.5862908333204961E-3</v>
      </c>
      <c r="BA45" s="8">
        <v>2</v>
      </c>
      <c r="BB45" s="17">
        <v>1.5527950310559005E-3</v>
      </c>
      <c r="BC45" s="18"/>
      <c r="BD45" s="19"/>
      <c r="BE45" s="7" t="s">
        <v>65</v>
      </c>
      <c r="BF45" s="6">
        <v>245268.33</v>
      </c>
      <c r="BG45" s="17">
        <v>2.6249196587391395E-3</v>
      </c>
      <c r="BH45" s="8">
        <v>2</v>
      </c>
      <c r="BI45" s="17">
        <v>1.5772870662460567E-3</v>
      </c>
      <c r="BJ45" s="18"/>
      <c r="BK45" s="19"/>
      <c r="BL45" s="7" t="s">
        <v>65</v>
      </c>
      <c r="BM45" s="6">
        <v>816704.8</v>
      </c>
      <c r="BN45" s="17">
        <v>8.7825085923434465E-3</v>
      </c>
      <c r="BO45" s="8">
        <v>5</v>
      </c>
      <c r="BP45" s="17">
        <v>3.9714058776806989E-3</v>
      </c>
      <c r="BQ45" s="18"/>
      <c r="BR45" s="19"/>
      <c r="BS45" s="7" t="s">
        <v>65</v>
      </c>
      <c r="BT45" s="6">
        <v>816704.8</v>
      </c>
      <c r="BU45" s="17">
        <v>8.9074310666149344E-3</v>
      </c>
      <c r="BV45" s="8">
        <v>5</v>
      </c>
      <c r="BW45" s="17">
        <v>4.0064102564102561E-3</v>
      </c>
      <c r="BX45" s="18"/>
      <c r="BY45" s="19"/>
      <c r="BZ45" s="7" t="s">
        <v>65</v>
      </c>
      <c r="CA45" s="6">
        <v>816704.8</v>
      </c>
      <c r="CB45" s="17">
        <v>8.9687474243829446E-3</v>
      </c>
      <c r="CC45" s="8">
        <v>5</v>
      </c>
      <c r="CD45" s="17">
        <v>4.0322580645161289E-3</v>
      </c>
      <c r="CE45" s="18"/>
      <c r="CF45" s="19"/>
    </row>
    <row r="46" spans="1:84" ht="18" x14ac:dyDescent="0.25">
      <c r="A46" s="7" t="s">
        <v>22</v>
      </c>
      <c r="B46" s="6">
        <v>355155.8</v>
      </c>
      <c r="C46" s="17">
        <v>3.5659463041389557E-3</v>
      </c>
      <c r="D46" s="8">
        <v>2</v>
      </c>
      <c r="E46" s="17">
        <v>1.4749262536873156E-3</v>
      </c>
      <c r="F46" s="18"/>
      <c r="G46" s="19"/>
      <c r="H46" s="7" t="s">
        <v>22</v>
      </c>
      <c r="I46" s="6">
        <v>355155.8</v>
      </c>
      <c r="J46" s="17">
        <v>3.5763012877699689E-3</v>
      </c>
      <c r="K46" s="8">
        <v>2</v>
      </c>
      <c r="L46" s="17">
        <v>1.4825796886582653E-3</v>
      </c>
      <c r="M46" s="18"/>
      <c r="N46" s="19"/>
      <c r="O46" s="7" t="s">
        <v>22</v>
      </c>
      <c r="P46" s="6">
        <v>355155.8</v>
      </c>
      <c r="Q46" s="17">
        <v>3.5952195677265587E-3</v>
      </c>
      <c r="R46" s="8">
        <v>2</v>
      </c>
      <c r="S46" s="17">
        <v>1.4981273408239701E-3</v>
      </c>
      <c r="T46" s="18"/>
      <c r="U46" s="19"/>
      <c r="V46" s="7" t="s">
        <v>22</v>
      </c>
      <c r="W46" s="6">
        <v>355155.8</v>
      </c>
      <c r="X46" s="17">
        <v>3.6460448404005172E-3</v>
      </c>
      <c r="Y46" s="8">
        <v>2</v>
      </c>
      <c r="Z46" s="17">
        <v>1.514004542013626E-3</v>
      </c>
      <c r="AA46" s="18"/>
      <c r="AB46" s="19"/>
      <c r="AC46" s="7" t="s">
        <v>22</v>
      </c>
      <c r="AD46" s="6">
        <v>1119220.42</v>
      </c>
      <c r="AE46" s="17">
        <v>1.1598314466323487E-2</v>
      </c>
      <c r="AF46" s="8">
        <v>7</v>
      </c>
      <c r="AG46" s="17">
        <v>5.3516819571865441E-3</v>
      </c>
      <c r="AH46" s="18"/>
      <c r="AI46" s="19"/>
      <c r="AJ46" s="7" t="s">
        <v>22</v>
      </c>
      <c r="AK46" s="6">
        <v>921594</v>
      </c>
      <c r="AL46" s="17">
        <v>9.6125048016643729E-3</v>
      </c>
      <c r="AM46" s="8">
        <v>6</v>
      </c>
      <c r="AN46" s="17">
        <v>4.608294930875576E-3</v>
      </c>
      <c r="AO46" s="18"/>
      <c r="AP46" s="19"/>
      <c r="AQ46" s="7" t="s">
        <v>22</v>
      </c>
      <c r="AR46" s="6">
        <v>676325.67</v>
      </c>
      <c r="AS46" s="17">
        <v>7.0685216816208504E-3</v>
      </c>
      <c r="AT46" s="8">
        <v>4</v>
      </c>
      <c r="AU46" s="17">
        <v>3.0911901081916537E-3</v>
      </c>
      <c r="AV46" s="18"/>
      <c r="AW46" s="19"/>
      <c r="AX46" s="7" t="s">
        <v>22</v>
      </c>
      <c r="AY46" s="6">
        <v>676325.67</v>
      </c>
      <c r="AZ46" s="17">
        <v>7.131678519849435E-3</v>
      </c>
      <c r="BA46" s="8">
        <v>4</v>
      </c>
      <c r="BB46" s="17">
        <v>3.105590062111801E-3</v>
      </c>
      <c r="BC46" s="18"/>
      <c r="BD46" s="19"/>
      <c r="BE46" s="7" t="s">
        <v>22</v>
      </c>
      <c r="BF46" s="6">
        <v>676325.67</v>
      </c>
      <c r="BG46" s="17">
        <v>7.238197230326965E-3</v>
      </c>
      <c r="BH46" s="8">
        <v>4</v>
      </c>
      <c r="BI46" s="17">
        <v>3.1545741324921135E-3</v>
      </c>
      <c r="BJ46" s="18"/>
      <c r="BK46" s="19"/>
      <c r="BL46" s="7" t="s">
        <v>22</v>
      </c>
      <c r="BM46" s="6">
        <v>0</v>
      </c>
      <c r="BN46" s="17">
        <v>0</v>
      </c>
      <c r="BO46" s="8">
        <v>0</v>
      </c>
      <c r="BP46" s="17">
        <v>0</v>
      </c>
      <c r="BQ46" s="18"/>
      <c r="BR46" s="19"/>
      <c r="BS46" s="7" t="s">
        <v>22</v>
      </c>
      <c r="BT46" s="6">
        <v>0</v>
      </c>
      <c r="BU46" s="17">
        <v>0</v>
      </c>
      <c r="BV46" s="8">
        <v>0</v>
      </c>
      <c r="BW46" s="17">
        <v>0</v>
      </c>
      <c r="BX46" s="18"/>
      <c r="BY46" s="19"/>
      <c r="BZ46" s="7" t="s">
        <v>22</v>
      </c>
      <c r="CA46" s="6">
        <v>0</v>
      </c>
      <c r="CB46" s="17">
        <v>0</v>
      </c>
      <c r="CC46" s="8">
        <v>0</v>
      </c>
      <c r="CD46" s="17">
        <v>0</v>
      </c>
      <c r="CE46" s="18"/>
      <c r="CF46" s="19"/>
    </row>
    <row r="47" spans="1:84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  <c r="CE47" s="1"/>
      <c r="CF47" s="1"/>
    </row>
    <row r="48" spans="1:84" ht="18.75" thickBot="1" x14ac:dyDescent="0.3">
      <c r="A48" s="21"/>
      <c r="B48" s="22">
        <f>SUM(B33:B47)</f>
        <v>99596508.109999985</v>
      </c>
      <c r="C48" s="28"/>
      <c r="D48" s="24">
        <f>SUM(D33:D47)</f>
        <v>1356</v>
      </c>
      <c r="E48" s="28"/>
      <c r="F48" s="1"/>
      <c r="G48" s="1"/>
      <c r="H48" s="21"/>
      <c r="I48" s="22">
        <f>SUM(I33:I47)</f>
        <v>99308131.900000021</v>
      </c>
      <c r="J48" s="28"/>
      <c r="K48" s="24">
        <f>SUM(K33:K47)</f>
        <v>1349</v>
      </c>
      <c r="L48" s="28"/>
      <c r="M48" s="1"/>
      <c r="N48" s="1"/>
      <c r="O48" s="21"/>
      <c r="P48" s="22">
        <f>SUM(P33:P47)</f>
        <v>98785566.029999986</v>
      </c>
      <c r="Q48" s="28"/>
      <c r="R48" s="24">
        <f>SUM(R33:R47)</f>
        <v>1335</v>
      </c>
      <c r="S48" s="28"/>
      <c r="T48" s="1"/>
      <c r="U48" s="1"/>
      <c r="V48" s="21"/>
      <c r="W48" s="22">
        <f>SUM(W33:W47)</f>
        <v>97408511.289999992</v>
      </c>
      <c r="X48" s="28"/>
      <c r="Y48" s="24">
        <f>SUM(Y33:Y47)</f>
        <v>1321</v>
      </c>
      <c r="Z48" s="28"/>
      <c r="AA48" s="1"/>
      <c r="AB48" s="1"/>
      <c r="AC48" s="21"/>
      <c r="AD48" s="22">
        <f>SUM(AD33:AD47)</f>
        <v>96498540.649999991</v>
      </c>
      <c r="AE48" s="28"/>
      <c r="AF48" s="24">
        <f>SUM(AF33:AF47)</f>
        <v>1308</v>
      </c>
      <c r="AG48" s="28"/>
      <c r="AH48" s="1"/>
      <c r="AI48" s="1"/>
      <c r="AJ48" s="21"/>
      <c r="AK48" s="22">
        <v>95874490.469999984</v>
      </c>
      <c r="AL48" s="28"/>
      <c r="AM48" s="24">
        <v>1302</v>
      </c>
      <c r="AN48" s="28"/>
      <c r="AO48" s="1"/>
      <c r="AP48" s="1"/>
      <c r="AQ48" s="21"/>
      <c r="AR48" s="22">
        <v>95681346.179999962</v>
      </c>
      <c r="AS48" s="28"/>
      <c r="AT48" s="24">
        <v>1294</v>
      </c>
      <c r="AU48" s="28"/>
      <c r="AV48" s="1"/>
      <c r="AW48" s="1"/>
      <c r="AX48" s="21"/>
      <c r="AY48" s="22">
        <v>94834009.710000038</v>
      </c>
      <c r="AZ48" s="28"/>
      <c r="BA48" s="24">
        <v>1288</v>
      </c>
      <c r="BB48" s="28"/>
      <c r="BC48" s="1"/>
      <c r="BD48" s="1"/>
      <c r="BE48" s="21"/>
      <c r="BF48" s="22">
        <v>93438414.079999998</v>
      </c>
      <c r="BG48" s="28"/>
      <c r="BH48" s="24">
        <v>1268</v>
      </c>
      <c r="BI48" s="28"/>
      <c r="BJ48" s="1"/>
      <c r="BK48" s="1"/>
      <c r="BL48" s="21"/>
      <c r="BM48" s="22">
        <v>92992200.51000005</v>
      </c>
      <c r="BN48" s="28"/>
      <c r="BO48" s="24">
        <v>1259</v>
      </c>
      <c r="BP48" s="28"/>
      <c r="BQ48" s="1"/>
      <c r="BR48" s="1"/>
      <c r="BS48" s="21"/>
      <c r="BT48" s="22">
        <v>91688029.229999989</v>
      </c>
      <c r="BU48" s="28"/>
      <c r="BV48" s="24">
        <v>1248</v>
      </c>
      <c r="BW48" s="28"/>
      <c r="BX48" s="1"/>
      <c r="BY48" s="1"/>
      <c r="BZ48" s="21"/>
      <c r="CA48" s="22">
        <v>91061188.520000026</v>
      </c>
      <c r="CB48" s="28"/>
      <c r="CC48" s="24">
        <v>1240</v>
      </c>
      <c r="CD48" s="28"/>
      <c r="CE48" s="1"/>
      <c r="CF48" s="1"/>
    </row>
    <row r="49" spans="1:84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  <c r="CE49" s="1"/>
      <c r="CF49" s="1"/>
    </row>
    <row r="50" spans="1:84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  <c r="CE50" s="1"/>
      <c r="CF50" s="1"/>
    </row>
    <row r="51" spans="1:84" ht="18" x14ac:dyDescent="0.25">
      <c r="A51" s="21" t="s">
        <v>109</v>
      </c>
      <c r="B51" s="6"/>
      <c r="C51" s="7"/>
      <c r="D51" s="26">
        <v>0.45422864665306767</v>
      </c>
      <c r="E51" s="7"/>
      <c r="F51" s="27"/>
      <c r="G51" s="1"/>
      <c r="H51" s="21" t="s">
        <v>109</v>
      </c>
      <c r="I51" s="6"/>
      <c r="J51" s="7"/>
      <c r="K51" s="26">
        <v>0.45446988881930489</v>
      </c>
      <c r="L51" s="7"/>
      <c r="M51" s="27"/>
      <c r="N51" s="1"/>
      <c r="O51" s="21" t="s">
        <v>109</v>
      </c>
      <c r="P51" s="6"/>
      <c r="Q51" s="7"/>
      <c r="R51" s="26">
        <v>0.45552287606418701</v>
      </c>
      <c r="S51" s="7"/>
      <c r="T51" s="27"/>
      <c r="U51" s="1"/>
      <c r="V51" s="21" t="s">
        <v>109</v>
      </c>
      <c r="W51" s="6"/>
      <c r="X51" s="7"/>
      <c r="Y51" s="26">
        <v>0.45365413550917016</v>
      </c>
      <c r="Z51" s="7"/>
      <c r="AA51" s="27"/>
      <c r="AB51" s="1"/>
      <c r="AC51" s="21" t="s">
        <v>109</v>
      </c>
      <c r="AD51" s="6"/>
      <c r="AE51" s="7"/>
      <c r="AF51" s="26">
        <v>0.47894690068230589</v>
      </c>
      <c r="AG51" s="7"/>
      <c r="AH51" s="27"/>
      <c r="AI51" s="1"/>
      <c r="AJ51" s="21" t="s">
        <v>109</v>
      </c>
      <c r="AK51" s="6"/>
      <c r="AL51" s="7"/>
      <c r="AM51" s="26">
        <v>0.52517340205994334</v>
      </c>
      <c r="AN51" s="7"/>
      <c r="AO51" s="27"/>
      <c r="AP51" s="1"/>
      <c r="AQ51" s="21" t="s">
        <v>109</v>
      </c>
      <c r="AR51" s="6"/>
      <c r="AS51" s="7"/>
      <c r="AT51" s="26">
        <v>0.5059555959539076</v>
      </c>
      <c r="AU51" s="7"/>
      <c r="AV51" s="27"/>
      <c r="AW51" s="1"/>
      <c r="AX51" s="21" t="s">
        <v>109</v>
      </c>
      <c r="AY51" s="6"/>
      <c r="AZ51" s="7"/>
      <c r="BA51" s="26">
        <v>0.5061737175599772</v>
      </c>
      <c r="BB51" s="7"/>
      <c r="BC51" s="27"/>
      <c r="BD51" s="1"/>
      <c r="BE51" s="21" t="s">
        <v>109</v>
      </c>
      <c r="BF51" s="6"/>
      <c r="BG51" s="7"/>
      <c r="BH51" s="26">
        <v>0.50702648211783707</v>
      </c>
      <c r="BI51" s="7"/>
      <c r="BJ51" s="27"/>
      <c r="BK51" s="1"/>
      <c r="BL51" s="21" t="s">
        <v>109</v>
      </c>
      <c r="BM51" s="6"/>
      <c r="BN51" s="7"/>
      <c r="BO51" s="26">
        <v>0.48715162601595985</v>
      </c>
      <c r="BP51" s="7"/>
      <c r="BQ51" s="27"/>
      <c r="BR51" s="1"/>
      <c r="BS51" s="21" t="s">
        <v>109</v>
      </c>
      <c r="BT51" s="6"/>
      <c r="BU51" s="7"/>
      <c r="BV51" s="26">
        <v>0.48506216103397271</v>
      </c>
      <c r="BW51" s="7"/>
      <c r="BX51" s="27"/>
      <c r="BY51" s="1"/>
      <c r="BZ51" s="21" t="s">
        <v>109</v>
      </c>
      <c r="CA51" s="6"/>
      <c r="CB51" s="7"/>
      <c r="CC51" s="26">
        <v>0.48754587016735773</v>
      </c>
      <c r="CD51" s="7"/>
      <c r="CE51" s="27"/>
      <c r="CF51" s="1"/>
    </row>
    <row r="52" spans="1:84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  <c r="CE52" s="1"/>
      <c r="CF52" s="1"/>
    </row>
    <row r="53" spans="1:84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  <c r="CE53" s="1"/>
      <c r="CF53" s="1"/>
    </row>
    <row r="54" spans="1:84" ht="18.75" x14ac:dyDescent="0.3">
      <c r="A54" s="5" t="s">
        <v>163</v>
      </c>
      <c r="B54" s="6"/>
      <c r="C54" s="7"/>
      <c r="D54" s="8"/>
      <c r="E54" s="7"/>
      <c r="F54" s="1"/>
      <c r="G54" s="1"/>
      <c r="H54" s="5" t="s">
        <v>163</v>
      </c>
      <c r="I54" s="6"/>
      <c r="J54" s="7"/>
      <c r="K54" s="8"/>
      <c r="L54" s="7"/>
      <c r="M54" s="1"/>
      <c r="N54" s="1"/>
      <c r="O54" s="5" t="s">
        <v>163</v>
      </c>
      <c r="P54" s="6"/>
      <c r="Q54" s="7"/>
      <c r="R54" s="8"/>
      <c r="S54" s="7"/>
      <c r="T54" s="1"/>
      <c r="U54" s="1"/>
      <c r="V54" s="5" t="s">
        <v>172</v>
      </c>
      <c r="W54" s="6"/>
      <c r="X54" s="7"/>
      <c r="Y54" s="8"/>
      <c r="Z54" s="7"/>
      <c r="AA54" s="1"/>
      <c r="AB54" s="1"/>
      <c r="AC54" s="5" t="s">
        <v>172</v>
      </c>
      <c r="AD54" s="6"/>
      <c r="AE54" s="7"/>
      <c r="AF54" s="8"/>
      <c r="AG54" s="7"/>
      <c r="AH54" s="1"/>
      <c r="AI54" s="1"/>
      <c r="AJ54" s="5" t="s">
        <v>172</v>
      </c>
      <c r="AK54" s="6"/>
      <c r="AL54" s="7"/>
      <c r="AM54" s="8"/>
      <c r="AN54" s="7"/>
      <c r="AO54" s="1"/>
      <c r="AP54" s="1"/>
      <c r="AQ54" s="5" t="s">
        <v>180</v>
      </c>
      <c r="AR54" s="6"/>
      <c r="AS54" s="7"/>
      <c r="AT54" s="8"/>
      <c r="AU54" s="7"/>
      <c r="AV54" s="1"/>
      <c r="AW54" s="1"/>
      <c r="AX54" s="5" t="s">
        <v>180</v>
      </c>
      <c r="AY54" s="6"/>
      <c r="AZ54" s="7"/>
      <c r="BA54" s="8"/>
      <c r="BB54" s="7"/>
      <c r="BC54" s="1"/>
      <c r="BD54" s="1"/>
      <c r="BE54" s="5" t="s">
        <v>180</v>
      </c>
      <c r="BF54" s="6"/>
      <c r="BG54" s="7"/>
      <c r="BH54" s="8"/>
      <c r="BI54" s="7"/>
      <c r="BJ54" s="1"/>
      <c r="BK54" s="1"/>
      <c r="BL54" s="5" t="s">
        <v>180</v>
      </c>
      <c r="BM54" s="6"/>
      <c r="BN54" s="7"/>
      <c r="BO54" s="8"/>
      <c r="BP54" s="7"/>
      <c r="BQ54" s="1"/>
      <c r="BR54" s="1"/>
      <c r="BS54" s="5" t="s">
        <v>196</v>
      </c>
      <c r="BT54" s="6"/>
      <c r="BU54" s="7"/>
      <c r="BV54" s="8"/>
      <c r="BW54" s="7"/>
      <c r="BX54" s="1"/>
      <c r="BY54" s="1"/>
      <c r="BZ54" s="5" t="s">
        <v>196</v>
      </c>
      <c r="CA54" s="6"/>
      <c r="CB54" s="7"/>
      <c r="CC54" s="8"/>
      <c r="CD54" s="7"/>
      <c r="CE54" s="1"/>
      <c r="CF54" s="1"/>
    </row>
    <row r="55" spans="1:84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  <c r="CE55" s="1"/>
      <c r="CF55" s="1"/>
    </row>
    <row r="56" spans="1:84" ht="54" x14ac:dyDescent="0.25">
      <c r="A56" s="12" t="s">
        <v>68</v>
      </c>
      <c r="B56" s="13" t="s">
        <v>107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107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107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107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107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107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107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107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107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107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107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107</v>
      </c>
      <c r="CB56" s="14" t="s">
        <v>69</v>
      </c>
      <c r="CC56" s="15" t="s">
        <v>70</v>
      </c>
      <c r="CD56" s="14" t="s">
        <v>69</v>
      </c>
      <c r="CE56" s="1"/>
      <c r="CF56" s="1"/>
    </row>
    <row r="57" spans="1:84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  <c r="CE57" s="1"/>
      <c r="CF57" s="1"/>
    </row>
    <row r="58" spans="1:84" ht="18" x14ac:dyDescent="0.25">
      <c r="A58" s="7" t="s">
        <v>53</v>
      </c>
      <c r="B58" s="6">
        <v>14665508.490000002</v>
      </c>
      <c r="C58" s="17">
        <v>0.14724922357521397</v>
      </c>
      <c r="D58" s="8">
        <v>516</v>
      </c>
      <c r="E58" s="17">
        <v>0.38053097345132741</v>
      </c>
      <c r="F58" s="18"/>
      <c r="G58" s="19"/>
      <c r="H58" s="7" t="s">
        <v>53</v>
      </c>
      <c r="I58" s="6">
        <v>12402602.360000007</v>
      </c>
      <c r="J58" s="17">
        <v>0.12489009835054611</v>
      </c>
      <c r="K58" s="8">
        <v>469</v>
      </c>
      <c r="L58" s="17">
        <v>0.34766493699036322</v>
      </c>
      <c r="M58" s="18"/>
      <c r="N58" s="19"/>
      <c r="O58" s="7" t="s">
        <v>53</v>
      </c>
      <c r="P58" s="6">
        <v>12403747.779999999</v>
      </c>
      <c r="Q58" s="17">
        <v>0.1255623496274054</v>
      </c>
      <c r="R58" s="8">
        <v>466</v>
      </c>
      <c r="S58" s="17">
        <v>0.34906367041198499</v>
      </c>
      <c r="T58" s="18"/>
      <c r="U58" s="19"/>
      <c r="V58" s="7" t="s">
        <v>53</v>
      </c>
      <c r="W58" s="6">
        <v>12410460.090000009</v>
      </c>
      <c r="X58" s="17">
        <v>0.12740632133317564</v>
      </c>
      <c r="Y58" s="8">
        <v>462</v>
      </c>
      <c r="Z58" s="17">
        <v>0.34973504920514764</v>
      </c>
      <c r="AA58" s="18"/>
      <c r="AB58" s="19"/>
      <c r="AC58" s="7" t="s">
        <v>53</v>
      </c>
      <c r="AD58" s="6">
        <v>12114088.04999999</v>
      </c>
      <c r="AE58" s="17">
        <v>0.12553648965467532</v>
      </c>
      <c r="AF58" s="8">
        <v>449</v>
      </c>
      <c r="AG58" s="17">
        <v>0.34327217125382264</v>
      </c>
      <c r="AH58" s="18"/>
      <c r="AI58" s="19"/>
      <c r="AJ58" s="7" t="s">
        <v>53</v>
      </c>
      <c r="AK58" s="6">
        <v>11989380.229999982</v>
      </c>
      <c r="AL58" s="17">
        <v>0.12505287038528326</v>
      </c>
      <c r="AM58" s="8">
        <v>450</v>
      </c>
      <c r="AN58" s="17">
        <v>0.34562211981566821</v>
      </c>
      <c r="AO58" s="18"/>
      <c r="AP58" s="19"/>
      <c r="AQ58" s="7" t="s">
        <v>53</v>
      </c>
      <c r="AR58" s="6">
        <v>11508440.839999996</v>
      </c>
      <c r="AS58" s="17">
        <v>0.12027883489797278</v>
      </c>
      <c r="AT58" s="8">
        <v>444</v>
      </c>
      <c r="AU58" s="17">
        <v>0.34312210200927357</v>
      </c>
      <c r="AV58" s="18"/>
      <c r="AW58" s="19"/>
      <c r="AX58" s="7" t="s">
        <v>53</v>
      </c>
      <c r="AY58" s="6">
        <v>11397569.92</v>
      </c>
      <c r="AZ58" s="17">
        <v>0.1201844143767988</v>
      </c>
      <c r="BA58" s="8">
        <v>444</v>
      </c>
      <c r="BB58" s="17">
        <v>0.34472049689440992</v>
      </c>
      <c r="BC58" s="18"/>
      <c r="BD58" s="19"/>
      <c r="BE58" s="7" t="s">
        <v>53</v>
      </c>
      <c r="BF58" s="6">
        <v>11321707.269999983</v>
      </c>
      <c r="BG58" s="17">
        <v>0.12116758810039926</v>
      </c>
      <c r="BH58" s="8">
        <v>435</v>
      </c>
      <c r="BI58" s="17">
        <v>0.34305993690851733</v>
      </c>
      <c r="BJ58" s="18"/>
      <c r="BK58" s="19"/>
      <c r="BL58" s="7" t="s">
        <v>53</v>
      </c>
      <c r="BM58" s="6">
        <v>11267941.070000011</v>
      </c>
      <c r="BN58" s="17">
        <v>0.12117081871600942</v>
      </c>
      <c r="BO58" s="8">
        <v>433</v>
      </c>
      <c r="BP58" s="17">
        <v>0.3439237490071485</v>
      </c>
      <c r="BQ58" s="18"/>
      <c r="BR58" s="19"/>
      <c r="BS58" s="7" t="s">
        <v>53</v>
      </c>
      <c r="BT58" s="6">
        <v>11947207.399999984</v>
      </c>
      <c r="BU58" s="17">
        <v>0.13030280506989997</v>
      </c>
      <c r="BV58" s="8">
        <v>446</v>
      </c>
      <c r="BW58" s="17">
        <v>0.35737179487179488</v>
      </c>
      <c r="BX58" s="18"/>
      <c r="BY58" s="19"/>
      <c r="BZ58" s="7" t="s">
        <v>53</v>
      </c>
      <c r="CA58" s="6">
        <v>11707195.009999996</v>
      </c>
      <c r="CB58" s="17">
        <v>0.1285640479799878</v>
      </c>
      <c r="CC58" s="8">
        <v>446</v>
      </c>
      <c r="CD58" s="17">
        <v>0.35967741935483871</v>
      </c>
      <c r="CE58" s="18"/>
      <c r="CF58" s="19"/>
    </row>
    <row r="59" spans="1:84" ht="18" x14ac:dyDescent="0.25">
      <c r="A59" s="7" t="s">
        <v>54</v>
      </c>
      <c r="B59" s="6">
        <v>36081474.00999999</v>
      </c>
      <c r="C59" s="17">
        <v>0.36227649638227855</v>
      </c>
      <c r="D59" s="8">
        <v>493</v>
      </c>
      <c r="E59" s="17">
        <v>0.3635693215339233</v>
      </c>
      <c r="F59" s="18"/>
      <c r="G59" s="19"/>
      <c r="H59" s="7" t="s">
        <v>54</v>
      </c>
      <c r="I59" s="6">
        <v>34267099.489999995</v>
      </c>
      <c r="J59" s="17">
        <v>0.34505834350510012</v>
      </c>
      <c r="K59" s="8">
        <v>489</v>
      </c>
      <c r="L59" s="17">
        <v>0.36249073387694586</v>
      </c>
      <c r="M59" s="18"/>
      <c r="N59" s="19"/>
      <c r="O59" s="7" t="s">
        <v>54</v>
      </c>
      <c r="P59" s="6">
        <v>34281970.019999988</v>
      </c>
      <c r="Q59" s="17">
        <v>0.34703420142968022</v>
      </c>
      <c r="R59" s="8">
        <v>484</v>
      </c>
      <c r="S59" s="17">
        <v>0.36254681647940074</v>
      </c>
      <c r="T59" s="18"/>
      <c r="U59" s="19"/>
      <c r="V59" s="7" t="s">
        <v>54</v>
      </c>
      <c r="W59" s="6">
        <v>34370748.330000006</v>
      </c>
      <c r="X59" s="17">
        <v>0.3528515924822323</v>
      </c>
      <c r="Y59" s="8">
        <v>483</v>
      </c>
      <c r="Z59" s="17">
        <v>0.36563209689629067</v>
      </c>
      <c r="AA59" s="18"/>
      <c r="AB59" s="19"/>
      <c r="AC59" s="7" t="s">
        <v>54</v>
      </c>
      <c r="AD59" s="6">
        <v>30597081.320000008</v>
      </c>
      <c r="AE59" s="17">
        <v>0.31707299523808924</v>
      </c>
      <c r="AF59" s="8">
        <v>450</v>
      </c>
      <c r="AG59" s="17">
        <v>0.34403669724770641</v>
      </c>
      <c r="AH59" s="18"/>
      <c r="AI59" s="19"/>
      <c r="AJ59" s="7" t="s">
        <v>54</v>
      </c>
      <c r="AK59" s="6">
        <v>30301209.220000017</v>
      </c>
      <c r="AL59" s="17">
        <v>0.3160507979907497</v>
      </c>
      <c r="AM59" s="8">
        <v>447</v>
      </c>
      <c r="AN59" s="17">
        <v>0.34331797235023043</v>
      </c>
      <c r="AO59" s="18"/>
      <c r="AP59" s="19"/>
      <c r="AQ59" s="7" t="s">
        <v>54</v>
      </c>
      <c r="AR59" s="6">
        <v>31413243.639999997</v>
      </c>
      <c r="AS59" s="17">
        <v>0.32831105428746804</v>
      </c>
      <c r="AT59" s="8">
        <v>453</v>
      </c>
      <c r="AU59" s="17">
        <v>0.35007727975270481</v>
      </c>
      <c r="AV59" s="18"/>
      <c r="AW59" s="19"/>
      <c r="AX59" s="7" t="s">
        <v>54</v>
      </c>
      <c r="AY59" s="6">
        <v>31161567.969999999</v>
      </c>
      <c r="AZ59" s="17">
        <v>0.32859064027020779</v>
      </c>
      <c r="BA59" s="8">
        <v>452</v>
      </c>
      <c r="BB59" s="17">
        <v>0.35093167701863354</v>
      </c>
      <c r="BC59" s="18"/>
      <c r="BD59" s="19"/>
      <c r="BE59" s="7" t="s">
        <v>54</v>
      </c>
      <c r="BF59" s="6">
        <v>30154199.109999985</v>
      </c>
      <c r="BG59" s="17">
        <v>0.32271736851379568</v>
      </c>
      <c r="BH59" s="8">
        <v>443</v>
      </c>
      <c r="BI59" s="17">
        <v>0.34936908517350157</v>
      </c>
      <c r="BJ59" s="18"/>
      <c r="BK59" s="19"/>
      <c r="BL59" s="7" t="s">
        <v>54</v>
      </c>
      <c r="BM59" s="6">
        <v>29655055.929999996</v>
      </c>
      <c r="BN59" s="17">
        <v>0.318898313701169</v>
      </c>
      <c r="BO59" s="8">
        <v>438</v>
      </c>
      <c r="BP59" s="17">
        <v>0.34789515488482925</v>
      </c>
      <c r="BQ59" s="18"/>
      <c r="BR59" s="19"/>
      <c r="BS59" s="7" t="s">
        <v>54</v>
      </c>
      <c r="BT59" s="6">
        <v>31139936.760000017</v>
      </c>
      <c r="BU59" s="17">
        <v>0.3396292517301826</v>
      </c>
      <c r="BV59" s="8">
        <v>445</v>
      </c>
      <c r="BW59" s="17">
        <v>0.35657051282051283</v>
      </c>
      <c r="BX59" s="18"/>
      <c r="BY59" s="19"/>
      <c r="BZ59" s="7" t="s">
        <v>54</v>
      </c>
      <c r="CA59" s="6">
        <v>30594791.070000004</v>
      </c>
      <c r="CB59" s="17">
        <v>0.33598058148868098</v>
      </c>
      <c r="CC59" s="8">
        <v>435</v>
      </c>
      <c r="CD59" s="17">
        <v>0.35080645161290325</v>
      </c>
      <c r="CE59" s="18"/>
      <c r="CF59" s="19"/>
    </row>
    <row r="60" spans="1:84" ht="18" x14ac:dyDescent="0.25">
      <c r="A60" s="7" t="s">
        <v>55</v>
      </c>
      <c r="B60" s="6">
        <v>5775128.8300000019</v>
      </c>
      <c r="C60" s="17">
        <v>5.7985254097680052E-2</v>
      </c>
      <c r="D60" s="8">
        <v>55</v>
      </c>
      <c r="E60" s="17">
        <v>4.0560471976401183E-2</v>
      </c>
      <c r="F60" s="18"/>
      <c r="G60" s="19"/>
      <c r="H60" s="7" t="s">
        <v>55</v>
      </c>
      <c r="I60" s="6">
        <v>5846955.9700000016</v>
      </c>
      <c r="J60" s="17">
        <v>5.8876910260357053E-2</v>
      </c>
      <c r="K60" s="8">
        <v>63</v>
      </c>
      <c r="L60" s="17">
        <v>4.6701260192735357E-2</v>
      </c>
      <c r="M60" s="18"/>
      <c r="N60" s="19"/>
      <c r="O60" s="7" t="s">
        <v>55</v>
      </c>
      <c r="P60" s="6">
        <v>5628300.6900000004</v>
      </c>
      <c r="Q60" s="17">
        <v>5.6974929801897924E-2</v>
      </c>
      <c r="R60" s="8">
        <v>60</v>
      </c>
      <c r="S60" s="17">
        <v>4.49438202247191E-2</v>
      </c>
      <c r="T60" s="18"/>
      <c r="U60" s="19"/>
      <c r="V60" s="7" t="s">
        <v>55</v>
      </c>
      <c r="W60" s="6">
        <v>5494826.5800000001</v>
      </c>
      <c r="X60" s="17">
        <v>5.6410127895713987E-2</v>
      </c>
      <c r="Y60" s="8">
        <v>59</v>
      </c>
      <c r="Z60" s="17">
        <v>4.4663133989401971E-2</v>
      </c>
      <c r="AA60" s="18"/>
      <c r="AB60" s="19"/>
      <c r="AC60" s="7" t="s">
        <v>55</v>
      </c>
      <c r="AD60" s="6">
        <v>6532488.830000001</v>
      </c>
      <c r="AE60" s="17">
        <v>6.769520850779831E-2</v>
      </c>
      <c r="AF60" s="8">
        <v>68</v>
      </c>
      <c r="AG60" s="17">
        <v>5.1987767584097858E-2</v>
      </c>
      <c r="AH60" s="18"/>
      <c r="AI60" s="19"/>
      <c r="AJ60" s="7" t="s">
        <v>55</v>
      </c>
      <c r="AK60" s="6">
        <v>5962843.620000001</v>
      </c>
      <c r="AL60" s="17">
        <v>6.2194266595511465E-2</v>
      </c>
      <c r="AM60" s="8">
        <v>65</v>
      </c>
      <c r="AN60" s="17">
        <v>4.9923195084485408E-2</v>
      </c>
      <c r="AO60" s="18"/>
      <c r="AP60" s="19"/>
      <c r="AQ60" s="7" t="s">
        <v>55</v>
      </c>
      <c r="AR60" s="6">
        <v>5753067.1499999994</v>
      </c>
      <c r="AS60" s="17">
        <v>6.012736421138009E-2</v>
      </c>
      <c r="AT60" s="8">
        <v>68</v>
      </c>
      <c r="AU60" s="17">
        <v>5.2550231839258117E-2</v>
      </c>
      <c r="AV60" s="18"/>
      <c r="AW60" s="19"/>
      <c r="AX60" s="7" t="s">
        <v>55</v>
      </c>
      <c r="AY60" s="6">
        <v>5866075.1699999999</v>
      </c>
      <c r="AZ60" s="17">
        <v>6.1856239000526392E-2</v>
      </c>
      <c r="BA60" s="8">
        <v>68</v>
      </c>
      <c r="BB60" s="17">
        <v>5.2795031055900624E-2</v>
      </c>
      <c r="BC60" s="18"/>
      <c r="BD60" s="19"/>
      <c r="BE60" s="7" t="s">
        <v>55</v>
      </c>
      <c r="BF60" s="6">
        <v>6287616.8000000017</v>
      </c>
      <c r="BG60" s="17">
        <v>6.7291561633491329E-2</v>
      </c>
      <c r="BH60" s="8">
        <v>69</v>
      </c>
      <c r="BI60" s="17">
        <v>5.4416403785488961E-2</v>
      </c>
      <c r="BJ60" s="18"/>
      <c r="BK60" s="19"/>
      <c r="BL60" s="7" t="s">
        <v>55</v>
      </c>
      <c r="BM60" s="6">
        <v>6288323.8300000019</v>
      </c>
      <c r="BN60" s="17">
        <v>6.762205642529967E-2</v>
      </c>
      <c r="BO60" s="8">
        <v>68</v>
      </c>
      <c r="BP60" s="17">
        <v>5.4011119936457505E-2</v>
      </c>
      <c r="BQ60" s="18"/>
      <c r="BR60" s="19"/>
      <c r="BS60" s="7" t="s">
        <v>55</v>
      </c>
      <c r="BT60" s="6">
        <v>5268126.95</v>
      </c>
      <c r="BU60" s="17">
        <v>5.7457085665838341E-2</v>
      </c>
      <c r="BV60" s="8">
        <v>56</v>
      </c>
      <c r="BW60" s="17">
        <v>4.4871794871794872E-2</v>
      </c>
      <c r="BX60" s="18"/>
      <c r="BY60" s="19"/>
      <c r="BZ60" s="7" t="s">
        <v>55</v>
      </c>
      <c r="CA60" s="6">
        <v>5455913.120000002</v>
      </c>
      <c r="CB60" s="17">
        <v>5.9914802438600999E-2</v>
      </c>
      <c r="CC60" s="8">
        <v>58</v>
      </c>
      <c r="CD60" s="17">
        <v>4.6774193548387098E-2</v>
      </c>
      <c r="CE60" s="18"/>
      <c r="CF60" s="19"/>
    </row>
    <row r="61" spans="1:84" ht="18" x14ac:dyDescent="0.25">
      <c r="A61" s="7" t="s">
        <v>56</v>
      </c>
      <c r="B61" s="6">
        <v>8240723.2700000005</v>
      </c>
      <c r="C61" s="17">
        <v>8.2741086272808698E-2</v>
      </c>
      <c r="D61" s="8">
        <v>65</v>
      </c>
      <c r="E61" s="17">
        <v>4.7935103244837761E-2</v>
      </c>
      <c r="F61" s="18"/>
      <c r="G61" s="19"/>
      <c r="H61" s="7" t="s">
        <v>56</v>
      </c>
      <c r="I61" s="6">
        <v>6027435.5200000014</v>
      </c>
      <c r="J61" s="17">
        <v>6.0694279558792114E-2</v>
      </c>
      <c r="K61" s="8">
        <v>53</v>
      </c>
      <c r="L61" s="17">
        <v>3.9288361749444035E-2</v>
      </c>
      <c r="M61" s="18"/>
      <c r="N61" s="19"/>
      <c r="O61" s="7" t="s">
        <v>56</v>
      </c>
      <c r="P61" s="6">
        <v>5415569.5800000001</v>
      </c>
      <c r="Q61" s="17">
        <v>5.4821466309717327E-2</v>
      </c>
      <c r="R61" s="8">
        <v>52</v>
      </c>
      <c r="S61" s="17">
        <v>3.895131086142322E-2</v>
      </c>
      <c r="T61" s="18"/>
      <c r="U61" s="19"/>
      <c r="V61" s="7" t="s">
        <v>56</v>
      </c>
      <c r="W61" s="6">
        <v>5562101.2299999995</v>
      </c>
      <c r="X61" s="17">
        <v>5.7100772369272489E-2</v>
      </c>
      <c r="Y61" s="8">
        <v>48</v>
      </c>
      <c r="Z61" s="17">
        <v>3.6336109008327025E-2</v>
      </c>
      <c r="AA61" s="18"/>
      <c r="AB61" s="19"/>
      <c r="AC61" s="7" t="s">
        <v>56</v>
      </c>
      <c r="AD61" s="6">
        <v>5313027.6399999997</v>
      </c>
      <c r="AE61" s="17">
        <v>5.5058113876253735E-2</v>
      </c>
      <c r="AF61" s="8">
        <v>53</v>
      </c>
      <c r="AG61" s="17">
        <v>4.0519877675840976E-2</v>
      </c>
      <c r="AH61" s="18"/>
      <c r="AI61" s="19"/>
      <c r="AJ61" s="7" t="s">
        <v>56</v>
      </c>
      <c r="AK61" s="6">
        <v>5421727.5300000003</v>
      </c>
      <c r="AL61" s="17">
        <v>5.65502617372085E-2</v>
      </c>
      <c r="AM61" s="8">
        <v>53</v>
      </c>
      <c r="AN61" s="17">
        <v>4.0706605222734255E-2</v>
      </c>
      <c r="AO61" s="18"/>
      <c r="AP61" s="19"/>
      <c r="AQ61" s="7" t="s">
        <v>56</v>
      </c>
      <c r="AR61" s="6">
        <v>4521016.9400000004</v>
      </c>
      <c r="AS61" s="17">
        <v>4.725076642938178E-2</v>
      </c>
      <c r="AT61" s="8">
        <v>45</v>
      </c>
      <c r="AU61" s="17">
        <v>3.4775888717156103E-2</v>
      </c>
      <c r="AV61" s="18"/>
      <c r="AW61" s="19"/>
      <c r="AX61" s="7" t="s">
        <v>56</v>
      </c>
      <c r="AY61" s="6">
        <v>4341914.68</v>
      </c>
      <c r="AZ61" s="17">
        <v>4.5784362522237172E-2</v>
      </c>
      <c r="BA61" s="8">
        <v>43</v>
      </c>
      <c r="BB61" s="17">
        <v>3.3385093167701864E-2</v>
      </c>
      <c r="BC61" s="18"/>
      <c r="BD61" s="19"/>
      <c r="BE61" s="7" t="s">
        <v>56</v>
      </c>
      <c r="BF61" s="6">
        <v>4497856.63</v>
      </c>
      <c r="BG61" s="17">
        <v>4.8137125124459321E-2</v>
      </c>
      <c r="BH61" s="8">
        <v>46</v>
      </c>
      <c r="BI61" s="17">
        <v>3.6277602523659309E-2</v>
      </c>
      <c r="BJ61" s="18"/>
      <c r="BK61" s="19"/>
      <c r="BL61" s="7" t="s">
        <v>56</v>
      </c>
      <c r="BM61" s="6">
        <v>4263057.92</v>
      </c>
      <c r="BN61" s="17">
        <v>4.5843177133350753E-2</v>
      </c>
      <c r="BO61" s="8">
        <v>44</v>
      </c>
      <c r="BP61" s="17">
        <v>3.4948371723590152E-2</v>
      </c>
      <c r="BQ61" s="18"/>
      <c r="BR61" s="19"/>
      <c r="BS61" s="7" t="s">
        <v>56</v>
      </c>
      <c r="BT61" s="6">
        <v>5042617.32</v>
      </c>
      <c r="BU61" s="17">
        <v>5.4997553795714825E-2</v>
      </c>
      <c r="BV61" s="8">
        <v>48</v>
      </c>
      <c r="BW61" s="17">
        <v>3.8461538461538464E-2</v>
      </c>
      <c r="BX61" s="18"/>
      <c r="BY61" s="19"/>
      <c r="BZ61" s="7" t="s">
        <v>56</v>
      </c>
      <c r="CA61" s="6">
        <v>4662356.8</v>
      </c>
      <c r="CB61" s="17">
        <v>5.1200262985541783E-2</v>
      </c>
      <c r="CC61" s="8">
        <v>46</v>
      </c>
      <c r="CD61" s="17">
        <v>3.7096774193548385E-2</v>
      </c>
      <c r="CE61" s="18"/>
      <c r="CF61" s="19"/>
    </row>
    <row r="62" spans="1:84" ht="18" x14ac:dyDescent="0.25">
      <c r="A62" s="7" t="s">
        <v>57</v>
      </c>
      <c r="B62" s="6">
        <v>7872234.1799999997</v>
      </c>
      <c r="C62" s="17">
        <v>7.9041266901701615E-2</v>
      </c>
      <c r="D62" s="8">
        <v>61</v>
      </c>
      <c r="E62" s="17">
        <v>4.498525073746313E-2</v>
      </c>
      <c r="F62" s="18"/>
      <c r="G62" s="19"/>
      <c r="H62" s="7" t="s">
        <v>57</v>
      </c>
      <c r="I62" s="6">
        <v>7632414.0800000001</v>
      </c>
      <c r="J62" s="17">
        <v>7.6855882131441039E-2</v>
      </c>
      <c r="K62" s="8">
        <v>58</v>
      </c>
      <c r="L62" s="17">
        <v>4.2994810971089696E-2</v>
      </c>
      <c r="M62" s="18"/>
      <c r="N62" s="19"/>
      <c r="O62" s="7" t="s">
        <v>57</v>
      </c>
      <c r="P62" s="6">
        <v>7857267.5200000005</v>
      </c>
      <c r="Q62" s="17">
        <v>7.9538619210966957E-2</v>
      </c>
      <c r="R62" s="8">
        <v>59</v>
      </c>
      <c r="S62" s="17">
        <v>4.4194756554307116E-2</v>
      </c>
      <c r="T62" s="18"/>
      <c r="U62" s="19"/>
      <c r="V62" s="7" t="s">
        <v>57</v>
      </c>
      <c r="W62" s="6">
        <v>7478328.0199999977</v>
      </c>
      <c r="X62" s="17">
        <v>7.6772839672458126E-2</v>
      </c>
      <c r="Y62" s="8">
        <v>59</v>
      </c>
      <c r="Z62" s="17">
        <v>4.4663133989401971E-2</v>
      </c>
      <c r="AA62" s="18"/>
      <c r="AB62" s="19"/>
      <c r="AC62" s="7" t="s">
        <v>57</v>
      </c>
      <c r="AD62" s="6">
        <v>5161167.0999999996</v>
      </c>
      <c r="AE62" s="17">
        <v>5.3484405725051781E-2</v>
      </c>
      <c r="AF62" s="8">
        <v>47</v>
      </c>
      <c r="AG62" s="17">
        <v>3.5932721712538224E-2</v>
      </c>
      <c r="AH62" s="18"/>
      <c r="AI62" s="19"/>
      <c r="AJ62" s="7" t="s">
        <v>57</v>
      </c>
      <c r="AK62" s="6">
        <v>5066389.5</v>
      </c>
      <c r="AL62" s="17">
        <v>5.2843978363413799E-2</v>
      </c>
      <c r="AM62" s="8">
        <v>46</v>
      </c>
      <c r="AN62" s="17">
        <v>3.5330261136712747E-2</v>
      </c>
      <c r="AO62" s="18"/>
      <c r="AP62" s="19"/>
      <c r="AQ62" s="7" t="s">
        <v>57</v>
      </c>
      <c r="AR62" s="6">
        <v>7084259.5099999998</v>
      </c>
      <c r="AS62" s="17">
        <v>7.4040132092965935E-2</v>
      </c>
      <c r="AT62" s="8">
        <v>56</v>
      </c>
      <c r="AU62" s="17">
        <v>4.3276661514683151E-2</v>
      </c>
      <c r="AV62" s="18"/>
      <c r="AW62" s="19"/>
      <c r="AX62" s="7" t="s">
        <v>57</v>
      </c>
      <c r="AY62" s="6">
        <v>7208793.1499999994</v>
      </c>
      <c r="AZ62" s="17">
        <v>7.6014851339137796E-2</v>
      </c>
      <c r="BA62" s="8">
        <v>57</v>
      </c>
      <c r="BB62" s="17">
        <v>4.4254658385093168E-2</v>
      </c>
      <c r="BC62" s="18"/>
      <c r="BD62" s="19"/>
      <c r="BE62" s="7" t="s">
        <v>57</v>
      </c>
      <c r="BF62" s="6">
        <v>7011749.6900000004</v>
      </c>
      <c r="BG62" s="17">
        <v>7.5041403035765258E-2</v>
      </c>
      <c r="BH62" s="8">
        <v>55</v>
      </c>
      <c r="BI62" s="17">
        <v>4.3375394321766562E-2</v>
      </c>
      <c r="BJ62" s="18"/>
      <c r="BK62" s="19"/>
      <c r="BL62" s="7" t="s">
        <v>57</v>
      </c>
      <c r="BM62" s="6">
        <v>6838622.4100000011</v>
      </c>
      <c r="BN62" s="17">
        <v>7.3539741747100637E-2</v>
      </c>
      <c r="BO62" s="8">
        <v>54</v>
      </c>
      <c r="BP62" s="17">
        <v>4.2891183478951551E-2</v>
      </c>
      <c r="BQ62" s="18"/>
      <c r="BR62" s="19"/>
      <c r="BS62" s="7" t="s">
        <v>57</v>
      </c>
      <c r="BT62" s="6">
        <v>7403981.5699999994</v>
      </c>
      <c r="BU62" s="17">
        <v>8.0751889119866055E-2</v>
      </c>
      <c r="BV62" s="8">
        <v>55</v>
      </c>
      <c r="BW62" s="17">
        <v>4.4070512820512824E-2</v>
      </c>
      <c r="BX62" s="18"/>
      <c r="BY62" s="19"/>
      <c r="BZ62" s="7" t="s">
        <v>57</v>
      </c>
      <c r="CA62" s="6">
        <v>7099396.4499999993</v>
      </c>
      <c r="CB62" s="17">
        <v>7.796292323200614E-2</v>
      </c>
      <c r="CC62" s="8">
        <v>54</v>
      </c>
      <c r="CD62" s="17">
        <v>4.3548387096774194E-2</v>
      </c>
      <c r="CE62" s="18"/>
      <c r="CF62" s="19"/>
    </row>
    <row r="63" spans="1:84" ht="18" x14ac:dyDescent="0.25">
      <c r="A63" s="7" t="s">
        <v>58</v>
      </c>
      <c r="B63" s="6">
        <v>7302953.0099999998</v>
      </c>
      <c r="C63" s="17">
        <v>7.3325392110476464E-2</v>
      </c>
      <c r="D63" s="8">
        <v>49</v>
      </c>
      <c r="E63" s="17">
        <v>3.6135693215339236E-2</v>
      </c>
      <c r="F63" s="18"/>
      <c r="G63" s="19"/>
      <c r="H63" s="7" t="s">
        <v>58</v>
      </c>
      <c r="I63" s="6">
        <v>7550043.5000000009</v>
      </c>
      <c r="J63" s="17">
        <v>7.6026437669803756E-2</v>
      </c>
      <c r="K63" s="8">
        <v>59</v>
      </c>
      <c r="L63" s="17">
        <v>4.373610081541883E-2</v>
      </c>
      <c r="M63" s="18"/>
      <c r="N63" s="19"/>
      <c r="O63" s="7" t="s">
        <v>58</v>
      </c>
      <c r="P63" s="6">
        <v>7280309.3000000017</v>
      </c>
      <c r="Q63" s="17">
        <v>7.3698107857063461E-2</v>
      </c>
      <c r="R63" s="8">
        <v>56</v>
      </c>
      <c r="S63" s="17">
        <v>4.1947565543071164E-2</v>
      </c>
      <c r="T63" s="18"/>
      <c r="U63" s="19"/>
      <c r="V63" s="7" t="s">
        <v>58</v>
      </c>
      <c r="W63" s="6">
        <v>7058643.3099999977</v>
      </c>
      <c r="X63" s="17">
        <v>7.246433824437927E-2</v>
      </c>
      <c r="Y63" s="8">
        <v>54</v>
      </c>
      <c r="Z63" s="17">
        <v>4.0878122634367901E-2</v>
      </c>
      <c r="AA63" s="18"/>
      <c r="AB63" s="19"/>
      <c r="AC63" s="7" t="s">
        <v>58</v>
      </c>
      <c r="AD63" s="6">
        <v>8160964.9000000004</v>
      </c>
      <c r="AE63" s="17">
        <v>8.457086340403637E-2</v>
      </c>
      <c r="AF63" s="8">
        <v>60</v>
      </c>
      <c r="AG63" s="17">
        <v>4.5871559633027525E-2</v>
      </c>
      <c r="AH63" s="18"/>
      <c r="AI63" s="19"/>
      <c r="AJ63" s="7" t="s">
        <v>58</v>
      </c>
      <c r="AK63" s="6">
        <v>8431547.9299999978</v>
      </c>
      <c r="AL63" s="17">
        <v>8.794360093771042E-2</v>
      </c>
      <c r="AM63" s="8">
        <v>61</v>
      </c>
      <c r="AN63" s="17">
        <v>4.6850998463901693E-2</v>
      </c>
      <c r="AO63" s="18"/>
      <c r="AP63" s="19"/>
      <c r="AQ63" s="7" t="s">
        <v>58</v>
      </c>
      <c r="AR63" s="6">
        <v>7709264.3700000001</v>
      </c>
      <c r="AS63" s="17">
        <v>8.0572281617954988E-2</v>
      </c>
      <c r="AT63" s="8">
        <v>58</v>
      </c>
      <c r="AU63" s="17">
        <v>4.482225656877898E-2</v>
      </c>
      <c r="AV63" s="18"/>
      <c r="AW63" s="19"/>
      <c r="AX63" s="7" t="s">
        <v>58</v>
      </c>
      <c r="AY63" s="6">
        <v>7283119.9399999985</v>
      </c>
      <c r="AZ63" s="17">
        <v>7.679860803388569E-2</v>
      </c>
      <c r="BA63" s="8">
        <v>54</v>
      </c>
      <c r="BB63" s="17">
        <v>4.192546583850932E-2</v>
      </c>
      <c r="BC63" s="18"/>
      <c r="BD63" s="19"/>
      <c r="BE63" s="7" t="s">
        <v>58</v>
      </c>
      <c r="BF63" s="6">
        <v>7481996.7500000009</v>
      </c>
      <c r="BG63" s="17">
        <v>8.0074098256784146E-2</v>
      </c>
      <c r="BH63" s="8">
        <v>56</v>
      </c>
      <c r="BI63" s="17">
        <v>4.4164037854889593E-2</v>
      </c>
      <c r="BJ63" s="18"/>
      <c r="BK63" s="19"/>
      <c r="BL63" s="7" t="s">
        <v>58</v>
      </c>
      <c r="BM63" s="6">
        <v>7668457.71</v>
      </c>
      <c r="BN63" s="17">
        <v>8.2463450353294568E-2</v>
      </c>
      <c r="BO63" s="8">
        <v>57</v>
      </c>
      <c r="BP63" s="17">
        <v>4.5274027005559971E-2</v>
      </c>
      <c r="BQ63" s="18"/>
      <c r="BR63" s="19"/>
      <c r="BS63" s="7" t="s">
        <v>58</v>
      </c>
      <c r="BT63" s="6">
        <v>7050909.7000000011</v>
      </c>
      <c r="BU63" s="17">
        <v>7.690109340569147E-2</v>
      </c>
      <c r="BV63" s="8">
        <v>47</v>
      </c>
      <c r="BW63" s="17">
        <v>3.7660256410256408E-2</v>
      </c>
      <c r="BX63" s="18"/>
      <c r="BY63" s="19"/>
      <c r="BZ63" s="7" t="s">
        <v>58</v>
      </c>
      <c r="CA63" s="6">
        <v>6719895.8899999987</v>
      </c>
      <c r="CB63" s="17">
        <v>7.3795389662897823E-2</v>
      </c>
      <c r="CC63" s="8">
        <v>47</v>
      </c>
      <c r="CD63" s="17">
        <v>3.7903225806451613E-2</v>
      </c>
      <c r="CE63" s="18"/>
      <c r="CF63" s="19"/>
    </row>
    <row r="64" spans="1:84" ht="18" x14ac:dyDescent="0.25">
      <c r="A64" s="7" t="s">
        <v>59</v>
      </c>
      <c r="B64" s="6">
        <v>4861158.4400000004</v>
      </c>
      <c r="C64" s="17">
        <v>4.8808522831252907E-2</v>
      </c>
      <c r="D64" s="8">
        <v>38</v>
      </c>
      <c r="E64" s="17">
        <v>2.8023598820058997E-2</v>
      </c>
      <c r="F64" s="18"/>
      <c r="G64" s="19"/>
      <c r="H64" s="7" t="s">
        <v>59</v>
      </c>
      <c r="I64" s="6">
        <v>6288042.3000000017</v>
      </c>
      <c r="J64" s="17">
        <v>6.3318503527302797E-2</v>
      </c>
      <c r="K64" s="8">
        <v>44</v>
      </c>
      <c r="L64" s="17">
        <v>3.2616753150481841E-2</v>
      </c>
      <c r="M64" s="18"/>
      <c r="N64" s="19"/>
      <c r="O64" s="7" t="s">
        <v>59</v>
      </c>
      <c r="P64" s="6">
        <v>6946298.379999999</v>
      </c>
      <c r="Q64" s="17">
        <v>7.0316936564300228E-2</v>
      </c>
      <c r="R64" s="8">
        <v>45</v>
      </c>
      <c r="S64" s="17">
        <v>3.3707865168539325E-2</v>
      </c>
      <c r="T64" s="18"/>
      <c r="U64" s="19"/>
      <c r="V64" s="7" t="s">
        <v>59</v>
      </c>
      <c r="W64" s="6">
        <v>5944499.0100000007</v>
      </c>
      <c r="X64" s="17">
        <v>6.1026484557415314E-2</v>
      </c>
      <c r="Y64" s="8">
        <v>42</v>
      </c>
      <c r="Z64" s="17">
        <v>3.1794095382286149E-2</v>
      </c>
      <c r="AA64" s="18"/>
      <c r="AB64" s="19"/>
      <c r="AC64" s="7" t="s">
        <v>59</v>
      </c>
      <c r="AD64" s="6">
        <v>6204657.0199999996</v>
      </c>
      <c r="AE64" s="17">
        <v>6.4297936302521688E-2</v>
      </c>
      <c r="AF64" s="8">
        <v>44</v>
      </c>
      <c r="AG64" s="17">
        <v>3.3639143730886847E-2</v>
      </c>
      <c r="AH64" s="18"/>
      <c r="AI64" s="19"/>
      <c r="AJ64" s="7" t="s">
        <v>59</v>
      </c>
      <c r="AK64" s="6">
        <v>6291814.7199999997</v>
      </c>
      <c r="AL64" s="17">
        <v>6.562553489625865E-2</v>
      </c>
      <c r="AM64" s="8">
        <v>43</v>
      </c>
      <c r="AN64" s="17">
        <v>3.3026113671274962E-2</v>
      </c>
      <c r="AO64" s="18"/>
      <c r="AP64" s="19"/>
      <c r="AQ64" s="7" t="s">
        <v>59</v>
      </c>
      <c r="AR64" s="6">
        <v>6388244.8299999991</v>
      </c>
      <c r="AS64" s="17">
        <v>6.6765833519755777E-2</v>
      </c>
      <c r="AT64" s="8">
        <v>41</v>
      </c>
      <c r="AU64" s="17">
        <v>3.1684698608964453E-2</v>
      </c>
      <c r="AV64" s="18"/>
      <c r="AW64" s="19"/>
      <c r="AX64" s="7" t="s">
        <v>59</v>
      </c>
      <c r="AY64" s="6">
        <v>6495543.2700000005</v>
      </c>
      <c r="AZ64" s="17">
        <v>6.8493816615612976E-2</v>
      </c>
      <c r="BA64" s="8">
        <v>40</v>
      </c>
      <c r="BB64" s="17">
        <v>3.1055900621118012E-2</v>
      </c>
      <c r="BC64" s="18"/>
      <c r="BD64" s="19"/>
      <c r="BE64" s="7" t="s">
        <v>59</v>
      </c>
      <c r="BF64" s="6">
        <v>6436453.0800000001</v>
      </c>
      <c r="BG64" s="17">
        <v>6.8884442692801348E-2</v>
      </c>
      <c r="BH64" s="8">
        <v>39</v>
      </c>
      <c r="BI64" s="17">
        <v>3.0757097791798107E-2</v>
      </c>
      <c r="BJ64" s="18"/>
      <c r="BK64" s="19"/>
      <c r="BL64" s="7" t="s">
        <v>59</v>
      </c>
      <c r="BM64" s="6">
        <v>6095977.9000000004</v>
      </c>
      <c r="BN64" s="17">
        <v>6.5553647150703387E-2</v>
      </c>
      <c r="BO64" s="8">
        <v>39</v>
      </c>
      <c r="BP64" s="17">
        <v>3.0976965845909452E-2</v>
      </c>
      <c r="BQ64" s="18"/>
      <c r="BR64" s="19"/>
      <c r="BS64" s="7" t="s">
        <v>59</v>
      </c>
      <c r="BT64" s="6">
        <v>7052934.3600000013</v>
      </c>
      <c r="BU64" s="17">
        <v>7.6923175459553933E-2</v>
      </c>
      <c r="BV64" s="8">
        <v>50</v>
      </c>
      <c r="BW64" s="17">
        <v>4.0064102564102567E-2</v>
      </c>
      <c r="BX64" s="18"/>
      <c r="BY64" s="19"/>
      <c r="BZ64" s="7" t="s">
        <v>59</v>
      </c>
      <c r="CA64" s="6">
        <v>7564446.6599999983</v>
      </c>
      <c r="CB64" s="17">
        <v>8.3069931141285275E-2</v>
      </c>
      <c r="CC64" s="8">
        <v>52</v>
      </c>
      <c r="CD64" s="17">
        <v>4.1935483870967745E-2</v>
      </c>
      <c r="CE64" s="18"/>
      <c r="CF64" s="19"/>
    </row>
    <row r="65" spans="1:84" ht="18" x14ac:dyDescent="0.25">
      <c r="A65" s="7" t="s">
        <v>60</v>
      </c>
      <c r="B65" s="6">
        <v>4483984.46</v>
      </c>
      <c r="C65" s="17">
        <v>4.502150271219986E-2</v>
      </c>
      <c r="D65" s="8">
        <v>28</v>
      </c>
      <c r="E65" s="17">
        <v>2.0648967551622419E-2</v>
      </c>
      <c r="F65" s="18"/>
      <c r="G65" s="19"/>
      <c r="H65" s="7" t="s">
        <v>60</v>
      </c>
      <c r="I65" s="6">
        <v>4847326.24</v>
      </c>
      <c r="J65" s="17">
        <v>4.8810969930247979E-2</v>
      </c>
      <c r="K65" s="8">
        <v>33</v>
      </c>
      <c r="L65" s="17">
        <v>2.4462564862861379E-2</v>
      </c>
      <c r="M65" s="18"/>
      <c r="N65" s="19"/>
      <c r="O65" s="7" t="s">
        <v>60</v>
      </c>
      <c r="P65" s="6">
        <v>4612613.66</v>
      </c>
      <c r="Q65" s="17">
        <v>4.6693194617108393E-2</v>
      </c>
      <c r="R65" s="8">
        <v>31</v>
      </c>
      <c r="S65" s="17">
        <v>2.3220973782771534E-2</v>
      </c>
      <c r="T65" s="18"/>
      <c r="U65" s="19"/>
      <c r="V65" s="7" t="s">
        <v>60</v>
      </c>
      <c r="W65" s="6">
        <v>4613378.1500000004</v>
      </c>
      <c r="X65" s="17">
        <v>4.7361140098582034E-2</v>
      </c>
      <c r="Y65" s="8">
        <v>31</v>
      </c>
      <c r="Z65" s="17">
        <v>2.3467070401211203E-2</v>
      </c>
      <c r="AA65" s="18"/>
      <c r="AB65" s="19"/>
      <c r="AC65" s="7" t="s">
        <v>60</v>
      </c>
      <c r="AD65" s="6">
        <v>4911060.6399999997</v>
      </c>
      <c r="AE65" s="17">
        <v>5.089258974197762E-2</v>
      </c>
      <c r="AF65" s="8">
        <v>36</v>
      </c>
      <c r="AG65" s="17">
        <v>2.7522935779816515E-2</v>
      </c>
      <c r="AH65" s="18"/>
      <c r="AI65" s="19"/>
      <c r="AJ65" s="7" t="s">
        <v>60</v>
      </c>
      <c r="AK65" s="6">
        <v>5057027.2699999996</v>
      </c>
      <c r="AL65" s="17">
        <v>5.2746327466349274E-2</v>
      </c>
      <c r="AM65" s="8">
        <v>38</v>
      </c>
      <c r="AN65" s="17">
        <v>2.9185867895545316E-2</v>
      </c>
      <c r="AO65" s="18"/>
      <c r="AP65" s="19"/>
      <c r="AQ65" s="7" t="s">
        <v>60</v>
      </c>
      <c r="AR65" s="6">
        <v>4878558.13</v>
      </c>
      <c r="AS65" s="17">
        <v>5.0987557395171273E-2</v>
      </c>
      <c r="AT65" s="8">
        <v>36</v>
      </c>
      <c r="AU65" s="17">
        <v>2.7820710973724884E-2</v>
      </c>
      <c r="AV65" s="18"/>
      <c r="AW65" s="19"/>
      <c r="AX65" s="7" t="s">
        <v>60</v>
      </c>
      <c r="AY65" s="6">
        <v>4668431.0599999996</v>
      </c>
      <c r="AZ65" s="17">
        <v>4.922739293926244E-2</v>
      </c>
      <c r="BA65" s="8">
        <v>37</v>
      </c>
      <c r="BB65" s="17">
        <v>2.872670807453416E-2</v>
      </c>
      <c r="BC65" s="18"/>
      <c r="BD65" s="19"/>
      <c r="BE65" s="7" t="s">
        <v>60</v>
      </c>
      <c r="BF65" s="6">
        <v>4558942.45</v>
      </c>
      <c r="BG65" s="17">
        <v>4.8790880013189555E-2</v>
      </c>
      <c r="BH65" s="8">
        <v>36</v>
      </c>
      <c r="BI65" s="17">
        <v>2.8391167192429023E-2</v>
      </c>
      <c r="BJ65" s="18"/>
      <c r="BK65" s="19"/>
      <c r="BL65" s="7" t="s">
        <v>60</v>
      </c>
      <c r="BM65" s="6">
        <v>5223262.03</v>
      </c>
      <c r="BN65" s="17">
        <v>5.6168818474602179E-2</v>
      </c>
      <c r="BO65" s="8">
        <v>38</v>
      </c>
      <c r="BP65" s="17">
        <v>3.0182684670373314E-2</v>
      </c>
      <c r="BQ65" s="18"/>
      <c r="BR65" s="19"/>
      <c r="BS65" s="7" t="s">
        <v>60</v>
      </c>
      <c r="BT65" s="6">
        <v>4477216</v>
      </c>
      <c r="BU65" s="17">
        <v>4.8830976492785907E-2</v>
      </c>
      <c r="BV65" s="8">
        <v>32</v>
      </c>
      <c r="BW65" s="17">
        <v>2.564102564102564E-2</v>
      </c>
      <c r="BX65" s="18"/>
      <c r="BY65" s="19"/>
      <c r="BZ65" s="7" t="s">
        <v>60</v>
      </c>
      <c r="CA65" s="6">
        <v>5033698.8600000003</v>
      </c>
      <c r="CB65" s="17">
        <v>5.5278202951353259E-2</v>
      </c>
      <c r="CC65" s="8">
        <v>34</v>
      </c>
      <c r="CD65" s="17">
        <v>2.7419354838709678E-2</v>
      </c>
      <c r="CE65" s="18"/>
      <c r="CF65" s="19"/>
    </row>
    <row r="66" spans="1:84" ht="18" x14ac:dyDescent="0.25">
      <c r="A66" s="7" t="s">
        <v>61</v>
      </c>
      <c r="B66" s="6">
        <v>4622247.95</v>
      </c>
      <c r="C66" s="17">
        <v>4.6409739033168994E-2</v>
      </c>
      <c r="D66" s="8">
        <v>17</v>
      </c>
      <c r="E66" s="17">
        <v>1.2536873156342183E-2</v>
      </c>
      <c r="F66" s="18"/>
      <c r="G66" s="19"/>
      <c r="H66" s="7" t="s">
        <v>61</v>
      </c>
      <c r="I66" s="6">
        <v>6961111.0599999996</v>
      </c>
      <c r="J66" s="17">
        <v>7.0096083037888654E-2</v>
      </c>
      <c r="K66" s="8">
        <v>32</v>
      </c>
      <c r="L66" s="17">
        <v>2.3721275018532245E-2</v>
      </c>
      <c r="M66" s="18"/>
      <c r="N66" s="19"/>
      <c r="O66" s="7" t="s">
        <v>61</v>
      </c>
      <c r="P66" s="6">
        <v>6410768.5900000008</v>
      </c>
      <c r="Q66" s="17">
        <v>6.4895802571532851E-2</v>
      </c>
      <c r="R66" s="8">
        <v>32</v>
      </c>
      <c r="S66" s="17">
        <v>2.3970037453183522E-2</v>
      </c>
      <c r="T66" s="18"/>
      <c r="U66" s="19"/>
      <c r="V66" s="7" t="s">
        <v>61</v>
      </c>
      <c r="W66" s="6">
        <v>6554979.540000001</v>
      </c>
      <c r="X66" s="17">
        <v>6.7293704145470673E-2</v>
      </c>
      <c r="Y66" s="8">
        <v>33</v>
      </c>
      <c r="Z66" s="17">
        <v>2.4981074943224831E-2</v>
      </c>
      <c r="AA66" s="18"/>
      <c r="AB66" s="19"/>
      <c r="AC66" s="7" t="s">
        <v>61</v>
      </c>
      <c r="AD66" s="6">
        <v>6519895.3500000006</v>
      </c>
      <c r="AE66" s="17">
        <v>6.7564704150787608E-2</v>
      </c>
      <c r="AF66" s="8">
        <v>29</v>
      </c>
      <c r="AG66" s="17">
        <v>2.2171253822629969E-2</v>
      </c>
      <c r="AH66" s="18"/>
      <c r="AI66" s="19"/>
      <c r="AJ66" s="7" t="s">
        <v>61</v>
      </c>
      <c r="AK66" s="6">
        <v>6458200.5999999987</v>
      </c>
      <c r="AL66" s="17">
        <v>6.7360990064618181E-2</v>
      </c>
      <c r="AM66" s="8">
        <v>28</v>
      </c>
      <c r="AN66" s="17">
        <v>2.1505376344086023E-2</v>
      </c>
      <c r="AO66" s="18"/>
      <c r="AP66" s="19"/>
      <c r="AQ66" s="7" t="s">
        <v>61</v>
      </c>
      <c r="AR66" s="6">
        <v>7444980.9000000004</v>
      </c>
      <c r="AS66" s="17">
        <v>7.7810160467372325E-2</v>
      </c>
      <c r="AT66" s="8">
        <v>34</v>
      </c>
      <c r="AU66" s="17">
        <v>2.6275115919629059E-2</v>
      </c>
      <c r="AV66" s="18"/>
      <c r="AW66" s="19"/>
      <c r="AX66" s="7" t="s">
        <v>61</v>
      </c>
      <c r="AY66" s="6">
        <v>7595746.3000000007</v>
      </c>
      <c r="AZ66" s="17">
        <v>8.0095171797834985E-2</v>
      </c>
      <c r="BA66" s="8">
        <v>35</v>
      </c>
      <c r="BB66" s="17">
        <v>2.717391304347826E-2</v>
      </c>
      <c r="BC66" s="18"/>
      <c r="BD66" s="19"/>
      <c r="BE66" s="7" t="s">
        <v>61</v>
      </c>
      <c r="BF66" s="6">
        <v>5151128.3899999997</v>
      </c>
      <c r="BG66" s="17">
        <v>5.5128593959115291E-2</v>
      </c>
      <c r="BH66" s="8">
        <v>33</v>
      </c>
      <c r="BI66" s="17">
        <v>2.6025236593059938E-2</v>
      </c>
      <c r="BJ66" s="18"/>
      <c r="BK66" s="19"/>
      <c r="BL66" s="7" t="s">
        <v>61</v>
      </c>
      <c r="BM66" s="6">
        <v>5035988.5199999996</v>
      </c>
      <c r="BN66" s="17">
        <v>5.4154955925131053E-2</v>
      </c>
      <c r="BO66" s="8">
        <v>32</v>
      </c>
      <c r="BP66" s="17">
        <v>2.5416997617156472E-2</v>
      </c>
      <c r="BQ66" s="18"/>
      <c r="BR66" s="19"/>
      <c r="BS66" s="7" t="s">
        <v>61</v>
      </c>
      <c r="BT66" s="6">
        <v>4335582.76</v>
      </c>
      <c r="BU66" s="17">
        <v>4.7286246595225227E-2</v>
      </c>
      <c r="BV66" s="8">
        <v>27</v>
      </c>
      <c r="BW66" s="17">
        <v>2.1634615384615384E-2</v>
      </c>
      <c r="BX66" s="18"/>
      <c r="BY66" s="19"/>
      <c r="BZ66" s="7" t="s">
        <v>61</v>
      </c>
      <c r="CA66" s="6">
        <v>4381624.4000000004</v>
      </c>
      <c r="CB66" s="17">
        <v>4.8117364501976075E-2</v>
      </c>
      <c r="CC66" s="8">
        <v>27</v>
      </c>
      <c r="CD66" s="17">
        <v>2.1774193548387097E-2</v>
      </c>
      <c r="CE66" s="18"/>
      <c r="CF66" s="19"/>
    </row>
    <row r="67" spans="1:84" ht="18" x14ac:dyDescent="0.25">
      <c r="A67" s="7" t="s">
        <v>62</v>
      </c>
      <c r="B67" s="6">
        <v>3848295.55</v>
      </c>
      <c r="C67" s="17">
        <v>3.8638860167162947E-2</v>
      </c>
      <c r="D67" s="8">
        <v>22</v>
      </c>
      <c r="E67" s="17">
        <v>1.6224188790560472E-2</v>
      </c>
      <c r="F67" s="18"/>
      <c r="G67" s="19"/>
      <c r="H67" s="7" t="s">
        <v>62</v>
      </c>
      <c r="I67" s="6">
        <v>2470162.71</v>
      </c>
      <c r="J67" s="17">
        <v>2.4873720436986688E-2</v>
      </c>
      <c r="K67" s="8">
        <v>16</v>
      </c>
      <c r="L67" s="17">
        <v>1.1860637509266123E-2</v>
      </c>
      <c r="M67" s="18"/>
      <c r="N67" s="19"/>
      <c r="O67" s="7" t="s">
        <v>62</v>
      </c>
      <c r="P67" s="6">
        <v>2471306.4900000002</v>
      </c>
      <c r="Q67" s="17">
        <v>2.5016878369148527E-2</v>
      </c>
      <c r="R67" s="8">
        <v>16</v>
      </c>
      <c r="S67" s="17">
        <v>1.1985018726591761E-2</v>
      </c>
      <c r="T67" s="18"/>
      <c r="U67" s="19"/>
      <c r="V67" s="7" t="s">
        <v>62</v>
      </c>
      <c r="W67" s="6">
        <v>2445984.35</v>
      </c>
      <c r="X67" s="17">
        <v>2.511058138151738E-2</v>
      </c>
      <c r="Y67" s="8">
        <v>16</v>
      </c>
      <c r="Z67" s="17">
        <v>1.2112036336109008E-2</v>
      </c>
      <c r="AA67" s="18"/>
      <c r="AB67" s="19"/>
      <c r="AC67" s="7" t="s">
        <v>62</v>
      </c>
      <c r="AD67" s="6">
        <v>3506916.16</v>
      </c>
      <c r="AE67" s="17">
        <v>3.6341649691051574E-2</v>
      </c>
      <c r="AF67" s="8">
        <v>26</v>
      </c>
      <c r="AG67" s="17">
        <v>1.9877675840978593E-2</v>
      </c>
      <c r="AH67" s="18"/>
      <c r="AI67" s="19"/>
      <c r="AJ67" s="7" t="s">
        <v>62</v>
      </c>
      <c r="AK67" s="6">
        <v>3307833.5</v>
      </c>
      <c r="AL67" s="17">
        <v>3.4501706176316545E-2</v>
      </c>
      <c r="AM67" s="8">
        <v>24</v>
      </c>
      <c r="AN67" s="17">
        <v>1.8433179723502304E-2</v>
      </c>
      <c r="AO67" s="18"/>
      <c r="AP67" s="19"/>
      <c r="AQ67" s="7" t="s">
        <v>62</v>
      </c>
      <c r="AR67" s="6">
        <v>2235448.71</v>
      </c>
      <c r="AS67" s="17">
        <v>2.3363474692283018E-2</v>
      </c>
      <c r="AT67" s="8">
        <v>17</v>
      </c>
      <c r="AU67" s="17">
        <v>1.3137557959814529E-2</v>
      </c>
      <c r="AV67" s="18"/>
      <c r="AW67" s="19"/>
      <c r="AX67" s="7" t="s">
        <v>62</v>
      </c>
      <c r="AY67" s="6">
        <v>2233766.66</v>
      </c>
      <c r="AZ67" s="17">
        <v>2.3554489226289201E-2</v>
      </c>
      <c r="BA67" s="8">
        <v>17</v>
      </c>
      <c r="BB67" s="17">
        <v>1.3198757763975156E-2</v>
      </c>
      <c r="BC67" s="18"/>
      <c r="BD67" s="19"/>
      <c r="BE67" s="7" t="s">
        <v>62</v>
      </c>
      <c r="BF67" s="6">
        <v>1853727.24</v>
      </c>
      <c r="BG67" s="17">
        <v>1.9839027216503036E-2</v>
      </c>
      <c r="BH67" s="8">
        <v>14</v>
      </c>
      <c r="BI67" s="17">
        <v>1.1041009463722398E-2</v>
      </c>
      <c r="BJ67" s="18"/>
      <c r="BK67" s="19"/>
      <c r="BL67" s="7" t="s">
        <v>62</v>
      </c>
      <c r="BM67" s="6">
        <v>1852574.44</v>
      </c>
      <c r="BN67" s="17">
        <v>1.9921826022396161E-2</v>
      </c>
      <c r="BO67" s="8">
        <v>14</v>
      </c>
      <c r="BP67" s="17">
        <v>1.1119936457505957E-2</v>
      </c>
      <c r="BQ67" s="18"/>
      <c r="BR67" s="19"/>
      <c r="BS67" s="7" t="s">
        <v>62</v>
      </c>
      <c r="BT67" s="6">
        <v>3781839.64</v>
      </c>
      <c r="BU67" s="17">
        <v>4.1246820023944794E-2</v>
      </c>
      <c r="BV67" s="8">
        <v>14</v>
      </c>
      <c r="BW67" s="17">
        <v>1.1217948717948718E-2</v>
      </c>
      <c r="BX67" s="18"/>
      <c r="BY67" s="19"/>
      <c r="BZ67" s="7" t="s">
        <v>62</v>
      </c>
      <c r="CA67" s="6">
        <v>3654906.35</v>
      </c>
      <c r="CB67" s="17">
        <v>4.0136817994608796E-2</v>
      </c>
      <c r="CC67" s="8">
        <v>13</v>
      </c>
      <c r="CD67" s="17">
        <v>1.0483870967741936E-2</v>
      </c>
      <c r="CE67" s="18"/>
      <c r="CF67" s="19"/>
    </row>
    <row r="68" spans="1:84" ht="18" x14ac:dyDescent="0.25">
      <c r="A68" s="7" t="s">
        <v>63</v>
      </c>
      <c r="B68" s="6">
        <v>798495.75</v>
      </c>
      <c r="C68" s="17">
        <v>8.0173066822593446E-3</v>
      </c>
      <c r="D68" s="8">
        <v>6</v>
      </c>
      <c r="E68" s="17">
        <v>4.4247787610619468E-3</v>
      </c>
      <c r="F68" s="18"/>
      <c r="G68" s="19"/>
      <c r="H68" s="7" t="s">
        <v>63</v>
      </c>
      <c r="I68" s="6">
        <v>2933568.43</v>
      </c>
      <c r="J68" s="17">
        <v>2.9540062569639376E-2</v>
      </c>
      <c r="K68" s="8">
        <v>19</v>
      </c>
      <c r="L68" s="17">
        <v>1.4084507042253521E-2</v>
      </c>
      <c r="M68" s="18"/>
      <c r="N68" s="19"/>
      <c r="O68" s="7" t="s">
        <v>63</v>
      </c>
      <c r="P68" s="6">
        <v>3023852.46</v>
      </c>
      <c r="Q68" s="17">
        <v>3.0610266069454849E-2</v>
      </c>
      <c r="R68" s="8">
        <v>20</v>
      </c>
      <c r="S68" s="17">
        <v>1.4981273408239701E-2</v>
      </c>
      <c r="T68" s="18"/>
      <c r="U68" s="19"/>
      <c r="V68" s="7" t="s">
        <v>63</v>
      </c>
      <c r="W68" s="6">
        <v>3021105.55</v>
      </c>
      <c r="X68" s="17">
        <v>3.1014800554806838E-2</v>
      </c>
      <c r="Y68" s="8">
        <v>20</v>
      </c>
      <c r="Z68" s="17">
        <v>1.514004542013626E-2</v>
      </c>
      <c r="AA68" s="18"/>
      <c r="AB68" s="19"/>
      <c r="AC68" s="7" t="s">
        <v>63</v>
      </c>
      <c r="AD68" s="6">
        <v>2441577.2200000002</v>
      </c>
      <c r="AE68" s="17">
        <v>2.5301700974479976E-2</v>
      </c>
      <c r="AF68" s="8">
        <v>16</v>
      </c>
      <c r="AG68" s="17">
        <v>1.2232415902140673E-2</v>
      </c>
      <c r="AH68" s="18"/>
      <c r="AI68" s="19"/>
      <c r="AJ68" s="7" t="s">
        <v>63</v>
      </c>
      <c r="AK68" s="6">
        <v>2482862.4900000002</v>
      </c>
      <c r="AL68" s="17">
        <v>2.5897008451658068E-2</v>
      </c>
      <c r="AM68" s="8">
        <v>17</v>
      </c>
      <c r="AN68" s="17">
        <v>1.3056835637480798E-2</v>
      </c>
      <c r="AO68" s="18"/>
      <c r="AP68" s="19"/>
      <c r="AQ68" s="7" t="s">
        <v>63</v>
      </c>
      <c r="AR68" s="6">
        <v>3113578</v>
      </c>
      <c r="AS68" s="17">
        <v>3.2541118246210692E-2</v>
      </c>
      <c r="AT68" s="8">
        <v>19</v>
      </c>
      <c r="AU68" s="17">
        <v>1.4683153013910355E-2</v>
      </c>
      <c r="AV68" s="18"/>
      <c r="AW68" s="19"/>
      <c r="AX68" s="7" t="s">
        <v>63</v>
      </c>
      <c r="AY68" s="6">
        <v>2950271.77</v>
      </c>
      <c r="AZ68" s="17">
        <v>3.1109849504643499E-2</v>
      </c>
      <c r="BA68" s="8">
        <v>18</v>
      </c>
      <c r="BB68" s="17">
        <v>1.3975155279503106E-2</v>
      </c>
      <c r="BC68" s="18"/>
      <c r="BD68" s="19"/>
      <c r="BE68" s="7" t="s">
        <v>63</v>
      </c>
      <c r="BF68" s="6">
        <v>5125422.58</v>
      </c>
      <c r="BG68" s="17">
        <v>5.4853484302630845E-2</v>
      </c>
      <c r="BH68" s="8">
        <v>20</v>
      </c>
      <c r="BI68" s="17">
        <v>1.5772870662460567E-2</v>
      </c>
      <c r="BJ68" s="18"/>
      <c r="BK68" s="19"/>
      <c r="BL68" s="7" t="s">
        <v>63</v>
      </c>
      <c r="BM68" s="6">
        <v>5213213.16</v>
      </c>
      <c r="BN68" s="17">
        <v>5.6060757046386814E-2</v>
      </c>
      <c r="BO68" s="8">
        <v>21</v>
      </c>
      <c r="BP68" s="17">
        <v>1.6679904686258934E-2</v>
      </c>
      <c r="BQ68" s="18"/>
      <c r="BR68" s="19"/>
      <c r="BS68" s="7" t="s">
        <v>63</v>
      </c>
      <c r="BT68" s="6">
        <v>2645213.2599999998</v>
      </c>
      <c r="BU68" s="17">
        <v>2.8850148511366355E-2</v>
      </c>
      <c r="BV68" s="8">
        <v>18</v>
      </c>
      <c r="BW68" s="17">
        <v>1.4423076923076924E-2</v>
      </c>
      <c r="BX68" s="18"/>
      <c r="BY68" s="19"/>
      <c r="BZ68" s="7" t="s">
        <v>63</v>
      </c>
      <c r="CA68" s="6">
        <v>2644500.4</v>
      </c>
      <c r="CB68" s="17">
        <v>2.904091680528836E-2</v>
      </c>
      <c r="CC68" s="8">
        <v>18</v>
      </c>
      <c r="CD68" s="17">
        <v>1.4516129032258065E-2</v>
      </c>
      <c r="CE68" s="18"/>
      <c r="CF68" s="19"/>
    </row>
    <row r="69" spans="1:84" ht="18" x14ac:dyDescent="0.25">
      <c r="A69" s="7" t="s">
        <v>64</v>
      </c>
      <c r="B69" s="6">
        <v>814154.2</v>
      </c>
      <c r="C69" s="17">
        <v>8.1745255476306684E-3</v>
      </c>
      <c r="D69" s="8">
        <v>5</v>
      </c>
      <c r="E69" s="17">
        <v>3.687315634218289E-3</v>
      </c>
      <c r="F69" s="18"/>
      <c r="G69" s="19"/>
      <c r="H69" s="7" t="s">
        <v>64</v>
      </c>
      <c r="I69" s="6">
        <v>595869.93000000005</v>
      </c>
      <c r="J69" s="17">
        <v>6.0002128587014533E-3</v>
      </c>
      <c r="K69" s="8">
        <v>5</v>
      </c>
      <c r="L69" s="17">
        <v>3.7064492216456633E-3</v>
      </c>
      <c r="M69" s="18"/>
      <c r="N69" s="19"/>
      <c r="O69" s="7" t="s">
        <v>64</v>
      </c>
      <c r="P69" s="6">
        <v>968061.25</v>
      </c>
      <c r="Q69" s="17">
        <v>9.7996224438903507E-3</v>
      </c>
      <c r="R69" s="8">
        <v>5</v>
      </c>
      <c r="S69" s="17">
        <v>3.7453183520599251E-3</v>
      </c>
      <c r="T69" s="18"/>
      <c r="U69" s="19"/>
      <c r="V69" s="7" t="s">
        <v>64</v>
      </c>
      <c r="W69" s="6">
        <v>967956.82</v>
      </c>
      <c r="X69" s="17">
        <v>9.9370866793995535E-3</v>
      </c>
      <c r="Y69" s="8">
        <v>5</v>
      </c>
      <c r="Z69" s="17">
        <v>3.7850113550340651E-3</v>
      </c>
      <c r="AA69" s="18"/>
      <c r="AB69" s="19"/>
      <c r="AC69" s="7" t="s">
        <v>64</v>
      </c>
      <c r="AD69" s="6">
        <v>1569700.22</v>
      </c>
      <c r="AE69" s="17">
        <v>1.6266569519359876E-2</v>
      </c>
      <c r="AF69" s="8">
        <v>8</v>
      </c>
      <c r="AG69" s="17">
        <v>6.1162079510703364E-3</v>
      </c>
      <c r="AH69" s="18"/>
      <c r="AI69" s="19"/>
      <c r="AJ69" s="7" t="s">
        <v>64</v>
      </c>
      <c r="AK69" s="6">
        <v>1639293.57</v>
      </c>
      <c r="AL69" s="17">
        <v>1.7098328887734226E-2</v>
      </c>
      <c r="AM69" s="8">
        <v>8</v>
      </c>
      <c r="AN69" s="17">
        <v>6.1443932411674347E-3</v>
      </c>
      <c r="AO69" s="18"/>
      <c r="AP69" s="19"/>
      <c r="AQ69" s="7" t="s">
        <v>64</v>
      </c>
      <c r="AR69" s="6">
        <v>1892602.63</v>
      </c>
      <c r="AS69" s="17">
        <v>1.9780267581515333E-2</v>
      </c>
      <c r="AT69" s="8">
        <v>12</v>
      </c>
      <c r="AU69" s="17">
        <v>9.2735703245749607E-3</v>
      </c>
      <c r="AV69" s="18"/>
      <c r="AW69" s="19"/>
      <c r="AX69" s="7" t="s">
        <v>64</v>
      </c>
      <c r="AY69" s="6">
        <v>1892569.29</v>
      </c>
      <c r="AZ69" s="17">
        <v>1.9956651582986196E-2</v>
      </c>
      <c r="BA69" s="8">
        <v>12</v>
      </c>
      <c r="BB69" s="17">
        <v>9.316770186335404E-3</v>
      </c>
      <c r="BC69" s="18"/>
      <c r="BD69" s="19"/>
      <c r="BE69" s="7" t="s">
        <v>64</v>
      </c>
      <c r="BF69" s="6">
        <v>1818973.56</v>
      </c>
      <c r="BG69" s="17">
        <v>1.946708511600629E-2</v>
      </c>
      <c r="BH69" s="8">
        <v>11</v>
      </c>
      <c r="BI69" s="17">
        <v>8.6750788643533121E-3</v>
      </c>
      <c r="BJ69" s="18"/>
      <c r="BK69" s="19"/>
      <c r="BL69" s="7" t="s">
        <v>64</v>
      </c>
      <c r="BM69" s="6">
        <v>1516263.93</v>
      </c>
      <c r="BN69" s="17">
        <v>1.6305280676059998E-2</v>
      </c>
      <c r="BO69" s="8">
        <v>9</v>
      </c>
      <c r="BP69" s="17">
        <v>7.1485305798252583E-3</v>
      </c>
      <c r="BQ69" s="18"/>
      <c r="BR69" s="19"/>
      <c r="BS69" s="7" t="s">
        <v>64</v>
      </c>
      <c r="BT69" s="6">
        <v>0</v>
      </c>
      <c r="BU69" s="17">
        <v>0</v>
      </c>
      <c r="BV69" s="8">
        <v>0</v>
      </c>
      <c r="BW69" s="17">
        <v>0</v>
      </c>
      <c r="BX69" s="18"/>
      <c r="BY69" s="19"/>
      <c r="BZ69" s="7" t="s">
        <v>64</v>
      </c>
      <c r="CA69" s="6">
        <v>0</v>
      </c>
      <c r="CB69" s="17">
        <v>0</v>
      </c>
      <c r="CC69" s="8">
        <v>0</v>
      </c>
      <c r="CD69" s="17">
        <v>0</v>
      </c>
      <c r="CE69" s="18"/>
      <c r="CF69" s="19"/>
    </row>
    <row r="70" spans="1:84" ht="18" x14ac:dyDescent="0.25">
      <c r="A70" s="7" t="s">
        <v>65</v>
      </c>
      <c r="B70" s="6">
        <v>230149.97</v>
      </c>
      <c r="C70" s="17">
        <v>2.3108236861658785E-3</v>
      </c>
      <c r="D70" s="8">
        <v>1</v>
      </c>
      <c r="E70" s="17">
        <v>7.3746312684365781E-4</v>
      </c>
      <c r="F70" s="18"/>
      <c r="G70" s="19"/>
      <c r="H70" s="7" t="s">
        <v>65</v>
      </c>
      <c r="I70" s="6">
        <v>441196.14</v>
      </c>
      <c r="J70" s="17">
        <v>4.4426990172795706E-3</v>
      </c>
      <c r="K70" s="8">
        <v>3</v>
      </c>
      <c r="L70" s="17">
        <v>2.223869532987398E-3</v>
      </c>
      <c r="M70" s="18"/>
      <c r="N70" s="19"/>
      <c r="O70" s="7" t="s">
        <v>65</v>
      </c>
      <c r="P70" s="6">
        <v>441196.14</v>
      </c>
      <c r="Q70" s="17">
        <v>4.466200455499887E-3</v>
      </c>
      <c r="R70" s="8">
        <v>3</v>
      </c>
      <c r="S70" s="17">
        <v>2.2471910112359553E-3</v>
      </c>
      <c r="T70" s="18"/>
      <c r="U70" s="19"/>
      <c r="V70" s="7" t="s">
        <v>65</v>
      </c>
      <c r="W70" s="6">
        <v>441196.14</v>
      </c>
      <c r="X70" s="17">
        <v>4.5293387010760461E-3</v>
      </c>
      <c r="Y70" s="8">
        <v>3</v>
      </c>
      <c r="Z70" s="17">
        <v>2.2710068130204391E-3</v>
      </c>
      <c r="AA70" s="18"/>
      <c r="AB70" s="19"/>
      <c r="AC70" s="7" t="s">
        <v>65</v>
      </c>
      <c r="AD70" s="6">
        <v>1630615.54</v>
      </c>
      <c r="AE70" s="17">
        <v>1.6897825905100878E-2</v>
      </c>
      <c r="AF70" s="8">
        <v>10</v>
      </c>
      <c r="AG70" s="17">
        <v>7.6452599388379203E-3</v>
      </c>
      <c r="AH70" s="18"/>
      <c r="AI70" s="19"/>
      <c r="AJ70" s="7" t="s">
        <v>65</v>
      </c>
      <c r="AK70" s="6">
        <v>1630614.55</v>
      </c>
      <c r="AL70" s="17">
        <v>1.7007804078085133E-2</v>
      </c>
      <c r="AM70" s="8">
        <v>10</v>
      </c>
      <c r="AN70" s="17">
        <v>7.6804915514592934E-3</v>
      </c>
      <c r="AO70" s="18"/>
      <c r="AP70" s="19"/>
      <c r="AQ70" s="7" t="s">
        <v>65</v>
      </c>
      <c r="AR70" s="6">
        <v>311106.44</v>
      </c>
      <c r="AS70" s="17">
        <v>3.251484771281675E-3</v>
      </c>
      <c r="AT70" s="8">
        <v>2</v>
      </c>
      <c r="AU70" s="17">
        <v>1.5455950540958269E-3</v>
      </c>
      <c r="AV70" s="18"/>
      <c r="AW70" s="19"/>
      <c r="AX70" s="7" t="s">
        <v>65</v>
      </c>
      <c r="AY70" s="6">
        <v>311106.44</v>
      </c>
      <c r="AZ70" s="17">
        <v>3.2805366023366052E-3</v>
      </c>
      <c r="BA70" s="8">
        <v>2</v>
      </c>
      <c r="BB70" s="17">
        <v>1.5527950310559005E-3</v>
      </c>
      <c r="BC70" s="18"/>
      <c r="BD70" s="19"/>
      <c r="BE70" s="7" t="s">
        <v>65</v>
      </c>
      <c r="BF70" s="6">
        <v>311106.44</v>
      </c>
      <c r="BG70" s="17">
        <v>3.3295346786776296E-3</v>
      </c>
      <c r="BH70" s="8">
        <v>2</v>
      </c>
      <c r="BI70" s="17">
        <v>1.5772870662460567E-3</v>
      </c>
      <c r="BJ70" s="18"/>
      <c r="BK70" s="19"/>
      <c r="BL70" s="7" t="s">
        <v>65</v>
      </c>
      <c r="BM70" s="6">
        <v>311106.44</v>
      </c>
      <c r="BN70" s="17">
        <v>3.3455111105424895E-3</v>
      </c>
      <c r="BO70" s="8">
        <v>2</v>
      </c>
      <c r="BP70" s="17">
        <v>1.5885623510722795E-3</v>
      </c>
      <c r="BQ70" s="18"/>
      <c r="BR70" s="19"/>
      <c r="BS70" s="7" t="s">
        <v>65</v>
      </c>
      <c r="BT70" s="6">
        <v>219818.62</v>
      </c>
      <c r="BU70" s="17">
        <v>2.3974625896755132E-3</v>
      </c>
      <c r="BV70" s="8">
        <v>2</v>
      </c>
      <c r="BW70" s="17">
        <v>1.6025641025641025E-3</v>
      </c>
      <c r="BX70" s="18"/>
      <c r="BY70" s="19"/>
      <c r="BZ70" s="7" t="s">
        <v>65</v>
      </c>
      <c r="CA70" s="6">
        <v>219818.62</v>
      </c>
      <c r="CB70" s="17">
        <v>2.4139660767959407E-3</v>
      </c>
      <c r="CC70" s="8">
        <v>2</v>
      </c>
      <c r="CD70" s="17">
        <v>1.6129032258064516E-3</v>
      </c>
      <c r="CE70" s="18"/>
      <c r="CF70" s="19"/>
    </row>
    <row r="71" spans="1:84" ht="18" x14ac:dyDescent="0.25">
      <c r="A71" s="7" t="s">
        <v>22</v>
      </c>
      <c r="B71" s="6">
        <v>0</v>
      </c>
      <c r="C71" s="17">
        <v>0</v>
      </c>
      <c r="D71" s="8">
        <v>0</v>
      </c>
      <c r="E71" s="17">
        <v>0</v>
      </c>
      <c r="F71" s="18"/>
      <c r="G71" s="19"/>
      <c r="H71" s="7" t="s">
        <v>22</v>
      </c>
      <c r="I71" s="6">
        <v>1044304.17</v>
      </c>
      <c r="J71" s="17">
        <v>1.0515797145913284E-2</v>
      </c>
      <c r="K71" s="8">
        <v>6</v>
      </c>
      <c r="L71" s="17">
        <v>4.447739065974796E-3</v>
      </c>
      <c r="M71" s="18"/>
      <c r="N71" s="19"/>
      <c r="O71" s="7" t="s">
        <v>22</v>
      </c>
      <c r="P71" s="6">
        <v>1044304.17</v>
      </c>
      <c r="Q71" s="17">
        <v>1.0571424672333785E-2</v>
      </c>
      <c r="R71" s="8">
        <v>6</v>
      </c>
      <c r="S71" s="17">
        <v>4.4943820224719105E-3</v>
      </c>
      <c r="T71" s="18"/>
      <c r="U71" s="19"/>
      <c r="V71" s="7" t="s">
        <v>22</v>
      </c>
      <c r="W71" s="6">
        <v>1044304.17</v>
      </c>
      <c r="X71" s="17">
        <v>1.0720871884500391E-2</v>
      </c>
      <c r="Y71" s="8">
        <v>6</v>
      </c>
      <c r="Z71" s="17">
        <v>4.5420136260408781E-3</v>
      </c>
      <c r="AA71" s="18"/>
      <c r="AB71" s="19"/>
      <c r="AC71" s="7" t="s">
        <v>22</v>
      </c>
      <c r="AD71" s="6">
        <v>1835300.66</v>
      </c>
      <c r="AE71" s="17">
        <v>1.9018947308816116E-2</v>
      </c>
      <c r="AF71" s="8">
        <v>12</v>
      </c>
      <c r="AG71" s="17">
        <v>9.1743119266055051E-3</v>
      </c>
      <c r="AH71" s="18"/>
      <c r="AI71" s="19"/>
      <c r="AJ71" s="7" t="s">
        <v>22</v>
      </c>
      <c r="AK71" s="6">
        <v>1833745.74</v>
      </c>
      <c r="AL71" s="17">
        <v>1.9126523969103085E-2</v>
      </c>
      <c r="AM71" s="8">
        <v>12</v>
      </c>
      <c r="AN71" s="17">
        <v>9.2165898617511521E-3</v>
      </c>
      <c r="AO71" s="18"/>
      <c r="AP71" s="19"/>
      <c r="AQ71" s="7" t="s">
        <v>22</v>
      </c>
      <c r="AR71" s="6">
        <v>1427534.09</v>
      </c>
      <c r="AS71" s="17">
        <v>1.4919669789286405E-2</v>
      </c>
      <c r="AT71" s="8">
        <v>9</v>
      </c>
      <c r="AU71" s="17">
        <v>6.955177743431221E-3</v>
      </c>
      <c r="AV71" s="18"/>
      <c r="AW71" s="19"/>
      <c r="AX71" s="7" t="s">
        <v>22</v>
      </c>
      <c r="AY71" s="6">
        <v>1427534.09</v>
      </c>
      <c r="AZ71" s="17">
        <v>1.5052976188240516E-2</v>
      </c>
      <c r="BA71" s="8">
        <v>9</v>
      </c>
      <c r="BB71" s="17">
        <v>6.987577639751553E-3</v>
      </c>
      <c r="BC71" s="18"/>
      <c r="BD71" s="19"/>
      <c r="BE71" s="7" t="s">
        <v>22</v>
      </c>
      <c r="BF71" s="6">
        <v>1427534.09</v>
      </c>
      <c r="BG71" s="17">
        <v>1.5277807356381025E-2</v>
      </c>
      <c r="BH71" s="8">
        <v>9</v>
      </c>
      <c r="BI71" s="17">
        <v>7.0977917981072556E-3</v>
      </c>
      <c r="BJ71" s="18"/>
      <c r="BK71" s="19"/>
      <c r="BL71" s="7" t="s">
        <v>22</v>
      </c>
      <c r="BM71" s="6">
        <v>1762355.22</v>
      </c>
      <c r="BN71" s="17">
        <v>1.8951645517953766E-2</v>
      </c>
      <c r="BO71" s="8">
        <v>10</v>
      </c>
      <c r="BP71" s="17">
        <v>7.9428117553613977E-3</v>
      </c>
      <c r="BQ71" s="18"/>
      <c r="BR71" s="19"/>
      <c r="BS71" s="7" t="s">
        <v>22</v>
      </c>
      <c r="BT71" s="6">
        <v>1322644.8899999999</v>
      </c>
      <c r="BU71" s="17">
        <v>1.44254915402548E-2</v>
      </c>
      <c r="BV71" s="8">
        <v>8</v>
      </c>
      <c r="BW71" s="17">
        <v>6.41025641025641E-3</v>
      </c>
      <c r="BX71" s="18"/>
      <c r="BY71" s="19"/>
      <c r="BZ71" s="7" t="s">
        <v>22</v>
      </c>
      <c r="CA71" s="6">
        <v>1322644.8899999999</v>
      </c>
      <c r="CB71" s="17">
        <v>1.4524792740976625E-2</v>
      </c>
      <c r="CC71" s="8">
        <v>8</v>
      </c>
      <c r="CD71" s="17">
        <v>6.4516129032258064E-3</v>
      </c>
      <c r="CE71" s="18"/>
      <c r="CF71" s="19"/>
    </row>
    <row r="72" spans="1:84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  <c r="CE72" s="1"/>
      <c r="CF72" s="1"/>
    </row>
    <row r="73" spans="1:84" ht="18.75" thickBot="1" x14ac:dyDescent="0.3">
      <c r="A73" s="21"/>
      <c r="B73" s="22">
        <f>SUM(B58:B72)</f>
        <v>99596508.109999999</v>
      </c>
      <c r="C73" s="28"/>
      <c r="D73" s="24">
        <f>SUM(D58:D72)</f>
        <v>1356</v>
      </c>
      <c r="E73" s="28"/>
      <c r="F73" s="1"/>
      <c r="G73" s="1"/>
      <c r="H73" s="21"/>
      <c r="I73" s="22">
        <f>SUM(I58:I72)</f>
        <v>99308131.900000006</v>
      </c>
      <c r="J73" s="28"/>
      <c r="K73" s="24">
        <f>SUM(K58:K72)</f>
        <v>1349</v>
      </c>
      <c r="L73" s="28"/>
      <c r="M73" s="1"/>
      <c r="N73" s="1"/>
      <c r="O73" s="21"/>
      <c r="P73" s="22">
        <f>SUM(P58:P72)</f>
        <v>98785566.029999971</v>
      </c>
      <c r="Q73" s="28"/>
      <c r="R73" s="24">
        <f>SUM(R58:R72)</f>
        <v>1335</v>
      </c>
      <c r="S73" s="28"/>
      <c r="T73" s="1"/>
      <c r="U73" s="1"/>
      <c r="V73" s="21"/>
      <c r="W73" s="22">
        <f>SUM(W58:W72)</f>
        <v>97408511.290000007</v>
      </c>
      <c r="X73" s="28"/>
      <c r="Y73" s="24">
        <f>SUM(Y58:Y72)</f>
        <v>1321</v>
      </c>
      <c r="Z73" s="28"/>
      <c r="AA73" s="1"/>
      <c r="AB73" s="1"/>
      <c r="AC73" s="21"/>
      <c r="AD73" s="22">
        <f>SUM(AD58:AD72)</f>
        <v>96498540.649999991</v>
      </c>
      <c r="AE73" s="28"/>
      <c r="AF73" s="24">
        <f>SUM(AF58:AF72)</f>
        <v>1308</v>
      </c>
      <c r="AG73" s="28"/>
      <c r="AH73" s="1"/>
      <c r="AI73" s="1"/>
      <c r="AJ73" s="21"/>
      <c r="AK73" s="22">
        <v>95874490.469999969</v>
      </c>
      <c r="AL73" s="28"/>
      <c r="AM73" s="24">
        <v>1302</v>
      </c>
      <c r="AN73" s="28"/>
      <c r="AO73" s="1"/>
      <c r="AP73" s="1"/>
      <c r="AQ73" s="21"/>
      <c r="AR73" s="22">
        <v>95681346.180000007</v>
      </c>
      <c r="AS73" s="28"/>
      <c r="AT73" s="24">
        <v>1294</v>
      </c>
      <c r="AU73" s="28"/>
      <c r="AV73" s="1"/>
      <c r="AW73" s="1"/>
      <c r="AX73" s="21"/>
      <c r="AY73" s="22">
        <v>94834009.709999993</v>
      </c>
      <c r="AZ73" s="28"/>
      <c r="BA73" s="24">
        <v>1288</v>
      </c>
      <c r="BB73" s="28"/>
      <c r="BC73" s="1"/>
      <c r="BD73" s="1"/>
      <c r="BE73" s="21"/>
      <c r="BF73" s="22">
        <v>93438414.079999968</v>
      </c>
      <c r="BG73" s="28"/>
      <c r="BH73" s="24">
        <v>1268</v>
      </c>
      <c r="BI73" s="28"/>
      <c r="BJ73" s="1"/>
      <c r="BK73" s="1"/>
      <c r="BL73" s="21"/>
      <c r="BM73" s="22">
        <v>92992200.51000002</v>
      </c>
      <c r="BN73" s="28"/>
      <c r="BO73" s="24">
        <v>1259</v>
      </c>
      <c r="BP73" s="28"/>
      <c r="BQ73" s="1"/>
      <c r="BR73" s="1"/>
      <c r="BS73" s="21"/>
      <c r="BT73" s="22">
        <v>91688029.230000019</v>
      </c>
      <c r="BU73" s="28"/>
      <c r="BV73" s="24">
        <v>1248</v>
      </c>
      <c r="BW73" s="28"/>
      <c r="BX73" s="1"/>
      <c r="BY73" s="1"/>
      <c r="BZ73" s="21"/>
      <c r="CA73" s="22">
        <v>91061188.520000011</v>
      </c>
      <c r="CB73" s="28"/>
      <c r="CC73" s="24">
        <v>1240</v>
      </c>
      <c r="CD73" s="28"/>
      <c r="CE73" s="1"/>
      <c r="CF73" s="1"/>
    </row>
    <row r="74" spans="1:84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7"/>
      <c r="AY74" s="6"/>
      <c r="AZ74" s="20"/>
      <c r="BA74" s="8"/>
      <c r="BB74" s="20"/>
      <c r="BC74" s="1"/>
      <c r="BD74" s="1"/>
      <c r="BE74" s="7"/>
      <c r="BF74" s="6"/>
      <c r="BG74" s="20"/>
      <c r="BH74" s="8"/>
      <c r="BI74" s="20"/>
      <c r="BJ74" s="1"/>
      <c r="BK74" s="1"/>
      <c r="BL74" s="7"/>
      <c r="BM74" s="6"/>
      <c r="BN74" s="20"/>
      <c r="BO74" s="8"/>
      <c r="BP74" s="20"/>
      <c r="BQ74" s="1"/>
      <c r="BR74" s="1"/>
      <c r="BS74" s="7"/>
      <c r="BT74" s="6"/>
      <c r="BU74" s="20"/>
      <c r="BV74" s="8"/>
      <c r="BW74" s="20"/>
      <c r="BX74" s="1"/>
      <c r="BY74" s="1"/>
      <c r="BZ74" s="7"/>
      <c r="CA74" s="6"/>
      <c r="CB74" s="20"/>
      <c r="CC74" s="8"/>
      <c r="CD74" s="20"/>
      <c r="CE74" s="1"/>
      <c r="CF74" s="1"/>
    </row>
    <row r="75" spans="1:84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  <c r="CE75" s="1"/>
      <c r="CF75" s="1"/>
    </row>
    <row r="76" spans="1:84" ht="18" x14ac:dyDescent="0.25">
      <c r="A76" s="21" t="s">
        <v>109</v>
      </c>
      <c r="B76" s="6"/>
      <c r="C76" s="7"/>
      <c r="D76" s="26">
        <v>0.44727440387716388</v>
      </c>
      <c r="E76" s="7"/>
      <c r="F76" s="27"/>
      <c r="G76" s="1"/>
      <c r="H76" s="21" t="s">
        <v>109</v>
      </c>
      <c r="I76" s="6"/>
      <c r="J76" s="7"/>
      <c r="K76" s="26">
        <v>0.48008354522194546</v>
      </c>
      <c r="L76" s="7"/>
      <c r="M76" s="27"/>
      <c r="N76" s="1"/>
      <c r="O76" s="21" t="s">
        <v>109</v>
      </c>
      <c r="P76" s="6"/>
      <c r="Q76" s="7"/>
      <c r="R76" s="26">
        <v>0.4811366771243511</v>
      </c>
      <c r="S76" s="7"/>
      <c r="T76" s="27"/>
      <c r="U76" s="1"/>
      <c r="V76" s="21" t="s">
        <v>109</v>
      </c>
      <c r="W76" s="6"/>
      <c r="X76" s="7"/>
      <c r="Y76" s="26">
        <v>0.47931453254425377</v>
      </c>
      <c r="Z76" s="7"/>
      <c r="AA76" s="27"/>
      <c r="AB76" s="1"/>
      <c r="AC76" s="21" t="s">
        <v>109</v>
      </c>
      <c r="AD76" s="6"/>
      <c r="AE76" s="7"/>
      <c r="AF76" s="26">
        <v>0.5003208476833706</v>
      </c>
      <c r="AG76" s="7"/>
      <c r="AH76" s="27"/>
      <c r="AI76" s="1"/>
      <c r="AJ76" s="21" t="s">
        <v>109</v>
      </c>
      <c r="AK76" s="6"/>
      <c r="AL76" s="7"/>
      <c r="AM76" s="26">
        <v>0.54138998362015467</v>
      </c>
      <c r="AN76" s="7"/>
      <c r="AO76" s="27"/>
      <c r="AP76" s="1"/>
      <c r="AQ76" s="21" t="s">
        <v>109</v>
      </c>
      <c r="AR76" s="6"/>
      <c r="AS76" s="7"/>
      <c r="AT76" s="26">
        <v>0.53662072913649461</v>
      </c>
      <c r="AU76" s="7"/>
      <c r="AV76" s="27"/>
      <c r="AW76" s="1"/>
      <c r="AX76" s="21" t="s">
        <v>109</v>
      </c>
      <c r="AY76" s="6"/>
      <c r="AZ76" s="7"/>
      <c r="BA76" s="26">
        <v>0.53685626848736456</v>
      </c>
      <c r="BB76" s="7"/>
      <c r="BC76" s="27"/>
      <c r="BD76" s="1"/>
      <c r="BE76" s="21" t="s">
        <v>109</v>
      </c>
      <c r="BF76" s="6"/>
      <c r="BG76" s="7"/>
      <c r="BH76" s="26">
        <v>0.53833704593026344</v>
      </c>
      <c r="BI76" s="7"/>
      <c r="BJ76" s="27"/>
      <c r="BK76" s="1"/>
      <c r="BL76" s="21" t="s">
        <v>109</v>
      </c>
      <c r="BM76" s="6"/>
      <c r="BN76" s="7"/>
      <c r="BO76" s="26">
        <v>0.54127899991013895</v>
      </c>
      <c r="BP76" s="7"/>
      <c r="BQ76" s="27"/>
      <c r="BR76" s="1"/>
      <c r="BS76" s="21" t="s">
        <v>109</v>
      </c>
      <c r="BT76" s="6"/>
      <c r="BU76" s="7"/>
      <c r="BV76" s="26">
        <v>0.52112376838709473</v>
      </c>
      <c r="BW76" s="7"/>
      <c r="BX76" s="27"/>
      <c r="BY76" s="1"/>
      <c r="BZ76" s="21" t="s">
        <v>109</v>
      </c>
      <c r="CA76" s="6"/>
      <c r="CB76" s="7"/>
      <c r="CC76" s="26">
        <v>0.52383307251136269</v>
      </c>
      <c r="CD76" s="7"/>
      <c r="CE76" s="27"/>
      <c r="CF76" s="1"/>
    </row>
    <row r="77" spans="1:84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  <c r="CE77" s="1"/>
      <c r="CF77" s="1"/>
    </row>
    <row r="78" spans="1:84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  <c r="CE78" s="1"/>
      <c r="CF78" s="1"/>
    </row>
    <row r="79" spans="1:84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  <c r="CE79" s="1"/>
      <c r="CF79" s="1"/>
    </row>
    <row r="80" spans="1:84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  <c r="CE80" s="1"/>
      <c r="CF80" s="1"/>
    </row>
    <row r="81" spans="1:84" ht="54" x14ac:dyDescent="0.25">
      <c r="A81" s="12" t="s">
        <v>71</v>
      </c>
      <c r="B81" s="13" t="s">
        <v>107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107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107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107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107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107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107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107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107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107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107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107</v>
      </c>
      <c r="CB81" s="14" t="s">
        <v>69</v>
      </c>
      <c r="CC81" s="15" t="s">
        <v>70</v>
      </c>
      <c r="CD81" s="14" t="s">
        <v>69</v>
      </c>
      <c r="CE81" s="1"/>
      <c r="CF81" s="1"/>
    </row>
    <row r="82" spans="1:84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  <c r="CE82" s="1"/>
      <c r="CF82" s="1"/>
    </row>
    <row r="83" spans="1:84" ht="18" x14ac:dyDescent="0.25">
      <c r="A83" s="7" t="s">
        <v>0</v>
      </c>
      <c r="B83" s="6">
        <v>5466979.7600000007</v>
      </c>
      <c r="C83" s="17">
        <v>5.4891279460942147E-2</v>
      </c>
      <c r="D83" s="8">
        <v>161</v>
      </c>
      <c r="E83" s="17">
        <v>0.1187315634218289</v>
      </c>
      <c r="F83" s="18"/>
      <c r="G83" s="19"/>
      <c r="H83" s="7" t="s">
        <v>0</v>
      </c>
      <c r="I83" s="6">
        <v>5378245.0700000022</v>
      </c>
      <c r="J83" s="17">
        <v>5.4157146722040042E-2</v>
      </c>
      <c r="K83" s="8">
        <v>158</v>
      </c>
      <c r="L83" s="17">
        <v>0.11712379540400296</v>
      </c>
      <c r="M83" s="18"/>
      <c r="N83" s="19"/>
      <c r="O83" s="7" t="s">
        <v>0</v>
      </c>
      <c r="P83" s="6">
        <v>5191321.2</v>
      </c>
      <c r="Q83" s="17">
        <v>5.2551414226076933E-2</v>
      </c>
      <c r="R83" s="8">
        <v>153</v>
      </c>
      <c r="S83" s="17">
        <v>0.1146067415730337</v>
      </c>
      <c r="T83" s="18"/>
      <c r="U83" s="19"/>
      <c r="V83" s="7" t="s">
        <v>0</v>
      </c>
      <c r="W83" s="6">
        <v>5061355.43</v>
      </c>
      <c r="X83" s="17">
        <v>5.1960094276890974E-2</v>
      </c>
      <c r="Y83" s="8">
        <v>150</v>
      </c>
      <c r="Z83" s="17">
        <v>0.11355034065102196</v>
      </c>
      <c r="AA83" s="18"/>
      <c r="AB83" s="19"/>
      <c r="AC83" s="7" t="s">
        <v>0</v>
      </c>
      <c r="AD83" s="6">
        <v>4986693.2300000004</v>
      </c>
      <c r="AE83" s="17">
        <v>5.1676359004088214E-2</v>
      </c>
      <c r="AF83" s="8">
        <v>147</v>
      </c>
      <c r="AG83" s="17">
        <v>0.11238532110091744</v>
      </c>
      <c r="AH83" s="18"/>
      <c r="AI83" s="19"/>
      <c r="AJ83" s="7" t="s">
        <v>0</v>
      </c>
      <c r="AK83" s="6">
        <v>4591184.84</v>
      </c>
      <c r="AL83" s="17">
        <v>4.7887449701092481E-2</v>
      </c>
      <c r="AM83" s="8">
        <v>144</v>
      </c>
      <c r="AN83" s="17">
        <v>0.11059907834101383</v>
      </c>
      <c r="AO83" s="18"/>
      <c r="AP83" s="19"/>
      <c r="AQ83" s="7" t="s">
        <v>0</v>
      </c>
      <c r="AR83" s="6">
        <v>4491165.41</v>
      </c>
      <c r="AS83" s="17">
        <v>4.6938777403392966E-2</v>
      </c>
      <c r="AT83" s="8">
        <v>142</v>
      </c>
      <c r="AU83" s="17">
        <v>0.10973724884080371</v>
      </c>
      <c r="AV83" s="18"/>
      <c r="AW83" s="19"/>
      <c r="AX83" s="7" t="s">
        <v>0</v>
      </c>
      <c r="AY83" s="6">
        <v>4456419.96</v>
      </c>
      <c r="AZ83" s="17">
        <v>4.6991790957986709E-2</v>
      </c>
      <c r="BA83" s="8">
        <v>139</v>
      </c>
      <c r="BB83" s="17">
        <v>0.10791925465838509</v>
      </c>
      <c r="BC83" s="18"/>
      <c r="BD83" s="19"/>
      <c r="BE83" s="7" t="s">
        <v>0</v>
      </c>
      <c r="BF83" s="6">
        <v>4181286.87</v>
      </c>
      <c r="BG83" s="17">
        <v>4.4749120703397968E-2</v>
      </c>
      <c r="BH83" s="8">
        <v>134</v>
      </c>
      <c r="BI83" s="17">
        <v>0.1056782334384858</v>
      </c>
      <c r="BJ83" s="18"/>
      <c r="BK83" s="19"/>
      <c r="BL83" s="7" t="s">
        <v>0</v>
      </c>
      <c r="BM83" s="6">
        <v>4094485.14</v>
      </c>
      <c r="BN83" s="17">
        <v>4.4030414567506587E-2</v>
      </c>
      <c r="BO83" s="8">
        <v>131</v>
      </c>
      <c r="BP83" s="17">
        <v>0.10405083399523431</v>
      </c>
      <c r="BQ83" s="18"/>
      <c r="BR83" s="19"/>
      <c r="BS83" s="7" t="s">
        <v>0</v>
      </c>
      <c r="BT83" s="6">
        <v>4028987.46</v>
      </c>
      <c r="BU83" s="17">
        <v>4.3942349877466126E-2</v>
      </c>
      <c r="BV83" s="8">
        <v>129</v>
      </c>
      <c r="BW83" s="17">
        <v>0.10336538461538461</v>
      </c>
      <c r="BX83" s="18"/>
      <c r="BY83" s="19"/>
      <c r="BZ83" s="7" t="s">
        <v>0</v>
      </c>
      <c r="CA83" s="6">
        <v>3872243.69</v>
      </c>
      <c r="CB83" s="17">
        <v>4.2523535580139403E-2</v>
      </c>
      <c r="CC83" s="8">
        <v>127</v>
      </c>
      <c r="CD83" s="17">
        <v>0.10241935483870968</v>
      </c>
      <c r="CE83" s="18"/>
      <c r="CF83" s="19"/>
    </row>
    <row r="84" spans="1:84" ht="18" x14ac:dyDescent="0.25">
      <c r="A84" s="7" t="s">
        <v>1</v>
      </c>
      <c r="B84" s="6">
        <v>16504881.459999997</v>
      </c>
      <c r="C84" s="17">
        <v>0.16571747115642926</v>
      </c>
      <c r="D84" s="8">
        <v>149</v>
      </c>
      <c r="E84" s="17">
        <v>0.10988200589970501</v>
      </c>
      <c r="F84" s="18"/>
      <c r="G84" s="19"/>
      <c r="H84" s="7" t="s">
        <v>1</v>
      </c>
      <c r="I84" s="6">
        <v>13593374.479999999</v>
      </c>
      <c r="J84" s="17">
        <v>0.13688077924663897</v>
      </c>
      <c r="K84" s="8">
        <v>118</v>
      </c>
      <c r="L84" s="17">
        <v>8.7472201630837659E-2</v>
      </c>
      <c r="M84" s="18"/>
      <c r="N84" s="19"/>
      <c r="O84" s="7" t="s">
        <v>1</v>
      </c>
      <c r="P84" s="6">
        <v>13947967.309999999</v>
      </c>
      <c r="Q84" s="17">
        <v>0.14119438568347303</v>
      </c>
      <c r="R84" s="8">
        <v>121</v>
      </c>
      <c r="S84" s="17">
        <v>9.0636704119850184E-2</v>
      </c>
      <c r="T84" s="18"/>
      <c r="U84" s="19"/>
      <c r="V84" s="7" t="s">
        <v>1</v>
      </c>
      <c r="W84" s="6">
        <v>13949423.490000002</v>
      </c>
      <c r="X84" s="17">
        <v>0.14320538631855725</v>
      </c>
      <c r="Y84" s="8">
        <v>121</v>
      </c>
      <c r="Z84" s="17">
        <v>9.1597274791824376E-2</v>
      </c>
      <c r="AA84" s="18"/>
      <c r="AB84" s="19"/>
      <c r="AC84" s="7" t="s">
        <v>1</v>
      </c>
      <c r="AD84" s="6">
        <v>13913309.160000006</v>
      </c>
      <c r="AE84" s="17">
        <v>0.14418154996212376</v>
      </c>
      <c r="AF84" s="8">
        <v>121</v>
      </c>
      <c r="AG84" s="17">
        <v>9.2507645259938834E-2</v>
      </c>
      <c r="AH84" s="18"/>
      <c r="AI84" s="19"/>
      <c r="AJ84" s="7" t="s">
        <v>1</v>
      </c>
      <c r="AK84" s="6">
        <v>13239405.43</v>
      </c>
      <c r="AL84" s="17">
        <v>0.13809101216702399</v>
      </c>
      <c r="AM84" s="8">
        <v>107</v>
      </c>
      <c r="AN84" s="17">
        <v>8.218125960061444E-2</v>
      </c>
      <c r="AO84" s="18"/>
      <c r="AP84" s="19"/>
      <c r="AQ84" s="7" t="s">
        <v>1</v>
      </c>
      <c r="AR84" s="6">
        <v>13386261.68</v>
      </c>
      <c r="AS84" s="17">
        <v>0.13990461270075757</v>
      </c>
      <c r="AT84" s="8">
        <v>108</v>
      </c>
      <c r="AU84" s="17">
        <v>8.3462132921174659E-2</v>
      </c>
      <c r="AV84" s="18"/>
      <c r="AW84" s="19"/>
      <c r="AX84" s="7" t="s">
        <v>1</v>
      </c>
      <c r="AY84" s="6">
        <v>13297726.200000003</v>
      </c>
      <c r="AZ84" s="17">
        <v>0.14022106879867377</v>
      </c>
      <c r="BA84" s="8">
        <v>108</v>
      </c>
      <c r="BB84" s="17">
        <v>8.3850931677018639E-2</v>
      </c>
      <c r="BC84" s="18"/>
      <c r="BD84" s="19"/>
      <c r="BE84" s="7" t="s">
        <v>1</v>
      </c>
      <c r="BF84" s="6">
        <v>12730757.689999999</v>
      </c>
      <c r="BG84" s="17">
        <v>0.13624757885017383</v>
      </c>
      <c r="BH84" s="8">
        <v>100</v>
      </c>
      <c r="BI84" s="17">
        <v>7.8864353312302835E-2</v>
      </c>
      <c r="BJ84" s="18"/>
      <c r="BK84" s="19"/>
      <c r="BL84" s="7" t="s">
        <v>1</v>
      </c>
      <c r="BM84" s="6">
        <v>12720810.640000001</v>
      </c>
      <c r="BN84" s="17">
        <v>0.1367943824346006</v>
      </c>
      <c r="BO84" s="8">
        <v>100</v>
      </c>
      <c r="BP84" s="17">
        <v>7.9428117553613981E-2</v>
      </c>
      <c r="BQ84" s="18"/>
      <c r="BR84" s="19"/>
      <c r="BS84" s="7" t="s">
        <v>1</v>
      </c>
      <c r="BT84" s="6">
        <v>12410589.499999996</v>
      </c>
      <c r="BU84" s="17">
        <v>0.13535670473260969</v>
      </c>
      <c r="BV84" s="8">
        <v>100</v>
      </c>
      <c r="BW84" s="17">
        <v>8.0128205128205135E-2</v>
      </c>
      <c r="BX84" s="18"/>
      <c r="BY84" s="19"/>
      <c r="BZ84" s="7" t="s">
        <v>1</v>
      </c>
      <c r="CA84" s="6">
        <v>12456925.84</v>
      </c>
      <c r="CB84" s="17">
        <v>0.1367973122519047</v>
      </c>
      <c r="CC84" s="8">
        <v>100</v>
      </c>
      <c r="CD84" s="17">
        <v>8.0645161290322578E-2</v>
      </c>
      <c r="CE84" s="18"/>
      <c r="CF84" s="19"/>
    </row>
    <row r="85" spans="1:84" ht="18" x14ac:dyDescent="0.25">
      <c r="A85" s="7" t="s">
        <v>2</v>
      </c>
      <c r="B85" s="6">
        <v>61218332.649999991</v>
      </c>
      <c r="C85" s="17">
        <v>0.61466344364590586</v>
      </c>
      <c r="D85" s="8">
        <v>744</v>
      </c>
      <c r="E85" s="17">
        <v>0.54867256637168138</v>
      </c>
      <c r="F85" s="18"/>
      <c r="G85" s="19"/>
      <c r="H85" s="7" t="s">
        <v>2</v>
      </c>
      <c r="I85" s="6">
        <v>63952213.35999994</v>
      </c>
      <c r="J85" s="17">
        <v>0.64397760924953995</v>
      </c>
      <c r="K85" s="8">
        <v>772</v>
      </c>
      <c r="L85" s="17">
        <v>0.57227575982209045</v>
      </c>
      <c r="M85" s="18"/>
      <c r="N85" s="19"/>
      <c r="O85" s="7" t="s">
        <v>2</v>
      </c>
      <c r="P85" s="6">
        <v>63151118.909999914</v>
      </c>
      <c r="Q85" s="17">
        <v>0.63927475893413144</v>
      </c>
      <c r="R85" s="8">
        <v>763</v>
      </c>
      <c r="S85" s="17">
        <v>0.57153558052434461</v>
      </c>
      <c r="T85" s="18"/>
      <c r="U85" s="19"/>
      <c r="V85" s="7" t="s">
        <v>2</v>
      </c>
      <c r="W85" s="6">
        <v>62010731.280000053</v>
      </c>
      <c r="X85" s="17">
        <v>0.6366048557644477</v>
      </c>
      <c r="Y85" s="8">
        <v>754</v>
      </c>
      <c r="Z85" s="17">
        <v>0.57077971233913705</v>
      </c>
      <c r="AA85" s="18"/>
      <c r="AB85" s="19"/>
      <c r="AC85" s="7" t="s">
        <v>2</v>
      </c>
      <c r="AD85" s="6">
        <v>61365582.30999998</v>
      </c>
      <c r="AE85" s="17">
        <v>0.63592238697756909</v>
      </c>
      <c r="AF85" s="8">
        <v>746</v>
      </c>
      <c r="AG85" s="17">
        <v>0.57033639143730885</v>
      </c>
      <c r="AH85" s="18"/>
      <c r="AI85" s="19"/>
      <c r="AJ85" s="7" t="s">
        <v>2</v>
      </c>
      <c r="AK85" s="6">
        <v>61283933.270000033</v>
      </c>
      <c r="AL85" s="17">
        <v>0.63921000225994751</v>
      </c>
      <c r="AM85" s="8">
        <v>748</v>
      </c>
      <c r="AN85" s="17">
        <v>0.57450076804915517</v>
      </c>
      <c r="AO85" s="18"/>
      <c r="AP85" s="19"/>
      <c r="AQ85" s="7" t="s">
        <v>2</v>
      </c>
      <c r="AR85" s="6">
        <v>61230909.099999927</v>
      </c>
      <c r="AS85" s="17">
        <v>0.63994614984627907</v>
      </c>
      <c r="AT85" s="8">
        <v>742</v>
      </c>
      <c r="AU85" s="17">
        <v>0.57341576506955183</v>
      </c>
      <c r="AV85" s="18"/>
      <c r="AW85" s="19"/>
      <c r="AX85" s="7" t="s">
        <v>2</v>
      </c>
      <c r="AY85" s="6">
        <v>60690980.339999959</v>
      </c>
      <c r="AZ85" s="17">
        <v>0.63997062367806079</v>
      </c>
      <c r="BA85" s="8">
        <v>740</v>
      </c>
      <c r="BB85" s="17">
        <v>0.57453416149068326</v>
      </c>
      <c r="BC85" s="18"/>
      <c r="BD85" s="19"/>
      <c r="BE85" s="7" t="s">
        <v>2</v>
      </c>
      <c r="BF85" s="6">
        <v>60444580.650000073</v>
      </c>
      <c r="BG85" s="17">
        <v>0.64689219359233419</v>
      </c>
      <c r="BH85" s="8">
        <v>737</v>
      </c>
      <c r="BI85" s="17">
        <v>0.58123028391167197</v>
      </c>
      <c r="BJ85" s="18"/>
      <c r="BK85" s="19"/>
      <c r="BL85" s="7" t="s">
        <v>2</v>
      </c>
      <c r="BM85" s="6">
        <v>60182576.520000011</v>
      </c>
      <c r="BN85" s="17">
        <v>0.64717875466908881</v>
      </c>
      <c r="BO85" s="8">
        <v>733</v>
      </c>
      <c r="BP85" s="17">
        <v>0.58220810166799042</v>
      </c>
      <c r="BQ85" s="18"/>
      <c r="BR85" s="19"/>
      <c r="BS85" s="7" t="s">
        <v>2</v>
      </c>
      <c r="BT85" s="6">
        <v>59515704.55999998</v>
      </c>
      <c r="BU85" s="17">
        <v>0.64911095875672564</v>
      </c>
      <c r="BV85" s="8">
        <v>731</v>
      </c>
      <c r="BW85" s="17">
        <v>0.58573717948717952</v>
      </c>
      <c r="BX85" s="18"/>
      <c r="BY85" s="19"/>
      <c r="BZ85" s="7" t="s">
        <v>2</v>
      </c>
      <c r="CA85" s="6">
        <v>59312430.159999989</v>
      </c>
      <c r="CB85" s="17">
        <v>0.65134698024475102</v>
      </c>
      <c r="CC85" s="8">
        <v>727</v>
      </c>
      <c r="CD85" s="17">
        <v>0.58629032258064517</v>
      </c>
      <c r="CE85" s="18"/>
      <c r="CF85" s="19"/>
    </row>
    <row r="86" spans="1:84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  <c r="CE86" s="18"/>
      <c r="CF86" s="19"/>
    </row>
    <row r="87" spans="1:84" ht="18" x14ac:dyDescent="0.25">
      <c r="A87" s="7" t="s">
        <v>114</v>
      </c>
      <c r="B87" s="6">
        <v>16406314.240000008</v>
      </c>
      <c r="C87" s="17">
        <v>0.16472780573672272</v>
      </c>
      <c r="D87" s="8">
        <v>302</v>
      </c>
      <c r="E87" s="17">
        <v>0.22271386430678466</v>
      </c>
      <c r="F87" s="18"/>
      <c r="G87" s="19"/>
      <c r="H87" s="7" t="s">
        <v>114</v>
      </c>
      <c r="I87" s="6">
        <v>16384298.990000004</v>
      </c>
      <c r="J87" s="17">
        <v>0.164984464781781</v>
      </c>
      <c r="K87" s="8">
        <v>301</v>
      </c>
      <c r="L87" s="17">
        <v>0.22312824314306895</v>
      </c>
      <c r="M87" s="18"/>
      <c r="N87" s="19"/>
      <c r="O87" s="7" t="s">
        <v>114</v>
      </c>
      <c r="P87" s="6">
        <v>16495158.609999998</v>
      </c>
      <c r="Q87" s="17">
        <v>0.1669794411563186</v>
      </c>
      <c r="R87" s="8">
        <v>298</v>
      </c>
      <c r="S87" s="17">
        <v>0.22322097378277153</v>
      </c>
      <c r="T87" s="18"/>
      <c r="U87" s="19"/>
      <c r="V87" s="7" t="s">
        <v>114</v>
      </c>
      <c r="W87" s="6">
        <v>16387001.09</v>
      </c>
      <c r="X87" s="17">
        <v>0.16822966364010419</v>
      </c>
      <c r="Y87" s="8">
        <v>296</v>
      </c>
      <c r="Z87" s="17">
        <v>0.22407267221801666</v>
      </c>
      <c r="AA87" s="18"/>
      <c r="AB87" s="19"/>
      <c r="AC87" s="7" t="s">
        <v>114</v>
      </c>
      <c r="AD87" s="6">
        <v>16232955.950000003</v>
      </c>
      <c r="AE87" s="17">
        <v>0.16821970405621886</v>
      </c>
      <c r="AF87" s="8">
        <v>294</v>
      </c>
      <c r="AG87" s="17">
        <v>0.22477064220183487</v>
      </c>
      <c r="AH87" s="18"/>
      <c r="AI87" s="19"/>
      <c r="AJ87" s="7" t="s">
        <v>114</v>
      </c>
      <c r="AK87" s="6">
        <v>16759966.930000009</v>
      </c>
      <c r="AL87" s="17">
        <v>0.17481153587193612</v>
      </c>
      <c r="AM87" s="8">
        <v>303</v>
      </c>
      <c r="AN87" s="17">
        <v>0.23271889400921658</v>
      </c>
      <c r="AO87" s="18"/>
      <c r="AP87" s="19"/>
      <c r="AQ87" s="7" t="s">
        <v>114</v>
      </c>
      <c r="AR87" s="6">
        <v>16573009.989999991</v>
      </c>
      <c r="AS87" s="17">
        <v>0.17321046004957039</v>
      </c>
      <c r="AT87" s="8">
        <v>302</v>
      </c>
      <c r="AU87" s="17">
        <v>0.23338485316846985</v>
      </c>
      <c r="AV87" s="18"/>
      <c r="AW87" s="19"/>
      <c r="AX87" s="7" t="s">
        <v>114</v>
      </c>
      <c r="AY87" s="6">
        <v>16388883.210000003</v>
      </c>
      <c r="AZ87" s="17">
        <v>0.17281651656527861</v>
      </c>
      <c r="BA87" s="8">
        <v>301</v>
      </c>
      <c r="BB87" s="17">
        <v>0.23369565217391305</v>
      </c>
      <c r="BC87" s="18"/>
      <c r="BD87" s="19"/>
      <c r="BE87" s="7" t="s">
        <v>114</v>
      </c>
      <c r="BF87" s="6">
        <v>16081788.869999975</v>
      </c>
      <c r="BG87" s="17">
        <v>0.17211110685409406</v>
      </c>
      <c r="BH87" s="8">
        <v>297</v>
      </c>
      <c r="BI87" s="17">
        <v>0.23422712933753942</v>
      </c>
      <c r="BJ87" s="18"/>
      <c r="BK87" s="19"/>
      <c r="BL87" s="7" t="s">
        <v>114</v>
      </c>
      <c r="BM87" s="6">
        <v>15994328.209999999</v>
      </c>
      <c r="BN87" s="17">
        <v>0.17199644832880404</v>
      </c>
      <c r="BO87" s="8">
        <v>295</v>
      </c>
      <c r="BP87" s="17">
        <v>0.23431294678316125</v>
      </c>
      <c r="BQ87" s="18"/>
      <c r="BR87" s="19"/>
      <c r="BS87" s="7" t="s">
        <v>114</v>
      </c>
      <c r="BT87" s="6">
        <v>15732747.710000001</v>
      </c>
      <c r="BU87" s="17">
        <v>0.17158998663319838</v>
      </c>
      <c r="BV87" s="8">
        <v>288</v>
      </c>
      <c r="BW87" s="17">
        <v>0.23076923076923078</v>
      </c>
      <c r="BX87" s="18"/>
      <c r="BY87" s="19"/>
      <c r="BZ87" s="7" t="s">
        <v>114</v>
      </c>
      <c r="CA87" s="6">
        <v>15419588.83</v>
      </c>
      <c r="CB87" s="17">
        <v>0.16933217192320477</v>
      </c>
      <c r="CC87" s="8">
        <v>286</v>
      </c>
      <c r="CD87" s="17">
        <v>0.23064516129032259</v>
      </c>
      <c r="CE87" s="18"/>
      <c r="CF87" s="19"/>
    </row>
    <row r="88" spans="1:84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  <c r="CE88" s="1"/>
      <c r="CF88" s="1"/>
    </row>
    <row r="89" spans="1:84" ht="18.75" thickBot="1" x14ac:dyDescent="0.3">
      <c r="A89" s="21"/>
      <c r="B89" s="22">
        <f>SUM(B83:B88)</f>
        <v>99596508.109999999</v>
      </c>
      <c r="C89" s="28"/>
      <c r="D89" s="24">
        <f>SUM(D83:D88)</f>
        <v>1356</v>
      </c>
      <c r="E89" s="28"/>
      <c r="F89" s="1"/>
      <c r="G89" s="1"/>
      <c r="H89" s="21"/>
      <c r="I89" s="22">
        <f>SUM(I83:I88)</f>
        <v>99308131.899999946</v>
      </c>
      <c r="J89" s="28"/>
      <c r="K89" s="24">
        <f>SUM(K83:K88)</f>
        <v>1349</v>
      </c>
      <c r="L89" s="28"/>
      <c r="M89" s="1"/>
      <c r="N89" s="1"/>
      <c r="O89" s="21"/>
      <c r="P89" s="22">
        <f>SUM(P83:P88)</f>
        <v>98785566.029999912</v>
      </c>
      <c r="Q89" s="28"/>
      <c r="R89" s="24">
        <f>SUM(R83:R88)</f>
        <v>1335</v>
      </c>
      <c r="S89" s="28"/>
      <c r="T89" s="1"/>
      <c r="U89" s="1"/>
      <c r="V89" s="21"/>
      <c r="W89" s="22">
        <f>SUM(W83:W88)</f>
        <v>97408511.290000051</v>
      </c>
      <c r="X89" s="28"/>
      <c r="Y89" s="24">
        <f>SUM(Y83:Y88)</f>
        <v>1321</v>
      </c>
      <c r="Z89" s="28"/>
      <c r="AA89" s="1"/>
      <c r="AB89" s="1"/>
      <c r="AC89" s="21"/>
      <c r="AD89" s="22">
        <f>SUM(AD83:AD88)</f>
        <v>96498540.649999991</v>
      </c>
      <c r="AE89" s="28"/>
      <c r="AF89" s="24">
        <f>SUM(AF83:AF88)</f>
        <v>1308</v>
      </c>
      <c r="AG89" s="28"/>
      <c r="AH89" s="1"/>
      <c r="AI89" s="1"/>
      <c r="AJ89" s="21"/>
      <c r="AK89" s="22">
        <v>95874490.470000029</v>
      </c>
      <c r="AL89" s="28"/>
      <c r="AM89" s="24">
        <v>1302</v>
      </c>
      <c r="AN89" s="28"/>
      <c r="AO89" s="1"/>
      <c r="AP89" s="1"/>
      <c r="AQ89" s="21"/>
      <c r="AR89" s="22">
        <v>95681346.179999918</v>
      </c>
      <c r="AS89" s="28"/>
      <c r="AT89" s="24">
        <v>1294</v>
      </c>
      <c r="AU89" s="28"/>
      <c r="AV89" s="1"/>
      <c r="AW89" s="1"/>
      <c r="AX89" s="21"/>
      <c r="AY89" s="22">
        <v>94834009.709999979</v>
      </c>
      <c r="AZ89" s="28"/>
      <c r="BA89" s="24">
        <v>1288</v>
      </c>
      <c r="BB89" s="28"/>
      <c r="BC89" s="1"/>
      <c r="BD89" s="1"/>
      <c r="BE89" s="21"/>
      <c r="BF89" s="22">
        <v>93438414.080000043</v>
      </c>
      <c r="BG89" s="28"/>
      <c r="BH89" s="24">
        <v>1268</v>
      </c>
      <c r="BI89" s="28"/>
      <c r="BJ89" s="1"/>
      <c r="BK89" s="1"/>
      <c r="BL89" s="21"/>
      <c r="BM89" s="22">
        <v>92992200.510000005</v>
      </c>
      <c r="BN89" s="28"/>
      <c r="BO89" s="24">
        <v>1259</v>
      </c>
      <c r="BP89" s="28"/>
      <c r="BQ89" s="1"/>
      <c r="BR89" s="1"/>
      <c r="BS89" s="21"/>
      <c r="BT89" s="22">
        <v>91688029.229999989</v>
      </c>
      <c r="BU89" s="28"/>
      <c r="BV89" s="24">
        <v>1248</v>
      </c>
      <c r="BW89" s="28"/>
      <c r="BX89" s="1"/>
      <c r="BY89" s="1"/>
      <c r="BZ89" s="21"/>
      <c r="CA89" s="22">
        <v>91061188.519999996</v>
      </c>
      <c r="CB89" s="28"/>
      <c r="CC89" s="24">
        <v>1240</v>
      </c>
      <c r="CD89" s="28"/>
      <c r="CE89" s="1"/>
      <c r="CF89" s="1"/>
    </row>
    <row r="90" spans="1:84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  <c r="CE90" s="1"/>
      <c r="CF90" s="1"/>
    </row>
    <row r="91" spans="1:84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  <c r="CE91" s="1"/>
      <c r="CF91" s="1"/>
    </row>
    <row r="92" spans="1:84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  <c r="CE92" s="1"/>
      <c r="CF92" s="1"/>
    </row>
    <row r="93" spans="1:84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  <c r="CE93" s="1"/>
      <c r="CF93" s="1"/>
    </row>
    <row r="94" spans="1:84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  <c r="CE94" s="1"/>
      <c r="CF94" s="1"/>
    </row>
    <row r="95" spans="1:84" ht="54" x14ac:dyDescent="0.25">
      <c r="A95" s="12" t="s">
        <v>71</v>
      </c>
      <c r="B95" s="13" t="s">
        <v>107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107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107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107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107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107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107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107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107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107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107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107</v>
      </c>
      <c r="CB95" s="14" t="s">
        <v>69</v>
      </c>
      <c r="CC95" s="15" t="s">
        <v>70</v>
      </c>
      <c r="CD95" s="14" t="s">
        <v>69</v>
      </c>
      <c r="CE95" s="1"/>
      <c r="CF95" s="1"/>
    </row>
    <row r="96" spans="1:84" ht="18" x14ac:dyDescent="0.25">
      <c r="A96" s="9"/>
      <c r="B96" s="10"/>
      <c r="C96" s="9"/>
      <c r="D96" s="11"/>
      <c r="E96" s="9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9"/>
      <c r="AY96" s="10"/>
      <c r="AZ96" s="9"/>
      <c r="BA96" s="11"/>
      <c r="BB96" s="9"/>
      <c r="BC96" s="1"/>
      <c r="BD96" s="1"/>
      <c r="BE96" s="9"/>
      <c r="BF96" s="10"/>
      <c r="BG96" s="9"/>
      <c r="BH96" s="11"/>
      <c r="BI96" s="9"/>
      <c r="BJ96" s="1"/>
      <c r="BK96" s="1"/>
      <c r="BL96" s="9"/>
      <c r="BM96" s="10"/>
      <c r="BN96" s="9"/>
      <c r="BO96" s="11"/>
      <c r="BP96" s="9"/>
      <c r="BQ96" s="1"/>
      <c r="BR96" s="1"/>
      <c r="BS96" s="9"/>
      <c r="BT96" s="10"/>
      <c r="BU96" s="9"/>
      <c r="BV96" s="11"/>
      <c r="BW96" s="9"/>
      <c r="BX96" s="1"/>
      <c r="BY96" s="1"/>
      <c r="BZ96" s="9"/>
      <c r="CA96" s="10"/>
      <c r="CB96" s="9"/>
      <c r="CC96" s="11"/>
      <c r="CD96" s="9"/>
      <c r="CE96" s="1"/>
      <c r="CF96" s="1"/>
    </row>
    <row r="97" spans="1:84" ht="18" x14ac:dyDescent="0.25">
      <c r="A97" s="7" t="s">
        <v>23</v>
      </c>
      <c r="B97" s="6">
        <v>75234599.519999936</v>
      </c>
      <c r="C97" s="17">
        <v>0.755393948519828</v>
      </c>
      <c r="D97" s="8">
        <v>808</v>
      </c>
      <c r="E97" s="17">
        <v>0.59587020648967548</v>
      </c>
      <c r="F97" s="18"/>
      <c r="G97" s="19"/>
      <c r="H97" s="7" t="s">
        <v>23</v>
      </c>
      <c r="I97" s="6">
        <v>75375648.12999998</v>
      </c>
      <c r="J97" s="17">
        <v>0.75900781424325647</v>
      </c>
      <c r="K97" s="8">
        <v>806</v>
      </c>
      <c r="L97" s="17">
        <v>0.597479614529281</v>
      </c>
      <c r="M97" s="18"/>
      <c r="N97" s="19"/>
      <c r="O97" s="7" t="s">
        <v>23</v>
      </c>
      <c r="P97" s="6">
        <v>75149744.069999933</v>
      </c>
      <c r="Q97" s="17">
        <v>0.7607360780539324</v>
      </c>
      <c r="R97" s="8">
        <v>799</v>
      </c>
      <c r="S97" s="17">
        <v>0.59850187265917598</v>
      </c>
      <c r="T97" s="18"/>
      <c r="U97" s="19"/>
      <c r="V97" s="7" t="s">
        <v>23</v>
      </c>
      <c r="W97" s="6">
        <v>73959011.409999996</v>
      </c>
      <c r="X97" s="17">
        <v>0.75926641759068392</v>
      </c>
      <c r="Y97" s="8">
        <v>788</v>
      </c>
      <c r="Z97" s="17">
        <v>0.59651778955336865</v>
      </c>
      <c r="AA97" s="18"/>
      <c r="AB97" s="19"/>
      <c r="AC97" s="7" t="s">
        <v>23</v>
      </c>
      <c r="AD97" s="6">
        <v>73558264.969999894</v>
      </c>
      <c r="AE97" s="17">
        <v>0.76227334086632093</v>
      </c>
      <c r="AF97" s="8">
        <v>783</v>
      </c>
      <c r="AG97" s="17">
        <v>0.59862385321100919</v>
      </c>
      <c r="AH97" s="18"/>
      <c r="AI97" s="19"/>
      <c r="AJ97" s="7" t="s">
        <v>23</v>
      </c>
      <c r="AK97" s="6">
        <v>73370330.990000084</v>
      </c>
      <c r="AL97" s="17">
        <v>0.76527479447682978</v>
      </c>
      <c r="AM97" s="8">
        <v>781</v>
      </c>
      <c r="AN97" s="17">
        <v>0.59984639016897079</v>
      </c>
      <c r="AO97" s="18"/>
      <c r="AP97" s="19"/>
      <c r="AQ97" s="7" t="s">
        <v>23</v>
      </c>
      <c r="AR97" s="6">
        <v>73526110.509999946</v>
      </c>
      <c r="AS97" s="17">
        <v>0.7684477010981785</v>
      </c>
      <c r="AT97" s="8">
        <v>777</v>
      </c>
      <c r="AU97" s="17">
        <v>0.60046367851622873</v>
      </c>
      <c r="AV97" s="18"/>
      <c r="AW97" s="19"/>
      <c r="AX97" s="7" t="s">
        <v>23</v>
      </c>
      <c r="AY97" s="6">
        <v>73010202.109999895</v>
      </c>
      <c r="AZ97" s="17">
        <v>0.76987361742125349</v>
      </c>
      <c r="BA97" s="8">
        <v>775</v>
      </c>
      <c r="BB97" s="17">
        <v>0.60170807453416153</v>
      </c>
      <c r="BC97" s="18"/>
      <c r="BD97" s="19"/>
      <c r="BE97" s="7" t="s">
        <v>23</v>
      </c>
      <c r="BF97" s="6">
        <v>72339227.630000055</v>
      </c>
      <c r="BG97" s="17">
        <v>0.77419151793463337</v>
      </c>
      <c r="BH97" s="8">
        <v>763</v>
      </c>
      <c r="BI97" s="17">
        <v>0.6017350157728707</v>
      </c>
      <c r="BJ97" s="18"/>
      <c r="BK97" s="19"/>
      <c r="BL97" s="7" t="s">
        <v>23</v>
      </c>
      <c r="BM97" s="6">
        <v>72213131.490000054</v>
      </c>
      <c r="BN97" s="17">
        <v>0.77655041061464625</v>
      </c>
      <c r="BO97" s="8">
        <v>759</v>
      </c>
      <c r="BP97" s="17">
        <v>0.60285941223193007</v>
      </c>
      <c r="BQ97" s="18"/>
      <c r="BR97" s="19"/>
      <c r="BS97" s="7" t="s">
        <v>23</v>
      </c>
      <c r="BT97" s="6">
        <v>71233663.319999978</v>
      </c>
      <c r="BU97" s="17">
        <v>0.77691345226005348</v>
      </c>
      <c r="BV97" s="8">
        <v>755</v>
      </c>
      <c r="BW97" s="17">
        <v>0.60496794871794868</v>
      </c>
      <c r="BX97" s="18"/>
      <c r="BY97" s="19"/>
      <c r="BZ97" s="7" t="s">
        <v>23</v>
      </c>
      <c r="CA97" s="6">
        <v>70899206.819999993</v>
      </c>
      <c r="CB97" s="17">
        <v>0.77858863882968343</v>
      </c>
      <c r="CC97" s="8">
        <v>753</v>
      </c>
      <c r="CD97" s="17">
        <v>0.60725806451612907</v>
      </c>
      <c r="CE97" s="18"/>
      <c r="CF97" s="19"/>
    </row>
    <row r="98" spans="1:84" ht="18" x14ac:dyDescent="0.25">
      <c r="A98" s="7" t="s">
        <v>24</v>
      </c>
      <c r="B98" s="6">
        <v>24361908.590000015</v>
      </c>
      <c r="C98" s="17">
        <v>0.24460605148017198</v>
      </c>
      <c r="D98" s="8">
        <v>548</v>
      </c>
      <c r="E98" s="17">
        <v>0.40412979351032446</v>
      </c>
      <c r="F98" s="18"/>
      <c r="G98" s="19"/>
      <c r="H98" s="7" t="s">
        <v>24</v>
      </c>
      <c r="I98" s="6">
        <v>23932483.769999977</v>
      </c>
      <c r="J98" s="17">
        <v>0.24099218575674353</v>
      </c>
      <c r="K98" s="8">
        <v>543</v>
      </c>
      <c r="L98" s="17">
        <v>0.40252038547071906</v>
      </c>
      <c r="M98" s="18"/>
      <c r="N98" s="19"/>
      <c r="O98" s="7" t="s">
        <v>24</v>
      </c>
      <c r="P98" s="6">
        <v>23635821.960000008</v>
      </c>
      <c r="Q98" s="17">
        <v>0.23926392194606755</v>
      </c>
      <c r="R98" s="8">
        <v>536</v>
      </c>
      <c r="S98" s="17">
        <v>0.40149812734082396</v>
      </c>
      <c r="T98" s="18"/>
      <c r="U98" s="19"/>
      <c r="V98" s="7" t="s">
        <v>24</v>
      </c>
      <c r="W98" s="6">
        <v>23449499.880000006</v>
      </c>
      <c r="X98" s="17">
        <v>0.24073358240931603</v>
      </c>
      <c r="Y98" s="8">
        <v>533</v>
      </c>
      <c r="Z98" s="17">
        <v>0.40348221044663135</v>
      </c>
      <c r="AA98" s="18"/>
      <c r="AB98" s="19"/>
      <c r="AC98" s="7" t="s">
        <v>24</v>
      </c>
      <c r="AD98" s="6">
        <v>22940275.679999989</v>
      </c>
      <c r="AE98" s="17">
        <v>0.23772665913367899</v>
      </c>
      <c r="AF98" s="8">
        <v>525</v>
      </c>
      <c r="AG98" s="17">
        <v>0.40137614678899081</v>
      </c>
      <c r="AH98" s="18"/>
      <c r="AI98" s="19"/>
      <c r="AJ98" s="7" t="s">
        <v>24</v>
      </c>
      <c r="AK98" s="6">
        <v>22504159.479999989</v>
      </c>
      <c r="AL98" s="17">
        <v>0.23472520552317019</v>
      </c>
      <c r="AM98" s="8">
        <v>521</v>
      </c>
      <c r="AN98" s="17">
        <v>0.40015360983102921</v>
      </c>
      <c r="AO98" s="18"/>
      <c r="AP98" s="19"/>
      <c r="AQ98" s="7" t="s">
        <v>24</v>
      </c>
      <c r="AR98" s="6">
        <v>22155235.670000002</v>
      </c>
      <c r="AS98" s="17">
        <v>0.23155229890182147</v>
      </c>
      <c r="AT98" s="8">
        <v>517</v>
      </c>
      <c r="AU98" s="17">
        <v>0.39953632148377127</v>
      </c>
      <c r="AV98" s="18"/>
      <c r="AW98" s="19"/>
      <c r="AX98" s="7" t="s">
        <v>24</v>
      </c>
      <c r="AY98" s="6">
        <v>21823807.59999999</v>
      </c>
      <c r="AZ98" s="17">
        <v>0.23012638257874646</v>
      </c>
      <c r="BA98" s="8">
        <v>513</v>
      </c>
      <c r="BB98" s="17">
        <v>0.39829192546583853</v>
      </c>
      <c r="BC98" s="18"/>
      <c r="BD98" s="19"/>
      <c r="BE98" s="7" t="s">
        <v>24</v>
      </c>
      <c r="BF98" s="6">
        <v>21099186.449999981</v>
      </c>
      <c r="BG98" s="17">
        <v>0.22580848206536652</v>
      </c>
      <c r="BH98" s="8">
        <v>505</v>
      </c>
      <c r="BI98" s="17">
        <v>0.39826498422712936</v>
      </c>
      <c r="BJ98" s="18"/>
      <c r="BK98" s="19"/>
      <c r="BL98" s="7" t="s">
        <v>24</v>
      </c>
      <c r="BM98" s="6">
        <v>20779069.019999992</v>
      </c>
      <c r="BN98" s="17">
        <v>0.22344958938535373</v>
      </c>
      <c r="BO98" s="8">
        <v>500</v>
      </c>
      <c r="BP98" s="17">
        <v>0.39714058776806987</v>
      </c>
      <c r="BQ98" s="18"/>
      <c r="BR98" s="19"/>
      <c r="BS98" s="7" t="s">
        <v>24</v>
      </c>
      <c r="BT98" s="6">
        <v>20454365.909999996</v>
      </c>
      <c r="BU98" s="17">
        <v>0.22308654773994646</v>
      </c>
      <c r="BV98" s="8">
        <v>493</v>
      </c>
      <c r="BW98" s="17">
        <v>0.39503205128205127</v>
      </c>
      <c r="BX98" s="18"/>
      <c r="BY98" s="19"/>
      <c r="BZ98" s="7" t="s">
        <v>24</v>
      </c>
      <c r="CA98" s="6">
        <v>20161981.699999999</v>
      </c>
      <c r="CB98" s="17">
        <v>0.22141136117031651</v>
      </c>
      <c r="CC98" s="8">
        <v>487</v>
      </c>
      <c r="CD98" s="17">
        <v>0.39274193548387099</v>
      </c>
      <c r="CE98" s="18"/>
      <c r="CF98" s="19"/>
    </row>
    <row r="99" spans="1:84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  <c r="CE99" s="1"/>
      <c r="CF99" s="1"/>
    </row>
    <row r="100" spans="1:84" ht="18.75" thickBot="1" x14ac:dyDescent="0.3">
      <c r="A100" s="21"/>
      <c r="B100" s="22">
        <f>SUM(B97:B99)</f>
        <v>99596508.109999955</v>
      </c>
      <c r="C100" s="28"/>
      <c r="D100" s="24">
        <f>SUM(D97:D99)</f>
        <v>1356</v>
      </c>
      <c r="E100" s="28"/>
      <c r="F100" s="1"/>
      <c r="G100" s="1"/>
      <c r="H100" s="21"/>
      <c r="I100" s="22">
        <f>SUM(I97:I99)</f>
        <v>99308131.899999961</v>
      </c>
      <c r="J100" s="28"/>
      <c r="K100" s="24">
        <f>SUM(K97:K99)</f>
        <v>1349</v>
      </c>
      <c r="L100" s="28"/>
      <c r="M100" s="1"/>
      <c r="N100" s="1"/>
      <c r="O100" s="21"/>
      <c r="P100" s="22">
        <f>SUM(P97:P99)</f>
        <v>98785566.029999942</v>
      </c>
      <c r="Q100" s="28"/>
      <c r="R100" s="24">
        <f>SUM(R97:R99)</f>
        <v>1335</v>
      </c>
      <c r="S100" s="28"/>
      <c r="T100" s="1"/>
      <c r="U100" s="1"/>
      <c r="V100" s="21"/>
      <c r="W100" s="22">
        <f>SUM(W97:W99)</f>
        <v>97408511.290000007</v>
      </c>
      <c r="X100" s="28"/>
      <c r="Y100" s="24">
        <f>SUM(Y97:Y99)</f>
        <v>1321</v>
      </c>
      <c r="Z100" s="28"/>
      <c r="AA100" s="1"/>
      <c r="AB100" s="1"/>
      <c r="AC100" s="21"/>
      <c r="AD100" s="22">
        <f>SUM(AD97:AD99)</f>
        <v>96498540.649999887</v>
      </c>
      <c r="AE100" s="28"/>
      <c r="AF100" s="24">
        <f>SUM(AF97:AF99)</f>
        <v>1308</v>
      </c>
      <c r="AG100" s="28"/>
      <c r="AH100" s="1"/>
      <c r="AI100" s="1"/>
      <c r="AJ100" s="21"/>
      <c r="AK100" s="22">
        <v>95874490.470000073</v>
      </c>
      <c r="AL100" s="28"/>
      <c r="AM100" s="24">
        <v>1302</v>
      </c>
      <c r="AN100" s="28"/>
      <c r="AO100" s="1"/>
      <c r="AP100" s="1"/>
      <c r="AQ100" s="21"/>
      <c r="AR100" s="22">
        <v>95681346.179999948</v>
      </c>
      <c r="AS100" s="28"/>
      <c r="AT100" s="24">
        <v>1294</v>
      </c>
      <c r="AU100" s="28"/>
      <c r="AV100" s="1"/>
      <c r="AW100" s="1"/>
      <c r="AX100" s="21"/>
      <c r="AY100" s="22">
        <v>94834009.709999889</v>
      </c>
      <c r="AZ100" s="28"/>
      <c r="BA100" s="24">
        <v>1288</v>
      </c>
      <c r="BB100" s="28"/>
      <c r="BC100" s="1"/>
      <c r="BD100" s="1"/>
      <c r="BE100" s="21"/>
      <c r="BF100" s="22">
        <v>93438414.080000043</v>
      </c>
      <c r="BG100" s="28"/>
      <c r="BH100" s="24">
        <v>1268</v>
      </c>
      <c r="BI100" s="28"/>
      <c r="BJ100" s="1"/>
      <c r="BK100" s="1"/>
      <c r="BL100" s="21"/>
      <c r="BM100" s="22">
        <v>92992200.51000005</v>
      </c>
      <c r="BN100" s="28"/>
      <c r="BO100" s="24">
        <v>1259</v>
      </c>
      <c r="BP100" s="28"/>
      <c r="BQ100" s="1"/>
      <c r="BR100" s="1"/>
      <c r="BS100" s="21"/>
      <c r="BT100" s="22">
        <v>91688029.229999974</v>
      </c>
      <c r="BU100" s="28"/>
      <c r="BV100" s="24">
        <v>1248</v>
      </c>
      <c r="BW100" s="28"/>
      <c r="BX100" s="1"/>
      <c r="BY100" s="1"/>
      <c r="BZ100" s="21"/>
      <c r="CA100" s="22">
        <v>91061188.519999996</v>
      </c>
      <c r="CB100" s="28"/>
      <c r="CC100" s="24">
        <v>1240</v>
      </c>
      <c r="CD100" s="28"/>
      <c r="CE100" s="1"/>
      <c r="CF100" s="1"/>
    </row>
    <row r="101" spans="1:84" ht="18.75" thickTop="1" x14ac:dyDescent="0.25">
      <c r="A101" s="7"/>
      <c r="B101" s="6"/>
      <c r="C101" s="20"/>
      <c r="D101" s="8"/>
      <c r="E101" s="20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7"/>
      <c r="AY101" s="6"/>
      <c r="AZ101" s="20"/>
      <c r="BA101" s="8"/>
      <c r="BB101" s="20"/>
      <c r="BC101" s="1"/>
      <c r="BD101" s="1"/>
      <c r="BE101" s="7"/>
      <c r="BF101" s="6"/>
      <c r="BG101" s="20"/>
      <c r="BH101" s="8"/>
      <c r="BI101" s="20"/>
      <c r="BJ101" s="1"/>
      <c r="BK101" s="1"/>
      <c r="BL101" s="7"/>
      <c r="BM101" s="6"/>
      <c r="BN101" s="20"/>
      <c r="BO101" s="8"/>
      <c r="BP101" s="20"/>
      <c r="BQ101" s="1"/>
      <c r="BR101" s="1"/>
      <c r="BS101" s="7"/>
      <c r="BT101" s="6"/>
      <c r="BU101" s="20"/>
      <c r="BV101" s="8"/>
      <c r="BW101" s="20"/>
      <c r="BX101" s="1"/>
      <c r="BY101" s="1"/>
      <c r="BZ101" s="7"/>
      <c r="CA101" s="6"/>
      <c r="CB101" s="20"/>
      <c r="CC101" s="8"/>
      <c r="CD101" s="20"/>
      <c r="CE101" s="1"/>
      <c r="CF101" s="1"/>
    </row>
    <row r="102" spans="1:84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  <c r="CE102" s="1"/>
      <c r="CF102" s="1"/>
    </row>
    <row r="103" spans="1:84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  <c r="CE103" s="1"/>
      <c r="CF103" s="1"/>
    </row>
    <row r="104" spans="1:84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  <c r="CE104" s="1"/>
      <c r="CF104" s="1"/>
    </row>
    <row r="105" spans="1:84" ht="18.75" x14ac:dyDescent="0.3">
      <c r="A105" s="5" t="s">
        <v>108</v>
      </c>
      <c r="B105" s="6"/>
      <c r="C105" s="9"/>
      <c r="D105" s="11"/>
      <c r="E105" s="9"/>
      <c r="F105" s="1"/>
      <c r="G105" s="1"/>
      <c r="H105" s="5" t="s">
        <v>108</v>
      </c>
      <c r="I105" s="6"/>
      <c r="J105" s="9"/>
      <c r="K105" s="11"/>
      <c r="L105" s="9"/>
      <c r="M105" s="1"/>
      <c r="N105" s="1"/>
      <c r="O105" s="5" t="s">
        <v>108</v>
      </c>
      <c r="P105" s="6"/>
      <c r="Q105" s="9"/>
      <c r="R105" s="11"/>
      <c r="S105" s="9"/>
      <c r="T105" s="1"/>
      <c r="U105" s="1"/>
      <c r="V105" s="5" t="s">
        <v>108</v>
      </c>
      <c r="W105" s="6"/>
      <c r="X105" s="9"/>
      <c r="Y105" s="11"/>
      <c r="Z105" s="9"/>
      <c r="AA105" s="1"/>
      <c r="AB105" s="1"/>
      <c r="AC105" s="5" t="s">
        <v>108</v>
      </c>
      <c r="AD105" s="6"/>
      <c r="AE105" s="9"/>
      <c r="AF105" s="11"/>
      <c r="AG105" s="9"/>
      <c r="AH105" s="1"/>
      <c r="AI105" s="1"/>
      <c r="AJ105" s="5" t="s">
        <v>108</v>
      </c>
      <c r="AK105" s="6"/>
      <c r="AL105" s="9"/>
      <c r="AM105" s="11"/>
      <c r="AN105" s="9"/>
      <c r="AO105" s="1"/>
      <c r="AP105" s="1"/>
      <c r="AQ105" s="5" t="s">
        <v>108</v>
      </c>
      <c r="AR105" s="6"/>
      <c r="AS105" s="9"/>
      <c r="AT105" s="11"/>
      <c r="AU105" s="9"/>
      <c r="AV105" s="1"/>
      <c r="AW105" s="1"/>
      <c r="AX105" s="5" t="s">
        <v>108</v>
      </c>
      <c r="AY105" s="6"/>
      <c r="AZ105" s="9"/>
      <c r="BA105" s="11"/>
      <c r="BB105" s="9"/>
      <c r="BC105" s="1"/>
      <c r="BD105" s="1"/>
      <c r="BE105" s="5" t="s">
        <v>108</v>
      </c>
      <c r="BF105" s="6"/>
      <c r="BG105" s="9"/>
      <c r="BH105" s="11"/>
      <c r="BI105" s="9"/>
      <c r="BJ105" s="1"/>
      <c r="BK105" s="1"/>
      <c r="BL105" s="5" t="s">
        <v>108</v>
      </c>
      <c r="BM105" s="6"/>
      <c r="BN105" s="9"/>
      <c r="BO105" s="11"/>
      <c r="BP105" s="9"/>
      <c r="BQ105" s="1"/>
      <c r="BR105" s="1"/>
      <c r="BS105" s="5" t="s">
        <v>108</v>
      </c>
      <c r="BT105" s="6"/>
      <c r="BU105" s="9"/>
      <c r="BV105" s="11"/>
      <c r="BW105" s="9"/>
      <c r="BX105" s="1"/>
      <c r="BY105" s="1"/>
      <c r="BZ105" s="5" t="s">
        <v>108</v>
      </c>
      <c r="CA105" s="6"/>
      <c r="CB105" s="9"/>
      <c r="CC105" s="11"/>
      <c r="CD105" s="9"/>
      <c r="CE105" s="1"/>
      <c r="CF105" s="1"/>
    </row>
    <row r="106" spans="1:84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  <c r="CE106" s="1"/>
      <c r="CF106" s="1"/>
    </row>
    <row r="107" spans="1:84" ht="54" x14ac:dyDescent="0.25">
      <c r="A107" s="13" t="s">
        <v>107</v>
      </c>
      <c r="B107" s="13" t="s">
        <v>107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107</v>
      </c>
      <c r="I107" s="13" t="s">
        <v>107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107</v>
      </c>
      <c r="P107" s="13" t="s">
        <v>107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107</v>
      </c>
      <c r="W107" s="13" t="s">
        <v>107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107</v>
      </c>
      <c r="AD107" s="13" t="s">
        <v>107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107</v>
      </c>
      <c r="AK107" s="13" t="s">
        <v>107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107</v>
      </c>
      <c r="AR107" s="13" t="s">
        <v>107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107</v>
      </c>
      <c r="AY107" s="13" t="s">
        <v>107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107</v>
      </c>
      <c r="BF107" s="13" t="s">
        <v>107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107</v>
      </c>
      <c r="BM107" s="13" t="s">
        <v>107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107</v>
      </c>
      <c r="BT107" s="13" t="s">
        <v>107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107</v>
      </c>
      <c r="CA107" s="13" t="s">
        <v>107</v>
      </c>
      <c r="CB107" s="14" t="s">
        <v>69</v>
      </c>
      <c r="CC107" s="15" t="s">
        <v>70</v>
      </c>
      <c r="CD107" s="14" t="s">
        <v>69</v>
      </c>
      <c r="CE107" s="1"/>
      <c r="CF107" s="1"/>
    </row>
    <row r="108" spans="1:84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  <c r="CE108" s="1"/>
      <c r="CF108" s="1"/>
    </row>
    <row r="109" spans="1:84" ht="18" x14ac:dyDescent="0.25">
      <c r="A109" s="7" t="s">
        <v>25</v>
      </c>
      <c r="B109" s="6">
        <v>1046600.6</v>
      </c>
      <c r="C109" s="17">
        <v>1.0508406568271202E-2</v>
      </c>
      <c r="D109" s="8">
        <v>161</v>
      </c>
      <c r="E109" s="17">
        <v>0.1187315634218289</v>
      </c>
      <c r="F109" s="18"/>
      <c r="G109" s="19"/>
      <c r="H109" s="7" t="s">
        <v>25</v>
      </c>
      <c r="I109" s="6">
        <v>987675.74</v>
      </c>
      <c r="J109" s="17">
        <v>9.9455676096551343E-3</v>
      </c>
      <c r="K109" s="8">
        <v>158</v>
      </c>
      <c r="L109" s="17">
        <v>0.11712379540400296</v>
      </c>
      <c r="M109" s="18"/>
      <c r="N109" s="19"/>
      <c r="O109" s="7" t="s">
        <v>25</v>
      </c>
      <c r="P109" s="6">
        <v>996642.83</v>
      </c>
      <c r="Q109" s="17">
        <v>1.0088951959817001E-2</v>
      </c>
      <c r="R109" s="8">
        <v>158</v>
      </c>
      <c r="S109" s="17">
        <v>0.11835205992509364</v>
      </c>
      <c r="T109" s="18"/>
      <c r="U109" s="19"/>
      <c r="V109" s="7" t="s">
        <v>25</v>
      </c>
      <c r="W109" s="6">
        <v>998441.63</v>
      </c>
      <c r="X109" s="17">
        <v>1.0250045060513109E-2</v>
      </c>
      <c r="Y109" s="8">
        <v>156</v>
      </c>
      <c r="Z109" s="17">
        <v>0.11809235427706283</v>
      </c>
      <c r="AA109" s="18"/>
      <c r="AB109" s="19"/>
      <c r="AC109" s="7" t="s">
        <v>25</v>
      </c>
      <c r="AD109" s="6">
        <v>1013163.03</v>
      </c>
      <c r="AE109" s="17">
        <v>1.0499257534626761E-2</v>
      </c>
      <c r="AF109" s="8">
        <v>154</v>
      </c>
      <c r="AG109" s="17">
        <v>0.11773700305810397</v>
      </c>
      <c r="AH109" s="18"/>
      <c r="AI109" s="19"/>
      <c r="AJ109" s="7" t="s">
        <v>25</v>
      </c>
      <c r="AK109" s="6">
        <v>963497.61</v>
      </c>
      <c r="AL109" s="17">
        <v>1.0049572157063898E-2</v>
      </c>
      <c r="AM109" s="8">
        <v>153</v>
      </c>
      <c r="AN109" s="17">
        <v>0.11751152073732719</v>
      </c>
      <c r="AO109" s="18"/>
      <c r="AP109" s="19"/>
      <c r="AQ109" s="7" t="s">
        <v>25</v>
      </c>
      <c r="AR109" s="6">
        <v>991753.4</v>
      </c>
      <c r="AS109" s="17">
        <v>1.0365169801585661E-2</v>
      </c>
      <c r="AT109" s="8">
        <v>156</v>
      </c>
      <c r="AU109" s="17">
        <v>0.12055641421947449</v>
      </c>
      <c r="AV109" s="18"/>
      <c r="AW109" s="19"/>
      <c r="AX109" s="7" t="s">
        <v>25</v>
      </c>
      <c r="AY109" s="6">
        <v>1016767.94</v>
      </c>
      <c r="AZ109" s="17">
        <v>1.0721553829783752E-2</v>
      </c>
      <c r="BA109" s="8">
        <v>161</v>
      </c>
      <c r="BB109" s="17">
        <v>0.125</v>
      </c>
      <c r="BC109" s="18"/>
      <c r="BD109" s="19"/>
      <c r="BE109" s="7" t="s">
        <v>25</v>
      </c>
      <c r="BF109" s="6">
        <v>1027028.14</v>
      </c>
      <c r="BG109" s="17">
        <v>1.0991497984123317E-2</v>
      </c>
      <c r="BH109" s="8">
        <v>159</v>
      </c>
      <c r="BI109" s="17">
        <v>0.12539432176656151</v>
      </c>
      <c r="BJ109" s="18"/>
      <c r="BK109" s="19"/>
      <c r="BL109" s="7" t="s">
        <v>25</v>
      </c>
      <c r="BM109" s="6">
        <v>1028217.04</v>
      </c>
      <c r="BN109" s="17">
        <v>1.1057024507011532E-2</v>
      </c>
      <c r="BO109" s="8">
        <v>160</v>
      </c>
      <c r="BP109" s="17">
        <v>0.12708498808578236</v>
      </c>
      <c r="BQ109" s="18"/>
      <c r="BR109" s="19"/>
      <c r="BS109" s="7" t="s">
        <v>25</v>
      </c>
      <c r="BT109" s="6">
        <v>1002181.3</v>
      </c>
      <c r="BU109" s="17">
        <v>1.0930339635570325E-2</v>
      </c>
      <c r="BV109" s="8">
        <v>158</v>
      </c>
      <c r="BW109" s="17">
        <v>0.1266025641025641</v>
      </c>
      <c r="BX109" s="18"/>
      <c r="BY109" s="19"/>
      <c r="BZ109" s="7" t="s">
        <v>25</v>
      </c>
      <c r="CA109" s="6">
        <v>995531.33000000066</v>
      </c>
      <c r="CB109" s="17">
        <v>1.0932553661776E-2</v>
      </c>
      <c r="CC109" s="8">
        <v>157</v>
      </c>
      <c r="CD109" s="17">
        <v>0.12661290322580646</v>
      </c>
      <c r="CE109" s="18"/>
      <c r="CF109" s="19"/>
    </row>
    <row r="110" spans="1:84" ht="18" x14ac:dyDescent="0.25">
      <c r="A110" s="7" t="s">
        <v>26</v>
      </c>
      <c r="B110" s="6">
        <v>4303468.71</v>
      </c>
      <c r="C110" s="17">
        <v>4.3209032040029023E-2</v>
      </c>
      <c r="D110" s="8">
        <v>189</v>
      </c>
      <c r="E110" s="17">
        <v>0.13938053097345132</v>
      </c>
      <c r="F110" s="18"/>
      <c r="G110" s="19"/>
      <c r="H110" s="7" t="s">
        <v>26</v>
      </c>
      <c r="I110" s="6">
        <v>4159124.92</v>
      </c>
      <c r="J110" s="17">
        <v>4.1881010551966726E-2</v>
      </c>
      <c r="K110" s="8">
        <v>184</v>
      </c>
      <c r="L110" s="17">
        <v>0.1363973313565604</v>
      </c>
      <c r="M110" s="18"/>
      <c r="N110" s="19"/>
      <c r="O110" s="7" t="s">
        <v>26</v>
      </c>
      <c r="P110" s="6">
        <v>3976603.88</v>
      </c>
      <c r="Q110" s="17">
        <v>4.0254908078295085E-2</v>
      </c>
      <c r="R110" s="8">
        <v>176</v>
      </c>
      <c r="S110" s="17">
        <v>0.13183520599250936</v>
      </c>
      <c r="T110" s="18"/>
      <c r="U110" s="19"/>
      <c r="V110" s="7" t="s">
        <v>26</v>
      </c>
      <c r="W110" s="6">
        <v>4021699.44</v>
      </c>
      <c r="X110" s="17">
        <v>4.128694080979009E-2</v>
      </c>
      <c r="Y110" s="8">
        <v>178</v>
      </c>
      <c r="Z110" s="17">
        <v>0.13474640423921272</v>
      </c>
      <c r="AA110" s="18"/>
      <c r="AB110" s="19"/>
      <c r="AC110" s="7" t="s">
        <v>26</v>
      </c>
      <c r="AD110" s="6">
        <v>4020324.22</v>
      </c>
      <c r="AE110" s="17">
        <v>4.1662020927152758E-2</v>
      </c>
      <c r="AF110" s="8">
        <v>178</v>
      </c>
      <c r="AG110" s="17">
        <v>0.13608562691131498</v>
      </c>
      <c r="AH110" s="18"/>
      <c r="AI110" s="19"/>
      <c r="AJ110" s="7" t="s">
        <v>26</v>
      </c>
      <c r="AK110" s="6">
        <v>4199705.4800000004</v>
      </c>
      <c r="AL110" s="17">
        <v>4.3804201299136258E-2</v>
      </c>
      <c r="AM110" s="8">
        <v>185</v>
      </c>
      <c r="AN110" s="17">
        <v>0.14208909370199693</v>
      </c>
      <c r="AO110" s="18"/>
      <c r="AP110" s="19"/>
      <c r="AQ110" s="7" t="s">
        <v>26</v>
      </c>
      <c r="AR110" s="6">
        <v>4320791.59</v>
      </c>
      <c r="AS110" s="17">
        <v>4.5158139621818603E-2</v>
      </c>
      <c r="AT110" s="8">
        <v>190</v>
      </c>
      <c r="AU110" s="17">
        <v>0.14683153013910355</v>
      </c>
      <c r="AV110" s="18"/>
      <c r="AW110" s="19"/>
      <c r="AX110" s="7" t="s">
        <v>26</v>
      </c>
      <c r="AY110" s="6">
        <v>4295815.99</v>
      </c>
      <c r="AZ110" s="17">
        <v>4.5298263809961187E-2</v>
      </c>
      <c r="BA110" s="8">
        <v>189</v>
      </c>
      <c r="BB110" s="17">
        <v>0.14673913043478262</v>
      </c>
      <c r="BC110" s="18"/>
      <c r="BD110" s="19"/>
      <c r="BE110" s="7" t="s">
        <v>26</v>
      </c>
      <c r="BF110" s="6">
        <v>4120989.71</v>
      </c>
      <c r="BG110" s="17">
        <v>4.4103806240457989E-2</v>
      </c>
      <c r="BH110" s="8">
        <v>182</v>
      </c>
      <c r="BI110" s="17">
        <v>0.14353312302839116</v>
      </c>
      <c r="BJ110" s="18"/>
      <c r="BK110" s="19"/>
      <c r="BL110" s="7" t="s">
        <v>26</v>
      </c>
      <c r="BM110" s="6">
        <v>3944442.78</v>
      </c>
      <c r="BN110" s="17">
        <v>4.2416920541371972E-2</v>
      </c>
      <c r="BO110" s="8">
        <v>175</v>
      </c>
      <c r="BP110" s="17">
        <v>0.13899920571882446</v>
      </c>
      <c r="BQ110" s="18"/>
      <c r="BR110" s="19"/>
      <c r="BS110" s="7" t="s">
        <v>26</v>
      </c>
      <c r="BT110" s="6">
        <v>4086697.66</v>
      </c>
      <c r="BU110" s="17">
        <v>4.4571769011944776E-2</v>
      </c>
      <c r="BV110" s="8">
        <v>180</v>
      </c>
      <c r="BW110" s="17">
        <v>0.14423076923076922</v>
      </c>
      <c r="BX110" s="18"/>
      <c r="BY110" s="19"/>
      <c r="BZ110" s="7" t="s">
        <v>26</v>
      </c>
      <c r="CA110" s="6">
        <v>4109956.95</v>
      </c>
      <c r="CB110" s="17">
        <v>4.5134013917436606E-2</v>
      </c>
      <c r="CC110" s="8">
        <v>181</v>
      </c>
      <c r="CD110" s="17">
        <v>0.14596774193548387</v>
      </c>
      <c r="CE110" s="18"/>
      <c r="CF110" s="19"/>
    </row>
    <row r="111" spans="1:84" ht="18" x14ac:dyDescent="0.25">
      <c r="A111" s="7" t="s">
        <v>27</v>
      </c>
      <c r="B111" s="6">
        <v>7877076.1399999997</v>
      </c>
      <c r="C111" s="17">
        <v>7.9089882662353117E-2</v>
      </c>
      <c r="D111" s="8">
        <v>212</v>
      </c>
      <c r="E111" s="17">
        <v>0.15634218289085547</v>
      </c>
      <c r="F111" s="18"/>
      <c r="G111" s="19"/>
      <c r="H111" s="7" t="s">
        <v>27</v>
      </c>
      <c r="I111" s="6">
        <v>7951072.54</v>
      </c>
      <c r="J111" s="17">
        <v>8.0064667292367026E-2</v>
      </c>
      <c r="K111" s="8">
        <v>215</v>
      </c>
      <c r="L111" s="17">
        <v>0.15937731653076354</v>
      </c>
      <c r="M111" s="18"/>
      <c r="N111" s="19"/>
      <c r="O111" s="7" t="s">
        <v>27</v>
      </c>
      <c r="P111" s="6">
        <v>8032536.2400000049</v>
      </c>
      <c r="Q111" s="17">
        <v>8.1312853312604572E-2</v>
      </c>
      <c r="R111" s="8">
        <v>217</v>
      </c>
      <c r="S111" s="17">
        <v>0.16254681647940075</v>
      </c>
      <c r="T111" s="18"/>
      <c r="U111" s="19"/>
      <c r="V111" s="7" t="s">
        <v>27</v>
      </c>
      <c r="W111" s="6">
        <v>7832357.1499999994</v>
      </c>
      <c r="X111" s="17">
        <v>8.0407318069792469E-2</v>
      </c>
      <c r="Y111" s="8">
        <v>211</v>
      </c>
      <c r="Z111" s="17">
        <v>0.15972747918243754</v>
      </c>
      <c r="AA111" s="18"/>
      <c r="AB111" s="19"/>
      <c r="AC111" s="7" t="s">
        <v>27</v>
      </c>
      <c r="AD111" s="6">
        <v>7505162.1000000015</v>
      </c>
      <c r="AE111" s="17">
        <v>7.7774876691878755E-2</v>
      </c>
      <c r="AF111" s="8">
        <v>202</v>
      </c>
      <c r="AG111" s="17">
        <v>0.15443425076452599</v>
      </c>
      <c r="AH111" s="18"/>
      <c r="AI111" s="19"/>
      <c r="AJ111" s="7" t="s">
        <v>27</v>
      </c>
      <c r="AK111" s="6">
        <v>7196155.8099999959</v>
      </c>
      <c r="AL111" s="17">
        <v>7.5058086616394987E-2</v>
      </c>
      <c r="AM111" s="8">
        <v>194</v>
      </c>
      <c r="AN111" s="17">
        <v>0.14900153609831029</v>
      </c>
      <c r="AO111" s="18"/>
      <c r="AP111" s="19"/>
      <c r="AQ111" s="7" t="s">
        <v>27</v>
      </c>
      <c r="AR111" s="6">
        <v>6993297.2000000002</v>
      </c>
      <c r="AS111" s="17">
        <v>7.3089452429357535E-2</v>
      </c>
      <c r="AT111" s="8">
        <v>187</v>
      </c>
      <c r="AU111" s="17">
        <v>0.1445131375579598</v>
      </c>
      <c r="AV111" s="18"/>
      <c r="AW111" s="19"/>
      <c r="AX111" s="7" t="s">
        <v>27</v>
      </c>
      <c r="AY111" s="6">
        <v>7025996.769999994</v>
      </c>
      <c r="AZ111" s="17">
        <v>7.4087310991967054E-2</v>
      </c>
      <c r="BA111" s="8">
        <v>188</v>
      </c>
      <c r="BB111" s="17">
        <v>0.14596273291925466</v>
      </c>
      <c r="BC111" s="18"/>
      <c r="BD111" s="19"/>
      <c r="BE111" s="7" t="s">
        <v>27</v>
      </c>
      <c r="BF111" s="6">
        <v>7040138.2499999963</v>
      </c>
      <c r="BG111" s="17">
        <v>7.5345224117057241E-2</v>
      </c>
      <c r="BH111" s="8">
        <v>189</v>
      </c>
      <c r="BI111" s="17">
        <v>0.14905362776025236</v>
      </c>
      <c r="BJ111" s="18"/>
      <c r="BK111" s="19"/>
      <c r="BL111" s="7" t="s">
        <v>27</v>
      </c>
      <c r="BM111" s="6">
        <v>7248434.1700000018</v>
      </c>
      <c r="BN111" s="17">
        <v>7.7946689402414282E-2</v>
      </c>
      <c r="BO111" s="8">
        <v>194</v>
      </c>
      <c r="BP111" s="17">
        <v>0.15409054805401112</v>
      </c>
      <c r="BQ111" s="18"/>
      <c r="BR111" s="19"/>
      <c r="BS111" s="7" t="s">
        <v>27</v>
      </c>
      <c r="BT111" s="6">
        <v>7019058.0399999972</v>
      </c>
      <c r="BU111" s="17">
        <v>7.6553701709441785E-2</v>
      </c>
      <c r="BV111" s="8">
        <v>187</v>
      </c>
      <c r="BW111" s="17">
        <v>0.14983974358974358</v>
      </c>
      <c r="BX111" s="18"/>
      <c r="BY111" s="19"/>
      <c r="BZ111" s="7" t="s">
        <v>27</v>
      </c>
      <c r="CA111" s="6">
        <v>6850201.0299999984</v>
      </c>
      <c r="CB111" s="17">
        <v>7.5226352097254603E-2</v>
      </c>
      <c r="CC111" s="8">
        <v>183</v>
      </c>
      <c r="CD111" s="17">
        <v>0.14758064516129032</v>
      </c>
      <c r="CE111" s="18"/>
      <c r="CF111" s="19"/>
    </row>
    <row r="112" spans="1:84" ht="18" x14ac:dyDescent="0.25">
      <c r="A112" s="7" t="s">
        <v>28</v>
      </c>
      <c r="B112" s="6">
        <v>8933484.5400000047</v>
      </c>
      <c r="C112" s="17">
        <v>8.9696764570634968E-2</v>
      </c>
      <c r="D112" s="8">
        <v>172</v>
      </c>
      <c r="E112" s="17">
        <v>0.12684365781710916</v>
      </c>
      <c r="F112" s="18"/>
      <c r="G112" s="19"/>
      <c r="H112" s="7" t="s">
        <v>28</v>
      </c>
      <c r="I112" s="6">
        <v>8851998.5700000059</v>
      </c>
      <c r="J112" s="17">
        <v>8.9136694051537249E-2</v>
      </c>
      <c r="K112" s="8">
        <v>171</v>
      </c>
      <c r="L112" s="17">
        <v>0.12676056338028169</v>
      </c>
      <c r="M112" s="18"/>
      <c r="N112" s="19"/>
      <c r="O112" s="7" t="s">
        <v>28</v>
      </c>
      <c r="P112" s="6">
        <v>8590318.9400000051</v>
      </c>
      <c r="Q112" s="17">
        <v>8.6959252097530387E-2</v>
      </c>
      <c r="R112" s="8">
        <v>166</v>
      </c>
      <c r="S112" s="17">
        <v>0.12434456928838951</v>
      </c>
      <c r="T112" s="18"/>
      <c r="U112" s="19"/>
      <c r="V112" s="7" t="s">
        <v>28</v>
      </c>
      <c r="W112" s="6">
        <v>8567732.7800000031</v>
      </c>
      <c r="X112" s="17">
        <v>8.7956716169211913E-2</v>
      </c>
      <c r="Y112" s="8">
        <v>166</v>
      </c>
      <c r="Z112" s="17">
        <v>0.12566237698713095</v>
      </c>
      <c r="AA112" s="18"/>
      <c r="AB112" s="19"/>
      <c r="AC112" s="7" t="s">
        <v>28</v>
      </c>
      <c r="AD112" s="6">
        <v>8697177.7899999972</v>
      </c>
      <c r="AE112" s="17">
        <v>9.0127557695868582E-2</v>
      </c>
      <c r="AF112" s="8">
        <v>169</v>
      </c>
      <c r="AG112" s="17">
        <v>0.12920489296636087</v>
      </c>
      <c r="AH112" s="18"/>
      <c r="AI112" s="19"/>
      <c r="AJ112" s="7" t="s">
        <v>28</v>
      </c>
      <c r="AK112" s="6">
        <v>8850187.2800000068</v>
      </c>
      <c r="AL112" s="17">
        <v>9.2310136268930795E-2</v>
      </c>
      <c r="AM112" s="8">
        <v>172</v>
      </c>
      <c r="AN112" s="17">
        <v>0.13210445468509985</v>
      </c>
      <c r="AO112" s="18"/>
      <c r="AP112" s="19"/>
      <c r="AQ112" s="7" t="s">
        <v>28</v>
      </c>
      <c r="AR112" s="6">
        <v>8802120.0799999982</v>
      </c>
      <c r="AS112" s="17">
        <v>9.1994107852967077E-2</v>
      </c>
      <c r="AT112" s="8">
        <v>170</v>
      </c>
      <c r="AU112" s="17">
        <v>0.13137557959814528</v>
      </c>
      <c r="AV112" s="18"/>
      <c r="AW112" s="19"/>
      <c r="AX112" s="7" t="s">
        <v>28</v>
      </c>
      <c r="AY112" s="6">
        <v>8528195.3100000042</v>
      </c>
      <c r="AZ112" s="17">
        <v>8.9927604411951037E-2</v>
      </c>
      <c r="BA112" s="8">
        <v>165</v>
      </c>
      <c r="BB112" s="17">
        <v>0.12810559006211181</v>
      </c>
      <c r="BC112" s="18"/>
      <c r="BD112" s="19"/>
      <c r="BE112" s="7" t="s">
        <v>28</v>
      </c>
      <c r="BF112" s="6">
        <v>8225787.129999999</v>
      </c>
      <c r="BG112" s="17">
        <v>8.8034318764841774E-2</v>
      </c>
      <c r="BH112" s="8">
        <v>160</v>
      </c>
      <c r="BI112" s="17">
        <v>0.12618296529968454</v>
      </c>
      <c r="BJ112" s="18"/>
      <c r="BK112" s="19"/>
      <c r="BL112" s="7" t="s">
        <v>28</v>
      </c>
      <c r="BM112" s="6">
        <v>8020481.8900000034</v>
      </c>
      <c r="BN112" s="17">
        <v>8.6248974064631515E-2</v>
      </c>
      <c r="BO112" s="8">
        <v>156</v>
      </c>
      <c r="BP112" s="17">
        <v>0.12390786338363781</v>
      </c>
      <c r="BQ112" s="18"/>
      <c r="BR112" s="19"/>
      <c r="BS112" s="7" t="s">
        <v>28</v>
      </c>
      <c r="BT112" s="6">
        <v>7939025.7800000003</v>
      </c>
      <c r="BU112" s="17">
        <v>8.658737510962207E-2</v>
      </c>
      <c r="BV112" s="8">
        <v>154</v>
      </c>
      <c r="BW112" s="17">
        <v>0.1233974358974359</v>
      </c>
      <c r="BX112" s="18"/>
      <c r="BY112" s="19"/>
      <c r="BZ112" s="7" t="s">
        <v>28</v>
      </c>
      <c r="CA112" s="6">
        <v>7933540.3900000015</v>
      </c>
      <c r="CB112" s="17">
        <v>8.7123180785824456E-2</v>
      </c>
      <c r="CC112" s="8">
        <v>154</v>
      </c>
      <c r="CD112" s="17">
        <v>0.12419354838709677</v>
      </c>
      <c r="CE112" s="18"/>
      <c r="CF112" s="19"/>
    </row>
    <row r="113" spans="1:84" ht="18" x14ac:dyDescent="0.25">
      <c r="A113" s="7" t="s">
        <v>29</v>
      </c>
      <c r="B113" s="6">
        <v>6627250.6100000003</v>
      </c>
      <c r="C113" s="17">
        <v>6.6540993612752883E-2</v>
      </c>
      <c r="D113" s="8">
        <v>102</v>
      </c>
      <c r="E113" s="17">
        <v>7.5221238938053103E-2</v>
      </c>
      <c r="F113" s="18"/>
      <c r="G113" s="19"/>
      <c r="H113" s="7" t="s">
        <v>29</v>
      </c>
      <c r="I113" s="6">
        <v>6847007.7499999972</v>
      </c>
      <c r="J113" s="17">
        <v>6.8947100494194252E-2</v>
      </c>
      <c r="K113" s="8">
        <v>105</v>
      </c>
      <c r="L113" s="17">
        <v>7.783543365455893E-2</v>
      </c>
      <c r="M113" s="18"/>
      <c r="N113" s="19"/>
      <c r="O113" s="7" t="s">
        <v>29</v>
      </c>
      <c r="P113" s="6">
        <v>7029424.9999999981</v>
      </c>
      <c r="Q113" s="17">
        <v>7.11584220498898E-2</v>
      </c>
      <c r="R113" s="8">
        <v>108</v>
      </c>
      <c r="S113" s="17">
        <v>8.0898876404494377E-2</v>
      </c>
      <c r="T113" s="18"/>
      <c r="U113" s="19"/>
      <c r="V113" s="7" t="s">
        <v>29</v>
      </c>
      <c r="W113" s="6">
        <v>6969155.4700000016</v>
      </c>
      <c r="X113" s="17">
        <v>7.1545652199239168E-2</v>
      </c>
      <c r="Y113" s="8">
        <v>107</v>
      </c>
      <c r="Z113" s="17">
        <v>8.0999242997728996E-2</v>
      </c>
      <c r="AA113" s="18"/>
      <c r="AB113" s="19"/>
      <c r="AC113" s="7" t="s">
        <v>29</v>
      </c>
      <c r="AD113" s="6">
        <v>6806926.9900000002</v>
      </c>
      <c r="AE113" s="17">
        <v>7.0539170272934062E-2</v>
      </c>
      <c r="AF113" s="8">
        <v>105</v>
      </c>
      <c r="AG113" s="17">
        <v>8.027522935779817E-2</v>
      </c>
      <c r="AH113" s="18"/>
      <c r="AI113" s="19"/>
      <c r="AJ113" s="7" t="s">
        <v>29</v>
      </c>
      <c r="AK113" s="6">
        <v>6595521.4500000002</v>
      </c>
      <c r="AL113" s="17">
        <v>6.8793288158999905E-2</v>
      </c>
      <c r="AM113" s="8">
        <v>102</v>
      </c>
      <c r="AN113" s="17">
        <v>7.8341013824884786E-2</v>
      </c>
      <c r="AO113" s="18"/>
      <c r="AP113" s="19"/>
      <c r="AQ113" s="7" t="s">
        <v>29</v>
      </c>
      <c r="AR113" s="6">
        <v>6043309.6900000013</v>
      </c>
      <c r="AS113" s="17">
        <v>6.3160792895106843E-2</v>
      </c>
      <c r="AT113" s="8">
        <v>93</v>
      </c>
      <c r="AU113" s="17">
        <v>7.1870170015455953E-2</v>
      </c>
      <c r="AV113" s="18"/>
      <c r="AW113" s="19"/>
      <c r="AX113" s="7" t="s">
        <v>29</v>
      </c>
      <c r="AY113" s="6">
        <v>5904535.1899999995</v>
      </c>
      <c r="AZ113" s="17">
        <v>6.2261789921737129E-2</v>
      </c>
      <c r="BA113" s="8">
        <v>91</v>
      </c>
      <c r="BB113" s="17">
        <v>7.0652173913043473E-2</v>
      </c>
      <c r="BC113" s="18"/>
      <c r="BD113" s="19"/>
      <c r="BE113" s="7" t="s">
        <v>29</v>
      </c>
      <c r="BF113" s="6">
        <v>6094033.950000002</v>
      </c>
      <c r="BG113" s="17">
        <v>6.5219792202192345E-2</v>
      </c>
      <c r="BH113" s="8">
        <v>94</v>
      </c>
      <c r="BI113" s="17">
        <v>7.4132492113564666E-2</v>
      </c>
      <c r="BJ113" s="18"/>
      <c r="BK113" s="19"/>
      <c r="BL113" s="7" t="s">
        <v>29</v>
      </c>
      <c r="BM113" s="6">
        <v>6048943.5099999998</v>
      </c>
      <c r="BN113" s="17">
        <v>6.5047858603469871E-2</v>
      </c>
      <c r="BO113" s="8">
        <v>93</v>
      </c>
      <c r="BP113" s="17">
        <v>7.3868149324861007E-2</v>
      </c>
      <c r="BQ113" s="18"/>
      <c r="BR113" s="19"/>
      <c r="BS113" s="7" t="s">
        <v>29</v>
      </c>
      <c r="BT113" s="6">
        <v>6042689.1100000022</v>
      </c>
      <c r="BU113" s="17">
        <v>6.5904885956724849E-2</v>
      </c>
      <c r="BV113" s="8">
        <v>93</v>
      </c>
      <c r="BW113" s="17">
        <v>7.4519230769230768E-2</v>
      </c>
      <c r="BX113" s="18"/>
      <c r="BY113" s="19"/>
      <c r="BZ113" s="7" t="s">
        <v>29</v>
      </c>
      <c r="CA113" s="6">
        <v>5974220.6800000016</v>
      </c>
      <c r="CB113" s="17">
        <v>6.5606662696785126E-2</v>
      </c>
      <c r="CC113" s="8">
        <v>92</v>
      </c>
      <c r="CD113" s="17">
        <v>7.4193548387096769E-2</v>
      </c>
      <c r="CE113" s="18"/>
      <c r="CF113" s="19"/>
    </row>
    <row r="114" spans="1:84" ht="18" x14ac:dyDescent="0.25">
      <c r="A114" s="7" t="s">
        <v>30</v>
      </c>
      <c r="B114" s="6">
        <v>6532239.0199999986</v>
      </c>
      <c r="C114" s="17">
        <v>6.5587028541055137E-2</v>
      </c>
      <c r="D114" s="8">
        <v>87</v>
      </c>
      <c r="E114" s="17">
        <v>6.4159292035398233E-2</v>
      </c>
      <c r="F114" s="18"/>
      <c r="G114" s="19"/>
      <c r="H114" s="7" t="s">
        <v>30</v>
      </c>
      <c r="I114" s="6">
        <v>6227460.4400000004</v>
      </c>
      <c r="J114" s="17">
        <v>6.2708464260216354E-2</v>
      </c>
      <c r="K114" s="8">
        <v>83</v>
      </c>
      <c r="L114" s="17">
        <v>6.1527057079318014E-2</v>
      </c>
      <c r="M114" s="18"/>
      <c r="N114" s="19"/>
      <c r="O114" s="7" t="s">
        <v>30</v>
      </c>
      <c r="P114" s="6">
        <v>6172012.5900000026</v>
      </c>
      <c r="Q114" s="17">
        <v>6.2478890773634228E-2</v>
      </c>
      <c r="R114" s="8">
        <v>82</v>
      </c>
      <c r="S114" s="17">
        <v>6.142322097378277E-2</v>
      </c>
      <c r="T114" s="18"/>
      <c r="U114" s="19"/>
      <c r="V114" s="7" t="s">
        <v>30</v>
      </c>
      <c r="W114" s="6">
        <v>5858784.3900000006</v>
      </c>
      <c r="X114" s="17">
        <v>6.0146534552381219E-2</v>
      </c>
      <c r="Y114" s="8">
        <v>78</v>
      </c>
      <c r="Z114" s="17">
        <v>5.9046177138531414E-2</v>
      </c>
      <c r="AA114" s="18"/>
      <c r="AB114" s="19"/>
      <c r="AC114" s="7" t="s">
        <v>30</v>
      </c>
      <c r="AD114" s="6">
        <v>6004455.7400000021</v>
      </c>
      <c r="AE114" s="17">
        <v>6.2223280264705236E-2</v>
      </c>
      <c r="AF114" s="8">
        <v>80</v>
      </c>
      <c r="AG114" s="17">
        <v>6.1162079510703363E-2</v>
      </c>
      <c r="AH114" s="18"/>
      <c r="AI114" s="19"/>
      <c r="AJ114" s="7" t="s">
        <v>30</v>
      </c>
      <c r="AK114" s="6">
        <v>6380723.7699999986</v>
      </c>
      <c r="AL114" s="17">
        <v>6.6552883240579883E-2</v>
      </c>
      <c r="AM114" s="8">
        <v>85</v>
      </c>
      <c r="AN114" s="17">
        <v>6.5284178187403993E-2</v>
      </c>
      <c r="AO114" s="18"/>
      <c r="AP114" s="19"/>
      <c r="AQ114" s="7" t="s">
        <v>30</v>
      </c>
      <c r="AR114" s="6">
        <v>6451537.7700000023</v>
      </c>
      <c r="AS114" s="17">
        <v>6.742733069268364E-2</v>
      </c>
      <c r="AT114" s="8">
        <v>86</v>
      </c>
      <c r="AU114" s="17">
        <v>6.6460587326120563E-2</v>
      </c>
      <c r="AV114" s="18"/>
      <c r="AW114" s="19"/>
      <c r="AX114" s="7" t="s">
        <v>30</v>
      </c>
      <c r="AY114" s="6">
        <v>6215828.0400000019</v>
      </c>
      <c r="AZ114" s="17">
        <v>6.554429216910522E-2</v>
      </c>
      <c r="BA114" s="8">
        <v>83</v>
      </c>
      <c r="BB114" s="17">
        <v>6.4440993788819873E-2</v>
      </c>
      <c r="BC114" s="18"/>
      <c r="BD114" s="19"/>
      <c r="BE114" s="7" t="s">
        <v>30</v>
      </c>
      <c r="BF114" s="6">
        <v>6007022.8600000031</v>
      </c>
      <c r="BG114" s="17">
        <v>6.4288578944168701E-2</v>
      </c>
      <c r="BH114" s="8">
        <v>80</v>
      </c>
      <c r="BI114" s="17">
        <v>6.3091482649842268E-2</v>
      </c>
      <c r="BJ114" s="18"/>
      <c r="BK114" s="19"/>
      <c r="BL114" s="7" t="s">
        <v>30</v>
      </c>
      <c r="BM114" s="6">
        <v>6025125.5899999999</v>
      </c>
      <c r="BN114" s="17">
        <v>6.4791730456492239E-2</v>
      </c>
      <c r="BO114" s="8">
        <v>80</v>
      </c>
      <c r="BP114" s="17">
        <v>6.3542494042891182E-2</v>
      </c>
      <c r="BQ114" s="18"/>
      <c r="BR114" s="19"/>
      <c r="BS114" s="7" t="s">
        <v>30</v>
      </c>
      <c r="BT114" s="6">
        <v>5865614.7999999989</v>
      </c>
      <c r="BU114" s="17">
        <v>6.3973616286222806E-2</v>
      </c>
      <c r="BV114" s="8">
        <v>78</v>
      </c>
      <c r="BW114" s="17">
        <v>6.25E-2</v>
      </c>
      <c r="BX114" s="18"/>
      <c r="BY114" s="19"/>
      <c r="BZ114" s="7" t="s">
        <v>30</v>
      </c>
      <c r="CA114" s="6">
        <v>5634493.8400000017</v>
      </c>
      <c r="CB114" s="17">
        <v>6.1875909282278735E-2</v>
      </c>
      <c r="CC114" s="8">
        <v>75</v>
      </c>
      <c r="CD114" s="17">
        <v>6.0483870967741937E-2</v>
      </c>
      <c r="CE114" s="18"/>
      <c r="CF114" s="19"/>
    </row>
    <row r="115" spans="1:84" ht="18" x14ac:dyDescent="0.25">
      <c r="A115" s="7" t="s">
        <v>31</v>
      </c>
      <c r="B115" s="6">
        <v>5733547.4099999992</v>
      </c>
      <c r="C115" s="17">
        <v>5.7567755323987335E-2</v>
      </c>
      <c r="D115" s="8">
        <v>68</v>
      </c>
      <c r="E115" s="17">
        <v>5.0147492625368731E-2</v>
      </c>
      <c r="F115" s="18"/>
      <c r="G115" s="19"/>
      <c r="H115" s="7" t="s">
        <v>31</v>
      </c>
      <c r="I115" s="6">
        <v>5637222.3300000001</v>
      </c>
      <c r="J115" s="17">
        <v>5.6764961963804705E-2</v>
      </c>
      <c r="K115" s="8">
        <v>67</v>
      </c>
      <c r="L115" s="17">
        <v>4.9666419570051891E-2</v>
      </c>
      <c r="M115" s="18"/>
      <c r="N115" s="19"/>
      <c r="O115" s="7" t="s">
        <v>31</v>
      </c>
      <c r="P115" s="6">
        <v>5394567.0099999998</v>
      </c>
      <c r="Q115" s="17">
        <v>5.4608858629829921E-2</v>
      </c>
      <c r="R115" s="8">
        <v>64</v>
      </c>
      <c r="S115" s="17">
        <v>4.7940074906367043E-2</v>
      </c>
      <c r="T115" s="18"/>
      <c r="U115" s="19"/>
      <c r="V115" s="7" t="s">
        <v>31</v>
      </c>
      <c r="W115" s="6">
        <v>5550949.7399999993</v>
      </c>
      <c r="X115" s="17">
        <v>5.6986290689465272E-2</v>
      </c>
      <c r="Y115" s="8">
        <v>66</v>
      </c>
      <c r="Z115" s="17">
        <v>4.9962149886449661E-2</v>
      </c>
      <c r="AA115" s="18"/>
      <c r="AB115" s="19"/>
      <c r="AC115" s="7" t="s">
        <v>31</v>
      </c>
      <c r="AD115" s="6">
        <v>5391842.4800000014</v>
      </c>
      <c r="AE115" s="17">
        <v>5.5874860321009426E-2</v>
      </c>
      <c r="AF115" s="8">
        <v>64</v>
      </c>
      <c r="AG115" s="17">
        <v>4.8929663608562692E-2</v>
      </c>
      <c r="AH115" s="18"/>
      <c r="AI115" s="19"/>
      <c r="AJ115" s="7" t="s">
        <v>31</v>
      </c>
      <c r="AK115" s="6">
        <v>5479794.2000000011</v>
      </c>
      <c r="AL115" s="17">
        <v>5.7155914708247428E-2</v>
      </c>
      <c r="AM115" s="8">
        <v>65</v>
      </c>
      <c r="AN115" s="17">
        <v>4.9923195084485408E-2</v>
      </c>
      <c r="AO115" s="18"/>
      <c r="AP115" s="19"/>
      <c r="AQ115" s="7" t="s">
        <v>31</v>
      </c>
      <c r="AR115" s="6">
        <v>5470922.0299999984</v>
      </c>
      <c r="AS115" s="17">
        <v>5.7178564562708568E-2</v>
      </c>
      <c r="AT115" s="8">
        <v>65</v>
      </c>
      <c r="AU115" s="17">
        <v>5.0231839258114377E-2</v>
      </c>
      <c r="AV115" s="18"/>
      <c r="AW115" s="19"/>
      <c r="AX115" s="7" t="s">
        <v>31</v>
      </c>
      <c r="AY115" s="6">
        <v>5642012.8300000001</v>
      </c>
      <c r="AZ115" s="17">
        <v>5.9493559823665922E-2</v>
      </c>
      <c r="BA115" s="8">
        <v>67</v>
      </c>
      <c r="BB115" s="17">
        <v>5.2018633540372672E-2</v>
      </c>
      <c r="BC115" s="18"/>
      <c r="BD115" s="19"/>
      <c r="BE115" s="7" t="s">
        <v>31</v>
      </c>
      <c r="BF115" s="6">
        <v>5490475.1900000013</v>
      </c>
      <c r="BG115" s="17">
        <v>5.8760363647644677E-2</v>
      </c>
      <c r="BH115" s="8">
        <v>65</v>
      </c>
      <c r="BI115" s="17">
        <v>5.1261829652996846E-2</v>
      </c>
      <c r="BJ115" s="18"/>
      <c r="BK115" s="19"/>
      <c r="BL115" s="7" t="s">
        <v>31</v>
      </c>
      <c r="BM115" s="6">
        <v>5150057.32</v>
      </c>
      <c r="BN115" s="17">
        <v>5.5381605035211369E-2</v>
      </c>
      <c r="BO115" s="8">
        <v>61</v>
      </c>
      <c r="BP115" s="17">
        <v>4.8451151707704525E-2</v>
      </c>
      <c r="BQ115" s="18"/>
      <c r="BR115" s="19"/>
      <c r="BS115" s="7" t="s">
        <v>31</v>
      </c>
      <c r="BT115" s="6">
        <v>5504212.4399999995</v>
      </c>
      <c r="BU115" s="17">
        <v>6.0031963673170999E-2</v>
      </c>
      <c r="BV115" s="8">
        <v>65</v>
      </c>
      <c r="BW115" s="17">
        <v>5.2083333333333336E-2</v>
      </c>
      <c r="BX115" s="18"/>
      <c r="BY115" s="19"/>
      <c r="BZ115" s="7" t="s">
        <v>31</v>
      </c>
      <c r="CA115" s="6">
        <v>5507248.3100000024</v>
      </c>
      <c r="CB115" s="17">
        <v>6.0478546343488933E-2</v>
      </c>
      <c r="CC115" s="8">
        <v>65</v>
      </c>
      <c r="CD115" s="17">
        <v>5.2419354838709679E-2</v>
      </c>
      <c r="CE115" s="18"/>
      <c r="CF115" s="19"/>
    </row>
    <row r="116" spans="1:84" ht="18" x14ac:dyDescent="0.25">
      <c r="A116" s="7" t="s">
        <v>32</v>
      </c>
      <c r="B116" s="6">
        <v>5208577.24</v>
      </c>
      <c r="C116" s="17">
        <v>5.2296785688985756E-2</v>
      </c>
      <c r="D116" s="8">
        <v>55</v>
      </c>
      <c r="E116" s="17">
        <v>4.0560471976401183E-2</v>
      </c>
      <c r="F116" s="18"/>
      <c r="G116" s="19"/>
      <c r="H116" s="7" t="s">
        <v>32</v>
      </c>
      <c r="I116" s="6">
        <v>5208060.74</v>
      </c>
      <c r="J116" s="17">
        <v>5.2443446879499721E-2</v>
      </c>
      <c r="K116" s="8">
        <v>55</v>
      </c>
      <c r="L116" s="17">
        <v>4.0770941438102296E-2</v>
      </c>
      <c r="M116" s="18"/>
      <c r="N116" s="19"/>
      <c r="O116" s="7" t="s">
        <v>32</v>
      </c>
      <c r="P116" s="6">
        <v>5020683.79</v>
      </c>
      <c r="Q116" s="17">
        <v>5.0824062580916707E-2</v>
      </c>
      <c r="R116" s="8">
        <v>53</v>
      </c>
      <c r="S116" s="17">
        <v>3.9700374531835204E-2</v>
      </c>
      <c r="T116" s="18"/>
      <c r="U116" s="19"/>
      <c r="V116" s="7" t="s">
        <v>32</v>
      </c>
      <c r="W116" s="6">
        <v>4999003.2300000004</v>
      </c>
      <c r="X116" s="17">
        <v>5.1319983888442826E-2</v>
      </c>
      <c r="Y116" s="8">
        <v>53</v>
      </c>
      <c r="Z116" s="17">
        <v>4.0121120363361087E-2</v>
      </c>
      <c r="AA116" s="18"/>
      <c r="AB116" s="19"/>
      <c r="AC116" s="7" t="s">
        <v>32</v>
      </c>
      <c r="AD116" s="6">
        <v>5192131.6399999997</v>
      </c>
      <c r="AE116" s="17">
        <v>5.3805286639845157E-2</v>
      </c>
      <c r="AF116" s="8">
        <v>55</v>
      </c>
      <c r="AG116" s="17">
        <v>4.2048929663608563E-2</v>
      </c>
      <c r="AH116" s="18"/>
      <c r="AI116" s="19"/>
      <c r="AJ116" s="7" t="s">
        <v>32</v>
      </c>
      <c r="AK116" s="6">
        <v>4445423.2699999996</v>
      </c>
      <c r="AL116" s="17">
        <v>4.6367112338302471E-2</v>
      </c>
      <c r="AM116" s="8">
        <v>47</v>
      </c>
      <c r="AN116" s="17">
        <v>3.6098310291858678E-2</v>
      </c>
      <c r="AO116" s="18"/>
      <c r="AP116" s="19"/>
      <c r="AQ116" s="7" t="s">
        <v>32</v>
      </c>
      <c r="AR116" s="6">
        <v>4348743.51</v>
      </c>
      <c r="AS116" s="17">
        <v>4.5450275143693639E-2</v>
      </c>
      <c r="AT116" s="8">
        <v>46</v>
      </c>
      <c r="AU116" s="17">
        <v>3.5548686244204021E-2</v>
      </c>
      <c r="AV116" s="18"/>
      <c r="AW116" s="19"/>
      <c r="AX116" s="7" t="s">
        <v>32</v>
      </c>
      <c r="AY116" s="6">
        <v>4262225.38</v>
      </c>
      <c r="AZ116" s="17">
        <v>4.4944059552409266E-2</v>
      </c>
      <c r="BA116" s="8">
        <v>45</v>
      </c>
      <c r="BB116" s="17">
        <v>3.4937888198757761E-2</v>
      </c>
      <c r="BC116" s="18"/>
      <c r="BD116" s="19"/>
      <c r="BE116" s="7" t="s">
        <v>32</v>
      </c>
      <c r="BF116" s="6">
        <v>4177779.75</v>
      </c>
      <c r="BG116" s="17">
        <v>4.4711586675936867E-2</v>
      </c>
      <c r="BH116" s="8">
        <v>44</v>
      </c>
      <c r="BI116" s="17">
        <v>3.4700315457413249E-2</v>
      </c>
      <c r="BJ116" s="18"/>
      <c r="BK116" s="19"/>
      <c r="BL116" s="7" t="s">
        <v>32</v>
      </c>
      <c r="BM116" s="6">
        <v>4358726.55</v>
      </c>
      <c r="BN116" s="17">
        <v>4.6871958358822574E-2</v>
      </c>
      <c r="BO116" s="8">
        <v>46</v>
      </c>
      <c r="BP116" s="17">
        <v>3.6536934074662429E-2</v>
      </c>
      <c r="BQ116" s="18"/>
      <c r="BR116" s="19"/>
      <c r="BS116" s="7" t="s">
        <v>32</v>
      </c>
      <c r="BT116" s="6">
        <v>3791154.8</v>
      </c>
      <c r="BU116" s="17">
        <v>4.1348416274602916E-2</v>
      </c>
      <c r="BV116" s="8">
        <v>40</v>
      </c>
      <c r="BW116" s="17">
        <v>3.2051282051282048E-2</v>
      </c>
      <c r="BX116" s="18"/>
      <c r="BY116" s="19"/>
      <c r="BZ116" s="7" t="s">
        <v>32</v>
      </c>
      <c r="CA116" s="6">
        <v>4172465.98</v>
      </c>
      <c r="CB116" s="17">
        <v>4.582046476456423E-2</v>
      </c>
      <c r="CC116" s="8">
        <v>44</v>
      </c>
      <c r="CD116" s="17">
        <v>3.5483870967741936E-2</v>
      </c>
      <c r="CE116" s="18"/>
      <c r="CF116" s="19"/>
    </row>
    <row r="117" spans="1:84" ht="18" x14ac:dyDescent="0.25">
      <c r="A117" s="7" t="s">
        <v>33</v>
      </c>
      <c r="B117" s="6">
        <v>4820179.5</v>
      </c>
      <c r="C117" s="17">
        <v>4.8397073265624167E-2</v>
      </c>
      <c r="D117" s="8">
        <v>46</v>
      </c>
      <c r="E117" s="17">
        <v>3.3923303834808259E-2</v>
      </c>
      <c r="F117" s="18"/>
      <c r="G117" s="19"/>
      <c r="H117" s="7" t="s">
        <v>33</v>
      </c>
      <c r="I117" s="6">
        <v>4821392.53</v>
      </c>
      <c r="J117" s="17">
        <v>4.8549826059108472E-2</v>
      </c>
      <c r="K117" s="8">
        <v>46</v>
      </c>
      <c r="L117" s="17">
        <v>3.4099332839140101E-2</v>
      </c>
      <c r="M117" s="18"/>
      <c r="N117" s="19"/>
      <c r="O117" s="7" t="s">
        <v>33</v>
      </c>
      <c r="P117" s="6">
        <v>4929905.1500000004</v>
      </c>
      <c r="Q117" s="17">
        <v>4.9905116183702872E-2</v>
      </c>
      <c r="R117" s="8">
        <v>47</v>
      </c>
      <c r="S117" s="17">
        <v>3.5205992509363293E-2</v>
      </c>
      <c r="T117" s="18"/>
      <c r="U117" s="19"/>
      <c r="V117" s="7" t="s">
        <v>33</v>
      </c>
      <c r="W117" s="6">
        <v>4725899.38</v>
      </c>
      <c r="X117" s="17">
        <v>4.8516287924063206E-2</v>
      </c>
      <c r="Y117" s="8">
        <v>45</v>
      </c>
      <c r="Z117" s="17">
        <v>3.4065102195306583E-2</v>
      </c>
      <c r="AA117" s="18"/>
      <c r="AB117" s="19"/>
      <c r="AC117" s="7" t="s">
        <v>33</v>
      </c>
      <c r="AD117" s="6">
        <v>4841224.82</v>
      </c>
      <c r="AE117" s="17">
        <v>5.0168891543749997E-2</v>
      </c>
      <c r="AF117" s="8">
        <v>46</v>
      </c>
      <c r="AG117" s="17">
        <v>3.5168195718654434E-2</v>
      </c>
      <c r="AH117" s="18"/>
      <c r="AI117" s="19"/>
      <c r="AJ117" s="7" t="s">
        <v>33</v>
      </c>
      <c r="AK117" s="6">
        <v>4842927.87</v>
      </c>
      <c r="AL117" s="17">
        <v>5.0513205820013167E-2</v>
      </c>
      <c r="AM117" s="8">
        <v>46</v>
      </c>
      <c r="AN117" s="17">
        <v>3.5330261136712747E-2</v>
      </c>
      <c r="AO117" s="18"/>
      <c r="AP117" s="19"/>
      <c r="AQ117" s="7" t="s">
        <v>33</v>
      </c>
      <c r="AR117" s="6">
        <v>4947548.96</v>
      </c>
      <c r="AS117" s="17">
        <v>5.170860525616406E-2</v>
      </c>
      <c r="AT117" s="8">
        <v>47</v>
      </c>
      <c r="AU117" s="17">
        <v>3.6321483771251932E-2</v>
      </c>
      <c r="AV117" s="18"/>
      <c r="AW117" s="19"/>
      <c r="AX117" s="7" t="s">
        <v>33</v>
      </c>
      <c r="AY117" s="6">
        <v>4727583.7</v>
      </c>
      <c r="AZ117" s="17">
        <v>4.9851142163627057E-2</v>
      </c>
      <c r="BA117" s="8">
        <v>45</v>
      </c>
      <c r="BB117" s="17">
        <v>3.4937888198757761E-2</v>
      </c>
      <c r="BC117" s="18"/>
      <c r="BD117" s="19"/>
      <c r="BE117" s="7" t="s">
        <v>33</v>
      </c>
      <c r="BF117" s="6">
        <v>4833100.18</v>
      </c>
      <c r="BG117" s="17">
        <v>5.1724980861319006E-2</v>
      </c>
      <c r="BH117" s="8">
        <v>46</v>
      </c>
      <c r="BI117" s="17">
        <v>3.6277602523659309E-2</v>
      </c>
      <c r="BJ117" s="18"/>
      <c r="BK117" s="19"/>
      <c r="BL117" s="7" t="s">
        <v>33</v>
      </c>
      <c r="BM117" s="6">
        <v>5053740.2300000004</v>
      </c>
      <c r="BN117" s="17">
        <v>5.4345850536750562E-2</v>
      </c>
      <c r="BO117" s="8">
        <v>48</v>
      </c>
      <c r="BP117" s="17">
        <v>3.8125496425734713E-2</v>
      </c>
      <c r="BQ117" s="18"/>
      <c r="BR117" s="19"/>
      <c r="BS117" s="7" t="s">
        <v>33</v>
      </c>
      <c r="BT117" s="6">
        <v>5046720.83</v>
      </c>
      <c r="BU117" s="17">
        <v>5.5042308929339832E-2</v>
      </c>
      <c r="BV117" s="8">
        <v>48</v>
      </c>
      <c r="BW117" s="17">
        <v>3.8461538461538464E-2</v>
      </c>
      <c r="BX117" s="18"/>
      <c r="BY117" s="19"/>
      <c r="BZ117" s="7" t="s">
        <v>33</v>
      </c>
      <c r="CA117" s="6">
        <v>4849072.4800000004</v>
      </c>
      <c r="CB117" s="17">
        <v>5.3250704925018474E-2</v>
      </c>
      <c r="CC117" s="8">
        <v>46</v>
      </c>
      <c r="CD117" s="17">
        <v>3.7096774193548385E-2</v>
      </c>
      <c r="CE117" s="18"/>
      <c r="CF117" s="19"/>
    </row>
    <row r="118" spans="1:84" ht="18" x14ac:dyDescent="0.25">
      <c r="A118" s="7" t="s">
        <v>34</v>
      </c>
      <c r="B118" s="6">
        <v>5029099.03</v>
      </c>
      <c r="C118" s="17">
        <v>5.0494732450314238E-2</v>
      </c>
      <c r="D118" s="8">
        <v>44</v>
      </c>
      <c r="E118" s="17">
        <v>3.2448377581120944E-2</v>
      </c>
      <c r="F118" s="18"/>
      <c r="G118" s="19"/>
      <c r="H118" s="7" t="s">
        <v>34</v>
      </c>
      <c r="I118" s="6">
        <v>5368624.4000000004</v>
      </c>
      <c r="J118" s="17">
        <v>5.4060269761252076E-2</v>
      </c>
      <c r="K118" s="8">
        <v>47</v>
      </c>
      <c r="L118" s="17">
        <v>3.4840622683469234E-2</v>
      </c>
      <c r="M118" s="18"/>
      <c r="N118" s="19"/>
      <c r="O118" s="7" t="s">
        <v>34</v>
      </c>
      <c r="P118" s="6">
        <v>5132877.71</v>
      </c>
      <c r="Q118" s="17">
        <v>5.1959794495090569E-2</v>
      </c>
      <c r="R118" s="8">
        <v>45</v>
      </c>
      <c r="S118" s="17">
        <v>3.3707865168539325E-2</v>
      </c>
      <c r="T118" s="18"/>
      <c r="U118" s="19"/>
      <c r="V118" s="7" t="s">
        <v>34</v>
      </c>
      <c r="W118" s="6">
        <v>5011252.8099999996</v>
      </c>
      <c r="X118" s="17">
        <v>5.1445738607797185E-2</v>
      </c>
      <c r="Y118" s="8">
        <v>44</v>
      </c>
      <c r="Z118" s="17">
        <v>3.3308099924299776E-2</v>
      </c>
      <c r="AA118" s="18"/>
      <c r="AB118" s="19"/>
      <c r="AC118" s="7" t="s">
        <v>34</v>
      </c>
      <c r="AD118" s="6">
        <v>4562908.08</v>
      </c>
      <c r="AE118" s="17">
        <v>4.7284736631921273E-2</v>
      </c>
      <c r="AF118" s="8">
        <v>40</v>
      </c>
      <c r="AG118" s="17">
        <v>3.0581039755351681E-2</v>
      </c>
      <c r="AH118" s="18"/>
      <c r="AI118" s="19"/>
      <c r="AJ118" s="7" t="s">
        <v>34</v>
      </c>
      <c r="AK118" s="6">
        <v>4566954.01</v>
      </c>
      <c r="AL118" s="17">
        <v>4.763471479860476E-2</v>
      </c>
      <c r="AM118" s="8">
        <v>40</v>
      </c>
      <c r="AN118" s="17">
        <v>3.0721966205837174E-2</v>
      </c>
      <c r="AO118" s="18"/>
      <c r="AP118" s="19"/>
      <c r="AQ118" s="7" t="s">
        <v>34</v>
      </c>
      <c r="AR118" s="6">
        <v>4449592.26</v>
      </c>
      <c r="AS118" s="17">
        <v>4.6504281530793161E-2</v>
      </c>
      <c r="AT118" s="8">
        <v>39</v>
      </c>
      <c r="AU118" s="17">
        <v>3.0139103554868624E-2</v>
      </c>
      <c r="AV118" s="18"/>
      <c r="AW118" s="19"/>
      <c r="AX118" s="7" t="s">
        <v>34</v>
      </c>
      <c r="AY118" s="6">
        <v>4558980.24</v>
      </c>
      <c r="AZ118" s="17">
        <v>4.8073262471356487E-2</v>
      </c>
      <c r="BA118" s="8">
        <v>40</v>
      </c>
      <c r="BB118" s="17">
        <v>3.1055900621118012E-2</v>
      </c>
      <c r="BC118" s="18"/>
      <c r="BD118" s="19"/>
      <c r="BE118" s="7" t="s">
        <v>34</v>
      </c>
      <c r="BF118" s="6">
        <v>4564025.16</v>
      </c>
      <c r="BG118" s="17">
        <v>4.8845276377362086E-2</v>
      </c>
      <c r="BH118" s="8">
        <v>40</v>
      </c>
      <c r="BI118" s="17">
        <v>3.1545741324921134E-2</v>
      </c>
      <c r="BJ118" s="18"/>
      <c r="BK118" s="19"/>
      <c r="BL118" s="7" t="s">
        <v>34</v>
      </c>
      <c r="BM118" s="6">
        <v>4121524.01</v>
      </c>
      <c r="BN118" s="17">
        <v>4.4321179490281956E-2</v>
      </c>
      <c r="BO118" s="8">
        <v>36</v>
      </c>
      <c r="BP118" s="17">
        <v>2.8594122319301033E-2</v>
      </c>
      <c r="BQ118" s="18"/>
      <c r="BR118" s="19"/>
      <c r="BS118" s="7" t="s">
        <v>34</v>
      </c>
      <c r="BT118" s="6">
        <v>4238015.03</v>
      </c>
      <c r="BU118" s="17">
        <v>4.6222119349614475E-2</v>
      </c>
      <c r="BV118" s="8">
        <v>37</v>
      </c>
      <c r="BW118" s="17">
        <v>2.9647435897435896E-2</v>
      </c>
      <c r="BX118" s="18"/>
      <c r="BY118" s="19"/>
      <c r="BZ118" s="7" t="s">
        <v>34</v>
      </c>
      <c r="CA118" s="6">
        <v>4231823.91</v>
      </c>
      <c r="CB118" s="17">
        <v>4.6472311407077159E-2</v>
      </c>
      <c r="CC118" s="8">
        <v>37</v>
      </c>
      <c r="CD118" s="17">
        <v>2.9838709677419355E-2</v>
      </c>
      <c r="CE118" s="18"/>
      <c r="CF118" s="19"/>
    </row>
    <row r="119" spans="1:84" ht="18" x14ac:dyDescent="0.25">
      <c r="A119" s="7" t="s">
        <v>35</v>
      </c>
      <c r="B119" s="6">
        <v>4007430.19</v>
      </c>
      <c r="C119" s="17">
        <v>4.0236653533816363E-2</v>
      </c>
      <c r="D119" s="8">
        <v>32</v>
      </c>
      <c r="E119" s="17">
        <v>2.359882005899705E-2</v>
      </c>
      <c r="F119" s="18"/>
      <c r="G119" s="19"/>
      <c r="H119" s="7" t="s">
        <v>35</v>
      </c>
      <c r="I119" s="6">
        <v>3623729.71</v>
      </c>
      <c r="J119" s="17">
        <v>3.6489758096033637E-2</v>
      </c>
      <c r="K119" s="8">
        <v>29</v>
      </c>
      <c r="L119" s="17">
        <v>2.1497405485544848E-2</v>
      </c>
      <c r="M119" s="18"/>
      <c r="N119" s="19"/>
      <c r="O119" s="7" t="s">
        <v>35</v>
      </c>
      <c r="P119" s="6">
        <v>3750033.47</v>
      </c>
      <c r="Q119" s="17">
        <v>3.7961350232696547E-2</v>
      </c>
      <c r="R119" s="8">
        <v>30</v>
      </c>
      <c r="S119" s="17">
        <v>2.247191011235955E-2</v>
      </c>
      <c r="T119" s="18"/>
      <c r="U119" s="19"/>
      <c r="V119" s="7" t="s">
        <v>35</v>
      </c>
      <c r="W119" s="6">
        <v>3639199.26</v>
      </c>
      <c r="X119" s="17">
        <v>3.7360177378807792E-2</v>
      </c>
      <c r="Y119" s="8">
        <v>29</v>
      </c>
      <c r="Z119" s="17">
        <v>2.1953065859197578E-2</v>
      </c>
      <c r="AA119" s="18"/>
      <c r="AB119" s="19"/>
      <c r="AC119" s="7" t="s">
        <v>35</v>
      </c>
      <c r="AD119" s="6">
        <v>3500720.52</v>
      </c>
      <c r="AE119" s="17">
        <v>3.6277445196783914E-2</v>
      </c>
      <c r="AF119" s="8">
        <v>28</v>
      </c>
      <c r="AG119" s="17">
        <v>2.1406727828746176E-2</v>
      </c>
      <c r="AH119" s="18"/>
      <c r="AI119" s="19"/>
      <c r="AJ119" s="7" t="s">
        <v>35</v>
      </c>
      <c r="AK119" s="6">
        <v>3372432.06</v>
      </c>
      <c r="AL119" s="17">
        <v>3.5175488740201072E-2</v>
      </c>
      <c r="AM119" s="8">
        <v>27</v>
      </c>
      <c r="AN119" s="17">
        <v>2.0737327188940093E-2</v>
      </c>
      <c r="AO119" s="18"/>
      <c r="AP119" s="19"/>
      <c r="AQ119" s="7" t="s">
        <v>35</v>
      </c>
      <c r="AR119" s="6">
        <v>3376061.44</v>
      </c>
      <c r="AS119" s="17">
        <v>3.5284426638906227E-2</v>
      </c>
      <c r="AT119" s="8">
        <v>27</v>
      </c>
      <c r="AU119" s="17">
        <v>2.0865533230293665E-2</v>
      </c>
      <c r="AV119" s="18"/>
      <c r="AW119" s="19"/>
      <c r="AX119" s="7" t="s">
        <v>35</v>
      </c>
      <c r="AY119" s="6">
        <v>3374116.08</v>
      </c>
      <c r="AZ119" s="17">
        <v>3.5579177663350538E-2</v>
      </c>
      <c r="BA119" s="8">
        <v>27</v>
      </c>
      <c r="BB119" s="17">
        <v>2.096273291925466E-2</v>
      </c>
      <c r="BC119" s="18"/>
      <c r="BD119" s="19"/>
      <c r="BE119" s="7" t="s">
        <v>35</v>
      </c>
      <c r="BF119" s="6">
        <v>3243009.54</v>
      </c>
      <c r="BG119" s="17">
        <v>3.4707454872076542E-2</v>
      </c>
      <c r="BH119" s="8">
        <v>26</v>
      </c>
      <c r="BI119" s="17">
        <v>2.0504731861198739E-2</v>
      </c>
      <c r="BJ119" s="18"/>
      <c r="BK119" s="19"/>
      <c r="BL119" s="7" t="s">
        <v>35</v>
      </c>
      <c r="BM119" s="6">
        <v>3496886.44</v>
      </c>
      <c r="BN119" s="17">
        <v>3.760408314699424E-2</v>
      </c>
      <c r="BO119" s="8">
        <v>28</v>
      </c>
      <c r="BP119" s="17">
        <v>2.2239872915011914E-2</v>
      </c>
      <c r="BQ119" s="18"/>
      <c r="BR119" s="19"/>
      <c r="BS119" s="7" t="s">
        <v>35</v>
      </c>
      <c r="BT119" s="6">
        <v>3379092.93</v>
      </c>
      <c r="BU119" s="17">
        <v>3.6854243224309302E-2</v>
      </c>
      <c r="BV119" s="8">
        <v>27</v>
      </c>
      <c r="BW119" s="17">
        <v>2.1634615384615384E-2</v>
      </c>
      <c r="BX119" s="18"/>
      <c r="BY119" s="19"/>
      <c r="BZ119" s="7" t="s">
        <v>35</v>
      </c>
      <c r="CA119" s="6">
        <v>3249808.47</v>
      </c>
      <c r="CB119" s="17">
        <v>3.5688184206888941E-2</v>
      </c>
      <c r="CC119" s="8">
        <v>26</v>
      </c>
      <c r="CD119" s="17">
        <v>2.0967741935483872E-2</v>
      </c>
      <c r="CE119" s="18"/>
      <c r="CF119" s="19"/>
    </row>
    <row r="120" spans="1:84" ht="18" x14ac:dyDescent="0.25">
      <c r="A120" s="7" t="s">
        <v>36</v>
      </c>
      <c r="B120" s="6">
        <v>4190393.6</v>
      </c>
      <c r="C120" s="17">
        <v>4.2073699967190556E-2</v>
      </c>
      <c r="D120" s="8">
        <v>31</v>
      </c>
      <c r="E120" s="17">
        <v>2.2861356932153392E-2</v>
      </c>
      <c r="F120" s="18"/>
      <c r="G120" s="19"/>
      <c r="H120" s="7" t="s">
        <v>36</v>
      </c>
      <c r="I120" s="6">
        <v>4182635.11</v>
      </c>
      <c r="J120" s="17">
        <v>4.2117750379312091E-2</v>
      </c>
      <c r="K120" s="8">
        <v>31</v>
      </c>
      <c r="L120" s="17">
        <v>2.2979985174203115E-2</v>
      </c>
      <c r="M120" s="18"/>
      <c r="N120" s="19"/>
      <c r="O120" s="7" t="s">
        <v>36</v>
      </c>
      <c r="P120" s="6">
        <v>3903009.5</v>
      </c>
      <c r="Q120" s="17">
        <v>3.9509916851766594E-2</v>
      </c>
      <c r="R120" s="8">
        <v>29</v>
      </c>
      <c r="S120" s="17">
        <v>2.1722846441947566E-2</v>
      </c>
      <c r="T120" s="18"/>
      <c r="U120" s="19"/>
      <c r="V120" s="7" t="s">
        <v>36</v>
      </c>
      <c r="W120" s="6">
        <v>4048831.25</v>
      </c>
      <c r="X120" s="17">
        <v>4.1565477147536042E-2</v>
      </c>
      <c r="Y120" s="8">
        <v>30</v>
      </c>
      <c r="Z120" s="17">
        <v>2.2710068130204392E-2</v>
      </c>
      <c r="AA120" s="18"/>
      <c r="AB120" s="19"/>
      <c r="AC120" s="7" t="s">
        <v>36</v>
      </c>
      <c r="AD120" s="6">
        <v>4314734.04</v>
      </c>
      <c r="AE120" s="17">
        <v>4.4712946029407119E-2</v>
      </c>
      <c r="AF120" s="8">
        <v>32</v>
      </c>
      <c r="AG120" s="17">
        <v>2.4464831804281346E-2</v>
      </c>
      <c r="AH120" s="18"/>
      <c r="AI120" s="19"/>
      <c r="AJ120" s="7" t="s">
        <v>36</v>
      </c>
      <c r="AK120" s="6">
        <v>4179785.25</v>
      </c>
      <c r="AL120" s="17">
        <v>4.3596427261408943E-2</v>
      </c>
      <c r="AM120" s="8">
        <v>31</v>
      </c>
      <c r="AN120" s="17">
        <v>2.3809523809523808E-2</v>
      </c>
      <c r="AO120" s="18"/>
      <c r="AP120" s="19"/>
      <c r="AQ120" s="7" t="s">
        <v>36</v>
      </c>
      <c r="AR120" s="6">
        <v>4049910.66</v>
      </c>
      <c r="AS120" s="17">
        <v>4.232706605508172E-2</v>
      </c>
      <c r="AT120" s="8">
        <v>30</v>
      </c>
      <c r="AU120" s="17">
        <v>2.3183925811437404E-2</v>
      </c>
      <c r="AV120" s="18"/>
      <c r="AW120" s="19"/>
      <c r="AX120" s="7" t="s">
        <v>36</v>
      </c>
      <c r="AY120" s="6">
        <v>4056448.47</v>
      </c>
      <c r="AZ120" s="17">
        <v>4.2774195485401463E-2</v>
      </c>
      <c r="BA120" s="8">
        <v>30</v>
      </c>
      <c r="BB120" s="17">
        <v>2.3291925465838508E-2</v>
      </c>
      <c r="BC120" s="18"/>
      <c r="BD120" s="19"/>
      <c r="BE120" s="7" t="s">
        <v>36</v>
      </c>
      <c r="BF120" s="6">
        <v>4191826.95</v>
      </c>
      <c r="BG120" s="17">
        <v>4.4861923131647406E-2</v>
      </c>
      <c r="BH120" s="8">
        <v>31</v>
      </c>
      <c r="BI120" s="17">
        <v>2.4447949526813881E-2</v>
      </c>
      <c r="BJ120" s="18"/>
      <c r="BK120" s="19"/>
      <c r="BL120" s="7" t="s">
        <v>36</v>
      </c>
      <c r="BM120" s="6">
        <v>3927800.18</v>
      </c>
      <c r="BN120" s="17">
        <v>4.2237952843987389E-2</v>
      </c>
      <c r="BO120" s="8">
        <v>29</v>
      </c>
      <c r="BP120" s="17">
        <v>2.3034154090548053E-2</v>
      </c>
      <c r="BQ120" s="18"/>
      <c r="BR120" s="19"/>
      <c r="BS120" s="7" t="s">
        <v>36</v>
      </c>
      <c r="BT120" s="6">
        <v>3920724.85</v>
      </c>
      <c r="BU120" s="17">
        <v>4.2761578397162811E-2</v>
      </c>
      <c r="BV120" s="8">
        <v>29</v>
      </c>
      <c r="BW120" s="17">
        <v>2.3237179487179488E-2</v>
      </c>
      <c r="BX120" s="18"/>
      <c r="BY120" s="19"/>
      <c r="BZ120" s="7" t="s">
        <v>36</v>
      </c>
      <c r="CA120" s="6">
        <v>4044945.79</v>
      </c>
      <c r="CB120" s="17">
        <v>4.4420085612122212E-2</v>
      </c>
      <c r="CC120" s="8">
        <v>30</v>
      </c>
      <c r="CD120" s="17">
        <v>2.4193548387096774E-2</v>
      </c>
      <c r="CE120" s="18"/>
      <c r="CF120" s="19"/>
    </row>
    <row r="121" spans="1:84" ht="18" x14ac:dyDescent="0.25">
      <c r="A121" s="7" t="s">
        <v>37</v>
      </c>
      <c r="B121" s="6">
        <v>3765297.93</v>
      </c>
      <c r="C121" s="17">
        <v>3.7805521513278283E-2</v>
      </c>
      <c r="D121" s="8">
        <v>26</v>
      </c>
      <c r="E121" s="17">
        <v>1.9174041297935103E-2</v>
      </c>
      <c r="F121" s="18"/>
      <c r="G121" s="19"/>
      <c r="H121" s="7" t="s">
        <v>37</v>
      </c>
      <c r="I121" s="6">
        <v>3760325.03</v>
      </c>
      <c r="J121" s="17">
        <v>3.7865227731667762E-2</v>
      </c>
      <c r="K121" s="8">
        <v>26</v>
      </c>
      <c r="L121" s="17">
        <v>1.9273535952557451E-2</v>
      </c>
      <c r="M121" s="18"/>
      <c r="N121" s="19"/>
      <c r="O121" s="7" t="s">
        <v>37</v>
      </c>
      <c r="P121" s="6">
        <v>3766207.47</v>
      </c>
      <c r="Q121" s="17">
        <v>3.812507860567653E-2</v>
      </c>
      <c r="R121" s="8">
        <v>26</v>
      </c>
      <c r="S121" s="17">
        <v>1.947565543071161E-2</v>
      </c>
      <c r="T121" s="18"/>
      <c r="U121" s="19"/>
      <c r="V121" s="7" t="s">
        <v>37</v>
      </c>
      <c r="W121" s="6">
        <v>3631221.87</v>
      </c>
      <c r="X121" s="17">
        <v>3.7278281147212065E-2</v>
      </c>
      <c r="Y121" s="8">
        <v>25</v>
      </c>
      <c r="Z121" s="17">
        <v>1.8925056775170326E-2</v>
      </c>
      <c r="AA121" s="18"/>
      <c r="AB121" s="19"/>
      <c r="AC121" s="7" t="s">
        <v>37</v>
      </c>
      <c r="AD121" s="6">
        <v>3639080.57</v>
      </c>
      <c r="AE121" s="17">
        <v>3.771124978147531E-2</v>
      </c>
      <c r="AF121" s="8">
        <v>25</v>
      </c>
      <c r="AG121" s="17">
        <v>1.91131498470948E-2</v>
      </c>
      <c r="AH121" s="18"/>
      <c r="AI121" s="19"/>
      <c r="AJ121" s="7" t="s">
        <v>37</v>
      </c>
      <c r="AK121" s="6">
        <v>3638491.58</v>
      </c>
      <c r="AL121" s="17">
        <v>3.7950570189872537E-2</v>
      </c>
      <c r="AM121" s="8">
        <v>25</v>
      </c>
      <c r="AN121" s="17">
        <v>1.9201228878648235E-2</v>
      </c>
      <c r="AO121" s="18"/>
      <c r="AP121" s="19"/>
      <c r="AQ121" s="7" t="s">
        <v>37</v>
      </c>
      <c r="AR121" s="6">
        <v>3920302.88</v>
      </c>
      <c r="AS121" s="17">
        <v>4.0972488750575818E-2</v>
      </c>
      <c r="AT121" s="8">
        <v>27</v>
      </c>
      <c r="AU121" s="17">
        <v>2.0865533230293665E-2</v>
      </c>
      <c r="AV121" s="18"/>
      <c r="AW121" s="19"/>
      <c r="AX121" s="7" t="s">
        <v>37</v>
      </c>
      <c r="AY121" s="6">
        <v>3917656.85</v>
      </c>
      <c r="AZ121" s="17">
        <v>4.131067390253871E-2</v>
      </c>
      <c r="BA121" s="8">
        <v>27</v>
      </c>
      <c r="BB121" s="17">
        <v>2.096273291925466E-2</v>
      </c>
      <c r="BC121" s="18"/>
      <c r="BD121" s="19"/>
      <c r="BE121" s="7" t="s">
        <v>37</v>
      </c>
      <c r="BF121" s="6">
        <v>3790982.22</v>
      </c>
      <c r="BG121" s="17">
        <v>4.0571988055728793E-2</v>
      </c>
      <c r="BH121" s="8">
        <v>26</v>
      </c>
      <c r="BI121" s="17">
        <v>2.0504731861198739E-2</v>
      </c>
      <c r="BJ121" s="18"/>
      <c r="BK121" s="19"/>
      <c r="BL121" s="7" t="s">
        <v>37</v>
      </c>
      <c r="BM121" s="6">
        <v>3784744.64</v>
      </c>
      <c r="BN121" s="17">
        <v>4.0699592215725708E-2</v>
      </c>
      <c r="BO121" s="8">
        <v>26</v>
      </c>
      <c r="BP121" s="17">
        <v>2.0651310563939634E-2</v>
      </c>
      <c r="BQ121" s="18"/>
      <c r="BR121" s="19"/>
      <c r="BS121" s="7" t="s">
        <v>37</v>
      </c>
      <c r="BT121" s="6">
        <v>3638208.69</v>
      </c>
      <c r="BU121" s="17">
        <v>3.9680302004022054E-2</v>
      </c>
      <c r="BV121" s="8">
        <v>25</v>
      </c>
      <c r="BW121" s="17">
        <v>2.0032051282051284E-2</v>
      </c>
      <c r="BX121" s="18"/>
      <c r="BY121" s="19"/>
      <c r="BZ121" s="7" t="s">
        <v>37</v>
      </c>
      <c r="CA121" s="6">
        <v>3648046.59</v>
      </c>
      <c r="CB121" s="17">
        <v>4.0061486669469189E-2</v>
      </c>
      <c r="CC121" s="8">
        <v>25</v>
      </c>
      <c r="CD121" s="17">
        <v>2.0161290322580645E-2</v>
      </c>
      <c r="CE121" s="18"/>
      <c r="CF121" s="19"/>
    </row>
    <row r="122" spans="1:84" ht="18" x14ac:dyDescent="0.25">
      <c r="A122" s="7" t="s">
        <v>38</v>
      </c>
      <c r="B122" s="6">
        <v>6000795.7399999993</v>
      </c>
      <c r="C122" s="17">
        <v>6.0251065563186039E-2</v>
      </c>
      <c r="D122" s="8">
        <v>37</v>
      </c>
      <c r="E122" s="17">
        <v>2.7286135693215339E-2</v>
      </c>
      <c r="F122" s="18"/>
      <c r="G122" s="19"/>
      <c r="H122" s="7" t="s">
        <v>38</v>
      </c>
      <c r="I122" s="6">
        <v>6145642.5800000001</v>
      </c>
      <c r="J122" s="17">
        <v>6.1884585505932781E-2</v>
      </c>
      <c r="K122" s="8">
        <v>38</v>
      </c>
      <c r="L122" s="17">
        <v>2.8169014084507043E-2</v>
      </c>
      <c r="M122" s="18"/>
      <c r="N122" s="19"/>
      <c r="O122" s="7" t="s">
        <v>38</v>
      </c>
      <c r="P122" s="6">
        <v>6123825.4900000002</v>
      </c>
      <c r="Q122" s="17">
        <v>6.199109582608725E-2</v>
      </c>
      <c r="R122" s="8">
        <v>38</v>
      </c>
      <c r="S122" s="17">
        <v>2.8464419475655429E-2</v>
      </c>
      <c r="T122" s="18"/>
      <c r="U122" s="19"/>
      <c r="V122" s="7" t="s">
        <v>38</v>
      </c>
      <c r="W122" s="6">
        <v>6128838.8599999994</v>
      </c>
      <c r="X122" s="17">
        <v>6.2918925449476498E-2</v>
      </c>
      <c r="Y122" s="8">
        <v>38</v>
      </c>
      <c r="Z122" s="17">
        <v>2.8766086298258896E-2</v>
      </c>
      <c r="AA122" s="18"/>
      <c r="AB122" s="19"/>
      <c r="AC122" s="7" t="s">
        <v>38</v>
      </c>
      <c r="AD122" s="6">
        <v>6165789.0099999988</v>
      </c>
      <c r="AE122" s="17">
        <v>6.3895152905610264E-2</v>
      </c>
      <c r="AF122" s="8">
        <v>38</v>
      </c>
      <c r="AG122" s="17">
        <v>2.9051987767584098E-2</v>
      </c>
      <c r="AH122" s="18"/>
      <c r="AI122" s="19"/>
      <c r="AJ122" s="7" t="s">
        <v>38</v>
      </c>
      <c r="AK122" s="6">
        <v>5669461.959999999</v>
      </c>
      <c r="AL122" s="17">
        <v>5.9134206942920084E-2</v>
      </c>
      <c r="AM122" s="8">
        <v>35</v>
      </c>
      <c r="AN122" s="17">
        <v>2.6881720430107527E-2</v>
      </c>
      <c r="AO122" s="18"/>
      <c r="AP122" s="19"/>
      <c r="AQ122" s="7" t="s">
        <v>38</v>
      </c>
      <c r="AR122" s="6">
        <v>5683673.8499999996</v>
      </c>
      <c r="AS122" s="17">
        <v>5.9402109992345013E-2</v>
      </c>
      <c r="AT122" s="8">
        <v>35</v>
      </c>
      <c r="AU122" s="17">
        <v>2.704791344667697E-2</v>
      </c>
      <c r="AV122" s="18"/>
      <c r="AW122" s="19"/>
      <c r="AX122" s="7" t="s">
        <v>38</v>
      </c>
      <c r="AY122" s="6">
        <v>5827515.6999999983</v>
      </c>
      <c r="AZ122" s="17">
        <v>6.144963940489697E-2</v>
      </c>
      <c r="BA122" s="8">
        <v>36</v>
      </c>
      <c r="BB122" s="17">
        <v>2.7950310559006212E-2</v>
      </c>
      <c r="BC122" s="18"/>
      <c r="BD122" s="19"/>
      <c r="BE122" s="7" t="s">
        <v>38</v>
      </c>
      <c r="BF122" s="6">
        <v>5368473.45</v>
      </c>
      <c r="BG122" s="17">
        <v>5.7454672180155243E-2</v>
      </c>
      <c r="BH122" s="8">
        <v>33</v>
      </c>
      <c r="BI122" s="17">
        <v>2.6025236593059938E-2</v>
      </c>
      <c r="BJ122" s="18"/>
      <c r="BK122" s="19"/>
      <c r="BL122" s="7" t="s">
        <v>38</v>
      </c>
      <c r="BM122" s="6">
        <v>5525116.9000000004</v>
      </c>
      <c r="BN122" s="17">
        <v>5.9414841994257915E-2</v>
      </c>
      <c r="BO122" s="8">
        <v>34</v>
      </c>
      <c r="BP122" s="17">
        <v>2.7005559968228753E-2</v>
      </c>
      <c r="BQ122" s="18"/>
      <c r="BR122" s="19"/>
      <c r="BS122" s="7" t="s">
        <v>38</v>
      </c>
      <c r="BT122" s="6">
        <v>5857093.4900000002</v>
      </c>
      <c r="BU122" s="17">
        <v>6.3880678199631113E-2</v>
      </c>
      <c r="BV122" s="8">
        <v>36</v>
      </c>
      <c r="BW122" s="17">
        <v>2.8846153846153848E-2</v>
      </c>
      <c r="BX122" s="18"/>
      <c r="BY122" s="19"/>
      <c r="BZ122" s="7" t="s">
        <v>38</v>
      </c>
      <c r="CA122" s="6">
        <v>5528995.0700000003</v>
      </c>
      <c r="CB122" s="17">
        <v>6.0717361148714344E-2</v>
      </c>
      <c r="CC122" s="8">
        <v>34</v>
      </c>
      <c r="CD122" s="17">
        <v>2.7419354838709678E-2</v>
      </c>
      <c r="CE122" s="18"/>
      <c r="CF122" s="19"/>
    </row>
    <row r="123" spans="1:84" ht="18" x14ac:dyDescent="0.25">
      <c r="A123" s="7" t="s">
        <v>39</v>
      </c>
      <c r="B123" s="6">
        <v>4738947.7</v>
      </c>
      <c r="C123" s="17">
        <v>4.7581464349794669E-2</v>
      </c>
      <c r="D123" s="8">
        <v>25</v>
      </c>
      <c r="E123" s="17">
        <v>1.8436578171091445E-2</v>
      </c>
      <c r="F123" s="18"/>
      <c r="G123" s="19"/>
      <c r="H123" s="7" t="s">
        <v>39</v>
      </c>
      <c r="I123" s="6">
        <v>4548958.57</v>
      </c>
      <c r="J123" s="17">
        <v>4.5806506304847727E-2</v>
      </c>
      <c r="K123" s="8">
        <v>24</v>
      </c>
      <c r="L123" s="17">
        <v>1.7790956263899184E-2</v>
      </c>
      <c r="M123" s="18"/>
      <c r="N123" s="19"/>
      <c r="O123" s="7" t="s">
        <v>39</v>
      </c>
      <c r="P123" s="6">
        <v>4722685.25</v>
      </c>
      <c r="Q123" s="17">
        <v>4.7807442319718813E-2</v>
      </c>
      <c r="R123" s="8">
        <v>25</v>
      </c>
      <c r="S123" s="17">
        <v>1.8726591760299626E-2</v>
      </c>
      <c r="T123" s="18"/>
      <c r="U123" s="19"/>
      <c r="V123" s="7" t="s">
        <v>39</v>
      </c>
      <c r="W123" s="6">
        <v>4912223.8099999996</v>
      </c>
      <c r="X123" s="17">
        <v>5.0429102600444857E-2</v>
      </c>
      <c r="Y123" s="8">
        <v>26</v>
      </c>
      <c r="Z123" s="17">
        <v>1.968205904617714E-2</v>
      </c>
      <c r="AA123" s="18"/>
      <c r="AB123" s="19"/>
      <c r="AC123" s="7" t="s">
        <v>39</v>
      </c>
      <c r="AD123" s="6">
        <v>4565939.4000000004</v>
      </c>
      <c r="AE123" s="17">
        <v>4.7316149749462542E-2</v>
      </c>
      <c r="AF123" s="8">
        <v>24</v>
      </c>
      <c r="AG123" s="17">
        <v>1.834862385321101E-2</v>
      </c>
      <c r="AH123" s="18"/>
      <c r="AI123" s="19"/>
      <c r="AJ123" s="7" t="s">
        <v>39</v>
      </c>
      <c r="AK123" s="6">
        <v>5112126.08</v>
      </c>
      <c r="AL123" s="17">
        <v>5.3321024757879983E-2</v>
      </c>
      <c r="AM123" s="8">
        <v>27</v>
      </c>
      <c r="AN123" s="17">
        <v>2.0737327188940093E-2</v>
      </c>
      <c r="AO123" s="18"/>
      <c r="AP123" s="19"/>
      <c r="AQ123" s="7" t="s">
        <v>39</v>
      </c>
      <c r="AR123" s="6">
        <v>5124556.3600000003</v>
      </c>
      <c r="AS123" s="17">
        <v>5.3558572956942468E-2</v>
      </c>
      <c r="AT123" s="8">
        <v>27</v>
      </c>
      <c r="AU123" s="17">
        <v>2.0865533230293665E-2</v>
      </c>
      <c r="AV123" s="18"/>
      <c r="AW123" s="19"/>
      <c r="AX123" s="7" t="s">
        <v>39</v>
      </c>
      <c r="AY123" s="6">
        <v>4534915.2699999996</v>
      </c>
      <c r="AZ123" s="17">
        <v>4.781950361339414E-2</v>
      </c>
      <c r="BA123" s="8">
        <v>24</v>
      </c>
      <c r="BB123" s="17">
        <v>1.8633540372670808E-2</v>
      </c>
      <c r="BC123" s="18"/>
      <c r="BD123" s="19"/>
      <c r="BE123" s="7" t="s">
        <v>39</v>
      </c>
      <c r="BF123" s="6">
        <v>4531675.8899999997</v>
      </c>
      <c r="BG123" s="17">
        <v>4.8499066841182437E-2</v>
      </c>
      <c r="BH123" s="8">
        <v>24</v>
      </c>
      <c r="BI123" s="17">
        <v>1.8927444794952682E-2</v>
      </c>
      <c r="BJ123" s="18"/>
      <c r="BK123" s="19"/>
      <c r="BL123" s="7" t="s">
        <v>39</v>
      </c>
      <c r="BM123" s="6">
        <v>4531680.1100000003</v>
      </c>
      <c r="BN123" s="17">
        <v>4.8731830036785523E-2</v>
      </c>
      <c r="BO123" s="8">
        <v>24</v>
      </c>
      <c r="BP123" s="17">
        <v>1.9062748212867357E-2</v>
      </c>
      <c r="BQ123" s="18"/>
      <c r="BR123" s="19"/>
      <c r="BS123" s="7" t="s">
        <v>39</v>
      </c>
      <c r="BT123" s="6">
        <v>4544378.99</v>
      </c>
      <c r="BU123" s="17">
        <v>4.9563492946286335E-2</v>
      </c>
      <c r="BV123" s="8">
        <v>24</v>
      </c>
      <c r="BW123" s="17">
        <v>1.9230769230769232E-2</v>
      </c>
      <c r="BX123" s="18"/>
      <c r="BY123" s="19"/>
      <c r="BZ123" s="7" t="s">
        <v>39</v>
      </c>
      <c r="CA123" s="6">
        <v>4722231.95</v>
      </c>
      <c r="CB123" s="17">
        <v>5.1857789545134758E-2</v>
      </c>
      <c r="CC123" s="8">
        <v>25</v>
      </c>
      <c r="CD123" s="17">
        <v>2.0161290322580645E-2</v>
      </c>
      <c r="CE123" s="18"/>
      <c r="CF123" s="19"/>
    </row>
    <row r="124" spans="1:84" ht="18" x14ac:dyDescent="0.25">
      <c r="A124" s="7" t="s">
        <v>40</v>
      </c>
      <c r="B124" s="6">
        <v>4394174.66</v>
      </c>
      <c r="C124" s="17">
        <v>4.4119766278821998E-2</v>
      </c>
      <c r="D124" s="8">
        <v>21</v>
      </c>
      <c r="E124" s="17">
        <v>1.5486725663716814E-2</v>
      </c>
      <c r="F124" s="18"/>
      <c r="G124" s="19"/>
      <c r="H124" s="7" t="s">
        <v>40</v>
      </c>
      <c r="I124" s="6">
        <v>4394516.3</v>
      </c>
      <c r="J124" s="17">
        <v>4.4251323793152532E-2</v>
      </c>
      <c r="K124" s="8">
        <v>21</v>
      </c>
      <c r="L124" s="17">
        <v>1.5567086730911787E-2</v>
      </c>
      <c r="M124" s="18"/>
      <c r="N124" s="19"/>
      <c r="O124" s="7" t="s">
        <v>40</v>
      </c>
      <c r="P124" s="6">
        <v>4392591.54</v>
      </c>
      <c r="Q124" s="17">
        <v>4.4465924694565416E-2</v>
      </c>
      <c r="R124" s="8">
        <v>21</v>
      </c>
      <c r="S124" s="17">
        <v>1.5730337078651686E-2</v>
      </c>
      <c r="T124" s="18"/>
      <c r="U124" s="19"/>
      <c r="V124" s="7" t="s">
        <v>40</v>
      </c>
      <c r="W124" s="6">
        <v>4597549.3099999996</v>
      </c>
      <c r="X124" s="17">
        <v>4.7198640540890652E-2</v>
      </c>
      <c r="Y124" s="8">
        <v>22</v>
      </c>
      <c r="Z124" s="17">
        <v>1.6654049962149888E-2</v>
      </c>
      <c r="AA124" s="18"/>
      <c r="AB124" s="19"/>
      <c r="AC124" s="7" t="s">
        <v>40</v>
      </c>
      <c r="AD124" s="6">
        <v>4392616</v>
      </c>
      <c r="AE124" s="17">
        <v>4.552002517770716E-2</v>
      </c>
      <c r="AF124" s="8">
        <v>21</v>
      </c>
      <c r="AG124" s="17">
        <v>1.6055045871559634E-2</v>
      </c>
      <c r="AH124" s="18"/>
      <c r="AI124" s="19"/>
      <c r="AJ124" s="7" t="s">
        <v>40</v>
      </c>
      <c r="AK124" s="6">
        <v>4392444.74</v>
      </c>
      <c r="AL124" s="17">
        <v>4.5814530209935624E-2</v>
      </c>
      <c r="AM124" s="8">
        <v>21</v>
      </c>
      <c r="AN124" s="17">
        <v>1.6129032258064516E-2</v>
      </c>
      <c r="AO124" s="18"/>
      <c r="AP124" s="19"/>
      <c r="AQ124" s="7" t="s">
        <v>40</v>
      </c>
      <c r="AR124" s="6">
        <v>4391975.6900000004</v>
      </c>
      <c r="AS124" s="17">
        <v>4.5902110132706758E-2</v>
      </c>
      <c r="AT124" s="8">
        <v>21</v>
      </c>
      <c r="AU124" s="17">
        <v>1.6228748068006182E-2</v>
      </c>
      <c r="AV124" s="18"/>
      <c r="AW124" s="19"/>
      <c r="AX124" s="7" t="s">
        <v>40</v>
      </c>
      <c r="AY124" s="6">
        <v>4613839.59</v>
      </c>
      <c r="AZ124" s="17">
        <v>4.8651740067819596E-2</v>
      </c>
      <c r="BA124" s="8">
        <v>22</v>
      </c>
      <c r="BB124" s="17">
        <v>1.7080745341614908E-2</v>
      </c>
      <c r="BC124" s="18"/>
      <c r="BD124" s="19"/>
      <c r="BE124" s="7" t="s">
        <v>40</v>
      </c>
      <c r="BF124" s="6">
        <v>4614912.82</v>
      </c>
      <c r="BG124" s="17">
        <v>4.9389888146526215E-2</v>
      </c>
      <c r="BH124" s="8">
        <v>22</v>
      </c>
      <c r="BI124" s="17">
        <v>1.7350157728706624E-2</v>
      </c>
      <c r="BJ124" s="18"/>
      <c r="BK124" s="19"/>
      <c r="BL124" s="7" t="s">
        <v>40</v>
      </c>
      <c r="BM124" s="6">
        <v>4616296.9800000004</v>
      </c>
      <c r="BN124" s="17">
        <v>4.9641765166139731E-2</v>
      </c>
      <c r="BO124" s="8">
        <v>22</v>
      </c>
      <c r="BP124" s="17">
        <v>1.7474185861795076E-2</v>
      </c>
      <c r="BQ124" s="18"/>
      <c r="BR124" s="19"/>
      <c r="BS124" s="7" t="s">
        <v>40</v>
      </c>
      <c r="BT124" s="6">
        <v>4413186.3899999997</v>
      </c>
      <c r="BU124" s="17">
        <v>4.8132634402354699E-2</v>
      </c>
      <c r="BV124" s="8">
        <v>21</v>
      </c>
      <c r="BW124" s="17">
        <v>1.6826923076923076E-2</v>
      </c>
      <c r="BX124" s="18"/>
      <c r="BY124" s="19"/>
      <c r="BZ124" s="7" t="s">
        <v>40</v>
      </c>
      <c r="CA124" s="6">
        <v>4616346.2300000004</v>
      </c>
      <c r="CB124" s="17">
        <v>5.0694992071030349E-2</v>
      </c>
      <c r="CC124" s="8">
        <v>22</v>
      </c>
      <c r="CD124" s="17">
        <v>1.7741935483870968E-2</v>
      </c>
      <c r="CE124" s="18"/>
      <c r="CF124" s="19"/>
    </row>
    <row r="125" spans="1:84" ht="18" x14ac:dyDescent="0.25">
      <c r="A125" s="7" t="s">
        <v>41</v>
      </c>
      <c r="B125" s="6">
        <v>4292688.99</v>
      </c>
      <c r="C125" s="17">
        <v>4.310079812495949E-2</v>
      </c>
      <c r="D125" s="8">
        <v>18</v>
      </c>
      <c r="E125" s="17">
        <v>1.3274336283185841E-2</v>
      </c>
      <c r="F125" s="18"/>
      <c r="G125" s="19"/>
      <c r="H125" s="7" t="s">
        <v>41</v>
      </c>
      <c r="I125" s="6">
        <v>4284244.54</v>
      </c>
      <c r="J125" s="17">
        <v>4.3140923689049884E-2</v>
      </c>
      <c r="K125" s="8">
        <v>18</v>
      </c>
      <c r="L125" s="17">
        <v>1.3343217197924388E-2</v>
      </c>
      <c r="M125" s="18"/>
      <c r="N125" s="19"/>
      <c r="O125" s="7" t="s">
        <v>41</v>
      </c>
      <c r="P125" s="6">
        <v>4059565.89</v>
      </c>
      <c r="Q125" s="17">
        <v>4.1094727227327502E-2</v>
      </c>
      <c r="R125" s="8">
        <v>17</v>
      </c>
      <c r="S125" s="17">
        <v>1.2734082397003745E-2</v>
      </c>
      <c r="T125" s="18"/>
      <c r="U125" s="19"/>
      <c r="V125" s="7" t="s">
        <v>41</v>
      </c>
      <c r="W125" s="6">
        <v>3577295.61</v>
      </c>
      <c r="X125" s="17">
        <v>3.672467182410627E-2</v>
      </c>
      <c r="Y125" s="8">
        <v>15</v>
      </c>
      <c r="Z125" s="17">
        <v>1.1355034065102196E-2</v>
      </c>
      <c r="AA125" s="18"/>
      <c r="AB125" s="19"/>
      <c r="AC125" s="7" t="s">
        <v>41</v>
      </c>
      <c r="AD125" s="6">
        <v>3578868.95</v>
      </c>
      <c r="AE125" s="17">
        <v>3.7087285733994148E-2</v>
      </c>
      <c r="AF125" s="8">
        <v>15</v>
      </c>
      <c r="AG125" s="17">
        <v>1.1467889908256881E-2</v>
      </c>
      <c r="AH125" s="18"/>
      <c r="AI125" s="19"/>
      <c r="AJ125" s="7" t="s">
        <v>41</v>
      </c>
      <c r="AK125" s="6">
        <v>3578866.19</v>
      </c>
      <c r="AL125" s="17">
        <v>3.7328659296706861E-2</v>
      </c>
      <c r="AM125" s="8">
        <v>15</v>
      </c>
      <c r="AN125" s="17">
        <v>1.1520737327188941E-2</v>
      </c>
      <c r="AO125" s="18"/>
      <c r="AP125" s="19"/>
      <c r="AQ125" s="7" t="s">
        <v>41</v>
      </c>
      <c r="AR125" s="6">
        <v>3828411.17</v>
      </c>
      <c r="AS125" s="17">
        <v>4.0012095594869908E-2</v>
      </c>
      <c r="AT125" s="8">
        <v>16</v>
      </c>
      <c r="AU125" s="17">
        <v>1.2364760432766615E-2</v>
      </c>
      <c r="AV125" s="18"/>
      <c r="AW125" s="19"/>
      <c r="AX125" s="7" t="s">
        <v>41</v>
      </c>
      <c r="AY125" s="6">
        <v>3842755.7</v>
      </c>
      <c r="AZ125" s="17">
        <v>4.0520860730776327E-2</v>
      </c>
      <c r="BA125" s="8">
        <v>16</v>
      </c>
      <c r="BB125" s="17">
        <v>1.2422360248447204E-2</v>
      </c>
      <c r="BC125" s="18"/>
      <c r="BD125" s="19"/>
      <c r="BE125" s="7" t="s">
        <v>41</v>
      </c>
      <c r="BF125" s="6">
        <v>3843125.21</v>
      </c>
      <c r="BG125" s="17">
        <v>4.1130034663362305E-2</v>
      </c>
      <c r="BH125" s="8">
        <v>16</v>
      </c>
      <c r="BI125" s="17">
        <v>1.2618296529968454E-2</v>
      </c>
      <c r="BJ125" s="18"/>
      <c r="BK125" s="19"/>
      <c r="BL125" s="7" t="s">
        <v>41</v>
      </c>
      <c r="BM125" s="6">
        <v>3842493.23</v>
      </c>
      <c r="BN125" s="17">
        <v>4.1320596877227285E-2</v>
      </c>
      <c r="BO125" s="8">
        <v>16</v>
      </c>
      <c r="BP125" s="17">
        <v>1.2708498808578236E-2</v>
      </c>
      <c r="BQ125" s="18"/>
      <c r="BR125" s="19"/>
      <c r="BS125" s="7" t="s">
        <v>41</v>
      </c>
      <c r="BT125" s="6">
        <v>4090231.85</v>
      </c>
      <c r="BU125" s="17">
        <v>4.4610314828990694E-2</v>
      </c>
      <c r="BV125" s="8">
        <v>17</v>
      </c>
      <c r="BW125" s="17">
        <v>1.3621794871794872E-2</v>
      </c>
      <c r="BX125" s="18"/>
      <c r="BY125" s="19"/>
      <c r="BZ125" s="7" t="s">
        <v>41</v>
      </c>
      <c r="CA125" s="6">
        <v>3841151.09</v>
      </c>
      <c r="CB125" s="17">
        <v>4.2182088246699723E-2</v>
      </c>
      <c r="CC125" s="8">
        <v>16</v>
      </c>
      <c r="CD125" s="17">
        <v>1.2903225806451613E-2</v>
      </c>
      <c r="CE125" s="18"/>
      <c r="CF125" s="19"/>
    </row>
    <row r="126" spans="1:84" ht="18" x14ac:dyDescent="0.25">
      <c r="A126" s="7" t="s">
        <v>42</v>
      </c>
      <c r="B126" s="6">
        <v>12095256.499999998</v>
      </c>
      <c r="C126" s="17">
        <v>0.12144257594494494</v>
      </c>
      <c r="D126" s="8">
        <v>30</v>
      </c>
      <c r="E126" s="17">
        <v>2.2123893805309734E-2</v>
      </c>
      <c r="F126" s="18"/>
      <c r="G126" s="19"/>
      <c r="H126" s="7" t="s">
        <v>42</v>
      </c>
      <c r="I126" s="6">
        <v>12308440.1</v>
      </c>
      <c r="J126" s="17">
        <v>0.12394191557640206</v>
      </c>
      <c r="K126" s="8">
        <v>31</v>
      </c>
      <c r="L126" s="17">
        <v>2.2979985174203115E-2</v>
      </c>
      <c r="M126" s="18"/>
      <c r="N126" s="19"/>
      <c r="O126" s="7" t="s">
        <v>42</v>
      </c>
      <c r="P126" s="6">
        <v>12792074.279999997</v>
      </c>
      <c r="Q126" s="17">
        <v>0.12949335408085019</v>
      </c>
      <c r="R126" s="8">
        <v>33</v>
      </c>
      <c r="S126" s="17">
        <v>2.4719101123595506E-2</v>
      </c>
      <c r="T126" s="18"/>
      <c r="U126" s="19"/>
      <c r="V126" s="7" t="s">
        <v>42</v>
      </c>
      <c r="W126" s="6">
        <v>12338075.299999999</v>
      </c>
      <c r="X126" s="17">
        <v>0.12666321594082952</v>
      </c>
      <c r="Y126" s="8">
        <v>32</v>
      </c>
      <c r="Z126" s="17">
        <v>2.4224072672218017E-2</v>
      </c>
      <c r="AA126" s="18"/>
      <c r="AB126" s="19"/>
      <c r="AC126" s="7" t="s">
        <v>42</v>
      </c>
      <c r="AD126" s="6">
        <v>12305475.269999998</v>
      </c>
      <c r="AE126" s="17">
        <v>0.12751980690186732</v>
      </c>
      <c r="AF126" s="8">
        <v>32</v>
      </c>
      <c r="AG126" s="17">
        <v>2.4464831804281346E-2</v>
      </c>
      <c r="AH126" s="18"/>
      <c r="AI126" s="19"/>
      <c r="AJ126" s="7" t="s">
        <v>42</v>
      </c>
      <c r="AK126" s="6">
        <v>12409991.859999999</v>
      </c>
      <c r="AL126" s="17">
        <v>0.12943997719480135</v>
      </c>
      <c r="AM126" s="8">
        <v>32</v>
      </c>
      <c r="AN126" s="17">
        <v>2.4577572964669739E-2</v>
      </c>
      <c r="AO126" s="18"/>
      <c r="AP126" s="19"/>
      <c r="AQ126" s="7" t="s">
        <v>42</v>
      </c>
      <c r="AR126" s="6">
        <v>12486837.639999995</v>
      </c>
      <c r="AS126" s="17">
        <v>0.13050441009169333</v>
      </c>
      <c r="AT126" s="8">
        <v>32</v>
      </c>
      <c r="AU126" s="17">
        <v>2.472952086553323E-2</v>
      </c>
      <c r="AV126" s="18"/>
      <c r="AW126" s="19"/>
      <c r="AX126" s="7" t="s">
        <v>42</v>
      </c>
      <c r="AY126" s="6">
        <v>12488820.659999996</v>
      </c>
      <c r="AZ126" s="17">
        <v>0.13169136998625802</v>
      </c>
      <c r="BA126" s="8">
        <v>32</v>
      </c>
      <c r="BB126" s="17">
        <v>2.4844720496894408E-2</v>
      </c>
      <c r="BC126" s="18"/>
      <c r="BD126" s="19"/>
      <c r="BE126" s="7" t="s">
        <v>42</v>
      </c>
      <c r="BF126" s="6">
        <v>12274027.679999996</v>
      </c>
      <c r="BG126" s="17">
        <v>0.13135954629421723</v>
      </c>
      <c r="BH126" s="8">
        <v>31</v>
      </c>
      <c r="BI126" s="17">
        <v>2.4447949526813881E-2</v>
      </c>
      <c r="BJ126" s="18"/>
      <c r="BK126" s="19"/>
      <c r="BL126" s="7" t="s">
        <v>42</v>
      </c>
      <c r="BM126" s="6">
        <v>12267488.939999999</v>
      </c>
      <c r="BN126" s="17">
        <v>0.13191954672242434</v>
      </c>
      <c r="BO126" s="8">
        <v>31</v>
      </c>
      <c r="BP126" s="17">
        <v>2.4622716441620333E-2</v>
      </c>
      <c r="BQ126" s="18"/>
      <c r="BR126" s="19"/>
      <c r="BS126" s="7" t="s">
        <v>42</v>
      </c>
      <c r="BT126" s="6">
        <v>11309742.249999998</v>
      </c>
      <c r="BU126" s="17">
        <v>0.12335026006098834</v>
      </c>
      <c r="BV126" s="8">
        <v>29</v>
      </c>
      <c r="BW126" s="17">
        <v>2.3237179487179488E-2</v>
      </c>
      <c r="BX126" s="18"/>
      <c r="BY126" s="19"/>
      <c r="BZ126" s="7" t="s">
        <v>42</v>
      </c>
      <c r="CA126" s="6">
        <v>11151108.429999998</v>
      </c>
      <c r="CB126" s="17">
        <v>0.12245731261843625</v>
      </c>
      <c r="CC126" s="8">
        <v>28</v>
      </c>
      <c r="CD126" s="17">
        <v>2.2580645161290321E-2</v>
      </c>
      <c r="CE126" s="18"/>
      <c r="CF126" s="19"/>
    </row>
    <row r="127" spans="1:84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  <c r="CE127" s="1"/>
      <c r="CF127" s="1"/>
    </row>
    <row r="128" spans="1:84" ht="18.75" thickBot="1" x14ac:dyDescent="0.3">
      <c r="A128" s="21"/>
      <c r="B128" s="22">
        <f>SUM(B109:B127)</f>
        <v>99596508.109999985</v>
      </c>
      <c r="C128" s="28"/>
      <c r="D128" s="24">
        <f>SUM(D109:D127)</f>
        <v>1356</v>
      </c>
      <c r="E128" s="28"/>
      <c r="F128" s="1"/>
      <c r="G128" s="1"/>
      <c r="H128" s="21"/>
      <c r="I128" s="22">
        <f>SUM(I109:I127)</f>
        <v>99308131.900000006</v>
      </c>
      <c r="J128" s="28"/>
      <c r="K128" s="24">
        <f>SUM(K109:K127)</f>
        <v>1349</v>
      </c>
      <c r="L128" s="28"/>
      <c r="M128" s="1"/>
      <c r="N128" s="1"/>
      <c r="O128" s="21"/>
      <c r="P128" s="22">
        <f>SUM(P109:P127)</f>
        <v>98785566.030000016</v>
      </c>
      <c r="Q128" s="28"/>
      <c r="R128" s="24">
        <f>SUM(R109:R127)</f>
        <v>1335</v>
      </c>
      <c r="S128" s="28"/>
      <c r="T128" s="1"/>
      <c r="U128" s="1"/>
      <c r="V128" s="21"/>
      <c r="W128" s="22">
        <f>SUM(W109:W127)</f>
        <v>97408511.289999992</v>
      </c>
      <c r="X128" s="28"/>
      <c r="Y128" s="24">
        <f>SUM(Y109:Y127)</f>
        <v>1321</v>
      </c>
      <c r="Z128" s="28"/>
      <c r="AA128" s="1"/>
      <c r="AB128" s="1"/>
      <c r="AC128" s="21"/>
      <c r="AD128" s="22">
        <f>SUM(AD109:AD127)</f>
        <v>96498540.650000021</v>
      </c>
      <c r="AE128" s="28"/>
      <c r="AF128" s="24">
        <f>SUM(AF109:AF127)</f>
        <v>1308</v>
      </c>
      <c r="AG128" s="28"/>
      <c r="AH128" s="1"/>
      <c r="AI128" s="1"/>
      <c r="AJ128" s="21"/>
      <c r="AK128" s="22">
        <v>95874490.469999999</v>
      </c>
      <c r="AL128" s="28"/>
      <c r="AM128" s="24">
        <v>1302</v>
      </c>
      <c r="AN128" s="28"/>
      <c r="AO128" s="1"/>
      <c r="AP128" s="1"/>
      <c r="AQ128" s="21"/>
      <c r="AR128" s="22">
        <v>95681346.179999992</v>
      </c>
      <c r="AS128" s="28"/>
      <c r="AT128" s="24">
        <v>1294</v>
      </c>
      <c r="AU128" s="28"/>
      <c r="AV128" s="1"/>
      <c r="AW128" s="1"/>
      <c r="AX128" s="21"/>
      <c r="AY128" s="22">
        <v>94834009.710000008</v>
      </c>
      <c r="AZ128" s="28"/>
      <c r="BA128" s="24">
        <v>1288</v>
      </c>
      <c r="BB128" s="28"/>
      <c r="BC128" s="1"/>
      <c r="BD128" s="1"/>
      <c r="BE128" s="21"/>
      <c r="BF128" s="22">
        <v>93438414.079999983</v>
      </c>
      <c r="BG128" s="28"/>
      <c r="BH128" s="24">
        <v>1268</v>
      </c>
      <c r="BI128" s="28"/>
      <c r="BJ128" s="1"/>
      <c r="BK128" s="1"/>
      <c r="BL128" s="21"/>
      <c r="BM128" s="22">
        <v>92992200.510000005</v>
      </c>
      <c r="BN128" s="28"/>
      <c r="BO128" s="24">
        <v>1259</v>
      </c>
      <c r="BP128" s="28"/>
      <c r="BQ128" s="1"/>
      <c r="BR128" s="1"/>
      <c r="BS128" s="21"/>
      <c r="BT128" s="22">
        <v>91688029.229999974</v>
      </c>
      <c r="BU128" s="28"/>
      <c r="BV128" s="24">
        <v>1248</v>
      </c>
      <c r="BW128" s="28"/>
      <c r="BX128" s="1"/>
      <c r="BY128" s="1"/>
      <c r="BZ128" s="21"/>
      <c r="CA128" s="22">
        <v>91061188.519999996</v>
      </c>
      <c r="CB128" s="28"/>
      <c r="CC128" s="24">
        <v>1240</v>
      </c>
      <c r="CD128" s="28"/>
      <c r="CE128" s="1"/>
      <c r="CF128" s="1"/>
    </row>
    <row r="129" spans="1:84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  <c r="CE129" s="1"/>
      <c r="CF129" s="1"/>
    </row>
    <row r="130" spans="1:84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  <c r="CE130" s="1"/>
      <c r="CF130" s="1"/>
    </row>
    <row r="131" spans="1:84" ht="18" x14ac:dyDescent="0.25">
      <c r="A131" s="21" t="s">
        <v>77</v>
      </c>
      <c r="B131" s="29">
        <f>+B128/D128</f>
        <v>73448.752293510319</v>
      </c>
      <c r="C131" s="7"/>
      <c r="D131" s="8"/>
      <c r="E131" s="7"/>
      <c r="F131" s="18"/>
      <c r="G131" s="1"/>
      <c r="H131" s="21" t="s">
        <v>77</v>
      </c>
      <c r="I131" s="29">
        <f>+I128/K128</f>
        <v>73616.109636767986</v>
      </c>
      <c r="J131" s="7"/>
      <c r="K131" s="8"/>
      <c r="L131" s="7"/>
      <c r="M131" s="18"/>
      <c r="N131" s="1"/>
      <c r="O131" s="21" t="s">
        <v>77</v>
      </c>
      <c r="P131" s="29">
        <f>+P128/R128</f>
        <v>73996.678674157316</v>
      </c>
      <c r="Q131" s="7"/>
      <c r="R131" s="8"/>
      <c r="S131" s="7"/>
      <c r="T131" s="18"/>
      <c r="U131" s="1"/>
      <c r="V131" s="21" t="s">
        <v>77</v>
      </c>
      <c r="W131" s="29">
        <f>+W128/Y128</f>
        <v>73738.464261922782</v>
      </c>
      <c r="X131" s="7"/>
      <c r="Y131" s="8"/>
      <c r="Z131" s="7"/>
      <c r="AA131" s="18"/>
      <c r="AB131" s="1"/>
      <c r="AC131" s="21" t="s">
        <v>77</v>
      </c>
      <c r="AD131" s="29">
        <f>+AD128/AF128</f>
        <v>73775.642698776777</v>
      </c>
      <c r="AE131" s="7"/>
      <c r="AF131" s="8"/>
      <c r="AG131" s="7"/>
      <c r="AH131" s="18"/>
      <c r="AI131" s="1"/>
      <c r="AJ131" s="21" t="s">
        <v>77</v>
      </c>
      <c r="AK131" s="29">
        <v>73636.321405529947</v>
      </c>
      <c r="AL131" s="7"/>
      <c r="AM131" s="8"/>
      <c r="AN131" s="7"/>
      <c r="AO131" s="18"/>
      <c r="AP131" s="1"/>
      <c r="AQ131" s="21" t="s">
        <v>77</v>
      </c>
      <c r="AR131" s="29">
        <v>73942.307712519309</v>
      </c>
      <c r="AS131" s="7"/>
      <c r="AT131" s="8"/>
      <c r="AU131" s="7"/>
      <c r="AV131" s="18"/>
      <c r="AW131" s="1"/>
      <c r="AX131" s="21" t="s">
        <v>77</v>
      </c>
      <c r="AY131" s="29">
        <v>73628.889526397528</v>
      </c>
      <c r="AZ131" s="7"/>
      <c r="BA131" s="8"/>
      <c r="BB131" s="7"/>
      <c r="BC131" s="18"/>
      <c r="BD131" s="1"/>
      <c r="BE131" s="21" t="s">
        <v>77</v>
      </c>
      <c r="BF131" s="29">
        <v>73689.601009463702</v>
      </c>
      <c r="BG131" s="7"/>
      <c r="BH131" s="8"/>
      <c r="BI131" s="7"/>
      <c r="BJ131" s="18"/>
      <c r="BK131" s="1"/>
      <c r="BL131" s="21" t="s">
        <v>77</v>
      </c>
      <c r="BM131" s="29">
        <v>73861.954336775219</v>
      </c>
      <c r="BN131" s="7"/>
      <c r="BO131" s="8"/>
      <c r="BP131" s="7"/>
      <c r="BQ131" s="18"/>
      <c r="BR131" s="1"/>
      <c r="BS131" s="21" t="s">
        <v>77</v>
      </c>
      <c r="BT131" s="29">
        <v>73467.972139423058</v>
      </c>
      <c r="BU131" s="7"/>
      <c r="BV131" s="8"/>
      <c r="BW131" s="7"/>
      <c r="BX131" s="18"/>
      <c r="BY131" s="1"/>
      <c r="BZ131" s="21" t="s">
        <v>77</v>
      </c>
      <c r="CA131" s="29">
        <v>73436.442354838713</v>
      </c>
      <c r="CB131" s="7"/>
      <c r="CC131" s="8"/>
      <c r="CD131" s="7"/>
      <c r="CE131" s="18"/>
      <c r="CF131" s="1"/>
    </row>
    <row r="132" spans="1:84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  <c r="CE132" s="1"/>
      <c r="CF132" s="1"/>
    </row>
    <row r="133" spans="1:84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  <c r="CE133" s="1"/>
      <c r="CF133" s="1"/>
    </row>
    <row r="134" spans="1:84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  <c r="CE134" s="1"/>
      <c r="CF134" s="1"/>
    </row>
    <row r="135" spans="1:84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  <c r="CE135" s="1"/>
      <c r="CF135" s="1"/>
    </row>
    <row r="136" spans="1:84" ht="54" x14ac:dyDescent="0.25">
      <c r="A136" s="12" t="s">
        <v>104</v>
      </c>
      <c r="B136" s="13" t="s">
        <v>107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104</v>
      </c>
      <c r="I136" s="13" t="s">
        <v>107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104</v>
      </c>
      <c r="P136" s="13" t="s">
        <v>107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104</v>
      </c>
      <c r="W136" s="13" t="s">
        <v>107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104</v>
      </c>
      <c r="AD136" s="13" t="s">
        <v>107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104</v>
      </c>
      <c r="AK136" s="13" t="s">
        <v>107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104</v>
      </c>
      <c r="AR136" s="13" t="s">
        <v>107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104</v>
      </c>
      <c r="AY136" s="13" t="s">
        <v>107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104</v>
      </c>
      <c r="BF136" s="13" t="s">
        <v>107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104</v>
      </c>
      <c r="BM136" s="13" t="s">
        <v>107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104</v>
      </c>
      <c r="BT136" s="13" t="s">
        <v>107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104</v>
      </c>
      <c r="CA136" s="13" t="s">
        <v>107</v>
      </c>
      <c r="CB136" s="14" t="s">
        <v>69</v>
      </c>
      <c r="CC136" s="15" t="s">
        <v>70</v>
      </c>
      <c r="CD136" s="14" t="s">
        <v>69</v>
      </c>
      <c r="CE136" s="1"/>
      <c r="CF136" s="1"/>
    </row>
    <row r="137" spans="1:84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  <c r="CE137" s="1"/>
      <c r="CF137" s="1"/>
    </row>
    <row r="138" spans="1:84" ht="18" x14ac:dyDescent="0.25">
      <c r="A138" s="7" t="s">
        <v>43</v>
      </c>
      <c r="B138" s="6">
        <v>52757365.739999987</v>
      </c>
      <c r="C138" s="17">
        <v>0.52971099831865409</v>
      </c>
      <c r="D138" s="8">
        <v>767</v>
      </c>
      <c r="E138" s="17">
        <v>0.56563421828908556</v>
      </c>
      <c r="F138" s="18"/>
      <c r="G138" s="19"/>
      <c r="H138" s="7" t="s">
        <v>43</v>
      </c>
      <c r="I138" s="6">
        <v>52494345.859999999</v>
      </c>
      <c r="J138" s="17">
        <v>0.52860067806793598</v>
      </c>
      <c r="K138" s="8">
        <v>762</v>
      </c>
      <c r="L138" s="17">
        <v>0.56486286137879915</v>
      </c>
      <c r="M138" s="18"/>
      <c r="N138" s="19"/>
      <c r="O138" s="7" t="s">
        <v>43</v>
      </c>
      <c r="P138" s="6">
        <v>52361643.080000021</v>
      </c>
      <c r="Q138" s="17">
        <v>0.53005358155358862</v>
      </c>
      <c r="R138" s="8">
        <v>753</v>
      </c>
      <c r="S138" s="17">
        <v>0.56404494382022474</v>
      </c>
      <c r="T138" s="18"/>
      <c r="U138" s="19"/>
      <c r="V138" s="7" t="s">
        <v>43</v>
      </c>
      <c r="W138" s="6">
        <v>51401078.479999959</v>
      </c>
      <c r="X138" s="17">
        <v>0.52768570014350302</v>
      </c>
      <c r="Y138" s="8">
        <v>743</v>
      </c>
      <c r="Z138" s="17">
        <v>0.56245268735806209</v>
      </c>
      <c r="AA138" s="18"/>
      <c r="AB138" s="19"/>
      <c r="AC138" s="7" t="s">
        <v>43</v>
      </c>
      <c r="AD138" s="6">
        <v>51106352.909999974</v>
      </c>
      <c r="AE138" s="17">
        <v>0.52960752116824894</v>
      </c>
      <c r="AF138" s="8">
        <v>737</v>
      </c>
      <c r="AG138" s="17">
        <v>0.56345565749235471</v>
      </c>
      <c r="AH138" s="18"/>
      <c r="AI138" s="19"/>
      <c r="AJ138" s="7" t="s">
        <v>43</v>
      </c>
      <c r="AK138" s="6">
        <v>51003318.910000049</v>
      </c>
      <c r="AL138" s="17">
        <v>0.53198007791195945</v>
      </c>
      <c r="AM138" s="8">
        <v>737</v>
      </c>
      <c r="AN138" s="17">
        <v>0.5660522273425499</v>
      </c>
      <c r="AO138" s="18"/>
      <c r="AP138" s="19"/>
      <c r="AQ138" s="7" t="s">
        <v>43</v>
      </c>
      <c r="AR138" s="6">
        <v>50585893.199999988</v>
      </c>
      <c r="AS138" s="17">
        <v>0.52869127807666483</v>
      </c>
      <c r="AT138" s="8">
        <v>733</v>
      </c>
      <c r="AU138" s="17">
        <v>0.56646058732612059</v>
      </c>
      <c r="AV138" s="18"/>
      <c r="AW138" s="19"/>
      <c r="AX138" s="7" t="s">
        <v>43</v>
      </c>
      <c r="AY138" s="6">
        <v>50205747.039999984</v>
      </c>
      <c r="AZ138" s="17">
        <v>0.52940656198686431</v>
      </c>
      <c r="BA138" s="8">
        <v>728</v>
      </c>
      <c r="BB138" s="17">
        <v>0.56521739130434778</v>
      </c>
      <c r="BC138" s="18"/>
      <c r="BD138" s="19"/>
      <c r="BE138" s="7" t="s">
        <v>43</v>
      </c>
      <c r="BF138" s="6">
        <v>49276245.450000077</v>
      </c>
      <c r="BG138" s="17">
        <v>0.52736602964826373</v>
      </c>
      <c r="BH138" s="8">
        <v>714</v>
      </c>
      <c r="BI138" s="17">
        <v>0.56309148264984232</v>
      </c>
      <c r="BJ138" s="18"/>
      <c r="BK138" s="19"/>
      <c r="BL138" s="7" t="s">
        <v>43</v>
      </c>
      <c r="BM138" s="6">
        <v>49121672.819999896</v>
      </c>
      <c r="BN138" s="17">
        <v>0.52823433095034222</v>
      </c>
      <c r="BO138" s="8">
        <v>712</v>
      </c>
      <c r="BP138" s="17">
        <v>0.56552819698173151</v>
      </c>
      <c r="BQ138" s="18"/>
      <c r="BR138" s="19"/>
      <c r="BS138" s="7" t="s">
        <v>43</v>
      </c>
      <c r="BT138" s="6">
        <v>48881176.169999905</v>
      </c>
      <c r="BU138" s="17">
        <v>0.53312495186673947</v>
      </c>
      <c r="BV138" s="8">
        <v>704</v>
      </c>
      <c r="BW138" s="17">
        <v>0.5641025641025641</v>
      </c>
      <c r="BX138" s="18"/>
      <c r="BY138" s="19"/>
      <c r="BZ138" s="7" t="s">
        <v>43</v>
      </c>
      <c r="CA138" s="6">
        <v>48152417.069999874</v>
      </c>
      <c r="CB138" s="17">
        <v>0.52879187997226829</v>
      </c>
      <c r="CC138" s="8">
        <v>697</v>
      </c>
      <c r="CD138" s="17">
        <v>0.56209677419354842</v>
      </c>
      <c r="CE138" s="18"/>
      <c r="CF138" s="19"/>
    </row>
    <row r="139" spans="1:84" ht="18" x14ac:dyDescent="0.25">
      <c r="A139" s="7" t="s">
        <v>44</v>
      </c>
      <c r="B139" s="6">
        <v>45206199.229999937</v>
      </c>
      <c r="C139" s="17">
        <v>0.4538934154204653</v>
      </c>
      <c r="D139" s="8">
        <v>542</v>
      </c>
      <c r="E139" s="17">
        <v>0.39970501474926251</v>
      </c>
      <c r="F139" s="18"/>
      <c r="G139" s="19"/>
      <c r="H139" s="7" t="s">
        <v>44</v>
      </c>
      <c r="I139" s="6">
        <v>45239945.269999966</v>
      </c>
      <c r="J139" s="17">
        <v>0.45555126659270068</v>
      </c>
      <c r="K139" s="8">
        <v>541</v>
      </c>
      <c r="L139" s="17">
        <v>0.40103780578206077</v>
      </c>
      <c r="M139" s="18"/>
      <c r="N139" s="19"/>
      <c r="O139" s="7" t="s">
        <v>44</v>
      </c>
      <c r="P139" s="6">
        <v>44917048.769999966</v>
      </c>
      <c r="Q139" s="17">
        <v>0.45469242699241297</v>
      </c>
      <c r="R139" s="8">
        <v>536</v>
      </c>
      <c r="S139" s="17">
        <v>0.40149812734082396</v>
      </c>
      <c r="T139" s="18"/>
      <c r="U139" s="19"/>
      <c r="V139" s="7" t="s">
        <v>44</v>
      </c>
      <c r="W139" s="6">
        <v>44452458.470000029</v>
      </c>
      <c r="X139" s="17">
        <v>0.45635086586692902</v>
      </c>
      <c r="Y139" s="8">
        <v>533</v>
      </c>
      <c r="Z139" s="17">
        <v>0.40348221044663135</v>
      </c>
      <c r="AA139" s="18"/>
      <c r="AB139" s="19"/>
      <c r="AC139" s="7" t="s">
        <v>44</v>
      </c>
      <c r="AD139" s="6">
        <v>43807036.039999962</v>
      </c>
      <c r="AE139" s="17">
        <v>0.45396578792717723</v>
      </c>
      <c r="AF139" s="8">
        <v>526</v>
      </c>
      <c r="AG139" s="17">
        <v>0.40214067278287463</v>
      </c>
      <c r="AH139" s="18"/>
      <c r="AI139" s="19"/>
      <c r="AJ139" s="7" t="s">
        <v>44</v>
      </c>
      <c r="AK139" s="6">
        <v>43298265.010000013</v>
      </c>
      <c r="AL139" s="17">
        <v>0.45161402994416339</v>
      </c>
      <c r="AM139" s="8">
        <v>522</v>
      </c>
      <c r="AN139" s="17">
        <v>0.4009216589861751</v>
      </c>
      <c r="AO139" s="18"/>
      <c r="AP139" s="19"/>
      <c r="AQ139" s="7" t="s">
        <v>44</v>
      </c>
      <c r="AR139" s="6">
        <v>43526338.079999961</v>
      </c>
      <c r="AS139" s="17">
        <v>0.45490934040702463</v>
      </c>
      <c r="AT139" s="8">
        <v>519</v>
      </c>
      <c r="AU139" s="17">
        <v>0.40108191653786707</v>
      </c>
      <c r="AV139" s="18"/>
      <c r="AW139" s="19"/>
      <c r="AX139" s="7" t="s">
        <v>44</v>
      </c>
      <c r="AY139" s="6">
        <v>43143864.679999977</v>
      </c>
      <c r="AZ139" s="17">
        <v>0.45494084676934826</v>
      </c>
      <c r="BA139" s="8">
        <v>518</v>
      </c>
      <c r="BB139" s="17">
        <v>0.40217391304347827</v>
      </c>
      <c r="BC139" s="18"/>
      <c r="BD139" s="19"/>
      <c r="BE139" s="7" t="s">
        <v>44</v>
      </c>
      <c r="BF139" s="6">
        <v>42674696.410000026</v>
      </c>
      <c r="BG139" s="17">
        <v>0.45671469095636408</v>
      </c>
      <c r="BH139" s="8">
        <v>512</v>
      </c>
      <c r="BI139" s="17">
        <v>0.40378548895899052</v>
      </c>
      <c r="BJ139" s="18"/>
      <c r="BK139" s="19"/>
      <c r="BL139" s="7" t="s">
        <v>44</v>
      </c>
      <c r="BM139" s="6">
        <v>42438962.000000052</v>
      </c>
      <c r="BN139" s="17">
        <v>0.45637119852257252</v>
      </c>
      <c r="BO139" s="8">
        <v>508</v>
      </c>
      <c r="BP139" s="17">
        <v>0.40349483717235901</v>
      </c>
      <c r="BQ139" s="18"/>
      <c r="BR139" s="19"/>
      <c r="BS139" s="7" t="s">
        <v>44</v>
      </c>
      <c r="BT139" s="6">
        <v>41383570.890000008</v>
      </c>
      <c r="BU139" s="17">
        <v>0.45135195114935994</v>
      </c>
      <c r="BV139" s="8">
        <v>505</v>
      </c>
      <c r="BW139" s="17">
        <v>0.4046474358974359</v>
      </c>
      <c r="BX139" s="18"/>
      <c r="BY139" s="19"/>
      <c r="BZ139" s="7" t="s">
        <v>44</v>
      </c>
      <c r="CA139" s="6">
        <v>41485059.240000002</v>
      </c>
      <c r="CB139" s="17">
        <v>0.45557344368384328</v>
      </c>
      <c r="CC139" s="8">
        <v>504</v>
      </c>
      <c r="CD139" s="17">
        <v>0.40645161290322579</v>
      </c>
      <c r="CE139" s="18"/>
      <c r="CF139" s="19"/>
    </row>
    <row r="140" spans="1:84" ht="18" x14ac:dyDescent="0.25">
      <c r="A140" s="7" t="s">
        <v>45</v>
      </c>
      <c r="B140" s="6">
        <v>1632943.14</v>
      </c>
      <c r="C140" s="17">
        <v>1.6395586260880623E-2</v>
      </c>
      <c r="D140" s="8">
        <v>47</v>
      </c>
      <c r="E140" s="17">
        <v>3.466076696165192E-2</v>
      </c>
      <c r="F140" s="18"/>
      <c r="G140" s="19"/>
      <c r="H140" s="7" t="s">
        <v>45</v>
      </c>
      <c r="I140" s="6">
        <v>1573840.77</v>
      </c>
      <c r="J140" s="17">
        <v>1.5848055339363405E-2</v>
      </c>
      <c r="K140" s="8">
        <v>46</v>
      </c>
      <c r="L140" s="17">
        <v>3.4099332839140101E-2</v>
      </c>
      <c r="M140" s="18"/>
      <c r="N140" s="19"/>
      <c r="O140" s="7" t="s">
        <v>45</v>
      </c>
      <c r="P140" s="6">
        <v>1506874.18</v>
      </c>
      <c r="Q140" s="17">
        <v>1.525399145399825E-2</v>
      </c>
      <c r="R140" s="8">
        <v>46</v>
      </c>
      <c r="S140" s="17">
        <v>3.4456928838951309E-2</v>
      </c>
      <c r="T140" s="18"/>
      <c r="U140" s="19"/>
      <c r="V140" s="7" t="s">
        <v>45</v>
      </c>
      <c r="W140" s="6">
        <v>1554974.34</v>
      </c>
      <c r="X140" s="17">
        <v>1.5963433989567958E-2</v>
      </c>
      <c r="Y140" s="8">
        <v>45</v>
      </c>
      <c r="Z140" s="17">
        <v>3.4065102195306583E-2</v>
      </c>
      <c r="AA140" s="18"/>
      <c r="AB140" s="19"/>
      <c r="AC140" s="7" t="s">
        <v>45</v>
      </c>
      <c r="AD140" s="6">
        <v>1585151.7</v>
      </c>
      <c r="AE140" s="17">
        <v>1.6426690904573809E-2</v>
      </c>
      <c r="AF140" s="8">
        <v>45</v>
      </c>
      <c r="AG140" s="17">
        <v>3.4403669724770644E-2</v>
      </c>
      <c r="AH140" s="18"/>
      <c r="AI140" s="19"/>
      <c r="AJ140" s="7" t="s">
        <v>45</v>
      </c>
      <c r="AK140" s="6">
        <v>1572906.55</v>
      </c>
      <c r="AL140" s="17">
        <v>1.6405892143877165E-2</v>
      </c>
      <c r="AM140" s="8">
        <v>43</v>
      </c>
      <c r="AN140" s="17">
        <v>3.3026113671274962E-2</v>
      </c>
      <c r="AO140" s="18"/>
      <c r="AP140" s="19"/>
      <c r="AQ140" s="7" t="s">
        <v>45</v>
      </c>
      <c r="AR140" s="6">
        <v>1569114.9</v>
      </c>
      <c r="AS140" s="17">
        <v>1.639938151631053E-2</v>
      </c>
      <c r="AT140" s="8">
        <v>42</v>
      </c>
      <c r="AU140" s="17">
        <v>3.2457496136012363E-2</v>
      </c>
      <c r="AV140" s="18"/>
      <c r="AW140" s="19"/>
      <c r="AX140" s="7" t="s">
        <v>45</v>
      </c>
      <c r="AY140" s="6">
        <v>1484397.99</v>
      </c>
      <c r="AZ140" s="17">
        <v>1.5652591243787456E-2</v>
      </c>
      <c r="BA140" s="8">
        <v>42</v>
      </c>
      <c r="BB140" s="17">
        <v>3.2608695652173912E-2</v>
      </c>
      <c r="BC140" s="18"/>
      <c r="BD140" s="19"/>
      <c r="BE140" s="7" t="s">
        <v>45</v>
      </c>
      <c r="BF140" s="6">
        <v>1487472.22</v>
      </c>
      <c r="BG140" s="17">
        <v>1.5919279395372184E-2</v>
      </c>
      <c r="BH140" s="8">
        <v>42</v>
      </c>
      <c r="BI140" s="17">
        <v>3.3123028391167195E-2</v>
      </c>
      <c r="BJ140" s="18"/>
      <c r="BK140" s="19"/>
      <c r="BL140" s="7" t="s">
        <v>45</v>
      </c>
      <c r="BM140" s="6">
        <v>1431565.69</v>
      </c>
      <c r="BN140" s="17">
        <v>1.5394470527085289E-2</v>
      </c>
      <c r="BO140" s="8">
        <v>39</v>
      </c>
      <c r="BP140" s="17">
        <v>3.0976965845909452E-2</v>
      </c>
      <c r="BQ140" s="18"/>
      <c r="BR140" s="19"/>
      <c r="BS140" s="7" t="s">
        <v>45</v>
      </c>
      <c r="BT140" s="6">
        <v>1423282.17</v>
      </c>
      <c r="BU140" s="17">
        <v>1.5523096983900577E-2</v>
      </c>
      <c r="BV140" s="8">
        <v>39</v>
      </c>
      <c r="BW140" s="17">
        <v>3.125E-2</v>
      </c>
      <c r="BX140" s="18"/>
      <c r="BY140" s="19"/>
      <c r="BZ140" s="7" t="s">
        <v>45</v>
      </c>
      <c r="CA140" s="6">
        <v>1423712.21</v>
      </c>
      <c r="CB140" s="17">
        <v>1.5634676343888362E-2</v>
      </c>
      <c r="CC140" s="8">
        <v>39</v>
      </c>
      <c r="CD140" s="17">
        <v>3.1451612903225803E-2</v>
      </c>
      <c r="CE140" s="18"/>
      <c r="CF140" s="19"/>
    </row>
    <row r="141" spans="1:84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  <c r="CE141" s="1"/>
      <c r="CF141" s="1"/>
    </row>
    <row r="142" spans="1:84" ht="18.75" thickBot="1" x14ac:dyDescent="0.3">
      <c r="A142" s="7"/>
      <c r="B142" s="22">
        <f>SUM(B138:B141)</f>
        <v>99596508.109999925</v>
      </c>
      <c r="C142" s="20"/>
      <c r="D142" s="24">
        <f>SUM(D138:D141)</f>
        <v>1356</v>
      </c>
      <c r="E142" s="20"/>
      <c r="F142" s="1"/>
      <c r="G142" s="1"/>
      <c r="H142" s="7"/>
      <c r="I142" s="22">
        <f>SUM(I138:I141)</f>
        <v>99308131.899999961</v>
      </c>
      <c r="J142" s="20"/>
      <c r="K142" s="24">
        <f>SUM(K138:K141)</f>
        <v>1349</v>
      </c>
      <c r="L142" s="20"/>
      <c r="M142" s="1"/>
      <c r="N142" s="1"/>
      <c r="O142" s="7"/>
      <c r="P142" s="22">
        <f>SUM(P138:P141)</f>
        <v>98785566.030000001</v>
      </c>
      <c r="Q142" s="20"/>
      <c r="R142" s="24">
        <f>SUM(R138:R141)</f>
        <v>1335</v>
      </c>
      <c r="S142" s="20"/>
      <c r="T142" s="1"/>
      <c r="U142" s="1"/>
      <c r="V142" s="7"/>
      <c r="W142" s="22">
        <f>SUM(W138:W141)</f>
        <v>97408511.289999992</v>
      </c>
      <c r="X142" s="20"/>
      <c r="Y142" s="24">
        <f>SUM(Y138:Y141)</f>
        <v>1321</v>
      </c>
      <c r="Z142" s="20"/>
      <c r="AA142" s="1"/>
      <c r="AB142" s="1"/>
      <c r="AC142" s="7"/>
      <c r="AD142" s="22">
        <f>SUM(AD138:AD141)</f>
        <v>96498540.649999931</v>
      </c>
      <c r="AE142" s="20"/>
      <c r="AF142" s="24">
        <f>SUM(AF138:AF141)</f>
        <v>1308</v>
      </c>
      <c r="AG142" s="20"/>
      <c r="AH142" s="1"/>
      <c r="AI142" s="1"/>
      <c r="AJ142" s="7"/>
      <c r="AK142" s="22">
        <v>95874490.470000058</v>
      </c>
      <c r="AL142" s="20"/>
      <c r="AM142" s="24">
        <v>1302</v>
      </c>
      <c r="AN142" s="20"/>
      <c r="AO142" s="1"/>
      <c r="AP142" s="1"/>
      <c r="AQ142" s="7"/>
      <c r="AR142" s="22">
        <v>95681346.179999948</v>
      </c>
      <c r="AS142" s="20"/>
      <c r="AT142" s="24">
        <v>1294</v>
      </c>
      <c r="AU142" s="20"/>
      <c r="AV142" s="1"/>
      <c r="AW142" s="1"/>
      <c r="AX142" s="7"/>
      <c r="AY142" s="22">
        <v>94834009.709999964</v>
      </c>
      <c r="AZ142" s="20"/>
      <c r="BA142" s="24">
        <v>1288</v>
      </c>
      <c r="BB142" s="20"/>
      <c r="BC142" s="1"/>
      <c r="BD142" s="1"/>
      <c r="BE142" s="7"/>
      <c r="BF142" s="22">
        <v>93438414.080000103</v>
      </c>
      <c r="BG142" s="20"/>
      <c r="BH142" s="24">
        <v>1268</v>
      </c>
      <c r="BI142" s="20"/>
      <c r="BJ142" s="1"/>
      <c r="BK142" s="1"/>
      <c r="BL142" s="7"/>
      <c r="BM142" s="22">
        <v>92992200.509999946</v>
      </c>
      <c r="BN142" s="20"/>
      <c r="BO142" s="24">
        <v>1259</v>
      </c>
      <c r="BP142" s="20"/>
      <c r="BQ142" s="1"/>
      <c r="BR142" s="1"/>
      <c r="BS142" s="7"/>
      <c r="BT142" s="22">
        <v>91688029.229999915</v>
      </c>
      <c r="BU142" s="20"/>
      <c r="BV142" s="24">
        <v>1248</v>
      </c>
      <c r="BW142" s="20"/>
      <c r="BX142" s="1"/>
      <c r="BY142" s="1"/>
      <c r="BZ142" s="7"/>
      <c r="CA142" s="22">
        <v>91061188.519999877</v>
      </c>
      <c r="CB142" s="20"/>
      <c r="CC142" s="24">
        <v>1240</v>
      </c>
      <c r="CD142" s="20"/>
      <c r="CE142" s="1"/>
      <c r="CF142" s="1"/>
    </row>
    <row r="143" spans="1:84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  <c r="CE143" s="1"/>
      <c r="CF143" s="1"/>
    </row>
    <row r="144" spans="1:84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  <c r="CE144" s="1"/>
      <c r="CF144" s="1"/>
    </row>
    <row r="145" spans="1:84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  <c r="CE145" s="1"/>
      <c r="CF145" s="1"/>
    </row>
    <row r="146" spans="1:84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  <c r="CE146" s="1"/>
      <c r="CF146" s="1"/>
    </row>
    <row r="147" spans="1:84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  <c r="CE147" s="1"/>
      <c r="CF147" s="1"/>
    </row>
    <row r="148" spans="1:84" ht="54" x14ac:dyDescent="0.25">
      <c r="A148" s="12" t="s">
        <v>105</v>
      </c>
      <c r="B148" s="13" t="s">
        <v>107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105</v>
      </c>
      <c r="I148" s="13" t="s">
        <v>107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105</v>
      </c>
      <c r="P148" s="13" t="s">
        <v>107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105</v>
      </c>
      <c r="W148" s="13" t="s">
        <v>107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105</v>
      </c>
      <c r="AD148" s="13" t="s">
        <v>107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105</v>
      </c>
      <c r="AK148" s="13" t="s">
        <v>107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105</v>
      </c>
      <c r="AR148" s="13" t="s">
        <v>107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105</v>
      </c>
      <c r="AY148" s="13" t="s">
        <v>107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105</v>
      </c>
      <c r="BF148" s="13" t="s">
        <v>107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105</v>
      </c>
      <c r="BM148" s="13" t="s">
        <v>107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105</v>
      </c>
      <c r="BT148" s="13" t="s">
        <v>107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105</v>
      </c>
      <c r="CA148" s="13" t="s">
        <v>107</v>
      </c>
      <c r="CB148" s="14" t="s">
        <v>69</v>
      </c>
      <c r="CC148" s="15" t="s">
        <v>70</v>
      </c>
      <c r="CD148" s="14" t="s">
        <v>69</v>
      </c>
      <c r="CE148" s="1"/>
      <c r="CF148" s="1"/>
    </row>
    <row r="149" spans="1:84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  <c r="CE149" s="1"/>
      <c r="CF149" s="1"/>
    </row>
    <row r="150" spans="1:84" ht="18" x14ac:dyDescent="0.25">
      <c r="A150" s="30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0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0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0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0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0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0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0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0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0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0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0" t="s">
        <v>92</v>
      </c>
      <c r="CA150" s="6">
        <v>0</v>
      </c>
      <c r="CB150" s="17">
        <v>0</v>
      </c>
      <c r="CC150" s="8">
        <v>0</v>
      </c>
      <c r="CD150" s="17">
        <v>0</v>
      </c>
      <c r="CE150" s="18"/>
      <c r="CF150" s="19"/>
    </row>
    <row r="151" spans="1:84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  <c r="CE151" s="18"/>
      <c r="CF151" s="19"/>
    </row>
    <row r="152" spans="1:84" ht="18" x14ac:dyDescent="0.25">
      <c r="A152" s="7">
        <v>1996</v>
      </c>
      <c r="B152" s="6">
        <v>15784.55</v>
      </c>
      <c r="C152" s="17">
        <v>1.5848497401702732E-4</v>
      </c>
      <c r="D152" s="8">
        <v>2</v>
      </c>
      <c r="E152" s="17">
        <v>1.4749262536873156E-3</v>
      </c>
      <c r="F152" s="18"/>
      <c r="G152" s="19"/>
      <c r="H152" s="7">
        <v>1996</v>
      </c>
      <c r="I152" s="6">
        <v>14926.29</v>
      </c>
      <c r="J152" s="17">
        <v>1.5030279710658823E-4</v>
      </c>
      <c r="K152" s="8">
        <v>2</v>
      </c>
      <c r="L152" s="17">
        <v>1.4825796886582653E-3</v>
      </c>
      <c r="M152" s="18"/>
      <c r="N152" s="19"/>
      <c r="O152" s="7">
        <v>1996</v>
      </c>
      <c r="P152" s="6">
        <v>14385.56</v>
      </c>
      <c r="Q152" s="17">
        <v>1.4562410864388101E-4</v>
      </c>
      <c r="R152" s="8">
        <v>1</v>
      </c>
      <c r="S152" s="17">
        <v>7.4906367041198505E-4</v>
      </c>
      <c r="T152" s="18"/>
      <c r="U152" s="19"/>
      <c r="V152" s="7">
        <v>1996</v>
      </c>
      <c r="W152" s="6">
        <v>14310.38</v>
      </c>
      <c r="X152" s="17">
        <v>1.4691098149930464E-4</v>
      </c>
      <c r="Y152" s="8">
        <v>1</v>
      </c>
      <c r="Z152" s="17">
        <v>7.5700227100681302E-4</v>
      </c>
      <c r="AA152" s="18"/>
      <c r="AB152" s="19"/>
      <c r="AC152" s="7">
        <v>1996</v>
      </c>
      <c r="AD152" s="6">
        <v>14234.98</v>
      </c>
      <c r="AE152" s="17">
        <v>1.4751497695317736E-4</v>
      </c>
      <c r="AF152" s="8">
        <v>1</v>
      </c>
      <c r="AG152" s="17">
        <v>7.6452599388379206E-4</v>
      </c>
      <c r="AH152" s="18"/>
      <c r="AI152" s="19"/>
      <c r="AJ152" s="7">
        <v>1996</v>
      </c>
      <c r="AK152" s="6">
        <v>14159.36</v>
      </c>
      <c r="AL152" s="17">
        <v>1.4768641721679438E-4</v>
      </c>
      <c r="AM152" s="8">
        <v>1</v>
      </c>
      <c r="AN152" s="17">
        <v>7.6804915514592934E-4</v>
      </c>
      <c r="AO152" s="18"/>
      <c r="AP152" s="19"/>
      <c r="AQ152" s="7">
        <v>1996</v>
      </c>
      <c r="AR152" s="6">
        <v>14079.64</v>
      </c>
      <c r="AS152" s="17">
        <v>1.4715135773186934E-4</v>
      </c>
      <c r="AT152" s="8">
        <v>1</v>
      </c>
      <c r="AU152" s="17">
        <v>7.7279752704791343E-4</v>
      </c>
      <c r="AV152" s="18"/>
      <c r="AW152" s="19"/>
      <c r="AX152" s="7">
        <v>1996</v>
      </c>
      <c r="AY152" s="6">
        <v>13999.74</v>
      </c>
      <c r="AZ152" s="17">
        <v>1.4762362197708238E-4</v>
      </c>
      <c r="BA152" s="8">
        <v>1</v>
      </c>
      <c r="BB152" s="17">
        <v>7.7639751552795026E-4</v>
      </c>
      <c r="BC152" s="18"/>
      <c r="BD152" s="19"/>
      <c r="BE152" s="7">
        <v>1996</v>
      </c>
      <c r="BF152" s="6">
        <v>13919.65</v>
      </c>
      <c r="BG152" s="17">
        <v>1.4897138545269295E-4</v>
      </c>
      <c r="BH152" s="8">
        <v>1</v>
      </c>
      <c r="BI152" s="17">
        <v>7.8864353312302837E-4</v>
      </c>
      <c r="BJ152" s="18"/>
      <c r="BK152" s="19"/>
      <c r="BL152" s="7">
        <v>1996</v>
      </c>
      <c r="BM152" s="6">
        <v>13836.31</v>
      </c>
      <c r="BN152" s="17">
        <v>1.4879000522750399E-4</v>
      </c>
      <c r="BO152" s="8">
        <v>1</v>
      </c>
      <c r="BP152" s="17">
        <v>7.9428117553613975E-4</v>
      </c>
      <c r="BQ152" s="18"/>
      <c r="BR152" s="19"/>
      <c r="BS152" s="7">
        <v>1996</v>
      </c>
      <c r="BT152" s="6">
        <v>13752.82</v>
      </c>
      <c r="BU152" s="17">
        <v>1.499958076915468E-4</v>
      </c>
      <c r="BV152" s="8">
        <v>1</v>
      </c>
      <c r="BW152" s="17">
        <v>8.0128205128205125E-4</v>
      </c>
      <c r="BX152" s="18"/>
      <c r="BY152" s="19"/>
      <c r="BZ152" s="7">
        <v>1996</v>
      </c>
      <c r="CA152" s="6">
        <v>13669.18</v>
      </c>
      <c r="CB152" s="17">
        <v>1.501098351796475E-4</v>
      </c>
      <c r="CC152" s="8">
        <v>1</v>
      </c>
      <c r="CD152" s="17">
        <v>8.0645161290322581E-4</v>
      </c>
      <c r="CE152" s="18"/>
      <c r="CF152" s="19"/>
    </row>
    <row r="153" spans="1:84" ht="18" x14ac:dyDescent="0.25">
      <c r="A153" s="7">
        <v>1997</v>
      </c>
      <c r="B153" s="6">
        <v>1469555.97</v>
      </c>
      <c r="C153" s="17">
        <v>1.4755095312949525E-2</v>
      </c>
      <c r="D153" s="8">
        <v>19</v>
      </c>
      <c r="E153" s="17">
        <v>1.4011799410029498E-2</v>
      </c>
      <c r="F153" s="18"/>
      <c r="G153" s="19"/>
      <c r="H153" s="7">
        <v>1997</v>
      </c>
      <c r="I153" s="6">
        <v>1431068.6</v>
      </c>
      <c r="J153" s="17">
        <v>1.4410386869839009E-2</v>
      </c>
      <c r="K153" s="8">
        <v>19</v>
      </c>
      <c r="L153" s="17">
        <v>1.4084507042253521E-2</v>
      </c>
      <c r="M153" s="18"/>
      <c r="N153" s="19"/>
      <c r="O153" s="7">
        <v>1997</v>
      </c>
      <c r="P153" s="6">
        <v>1346842.68</v>
      </c>
      <c r="Q153" s="17">
        <v>1.363400276100033E-2</v>
      </c>
      <c r="R153" s="8">
        <v>19</v>
      </c>
      <c r="S153" s="17">
        <v>1.4232209737827715E-2</v>
      </c>
      <c r="T153" s="18"/>
      <c r="U153" s="19"/>
      <c r="V153" s="7">
        <v>1997</v>
      </c>
      <c r="W153" s="6">
        <v>1115209.26</v>
      </c>
      <c r="X153" s="17">
        <v>1.1448786612494793E-2</v>
      </c>
      <c r="Y153" s="8">
        <v>19</v>
      </c>
      <c r="Z153" s="17">
        <v>1.4383043149129448E-2</v>
      </c>
      <c r="AA153" s="18"/>
      <c r="AB153" s="19"/>
      <c r="AC153" s="7">
        <v>1997</v>
      </c>
      <c r="AD153" s="6">
        <v>923223.29</v>
      </c>
      <c r="AE153" s="17">
        <v>9.5672254086051813E-3</v>
      </c>
      <c r="AF153" s="8">
        <v>18</v>
      </c>
      <c r="AG153" s="17">
        <v>1.3761467889908258E-2</v>
      </c>
      <c r="AH153" s="18"/>
      <c r="AI153" s="19"/>
      <c r="AJ153" s="7">
        <v>1997</v>
      </c>
      <c r="AK153" s="6">
        <v>986484.91</v>
      </c>
      <c r="AL153" s="17">
        <v>1.0289336664674947E-2</v>
      </c>
      <c r="AM153" s="8">
        <v>18</v>
      </c>
      <c r="AN153" s="17">
        <v>1.3824884792626729E-2</v>
      </c>
      <c r="AO153" s="18"/>
      <c r="AP153" s="19"/>
      <c r="AQ153" s="7">
        <v>1997</v>
      </c>
      <c r="AR153" s="6">
        <v>1309035.2</v>
      </c>
      <c r="AS153" s="17">
        <v>1.3681195470822345E-2</v>
      </c>
      <c r="AT153" s="8">
        <v>18</v>
      </c>
      <c r="AU153" s="17">
        <v>1.3910355486862442E-2</v>
      </c>
      <c r="AV153" s="18"/>
      <c r="AW153" s="19"/>
      <c r="AX153" s="7">
        <v>1997</v>
      </c>
      <c r="AY153" s="6">
        <v>1308062.43</v>
      </c>
      <c r="AZ153" s="17">
        <v>1.3793178565369338E-2</v>
      </c>
      <c r="BA153" s="8">
        <v>18</v>
      </c>
      <c r="BB153" s="17">
        <v>1.3975155279503106E-2</v>
      </c>
      <c r="BC153" s="18"/>
      <c r="BD153" s="19"/>
      <c r="BE153" s="7">
        <v>1997</v>
      </c>
      <c r="BF153" s="6">
        <v>1306844.3400000001</v>
      </c>
      <c r="BG153" s="17">
        <v>1.3986157116077638E-2</v>
      </c>
      <c r="BH153" s="8">
        <v>18</v>
      </c>
      <c r="BI153" s="17">
        <v>1.4195583596214511E-2</v>
      </c>
      <c r="BJ153" s="18"/>
      <c r="BK153" s="19"/>
      <c r="BL153" s="7">
        <v>1997</v>
      </c>
      <c r="BM153" s="6">
        <v>1337739.1100000001</v>
      </c>
      <c r="BN153" s="17">
        <v>1.4385497952122824E-2</v>
      </c>
      <c r="BO153" s="8">
        <v>18</v>
      </c>
      <c r="BP153" s="17">
        <v>1.4297061159650517E-2</v>
      </c>
      <c r="BQ153" s="18"/>
      <c r="BR153" s="19"/>
      <c r="BS153" s="7">
        <v>1997</v>
      </c>
      <c r="BT153" s="6">
        <v>1343730.87</v>
      </c>
      <c r="BU153" s="17">
        <v>1.4655466818130016E-2</v>
      </c>
      <c r="BV153" s="8">
        <v>18</v>
      </c>
      <c r="BW153" s="17">
        <v>1.4423076923076924E-2</v>
      </c>
      <c r="BX153" s="18"/>
      <c r="BY153" s="19"/>
      <c r="BZ153" s="7">
        <v>1997</v>
      </c>
      <c r="CA153" s="6">
        <v>1526043.07</v>
      </c>
      <c r="CB153" s="17">
        <v>1.6758435671689397E-2</v>
      </c>
      <c r="CC153" s="8">
        <v>18</v>
      </c>
      <c r="CD153" s="17">
        <v>1.4516129032258065E-2</v>
      </c>
      <c r="CE153" s="18"/>
      <c r="CF153" s="19"/>
    </row>
    <row r="154" spans="1:84" ht="18" x14ac:dyDescent="0.25">
      <c r="A154" s="30">
        <v>1998</v>
      </c>
      <c r="B154" s="6">
        <v>1067342.83</v>
      </c>
      <c r="C154" s="17">
        <v>1.0716669191064074E-2</v>
      </c>
      <c r="D154" s="8">
        <v>26</v>
      </c>
      <c r="E154" s="17">
        <v>1.9174041297935103E-2</v>
      </c>
      <c r="F154" s="18"/>
      <c r="G154" s="19"/>
      <c r="H154" s="30">
        <v>1998</v>
      </c>
      <c r="I154" s="6">
        <v>1063511.48</v>
      </c>
      <c r="J154" s="17">
        <v>1.0709208396659007E-2</v>
      </c>
      <c r="K154" s="8">
        <v>26</v>
      </c>
      <c r="L154" s="17">
        <v>1.9273535952557451E-2</v>
      </c>
      <c r="M154" s="18"/>
      <c r="N154" s="19"/>
      <c r="O154" s="30">
        <v>1998</v>
      </c>
      <c r="P154" s="6">
        <v>1059655.97</v>
      </c>
      <c r="Q154" s="17">
        <v>1.0726829967023677E-2</v>
      </c>
      <c r="R154" s="8">
        <v>26</v>
      </c>
      <c r="S154" s="17">
        <v>1.947565543071161E-2</v>
      </c>
      <c r="T154" s="18"/>
      <c r="U154" s="19"/>
      <c r="V154" s="30">
        <v>1998</v>
      </c>
      <c r="W154" s="6">
        <v>1051632.83</v>
      </c>
      <c r="X154" s="17">
        <v>1.0796108225790749E-2</v>
      </c>
      <c r="Y154" s="8">
        <v>26</v>
      </c>
      <c r="Z154" s="17">
        <v>1.968205904617714E-2</v>
      </c>
      <c r="AA154" s="18"/>
      <c r="AB154" s="19"/>
      <c r="AC154" s="30">
        <v>1998</v>
      </c>
      <c r="AD154" s="6">
        <v>1045559.31</v>
      </c>
      <c r="AE154" s="17">
        <v>1.0834975357733558E-2</v>
      </c>
      <c r="AF154" s="8">
        <v>26</v>
      </c>
      <c r="AG154" s="17">
        <v>1.9877675840978593E-2</v>
      </c>
      <c r="AH154" s="18"/>
      <c r="AI154" s="19"/>
      <c r="AJ154" s="30">
        <v>1998</v>
      </c>
      <c r="AK154" s="6">
        <v>928918.44</v>
      </c>
      <c r="AL154" s="17">
        <v>9.6889009312718759E-3</v>
      </c>
      <c r="AM154" s="8">
        <v>25</v>
      </c>
      <c r="AN154" s="17">
        <v>1.9201228878648235E-2</v>
      </c>
      <c r="AO154" s="18"/>
      <c r="AP154" s="19"/>
      <c r="AQ154" s="30">
        <v>1998</v>
      </c>
      <c r="AR154" s="6">
        <v>918964.68</v>
      </c>
      <c r="AS154" s="17">
        <v>9.6044288326713467E-3</v>
      </c>
      <c r="AT154" s="8">
        <v>25</v>
      </c>
      <c r="AU154" s="17">
        <v>1.9319938176197836E-2</v>
      </c>
      <c r="AV154" s="18"/>
      <c r="AW154" s="19"/>
      <c r="AX154" s="30">
        <v>1998</v>
      </c>
      <c r="AY154" s="6">
        <v>878673.11</v>
      </c>
      <c r="AZ154" s="17">
        <v>9.2653797164852555E-3</v>
      </c>
      <c r="BA154" s="8">
        <v>25</v>
      </c>
      <c r="BB154" s="17">
        <v>1.9409937888198756E-2</v>
      </c>
      <c r="BC154" s="18"/>
      <c r="BD154" s="19"/>
      <c r="BE154" s="30">
        <v>1998</v>
      </c>
      <c r="BF154" s="6">
        <v>866653.09</v>
      </c>
      <c r="BG154" s="17">
        <v>9.2751262800542678E-3</v>
      </c>
      <c r="BH154" s="8">
        <v>25</v>
      </c>
      <c r="BI154" s="17">
        <v>1.9716088328075709E-2</v>
      </c>
      <c r="BJ154" s="18"/>
      <c r="BK154" s="19"/>
      <c r="BL154" s="30">
        <v>1998</v>
      </c>
      <c r="BM154" s="6">
        <v>847783.65</v>
      </c>
      <c r="BN154" s="17">
        <v>9.116717803756379E-3</v>
      </c>
      <c r="BO154" s="8">
        <v>24</v>
      </c>
      <c r="BP154" s="17">
        <v>1.9062748212867357E-2</v>
      </c>
      <c r="BQ154" s="18"/>
      <c r="BR154" s="19"/>
      <c r="BS154" s="30">
        <v>1998</v>
      </c>
      <c r="BT154" s="6">
        <v>840416.58</v>
      </c>
      <c r="BU154" s="17">
        <v>9.1660447613265816E-3</v>
      </c>
      <c r="BV154" s="8">
        <v>24</v>
      </c>
      <c r="BW154" s="17">
        <v>1.9230769230769232E-2</v>
      </c>
      <c r="BX154" s="18"/>
      <c r="BY154" s="19"/>
      <c r="BZ154" s="30">
        <v>1998</v>
      </c>
      <c r="CA154" s="6">
        <v>759025.6</v>
      </c>
      <c r="CB154" s="17">
        <v>8.3353359684438313E-3</v>
      </c>
      <c r="CC154" s="8">
        <v>24</v>
      </c>
      <c r="CD154" s="17">
        <v>1.935483870967742E-2</v>
      </c>
      <c r="CE154" s="18"/>
      <c r="CF154" s="19"/>
    </row>
    <row r="155" spans="1:84" ht="18" x14ac:dyDescent="0.25">
      <c r="A155" s="30">
        <v>1999</v>
      </c>
      <c r="B155" s="6">
        <v>4849844.43</v>
      </c>
      <c r="C155" s="17">
        <v>4.869492437067733E-2</v>
      </c>
      <c r="D155" s="8">
        <v>49</v>
      </c>
      <c r="E155" s="17">
        <v>3.6135693215339236E-2</v>
      </c>
      <c r="F155" s="18"/>
      <c r="G155" s="19"/>
      <c r="H155" s="30">
        <v>1999</v>
      </c>
      <c r="I155" s="6">
        <v>4825741.97</v>
      </c>
      <c r="J155" s="17">
        <v>4.8593623479488722E-2</v>
      </c>
      <c r="K155" s="8">
        <v>48</v>
      </c>
      <c r="L155" s="17">
        <v>3.5581912527798368E-2</v>
      </c>
      <c r="M155" s="18"/>
      <c r="N155" s="19"/>
      <c r="O155" s="30">
        <v>1999</v>
      </c>
      <c r="P155" s="6">
        <v>4773719.34</v>
      </c>
      <c r="Q155" s="17">
        <v>4.8324057165904981E-2</v>
      </c>
      <c r="R155" s="8">
        <v>47</v>
      </c>
      <c r="S155" s="17">
        <v>3.5205992509363293E-2</v>
      </c>
      <c r="T155" s="18"/>
      <c r="U155" s="19"/>
      <c r="V155" s="30">
        <v>1999</v>
      </c>
      <c r="W155" s="6">
        <v>4739071.47</v>
      </c>
      <c r="X155" s="17">
        <v>4.8651513171072511E-2</v>
      </c>
      <c r="Y155" s="8">
        <v>46</v>
      </c>
      <c r="Z155" s="17">
        <v>3.4822104466313397E-2</v>
      </c>
      <c r="AA155" s="18"/>
      <c r="AB155" s="19"/>
      <c r="AC155" s="30">
        <v>1999</v>
      </c>
      <c r="AD155" s="6">
        <v>4731400.0599999996</v>
      </c>
      <c r="AE155" s="17">
        <v>4.9030793918021801E-2</v>
      </c>
      <c r="AF155" s="8">
        <v>46</v>
      </c>
      <c r="AG155" s="17">
        <v>3.5168195718654434E-2</v>
      </c>
      <c r="AH155" s="18"/>
      <c r="AI155" s="19"/>
      <c r="AJ155" s="30">
        <v>1999</v>
      </c>
      <c r="AK155" s="6">
        <v>4727468.28</v>
      </c>
      <c r="AL155" s="17">
        <v>4.9308927294682912E-2</v>
      </c>
      <c r="AM155" s="8">
        <v>46</v>
      </c>
      <c r="AN155" s="17">
        <v>3.5330261136712747E-2</v>
      </c>
      <c r="AO155" s="18"/>
      <c r="AP155" s="19"/>
      <c r="AQ155" s="30">
        <v>1999</v>
      </c>
      <c r="AR155" s="6">
        <v>4679724.58</v>
      </c>
      <c r="AS155" s="17">
        <v>4.8909476787631058E-2</v>
      </c>
      <c r="AT155" s="8">
        <v>45</v>
      </c>
      <c r="AU155" s="17">
        <v>3.4775888717156103E-2</v>
      </c>
      <c r="AV155" s="18"/>
      <c r="AW155" s="19"/>
      <c r="AX155" s="30">
        <v>1999</v>
      </c>
      <c r="AY155" s="6">
        <v>4675426.33</v>
      </c>
      <c r="AZ155" s="17">
        <v>4.9301156244445803E-2</v>
      </c>
      <c r="BA155" s="8">
        <v>45</v>
      </c>
      <c r="BB155" s="17">
        <v>3.4937888198757761E-2</v>
      </c>
      <c r="BC155" s="18"/>
      <c r="BD155" s="19"/>
      <c r="BE155" s="30">
        <v>1999</v>
      </c>
      <c r="BF155" s="6">
        <v>4623276.1399999997</v>
      </c>
      <c r="BG155" s="17">
        <v>4.9479394374584013E-2</v>
      </c>
      <c r="BH155" s="8">
        <v>45</v>
      </c>
      <c r="BI155" s="17">
        <v>3.5488958990536279E-2</v>
      </c>
      <c r="BJ155" s="18"/>
      <c r="BK155" s="19"/>
      <c r="BL155" s="30">
        <v>1999</v>
      </c>
      <c r="BM155" s="6">
        <v>4631539.13</v>
      </c>
      <c r="BN155" s="17">
        <v>4.9805672998370902E-2</v>
      </c>
      <c r="BO155" s="8">
        <v>45</v>
      </c>
      <c r="BP155" s="17">
        <v>3.5742652899126294E-2</v>
      </c>
      <c r="BQ155" s="18"/>
      <c r="BR155" s="19"/>
      <c r="BS155" s="30">
        <v>1999</v>
      </c>
      <c r="BT155" s="6">
        <v>4408895.6500000004</v>
      </c>
      <c r="BU155" s="17">
        <v>4.8085837235526771E-2</v>
      </c>
      <c r="BV155" s="8">
        <v>45</v>
      </c>
      <c r="BW155" s="17">
        <v>3.6057692307692304E-2</v>
      </c>
      <c r="BX155" s="18"/>
      <c r="BY155" s="19"/>
      <c r="BZ155" s="30">
        <v>1999</v>
      </c>
      <c r="CA155" s="6">
        <v>4361382.7300000004</v>
      </c>
      <c r="CB155" s="17">
        <v>4.7895078033624611E-2</v>
      </c>
      <c r="CC155" s="8">
        <v>45</v>
      </c>
      <c r="CD155" s="17">
        <v>3.6290322580645164E-2</v>
      </c>
      <c r="CE155" s="18"/>
      <c r="CF155" s="19"/>
    </row>
    <row r="156" spans="1:84" ht="18" x14ac:dyDescent="0.25">
      <c r="A156" s="30">
        <v>2000</v>
      </c>
      <c r="B156" s="6">
        <v>24755052.390000004</v>
      </c>
      <c r="C156" s="17">
        <v>0.24855341677902132</v>
      </c>
      <c r="D156" s="8">
        <v>284</v>
      </c>
      <c r="E156" s="17">
        <v>0.20943952802359883</v>
      </c>
      <c r="F156" s="18"/>
      <c r="G156" s="19"/>
      <c r="H156" s="30">
        <v>2000</v>
      </c>
      <c r="I156" s="6">
        <v>24726917.109999999</v>
      </c>
      <c r="J156" s="17">
        <v>0.24899186639518295</v>
      </c>
      <c r="K156" s="8">
        <v>284</v>
      </c>
      <c r="L156" s="17">
        <v>0.21052631578947367</v>
      </c>
      <c r="M156" s="18"/>
      <c r="N156" s="19"/>
      <c r="O156" s="30">
        <v>2000</v>
      </c>
      <c r="P156" s="6">
        <v>24727841.549999986</v>
      </c>
      <c r="Q156" s="17">
        <v>0.25031836677931713</v>
      </c>
      <c r="R156" s="8">
        <v>283</v>
      </c>
      <c r="S156" s="17">
        <v>0.21198501872659176</v>
      </c>
      <c r="T156" s="18"/>
      <c r="U156" s="19"/>
      <c r="V156" s="30">
        <v>2000</v>
      </c>
      <c r="W156" s="6">
        <v>24024281.469999999</v>
      </c>
      <c r="X156" s="17">
        <v>0.24663431513162176</v>
      </c>
      <c r="Y156" s="8">
        <v>278</v>
      </c>
      <c r="Z156" s="17">
        <v>0.21044663133989402</v>
      </c>
      <c r="AA156" s="18"/>
      <c r="AB156" s="19"/>
      <c r="AC156" s="30">
        <v>2000</v>
      </c>
      <c r="AD156" s="6">
        <v>23641603.520000003</v>
      </c>
      <c r="AE156" s="17">
        <v>0.24499441505284569</v>
      </c>
      <c r="AF156" s="8">
        <v>274</v>
      </c>
      <c r="AG156" s="17">
        <v>0.20948012232415902</v>
      </c>
      <c r="AH156" s="18"/>
      <c r="AI156" s="19"/>
      <c r="AJ156" s="30">
        <v>2000</v>
      </c>
      <c r="AK156" s="6">
        <v>23809365.049999982</v>
      </c>
      <c r="AL156" s="17">
        <v>0.24833889529196654</v>
      </c>
      <c r="AM156" s="8">
        <v>274</v>
      </c>
      <c r="AN156" s="17">
        <v>0.21044546850998463</v>
      </c>
      <c r="AO156" s="18"/>
      <c r="AP156" s="19"/>
      <c r="AQ156" s="30">
        <v>2000</v>
      </c>
      <c r="AR156" s="6">
        <v>23651247.450000003</v>
      </c>
      <c r="AS156" s="17">
        <v>0.24718765354227187</v>
      </c>
      <c r="AT156" s="8">
        <v>272</v>
      </c>
      <c r="AU156" s="17">
        <v>0.21020092735703247</v>
      </c>
      <c r="AV156" s="18"/>
      <c r="AW156" s="19"/>
      <c r="AX156" s="30">
        <v>2000</v>
      </c>
      <c r="AY156" s="6">
        <v>23285227.219999995</v>
      </c>
      <c r="AZ156" s="17">
        <v>0.24553667287933548</v>
      </c>
      <c r="BA156" s="8">
        <v>271</v>
      </c>
      <c r="BB156" s="17">
        <v>0.21040372670807453</v>
      </c>
      <c r="BC156" s="18"/>
      <c r="BD156" s="19"/>
      <c r="BE156" s="30">
        <v>2000</v>
      </c>
      <c r="BF156" s="6">
        <v>22818610.629999992</v>
      </c>
      <c r="BG156" s="17">
        <v>0.24421016617922472</v>
      </c>
      <c r="BH156" s="8">
        <v>266</v>
      </c>
      <c r="BI156" s="17">
        <v>0.20977917981072555</v>
      </c>
      <c r="BJ156" s="18"/>
      <c r="BK156" s="19"/>
      <c r="BL156" s="30">
        <v>2000</v>
      </c>
      <c r="BM156" s="6">
        <v>22754030.88000001</v>
      </c>
      <c r="BN156" s="17">
        <v>0.24468751954690149</v>
      </c>
      <c r="BO156" s="8">
        <v>265</v>
      </c>
      <c r="BP156" s="17">
        <v>0.21048451151707703</v>
      </c>
      <c r="BQ156" s="18"/>
      <c r="BR156" s="19"/>
      <c r="BS156" s="30">
        <v>2000</v>
      </c>
      <c r="BT156" s="6">
        <v>22708335.950000025</v>
      </c>
      <c r="BU156" s="17">
        <v>0.24766958283110246</v>
      </c>
      <c r="BV156" s="8">
        <v>265</v>
      </c>
      <c r="BW156" s="17">
        <v>0.21233974358974358</v>
      </c>
      <c r="BX156" s="18"/>
      <c r="BY156" s="19"/>
      <c r="BZ156" s="30">
        <v>2000</v>
      </c>
      <c r="CA156" s="6">
        <v>22571809.070000008</v>
      </c>
      <c r="CB156" s="17">
        <v>0.24787518630994496</v>
      </c>
      <c r="CC156" s="8">
        <v>262</v>
      </c>
      <c r="CD156" s="17">
        <v>0.21129032258064517</v>
      </c>
      <c r="CE156" s="18"/>
      <c r="CF156" s="19"/>
    </row>
    <row r="157" spans="1:84" ht="18" x14ac:dyDescent="0.25">
      <c r="A157" s="30">
        <v>2001</v>
      </c>
      <c r="B157" s="6">
        <v>37426403.569999993</v>
      </c>
      <c r="C157" s="17">
        <v>0.37578027864856633</v>
      </c>
      <c r="D157" s="8">
        <v>618</v>
      </c>
      <c r="E157" s="17">
        <v>0.45575221238938052</v>
      </c>
      <c r="F157" s="18"/>
      <c r="G157" s="19"/>
      <c r="H157" s="30">
        <v>2001</v>
      </c>
      <c r="I157" s="6">
        <v>37157245.979999974</v>
      </c>
      <c r="J157" s="17">
        <v>0.37416116151914025</v>
      </c>
      <c r="K157" s="8">
        <v>613</v>
      </c>
      <c r="L157" s="17">
        <v>0.45441067457375833</v>
      </c>
      <c r="M157" s="18"/>
      <c r="N157" s="19"/>
      <c r="O157" s="30">
        <v>2001</v>
      </c>
      <c r="P157" s="6">
        <v>36944540.290000007</v>
      </c>
      <c r="Q157" s="17">
        <v>0.37398723087521102</v>
      </c>
      <c r="R157" s="8">
        <v>603</v>
      </c>
      <c r="S157" s="17">
        <v>0.45168539325842699</v>
      </c>
      <c r="T157" s="18"/>
      <c r="U157" s="19"/>
      <c r="V157" s="30">
        <v>2001</v>
      </c>
      <c r="W157" s="6">
        <v>36587193.050000012</v>
      </c>
      <c r="X157" s="17">
        <v>0.3756057100705949</v>
      </c>
      <c r="Y157" s="8">
        <v>597</v>
      </c>
      <c r="Z157" s="17">
        <v>0.45193035579106738</v>
      </c>
      <c r="AA157" s="18"/>
      <c r="AB157" s="19"/>
      <c r="AC157" s="30">
        <v>2001</v>
      </c>
      <c r="AD157" s="6">
        <v>36353524.079999998</v>
      </c>
      <c r="AE157" s="17">
        <v>0.37672615394106479</v>
      </c>
      <c r="AF157" s="8">
        <v>590</v>
      </c>
      <c r="AG157" s="17">
        <v>0.45107033639143729</v>
      </c>
      <c r="AH157" s="18"/>
      <c r="AI157" s="19"/>
      <c r="AJ157" s="30">
        <v>2001</v>
      </c>
      <c r="AK157" s="6">
        <v>36004668.660000041</v>
      </c>
      <c r="AL157" s="17">
        <v>0.37553960895642224</v>
      </c>
      <c r="AM157" s="8">
        <v>587</v>
      </c>
      <c r="AN157" s="17">
        <v>0.45084485407066049</v>
      </c>
      <c r="AO157" s="18"/>
      <c r="AP157" s="19"/>
      <c r="AQ157" s="30">
        <v>2001</v>
      </c>
      <c r="AR157" s="6">
        <v>35654617.98999995</v>
      </c>
      <c r="AS157" s="17">
        <v>0.37263917590503925</v>
      </c>
      <c r="AT157" s="8">
        <v>584</v>
      </c>
      <c r="AU157" s="17">
        <v>0.45131375579598143</v>
      </c>
      <c r="AV157" s="18"/>
      <c r="AW157" s="19"/>
      <c r="AX157" s="30">
        <v>2001</v>
      </c>
      <c r="AY157" s="6">
        <v>35481765.930000007</v>
      </c>
      <c r="AZ157" s="17">
        <v>0.37414600562079309</v>
      </c>
      <c r="BA157" s="8">
        <v>581</v>
      </c>
      <c r="BB157" s="17">
        <v>0.45108695652173914</v>
      </c>
      <c r="BC157" s="18"/>
      <c r="BD157" s="19"/>
      <c r="BE157" s="30">
        <v>2001</v>
      </c>
      <c r="BF157" s="6">
        <v>34949114.139999948</v>
      </c>
      <c r="BG157" s="17">
        <v>0.37403368287134331</v>
      </c>
      <c r="BH157" s="8">
        <v>570</v>
      </c>
      <c r="BI157" s="17">
        <v>0.44952681388012616</v>
      </c>
      <c r="BJ157" s="18"/>
      <c r="BK157" s="19"/>
      <c r="BL157" s="30">
        <v>2001</v>
      </c>
      <c r="BM157" s="6">
        <v>34737361.179999992</v>
      </c>
      <c r="BN157" s="17">
        <v>0.37355134075211477</v>
      </c>
      <c r="BO157" s="8">
        <v>565</v>
      </c>
      <c r="BP157" s="17">
        <v>0.448768864177919</v>
      </c>
      <c r="BQ157" s="18"/>
      <c r="BR157" s="19"/>
      <c r="BS157" s="30">
        <v>2001</v>
      </c>
      <c r="BT157" s="6">
        <v>33712367.599999972</v>
      </c>
      <c r="BU157" s="17">
        <v>0.3676855951983905</v>
      </c>
      <c r="BV157" s="8">
        <v>556</v>
      </c>
      <c r="BW157" s="17">
        <v>0.44551282051282054</v>
      </c>
      <c r="BX157" s="18"/>
      <c r="BY157" s="19"/>
      <c r="BZ157" s="30">
        <v>2001</v>
      </c>
      <c r="CA157" s="6">
        <v>33373267.529999971</v>
      </c>
      <c r="CB157" s="17">
        <v>0.36649277340225067</v>
      </c>
      <c r="CC157" s="8">
        <v>552</v>
      </c>
      <c r="CD157" s="17">
        <v>0.44516129032258067</v>
      </c>
      <c r="CE157" s="18"/>
      <c r="CF157" s="19"/>
    </row>
    <row r="158" spans="1:84" ht="18" x14ac:dyDescent="0.25">
      <c r="A158" s="30">
        <v>2002</v>
      </c>
      <c r="B158" s="6">
        <v>20566341.519999996</v>
      </c>
      <c r="C158" s="17">
        <v>0.20649661228368943</v>
      </c>
      <c r="D158" s="8">
        <v>274</v>
      </c>
      <c r="E158" s="17">
        <v>0.20206489675516223</v>
      </c>
      <c r="F158" s="18"/>
      <c r="G158" s="19"/>
      <c r="H158" s="30">
        <v>2002</v>
      </c>
      <c r="I158" s="6">
        <v>20648511.789999992</v>
      </c>
      <c r="J158" s="17">
        <v>0.20792367548301446</v>
      </c>
      <c r="K158" s="8">
        <v>273</v>
      </c>
      <c r="L158" s="17">
        <v>0.20237212750185324</v>
      </c>
      <c r="M158" s="18"/>
      <c r="N158" s="19"/>
      <c r="O158" s="30">
        <v>2002</v>
      </c>
      <c r="P158" s="6">
        <v>20459221.469999995</v>
      </c>
      <c r="Q158" s="17">
        <v>0.20710739728703662</v>
      </c>
      <c r="R158" s="8">
        <v>272</v>
      </c>
      <c r="S158" s="17">
        <v>0.20374531835205992</v>
      </c>
      <c r="T158" s="18"/>
      <c r="U158" s="19"/>
      <c r="V158" s="30">
        <v>2002</v>
      </c>
      <c r="W158" s="6">
        <v>20439300.27</v>
      </c>
      <c r="X158" s="17">
        <v>0.20983074270737065</v>
      </c>
      <c r="Y158" s="8">
        <v>270</v>
      </c>
      <c r="Z158" s="17">
        <v>0.20439061317183951</v>
      </c>
      <c r="AA158" s="18"/>
      <c r="AB158" s="19"/>
      <c r="AC158" s="30">
        <v>2002</v>
      </c>
      <c r="AD158" s="6">
        <v>20391895.610000007</v>
      </c>
      <c r="AE158" s="17">
        <v>0.21131817613658394</v>
      </c>
      <c r="AF158" s="8">
        <v>270</v>
      </c>
      <c r="AG158" s="17">
        <v>0.20642201834862386</v>
      </c>
      <c r="AH158" s="18"/>
      <c r="AI158" s="19"/>
      <c r="AJ158" s="30">
        <v>2002</v>
      </c>
      <c r="AK158" s="6">
        <v>20117580.070000004</v>
      </c>
      <c r="AL158" s="17">
        <v>0.20983245878417442</v>
      </c>
      <c r="AM158" s="8">
        <v>269</v>
      </c>
      <c r="AN158" s="17">
        <v>0.206605222734255</v>
      </c>
      <c r="AO158" s="18"/>
      <c r="AP158" s="19"/>
      <c r="AQ158" s="30">
        <v>2002</v>
      </c>
      <c r="AR158" s="6">
        <v>20286172.349999972</v>
      </c>
      <c r="AS158" s="17">
        <v>0.21201804907548788</v>
      </c>
      <c r="AT158" s="8">
        <v>268</v>
      </c>
      <c r="AU158" s="17">
        <v>0.2071097372488408</v>
      </c>
      <c r="AV158" s="18"/>
      <c r="AW158" s="19"/>
      <c r="AX158" s="30">
        <v>2002</v>
      </c>
      <c r="AY158" s="6">
        <v>20186146.580000002</v>
      </c>
      <c r="AZ158" s="17">
        <v>0.21285767249248161</v>
      </c>
      <c r="BA158" s="8">
        <v>267</v>
      </c>
      <c r="BB158" s="17">
        <v>0.20729813664596272</v>
      </c>
      <c r="BC158" s="18"/>
      <c r="BD158" s="19"/>
      <c r="BE158" s="30">
        <v>2002</v>
      </c>
      <c r="BF158" s="6">
        <v>19860007.009999994</v>
      </c>
      <c r="BG158" s="17">
        <v>0.21254649070773282</v>
      </c>
      <c r="BH158" s="8">
        <v>263</v>
      </c>
      <c r="BI158" s="17">
        <v>0.20741324921135645</v>
      </c>
      <c r="BJ158" s="18"/>
      <c r="BK158" s="19"/>
      <c r="BL158" s="30">
        <v>2002</v>
      </c>
      <c r="BM158" s="6">
        <v>19689698.110000003</v>
      </c>
      <c r="BN158" s="17">
        <v>0.21173494123179343</v>
      </c>
      <c r="BO158" s="8">
        <v>261</v>
      </c>
      <c r="BP158" s="17">
        <v>0.20730738681493249</v>
      </c>
      <c r="BQ158" s="18"/>
      <c r="BR158" s="19"/>
      <c r="BS158" s="30">
        <v>2002</v>
      </c>
      <c r="BT158" s="6">
        <v>19691566.509999994</v>
      </c>
      <c r="BU158" s="17">
        <v>0.21476703856949064</v>
      </c>
      <c r="BV158" s="8">
        <v>259</v>
      </c>
      <c r="BW158" s="17">
        <v>0.20753205128205129</v>
      </c>
      <c r="BX158" s="18"/>
      <c r="BY158" s="19"/>
      <c r="BZ158" s="30">
        <v>2002</v>
      </c>
      <c r="CA158" s="6">
        <v>19549808.769999988</v>
      </c>
      <c r="CB158" s="17">
        <v>0.21468870643727897</v>
      </c>
      <c r="CC158" s="8">
        <v>259</v>
      </c>
      <c r="CD158" s="17">
        <v>0.20887096774193548</v>
      </c>
      <c r="CE158" s="18"/>
      <c r="CF158" s="19"/>
    </row>
    <row r="159" spans="1:84" ht="18" x14ac:dyDescent="0.25">
      <c r="A159" s="7">
        <v>2003</v>
      </c>
      <c r="B159" s="6">
        <v>9446182.8499999978</v>
      </c>
      <c r="C159" s="17">
        <v>9.4844518440015013E-2</v>
      </c>
      <c r="D159" s="8">
        <v>84</v>
      </c>
      <c r="E159" s="17">
        <v>6.1946902654867256E-2</v>
      </c>
      <c r="F159" s="18"/>
      <c r="G159" s="19"/>
      <c r="H159" s="7">
        <v>2003</v>
      </c>
      <c r="I159" s="6">
        <v>9440208.6800000016</v>
      </c>
      <c r="J159" s="17">
        <v>9.5059775059568946E-2</v>
      </c>
      <c r="K159" s="8">
        <v>84</v>
      </c>
      <c r="L159" s="17">
        <v>6.2268346923647147E-2</v>
      </c>
      <c r="M159" s="18"/>
      <c r="N159" s="19"/>
      <c r="O159" s="7">
        <v>2003</v>
      </c>
      <c r="P159" s="6">
        <v>9459359.1699999999</v>
      </c>
      <c r="Q159" s="17">
        <v>9.5756491055862411E-2</v>
      </c>
      <c r="R159" s="8">
        <v>84</v>
      </c>
      <c r="S159" s="17">
        <v>6.2921348314606745E-2</v>
      </c>
      <c r="T159" s="18"/>
      <c r="U159" s="19"/>
      <c r="V159" s="7">
        <v>2003</v>
      </c>
      <c r="W159" s="6">
        <v>9437512.5599999987</v>
      </c>
      <c r="X159" s="17">
        <v>9.6885913099555368E-2</v>
      </c>
      <c r="Y159" s="8">
        <v>84</v>
      </c>
      <c r="Z159" s="17">
        <v>6.3588190764572297E-2</v>
      </c>
      <c r="AA159" s="18"/>
      <c r="AB159" s="19"/>
      <c r="AC159" s="7">
        <v>2003</v>
      </c>
      <c r="AD159" s="6">
        <v>9397099.7999999989</v>
      </c>
      <c r="AE159" s="17">
        <v>9.7380745208191899E-2</v>
      </c>
      <c r="AF159" s="8">
        <v>83</v>
      </c>
      <c r="AG159" s="17">
        <v>6.3455657492354739E-2</v>
      </c>
      <c r="AH159" s="18"/>
      <c r="AI159" s="19"/>
      <c r="AJ159" s="7">
        <v>2003</v>
      </c>
      <c r="AK159" s="6">
        <v>9285845.6999999993</v>
      </c>
      <c r="AL159" s="17">
        <v>9.6854185659590253E-2</v>
      </c>
      <c r="AM159" s="8">
        <v>82</v>
      </c>
      <c r="AN159" s="17">
        <v>6.2980030721966201E-2</v>
      </c>
      <c r="AO159" s="18"/>
      <c r="AP159" s="19"/>
      <c r="AQ159" s="7">
        <v>2003</v>
      </c>
      <c r="AR159" s="6">
        <v>9167504.290000001</v>
      </c>
      <c r="AS159" s="17">
        <v>9.5812869028344266E-2</v>
      </c>
      <c r="AT159" s="8">
        <v>81</v>
      </c>
      <c r="AU159" s="17">
        <v>6.2596599690880994E-2</v>
      </c>
      <c r="AV159" s="18"/>
      <c r="AW159" s="19"/>
      <c r="AX159" s="7">
        <v>2003</v>
      </c>
      <c r="AY159" s="6">
        <v>9004708.370000001</v>
      </c>
      <c r="AZ159" s="17">
        <v>9.4952310859112363E-2</v>
      </c>
      <c r="BA159" s="8">
        <v>80</v>
      </c>
      <c r="BB159" s="17">
        <v>6.2111801242236024E-2</v>
      </c>
      <c r="BC159" s="18"/>
      <c r="BD159" s="19"/>
      <c r="BE159" s="7">
        <v>2003</v>
      </c>
      <c r="BF159" s="6">
        <v>8999989.0800000001</v>
      </c>
      <c r="BG159" s="17">
        <v>9.6320011085530691E-2</v>
      </c>
      <c r="BH159" s="8">
        <v>80</v>
      </c>
      <c r="BI159" s="17">
        <v>6.3091482649842268E-2</v>
      </c>
      <c r="BJ159" s="18"/>
      <c r="BK159" s="19"/>
      <c r="BL159" s="7">
        <v>2003</v>
      </c>
      <c r="BM159" s="6">
        <v>8980212.139999995</v>
      </c>
      <c r="BN159" s="17">
        <v>9.6569519709712642E-2</v>
      </c>
      <c r="BO159" s="8">
        <v>80</v>
      </c>
      <c r="BP159" s="17">
        <v>6.3542494042891182E-2</v>
      </c>
      <c r="BQ159" s="18"/>
      <c r="BR159" s="19"/>
      <c r="BS159" s="7">
        <v>2003</v>
      </c>
      <c r="BT159" s="6">
        <v>8968963.25</v>
      </c>
      <c r="BU159" s="17">
        <v>9.7820438778341498E-2</v>
      </c>
      <c r="BV159" s="8">
        <v>80</v>
      </c>
      <c r="BW159" s="17">
        <v>6.4102564102564097E-2</v>
      </c>
      <c r="BX159" s="18"/>
      <c r="BY159" s="19"/>
      <c r="BZ159" s="7">
        <v>2003</v>
      </c>
      <c r="CA159" s="6">
        <v>8906182.5700000003</v>
      </c>
      <c r="CB159" s="17">
        <v>9.7804374341588105E-2</v>
      </c>
      <c r="CC159" s="8">
        <v>79</v>
      </c>
      <c r="CD159" s="17">
        <v>6.3709677419354835E-2</v>
      </c>
      <c r="CE159" s="18"/>
      <c r="CF159" s="19"/>
    </row>
    <row r="160" spans="1:84" ht="18" x14ac:dyDescent="0.25">
      <c r="A160" s="7"/>
      <c r="B160" s="6"/>
      <c r="C160" s="20"/>
      <c r="D160" s="8"/>
      <c r="E160" s="20"/>
      <c r="F160" s="1"/>
      <c r="G160" s="1"/>
      <c r="H160" s="7"/>
      <c r="I160" s="6"/>
      <c r="J160" s="20"/>
      <c r="K160" s="8"/>
      <c r="L160" s="20"/>
      <c r="M160" s="1"/>
      <c r="N160" s="1"/>
      <c r="O160" s="7"/>
      <c r="P160" s="6"/>
      <c r="Q160" s="20"/>
      <c r="R160" s="8"/>
      <c r="S160" s="20"/>
      <c r="T160" s="1"/>
      <c r="U160" s="1"/>
      <c r="V160" s="7"/>
      <c r="W160" s="6"/>
      <c r="X160" s="20"/>
      <c r="Y160" s="8"/>
      <c r="Z160" s="20"/>
      <c r="AA160" s="1"/>
      <c r="AB160" s="1"/>
      <c r="AC160" s="7"/>
      <c r="AD160" s="6"/>
      <c r="AE160" s="20"/>
      <c r="AF160" s="8"/>
      <c r="AG160" s="20"/>
      <c r="AH160" s="1"/>
      <c r="AI160" s="1"/>
      <c r="AJ160" s="7"/>
      <c r="AK160" s="6"/>
      <c r="AL160" s="20"/>
      <c r="AM160" s="8"/>
      <c r="AN160" s="20"/>
      <c r="AO160" s="1"/>
      <c r="AP160" s="1"/>
      <c r="AQ160" s="7"/>
      <c r="AR160" s="6"/>
      <c r="AS160" s="20"/>
      <c r="AT160" s="8"/>
      <c r="AU160" s="20"/>
      <c r="AV160" s="1"/>
      <c r="AW160" s="1"/>
      <c r="AX160" s="7"/>
      <c r="AY160" s="6"/>
      <c r="AZ160" s="20"/>
      <c r="BA160" s="8"/>
      <c r="BB160" s="20"/>
      <c r="BC160" s="1"/>
      <c r="BD160" s="1"/>
      <c r="BE160" s="7"/>
      <c r="BF160" s="6"/>
      <c r="BG160" s="20"/>
      <c r="BH160" s="8"/>
      <c r="BI160" s="20"/>
      <c r="BJ160" s="1"/>
      <c r="BK160" s="1"/>
      <c r="BL160" s="7"/>
      <c r="BM160" s="6"/>
      <c r="BN160" s="20"/>
      <c r="BO160" s="8"/>
      <c r="BP160" s="20"/>
      <c r="BQ160" s="1"/>
      <c r="BR160" s="1"/>
      <c r="BS160" s="7"/>
      <c r="BT160" s="6"/>
      <c r="BU160" s="20"/>
      <c r="BV160" s="8"/>
      <c r="BW160" s="20"/>
      <c r="BX160" s="1"/>
      <c r="BY160" s="1"/>
      <c r="BZ160" s="7"/>
      <c r="CA160" s="6"/>
      <c r="CB160" s="20"/>
      <c r="CC160" s="8"/>
      <c r="CD160" s="20"/>
      <c r="CE160" s="1"/>
      <c r="CF160" s="1"/>
    </row>
    <row r="161" spans="1:84" ht="18.75" thickBot="1" x14ac:dyDescent="0.3">
      <c r="A161" s="21"/>
      <c r="B161" s="22">
        <f>SUM(B150:B160)</f>
        <v>99596508.109999985</v>
      </c>
      <c r="C161" s="28"/>
      <c r="D161" s="24">
        <f>SUM(D150:D160)</f>
        <v>1356</v>
      </c>
      <c r="E161" s="28"/>
      <c r="F161" s="1"/>
      <c r="G161" s="1"/>
      <c r="H161" s="21"/>
      <c r="I161" s="22">
        <f>SUM(I150:I160)</f>
        <v>99308131.899999976</v>
      </c>
      <c r="J161" s="28"/>
      <c r="K161" s="24">
        <f>SUM(K150:K160)</f>
        <v>1349</v>
      </c>
      <c r="L161" s="28"/>
      <c r="M161" s="1"/>
      <c r="N161" s="1"/>
      <c r="O161" s="21"/>
      <c r="P161" s="22">
        <f>SUM(P150:P160)</f>
        <v>98785566.029999986</v>
      </c>
      <c r="Q161" s="28"/>
      <c r="R161" s="24">
        <f>SUM(R150:R160)</f>
        <v>1335</v>
      </c>
      <c r="S161" s="28"/>
      <c r="T161" s="1"/>
      <c r="U161" s="1"/>
      <c r="V161" s="21"/>
      <c r="W161" s="22">
        <f>SUM(W150:W160)</f>
        <v>97408511.290000007</v>
      </c>
      <c r="X161" s="28"/>
      <c r="Y161" s="24">
        <f>SUM(Y150:Y160)</f>
        <v>1321</v>
      </c>
      <c r="Z161" s="28"/>
      <c r="AA161" s="1"/>
      <c r="AB161" s="1"/>
      <c r="AC161" s="21"/>
      <c r="AD161" s="22">
        <f>SUM(AD150:AD160)</f>
        <v>96498540.650000006</v>
      </c>
      <c r="AE161" s="28"/>
      <c r="AF161" s="24">
        <f>SUM(AF150:AF160)</f>
        <v>1308</v>
      </c>
      <c r="AG161" s="28"/>
      <c r="AH161" s="1"/>
      <c r="AI161" s="1"/>
      <c r="AJ161" s="21"/>
      <c r="AK161" s="22">
        <v>95874490.470000029</v>
      </c>
      <c r="AL161" s="28"/>
      <c r="AM161" s="24">
        <v>1302</v>
      </c>
      <c r="AN161" s="28"/>
      <c r="AO161" s="1"/>
      <c r="AP161" s="1"/>
      <c r="AQ161" s="21"/>
      <c r="AR161" s="22">
        <v>95681346.179999933</v>
      </c>
      <c r="AS161" s="28"/>
      <c r="AT161" s="24">
        <v>1294</v>
      </c>
      <c r="AU161" s="28"/>
      <c r="AV161" s="1"/>
      <c r="AW161" s="1"/>
      <c r="AX161" s="21"/>
      <c r="AY161" s="22">
        <v>94834009.710000008</v>
      </c>
      <c r="AZ161" s="28"/>
      <c r="BA161" s="24">
        <v>1288</v>
      </c>
      <c r="BB161" s="28"/>
      <c r="BC161" s="1"/>
      <c r="BD161" s="1"/>
      <c r="BE161" s="21"/>
      <c r="BF161" s="22">
        <v>93438414.079999924</v>
      </c>
      <c r="BG161" s="28"/>
      <c r="BH161" s="24">
        <v>1268</v>
      </c>
      <c r="BI161" s="28"/>
      <c r="BJ161" s="1"/>
      <c r="BK161" s="1"/>
      <c r="BL161" s="21"/>
      <c r="BM161" s="22">
        <v>92992200.510000005</v>
      </c>
      <c r="BN161" s="28"/>
      <c r="BO161" s="24">
        <v>1259</v>
      </c>
      <c r="BP161" s="28"/>
      <c r="BQ161" s="1"/>
      <c r="BR161" s="1"/>
      <c r="BS161" s="21"/>
      <c r="BT161" s="22">
        <v>91688029.229999989</v>
      </c>
      <c r="BU161" s="28"/>
      <c r="BV161" s="24">
        <v>1248</v>
      </c>
      <c r="BW161" s="28"/>
      <c r="BX161" s="1"/>
      <c r="BY161" s="1"/>
      <c r="BZ161" s="21"/>
      <c r="CA161" s="22">
        <v>91061188.519999951</v>
      </c>
      <c r="CB161" s="28"/>
      <c r="CC161" s="24">
        <v>1240</v>
      </c>
      <c r="CD161" s="28"/>
      <c r="CE161" s="1"/>
      <c r="CF161" s="1"/>
    </row>
    <row r="162" spans="1:84" ht="18.75" thickTop="1" x14ac:dyDescent="0.25">
      <c r="A162" s="7"/>
      <c r="B162" s="6"/>
      <c r="C162" s="20"/>
      <c r="D162" s="8"/>
      <c r="E162" s="20"/>
      <c r="F162" s="1"/>
      <c r="G162" s="1"/>
      <c r="H162" s="7"/>
      <c r="I162" s="6"/>
      <c r="J162" s="20"/>
      <c r="K162" s="8"/>
      <c r="L162" s="20"/>
      <c r="M162" s="1"/>
      <c r="N162" s="1"/>
      <c r="O162" s="7"/>
      <c r="P162" s="6"/>
      <c r="Q162" s="20"/>
      <c r="R162" s="8"/>
      <c r="S162" s="20"/>
      <c r="T162" s="1"/>
      <c r="U162" s="1"/>
      <c r="V162" s="7"/>
      <c r="W162" s="6"/>
      <c r="X162" s="20"/>
      <c r="Y162" s="8"/>
      <c r="Z162" s="20"/>
      <c r="AA162" s="1"/>
      <c r="AB162" s="1"/>
      <c r="AC162" s="7"/>
      <c r="AD162" s="6"/>
      <c r="AE162" s="20"/>
      <c r="AF162" s="8"/>
      <c r="AG162" s="20"/>
      <c r="AH162" s="1"/>
      <c r="AI162" s="1"/>
      <c r="AJ162" s="7"/>
      <c r="AK162" s="6"/>
      <c r="AL162" s="20"/>
      <c r="AM162" s="8"/>
      <c r="AN162" s="20"/>
      <c r="AO162" s="1"/>
      <c r="AP162" s="1"/>
      <c r="AQ162" s="7"/>
      <c r="AR162" s="6"/>
      <c r="AS162" s="20"/>
      <c r="AT162" s="8"/>
      <c r="AU162" s="20"/>
      <c r="AV162" s="1"/>
      <c r="AW162" s="1"/>
      <c r="AX162" s="7"/>
      <c r="AY162" s="6"/>
      <c r="AZ162" s="20"/>
      <c r="BA162" s="8"/>
      <c r="BB162" s="20"/>
      <c r="BC162" s="1"/>
      <c r="BD162" s="1"/>
      <c r="BE162" s="7"/>
      <c r="BF162" s="6"/>
      <c r="BG162" s="20"/>
      <c r="BH162" s="8"/>
      <c r="BI162" s="20"/>
      <c r="BJ162" s="1"/>
      <c r="BK162" s="1"/>
      <c r="BL162" s="7"/>
      <c r="BM162" s="6"/>
      <c r="BN162" s="20"/>
      <c r="BO162" s="8"/>
      <c r="BP162" s="20"/>
      <c r="BQ162" s="1"/>
      <c r="BR162" s="1"/>
      <c r="BS162" s="7"/>
      <c r="BT162" s="6"/>
      <c r="BU162" s="20"/>
      <c r="BV162" s="8"/>
      <c r="BW162" s="20"/>
      <c r="BX162" s="1"/>
      <c r="BY162" s="1"/>
      <c r="BZ162" s="7"/>
      <c r="CA162" s="6"/>
      <c r="CB162" s="20"/>
      <c r="CC162" s="8"/>
      <c r="CD162" s="20"/>
      <c r="CE162" s="1"/>
      <c r="CF162" s="1"/>
    </row>
    <row r="163" spans="1:84" ht="18" x14ac:dyDescent="0.25">
      <c r="A163" s="7"/>
      <c r="B163" s="6"/>
      <c r="C163" s="7"/>
      <c r="D163" s="8"/>
      <c r="E163" s="7"/>
      <c r="F163" s="1"/>
      <c r="G163" s="1"/>
      <c r="H163" s="7"/>
      <c r="I163" s="6"/>
      <c r="J163" s="7"/>
      <c r="K163" s="8"/>
      <c r="L163" s="7"/>
      <c r="M163" s="1"/>
      <c r="N163" s="1"/>
      <c r="O163" s="7"/>
      <c r="P163" s="6"/>
      <c r="Q163" s="7"/>
      <c r="R163" s="8"/>
      <c r="S163" s="7"/>
      <c r="T163" s="1"/>
      <c r="U163" s="1"/>
      <c r="V163" s="7"/>
      <c r="W163" s="6"/>
      <c r="X163" s="7"/>
      <c r="Y163" s="8"/>
      <c r="Z163" s="7"/>
      <c r="AA163" s="1"/>
      <c r="AB163" s="1"/>
      <c r="AC163" s="7"/>
      <c r="AD163" s="6"/>
      <c r="AE163" s="7"/>
      <c r="AF163" s="8"/>
      <c r="AG163" s="7"/>
      <c r="AH163" s="1"/>
      <c r="AI163" s="1"/>
      <c r="AJ163" s="7"/>
      <c r="AK163" s="6"/>
      <c r="AL163" s="7"/>
      <c r="AM163" s="8"/>
      <c r="AN163" s="7"/>
      <c r="AO163" s="1"/>
      <c r="AP163" s="1"/>
      <c r="AQ163" s="7"/>
      <c r="AR163" s="6"/>
      <c r="AS163" s="7"/>
      <c r="AT163" s="8"/>
      <c r="AU163" s="7"/>
      <c r="AV163" s="1"/>
      <c r="AW163" s="1"/>
      <c r="AX163" s="7"/>
      <c r="AY163" s="6"/>
      <c r="AZ163" s="7"/>
      <c r="BA163" s="8"/>
      <c r="BB163" s="7"/>
      <c r="BC163" s="1"/>
      <c r="BD163" s="1"/>
      <c r="BE163" s="7"/>
      <c r="BF163" s="6"/>
      <c r="BG163" s="7"/>
      <c r="BH163" s="8"/>
      <c r="BI163" s="7"/>
      <c r="BJ163" s="1"/>
      <c r="BK163" s="1"/>
      <c r="BL163" s="7"/>
      <c r="BM163" s="6"/>
      <c r="BN163" s="7"/>
      <c r="BO163" s="8"/>
      <c r="BP163" s="7"/>
      <c r="BQ163" s="1"/>
      <c r="BR163" s="1"/>
      <c r="BS163" s="7"/>
      <c r="BT163" s="6"/>
      <c r="BU163" s="7"/>
      <c r="BV163" s="8"/>
      <c r="BW163" s="7"/>
      <c r="BX163" s="1"/>
      <c r="BY163" s="1"/>
      <c r="BZ163" s="7"/>
      <c r="CA163" s="6"/>
      <c r="CB163" s="7"/>
      <c r="CC163" s="8"/>
      <c r="CD163" s="7"/>
      <c r="CE163" s="1"/>
      <c r="CF163" s="1"/>
    </row>
    <row r="164" spans="1:84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  <c r="CE164" s="1"/>
      <c r="CF164" s="1"/>
    </row>
    <row r="165" spans="1:84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  <c r="CE165" s="1"/>
      <c r="CF165" s="1"/>
    </row>
    <row r="166" spans="1:84" ht="18.75" x14ac:dyDescent="0.3">
      <c r="A166" s="5" t="s">
        <v>80</v>
      </c>
      <c r="B166" s="6"/>
      <c r="C166" s="7"/>
      <c r="D166" s="8"/>
      <c r="E166" s="7"/>
      <c r="F166" s="1"/>
      <c r="G166" s="1"/>
      <c r="H166" s="5" t="s">
        <v>80</v>
      </c>
      <c r="I166" s="6"/>
      <c r="J166" s="7"/>
      <c r="K166" s="8"/>
      <c r="L166" s="7"/>
      <c r="M166" s="1"/>
      <c r="N166" s="1"/>
      <c r="O166" s="5" t="s">
        <v>80</v>
      </c>
      <c r="P166" s="6"/>
      <c r="Q166" s="7"/>
      <c r="R166" s="8"/>
      <c r="S166" s="7"/>
      <c r="T166" s="1"/>
      <c r="U166" s="1"/>
      <c r="V166" s="5" t="s">
        <v>80</v>
      </c>
      <c r="W166" s="6"/>
      <c r="X166" s="7"/>
      <c r="Y166" s="8"/>
      <c r="Z166" s="7"/>
      <c r="AA166" s="1"/>
      <c r="AB166" s="1"/>
      <c r="AC166" s="5" t="s">
        <v>80</v>
      </c>
      <c r="AD166" s="6"/>
      <c r="AE166" s="7"/>
      <c r="AF166" s="8"/>
      <c r="AG166" s="7"/>
      <c r="AH166" s="1"/>
      <c r="AI166" s="1"/>
      <c r="AJ166" s="5" t="s">
        <v>80</v>
      </c>
      <c r="AK166" s="6"/>
      <c r="AL166" s="7"/>
      <c r="AM166" s="8"/>
      <c r="AN166" s="7"/>
      <c r="AO166" s="1"/>
      <c r="AP166" s="1"/>
      <c r="AQ166" s="5" t="s">
        <v>80</v>
      </c>
      <c r="AR166" s="6"/>
      <c r="AS166" s="7"/>
      <c r="AT166" s="8"/>
      <c r="AU166" s="7"/>
      <c r="AV166" s="1"/>
      <c r="AW166" s="1"/>
      <c r="AX166" s="5" t="s">
        <v>80</v>
      </c>
      <c r="AY166" s="6"/>
      <c r="AZ166" s="7"/>
      <c r="BA166" s="8"/>
      <c r="BB166" s="7"/>
      <c r="BC166" s="1"/>
      <c r="BD166" s="1"/>
      <c r="BE166" s="5" t="s">
        <v>80</v>
      </c>
      <c r="BF166" s="6"/>
      <c r="BG166" s="7"/>
      <c r="BH166" s="8"/>
      <c r="BI166" s="7"/>
      <c r="BJ166" s="1"/>
      <c r="BK166" s="1"/>
      <c r="BL166" s="5" t="s">
        <v>80</v>
      </c>
      <c r="BM166" s="6"/>
      <c r="BN166" s="7"/>
      <c r="BO166" s="8"/>
      <c r="BP166" s="7"/>
      <c r="BQ166" s="1"/>
      <c r="BR166" s="1"/>
      <c r="BS166" s="5" t="s">
        <v>80</v>
      </c>
      <c r="BT166" s="6"/>
      <c r="BU166" s="7"/>
      <c r="BV166" s="8"/>
      <c r="BW166" s="7"/>
      <c r="BX166" s="1"/>
      <c r="BY166" s="1"/>
      <c r="BZ166" s="5" t="s">
        <v>80</v>
      </c>
      <c r="CA166" s="6"/>
      <c r="CB166" s="7"/>
      <c r="CC166" s="8"/>
      <c r="CD166" s="7"/>
      <c r="CE166" s="1"/>
      <c r="CF166" s="1"/>
    </row>
    <row r="167" spans="1:84" ht="18" x14ac:dyDescent="0.25">
      <c r="A167" s="7"/>
      <c r="B167" s="6"/>
      <c r="C167" s="7"/>
      <c r="D167" s="8"/>
      <c r="E167" s="7"/>
      <c r="F167" s="1"/>
      <c r="G167" s="1"/>
      <c r="H167" s="7"/>
      <c r="I167" s="6"/>
      <c r="J167" s="7"/>
      <c r="K167" s="8"/>
      <c r="L167" s="7"/>
      <c r="M167" s="1"/>
      <c r="N167" s="1"/>
      <c r="O167" s="7"/>
      <c r="P167" s="6"/>
      <c r="Q167" s="7"/>
      <c r="R167" s="8"/>
      <c r="S167" s="7"/>
      <c r="T167" s="1"/>
      <c r="U167" s="1"/>
      <c r="V167" s="7"/>
      <c r="W167" s="6"/>
      <c r="X167" s="7"/>
      <c r="Y167" s="8"/>
      <c r="Z167" s="7"/>
      <c r="AA167" s="1"/>
      <c r="AB167" s="1"/>
      <c r="AC167" s="7"/>
      <c r="AD167" s="6"/>
      <c r="AE167" s="7"/>
      <c r="AF167" s="8"/>
      <c r="AG167" s="7"/>
      <c r="AH167" s="1"/>
      <c r="AI167" s="1"/>
      <c r="AJ167" s="7"/>
      <c r="AK167" s="6"/>
      <c r="AL167" s="7"/>
      <c r="AM167" s="8"/>
      <c r="AN167" s="7"/>
      <c r="AO167" s="1"/>
      <c r="AP167" s="1"/>
      <c r="AQ167" s="7"/>
      <c r="AR167" s="6"/>
      <c r="AS167" s="7"/>
      <c r="AT167" s="8"/>
      <c r="AU167" s="7"/>
      <c r="AV167" s="1"/>
      <c r="AW167" s="1"/>
      <c r="AX167" s="7"/>
      <c r="AY167" s="6"/>
      <c r="AZ167" s="7"/>
      <c r="BA167" s="8"/>
      <c r="BB167" s="7"/>
      <c r="BC167" s="1"/>
      <c r="BD167" s="1"/>
      <c r="BE167" s="7"/>
      <c r="BF167" s="6"/>
      <c r="BG167" s="7"/>
      <c r="BH167" s="8"/>
      <c r="BI167" s="7"/>
      <c r="BJ167" s="1"/>
      <c r="BK167" s="1"/>
      <c r="BL167" s="7"/>
      <c r="BM167" s="6"/>
      <c r="BN167" s="7"/>
      <c r="BO167" s="8"/>
      <c r="BP167" s="7"/>
      <c r="BQ167" s="1"/>
      <c r="BR167" s="1"/>
      <c r="BS167" s="7"/>
      <c r="BT167" s="6"/>
      <c r="BU167" s="7"/>
      <c r="BV167" s="8"/>
      <c r="BW167" s="7"/>
      <c r="BX167" s="1"/>
      <c r="BY167" s="1"/>
      <c r="BZ167" s="7"/>
      <c r="CA167" s="6"/>
      <c r="CB167" s="7"/>
      <c r="CC167" s="8"/>
      <c r="CD167" s="7"/>
      <c r="CE167" s="1"/>
      <c r="CF167" s="1"/>
    </row>
    <row r="168" spans="1:84" ht="54" x14ac:dyDescent="0.25">
      <c r="A168" s="12" t="s">
        <v>106</v>
      </c>
      <c r="B168" s="13" t="s">
        <v>107</v>
      </c>
      <c r="C168" s="14" t="s">
        <v>69</v>
      </c>
      <c r="D168" s="15" t="s">
        <v>70</v>
      </c>
      <c r="E168" s="14" t="s">
        <v>69</v>
      </c>
      <c r="F168" s="1"/>
      <c r="G168" s="1"/>
      <c r="H168" s="12" t="s">
        <v>106</v>
      </c>
      <c r="I168" s="13" t="s">
        <v>107</v>
      </c>
      <c r="J168" s="14" t="s">
        <v>69</v>
      </c>
      <c r="K168" s="15" t="s">
        <v>70</v>
      </c>
      <c r="L168" s="14" t="s">
        <v>69</v>
      </c>
      <c r="M168" s="1"/>
      <c r="N168" s="1"/>
      <c r="O168" s="12" t="s">
        <v>106</v>
      </c>
      <c r="P168" s="13" t="s">
        <v>107</v>
      </c>
      <c r="Q168" s="14" t="s">
        <v>69</v>
      </c>
      <c r="R168" s="15" t="s">
        <v>70</v>
      </c>
      <c r="S168" s="14" t="s">
        <v>69</v>
      </c>
      <c r="T168" s="1"/>
      <c r="U168" s="1"/>
      <c r="V168" s="12" t="s">
        <v>106</v>
      </c>
      <c r="W168" s="13" t="s">
        <v>107</v>
      </c>
      <c r="X168" s="14" t="s">
        <v>69</v>
      </c>
      <c r="Y168" s="15" t="s">
        <v>70</v>
      </c>
      <c r="Z168" s="14" t="s">
        <v>69</v>
      </c>
      <c r="AA168" s="1"/>
      <c r="AB168" s="1"/>
      <c r="AC168" s="12" t="s">
        <v>106</v>
      </c>
      <c r="AD168" s="13" t="s">
        <v>107</v>
      </c>
      <c r="AE168" s="14" t="s">
        <v>69</v>
      </c>
      <c r="AF168" s="15" t="s">
        <v>70</v>
      </c>
      <c r="AG168" s="14" t="s">
        <v>69</v>
      </c>
      <c r="AH168" s="1"/>
      <c r="AI168" s="1"/>
      <c r="AJ168" s="12" t="s">
        <v>106</v>
      </c>
      <c r="AK168" s="13" t="s">
        <v>107</v>
      </c>
      <c r="AL168" s="14" t="s">
        <v>69</v>
      </c>
      <c r="AM168" s="15" t="s">
        <v>70</v>
      </c>
      <c r="AN168" s="14" t="s">
        <v>69</v>
      </c>
      <c r="AO168" s="1"/>
      <c r="AP168" s="1"/>
      <c r="AQ168" s="12" t="s">
        <v>106</v>
      </c>
      <c r="AR168" s="13" t="s">
        <v>107</v>
      </c>
      <c r="AS168" s="14" t="s">
        <v>69</v>
      </c>
      <c r="AT168" s="15" t="s">
        <v>70</v>
      </c>
      <c r="AU168" s="14" t="s">
        <v>69</v>
      </c>
      <c r="AV168" s="1"/>
      <c r="AW168" s="1"/>
      <c r="AX168" s="12" t="s">
        <v>106</v>
      </c>
      <c r="AY168" s="13" t="s">
        <v>107</v>
      </c>
      <c r="AZ168" s="14" t="s">
        <v>69</v>
      </c>
      <c r="BA168" s="15" t="s">
        <v>70</v>
      </c>
      <c r="BB168" s="14" t="s">
        <v>69</v>
      </c>
      <c r="BC168" s="1"/>
      <c r="BD168" s="1"/>
      <c r="BE168" s="12" t="s">
        <v>106</v>
      </c>
      <c r="BF168" s="13" t="s">
        <v>107</v>
      </c>
      <c r="BG168" s="14" t="s">
        <v>69</v>
      </c>
      <c r="BH168" s="15" t="s">
        <v>70</v>
      </c>
      <c r="BI168" s="14" t="s">
        <v>69</v>
      </c>
      <c r="BJ168" s="1"/>
      <c r="BK168" s="1"/>
      <c r="BL168" s="12" t="s">
        <v>106</v>
      </c>
      <c r="BM168" s="13" t="s">
        <v>107</v>
      </c>
      <c r="BN168" s="14" t="s">
        <v>69</v>
      </c>
      <c r="BO168" s="15" t="s">
        <v>70</v>
      </c>
      <c r="BP168" s="14" t="s">
        <v>69</v>
      </c>
      <c r="BQ168" s="1"/>
      <c r="BR168" s="1"/>
      <c r="BS168" s="12" t="s">
        <v>106</v>
      </c>
      <c r="BT168" s="13" t="s">
        <v>107</v>
      </c>
      <c r="BU168" s="14" t="s">
        <v>69</v>
      </c>
      <c r="BV168" s="15" t="s">
        <v>70</v>
      </c>
      <c r="BW168" s="14" t="s">
        <v>69</v>
      </c>
      <c r="BX168" s="1"/>
      <c r="BY168" s="1"/>
      <c r="BZ168" s="12" t="s">
        <v>106</v>
      </c>
      <c r="CA168" s="13" t="s">
        <v>107</v>
      </c>
      <c r="CB168" s="14" t="s">
        <v>69</v>
      </c>
      <c r="CC168" s="15" t="s">
        <v>70</v>
      </c>
      <c r="CD168" s="14" t="s">
        <v>69</v>
      </c>
      <c r="CE168" s="1"/>
      <c r="CF168" s="1"/>
    </row>
    <row r="169" spans="1:84" ht="18" x14ac:dyDescent="0.25">
      <c r="A169" s="9"/>
      <c r="B169" s="10"/>
      <c r="C169" s="9"/>
      <c r="D169" s="11"/>
      <c r="E169" s="9"/>
      <c r="F169" s="1"/>
      <c r="G169" s="1"/>
      <c r="H169" s="9"/>
      <c r="I169" s="10"/>
      <c r="J169" s="9"/>
      <c r="K169" s="11"/>
      <c r="L169" s="9"/>
      <c r="M169" s="1"/>
      <c r="N169" s="1"/>
      <c r="O169" s="9"/>
      <c r="P169" s="10"/>
      <c r="Q169" s="9"/>
      <c r="R169" s="11"/>
      <c r="S169" s="9"/>
      <c r="T169" s="1"/>
      <c r="U169" s="1"/>
      <c r="V169" s="9"/>
      <c r="W169" s="10"/>
      <c r="X169" s="9"/>
      <c r="Y169" s="11"/>
      <c r="Z169" s="9"/>
      <c r="AA169" s="1"/>
      <c r="AB169" s="1"/>
      <c r="AC169" s="9"/>
      <c r="AD169" s="10"/>
      <c r="AE169" s="9"/>
      <c r="AF169" s="11"/>
      <c r="AG169" s="9"/>
      <c r="AH169" s="1"/>
      <c r="AI169" s="1"/>
      <c r="AJ169" s="9"/>
      <c r="AK169" s="10"/>
      <c r="AL169" s="9"/>
      <c r="AM169" s="11"/>
      <c r="AN169" s="9"/>
      <c r="AO169" s="1"/>
      <c r="AP169" s="1"/>
      <c r="AQ169" s="9"/>
      <c r="AR169" s="10"/>
      <c r="AS169" s="9"/>
      <c r="AT169" s="11"/>
      <c r="AU169" s="9"/>
      <c r="AV169" s="1"/>
      <c r="AW169" s="1"/>
      <c r="AX169" s="9"/>
      <c r="AY169" s="10"/>
      <c r="AZ169" s="9"/>
      <c r="BA169" s="11"/>
      <c r="BB169" s="9"/>
      <c r="BC169" s="1"/>
      <c r="BD169" s="1"/>
      <c r="BE169" s="9"/>
      <c r="BF169" s="10"/>
      <c r="BG169" s="9"/>
      <c r="BH169" s="11"/>
      <c r="BI169" s="9"/>
      <c r="BJ169" s="1"/>
      <c r="BK169" s="1"/>
      <c r="BL169" s="9"/>
      <c r="BM169" s="10"/>
      <c r="BN169" s="9"/>
      <c r="BO169" s="11"/>
      <c r="BP169" s="9"/>
      <c r="BQ169" s="1"/>
      <c r="BR169" s="1"/>
      <c r="BS169" s="9"/>
      <c r="BT169" s="10"/>
      <c r="BU169" s="9"/>
      <c r="BV169" s="11"/>
      <c r="BW169" s="9"/>
      <c r="BX169" s="1"/>
      <c r="BY169" s="1"/>
      <c r="BZ169" s="9"/>
      <c r="CA169" s="10"/>
      <c r="CB169" s="9"/>
      <c r="CC169" s="11"/>
      <c r="CD169" s="9"/>
      <c r="CE169" s="1"/>
      <c r="CF169" s="1"/>
    </row>
    <row r="170" spans="1:84" ht="18" x14ac:dyDescent="0.25">
      <c r="A170" s="7" t="s">
        <v>46</v>
      </c>
      <c r="B170" s="6">
        <v>9480462.9399999976</v>
      </c>
      <c r="C170" s="17">
        <v>9.5188708117449672E-2</v>
      </c>
      <c r="D170" s="8">
        <v>186</v>
      </c>
      <c r="E170" s="17">
        <v>0.13716814159292035</v>
      </c>
      <c r="F170" s="18"/>
      <c r="G170" s="19"/>
      <c r="H170" s="7" t="s">
        <v>46</v>
      </c>
      <c r="I170" s="6">
        <v>9361460.7799999975</v>
      </c>
      <c r="J170" s="17">
        <v>9.4266809785795574E-2</v>
      </c>
      <c r="K170" s="8">
        <v>184</v>
      </c>
      <c r="L170" s="17">
        <v>0.1363973313565604</v>
      </c>
      <c r="M170" s="18"/>
      <c r="N170" s="19"/>
      <c r="O170" s="7" t="s">
        <v>46</v>
      </c>
      <c r="P170" s="6">
        <v>9367052.2499999963</v>
      </c>
      <c r="Q170" s="17">
        <v>9.482207397744051E-2</v>
      </c>
      <c r="R170" s="8">
        <v>185</v>
      </c>
      <c r="S170" s="17">
        <v>0.13857677902621723</v>
      </c>
      <c r="T170" s="18"/>
      <c r="U170" s="19"/>
      <c r="V170" s="7" t="s">
        <v>46</v>
      </c>
      <c r="W170" s="6">
        <v>9036189.0199999977</v>
      </c>
      <c r="X170" s="17">
        <v>9.2765908238735761E-2</v>
      </c>
      <c r="Y170" s="8">
        <v>185</v>
      </c>
      <c r="Z170" s="17">
        <v>0.1400454201362604</v>
      </c>
      <c r="AA170" s="18"/>
      <c r="AB170" s="19"/>
      <c r="AC170" s="7" t="s">
        <v>46</v>
      </c>
      <c r="AD170" s="6">
        <v>8888291.0999999996</v>
      </c>
      <c r="AE170" s="17">
        <v>9.2108036454538869E-2</v>
      </c>
      <c r="AF170" s="8">
        <v>182</v>
      </c>
      <c r="AG170" s="17">
        <v>0.13914373088685014</v>
      </c>
      <c r="AH170" s="18"/>
      <c r="AI170" s="19"/>
      <c r="AJ170" s="7" t="s">
        <v>46</v>
      </c>
      <c r="AK170" s="6">
        <v>8868365.589999998</v>
      </c>
      <c r="AL170" s="17">
        <v>9.2499741552994091E-2</v>
      </c>
      <c r="AM170" s="8">
        <v>183</v>
      </c>
      <c r="AN170" s="17">
        <v>0.14055299539170507</v>
      </c>
      <c r="AO170" s="18"/>
      <c r="AP170" s="19"/>
      <c r="AQ170" s="7" t="s">
        <v>46</v>
      </c>
      <c r="AR170" s="6">
        <v>9087463.3300000019</v>
      </c>
      <c r="AS170" s="17">
        <v>9.4976332303103858E-2</v>
      </c>
      <c r="AT170" s="8">
        <v>189</v>
      </c>
      <c r="AU170" s="17">
        <v>0.14605873261205565</v>
      </c>
      <c r="AV170" s="18"/>
      <c r="AW170" s="19"/>
      <c r="AX170" s="7" t="s">
        <v>46</v>
      </c>
      <c r="AY170" s="6">
        <v>9044315.2099999972</v>
      </c>
      <c r="AZ170" s="17">
        <v>9.5369954699345533E-2</v>
      </c>
      <c r="BA170" s="8">
        <v>191</v>
      </c>
      <c r="BB170" s="17">
        <v>0.1482919254658385</v>
      </c>
      <c r="BC170" s="18"/>
      <c r="BD170" s="19"/>
      <c r="BE170" s="7" t="s">
        <v>46</v>
      </c>
      <c r="BF170" s="6">
        <v>9022972.319999991</v>
      </c>
      <c r="BG170" s="17">
        <v>9.6565983154152338E-2</v>
      </c>
      <c r="BH170" s="8">
        <v>190</v>
      </c>
      <c r="BI170" s="17">
        <v>0.14984227129337541</v>
      </c>
      <c r="BJ170" s="18"/>
      <c r="BK170" s="19"/>
      <c r="BL170" s="7" t="s">
        <v>46</v>
      </c>
      <c r="BM170" s="6">
        <v>8871348.2900000066</v>
      </c>
      <c r="BN170" s="17">
        <v>9.5398842498043868E-2</v>
      </c>
      <c r="BO170" s="8">
        <v>186</v>
      </c>
      <c r="BP170" s="17">
        <v>0.14773629864972201</v>
      </c>
      <c r="BQ170" s="18"/>
      <c r="BR170" s="19"/>
      <c r="BS170" s="7" t="s">
        <v>46</v>
      </c>
      <c r="BT170" s="6">
        <v>8591003.5199999921</v>
      </c>
      <c r="BU170" s="17">
        <v>9.36982023950957E-2</v>
      </c>
      <c r="BV170" s="8">
        <v>190</v>
      </c>
      <c r="BW170" s="17">
        <v>0.15224358974358973</v>
      </c>
      <c r="BX170" s="18"/>
      <c r="BY170" s="19"/>
      <c r="BZ170" s="7" t="s">
        <v>46</v>
      </c>
      <c r="CA170" s="6">
        <v>8585269.8600000031</v>
      </c>
      <c r="CB170" s="17">
        <v>9.4280230683727526E-2</v>
      </c>
      <c r="CC170" s="8">
        <v>190</v>
      </c>
      <c r="CD170" s="17">
        <v>0.15322580645161291</v>
      </c>
      <c r="CE170" s="18"/>
      <c r="CF170" s="19"/>
    </row>
    <row r="171" spans="1:84" ht="18" x14ac:dyDescent="0.25">
      <c r="A171" s="7" t="s">
        <v>47</v>
      </c>
      <c r="B171" s="6">
        <v>18180930.880000003</v>
      </c>
      <c r="C171" s="17">
        <v>0.18254586656712865</v>
      </c>
      <c r="D171" s="8">
        <v>299</v>
      </c>
      <c r="E171" s="17">
        <v>0.22050147492625369</v>
      </c>
      <c r="F171" s="18"/>
      <c r="G171" s="19"/>
      <c r="H171" s="7" t="s">
        <v>47</v>
      </c>
      <c r="I171" s="6">
        <v>18182362.540000007</v>
      </c>
      <c r="J171" s="17">
        <v>0.18309036925907585</v>
      </c>
      <c r="K171" s="8">
        <v>296</v>
      </c>
      <c r="L171" s="17">
        <v>0.21942179392142327</v>
      </c>
      <c r="M171" s="18"/>
      <c r="N171" s="19"/>
      <c r="O171" s="7" t="s">
        <v>47</v>
      </c>
      <c r="P171" s="6">
        <v>18281101.260000013</v>
      </c>
      <c r="Q171" s="17">
        <v>0.18505842497727104</v>
      </c>
      <c r="R171" s="8">
        <v>289</v>
      </c>
      <c r="S171" s="17">
        <v>0.21647940074906366</v>
      </c>
      <c r="T171" s="18"/>
      <c r="U171" s="19"/>
      <c r="V171" s="7" t="s">
        <v>47</v>
      </c>
      <c r="W171" s="6">
        <v>18251683.699999999</v>
      </c>
      <c r="X171" s="17">
        <v>0.187372576156738</v>
      </c>
      <c r="Y171" s="8">
        <v>287</v>
      </c>
      <c r="Z171" s="17">
        <v>0.21725965177895534</v>
      </c>
      <c r="AA171" s="18"/>
      <c r="AB171" s="19"/>
      <c r="AC171" s="7" t="s">
        <v>47</v>
      </c>
      <c r="AD171" s="6">
        <v>18563075.400000006</v>
      </c>
      <c r="AE171" s="17">
        <v>0.19236638476563331</v>
      </c>
      <c r="AF171" s="8">
        <v>284</v>
      </c>
      <c r="AG171" s="17">
        <v>0.21712538226299694</v>
      </c>
      <c r="AH171" s="18"/>
      <c r="AI171" s="19"/>
      <c r="AJ171" s="7" t="s">
        <v>47</v>
      </c>
      <c r="AK171" s="6">
        <v>18818155.929999992</v>
      </c>
      <c r="AL171" s="17">
        <v>0.19627907108292125</v>
      </c>
      <c r="AM171" s="8">
        <v>285</v>
      </c>
      <c r="AN171" s="17">
        <v>0.21889400921658986</v>
      </c>
      <c r="AO171" s="18"/>
      <c r="AP171" s="19"/>
      <c r="AQ171" s="7" t="s">
        <v>47</v>
      </c>
      <c r="AR171" s="6">
        <v>18296994.710000005</v>
      </c>
      <c r="AS171" s="17">
        <v>0.19122844149348478</v>
      </c>
      <c r="AT171" s="8">
        <v>275</v>
      </c>
      <c r="AU171" s="17">
        <v>0.21251931993817619</v>
      </c>
      <c r="AV171" s="18"/>
      <c r="AW171" s="19"/>
      <c r="AX171" s="7" t="s">
        <v>47</v>
      </c>
      <c r="AY171" s="6">
        <v>18687859.020000014</v>
      </c>
      <c r="AZ171" s="17">
        <v>0.19705861934075139</v>
      </c>
      <c r="BA171" s="8">
        <v>278</v>
      </c>
      <c r="BB171" s="17">
        <v>0.21583850931677018</v>
      </c>
      <c r="BC171" s="18"/>
      <c r="BD171" s="19"/>
      <c r="BE171" s="7" t="s">
        <v>47</v>
      </c>
      <c r="BF171" s="6">
        <v>18328545.809999995</v>
      </c>
      <c r="BG171" s="17">
        <v>0.19615643084767556</v>
      </c>
      <c r="BH171" s="8">
        <v>272</v>
      </c>
      <c r="BI171" s="17">
        <v>0.21451104100946372</v>
      </c>
      <c r="BJ171" s="18"/>
      <c r="BK171" s="19"/>
      <c r="BL171" s="7" t="s">
        <v>47</v>
      </c>
      <c r="BM171" s="6">
        <v>18244333.890000008</v>
      </c>
      <c r="BN171" s="17">
        <v>0.1961920869701119</v>
      </c>
      <c r="BO171" s="8">
        <v>268</v>
      </c>
      <c r="BP171" s="17">
        <v>0.21286735504368545</v>
      </c>
      <c r="BQ171" s="18"/>
      <c r="BR171" s="19"/>
      <c r="BS171" s="7" t="s">
        <v>47</v>
      </c>
      <c r="BT171" s="6">
        <v>18196271.760000002</v>
      </c>
      <c r="BU171" s="17">
        <v>0.19845853284025264</v>
      </c>
      <c r="BV171" s="8">
        <v>267</v>
      </c>
      <c r="BW171" s="17">
        <v>0.21394230769230768</v>
      </c>
      <c r="BX171" s="18"/>
      <c r="BY171" s="19"/>
      <c r="BZ171" s="7" t="s">
        <v>47</v>
      </c>
      <c r="CA171" s="6">
        <v>17671628.690000013</v>
      </c>
      <c r="CB171" s="17">
        <v>0.19406323349402302</v>
      </c>
      <c r="CC171" s="8">
        <v>264</v>
      </c>
      <c r="CD171" s="17">
        <v>0.2129032258064516</v>
      </c>
      <c r="CE171" s="18"/>
      <c r="CF171" s="19"/>
    </row>
    <row r="172" spans="1:84" ht="18" x14ac:dyDescent="0.25">
      <c r="A172" s="7" t="s">
        <v>48</v>
      </c>
      <c r="B172" s="6">
        <v>26765186.450000003</v>
      </c>
      <c r="C172" s="17">
        <v>0.26873619324523934</v>
      </c>
      <c r="D172" s="8">
        <v>358</v>
      </c>
      <c r="E172" s="17">
        <v>0.2640117994100295</v>
      </c>
      <c r="F172" s="18"/>
      <c r="G172" s="19"/>
      <c r="H172" s="7" t="s">
        <v>48</v>
      </c>
      <c r="I172" s="6">
        <v>26722504.38000001</v>
      </c>
      <c r="J172" s="17">
        <v>0.26908676931823355</v>
      </c>
      <c r="K172" s="8">
        <v>359</v>
      </c>
      <c r="L172" s="17">
        <v>0.26612305411415865</v>
      </c>
      <c r="M172" s="18"/>
      <c r="N172" s="19"/>
      <c r="O172" s="7" t="s">
        <v>48</v>
      </c>
      <c r="P172" s="6">
        <v>26357895.770000026</v>
      </c>
      <c r="Q172" s="17">
        <v>0.26681930194129211</v>
      </c>
      <c r="R172" s="8">
        <v>355</v>
      </c>
      <c r="S172" s="17">
        <v>0.26591760299625467</v>
      </c>
      <c r="T172" s="18"/>
      <c r="U172" s="19"/>
      <c r="V172" s="7" t="s">
        <v>48</v>
      </c>
      <c r="W172" s="6">
        <v>25832547.720000017</v>
      </c>
      <c r="X172" s="17">
        <v>0.26519805485059289</v>
      </c>
      <c r="Y172" s="8">
        <v>352</v>
      </c>
      <c r="Z172" s="17">
        <v>0.26646479939439821</v>
      </c>
      <c r="AA172" s="18"/>
      <c r="AB172" s="19"/>
      <c r="AC172" s="7" t="s">
        <v>48</v>
      </c>
      <c r="AD172" s="6">
        <v>25474764.070000008</v>
      </c>
      <c r="AE172" s="17">
        <v>0.26399118472057442</v>
      </c>
      <c r="AF172" s="8">
        <v>351</v>
      </c>
      <c r="AG172" s="17">
        <v>0.26834862385321101</v>
      </c>
      <c r="AH172" s="18"/>
      <c r="AI172" s="19"/>
      <c r="AJ172" s="7" t="s">
        <v>48</v>
      </c>
      <c r="AK172" s="6">
        <v>24787034.580000017</v>
      </c>
      <c r="AL172" s="17">
        <v>0.25853628487085517</v>
      </c>
      <c r="AM172" s="8">
        <v>346</v>
      </c>
      <c r="AN172" s="17">
        <v>0.26574500768049153</v>
      </c>
      <c r="AO172" s="18"/>
      <c r="AP172" s="19"/>
      <c r="AQ172" s="7" t="s">
        <v>48</v>
      </c>
      <c r="AR172" s="6">
        <v>25572612.840000007</v>
      </c>
      <c r="AS172" s="17">
        <v>0.26726853102475856</v>
      </c>
      <c r="AT172" s="8">
        <v>348</v>
      </c>
      <c r="AU172" s="17">
        <v>0.26893353941267389</v>
      </c>
      <c r="AV172" s="18"/>
      <c r="AW172" s="19"/>
      <c r="AX172" s="7" t="s">
        <v>48</v>
      </c>
      <c r="AY172" s="6">
        <v>24997581.129999999</v>
      </c>
      <c r="AZ172" s="17">
        <v>0.26359300008975645</v>
      </c>
      <c r="BA172" s="8">
        <v>342</v>
      </c>
      <c r="BB172" s="17">
        <v>0.26552795031055898</v>
      </c>
      <c r="BC172" s="18"/>
      <c r="BD172" s="19"/>
      <c r="BE172" s="7" t="s">
        <v>48</v>
      </c>
      <c r="BF172" s="6">
        <v>24970459.549999986</v>
      </c>
      <c r="BG172" s="17">
        <v>0.26723976210277717</v>
      </c>
      <c r="BH172" s="8">
        <v>343</v>
      </c>
      <c r="BI172" s="17">
        <v>0.27050473186119872</v>
      </c>
      <c r="BJ172" s="18"/>
      <c r="BK172" s="19"/>
      <c r="BL172" s="7" t="s">
        <v>48</v>
      </c>
      <c r="BM172" s="6">
        <v>25002444.040000018</v>
      </c>
      <c r="BN172" s="17">
        <v>0.26886603288101946</v>
      </c>
      <c r="BO172" s="8">
        <v>344</v>
      </c>
      <c r="BP172" s="17">
        <v>0.27323272438443208</v>
      </c>
      <c r="BQ172" s="18"/>
      <c r="BR172" s="19"/>
      <c r="BS172" s="7" t="s">
        <v>48</v>
      </c>
      <c r="BT172" s="6">
        <v>24998484.619999994</v>
      </c>
      <c r="BU172" s="17">
        <v>0.27264720192961212</v>
      </c>
      <c r="BV172" s="8">
        <v>344</v>
      </c>
      <c r="BW172" s="17">
        <v>0.27564102564102566</v>
      </c>
      <c r="BX172" s="18"/>
      <c r="BY172" s="19"/>
      <c r="BZ172" s="7" t="s">
        <v>48</v>
      </c>
      <c r="CA172" s="6">
        <v>25004602.359999992</v>
      </c>
      <c r="CB172" s="17">
        <v>0.27459121461508446</v>
      </c>
      <c r="CC172" s="8">
        <v>340</v>
      </c>
      <c r="CD172" s="17">
        <v>0.27419354838709675</v>
      </c>
      <c r="CE172" s="18"/>
      <c r="CF172" s="19"/>
    </row>
    <row r="173" spans="1:84" ht="18" x14ac:dyDescent="0.25">
      <c r="A173" s="7" t="s">
        <v>49</v>
      </c>
      <c r="B173" s="6">
        <v>42246868.739999995</v>
      </c>
      <c r="C173" s="17">
        <v>0.4241802201874405</v>
      </c>
      <c r="D173" s="8">
        <v>483</v>
      </c>
      <c r="E173" s="17">
        <v>0.35619469026548672</v>
      </c>
      <c r="F173" s="18"/>
      <c r="G173" s="19"/>
      <c r="H173" s="7" t="s">
        <v>49</v>
      </c>
      <c r="I173" s="6">
        <v>42149645.589999981</v>
      </c>
      <c r="J173" s="17">
        <v>0.42443297224081589</v>
      </c>
      <c r="K173" s="8">
        <v>480</v>
      </c>
      <c r="L173" s="17">
        <v>0.35581912527798371</v>
      </c>
      <c r="M173" s="18"/>
      <c r="N173" s="19"/>
      <c r="O173" s="7" t="s">
        <v>49</v>
      </c>
      <c r="P173" s="6">
        <v>41892137.819999978</v>
      </c>
      <c r="Q173" s="17">
        <v>0.4240714458960313</v>
      </c>
      <c r="R173" s="8">
        <v>476</v>
      </c>
      <c r="S173" s="17">
        <v>0.35655430711610486</v>
      </c>
      <c r="T173" s="18"/>
      <c r="U173" s="19"/>
      <c r="V173" s="7" t="s">
        <v>49</v>
      </c>
      <c r="W173" s="6">
        <v>41426650.589999996</v>
      </c>
      <c r="X173" s="17">
        <v>0.42528779098847463</v>
      </c>
      <c r="Y173" s="8">
        <v>467</v>
      </c>
      <c r="Z173" s="17">
        <v>0.3535200605601817</v>
      </c>
      <c r="AA173" s="18"/>
      <c r="AB173" s="19"/>
      <c r="AC173" s="7" t="s">
        <v>49</v>
      </c>
      <c r="AD173" s="6">
        <v>40995255.159999967</v>
      </c>
      <c r="AE173" s="17">
        <v>0.42482772157860577</v>
      </c>
      <c r="AF173" s="8">
        <v>463</v>
      </c>
      <c r="AG173" s="17">
        <v>0.35397553516819574</v>
      </c>
      <c r="AH173" s="18"/>
      <c r="AI173" s="19"/>
      <c r="AJ173" s="7" t="s">
        <v>49</v>
      </c>
      <c r="AK173" s="6">
        <v>40685637.450000018</v>
      </c>
      <c r="AL173" s="17">
        <v>0.42436353247406211</v>
      </c>
      <c r="AM173" s="8">
        <v>460</v>
      </c>
      <c r="AN173" s="17">
        <v>0.35330261136712748</v>
      </c>
      <c r="AO173" s="18"/>
      <c r="AP173" s="19"/>
      <c r="AQ173" s="7" t="s">
        <v>49</v>
      </c>
      <c r="AR173" s="6">
        <v>40078763.63000004</v>
      </c>
      <c r="AS173" s="17">
        <v>0.41887750570108062</v>
      </c>
      <c r="AT173" s="8">
        <v>455</v>
      </c>
      <c r="AU173" s="17">
        <v>0.3516228748068006</v>
      </c>
      <c r="AV173" s="18"/>
      <c r="AW173" s="19"/>
      <c r="AX173" s="7" t="s">
        <v>49</v>
      </c>
      <c r="AY173" s="6">
        <v>39504397.680000007</v>
      </c>
      <c r="AZ173" s="17">
        <v>0.41656361257742286</v>
      </c>
      <c r="BA173" s="8">
        <v>451</v>
      </c>
      <c r="BB173" s="17">
        <v>0.3501552795031056</v>
      </c>
      <c r="BC173" s="18"/>
      <c r="BD173" s="19"/>
      <c r="BE173" s="7" t="s">
        <v>49</v>
      </c>
      <c r="BF173" s="6">
        <v>38518572.480000027</v>
      </c>
      <c r="BG173" s="17">
        <v>0.41223486998635528</v>
      </c>
      <c r="BH173" s="8">
        <v>437</v>
      </c>
      <c r="BI173" s="17">
        <v>0.34463722397476343</v>
      </c>
      <c r="BJ173" s="18"/>
      <c r="BK173" s="19"/>
      <c r="BL173" s="7" t="s">
        <v>49</v>
      </c>
      <c r="BM173" s="6">
        <v>38273175.179999992</v>
      </c>
      <c r="BN173" s="17">
        <v>0.41157403492010325</v>
      </c>
      <c r="BO173" s="8">
        <v>435</v>
      </c>
      <c r="BP173" s="17">
        <v>0.3455123113582208</v>
      </c>
      <c r="BQ173" s="18"/>
      <c r="BR173" s="19"/>
      <c r="BS173" s="7" t="s">
        <v>49</v>
      </c>
      <c r="BT173" s="6">
        <v>37305864.240000024</v>
      </c>
      <c r="BU173" s="17">
        <v>0.40687824303015635</v>
      </c>
      <c r="BV173" s="8">
        <v>421</v>
      </c>
      <c r="BW173" s="17">
        <v>0.33733974358974361</v>
      </c>
      <c r="BX173" s="18"/>
      <c r="BY173" s="19"/>
      <c r="BZ173" s="7" t="s">
        <v>49</v>
      </c>
      <c r="CA173" s="6">
        <v>37151519.400000028</v>
      </c>
      <c r="CB173" s="17">
        <v>0.40798412588081184</v>
      </c>
      <c r="CC173" s="8">
        <v>420</v>
      </c>
      <c r="CD173" s="17">
        <v>0.33870967741935482</v>
      </c>
      <c r="CE173" s="18"/>
      <c r="CF173" s="19"/>
    </row>
    <row r="174" spans="1:84" ht="18" x14ac:dyDescent="0.25">
      <c r="A174" s="7" t="s">
        <v>50</v>
      </c>
      <c r="B174" s="6">
        <v>2923059.1</v>
      </c>
      <c r="C174" s="17">
        <v>2.9349011882742006E-2</v>
      </c>
      <c r="D174" s="8">
        <v>30</v>
      </c>
      <c r="E174" s="17">
        <v>2.2123893805309734E-2</v>
      </c>
      <c r="F174" s="18"/>
      <c r="G174" s="19"/>
      <c r="H174" s="7" t="s">
        <v>50</v>
      </c>
      <c r="I174" s="6">
        <v>2892158.61</v>
      </c>
      <c r="J174" s="17">
        <v>2.9123079396079145E-2</v>
      </c>
      <c r="K174" s="8">
        <v>30</v>
      </c>
      <c r="L174" s="17">
        <v>2.2238695329873982E-2</v>
      </c>
      <c r="M174" s="18"/>
      <c r="N174" s="19"/>
      <c r="O174" s="7" t="s">
        <v>50</v>
      </c>
      <c r="P174" s="6">
        <v>2887378.93</v>
      </c>
      <c r="Q174" s="17">
        <v>2.9228753207964989E-2</v>
      </c>
      <c r="R174" s="8">
        <v>30</v>
      </c>
      <c r="S174" s="17">
        <v>2.247191011235955E-2</v>
      </c>
      <c r="T174" s="18"/>
      <c r="U174" s="19"/>
      <c r="V174" s="7" t="s">
        <v>50</v>
      </c>
      <c r="W174" s="6">
        <v>2861440.26</v>
      </c>
      <c r="X174" s="17">
        <v>2.9375669765458749E-2</v>
      </c>
      <c r="Y174" s="8">
        <v>30</v>
      </c>
      <c r="Z174" s="17">
        <v>2.2710068130204392E-2</v>
      </c>
      <c r="AA174" s="18"/>
      <c r="AB174" s="19"/>
      <c r="AC174" s="7" t="s">
        <v>50</v>
      </c>
      <c r="AD174" s="6">
        <v>2577154.92</v>
      </c>
      <c r="AE174" s="17">
        <v>2.6706672480647516E-2</v>
      </c>
      <c r="AF174" s="8">
        <v>28</v>
      </c>
      <c r="AG174" s="17">
        <v>2.1406727828746176E-2</v>
      </c>
      <c r="AH174" s="18"/>
      <c r="AI174" s="19"/>
      <c r="AJ174" s="7" t="s">
        <v>50</v>
      </c>
      <c r="AK174" s="6">
        <v>2715296.92</v>
      </c>
      <c r="AL174" s="17">
        <v>2.8321370019167305E-2</v>
      </c>
      <c r="AM174" s="8">
        <v>28</v>
      </c>
      <c r="AN174" s="17">
        <v>2.1505376344086023E-2</v>
      </c>
      <c r="AO174" s="18"/>
      <c r="AP174" s="19"/>
      <c r="AQ174" s="7" t="s">
        <v>50</v>
      </c>
      <c r="AR174" s="6">
        <v>2645511.67</v>
      </c>
      <c r="AS174" s="17">
        <v>2.7649189477572195E-2</v>
      </c>
      <c r="AT174" s="8">
        <v>27</v>
      </c>
      <c r="AU174" s="17">
        <v>2.0865533230293665E-2</v>
      </c>
      <c r="AV174" s="18"/>
      <c r="AW174" s="19"/>
      <c r="AX174" s="7" t="s">
        <v>50</v>
      </c>
      <c r="AY174" s="6">
        <v>2599856.67</v>
      </c>
      <c r="AZ174" s="17">
        <v>2.741481329272373E-2</v>
      </c>
      <c r="BA174" s="8">
        <v>26</v>
      </c>
      <c r="BB174" s="17">
        <v>2.0186335403726708E-2</v>
      </c>
      <c r="BC174" s="18"/>
      <c r="BD174" s="19"/>
      <c r="BE174" s="7" t="s">
        <v>50</v>
      </c>
      <c r="BF174" s="6">
        <v>2597863.92</v>
      </c>
      <c r="BG174" s="17">
        <v>2.780295390903964E-2</v>
      </c>
      <c r="BH174" s="8">
        <v>26</v>
      </c>
      <c r="BI174" s="17">
        <v>2.0504731861198739E-2</v>
      </c>
      <c r="BJ174" s="18"/>
      <c r="BK174" s="19"/>
      <c r="BL174" s="7" t="s">
        <v>50</v>
      </c>
      <c r="BM174" s="6">
        <v>2600899.11</v>
      </c>
      <c r="BN174" s="17">
        <v>2.7969002730721591E-2</v>
      </c>
      <c r="BO174" s="8">
        <v>26</v>
      </c>
      <c r="BP174" s="17">
        <v>2.0651310563939634E-2</v>
      </c>
      <c r="BQ174" s="18"/>
      <c r="BR174" s="19"/>
      <c r="BS174" s="7" t="s">
        <v>50</v>
      </c>
      <c r="BT174" s="6">
        <v>2596405.09</v>
      </c>
      <c r="BU174" s="17">
        <v>2.8317819804883151E-2</v>
      </c>
      <c r="BV174" s="8">
        <v>26</v>
      </c>
      <c r="BW174" s="17">
        <v>2.0833333333333332E-2</v>
      </c>
      <c r="BX174" s="18"/>
      <c r="BY174" s="19"/>
      <c r="BZ174" s="7" t="s">
        <v>50</v>
      </c>
      <c r="CA174" s="6">
        <v>2648168.21</v>
      </c>
      <c r="CB174" s="17">
        <v>2.9081195326353289E-2</v>
      </c>
      <c r="CC174" s="8">
        <v>26</v>
      </c>
      <c r="CD174" s="17">
        <v>2.0967741935483872E-2</v>
      </c>
      <c r="CE174" s="18"/>
      <c r="CF174" s="19"/>
    </row>
    <row r="175" spans="1:84" ht="18" x14ac:dyDescent="0.25">
      <c r="A175" s="7" t="s">
        <v>51</v>
      </c>
      <c r="B175" s="6">
        <v>0</v>
      </c>
      <c r="C175" s="17">
        <v>0</v>
      </c>
      <c r="D175" s="8">
        <v>0</v>
      </c>
      <c r="E175" s="17">
        <v>0</v>
      </c>
      <c r="F175" s="18"/>
      <c r="G175" s="19"/>
      <c r="H175" s="7" t="s">
        <v>51</v>
      </c>
      <c r="I175" s="6">
        <v>0</v>
      </c>
      <c r="J175" s="17">
        <v>0</v>
      </c>
      <c r="K175" s="8">
        <v>0</v>
      </c>
      <c r="L175" s="17">
        <v>0</v>
      </c>
      <c r="M175" s="18"/>
      <c r="N175" s="19"/>
      <c r="O175" s="7" t="s">
        <v>51</v>
      </c>
      <c r="P175" s="6">
        <v>0</v>
      </c>
      <c r="Q175" s="17">
        <v>0</v>
      </c>
      <c r="R175" s="8">
        <v>0</v>
      </c>
      <c r="S175" s="17">
        <v>0</v>
      </c>
      <c r="T175" s="18"/>
      <c r="U175" s="19"/>
      <c r="V175" s="7" t="s">
        <v>51</v>
      </c>
      <c r="W175" s="6">
        <v>0</v>
      </c>
      <c r="X175" s="17">
        <v>0</v>
      </c>
      <c r="Y175" s="8">
        <v>0</v>
      </c>
      <c r="Z175" s="17">
        <v>0</v>
      </c>
      <c r="AA175" s="18"/>
      <c r="AB175" s="19"/>
      <c r="AC175" s="7" t="s">
        <v>51</v>
      </c>
      <c r="AD175" s="6">
        <v>0</v>
      </c>
      <c r="AE175" s="17">
        <v>0</v>
      </c>
      <c r="AF175" s="8">
        <v>0</v>
      </c>
      <c r="AG175" s="17">
        <v>0</v>
      </c>
      <c r="AH175" s="18"/>
      <c r="AI175" s="19"/>
      <c r="AJ175" s="7" t="s">
        <v>51</v>
      </c>
      <c r="AK175" s="6">
        <v>0</v>
      </c>
      <c r="AL175" s="17">
        <v>0</v>
      </c>
      <c r="AM175" s="8">
        <v>0</v>
      </c>
      <c r="AN175" s="17">
        <v>0</v>
      </c>
      <c r="AO175" s="18"/>
      <c r="AP175" s="19"/>
      <c r="AQ175" s="7" t="s">
        <v>51</v>
      </c>
      <c r="AR175" s="6">
        <v>0</v>
      </c>
      <c r="AS175" s="17">
        <v>0</v>
      </c>
      <c r="AT175" s="8">
        <v>0</v>
      </c>
      <c r="AU175" s="17">
        <v>0</v>
      </c>
      <c r="AV175" s="18"/>
      <c r="AW175" s="19"/>
      <c r="AX175" s="7" t="s">
        <v>51</v>
      </c>
      <c r="AY175" s="6">
        <v>0</v>
      </c>
      <c r="AZ175" s="17">
        <v>0</v>
      </c>
      <c r="BA175" s="8">
        <v>0</v>
      </c>
      <c r="BB175" s="17">
        <v>0</v>
      </c>
      <c r="BC175" s="18"/>
      <c r="BD175" s="19"/>
      <c r="BE175" s="7" t="s">
        <v>51</v>
      </c>
      <c r="BF175" s="6">
        <v>0</v>
      </c>
      <c r="BG175" s="17">
        <v>0</v>
      </c>
      <c r="BH175" s="8">
        <v>0</v>
      </c>
      <c r="BI175" s="17">
        <v>0</v>
      </c>
      <c r="BJ175" s="18"/>
      <c r="BK175" s="19"/>
      <c r="BL175" s="7" t="s">
        <v>51</v>
      </c>
      <c r="BM175" s="6">
        <v>0</v>
      </c>
      <c r="BN175" s="17">
        <v>0</v>
      </c>
      <c r="BO175" s="8">
        <v>0</v>
      </c>
      <c r="BP175" s="17">
        <v>0</v>
      </c>
      <c r="BQ175" s="18"/>
      <c r="BR175" s="19"/>
      <c r="BS175" s="7" t="s">
        <v>51</v>
      </c>
      <c r="BT175" s="6">
        <v>0</v>
      </c>
      <c r="BU175" s="17">
        <v>0</v>
      </c>
      <c r="BV175" s="8">
        <v>0</v>
      </c>
      <c r="BW175" s="17">
        <v>0</v>
      </c>
      <c r="BX175" s="18"/>
      <c r="BY175" s="19"/>
      <c r="BZ175" s="7" t="s">
        <v>51</v>
      </c>
      <c r="CA175" s="6">
        <v>0</v>
      </c>
      <c r="CB175" s="17">
        <v>0</v>
      </c>
      <c r="CC175" s="8">
        <v>0</v>
      </c>
      <c r="CD175" s="17">
        <v>0</v>
      </c>
      <c r="CE175" s="18"/>
      <c r="CF175" s="19"/>
    </row>
    <row r="176" spans="1:84" ht="18" x14ac:dyDescent="0.25">
      <c r="A176" s="7" t="s">
        <v>52</v>
      </c>
      <c r="B176" s="6">
        <v>0</v>
      </c>
      <c r="C176" s="17">
        <v>0</v>
      </c>
      <c r="D176" s="8">
        <v>0</v>
      </c>
      <c r="E176" s="17">
        <v>0</v>
      </c>
      <c r="F176" s="18"/>
      <c r="G176" s="1"/>
      <c r="H176" s="7" t="s">
        <v>52</v>
      </c>
      <c r="I176" s="6">
        <v>0</v>
      </c>
      <c r="J176" s="17">
        <v>0</v>
      </c>
      <c r="K176" s="8">
        <v>0</v>
      </c>
      <c r="L176" s="17">
        <v>0</v>
      </c>
      <c r="M176" s="18"/>
      <c r="N176" s="1"/>
      <c r="O176" s="7" t="s">
        <v>52</v>
      </c>
      <c r="P176" s="6">
        <v>0</v>
      </c>
      <c r="Q176" s="17">
        <v>0</v>
      </c>
      <c r="R176" s="8">
        <v>0</v>
      </c>
      <c r="S176" s="17">
        <v>0</v>
      </c>
      <c r="T176" s="18"/>
      <c r="U176" s="1"/>
      <c r="V176" s="7" t="s">
        <v>52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"/>
      <c r="AC176" s="7" t="s">
        <v>52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"/>
      <c r="AJ176" s="7" t="s">
        <v>52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"/>
      <c r="AQ176" s="7" t="s">
        <v>52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"/>
      <c r="AX176" s="7" t="s">
        <v>52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"/>
      <c r="BE176" s="7" t="s">
        <v>52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"/>
      <c r="BL176" s="7" t="s">
        <v>52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"/>
      <c r="BS176" s="7" t="s">
        <v>52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"/>
      <c r="BZ176" s="7" t="s">
        <v>52</v>
      </c>
      <c r="CA176" s="6">
        <v>0</v>
      </c>
      <c r="CB176" s="17">
        <v>0</v>
      </c>
      <c r="CC176" s="8">
        <v>0</v>
      </c>
      <c r="CD176" s="17">
        <v>0</v>
      </c>
      <c r="CE176" s="18"/>
      <c r="CF176" s="1"/>
    </row>
    <row r="177" spans="1:84" ht="18" x14ac:dyDescent="0.25">
      <c r="A177" s="7"/>
      <c r="B177" s="6"/>
      <c r="C177" s="20"/>
      <c r="D177" s="8"/>
      <c r="E177" s="20"/>
      <c r="F177" s="1"/>
      <c r="G177" s="1"/>
      <c r="H177" s="7"/>
      <c r="I177" s="6"/>
      <c r="J177" s="20"/>
      <c r="K177" s="8"/>
      <c r="L177" s="20"/>
      <c r="M177" s="1"/>
      <c r="N177" s="1"/>
      <c r="O177" s="7"/>
      <c r="P177" s="6"/>
      <c r="Q177" s="20"/>
      <c r="R177" s="8"/>
      <c r="S177" s="20"/>
      <c r="T177" s="1"/>
      <c r="U177" s="1"/>
      <c r="V177" s="7"/>
      <c r="W177" s="6"/>
      <c r="X177" s="20"/>
      <c r="Y177" s="8"/>
      <c r="Z177" s="20"/>
      <c r="AA177" s="1"/>
      <c r="AB177" s="1"/>
      <c r="AC177" s="7"/>
      <c r="AD177" s="6"/>
      <c r="AE177" s="20"/>
      <c r="AF177" s="8"/>
      <c r="AG177" s="20"/>
      <c r="AH177" s="1"/>
      <c r="AI177" s="1"/>
      <c r="AJ177" s="7"/>
      <c r="AK177" s="6"/>
      <c r="AL177" s="20"/>
      <c r="AM177" s="8"/>
      <c r="AN177" s="20"/>
      <c r="AO177" s="1"/>
      <c r="AP177" s="1"/>
      <c r="AQ177" s="7"/>
      <c r="AR177" s="6"/>
      <c r="AS177" s="20"/>
      <c r="AT177" s="8"/>
      <c r="AU177" s="20"/>
      <c r="AV177" s="1"/>
      <c r="AW177" s="1"/>
      <c r="AX177" s="7"/>
      <c r="AY177" s="6"/>
      <c r="AZ177" s="20"/>
      <c r="BA177" s="8"/>
      <c r="BB177" s="20"/>
      <c r="BC177" s="1"/>
      <c r="BD177" s="1"/>
      <c r="BE177" s="7"/>
      <c r="BF177" s="6"/>
      <c r="BG177" s="20"/>
      <c r="BH177" s="8"/>
      <c r="BI177" s="20"/>
      <c r="BJ177" s="1"/>
      <c r="BK177" s="1"/>
      <c r="BL177" s="7"/>
      <c r="BM177" s="6"/>
      <c r="BN177" s="20"/>
      <c r="BO177" s="8"/>
      <c r="BP177" s="20"/>
      <c r="BQ177" s="1"/>
      <c r="BR177" s="1"/>
      <c r="BS177" s="7"/>
      <c r="BT177" s="6"/>
      <c r="BU177" s="20"/>
      <c r="BV177" s="8"/>
      <c r="BW177" s="20"/>
      <c r="BX177" s="1"/>
      <c r="BY177" s="1"/>
      <c r="BZ177" s="7"/>
      <c r="CA177" s="6"/>
      <c r="CB177" s="20"/>
      <c r="CC177" s="8"/>
      <c r="CD177" s="20"/>
      <c r="CE177" s="1"/>
      <c r="CF177" s="1"/>
    </row>
    <row r="178" spans="1:84" ht="18.75" thickBot="1" x14ac:dyDescent="0.3">
      <c r="A178" s="21"/>
      <c r="B178" s="22">
        <f>SUM(B170:B177)</f>
        <v>99596508.109999985</v>
      </c>
      <c r="C178" s="28"/>
      <c r="D178" s="24">
        <f>SUM(D170:D177)</f>
        <v>1356</v>
      </c>
      <c r="E178" s="28"/>
      <c r="F178" s="1"/>
      <c r="G178" s="1"/>
      <c r="H178" s="21"/>
      <c r="I178" s="22">
        <f>SUM(I170:I177)</f>
        <v>99308131.899999991</v>
      </c>
      <c r="J178" s="28"/>
      <c r="K178" s="24">
        <f>SUM(K170:K177)</f>
        <v>1349</v>
      </c>
      <c r="L178" s="28"/>
      <c r="M178" s="1"/>
      <c r="N178" s="1"/>
      <c r="O178" s="21"/>
      <c r="P178" s="22">
        <f>SUM(P170:P177)</f>
        <v>98785566.030000016</v>
      </c>
      <c r="Q178" s="28"/>
      <c r="R178" s="24">
        <f>SUM(R170:R177)</f>
        <v>1335</v>
      </c>
      <c r="S178" s="28"/>
      <c r="T178" s="1"/>
      <c r="U178" s="1"/>
      <c r="V178" s="21"/>
      <c r="W178" s="22">
        <f>SUM(W170:W177)</f>
        <v>97408511.290000007</v>
      </c>
      <c r="X178" s="28"/>
      <c r="Y178" s="24">
        <f>SUM(Y170:Y177)</f>
        <v>1321</v>
      </c>
      <c r="Z178" s="28"/>
      <c r="AA178" s="1"/>
      <c r="AB178" s="1"/>
      <c r="AC178" s="21"/>
      <c r="AD178" s="22">
        <f>SUM(AD170:AD177)</f>
        <v>96498540.649999991</v>
      </c>
      <c r="AE178" s="28"/>
      <c r="AF178" s="24">
        <f>SUM(AF170:AF177)</f>
        <v>1308</v>
      </c>
      <c r="AG178" s="28"/>
      <c r="AH178" s="1"/>
      <c r="AI178" s="1"/>
      <c r="AJ178" s="21"/>
      <c r="AK178" s="22">
        <v>95874490.470000029</v>
      </c>
      <c r="AL178" s="28"/>
      <c r="AM178" s="24">
        <v>1302</v>
      </c>
      <c r="AN178" s="28"/>
      <c r="AO178" s="1"/>
      <c r="AP178" s="1"/>
      <c r="AQ178" s="21"/>
      <c r="AR178" s="22">
        <v>95681346.180000052</v>
      </c>
      <c r="AS178" s="28"/>
      <c r="AT178" s="24">
        <v>1294</v>
      </c>
      <c r="AU178" s="28"/>
      <c r="AV178" s="1"/>
      <c r="AW178" s="1"/>
      <c r="AX178" s="21"/>
      <c r="AY178" s="22">
        <v>94834009.710000023</v>
      </c>
      <c r="AZ178" s="28"/>
      <c r="BA178" s="24">
        <v>1288</v>
      </c>
      <c r="BB178" s="28"/>
      <c r="BC178" s="1"/>
      <c r="BD178" s="1"/>
      <c r="BE178" s="21"/>
      <c r="BF178" s="22">
        <v>93438414.079999998</v>
      </c>
      <c r="BG178" s="28"/>
      <c r="BH178" s="24">
        <v>1268</v>
      </c>
      <c r="BI178" s="28"/>
      <c r="BJ178" s="1"/>
      <c r="BK178" s="1"/>
      <c r="BL178" s="21"/>
      <c r="BM178" s="22">
        <v>92992200.51000002</v>
      </c>
      <c r="BN178" s="28"/>
      <c r="BO178" s="24">
        <v>1259</v>
      </c>
      <c r="BP178" s="28"/>
      <c r="BQ178" s="1"/>
      <c r="BR178" s="1"/>
      <c r="BS178" s="21"/>
      <c r="BT178" s="22">
        <v>91688029.230000019</v>
      </c>
      <c r="BU178" s="28"/>
      <c r="BV178" s="24">
        <v>1248</v>
      </c>
      <c r="BW178" s="28"/>
      <c r="BX178" s="1"/>
      <c r="BY178" s="1"/>
      <c r="BZ178" s="21"/>
      <c r="CA178" s="22">
        <v>91061188.520000026</v>
      </c>
      <c r="CB178" s="28"/>
      <c r="CC178" s="24">
        <v>1240</v>
      </c>
      <c r="CD178" s="28"/>
      <c r="CE178" s="1"/>
      <c r="CF178" s="1"/>
    </row>
    <row r="179" spans="1:84" ht="18.75" thickTop="1" x14ac:dyDescent="0.25">
      <c r="A179" s="7"/>
      <c r="B179" s="6"/>
      <c r="C179" s="7"/>
      <c r="D179" s="8"/>
      <c r="E179" s="7"/>
      <c r="F179" s="1"/>
      <c r="G179" s="1"/>
      <c r="H179" s="7"/>
      <c r="I179" s="6"/>
      <c r="J179" s="7"/>
      <c r="K179" s="8"/>
      <c r="L179" s="7"/>
      <c r="M179" s="1"/>
      <c r="N179" s="1"/>
      <c r="O179" s="7"/>
      <c r="P179" s="6"/>
      <c r="Q179" s="7"/>
      <c r="R179" s="8"/>
      <c r="S179" s="7"/>
      <c r="T179" s="1"/>
      <c r="U179" s="1"/>
      <c r="V179" s="7"/>
      <c r="W179" s="6"/>
      <c r="X179" s="7"/>
      <c r="Y179" s="8"/>
      <c r="Z179" s="7"/>
      <c r="AA179" s="1"/>
      <c r="AB179" s="1"/>
      <c r="AC179" s="7"/>
      <c r="AD179" s="6"/>
      <c r="AE179" s="7"/>
      <c r="AF179" s="8"/>
      <c r="AG179" s="7"/>
      <c r="AH179" s="1"/>
      <c r="AI179" s="1"/>
      <c r="AJ179" s="7"/>
      <c r="AK179" s="6"/>
      <c r="AL179" s="7"/>
      <c r="AM179" s="8"/>
      <c r="AN179" s="7"/>
      <c r="AO179" s="1"/>
      <c r="AP179" s="1"/>
      <c r="AQ179" s="7"/>
      <c r="AR179" s="6"/>
      <c r="AS179" s="7"/>
      <c r="AT179" s="8"/>
      <c r="AU179" s="7"/>
      <c r="AV179" s="1"/>
      <c r="AW179" s="1"/>
      <c r="AX179" s="7"/>
      <c r="AY179" s="6"/>
      <c r="AZ179" s="7"/>
      <c r="BA179" s="8"/>
      <c r="BB179" s="7"/>
      <c r="BC179" s="1"/>
      <c r="BD179" s="1"/>
      <c r="BE179" s="7"/>
      <c r="BF179" s="6"/>
      <c r="BG179" s="7"/>
      <c r="BH179" s="8"/>
      <c r="BI179" s="7"/>
      <c r="BJ179" s="1"/>
      <c r="BK179" s="1"/>
      <c r="BL179" s="7"/>
      <c r="BM179" s="6"/>
      <c r="BN179" s="7"/>
      <c r="BO179" s="8"/>
      <c r="BP179" s="7"/>
      <c r="BQ179" s="1"/>
      <c r="BR179" s="1"/>
      <c r="BS179" s="7"/>
      <c r="BT179" s="6"/>
      <c r="BU179" s="7"/>
      <c r="BV179" s="8"/>
      <c r="BW179" s="7"/>
      <c r="BX179" s="1"/>
      <c r="BY179" s="1"/>
      <c r="BZ179" s="7"/>
      <c r="CA179" s="6"/>
      <c r="CB179" s="7"/>
      <c r="CC179" s="8"/>
      <c r="CD179" s="7"/>
      <c r="CE179" s="1"/>
      <c r="CF179" s="1"/>
    </row>
    <row r="180" spans="1:84" ht="18" x14ac:dyDescent="0.25">
      <c r="A180" s="21" t="s">
        <v>81</v>
      </c>
      <c r="B180" s="6"/>
      <c r="C180" s="7"/>
      <c r="D180" s="29">
        <v>13.076401054731189</v>
      </c>
      <c r="E180" s="7"/>
      <c r="F180" s="18"/>
      <c r="G180" s="1"/>
      <c r="H180" s="21" t="s">
        <v>81</v>
      </c>
      <c r="I180" s="6"/>
      <c r="J180" s="7"/>
      <c r="K180" s="29">
        <v>13.0131696117519</v>
      </c>
      <c r="L180" s="7"/>
      <c r="M180" s="18"/>
      <c r="N180" s="1"/>
      <c r="O180" s="21" t="s">
        <v>81</v>
      </c>
      <c r="P180" s="6"/>
      <c r="Q180" s="7"/>
      <c r="R180" s="29">
        <v>12.936840571008663</v>
      </c>
      <c r="S180" s="7"/>
      <c r="T180" s="18"/>
      <c r="U180" s="1"/>
      <c r="V180" s="21" t="s">
        <v>81</v>
      </c>
      <c r="W180" s="6"/>
      <c r="X180" s="7"/>
      <c r="Y180" s="29">
        <v>12.883276567268398</v>
      </c>
      <c r="Z180" s="7"/>
      <c r="AA180" s="18"/>
      <c r="AB180" s="1"/>
      <c r="AC180" s="21" t="s">
        <v>81</v>
      </c>
      <c r="AD180" s="6"/>
      <c r="AE180" s="7"/>
      <c r="AF180" s="29">
        <v>12.796418832737753</v>
      </c>
      <c r="AG180" s="7"/>
      <c r="AH180" s="18"/>
      <c r="AI180" s="1"/>
      <c r="AJ180" s="21" t="s">
        <v>81</v>
      </c>
      <c r="AK180" s="6"/>
      <c r="AL180" s="7"/>
      <c r="AM180" s="29">
        <v>12.730933533785944</v>
      </c>
      <c r="AN180" s="7"/>
      <c r="AO180" s="18"/>
      <c r="AP180" s="1"/>
      <c r="AQ180" s="21" t="s">
        <v>81</v>
      </c>
      <c r="AR180" s="6"/>
      <c r="AS180" s="7"/>
      <c r="AT180" s="29">
        <v>12.672696869231745</v>
      </c>
      <c r="AU180" s="7"/>
      <c r="AV180" s="18"/>
      <c r="AW180" s="1"/>
      <c r="AX180" s="21" t="s">
        <v>81</v>
      </c>
      <c r="AY180" s="6"/>
      <c r="AZ180" s="7"/>
      <c r="BA180" s="29">
        <v>12.609403615117204</v>
      </c>
      <c r="BB180" s="7"/>
      <c r="BC180" s="18"/>
      <c r="BD180" s="1"/>
      <c r="BE180" s="21" t="s">
        <v>81</v>
      </c>
      <c r="BF180" s="6"/>
      <c r="BG180" s="7"/>
      <c r="BH180" s="29">
        <v>12.527077051436239</v>
      </c>
      <c r="BI180" s="7"/>
      <c r="BJ180" s="18"/>
      <c r="BK180" s="1"/>
      <c r="BL180" s="21" t="s">
        <v>81</v>
      </c>
      <c r="BM180" s="6"/>
      <c r="BN180" s="7"/>
      <c r="BO180" s="29">
        <v>12.539032385181351</v>
      </c>
      <c r="BP180" s="7"/>
      <c r="BQ180" s="18"/>
      <c r="BR180" s="1"/>
      <c r="BS180" s="21" t="s">
        <v>81</v>
      </c>
      <c r="BT180" s="6"/>
      <c r="BU180" s="7"/>
      <c r="BV180" s="29">
        <v>12.40999594922439</v>
      </c>
      <c r="BW180" s="7"/>
      <c r="BX180" s="18"/>
      <c r="BY180" s="1"/>
      <c r="BZ180" s="21" t="s">
        <v>81</v>
      </c>
      <c r="CA180" s="6"/>
      <c r="CB180" s="7"/>
      <c r="CC180" s="29">
        <v>12.377037960652437</v>
      </c>
      <c r="CD180" s="7"/>
      <c r="CE180" s="18"/>
      <c r="CF180" s="1"/>
    </row>
    <row r="181" spans="1:84" ht="18" x14ac:dyDescent="0.25">
      <c r="A181" s="7"/>
      <c r="B181" s="6"/>
      <c r="C181" s="7"/>
      <c r="D181" s="8"/>
      <c r="E181" s="7"/>
      <c r="F181" s="1"/>
      <c r="G181" s="1"/>
      <c r="H181" s="7"/>
      <c r="I181" s="6"/>
      <c r="J181" s="7"/>
      <c r="K181" s="8"/>
      <c r="L181" s="7"/>
      <c r="M181" s="1"/>
      <c r="N181" s="1"/>
      <c r="O181" s="7"/>
      <c r="P181" s="6"/>
      <c r="Q181" s="7"/>
      <c r="R181" s="8"/>
      <c r="S181" s="7"/>
      <c r="T181" s="1"/>
      <c r="U181" s="1"/>
      <c r="V181" s="7"/>
      <c r="W181" s="6"/>
      <c r="X181" s="7"/>
      <c r="Y181" s="8"/>
      <c r="Z181" s="7"/>
      <c r="AA181" s="1"/>
      <c r="AB181" s="1"/>
      <c r="AC181" s="7"/>
      <c r="AD181" s="6"/>
      <c r="AE181" s="7"/>
      <c r="AF181" s="8"/>
      <c r="AG181" s="7"/>
      <c r="AH181" s="1"/>
      <c r="AI181" s="1"/>
      <c r="AJ181" s="7"/>
      <c r="AK181" s="6"/>
      <c r="AL181" s="7"/>
      <c r="AM181" s="8"/>
      <c r="AN181" s="7"/>
      <c r="AO181" s="1"/>
      <c r="AP181" s="1"/>
      <c r="AQ181" s="7"/>
      <c r="AR181" s="6"/>
      <c r="AS181" s="7"/>
      <c r="AT181" s="8"/>
      <c r="AU181" s="7"/>
      <c r="AV181" s="1"/>
      <c r="AW181" s="1"/>
      <c r="AX181" s="7"/>
      <c r="AY181" s="6"/>
      <c r="AZ181" s="7"/>
      <c r="BA181" s="8"/>
      <c r="BB181" s="7"/>
      <c r="BC181" s="1"/>
      <c r="BD181" s="1"/>
      <c r="BE181" s="7"/>
      <c r="BF181" s="6"/>
      <c r="BG181" s="7"/>
      <c r="BH181" s="8"/>
      <c r="BI181" s="7"/>
      <c r="BJ181" s="1"/>
      <c r="BK181" s="1"/>
      <c r="BL181" s="7"/>
      <c r="BM181" s="6"/>
      <c r="BN181" s="7"/>
      <c r="BO181" s="8"/>
      <c r="BP181" s="7"/>
      <c r="BQ181" s="1"/>
      <c r="BR181" s="1"/>
      <c r="BS181" s="7"/>
      <c r="BT181" s="6"/>
      <c r="BU181" s="7"/>
      <c r="BV181" s="8"/>
      <c r="BW181" s="7"/>
      <c r="BX181" s="1"/>
      <c r="BY181" s="1"/>
      <c r="BZ181" s="7"/>
      <c r="CA181" s="6"/>
      <c r="CB181" s="7"/>
      <c r="CC181" s="8"/>
      <c r="CD181" s="7"/>
      <c r="CE181" s="1"/>
      <c r="CF181" s="1"/>
    </row>
    <row r="182" spans="1:84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  <c r="CE182" s="1"/>
      <c r="CF182" s="1"/>
    </row>
    <row r="183" spans="1:84" ht="18.75" x14ac:dyDescent="0.3">
      <c r="A183" s="5" t="s">
        <v>82</v>
      </c>
      <c r="B183" s="6"/>
      <c r="C183" s="7"/>
      <c r="D183" s="8"/>
      <c r="E183" s="7"/>
      <c r="F183" s="1"/>
      <c r="G183" s="1"/>
      <c r="H183" s="5" t="s">
        <v>82</v>
      </c>
      <c r="I183" s="6"/>
      <c r="J183" s="7"/>
      <c r="K183" s="8"/>
      <c r="L183" s="7"/>
      <c r="M183" s="1"/>
      <c r="N183" s="1"/>
      <c r="O183" s="5" t="s">
        <v>82</v>
      </c>
      <c r="P183" s="6"/>
      <c r="Q183" s="7"/>
      <c r="R183" s="8"/>
      <c r="S183" s="7"/>
      <c r="T183" s="1"/>
      <c r="U183" s="1"/>
      <c r="V183" s="5" t="s">
        <v>82</v>
      </c>
      <c r="W183" s="6"/>
      <c r="X183" s="7"/>
      <c r="Y183" s="8"/>
      <c r="Z183" s="7"/>
      <c r="AA183" s="1"/>
      <c r="AB183" s="1"/>
      <c r="AC183" s="5" t="s">
        <v>82</v>
      </c>
      <c r="AD183" s="6"/>
      <c r="AE183" s="7"/>
      <c r="AF183" s="8"/>
      <c r="AG183" s="7"/>
      <c r="AH183" s="1"/>
      <c r="AI183" s="1"/>
      <c r="AJ183" s="5" t="s">
        <v>82</v>
      </c>
      <c r="AK183" s="6"/>
      <c r="AL183" s="7"/>
      <c r="AM183" s="8"/>
      <c r="AN183" s="7"/>
      <c r="AO183" s="1"/>
      <c r="AP183" s="1"/>
      <c r="AQ183" s="5" t="s">
        <v>82</v>
      </c>
      <c r="AR183" s="6"/>
      <c r="AS183" s="7"/>
      <c r="AT183" s="8"/>
      <c r="AU183" s="7"/>
      <c r="AV183" s="1"/>
      <c r="AW183" s="1"/>
      <c r="AX183" s="5" t="s">
        <v>82</v>
      </c>
      <c r="AY183" s="6"/>
      <c r="AZ183" s="7"/>
      <c r="BA183" s="8"/>
      <c r="BB183" s="7"/>
      <c r="BC183" s="1"/>
      <c r="BD183" s="1"/>
      <c r="BE183" s="5" t="s">
        <v>82</v>
      </c>
      <c r="BF183" s="6"/>
      <c r="BG183" s="7"/>
      <c r="BH183" s="8"/>
      <c r="BI183" s="7"/>
      <c r="BJ183" s="1"/>
      <c r="BK183" s="1"/>
      <c r="BL183" s="5" t="s">
        <v>82</v>
      </c>
      <c r="BM183" s="6"/>
      <c r="BN183" s="7"/>
      <c r="BO183" s="8"/>
      <c r="BP183" s="7"/>
      <c r="BQ183" s="1"/>
      <c r="BR183" s="1"/>
      <c r="BS183" s="5" t="s">
        <v>82</v>
      </c>
      <c r="BT183" s="6"/>
      <c r="BU183" s="7"/>
      <c r="BV183" s="8"/>
      <c r="BW183" s="7"/>
      <c r="BX183" s="1"/>
      <c r="BY183" s="1"/>
      <c r="BZ183" s="5" t="s">
        <v>82</v>
      </c>
      <c r="CA183" s="6"/>
      <c r="CB183" s="7"/>
      <c r="CC183" s="8"/>
      <c r="CD183" s="7"/>
      <c r="CE183" s="1"/>
      <c r="CF183" s="1"/>
    </row>
    <row r="184" spans="1:84" ht="18" x14ac:dyDescent="0.25">
      <c r="A184" s="9"/>
      <c r="B184" s="10"/>
      <c r="C184" s="9"/>
      <c r="D184" s="11"/>
      <c r="E184" s="9"/>
      <c r="F184" s="1"/>
      <c r="G184" s="1"/>
      <c r="H184" s="9"/>
      <c r="I184" s="10"/>
      <c r="J184" s="9"/>
      <c r="K184" s="11"/>
      <c r="L184" s="9"/>
      <c r="M184" s="1"/>
      <c r="N184" s="1"/>
      <c r="O184" s="9"/>
      <c r="P184" s="10"/>
      <c r="Q184" s="9"/>
      <c r="R184" s="11"/>
      <c r="S184" s="9"/>
      <c r="T184" s="1"/>
      <c r="U184" s="1"/>
      <c r="V184" s="9"/>
      <c r="W184" s="10"/>
      <c r="X184" s="9"/>
      <c r="Y184" s="11"/>
      <c r="Z184" s="9"/>
      <c r="AA184" s="1"/>
      <c r="AB184" s="1"/>
      <c r="AC184" s="9"/>
      <c r="AD184" s="10"/>
      <c r="AE184" s="9"/>
      <c r="AF184" s="11"/>
      <c r="AG184" s="9"/>
      <c r="AH184" s="1"/>
      <c r="AI184" s="1"/>
      <c r="AJ184" s="9"/>
      <c r="AK184" s="10"/>
      <c r="AL184" s="9"/>
      <c r="AM184" s="11"/>
      <c r="AN184" s="9"/>
      <c r="AO184" s="1"/>
      <c r="AP184" s="1"/>
      <c r="AQ184" s="9"/>
      <c r="AR184" s="10"/>
      <c r="AS184" s="9"/>
      <c r="AT184" s="11"/>
      <c r="AU184" s="9"/>
      <c r="AV184" s="1"/>
      <c r="AW184" s="1"/>
      <c r="AX184" s="9"/>
      <c r="AY184" s="10"/>
      <c r="AZ184" s="9"/>
      <c r="BA184" s="11"/>
      <c r="BB184" s="9"/>
      <c r="BC184" s="1"/>
      <c r="BD184" s="1"/>
      <c r="BE184" s="9"/>
      <c r="BF184" s="10"/>
      <c r="BG184" s="9"/>
      <c r="BH184" s="11"/>
      <c r="BI184" s="9"/>
      <c r="BJ184" s="1"/>
      <c r="BK184" s="1"/>
      <c r="BL184" s="9"/>
      <c r="BM184" s="10"/>
      <c r="BN184" s="9"/>
      <c r="BO184" s="11"/>
      <c r="BP184" s="9"/>
      <c r="BQ184" s="1"/>
      <c r="BR184" s="1"/>
      <c r="BS184" s="9"/>
      <c r="BT184" s="10"/>
      <c r="BU184" s="9"/>
      <c r="BV184" s="11"/>
      <c r="BW184" s="9"/>
      <c r="BX184" s="1"/>
      <c r="BY184" s="1"/>
      <c r="BZ184" s="9"/>
      <c r="CA184" s="10"/>
      <c r="CB184" s="9"/>
      <c r="CC184" s="11"/>
      <c r="CD184" s="9"/>
      <c r="CE184" s="1"/>
      <c r="CF184" s="1"/>
    </row>
    <row r="185" spans="1:84" ht="54" x14ac:dyDescent="0.25">
      <c r="A185" s="12" t="s">
        <v>72</v>
      </c>
      <c r="B185" s="13" t="s">
        <v>107</v>
      </c>
      <c r="C185" s="14" t="s">
        <v>69</v>
      </c>
      <c r="D185" s="15" t="s">
        <v>70</v>
      </c>
      <c r="E185" s="14" t="s">
        <v>69</v>
      </c>
      <c r="F185" s="1"/>
      <c r="G185" s="1"/>
      <c r="H185" s="12" t="s">
        <v>72</v>
      </c>
      <c r="I185" s="13" t="s">
        <v>107</v>
      </c>
      <c r="J185" s="14" t="s">
        <v>69</v>
      </c>
      <c r="K185" s="15" t="s">
        <v>70</v>
      </c>
      <c r="L185" s="14" t="s">
        <v>69</v>
      </c>
      <c r="M185" s="1"/>
      <c r="N185" s="1"/>
      <c r="O185" s="12" t="s">
        <v>72</v>
      </c>
      <c r="P185" s="13" t="s">
        <v>107</v>
      </c>
      <c r="Q185" s="14" t="s">
        <v>69</v>
      </c>
      <c r="R185" s="15" t="s">
        <v>70</v>
      </c>
      <c r="S185" s="14" t="s">
        <v>69</v>
      </c>
      <c r="T185" s="1"/>
      <c r="U185" s="1"/>
      <c r="V185" s="12" t="s">
        <v>72</v>
      </c>
      <c r="W185" s="13" t="s">
        <v>107</v>
      </c>
      <c r="X185" s="14" t="s">
        <v>69</v>
      </c>
      <c r="Y185" s="15" t="s">
        <v>70</v>
      </c>
      <c r="Z185" s="14" t="s">
        <v>69</v>
      </c>
      <c r="AA185" s="1"/>
      <c r="AB185" s="1"/>
      <c r="AC185" s="12" t="s">
        <v>72</v>
      </c>
      <c r="AD185" s="13" t="s">
        <v>107</v>
      </c>
      <c r="AE185" s="14" t="s">
        <v>69</v>
      </c>
      <c r="AF185" s="15" t="s">
        <v>70</v>
      </c>
      <c r="AG185" s="14" t="s">
        <v>69</v>
      </c>
      <c r="AH185" s="1"/>
      <c r="AI185" s="1"/>
      <c r="AJ185" s="12" t="s">
        <v>72</v>
      </c>
      <c r="AK185" s="13" t="s">
        <v>107</v>
      </c>
      <c r="AL185" s="14" t="s">
        <v>69</v>
      </c>
      <c r="AM185" s="15" t="s">
        <v>70</v>
      </c>
      <c r="AN185" s="14" t="s">
        <v>69</v>
      </c>
      <c r="AO185" s="1"/>
      <c r="AP185" s="1"/>
      <c r="AQ185" s="12" t="s">
        <v>72</v>
      </c>
      <c r="AR185" s="13" t="s">
        <v>107</v>
      </c>
      <c r="AS185" s="14" t="s">
        <v>69</v>
      </c>
      <c r="AT185" s="15" t="s">
        <v>70</v>
      </c>
      <c r="AU185" s="14" t="s">
        <v>69</v>
      </c>
      <c r="AV185" s="1"/>
      <c r="AW185" s="1"/>
      <c r="AX185" s="12" t="s">
        <v>72</v>
      </c>
      <c r="AY185" s="13" t="s">
        <v>107</v>
      </c>
      <c r="AZ185" s="14" t="s">
        <v>69</v>
      </c>
      <c r="BA185" s="15" t="s">
        <v>70</v>
      </c>
      <c r="BB185" s="14" t="s">
        <v>69</v>
      </c>
      <c r="BC185" s="1"/>
      <c r="BD185" s="1"/>
      <c r="BE185" s="12" t="s">
        <v>72</v>
      </c>
      <c r="BF185" s="13" t="s">
        <v>107</v>
      </c>
      <c r="BG185" s="14" t="s">
        <v>69</v>
      </c>
      <c r="BH185" s="15" t="s">
        <v>70</v>
      </c>
      <c r="BI185" s="14" t="s">
        <v>69</v>
      </c>
      <c r="BJ185" s="1"/>
      <c r="BK185" s="1"/>
      <c r="BL185" s="12" t="s">
        <v>72</v>
      </c>
      <c r="BM185" s="13" t="s">
        <v>107</v>
      </c>
      <c r="BN185" s="14" t="s">
        <v>69</v>
      </c>
      <c r="BO185" s="15" t="s">
        <v>70</v>
      </c>
      <c r="BP185" s="14" t="s">
        <v>69</v>
      </c>
      <c r="BQ185" s="1"/>
      <c r="BR185" s="1"/>
      <c r="BS185" s="12" t="s">
        <v>72</v>
      </c>
      <c r="BT185" s="13" t="s">
        <v>107</v>
      </c>
      <c r="BU185" s="14" t="s">
        <v>69</v>
      </c>
      <c r="BV185" s="15" t="s">
        <v>70</v>
      </c>
      <c r="BW185" s="14" t="s">
        <v>69</v>
      </c>
      <c r="BX185" s="1"/>
      <c r="BY185" s="1"/>
      <c r="BZ185" s="12" t="s">
        <v>72</v>
      </c>
      <c r="CA185" s="13" t="s">
        <v>107</v>
      </c>
      <c r="CB185" s="14" t="s">
        <v>69</v>
      </c>
      <c r="CC185" s="15" t="s">
        <v>70</v>
      </c>
      <c r="CD185" s="14" t="s">
        <v>69</v>
      </c>
      <c r="CE185" s="1"/>
      <c r="CF185" s="1"/>
    </row>
    <row r="186" spans="1:84" ht="18" x14ac:dyDescent="0.25">
      <c r="A186" s="9"/>
      <c r="B186" s="10"/>
      <c r="C186" s="9"/>
      <c r="D186" s="11"/>
      <c r="E186" s="9"/>
      <c r="F186" s="1"/>
      <c r="G186" s="1"/>
      <c r="H186" s="9"/>
      <c r="I186" s="10"/>
      <c r="J186" s="9"/>
      <c r="K186" s="11"/>
      <c r="L186" s="9"/>
      <c r="M186" s="1"/>
      <c r="N186" s="1"/>
      <c r="O186" s="9"/>
      <c r="P186" s="10"/>
      <c r="Q186" s="9"/>
      <c r="R186" s="11"/>
      <c r="S186" s="9"/>
      <c r="T186" s="1"/>
      <c r="U186" s="1"/>
      <c r="V186" s="9"/>
      <c r="W186" s="10"/>
      <c r="X186" s="9"/>
      <c r="Y186" s="11"/>
      <c r="Z186" s="9"/>
      <c r="AA186" s="1"/>
      <c r="AB186" s="1"/>
      <c r="AC186" s="9"/>
      <c r="AD186" s="10"/>
      <c r="AE186" s="9"/>
      <c r="AF186" s="11"/>
      <c r="AG186" s="9"/>
      <c r="AH186" s="1"/>
      <c r="AI186" s="1"/>
      <c r="AJ186" s="9"/>
      <c r="AK186" s="10"/>
      <c r="AL186" s="9"/>
      <c r="AM186" s="11"/>
      <c r="AN186" s="9"/>
      <c r="AO186" s="1"/>
      <c r="AP186" s="1"/>
      <c r="AQ186" s="9"/>
      <c r="AR186" s="10"/>
      <c r="AS186" s="9"/>
      <c r="AT186" s="11"/>
      <c r="AU186" s="9"/>
      <c r="AV186" s="1"/>
      <c r="AW186" s="1"/>
      <c r="AX186" s="9"/>
      <c r="AY186" s="10"/>
      <c r="AZ186" s="9"/>
      <c r="BA186" s="11"/>
      <c r="BB186" s="9"/>
      <c r="BC186" s="1"/>
      <c r="BD186" s="1"/>
      <c r="BE186" s="9"/>
      <c r="BF186" s="10"/>
      <c r="BG186" s="9"/>
      <c r="BH186" s="11"/>
      <c r="BI186" s="9"/>
      <c r="BJ186" s="1"/>
      <c r="BK186" s="1"/>
      <c r="BL186" s="9"/>
      <c r="BM186" s="10"/>
      <c r="BN186" s="9"/>
      <c r="BO186" s="11"/>
      <c r="BP186" s="9"/>
      <c r="BQ186" s="1"/>
      <c r="BR186" s="1"/>
      <c r="BS186" s="9"/>
      <c r="BT186" s="10"/>
      <c r="BU186" s="9"/>
      <c r="BV186" s="11"/>
      <c r="BW186" s="9"/>
      <c r="BX186" s="1"/>
      <c r="BY186" s="1"/>
      <c r="BZ186" s="9"/>
      <c r="CA186" s="10"/>
      <c r="CB186" s="9"/>
      <c r="CC186" s="11"/>
      <c r="CD186" s="9"/>
      <c r="CE186" s="1"/>
      <c r="CF186" s="1"/>
    </row>
    <row r="187" spans="1:84" ht="18" x14ac:dyDescent="0.25">
      <c r="A187" s="7" t="s">
        <v>4</v>
      </c>
      <c r="B187" s="6">
        <v>58461359.589999989</v>
      </c>
      <c r="C187" s="17">
        <v>0.58698202074948258</v>
      </c>
      <c r="D187" s="8">
        <v>757</v>
      </c>
      <c r="E187" s="17">
        <v>0.55825958702064893</v>
      </c>
      <c r="F187" s="18"/>
      <c r="G187" s="19"/>
      <c r="H187" s="7" t="s">
        <v>4</v>
      </c>
      <c r="I187" s="6">
        <v>58309983.699999988</v>
      </c>
      <c r="J187" s="17">
        <v>0.58716222513093119</v>
      </c>
      <c r="K187" s="8">
        <v>755</v>
      </c>
      <c r="L187" s="17">
        <v>0.55967383246849522</v>
      </c>
      <c r="M187" s="18"/>
      <c r="N187" s="19"/>
      <c r="O187" s="7" t="s">
        <v>4</v>
      </c>
      <c r="P187" s="6">
        <v>58094921.029999934</v>
      </c>
      <c r="Q187" s="17">
        <v>0.58809118947961725</v>
      </c>
      <c r="R187" s="8">
        <v>748</v>
      </c>
      <c r="S187" s="17">
        <v>0.56029962546816481</v>
      </c>
      <c r="T187" s="18"/>
      <c r="U187" s="19"/>
      <c r="V187" s="7" t="s">
        <v>4</v>
      </c>
      <c r="W187" s="6">
        <v>57493107.920000024</v>
      </c>
      <c r="X187" s="17">
        <v>0.59022673849140594</v>
      </c>
      <c r="Y187" s="8">
        <v>743</v>
      </c>
      <c r="Z187" s="17">
        <v>0.56245268735806209</v>
      </c>
      <c r="AA187" s="18"/>
      <c r="AB187" s="19"/>
      <c r="AC187" s="7" t="s">
        <v>4</v>
      </c>
      <c r="AD187" s="6">
        <v>56933257.719999939</v>
      </c>
      <c r="AE187" s="17">
        <v>0.58999086759764352</v>
      </c>
      <c r="AF187" s="8">
        <v>738</v>
      </c>
      <c r="AG187" s="17">
        <v>0.56422018348623848</v>
      </c>
      <c r="AH187" s="18"/>
      <c r="AI187" s="19"/>
      <c r="AJ187" s="7" t="s">
        <v>4</v>
      </c>
      <c r="AK187" s="6">
        <v>56699307.370000042</v>
      </c>
      <c r="AL187" s="17">
        <v>0.59139096429140059</v>
      </c>
      <c r="AM187" s="8">
        <v>736</v>
      </c>
      <c r="AN187" s="17">
        <v>0.56528417818740395</v>
      </c>
      <c r="AO187" s="18"/>
      <c r="AP187" s="19"/>
      <c r="AQ187" s="7" t="s">
        <v>4</v>
      </c>
      <c r="AR187" s="6">
        <v>56453193.879999973</v>
      </c>
      <c r="AS187" s="17">
        <v>0.59001253780227692</v>
      </c>
      <c r="AT187" s="8">
        <v>733</v>
      </c>
      <c r="AU187" s="17">
        <v>0.56646058732612059</v>
      </c>
      <c r="AV187" s="18"/>
      <c r="AW187" s="19"/>
      <c r="AX187" s="7" t="s">
        <v>4</v>
      </c>
      <c r="AY187" s="6">
        <v>56089208.109999999</v>
      </c>
      <c r="AZ187" s="17">
        <v>0.59144613078703945</v>
      </c>
      <c r="BA187" s="8">
        <v>732</v>
      </c>
      <c r="BB187" s="17">
        <v>0.56832298136645965</v>
      </c>
      <c r="BC187" s="18"/>
      <c r="BD187" s="19"/>
      <c r="BE187" s="7" t="s">
        <v>4</v>
      </c>
      <c r="BF187" s="6">
        <v>54989086.250000037</v>
      </c>
      <c r="BG187" s="17">
        <v>0.58850620263010334</v>
      </c>
      <c r="BH187" s="8">
        <v>716</v>
      </c>
      <c r="BI187" s="17">
        <v>0.56466876971608837</v>
      </c>
      <c r="BJ187" s="18"/>
      <c r="BK187" s="19"/>
      <c r="BL187" s="7" t="s">
        <v>4</v>
      </c>
      <c r="BM187" s="6">
        <v>54726429.769999959</v>
      </c>
      <c r="BN187" s="17">
        <v>0.58850558939203601</v>
      </c>
      <c r="BO187" s="8">
        <v>711</v>
      </c>
      <c r="BP187" s="17">
        <v>0.56473391580619536</v>
      </c>
      <c r="BQ187" s="18"/>
      <c r="BR187" s="19"/>
      <c r="BS187" s="7" t="s">
        <v>4</v>
      </c>
      <c r="BT187" s="6">
        <v>54083994.509999998</v>
      </c>
      <c r="BU187" s="17">
        <v>0.58986974596574626</v>
      </c>
      <c r="BV187" s="8">
        <v>707</v>
      </c>
      <c r="BW187" s="17">
        <v>0.56650641025641024</v>
      </c>
      <c r="BX187" s="18"/>
      <c r="BY187" s="19"/>
      <c r="BZ187" s="7" t="s">
        <v>4</v>
      </c>
      <c r="CA187" s="6">
        <v>54185473.849999987</v>
      </c>
      <c r="CB187" s="17">
        <v>0.59504465876918666</v>
      </c>
      <c r="CC187" s="8">
        <v>706</v>
      </c>
      <c r="CD187" s="17">
        <v>0.5693548387096774</v>
      </c>
      <c r="CE187" s="18"/>
      <c r="CF187" s="19"/>
    </row>
    <row r="188" spans="1:84" ht="18" x14ac:dyDescent="0.25">
      <c r="A188" s="7" t="s">
        <v>5</v>
      </c>
      <c r="B188" s="6">
        <v>41135148.519999936</v>
      </c>
      <c r="C188" s="17">
        <v>0.41301797925051742</v>
      </c>
      <c r="D188" s="8">
        <v>599</v>
      </c>
      <c r="E188" s="17">
        <v>0.44174041297935102</v>
      </c>
      <c r="F188" s="18"/>
      <c r="G188" s="19"/>
      <c r="H188" s="7" t="s">
        <v>5</v>
      </c>
      <c r="I188" s="6">
        <v>40998148.199999973</v>
      </c>
      <c r="J188" s="17">
        <v>0.41283777486906881</v>
      </c>
      <c r="K188" s="8">
        <v>594</v>
      </c>
      <c r="L188" s="17">
        <v>0.44032616753150483</v>
      </c>
      <c r="M188" s="18"/>
      <c r="N188" s="19"/>
      <c r="O188" s="7" t="s">
        <v>5</v>
      </c>
      <c r="P188" s="6">
        <v>40690645</v>
      </c>
      <c r="Q188" s="17">
        <v>0.4119088105203827</v>
      </c>
      <c r="R188" s="8">
        <v>587</v>
      </c>
      <c r="S188" s="17">
        <v>0.43970037453183519</v>
      </c>
      <c r="T188" s="18"/>
      <c r="U188" s="19"/>
      <c r="V188" s="7" t="s">
        <v>5</v>
      </c>
      <c r="W188" s="6">
        <v>39915403.370000027</v>
      </c>
      <c r="X188" s="17">
        <v>0.40977326150859406</v>
      </c>
      <c r="Y188" s="8">
        <v>578</v>
      </c>
      <c r="Z188" s="17">
        <v>0.43754731264193791</v>
      </c>
      <c r="AA188" s="18"/>
      <c r="AB188" s="19"/>
      <c r="AC188" s="7" t="s">
        <v>5</v>
      </c>
      <c r="AD188" s="6">
        <v>39565282.93</v>
      </c>
      <c r="AE188" s="17">
        <v>0.41000913240235642</v>
      </c>
      <c r="AF188" s="8">
        <v>570</v>
      </c>
      <c r="AG188" s="17">
        <v>0.43577981651376146</v>
      </c>
      <c r="AH188" s="18"/>
      <c r="AI188" s="19"/>
      <c r="AJ188" s="7" t="s">
        <v>5</v>
      </c>
      <c r="AK188" s="6">
        <v>39175183.100000031</v>
      </c>
      <c r="AL188" s="17">
        <v>0.40860903570859941</v>
      </c>
      <c r="AM188" s="8">
        <v>566</v>
      </c>
      <c r="AN188" s="17">
        <v>0.43471582181259599</v>
      </c>
      <c r="AO188" s="18"/>
      <c r="AP188" s="19"/>
      <c r="AQ188" s="7" t="s">
        <v>5</v>
      </c>
      <c r="AR188" s="6">
        <v>39228152.29999999</v>
      </c>
      <c r="AS188" s="17">
        <v>0.40998746219772308</v>
      </c>
      <c r="AT188" s="8">
        <v>561</v>
      </c>
      <c r="AU188" s="17">
        <v>0.43353941267387947</v>
      </c>
      <c r="AV188" s="18"/>
      <c r="AW188" s="19"/>
      <c r="AX188" s="7" t="s">
        <v>5</v>
      </c>
      <c r="AY188" s="6">
        <v>38744801.599999957</v>
      </c>
      <c r="AZ188" s="17">
        <v>0.40855386921296061</v>
      </c>
      <c r="BA188" s="8">
        <v>556</v>
      </c>
      <c r="BB188" s="17">
        <v>0.43167701863354035</v>
      </c>
      <c r="BC188" s="18"/>
      <c r="BD188" s="19"/>
      <c r="BE188" s="7" t="s">
        <v>5</v>
      </c>
      <c r="BF188" s="6">
        <v>38449327.830000058</v>
      </c>
      <c r="BG188" s="17">
        <v>0.41149379736989661</v>
      </c>
      <c r="BH188" s="8">
        <v>552</v>
      </c>
      <c r="BI188" s="17">
        <v>0.43533123028391169</v>
      </c>
      <c r="BJ188" s="18"/>
      <c r="BK188" s="19"/>
      <c r="BL188" s="7" t="s">
        <v>5</v>
      </c>
      <c r="BM188" s="6">
        <v>38265770.740000069</v>
      </c>
      <c r="BN188" s="17">
        <v>0.41149441060796399</v>
      </c>
      <c r="BO188" s="8">
        <v>548</v>
      </c>
      <c r="BP188" s="17">
        <v>0.43526608419380458</v>
      </c>
      <c r="BQ188" s="18"/>
      <c r="BR188" s="19"/>
      <c r="BS188" s="7" t="s">
        <v>5</v>
      </c>
      <c r="BT188" s="6">
        <v>37604034.719999969</v>
      </c>
      <c r="BU188" s="17">
        <v>0.41013025403425379</v>
      </c>
      <c r="BV188" s="8">
        <v>541</v>
      </c>
      <c r="BW188" s="17">
        <v>0.43349358974358976</v>
      </c>
      <c r="BX188" s="18"/>
      <c r="BY188" s="19"/>
      <c r="BZ188" s="7" t="s">
        <v>5</v>
      </c>
      <c r="CA188" s="6">
        <v>36875714.670000024</v>
      </c>
      <c r="CB188" s="17">
        <v>0.40495534123081334</v>
      </c>
      <c r="CC188" s="8">
        <v>534</v>
      </c>
      <c r="CD188" s="17">
        <v>0.4306451612903226</v>
      </c>
      <c r="CE188" s="18"/>
      <c r="CF188" s="19"/>
    </row>
    <row r="189" spans="1:84" ht="18" x14ac:dyDescent="0.25">
      <c r="A189" s="7"/>
      <c r="B189" s="6"/>
      <c r="C189" s="20"/>
      <c r="D189" s="8"/>
      <c r="E189" s="20"/>
      <c r="F189" s="1"/>
      <c r="G189" s="1"/>
      <c r="H189" s="7"/>
      <c r="I189" s="6"/>
      <c r="J189" s="20"/>
      <c r="K189" s="8"/>
      <c r="L189" s="20"/>
      <c r="M189" s="1"/>
      <c r="N189" s="1"/>
      <c r="O189" s="7"/>
      <c r="P189" s="6"/>
      <c r="Q189" s="20"/>
      <c r="R189" s="8"/>
      <c r="S189" s="20"/>
      <c r="T189" s="1"/>
      <c r="U189" s="1"/>
      <c r="V189" s="7"/>
      <c r="W189" s="6"/>
      <c r="X189" s="20"/>
      <c r="Y189" s="8"/>
      <c r="Z189" s="20"/>
      <c r="AA189" s="1"/>
      <c r="AB189" s="1"/>
      <c r="AC189" s="7"/>
      <c r="AD189" s="6"/>
      <c r="AE189" s="20"/>
      <c r="AF189" s="8"/>
      <c r="AG189" s="20"/>
      <c r="AH189" s="1"/>
      <c r="AI189" s="1"/>
      <c r="AJ189" s="7"/>
      <c r="AK189" s="6"/>
      <c r="AL189" s="20"/>
      <c r="AM189" s="8"/>
      <c r="AN189" s="20"/>
      <c r="AO189" s="1"/>
      <c r="AP189" s="1"/>
      <c r="AQ189" s="7"/>
      <c r="AR189" s="6"/>
      <c r="AS189" s="20"/>
      <c r="AT189" s="8"/>
      <c r="AU189" s="20"/>
      <c r="AV189" s="1"/>
      <c r="AW189" s="1"/>
      <c r="AX189" s="7"/>
      <c r="AY189" s="6"/>
      <c r="AZ189" s="20"/>
      <c r="BA189" s="8"/>
      <c r="BB189" s="20"/>
      <c r="BC189" s="1"/>
      <c r="BD189" s="1"/>
      <c r="BE189" s="7"/>
      <c r="BF189" s="6"/>
      <c r="BG189" s="20"/>
      <c r="BH189" s="8"/>
      <c r="BI189" s="20"/>
      <c r="BJ189" s="1"/>
      <c r="BK189" s="1"/>
      <c r="BL189" s="7"/>
      <c r="BM189" s="6"/>
      <c r="BN189" s="20"/>
      <c r="BO189" s="8"/>
      <c r="BP189" s="20"/>
      <c r="BQ189" s="1"/>
      <c r="BR189" s="1"/>
      <c r="BS189" s="7"/>
      <c r="BT189" s="6"/>
      <c r="BU189" s="20"/>
      <c r="BV189" s="8"/>
      <c r="BW189" s="20"/>
      <c r="BX189" s="1"/>
      <c r="BY189" s="1"/>
      <c r="BZ189" s="7"/>
      <c r="CA189" s="6"/>
      <c r="CB189" s="20"/>
      <c r="CC189" s="8"/>
      <c r="CD189" s="20"/>
      <c r="CE189" s="1"/>
      <c r="CF189" s="1"/>
    </row>
    <row r="190" spans="1:84" ht="18.75" thickBot="1" x14ac:dyDescent="0.3">
      <c r="A190" s="21"/>
      <c r="B190" s="22">
        <f>SUM(B187:B189)</f>
        <v>99596508.109999925</v>
      </c>
      <c r="C190" s="28"/>
      <c r="D190" s="24">
        <f>SUM(D187:D189)</f>
        <v>1356</v>
      </c>
      <c r="E190" s="28"/>
      <c r="F190" s="1"/>
      <c r="G190" s="1"/>
      <c r="H190" s="21"/>
      <c r="I190" s="22">
        <f>SUM(I187:I189)</f>
        <v>99308131.899999961</v>
      </c>
      <c r="J190" s="28"/>
      <c r="K190" s="24">
        <f>SUM(K187:K189)</f>
        <v>1349</v>
      </c>
      <c r="L190" s="28"/>
      <c r="M190" s="1"/>
      <c r="N190" s="1"/>
      <c r="O190" s="21"/>
      <c r="P190" s="22">
        <f>SUM(P187:P189)</f>
        <v>98785566.029999942</v>
      </c>
      <c r="Q190" s="28"/>
      <c r="R190" s="24">
        <f>SUM(R187:R189)</f>
        <v>1335</v>
      </c>
      <c r="S190" s="28"/>
      <c r="T190" s="1"/>
      <c r="U190" s="1"/>
      <c r="V190" s="21"/>
      <c r="W190" s="22">
        <f>SUM(W187:W189)</f>
        <v>97408511.290000051</v>
      </c>
      <c r="X190" s="28"/>
      <c r="Y190" s="24">
        <f>SUM(Y187:Y189)</f>
        <v>1321</v>
      </c>
      <c r="Z190" s="28"/>
      <c r="AA190" s="1"/>
      <c r="AB190" s="1"/>
      <c r="AC190" s="21"/>
      <c r="AD190" s="22">
        <f>SUM(AD187:AD189)</f>
        <v>96498540.649999946</v>
      </c>
      <c r="AE190" s="28"/>
      <c r="AF190" s="24">
        <f>SUM(AF187:AF189)</f>
        <v>1308</v>
      </c>
      <c r="AG190" s="28"/>
      <c r="AH190" s="1"/>
      <c r="AI190" s="1"/>
      <c r="AJ190" s="21"/>
      <c r="AK190" s="22">
        <v>95874490.470000073</v>
      </c>
      <c r="AL190" s="28"/>
      <c r="AM190" s="24">
        <v>1302</v>
      </c>
      <c r="AN190" s="28"/>
      <c r="AO190" s="1"/>
      <c r="AP190" s="1"/>
      <c r="AQ190" s="21"/>
      <c r="AR190" s="22">
        <v>95681346.179999962</v>
      </c>
      <c r="AS190" s="28"/>
      <c r="AT190" s="24">
        <v>1294</v>
      </c>
      <c r="AU190" s="28"/>
      <c r="AV190" s="1"/>
      <c r="AW190" s="1"/>
      <c r="AX190" s="21"/>
      <c r="AY190" s="22">
        <v>94834009.709999949</v>
      </c>
      <c r="AZ190" s="28"/>
      <c r="BA190" s="24">
        <v>1288</v>
      </c>
      <c r="BB190" s="28"/>
      <c r="BC190" s="1"/>
      <c r="BD190" s="1"/>
      <c r="BE190" s="21"/>
      <c r="BF190" s="22">
        <v>93438414.080000103</v>
      </c>
      <c r="BG190" s="28"/>
      <c r="BH190" s="24">
        <v>1268</v>
      </c>
      <c r="BI190" s="28"/>
      <c r="BJ190" s="1"/>
      <c r="BK190" s="1"/>
      <c r="BL190" s="21"/>
      <c r="BM190" s="22">
        <v>92992200.51000002</v>
      </c>
      <c r="BN190" s="28"/>
      <c r="BO190" s="24">
        <v>1259</v>
      </c>
      <c r="BP190" s="28"/>
      <c r="BQ190" s="1"/>
      <c r="BR190" s="1"/>
      <c r="BS190" s="21"/>
      <c r="BT190" s="22">
        <v>91688029.229999959</v>
      </c>
      <c r="BU190" s="28"/>
      <c r="BV190" s="24">
        <v>1248</v>
      </c>
      <c r="BW190" s="28"/>
      <c r="BX190" s="1"/>
      <c r="BY190" s="1"/>
      <c r="BZ190" s="21"/>
      <c r="CA190" s="22">
        <v>91061188.520000011</v>
      </c>
      <c r="CB190" s="28"/>
      <c r="CC190" s="24">
        <v>1240</v>
      </c>
      <c r="CD190" s="28"/>
      <c r="CE190" s="1"/>
      <c r="CF190" s="1"/>
    </row>
    <row r="191" spans="1:84" ht="18.75" thickTop="1" x14ac:dyDescent="0.25">
      <c r="A191" s="7"/>
      <c r="B191" s="6"/>
      <c r="C191" s="20"/>
      <c r="D191" s="8"/>
      <c r="E191" s="20"/>
      <c r="F191" s="1"/>
      <c r="G191" s="1"/>
      <c r="H191" s="7"/>
      <c r="I191" s="6"/>
      <c r="J191" s="20"/>
      <c r="K191" s="8"/>
      <c r="L191" s="20"/>
      <c r="M191" s="1"/>
      <c r="N191" s="1"/>
      <c r="O191" s="7"/>
      <c r="P191" s="6"/>
      <c r="Q191" s="20"/>
      <c r="R191" s="8"/>
      <c r="S191" s="20"/>
      <c r="T191" s="1"/>
      <c r="U191" s="1"/>
      <c r="V191" s="7"/>
      <c r="W191" s="6"/>
      <c r="X191" s="20"/>
      <c r="Y191" s="8"/>
      <c r="Z191" s="20"/>
      <c r="AA191" s="1"/>
      <c r="AB191" s="1"/>
      <c r="AC191" s="7"/>
      <c r="AD191" s="6"/>
      <c r="AE191" s="20"/>
      <c r="AF191" s="8"/>
      <c r="AG191" s="20"/>
      <c r="AH191" s="1"/>
      <c r="AI191" s="1"/>
      <c r="AJ191" s="7"/>
      <c r="AK191" s="6"/>
      <c r="AL191" s="20"/>
      <c r="AM191" s="8"/>
      <c r="AN191" s="20"/>
      <c r="AO191" s="1"/>
      <c r="AP191" s="1"/>
      <c r="AQ191" s="7"/>
      <c r="AR191" s="6"/>
      <c r="AS191" s="20"/>
      <c r="AT191" s="8"/>
      <c r="AU191" s="20"/>
      <c r="AV191" s="1"/>
      <c r="AW191" s="1"/>
      <c r="AX191" s="7"/>
      <c r="AY191" s="6"/>
      <c r="AZ191" s="20"/>
      <c r="BA191" s="8"/>
      <c r="BB191" s="20"/>
      <c r="BC191" s="1"/>
      <c r="BD191" s="1"/>
      <c r="BE191" s="7"/>
      <c r="BF191" s="6"/>
      <c r="BG191" s="20"/>
      <c r="BH191" s="8"/>
      <c r="BI191" s="20"/>
      <c r="BJ191" s="1"/>
      <c r="BK191" s="1"/>
      <c r="BL191" s="7"/>
      <c r="BM191" s="6"/>
      <c r="BN191" s="20"/>
      <c r="BO191" s="8"/>
      <c r="BP191" s="20"/>
      <c r="BQ191" s="1"/>
      <c r="BR191" s="1"/>
      <c r="BS191" s="7"/>
      <c r="BT191" s="6"/>
      <c r="BU191" s="20"/>
      <c r="BV191" s="8"/>
      <c r="BW191" s="20"/>
      <c r="BX191" s="1"/>
      <c r="BY191" s="1"/>
      <c r="BZ191" s="7"/>
      <c r="CA191" s="6"/>
      <c r="CB191" s="20"/>
      <c r="CC191" s="8"/>
      <c r="CD191" s="20"/>
      <c r="CE191" s="1"/>
      <c r="CF191" s="1"/>
    </row>
    <row r="192" spans="1:84" ht="18" x14ac:dyDescent="0.25">
      <c r="A192" s="9"/>
      <c r="B192" s="10"/>
      <c r="C192" s="9"/>
      <c r="D192" s="11"/>
      <c r="E192" s="9"/>
      <c r="F192" s="1"/>
      <c r="G192" s="1"/>
      <c r="H192" s="9"/>
      <c r="I192" s="10"/>
      <c r="J192" s="9"/>
      <c r="K192" s="11"/>
      <c r="L192" s="9"/>
      <c r="M192" s="1"/>
      <c r="N192" s="1"/>
      <c r="O192" s="9"/>
      <c r="P192" s="10"/>
      <c r="Q192" s="9"/>
      <c r="R192" s="11"/>
      <c r="S192" s="9"/>
      <c r="T192" s="1"/>
      <c r="U192" s="1"/>
      <c r="V192" s="9"/>
      <c r="W192" s="10"/>
      <c r="X192" s="9"/>
      <c r="Y192" s="11"/>
      <c r="Z192" s="9"/>
      <c r="AA192" s="1"/>
      <c r="AB192" s="1"/>
      <c r="AC192" s="9"/>
      <c r="AD192" s="10"/>
      <c r="AE192" s="9"/>
      <c r="AF192" s="11"/>
      <c r="AG192" s="9"/>
      <c r="AH192" s="1"/>
      <c r="AI192" s="1"/>
      <c r="AJ192" s="9"/>
      <c r="AK192" s="10"/>
      <c r="AL192" s="9"/>
      <c r="AM192" s="11"/>
      <c r="AN192" s="9"/>
      <c r="AO192" s="1"/>
      <c r="AP192" s="1"/>
      <c r="AQ192" s="9"/>
      <c r="AR192" s="10"/>
      <c r="AS192" s="9"/>
      <c r="AT192" s="11"/>
      <c r="AU192" s="9"/>
      <c r="AV192" s="1"/>
      <c r="AW192" s="1"/>
      <c r="AX192" s="9"/>
      <c r="AY192" s="10"/>
      <c r="AZ192" s="9"/>
      <c r="BA192" s="11"/>
      <c r="BB192" s="9"/>
      <c r="BC192" s="1"/>
      <c r="BD192" s="1"/>
      <c r="BE192" s="9"/>
      <c r="BF192" s="10"/>
      <c r="BG192" s="9"/>
      <c r="BH192" s="11"/>
      <c r="BI192" s="9"/>
      <c r="BJ192" s="1"/>
      <c r="BK192" s="1"/>
      <c r="BL192" s="9"/>
      <c r="BM192" s="10"/>
      <c r="BN192" s="9"/>
      <c r="BO192" s="11"/>
      <c r="BP192" s="9"/>
      <c r="BQ192" s="1"/>
      <c r="BR192" s="1"/>
      <c r="BS192" s="9"/>
      <c r="BT192" s="10"/>
      <c r="BU192" s="9"/>
      <c r="BV192" s="11"/>
      <c r="BW192" s="9"/>
      <c r="BX192" s="1"/>
      <c r="BY192" s="1"/>
      <c r="BZ192" s="9"/>
      <c r="CA192" s="10"/>
      <c r="CB192" s="9"/>
      <c r="CC192" s="11"/>
      <c r="CD192" s="9"/>
      <c r="CE192" s="1"/>
      <c r="CF192" s="1"/>
    </row>
    <row r="193" spans="1:84" ht="18.75" x14ac:dyDescent="0.3">
      <c r="A193" s="5" t="s">
        <v>83</v>
      </c>
      <c r="B193" s="6"/>
      <c r="C193" s="9"/>
      <c r="D193" s="11"/>
      <c r="E193" s="9"/>
      <c r="F193" s="1"/>
      <c r="G193" s="1"/>
      <c r="H193" s="5" t="s">
        <v>83</v>
      </c>
      <c r="I193" s="6"/>
      <c r="J193" s="9"/>
      <c r="K193" s="11"/>
      <c r="L193" s="9"/>
      <c r="M193" s="1"/>
      <c r="N193" s="1"/>
      <c r="O193" s="5" t="s">
        <v>83</v>
      </c>
      <c r="P193" s="6"/>
      <c r="Q193" s="9"/>
      <c r="R193" s="11"/>
      <c r="S193" s="9"/>
      <c r="T193" s="1"/>
      <c r="U193" s="1"/>
      <c r="V193" s="5" t="s">
        <v>83</v>
      </c>
      <c r="W193" s="6"/>
      <c r="X193" s="9"/>
      <c r="Y193" s="11"/>
      <c r="Z193" s="9"/>
      <c r="AA193" s="1"/>
      <c r="AB193" s="1"/>
      <c r="AC193" s="5" t="s">
        <v>83</v>
      </c>
      <c r="AD193" s="6"/>
      <c r="AE193" s="9"/>
      <c r="AF193" s="11"/>
      <c r="AG193" s="9"/>
      <c r="AH193" s="1"/>
      <c r="AI193" s="1"/>
      <c r="AJ193" s="5" t="s">
        <v>83</v>
      </c>
      <c r="AK193" s="6"/>
      <c r="AL193" s="9"/>
      <c r="AM193" s="11"/>
      <c r="AN193" s="9"/>
      <c r="AO193" s="1"/>
      <c r="AP193" s="1"/>
      <c r="AQ193" s="5" t="s">
        <v>83</v>
      </c>
      <c r="AR193" s="6"/>
      <c r="AS193" s="9"/>
      <c r="AT193" s="11"/>
      <c r="AU193" s="9"/>
      <c r="AV193" s="1"/>
      <c r="AW193" s="1"/>
      <c r="AX193" s="5" t="s">
        <v>83</v>
      </c>
      <c r="AY193" s="6"/>
      <c r="AZ193" s="9"/>
      <c r="BA193" s="11"/>
      <c r="BB193" s="9"/>
      <c r="BC193" s="1"/>
      <c r="BD193" s="1"/>
      <c r="BE193" s="5" t="s">
        <v>83</v>
      </c>
      <c r="BF193" s="6"/>
      <c r="BG193" s="9"/>
      <c r="BH193" s="11"/>
      <c r="BI193" s="9"/>
      <c r="BJ193" s="1"/>
      <c r="BK193" s="1"/>
      <c r="BL193" s="5" t="s">
        <v>83</v>
      </c>
      <c r="BM193" s="6"/>
      <c r="BN193" s="9"/>
      <c r="BO193" s="11"/>
      <c r="BP193" s="9"/>
      <c r="BQ193" s="1"/>
      <c r="BR193" s="1"/>
      <c r="BS193" s="5" t="s">
        <v>83</v>
      </c>
      <c r="BT193" s="6"/>
      <c r="BU193" s="9"/>
      <c r="BV193" s="11"/>
      <c r="BW193" s="9"/>
      <c r="BX193" s="1"/>
      <c r="BY193" s="1"/>
      <c r="BZ193" s="5" t="s">
        <v>83</v>
      </c>
      <c r="CA193" s="6"/>
      <c r="CB193" s="9"/>
      <c r="CC193" s="11"/>
      <c r="CD193" s="9"/>
      <c r="CE193" s="1"/>
      <c r="CF193" s="1"/>
    </row>
    <row r="194" spans="1:84" ht="18" x14ac:dyDescent="0.25">
      <c r="A194" s="9"/>
      <c r="B194" s="10"/>
      <c r="C194" s="9"/>
      <c r="D194" s="11"/>
      <c r="E194" s="9"/>
      <c r="F194" s="1"/>
      <c r="G194" s="1"/>
      <c r="H194" s="9"/>
      <c r="I194" s="10"/>
      <c r="J194" s="9"/>
      <c r="K194" s="11"/>
      <c r="L194" s="9"/>
      <c r="M194" s="1"/>
      <c r="N194" s="1"/>
      <c r="O194" s="9"/>
      <c r="P194" s="10"/>
      <c r="Q194" s="9"/>
      <c r="R194" s="11"/>
      <c r="S194" s="9"/>
      <c r="T194" s="1"/>
      <c r="U194" s="1"/>
      <c r="V194" s="9"/>
      <c r="W194" s="10"/>
      <c r="X194" s="9"/>
      <c r="Y194" s="11"/>
      <c r="Z194" s="9"/>
      <c r="AA194" s="1"/>
      <c r="AB194" s="1"/>
      <c r="AC194" s="9"/>
      <c r="AD194" s="10"/>
      <c r="AE194" s="9"/>
      <c r="AF194" s="11"/>
      <c r="AG194" s="9"/>
      <c r="AH194" s="1"/>
      <c r="AI194" s="1"/>
      <c r="AJ194" s="9"/>
      <c r="AK194" s="10"/>
      <c r="AL194" s="9"/>
      <c r="AM194" s="11"/>
      <c r="AN194" s="9"/>
      <c r="AO194" s="1"/>
      <c r="AP194" s="1"/>
      <c r="AQ194" s="9"/>
      <c r="AR194" s="10"/>
      <c r="AS194" s="9"/>
      <c r="AT194" s="11"/>
      <c r="AU194" s="9"/>
      <c r="AV194" s="1"/>
      <c r="AW194" s="1"/>
      <c r="AX194" s="9"/>
      <c r="AY194" s="10"/>
      <c r="AZ194" s="9"/>
      <c r="BA194" s="11"/>
      <c r="BB194" s="9"/>
      <c r="BC194" s="1"/>
      <c r="BD194" s="1"/>
      <c r="BE194" s="9"/>
      <c r="BF194" s="10"/>
      <c r="BG194" s="9"/>
      <c r="BH194" s="11"/>
      <c r="BI194" s="9"/>
      <c r="BJ194" s="1"/>
      <c r="BK194" s="1"/>
      <c r="BL194" s="9"/>
      <c r="BM194" s="10"/>
      <c r="BN194" s="9"/>
      <c r="BO194" s="11"/>
      <c r="BP194" s="9"/>
      <c r="BQ194" s="1"/>
      <c r="BR194" s="1"/>
      <c r="BS194" s="9"/>
      <c r="BT194" s="10"/>
      <c r="BU194" s="9"/>
      <c r="BV194" s="11"/>
      <c r="BW194" s="9"/>
      <c r="BX194" s="1"/>
      <c r="BY194" s="1"/>
      <c r="BZ194" s="9"/>
      <c r="CA194" s="10"/>
      <c r="CB194" s="9"/>
      <c r="CC194" s="11"/>
      <c r="CD194" s="9"/>
      <c r="CE194" s="1"/>
      <c r="CF194" s="1"/>
    </row>
    <row r="195" spans="1:84" ht="54" x14ac:dyDescent="0.25">
      <c r="A195" s="12" t="s">
        <v>73</v>
      </c>
      <c r="B195" s="13" t="s">
        <v>107</v>
      </c>
      <c r="C195" s="14" t="s">
        <v>69</v>
      </c>
      <c r="D195" s="15" t="s">
        <v>70</v>
      </c>
      <c r="E195" s="14" t="s">
        <v>69</v>
      </c>
      <c r="F195" s="1"/>
      <c r="G195" s="1"/>
      <c r="H195" s="12" t="s">
        <v>73</v>
      </c>
      <c r="I195" s="13" t="s">
        <v>107</v>
      </c>
      <c r="J195" s="14" t="s">
        <v>69</v>
      </c>
      <c r="K195" s="15" t="s">
        <v>70</v>
      </c>
      <c r="L195" s="14" t="s">
        <v>69</v>
      </c>
      <c r="M195" s="1"/>
      <c r="N195" s="1"/>
      <c r="O195" s="12" t="s">
        <v>73</v>
      </c>
      <c r="P195" s="13" t="s">
        <v>107</v>
      </c>
      <c r="Q195" s="14" t="s">
        <v>69</v>
      </c>
      <c r="R195" s="15" t="s">
        <v>70</v>
      </c>
      <c r="S195" s="14" t="s">
        <v>69</v>
      </c>
      <c r="T195" s="1"/>
      <c r="U195" s="1"/>
      <c r="V195" s="12" t="s">
        <v>73</v>
      </c>
      <c r="W195" s="13" t="s">
        <v>107</v>
      </c>
      <c r="X195" s="14" t="s">
        <v>69</v>
      </c>
      <c r="Y195" s="15" t="s">
        <v>70</v>
      </c>
      <c r="Z195" s="14" t="s">
        <v>69</v>
      </c>
      <c r="AA195" s="1"/>
      <c r="AB195" s="1"/>
      <c r="AC195" s="12" t="s">
        <v>73</v>
      </c>
      <c r="AD195" s="13" t="s">
        <v>107</v>
      </c>
      <c r="AE195" s="14" t="s">
        <v>69</v>
      </c>
      <c r="AF195" s="15" t="s">
        <v>70</v>
      </c>
      <c r="AG195" s="14" t="s">
        <v>69</v>
      </c>
      <c r="AH195" s="1"/>
      <c r="AI195" s="1"/>
      <c r="AJ195" s="12" t="s">
        <v>73</v>
      </c>
      <c r="AK195" s="13" t="s">
        <v>107</v>
      </c>
      <c r="AL195" s="14" t="s">
        <v>69</v>
      </c>
      <c r="AM195" s="15" t="s">
        <v>70</v>
      </c>
      <c r="AN195" s="14" t="s">
        <v>69</v>
      </c>
      <c r="AO195" s="1"/>
      <c r="AP195" s="1"/>
      <c r="AQ195" s="12" t="s">
        <v>73</v>
      </c>
      <c r="AR195" s="13" t="s">
        <v>107</v>
      </c>
      <c r="AS195" s="14" t="s">
        <v>69</v>
      </c>
      <c r="AT195" s="15" t="s">
        <v>70</v>
      </c>
      <c r="AU195" s="14" t="s">
        <v>69</v>
      </c>
      <c r="AV195" s="1"/>
      <c r="AW195" s="1"/>
      <c r="AX195" s="12" t="s">
        <v>73</v>
      </c>
      <c r="AY195" s="13" t="s">
        <v>107</v>
      </c>
      <c r="AZ195" s="14" t="s">
        <v>69</v>
      </c>
      <c r="BA195" s="15" t="s">
        <v>70</v>
      </c>
      <c r="BB195" s="14" t="s">
        <v>69</v>
      </c>
      <c r="BC195" s="1"/>
      <c r="BD195" s="1"/>
      <c r="BE195" s="12" t="s">
        <v>73</v>
      </c>
      <c r="BF195" s="13" t="s">
        <v>107</v>
      </c>
      <c r="BG195" s="14" t="s">
        <v>69</v>
      </c>
      <c r="BH195" s="15" t="s">
        <v>70</v>
      </c>
      <c r="BI195" s="14" t="s">
        <v>69</v>
      </c>
      <c r="BJ195" s="1"/>
      <c r="BK195" s="1"/>
      <c r="BL195" s="12" t="s">
        <v>73</v>
      </c>
      <c r="BM195" s="13" t="s">
        <v>107</v>
      </c>
      <c r="BN195" s="14" t="s">
        <v>69</v>
      </c>
      <c r="BO195" s="15" t="s">
        <v>70</v>
      </c>
      <c r="BP195" s="14" t="s">
        <v>69</v>
      </c>
      <c r="BQ195" s="1"/>
      <c r="BR195" s="1"/>
      <c r="BS195" s="12" t="s">
        <v>73</v>
      </c>
      <c r="BT195" s="13" t="s">
        <v>107</v>
      </c>
      <c r="BU195" s="14" t="s">
        <v>69</v>
      </c>
      <c r="BV195" s="15" t="s">
        <v>70</v>
      </c>
      <c r="BW195" s="14" t="s">
        <v>69</v>
      </c>
      <c r="BX195" s="1"/>
      <c r="BY195" s="1"/>
      <c r="BZ195" s="12" t="s">
        <v>73</v>
      </c>
      <c r="CA195" s="13" t="s">
        <v>107</v>
      </c>
      <c r="CB195" s="14" t="s">
        <v>69</v>
      </c>
      <c r="CC195" s="15" t="s">
        <v>70</v>
      </c>
      <c r="CD195" s="14" t="s">
        <v>69</v>
      </c>
      <c r="CE195" s="1"/>
      <c r="CF195" s="1"/>
    </row>
    <row r="196" spans="1:84" ht="18" x14ac:dyDescent="0.25">
      <c r="A196" s="9"/>
      <c r="B196" s="10"/>
      <c r="C196" s="9"/>
      <c r="D196" s="11"/>
      <c r="E196" s="9"/>
      <c r="F196" s="1"/>
      <c r="G196" s="1"/>
      <c r="H196" s="9"/>
      <c r="I196" s="10"/>
      <c r="J196" s="9"/>
      <c r="K196" s="11"/>
      <c r="L196" s="9"/>
      <c r="M196" s="1"/>
      <c r="N196" s="1"/>
      <c r="O196" s="9"/>
      <c r="P196" s="10"/>
      <c r="Q196" s="9"/>
      <c r="R196" s="11"/>
      <c r="S196" s="9"/>
      <c r="T196" s="1"/>
      <c r="U196" s="1"/>
      <c r="V196" s="9"/>
      <c r="W196" s="10"/>
      <c r="X196" s="9"/>
      <c r="Y196" s="11"/>
      <c r="Z196" s="9"/>
      <c r="AA196" s="1"/>
      <c r="AB196" s="1"/>
      <c r="AC196" s="9"/>
      <c r="AD196" s="10"/>
      <c r="AE196" s="9"/>
      <c r="AF196" s="11"/>
      <c r="AG196" s="9"/>
      <c r="AH196" s="1"/>
      <c r="AI196" s="1"/>
      <c r="AJ196" s="9"/>
      <c r="AK196" s="10"/>
      <c r="AL196" s="9"/>
      <c r="AM196" s="11"/>
      <c r="AN196" s="9"/>
      <c r="AO196" s="1"/>
      <c r="AP196" s="1"/>
      <c r="AQ196" s="9"/>
      <c r="AR196" s="10"/>
      <c r="AS196" s="9"/>
      <c r="AT196" s="11"/>
      <c r="AU196" s="9"/>
      <c r="AV196" s="1"/>
      <c r="AW196" s="1"/>
      <c r="AX196" s="9"/>
      <c r="AY196" s="10"/>
      <c r="AZ196" s="9"/>
      <c r="BA196" s="11"/>
      <c r="BB196" s="9"/>
      <c r="BC196" s="1"/>
      <c r="BD196" s="1"/>
      <c r="BE196" s="9"/>
      <c r="BF196" s="10"/>
      <c r="BG196" s="9"/>
      <c r="BH196" s="11"/>
      <c r="BI196" s="9"/>
      <c r="BJ196" s="1"/>
      <c r="BK196" s="1"/>
      <c r="BL196" s="9"/>
      <c r="BM196" s="10"/>
      <c r="BN196" s="9"/>
      <c r="BO196" s="11"/>
      <c r="BP196" s="9"/>
      <c r="BQ196" s="1"/>
      <c r="BR196" s="1"/>
      <c r="BS196" s="9"/>
      <c r="BT196" s="10"/>
      <c r="BU196" s="9"/>
      <c r="BV196" s="11"/>
      <c r="BW196" s="9"/>
      <c r="BX196" s="1"/>
      <c r="BY196" s="1"/>
      <c r="BZ196" s="9"/>
      <c r="CA196" s="10"/>
      <c r="CB196" s="9"/>
      <c r="CC196" s="11"/>
      <c r="CD196" s="9"/>
      <c r="CE196" s="1"/>
      <c r="CF196" s="1"/>
    </row>
    <row r="197" spans="1:84" ht="18" x14ac:dyDescent="0.25">
      <c r="A197" s="7" t="s">
        <v>6</v>
      </c>
      <c r="B197" s="6">
        <v>1877205.99</v>
      </c>
      <c r="C197" s="17">
        <v>1.8848110497274743E-2</v>
      </c>
      <c r="D197" s="8">
        <v>22</v>
      </c>
      <c r="E197" s="17">
        <v>1.6224188790560472E-2</v>
      </c>
      <c r="F197" s="18"/>
      <c r="G197" s="19"/>
      <c r="H197" s="7" t="s">
        <v>6</v>
      </c>
      <c r="I197" s="6">
        <v>1879173.71</v>
      </c>
      <c r="J197" s="17">
        <v>1.8922656926950009E-2</v>
      </c>
      <c r="K197" s="8">
        <v>22</v>
      </c>
      <c r="L197" s="17">
        <v>1.630837657524092E-2</v>
      </c>
      <c r="M197" s="18"/>
      <c r="N197" s="19"/>
      <c r="O197" s="7" t="s">
        <v>6</v>
      </c>
      <c r="P197" s="6">
        <v>1871974.14</v>
      </c>
      <c r="Q197" s="17">
        <v>1.8949875120738834E-2</v>
      </c>
      <c r="R197" s="8">
        <v>22</v>
      </c>
      <c r="S197" s="17">
        <v>1.647940074906367E-2</v>
      </c>
      <c r="T197" s="18"/>
      <c r="U197" s="19"/>
      <c r="V197" s="7" t="s">
        <v>6</v>
      </c>
      <c r="W197" s="6">
        <v>1873959.86</v>
      </c>
      <c r="X197" s="17">
        <v>1.9238153167344226E-2</v>
      </c>
      <c r="Y197" s="8">
        <v>22</v>
      </c>
      <c r="Z197" s="17">
        <v>1.6654049962149888E-2</v>
      </c>
      <c r="AA197" s="18"/>
      <c r="AB197" s="19"/>
      <c r="AC197" s="7" t="s">
        <v>6</v>
      </c>
      <c r="AD197" s="6">
        <v>1739259.13</v>
      </c>
      <c r="AE197" s="17">
        <v>1.8023683242094714E-2</v>
      </c>
      <c r="AF197" s="8">
        <v>20</v>
      </c>
      <c r="AG197" s="17">
        <v>1.5290519877675841E-2</v>
      </c>
      <c r="AH197" s="18"/>
      <c r="AI197" s="19"/>
      <c r="AJ197" s="7" t="s">
        <v>6</v>
      </c>
      <c r="AK197" s="6">
        <v>1714590.47</v>
      </c>
      <c r="AL197" s="17">
        <v>1.7883698381025648E-2</v>
      </c>
      <c r="AM197" s="8">
        <v>20</v>
      </c>
      <c r="AN197" s="17">
        <v>1.5360983102918587E-2</v>
      </c>
      <c r="AO197" s="18"/>
      <c r="AP197" s="19"/>
      <c r="AQ197" s="7" t="s">
        <v>6</v>
      </c>
      <c r="AR197" s="6">
        <v>1704635.34</v>
      </c>
      <c r="AS197" s="17">
        <v>1.7815754147032625E-2</v>
      </c>
      <c r="AT197" s="8">
        <v>20</v>
      </c>
      <c r="AU197" s="17">
        <v>1.5455950540958269E-2</v>
      </c>
      <c r="AV197" s="18"/>
      <c r="AW197" s="19"/>
      <c r="AX197" s="7" t="s">
        <v>6</v>
      </c>
      <c r="AY197" s="6">
        <v>1603131.64</v>
      </c>
      <c r="AZ197" s="17">
        <v>1.6904606742900945E-2</v>
      </c>
      <c r="BA197" s="8">
        <v>20</v>
      </c>
      <c r="BB197" s="17">
        <v>1.5527950310559006E-2</v>
      </c>
      <c r="BC197" s="18"/>
      <c r="BD197" s="19"/>
      <c r="BE197" s="7" t="s">
        <v>6</v>
      </c>
      <c r="BF197" s="6">
        <v>1599324.55</v>
      </c>
      <c r="BG197" s="17">
        <v>1.7116349477321931E-2</v>
      </c>
      <c r="BH197" s="8">
        <v>20</v>
      </c>
      <c r="BI197" s="17">
        <v>1.5772870662460567E-2</v>
      </c>
      <c r="BJ197" s="18"/>
      <c r="BK197" s="19"/>
      <c r="BL197" s="7" t="s">
        <v>6</v>
      </c>
      <c r="BM197" s="6">
        <v>1583554.89</v>
      </c>
      <c r="BN197" s="17">
        <v>1.702890007242824E-2</v>
      </c>
      <c r="BO197" s="8">
        <v>20</v>
      </c>
      <c r="BP197" s="17">
        <v>1.5885623510722795E-2</v>
      </c>
      <c r="BQ197" s="18"/>
      <c r="BR197" s="19"/>
      <c r="BS197" s="7" t="s">
        <v>6</v>
      </c>
      <c r="BT197" s="6">
        <v>1569590.38</v>
      </c>
      <c r="BU197" s="17">
        <v>1.7118814671680575E-2</v>
      </c>
      <c r="BV197" s="8">
        <v>19</v>
      </c>
      <c r="BW197" s="17">
        <v>1.5224358974358974E-2</v>
      </c>
      <c r="BX197" s="18"/>
      <c r="BY197" s="19"/>
      <c r="BZ197" s="7" t="s">
        <v>6</v>
      </c>
      <c r="CA197" s="6">
        <v>1557654.45</v>
      </c>
      <c r="CB197" s="17">
        <v>1.7105580053547075E-2</v>
      </c>
      <c r="CC197" s="8">
        <v>19</v>
      </c>
      <c r="CD197" s="17">
        <v>1.532258064516129E-2</v>
      </c>
      <c r="CE197" s="18"/>
      <c r="CF197" s="19"/>
    </row>
    <row r="198" spans="1:84" ht="18" x14ac:dyDescent="0.25">
      <c r="A198" s="7" t="s">
        <v>7</v>
      </c>
      <c r="B198" s="6">
        <v>5080972.03</v>
      </c>
      <c r="C198" s="17">
        <v>5.1015563963229364E-2</v>
      </c>
      <c r="D198" s="8">
        <v>93</v>
      </c>
      <c r="E198" s="17">
        <v>6.8584070796460173E-2</v>
      </c>
      <c r="F198" s="31"/>
      <c r="G198" s="19"/>
      <c r="H198" s="7" t="s">
        <v>7</v>
      </c>
      <c r="I198" s="6">
        <v>4911069.17</v>
      </c>
      <c r="J198" s="17">
        <v>4.9452840125371447E-2</v>
      </c>
      <c r="K198" s="8">
        <v>90</v>
      </c>
      <c r="L198" s="17">
        <v>6.6716085989621948E-2</v>
      </c>
      <c r="M198" s="31"/>
      <c r="N198" s="19"/>
      <c r="O198" s="7" t="s">
        <v>7</v>
      </c>
      <c r="P198" s="6">
        <v>4851429.4000000004</v>
      </c>
      <c r="Q198" s="17">
        <v>4.9110711159226224E-2</v>
      </c>
      <c r="R198" s="8">
        <v>89</v>
      </c>
      <c r="S198" s="17">
        <v>6.6666666666666666E-2</v>
      </c>
      <c r="T198" s="31"/>
      <c r="U198" s="19"/>
      <c r="V198" s="7" t="s">
        <v>7</v>
      </c>
      <c r="W198" s="6">
        <v>4713415.6399999997</v>
      </c>
      <c r="X198" s="17">
        <v>4.8388129307996929E-2</v>
      </c>
      <c r="Y198" s="8">
        <v>88</v>
      </c>
      <c r="Z198" s="17">
        <v>6.6616199848599553E-2</v>
      </c>
      <c r="AA198" s="31"/>
      <c r="AB198" s="19"/>
      <c r="AC198" s="7" t="s">
        <v>7</v>
      </c>
      <c r="AD198" s="6">
        <v>4688657.63</v>
      </c>
      <c r="AE198" s="17">
        <v>4.8587860483877691E-2</v>
      </c>
      <c r="AF198" s="8">
        <v>88</v>
      </c>
      <c r="AG198" s="17">
        <v>6.7278287461773695E-2</v>
      </c>
      <c r="AH198" s="31"/>
      <c r="AI198" s="19"/>
      <c r="AJ198" s="7" t="s">
        <v>7</v>
      </c>
      <c r="AK198" s="6">
        <v>4670548.2</v>
      </c>
      <c r="AL198" s="17">
        <v>4.8715233604933204E-2</v>
      </c>
      <c r="AM198" s="8">
        <v>88</v>
      </c>
      <c r="AN198" s="17">
        <v>6.7588325652841785E-2</v>
      </c>
      <c r="AO198" s="31"/>
      <c r="AP198" s="19"/>
      <c r="AQ198" s="7" t="s">
        <v>7</v>
      </c>
      <c r="AR198" s="6">
        <v>4643047.4800000004</v>
      </c>
      <c r="AS198" s="17">
        <v>4.8526151286221349E-2</v>
      </c>
      <c r="AT198" s="8">
        <v>88</v>
      </c>
      <c r="AU198" s="17">
        <v>6.8006182380216385E-2</v>
      </c>
      <c r="AV198" s="31"/>
      <c r="AW198" s="19"/>
      <c r="AX198" s="7" t="s">
        <v>7</v>
      </c>
      <c r="AY198" s="6">
        <v>4624572.3499999996</v>
      </c>
      <c r="AZ198" s="17">
        <v>4.8764914234269166E-2</v>
      </c>
      <c r="BA198" s="8">
        <v>88</v>
      </c>
      <c r="BB198" s="17">
        <v>6.8322981366459631E-2</v>
      </c>
      <c r="BC198" s="31"/>
      <c r="BD198" s="19"/>
      <c r="BE198" s="7" t="s">
        <v>7</v>
      </c>
      <c r="BF198" s="6">
        <v>4518962.7</v>
      </c>
      <c r="BG198" s="17">
        <v>4.8363007275904285E-2</v>
      </c>
      <c r="BH198" s="8">
        <v>86</v>
      </c>
      <c r="BI198" s="17">
        <v>6.7823343848580436E-2</v>
      </c>
      <c r="BJ198" s="31"/>
      <c r="BK198" s="19"/>
      <c r="BL198" s="7" t="s">
        <v>7</v>
      </c>
      <c r="BM198" s="6">
        <v>4520953.54</v>
      </c>
      <c r="BN198" s="17">
        <v>4.8616480900608841E-2</v>
      </c>
      <c r="BO198" s="8">
        <v>86</v>
      </c>
      <c r="BP198" s="17">
        <v>6.830818109610802E-2</v>
      </c>
      <c r="BQ198" s="31"/>
      <c r="BR198" s="19"/>
      <c r="BS198" s="7" t="s">
        <v>7</v>
      </c>
      <c r="BT198" s="6">
        <v>4451508.9000000004</v>
      </c>
      <c r="BU198" s="17">
        <v>4.8550600742364801E-2</v>
      </c>
      <c r="BV198" s="8">
        <v>85</v>
      </c>
      <c r="BW198" s="17">
        <v>6.8108974358974353E-2</v>
      </c>
      <c r="BX198" s="31"/>
      <c r="BY198" s="19"/>
      <c r="BZ198" s="7" t="s">
        <v>7</v>
      </c>
      <c r="CA198" s="6">
        <v>4403976.8600000003</v>
      </c>
      <c r="CB198" s="17">
        <v>4.8362830878632225E-2</v>
      </c>
      <c r="CC198" s="8">
        <v>84</v>
      </c>
      <c r="CD198" s="17">
        <v>6.7741935483870974E-2</v>
      </c>
      <c r="CE198" s="31"/>
      <c r="CF198" s="19"/>
    </row>
    <row r="199" spans="1:84" ht="18" x14ac:dyDescent="0.25">
      <c r="A199" s="7" t="s">
        <v>8</v>
      </c>
      <c r="B199" s="6">
        <v>3045060.81</v>
      </c>
      <c r="C199" s="17">
        <v>3.0573971595840129E-2</v>
      </c>
      <c r="D199" s="8">
        <v>61</v>
      </c>
      <c r="E199" s="17">
        <v>4.498525073746313E-2</v>
      </c>
      <c r="F199" s="18"/>
      <c r="G199" s="19"/>
      <c r="H199" s="7" t="s">
        <v>8</v>
      </c>
      <c r="I199" s="6">
        <v>3090158.33</v>
      </c>
      <c r="J199" s="17">
        <v>3.1116871004196193E-2</v>
      </c>
      <c r="K199" s="8">
        <v>61</v>
      </c>
      <c r="L199" s="17">
        <v>4.5218680504077097E-2</v>
      </c>
      <c r="M199" s="18"/>
      <c r="N199" s="19"/>
      <c r="O199" s="7" t="s">
        <v>8</v>
      </c>
      <c r="P199" s="6">
        <v>3055691.57</v>
      </c>
      <c r="Q199" s="17">
        <v>3.0932571354321377E-2</v>
      </c>
      <c r="R199" s="8">
        <v>60</v>
      </c>
      <c r="S199" s="17">
        <v>4.49438202247191E-2</v>
      </c>
      <c r="T199" s="18"/>
      <c r="U199" s="19"/>
      <c r="V199" s="7" t="s">
        <v>8</v>
      </c>
      <c r="W199" s="6">
        <v>2858488.56</v>
      </c>
      <c r="X199" s="17">
        <v>2.9345367485289271E-2</v>
      </c>
      <c r="Y199" s="8">
        <v>58</v>
      </c>
      <c r="Z199" s="17">
        <v>4.3906131718395157E-2</v>
      </c>
      <c r="AA199" s="18"/>
      <c r="AB199" s="19"/>
      <c r="AC199" s="7" t="s">
        <v>8</v>
      </c>
      <c r="AD199" s="6">
        <v>2837211.8</v>
      </c>
      <c r="AE199" s="17">
        <v>2.9401603183726491E-2</v>
      </c>
      <c r="AF199" s="8">
        <v>58</v>
      </c>
      <c r="AG199" s="17">
        <v>4.4342507645259939E-2</v>
      </c>
      <c r="AH199" s="18"/>
      <c r="AI199" s="19"/>
      <c r="AJ199" s="7" t="s">
        <v>8</v>
      </c>
      <c r="AK199" s="6">
        <v>2805918.89</v>
      </c>
      <c r="AL199" s="17">
        <v>2.9266584638361084E-2</v>
      </c>
      <c r="AM199" s="8">
        <v>57</v>
      </c>
      <c r="AN199" s="17">
        <v>4.377880184331797E-2</v>
      </c>
      <c r="AO199" s="18"/>
      <c r="AP199" s="19"/>
      <c r="AQ199" s="7" t="s">
        <v>8</v>
      </c>
      <c r="AR199" s="6">
        <v>2790694.17</v>
      </c>
      <c r="AS199" s="17">
        <v>2.9166543756084087E-2</v>
      </c>
      <c r="AT199" s="8">
        <v>57</v>
      </c>
      <c r="AU199" s="17">
        <v>4.4049459041731069E-2</v>
      </c>
      <c r="AV199" s="18"/>
      <c r="AW199" s="19"/>
      <c r="AX199" s="7" t="s">
        <v>8</v>
      </c>
      <c r="AY199" s="6">
        <v>2815052.64</v>
      </c>
      <c r="AZ199" s="17">
        <v>2.9683998900904427E-2</v>
      </c>
      <c r="BA199" s="8">
        <v>57</v>
      </c>
      <c r="BB199" s="17">
        <v>4.4254658385093168E-2</v>
      </c>
      <c r="BC199" s="18"/>
      <c r="BD199" s="19"/>
      <c r="BE199" s="7" t="s">
        <v>8</v>
      </c>
      <c r="BF199" s="6">
        <v>2708239.12</v>
      </c>
      <c r="BG199" s="17">
        <v>2.8984215396477726E-2</v>
      </c>
      <c r="BH199" s="8">
        <v>55</v>
      </c>
      <c r="BI199" s="17">
        <v>4.3375394321766562E-2</v>
      </c>
      <c r="BJ199" s="18"/>
      <c r="BK199" s="19"/>
      <c r="BL199" s="7" t="s">
        <v>8</v>
      </c>
      <c r="BM199" s="6">
        <v>2700101.83</v>
      </c>
      <c r="BN199" s="17">
        <v>2.9035788111172221E-2</v>
      </c>
      <c r="BO199" s="8">
        <v>55</v>
      </c>
      <c r="BP199" s="17">
        <v>4.3685464654487687E-2</v>
      </c>
      <c r="BQ199" s="18"/>
      <c r="BR199" s="19"/>
      <c r="BS199" s="7" t="s">
        <v>8</v>
      </c>
      <c r="BT199" s="6">
        <v>2678703.2400000002</v>
      </c>
      <c r="BU199" s="17">
        <v>2.9215408625268401E-2</v>
      </c>
      <c r="BV199" s="8">
        <v>55</v>
      </c>
      <c r="BW199" s="17">
        <v>4.4070512820512824E-2</v>
      </c>
      <c r="BX199" s="18"/>
      <c r="BY199" s="19"/>
      <c r="BZ199" s="7" t="s">
        <v>8</v>
      </c>
      <c r="CA199" s="6">
        <v>2661856.7200000002</v>
      </c>
      <c r="CB199" s="17">
        <v>2.9231517436381489E-2</v>
      </c>
      <c r="CC199" s="8">
        <v>55</v>
      </c>
      <c r="CD199" s="17">
        <v>4.4354838709677422E-2</v>
      </c>
      <c r="CE199" s="18"/>
      <c r="CF199" s="19"/>
    </row>
    <row r="200" spans="1:84" ht="18" x14ac:dyDescent="0.25">
      <c r="A200" s="7" t="s">
        <v>9</v>
      </c>
      <c r="B200" s="6">
        <v>4252627.78</v>
      </c>
      <c r="C200" s="17">
        <v>4.2698563039008937E-2</v>
      </c>
      <c r="D200" s="8">
        <v>78</v>
      </c>
      <c r="E200" s="17">
        <v>5.7522123893805309E-2</v>
      </c>
      <c r="F200" s="18"/>
      <c r="G200" s="19"/>
      <c r="H200" s="7" t="s">
        <v>9</v>
      </c>
      <c r="I200" s="6">
        <v>4222421.88</v>
      </c>
      <c r="J200" s="17">
        <v>4.2518389976883668E-2</v>
      </c>
      <c r="K200" s="8">
        <v>78</v>
      </c>
      <c r="L200" s="17">
        <v>5.7820607857672353E-2</v>
      </c>
      <c r="M200" s="18"/>
      <c r="N200" s="19"/>
      <c r="O200" s="7" t="s">
        <v>9</v>
      </c>
      <c r="P200" s="6">
        <v>4133795.95</v>
      </c>
      <c r="Q200" s="17">
        <v>4.1846153402052846E-2</v>
      </c>
      <c r="R200" s="8">
        <v>76</v>
      </c>
      <c r="S200" s="17">
        <v>5.6928838951310859E-2</v>
      </c>
      <c r="T200" s="18"/>
      <c r="U200" s="19"/>
      <c r="V200" s="7" t="s">
        <v>9</v>
      </c>
      <c r="W200" s="6">
        <v>4081344.49</v>
      </c>
      <c r="X200" s="17">
        <v>4.1899259478971142E-2</v>
      </c>
      <c r="Y200" s="8">
        <v>75</v>
      </c>
      <c r="Z200" s="17">
        <v>5.6775170325510979E-2</v>
      </c>
      <c r="AA200" s="18"/>
      <c r="AB200" s="19"/>
      <c r="AC200" s="7" t="s">
        <v>9</v>
      </c>
      <c r="AD200" s="6">
        <v>4042730.55</v>
      </c>
      <c r="AE200" s="17">
        <v>4.1894214386754051E-2</v>
      </c>
      <c r="AF200" s="8">
        <v>75</v>
      </c>
      <c r="AG200" s="17">
        <v>5.7339449541284407E-2</v>
      </c>
      <c r="AH200" s="18"/>
      <c r="AI200" s="19"/>
      <c r="AJ200" s="7" t="s">
        <v>9</v>
      </c>
      <c r="AK200" s="6">
        <v>4019905.06</v>
      </c>
      <c r="AL200" s="17">
        <v>4.192882841195239E-2</v>
      </c>
      <c r="AM200" s="8">
        <v>75</v>
      </c>
      <c r="AN200" s="17">
        <v>5.7603686635944701E-2</v>
      </c>
      <c r="AO200" s="18"/>
      <c r="AP200" s="19"/>
      <c r="AQ200" s="7" t="s">
        <v>9</v>
      </c>
      <c r="AR200" s="6">
        <v>4004995.3</v>
      </c>
      <c r="AS200" s="17">
        <v>4.1857639549360275E-2</v>
      </c>
      <c r="AT200" s="8">
        <v>75</v>
      </c>
      <c r="AU200" s="17">
        <v>5.7959814528593508E-2</v>
      </c>
      <c r="AV200" s="18"/>
      <c r="AW200" s="19"/>
      <c r="AX200" s="7" t="s">
        <v>9</v>
      </c>
      <c r="AY200" s="6">
        <v>3908386.34</v>
      </c>
      <c r="AZ200" s="17">
        <v>4.1212918782531138E-2</v>
      </c>
      <c r="BA200" s="8">
        <v>72</v>
      </c>
      <c r="BB200" s="17">
        <v>5.5900621118012424E-2</v>
      </c>
      <c r="BC200" s="18"/>
      <c r="BD200" s="19"/>
      <c r="BE200" s="7" t="s">
        <v>9</v>
      </c>
      <c r="BF200" s="6">
        <v>3914409.32</v>
      </c>
      <c r="BG200" s="17">
        <v>4.1892934062949312E-2</v>
      </c>
      <c r="BH200" s="8">
        <v>72</v>
      </c>
      <c r="BI200" s="17">
        <v>5.6782334384858045E-2</v>
      </c>
      <c r="BJ200" s="18"/>
      <c r="BK200" s="19"/>
      <c r="BL200" s="7" t="s">
        <v>9</v>
      </c>
      <c r="BM200" s="6">
        <v>3856243.16</v>
      </c>
      <c r="BN200" s="17">
        <v>4.1468457987348266E-2</v>
      </c>
      <c r="BO200" s="8">
        <v>72</v>
      </c>
      <c r="BP200" s="17">
        <v>5.7188244638602066E-2</v>
      </c>
      <c r="BQ200" s="18"/>
      <c r="BR200" s="19"/>
      <c r="BS200" s="7" t="s">
        <v>9</v>
      </c>
      <c r="BT200" s="6">
        <v>3817904.92</v>
      </c>
      <c r="BU200" s="17">
        <v>4.1640167773949695E-2</v>
      </c>
      <c r="BV200" s="8">
        <v>71</v>
      </c>
      <c r="BW200" s="17">
        <v>5.689102564102564E-2</v>
      </c>
      <c r="BX200" s="18"/>
      <c r="BY200" s="19"/>
      <c r="BZ200" s="7" t="s">
        <v>9</v>
      </c>
      <c r="CA200" s="6">
        <v>3806830.72</v>
      </c>
      <c r="CB200" s="17">
        <v>4.1805194747308858E-2</v>
      </c>
      <c r="CC200" s="8">
        <v>71</v>
      </c>
      <c r="CD200" s="17">
        <v>5.7258064516129033E-2</v>
      </c>
      <c r="CE200" s="18"/>
      <c r="CF200" s="19"/>
    </row>
    <row r="201" spans="1:84" ht="18" x14ac:dyDescent="0.25">
      <c r="A201" s="7" t="s">
        <v>10</v>
      </c>
      <c r="B201" s="6">
        <v>4284347.46</v>
      </c>
      <c r="C201" s="17">
        <v>4.3017044887438474E-2</v>
      </c>
      <c r="D201" s="8">
        <v>68</v>
      </c>
      <c r="E201" s="17">
        <v>5.0147492625368731E-2</v>
      </c>
      <c r="F201" s="18"/>
      <c r="G201" s="19"/>
      <c r="H201" s="7" t="s">
        <v>10</v>
      </c>
      <c r="I201" s="6">
        <v>4291726.0199999996</v>
      </c>
      <c r="J201" s="17">
        <v>4.3216259714981123E-2</v>
      </c>
      <c r="K201" s="8">
        <v>67</v>
      </c>
      <c r="L201" s="17">
        <v>4.9666419570051891E-2</v>
      </c>
      <c r="M201" s="18"/>
      <c r="N201" s="19"/>
      <c r="O201" s="7" t="s">
        <v>10</v>
      </c>
      <c r="P201" s="6">
        <v>4233617.29</v>
      </c>
      <c r="Q201" s="17">
        <v>4.2856638476053276E-2</v>
      </c>
      <c r="R201" s="8">
        <v>67</v>
      </c>
      <c r="S201" s="17">
        <v>5.0187265917602995E-2</v>
      </c>
      <c r="T201" s="18"/>
      <c r="U201" s="19"/>
      <c r="V201" s="7" t="s">
        <v>10</v>
      </c>
      <c r="W201" s="6">
        <v>4263408.79</v>
      </c>
      <c r="X201" s="17">
        <v>4.3768339476077021E-2</v>
      </c>
      <c r="Y201" s="8">
        <v>67</v>
      </c>
      <c r="Z201" s="17">
        <v>5.0719152157456475E-2</v>
      </c>
      <c r="AA201" s="18"/>
      <c r="AB201" s="19"/>
      <c r="AC201" s="7" t="s">
        <v>10</v>
      </c>
      <c r="AD201" s="6">
        <v>4253787.26</v>
      </c>
      <c r="AE201" s="17">
        <v>4.4081363628373199E-2</v>
      </c>
      <c r="AF201" s="8">
        <v>67</v>
      </c>
      <c r="AG201" s="17">
        <v>5.1223241590214068E-2</v>
      </c>
      <c r="AH201" s="18"/>
      <c r="AI201" s="19"/>
      <c r="AJ201" s="7" t="s">
        <v>10</v>
      </c>
      <c r="AK201" s="6">
        <v>4250738.72</v>
      </c>
      <c r="AL201" s="17">
        <v>4.4336493463087455E-2</v>
      </c>
      <c r="AM201" s="8">
        <v>67</v>
      </c>
      <c r="AN201" s="17">
        <v>5.1459293394777263E-2</v>
      </c>
      <c r="AO201" s="18"/>
      <c r="AP201" s="19"/>
      <c r="AQ201" s="7" t="s">
        <v>10</v>
      </c>
      <c r="AR201" s="6">
        <v>4212588.3099999996</v>
      </c>
      <c r="AS201" s="17">
        <v>4.4027268408986325E-2</v>
      </c>
      <c r="AT201" s="8">
        <v>66</v>
      </c>
      <c r="AU201" s="17">
        <v>5.1004636785162288E-2</v>
      </c>
      <c r="AV201" s="18"/>
      <c r="AW201" s="19"/>
      <c r="AX201" s="7" t="s">
        <v>10</v>
      </c>
      <c r="AY201" s="6">
        <v>4223409.75</v>
      </c>
      <c r="AZ201" s="17">
        <v>4.4534758816115461E-2</v>
      </c>
      <c r="BA201" s="8">
        <v>66</v>
      </c>
      <c r="BB201" s="17">
        <v>5.124223602484472E-2</v>
      </c>
      <c r="BC201" s="18"/>
      <c r="BD201" s="19"/>
      <c r="BE201" s="7" t="s">
        <v>10</v>
      </c>
      <c r="BF201" s="6">
        <v>4217049.91</v>
      </c>
      <c r="BG201" s="17">
        <v>4.5131865213267064E-2</v>
      </c>
      <c r="BH201" s="8">
        <v>66</v>
      </c>
      <c r="BI201" s="17">
        <v>5.2050473186119876E-2</v>
      </c>
      <c r="BJ201" s="18"/>
      <c r="BK201" s="19"/>
      <c r="BL201" s="7" t="s">
        <v>10</v>
      </c>
      <c r="BM201" s="6">
        <v>4207336.87</v>
      </c>
      <c r="BN201" s="17">
        <v>4.524397580577269E-2</v>
      </c>
      <c r="BO201" s="8">
        <v>65</v>
      </c>
      <c r="BP201" s="17">
        <v>5.1628276409849086E-2</v>
      </c>
      <c r="BQ201" s="18"/>
      <c r="BR201" s="19"/>
      <c r="BS201" s="7" t="s">
        <v>10</v>
      </c>
      <c r="BT201" s="6">
        <v>4186581.44</v>
      </c>
      <c r="BU201" s="17">
        <v>4.5661156370783558E-2</v>
      </c>
      <c r="BV201" s="8">
        <v>65</v>
      </c>
      <c r="BW201" s="17">
        <v>5.2083333333333336E-2</v>
      </c>
      <c r="BX201" s="18"/>
      <c r="BY201" s="19"/>
      <c r="BZ201" s="7" t="s">
        <v>10</v>
      </c>
      <c r="CA201" s="6">
        <v>4269670.71</v>
      </c>
      <c r="CB201" s="17">
        <v>4.6887930845117907E-2</v>
      </c>
      <c r="CC201" s="8">
        <v>65</v>
      </c>
      <c r="CD201" s="17">
        <v>5.2419354838709679E-2</v>
      </c>
      <c r="CE201" s="18"/>
      <c r="CF201" s="19"/>
    </row>
    <row r="202" spans="1:84" ht="18" x14ac:dyDescent="0.25">
      <c r="A202" s="7" t="s">
        <v>11</v>
      </c>
      <c r="B202" s="6">
        <v>2795911.15</v>
      </c>
      <c r="C202" s="17">
        <v>2.8072381281801957E-2</v>
      </c>
      <c r="D202" s="8">
        <v>59</v>
      </c>
      <c r="E202" s="17">
        <v>4.3510324483775814E-2</v>
      </c>
      <c r="F202" s="18"/>
      <c r="G202" s="19"/>
      <c r="H202" s="7" t="s">
        <v>11</v>
      </c>
      <c r="I202" s="6">
        <v>2777721.32</v>
      </c>
      <c r="J202" s="17">
        <v>2.7970733784390123E-2</v>
      </c>
      <c r="K202" s="8">
        <v>59</v>
      </c>
      <c r="L202" s="17">
        <v>4.373610081541883E-2</v>
      </c>
      <c r="M202" s="18"/>
      <c r="N202" s="19"/>
      <c r="O202" s="7" t="s">
        <v>11</v>
      </c>
      <c r="P202" s="6">
        <v>2750001.05</v>
      </c>
      <c r="Q202" s="17">
        <v>2.7838085668961572E-2</v>
      </c>
      <c r="R202" s="8">
        <v>59</v>
      </c>
      <c r="S202" s="17">
        <v>4.4194756554307116E-2</v>
      </c>
      <c r="T202" s="18"/>
      <c r="U202" s="19"/>
      <c r="V202" s="7" t="s">
        <v>11</v>
      </c>
      <c r="W202" s="6">
        <v>2601229.9</v>
      </c>
      <c r="X202" s="17">
        <v>2.6704338928409881E-2</v>
      </c>
      <c r="Y202" s="8">
        <v>57</v>
      </c>
      <c r="Z202" s="17">
        <v>4.3149129447388343E-2</v>
      </c>
      <c r="AA202" s="18"/>
      <c r="AB202" s="19"/>
      <c r="AC202" s="7" t="s">
        <v>11</v>
      </c>
      <c r="AD202" s="6">
        <v>2532269.64</v>
      </c>
      <c r="AE202" s="17">
        <v>2.6241533011204153E-2</v>
      </c>
      <c r="AF202" s="8">
        <v>55</v>
      </c>
      <c r="AG202" s="17">
        <v>4.2048929663608563E-2</v>
      </c>
      <c r="AH202" s="18"/>
      <c r="AI202" s="19"/>
      <c r="AJ202" s="7" t="s">
        <v>11</v>
      </c>
      <c r="AK202" s="6">
        <v>2501811.71</v>
      </c>
      <c r="AL202" s="17">
        <v>2.6094654560723188E-2</v>
      </c>
      <c r="AM202" s="8">
        <v>55</v>
      </c>
      <c r="AN202" s="17">
        <v>4.2242703533026116E-2</v>
      </c>
      <c r="AO202" s="18"/>
      <c r="AP202" s="19"/>
      <c r="AQ202" s="7" t="s">
        <v>11</v>
      </c>
      <c r="AR202" s="6">
        <v>2423777.62</v>
      </c>
      <c r="AS202" s="17">
        <v>2.5331767546834884E-2</v>
      </c>
      <c r="AT202" s="8">
        <v>54</v>
      </c>
      <c r="AU202" s="17">
        <v>4.1731066460587329E-2</v>
      </c>
      <c r="AV202" s="18"/>
      <c r="AW202" s="19"/>
      <c r="AX202" s="7" t="s">
        <v>11</v>
      </c>
      <c r="AY202" s="6">
        <v>2434119.5099999998</v>
      </c>
      <c r="AZ202" s="17">
        <v>2.566715798945415E-2</v>
      </c>
      <c r="BA202" s="8">
        <v>54</v>
      </c>
      <c r="BB202" s="17">
        <v>4.192546583850932E-2</v>
      </c>
      <c r="BC202" s="18"/>
      <c r="BD202" s="19"/>
      <c r="BE202" s="7" t="s">
        <v>11</v>
      </c>
      <c r="BF202" s="6">
        <v>2430011.54</v>
      </c>
      <c r="BG202" s="17">
        <v>2.6006558051375667E-2</v>
      </c>
      <c r="BH202" s="8">
        <v>54</v>
      </c>
      <c r="BI202" s="17">
        <v>4.2586750788643532E-2</v>
      </c>
      <c r="BJ202" s="18"/>
      <c r="BK202" s="19"/>
      <c r="BL202" s="7" t="s">
        <v>11</v>
      </c>
      <c r="BM202" s="6">
        <v>2414331.17</v>
      </c>
      <c r="BN202" s="17">
        <v>2.5962727591765867E-2</v>
      </c>
      <c r="BO202" s="8">
        <v>54</v>
      </c>
      <c r="BP202" s="17">
        <v>4.2891183478951551E-2</v>
      </c>
      <c r="BQ202" s="18"/>
      <c r="BR202" s="19"/>
      <c r="BS202" s="7" t="s">
        <v>11</v>
      </c>
      <c r="BT202" s="6">
        <v>2407473.08</v>
      </c>
      <c r="BU202" s="17">
        <v>2.6257223546171344E-2</v>
      </c>
      <c r="BV202" s="8">
        <v>54</v>
      </c>
      <c r="BW202" s="17">
        <v>4.3269230769230768E-2</v>
      </c>
      <c r="BX202" s="18"/>
      <c r="BY202" s="19"/>
      <c r="BZ202" s="7" t="s">
        <v>11</v>
      </c>
      <c r="CA202" s="6">
        <v>2246486.39</v>
      </c>
      <c r="CB202" s="17">
        <v>2.4670075435119114E-2</v>
      </c>
      <c r="CC202" s="8">
        <v>52</v>
      </c>
      <c r="CD202" s="17">
        <v>4.1935483870967745E-2</v>
      </c>
      <c r="CE202" s="18"/>
      <c r="CF202" s="19"/>
    </row>
    <row r="203" spans="1:84" ht="18" x14ac:dyDescent="0.25">
      <c r="A203" s="7" t="s">
        <v>66</v>
      </c>
      <c r="B203" s="6">
        <v>37053526.149999976</v>
      </c>
      <c r="C203" s="17">
        <v>0.37203639819456297</v>
      </c>
      <c r="D203" s="8">
        <v>484</v>
      </c>
      <c r="E203" s="17">
        <v>0.35693215339233036</v>
      </c>
      <c r="F203" s="18"/>
      <c r="G203" s="19"/>
      <c r="H203" s="7" t="s">
        <v>66</v>
      </c>
      <c r="I203" s="6">
        <v>36976362.899999976</v>
      </c>
      <c r="J203" s="17">
        <v>0.3723397288072437</v>
      </c>
      <c r="K203" s="8">
        <v>484</v>
      </c>
      <c r="L203" s="17">
        <v>0.35878428465530021</v>
      </c>
      <c r="M203" s="18"/>
      <c r="N203" s="19"/>
      <c r="O203" s="7" t="s">
        <v>66</v>
      </c>
      <c r="P203" s="6">
        <v>36758574.48999998</v>
      </c>
      <c r="Q203" s="17">
        <v>0.37210471091330127</v>
      </c>
      <c r="R203" s="8">
        <v>479</v>
      </c>
      <c r="S203" s="17">
        <v>0.3588014981273408</v>
      </c>
      <c r="T203" s="18"/>
      <c r="U203" s="19"/>
      <c r="V203" s="7" t="s">
        <v>66</v>
      </c>
      <c r="W203" s="6">
        <v>36472155.890000001</v>
      </c>
      <c r="X203" s="17">
        <v>0.37442473359865669</v>
      </c>
      <c r="Y203" s="8">
        <v>477</v>
      </c>
      <c r="Z203" s="17">
        <v>0.36109008327024983</v>
      </c>
      <c r="AA203" s="18"/>
      <c r="AB203" s="19"/>
      <c r="AC203" s="7" t="s">
        <v>66</v>
      </c>
      <c r="AD203" s="6">
        <v>36293657.269999973</v>
      </c>
      <c r="AE203" s="17">
        <v>0.37610576310824223</v>
      </c>
      <c r="AF203" s="8">
        <v>473</v>
      </c>
      <c r="AG203" s="17">
        <v>0.36162079510703365</v>
      </c>
      <c r="AH203" s="18"/>
      <c r="AI203" s="19"/>
      <c r="AJ203" s="7" t="s">
        <v>66</v>
      </c>
      <c r="AK203" s="6">
        <v>36308428.780000135</v>
      </c>
      <c r="AL203" s="17">
        <v>0.37870791909304941</v>
      </c>
      <c r="AM203" s="8">
        <v>471</v>
      </c>
      <c r="AN203" s="17">
        <v>0.36175115207373271</v>
      </c>
      <c r="AO203" s="18"/>
      <c r="AP203" s="19"/>
      <c r="AQ203" s="7" t="s">
        <v>66</v>
      </c>
      <c r="AR203" s="6">
        <v>36336428.160000041</v>
      </c>
      <c r="AS203" s="17">
        <v>0.37976501805944829</v>
      </c>
      <c r="AT203" s="8">
        <v>469</v>
      </c>
      <c r="AU203" s="17">
        <v>0.36244204018547138</v>
      </c>
      <c r="AV203" s="18"/>
      <c r="AW203" s="19"/>
      <c r="AX203" s="7" t="s">
        <v>66</v>
      </c>
      <c r="AY203" s="6">
        <v>36011614.38000001</v>
      </c>
      <c r="AZ203" s="17">
        <v>0.37973311990205427</v>
      </c>
      <c r="BA203" s="8">
        <v>467</v>
      </c>
      <c r="BB203" s="17">
        <v>0.36257763975155277</v>
      </c>
      <c r="BC203" s="18"/>
      <c r="BD203" s="19"/>
      <c r="BE203" s="7" t="s">
        <v>66</v>
      </c>
      <c r="BF203" s="6">
        <v>35473270.850000121</v>
      </c>
      <c r="BG203" s="17">
        <v>0.37964333191302474</v>
      </c>
      <c r="BH203" s="8">
        <v>457</v>
      </c>
      <c r="BI203" s="17">
        <v>0.36041009463722395</v>
      </c>
      <c r="BJ203" s="18"/>
      <c r="BK203" s="19"/>
      <c r="BL203" s="7" t="s">
        <v>66</v>
      </c>
      <c r="BM203" s="6">
        <v>35334317.209999949</v>
      </c>
      <c r="BN203" s="17">
        <v>0.37997076116292416</v>
      </c>
      <c r="BO203" s="8">
        <v>455</v>
      </c>
      <c r="BP203" s="17">
        <v>0.36139793486894362</v>
      </c>
      <c r="BQ203" s="18"/>
      <c r="BR203" s="19"/>
      <c r="BS203" s="7" t="s">
        <v>66</v>
      </c>
      <c r="BT203" s="6">
        <v>34978842.879999906</v>
      </c>
      <c r="BU203" s="17">
        <v>0.38149847012476723</v>
      </c>
      <c r="BV203" s="8">
        <v>451</v>
      </c>
      <c r="BW203" s="17">
        <v>0.36137820512820512</v>
      </c>
      <c r="BX203" s="18"/>
      <c r="BY203" s="19"/>
      <c r="BZ203" s="7" t="s">
        <v>66</v>
      </c>
      <c r="CA203" s="6">
        <v>34540941.909999885</v>
      </c>
      <c r="CB203" s="17">
        <v>0.37931573781747441</v>
      </c>
      <c r="CC203" s="8">
        <v>446</v>
      </c>
      <c r="CD203" s="17">
        <v>0.35967741935483871</v>
      </c>
      <c r="CE203" s="18"/>
      <c r="CF203" s="19"/>
    </row>
    <row r="204" spans="1:84" ht="18" x14ac:dyDescent="0.25">
      <c r="A204" s="7" t="s">
        <v>12</v>
      </c>
      <c r="B204" s="6">
        <v>7872875.2199999997</v>
      </c>
      <c r="C204" s="17">
        <v>7.9047703271933528E-2</v>
      </c>
      <c r="D204" s="8">
        <v>126</v>
      </c>
      <c r="E204" s="17">
        <v>9.2920353982300891E-2</v>
      </c>
      <c r="F204" s="18"/>
      <c r="G204" s="19"/>
      <c r="H204" s="7" t="s">
        <v>12</v>
      </c>
      <c r="I204" s="6">
        <v>7876209.8600000022</v>
      </c>
      <c r="J204" s="17">
        <v>7.9310824897311394E-2</v>
      </c>
      <c r="K204" s="8">
        <v>126</v>
      </c>
      <c r="L204" s="17">
        <v>9.3402520385470714E-2</v>
      </c>
      <c r="M204" s="18"/>
      <c r="N204" s="19"/>
      <c r="O204" s="7" t="s">
        <v>12</v>
      </c>
      <c r="P204" s="6">
        <v>7798634.8699999982</v>
      </c>
      <c r="Q204" s="17">
        <v>7.894508462533531E-2</v>
      </c>
      <c r="R204" s="8">
        <v>123</v>
      </c>
      <c r="S204" s="17">
        <v>9.2134831460674152E-2</v>
      </c>
      <c r="T204" s="18"/>
      <c r="U204" s="19"/>
      <c r="V204" s="7" t="s">
        <v>12</v>
      </c>
      <c r="W204" s="6">
        <v>7719736.9900000012</v>
      </c>
      <c r="X204" s="17">
        <v>7.9251154624642245E-2</v>
      </c>
      <c r="Y204" s="8">
        <v>121</v>
      </c>
      <c r="Z204" s="17">
        <v>9.1597274791824376E-2</v>
      </c>
      <c r="AA204" s="18"/>
      <c r="AB204" s="19"/>
      <c r="AC204" s="7" t="s">
        <v>12</v>
      </c>
      <c r="AD204" s="6">
        <v>7687015.3999999994</v>
      </c>
      <c r="AE204" s="17">
        <v>7.9659395346513992E-2</v>
      </c>
      <c r="AF204" s="8">
        <v>120</v>
      </c>
      <c r="AG204" s="17">
        <v>9.1743119266055051E-2</v>
      </c>
      <c r="AH204" s="18"/>
      <c r="AI204" s="19"/>
      <c r="AJ204" s="7" t="s">
        <v>12</v>
      </c>
      <c r="AK204" s="6">
        <v>7597308.879999998</v>
      </c>
      <c r="AL204" s="17">
        <v>7.924223474624105E-2</v>
      </c>
      <c r="AM204" s="8">
        <v>120</v>
      </c>
      <c r="AN204" s="17">
        <v>9.2165898617511524E-2</v>
      </c>
      <c r="AO204" s="18"/>
      <c r="AP204" s="19"/>
      <c r="AQ204" s="7" t="s">
        <v>12</v>
      </c>
      <c r="AR204" s="6">
        <v>7569681.0900000008</v>
      </c>
      <c r="AS204" s="17">
        <v>7.9113446792017081E-2</v>
      </c>
      <c r="AT204" s="8">
        <v>118</v>
      </c>
      <c r="AU204" s="17">
        <v>9.1190108191653782E-2</v>
      </c>
      <c r="AV204" s="18"/>
      <c r="AW204" s="19"/>
      <c r="AX204" s="7" t="s">
        <v>12</v>
      </c>
      <c r="AY204" s="6">
        <v>7503326.7899999991</v>
      </c>
      <c r="AZ204" s="17">
        <v>7.9120632070129496E-2</v>
      </c>
      <c r="BA204" s="8">
        <v>118</v>
      </c>
      <c r="BB204" s="17">
        <v>9.1614906832298143E-2</v>
      </c>
      <c r="BC204" s="18"/>
      <c r="BD204" s="19"/>
      <c r="BE204" s="7" t="s">
        <v>12</v>
      </c>
      <c r="BF204" s="6">
        <v>7493281.530000004</v>
      </c>
      <c r="BG204" s="17">
        <v>8.0194870640509869E-2</v>
      </c>
      <c r="BH204" s="8">
        <v>117</v>
      </c>
      <c r="BI204" s="17">
        <v>9.2271293375394317E-2</v>
      </c>
      <c r="BJ204" s="18"/>
      <c r="BK204" s="19"/>
      <c r="BL204" s="7" t="s">
        <v>12</v>
      </c>
      <c r="BM204" s="6">
        <v>7430727.0300000031</v>
      </c>
      <c r="BN204" s="17">
        <v>7.9906992083717127E-2</v>
      </c>
      <c r="BO204" s="8">
        <v>116</v>
      </c>
      <c r="BP204" s="17">
        <v>9.2136616362192211E-2</v>
      </c>
      <c r="BQ204" s="18"/>
      <c r="BR204" s="19"/>
      <c r="BS204" s="7" t="s">
        <v>12</v>
      </c>
      <c r="BT204" s="6">
        <v>7301295.6600000011</v>
      </c>
      <c r="BU204" s="17">
        <v>7.9631940192374101E-2</v>
      </c>
      <c r="BV204" s="8">
        <v>114</v>
      </c>
      <c r="BW204" s="17">
        <v>9.1346153846153841E-2</v>
      </c>
      <c r="BX204" s="18"/>
      <c r="BY204" s="19"/>
      <c r="BZ204" s="7" t="s">
        <v>12</v>
      </c>
      <c r="CA204" s="6">
        <v>7261021.830000001</v>
      </c>
      <c r="CB204" s="17">
        <v>7.9737832857356722E-2</v>
      </c>
      <c r="CC204" s="8">
        <v>114</v>
      </c>
      <c r="CD204" s="17">
        <v>9.1935483870967741E-2</v>
      </c>
      <c r="CE204" s="18"/>
      <c r="CF204" s="19"/>
    </row>
    <row r="205" spans="1:84" ht="18" x14ac:dyDescent="0.25">
      <c r="A205" s="7" t="s">
        <v>13</v>
      </c>
      <c r="B205" s="6">
        <v>27219219.800000016</v>
      </c>
      <c r="C205" s="17">
        <v>0.27329492084137708</v>
      </c>
      <c r="D205" s="8">
        <v>215</v>
      </c>
      <c r="E205" s="17">
        <v>0.15855457227138642</v>
      </c>
      <c r="F205" s="18"/>
      <c r="G205" s="19"/>
      <c r="H205" s="7" t="s">
        <v>13</v>
      </c>
      <c r="I205" s="6">
        <v>27232436.900000017</v>
      </c>
      <c r="J205" s="17">
        <v>0.27422162091843783</v>
      </c>
      <c r="K205" s="8">
        <v>215</v>
      </c>
      <c r="L205" s="17">
        <v>0.15937731653076354</v>
      </c>
      <c r="M205" s="18"/>
      <c r="N205" s="19"/>
      <c r="O205" s="7" t="s">
        <v>13</v>
      </c>
      <c r="P205" s="6">
        <v>27364188.260000009</v>
      </c>
      <c r="Q205" s="17">
        <v>0.27700593679535973</v>
      </c>
      <c r="R205" s="8">
        <v>214</v>
      </c>
      <c r="S205" s="17">
        <v>0.16029962546816479</v>
      </c>
      <c r="T205" s="18"/>
      <c r="U205" s="19"/>
      <c r="V205" s="7" t="s">
        <v>13</v>
      </c>
      <c r="W205" s="6">
        <v>26911966.610000003</v>
      </c>
      <c r="X205" s="17">
        <v>0.27627941597299405</v>
      </c>
      <c r="Y205" s="8">
        <v>212</v>
      </c>
      <c r="Z205" s="17">
        <v>0.16048448145344435</v>
      </c>
      <c r="AA205" s="18"/>
      <c r="AB205" s="19"/>
      <c r="AC205" s="7" t="s">
        <v>13</v>
      </c>
      <c r="AD205" s="6">
        <v>26512320.360000011</v>
      </c>
      <c r="AE205" s="17">
        <v>0.27474322597437145</v>
      </c>
      <c r="AF205" s="8">
        <v>210</v>
      </c>
      <c r="AG205" s="17">
        <v>0.16055045871559634</v>
      </c>
      <c r="AH205" s="18"/>
      <c r="AI205" s="19"/>
      <c r="AJ205" s="7" t="s">
        <v>13</v>
      </c>
      <c r="AK205" s="6">
        <v>26093361.039999988</v>
      </c>
      <c r="AL205" s="17">
        <v>0.27216166586214935</v>
      </c>
      <c r="AM205" s="8">
        <v>208</v>
      </c>
      <c r="AN205" s="17">
        <v>0.1597542242703533</v>
      </c>
      <c r="AO205" s="18"/>
      <c r="AP205" s="19"/>
      <c r="AQ205" s="7" t="s">
        <v>13</v>
      </c>
      <c r="AR205" s="6">
        <v>26139908.160000008</v>
      </c>
      <c r="AS205" s="17">
        <v>0.27319753748891074</v>
      </c>
      <c r="AT205" s="8">
        <v>207</v>
      </c>
      <c r="AU205" s="17">
        <v>0.15996908809891808</v>
      </c>
      <c r="AV205" s="18"/>
      <c r="AW205" s="19"/>
      <c r="AX205" s="7" t="s">
        <v>13</v>
      </c>
      <c r="AY205" s="6">
        <v>25945341.990000013</v>
      </c>
      <c r="AZ205" s="17">
        <v>0.27358689218498944</v>
      </c>
      <c r="BA205" s="8">
        <v>206</v>
      </c>
      <c r="BB205" s="17">
        <v>0.15993788819875776</v>
      </c>
      <c r="BC205" s="18"/>
      <c r="BD205" s="19"/>
      <c r="BE205" s="7" t="s">
        <v>13</v>
      </c>
      <c r="BF205" s="6">
        <v>25340340.919999998</v>
      </c>
      <c r="BG205" s="17">
        <v>0.27119831997901961</v>
      </c>
      <c r="BH205" s="8">
        <v>202</v>
      </c>
      <c r="BI205" s="17">
        <v>0.15930599369085174</v>
      </c>
      <c r="BJ205" s="18"/>
      <c r="BK205" s="19"/>
      <c r="BL205" s="7" t="s">
        <v>13</v>
      </c>
      <c r="BM205" s="6">
        <v>25302320.900000006</v>
      </c>
      <c r="BN205" s="17">
        <v>0.27209078569206574</v>
      </c>
      <c r="BO205" s="8">
        <v>201</v>
      </c>
      <c r="BP205" s="17">
        <v>0.15965051628276411</v>
      </c>
      <c r="BQ205" s="18"/>
      <c r="BR205" s="19"/>
      <c r="BS205" s="7" t="s">
        <v>13</v>
      </c>
      <c r="BT205" s="6">
        <v>24673152.060000002</v>
      </c>
      <c r="BU205" s="17">
        <v>0.26909894636416787</v>
      </c>
      <c r="BV205" s="8">
        <v>199</v>
      </c>
      <c r="BW205" s="17">
        <v>0.15945512820512819</v>
      </c>
      <c r="BX205" s="18"/>
      <c r="BY205" s="19"/>
      <c r="BZ205" s="7" t="s">
        <v>13</v>
      </c>
      <c r="CA205" s="6">
        <v>24702459.060000002</v>
      </c>
      <c r="CB205" s="17">
        <v>0.27127318961551411</v>
      </c>
      <c r="CC205" s="8">
        <v>199</v>
      </c>
      <c r="CD205" s="17">
        <v>0.16048387096774194</v>
      </c>
      <c r="CE205" s="18"/>
      <c r="CF205" s="19"/>
    </row>
    <row r="206" spans="1:84" ht="18" x14ac:dyDescent="0.25">
      <c r="A206" s="7" t="s">
        <v>14</v>
      </c>
      <c r="B206" s="6">
        <v>1340664.99</v>
      </c>
      <c r="C206" s="17">
        <v>1.3460963797237692E-2</v>
      </c>
      <c r="D206" s="8">
        <v>29</v>
      </c>
      <c r="E206" s="17">
        <v>2.1386430678466076E-2</v>
      </c>
      <c r="F206" s="18"/>
      <c r="G206" s="19"/>
      <c r="H206" s="7" t="s">
        <v>14</v>
      </c>
      <c r="I206" s="6">
        <v>1339745.82</v>
      </c>
      <c r="J206" s="17">
        <v>1.3490796718934151E-2</v>
      </c>
      <c r="K206" s="8">
        <v>28</v>
      </c>
      <c r="L206" s="17">
        <v>2.0756115641215715E-2</v>
      </c>
      <c r="M206" s="18"/>
      <c r="N206" s="19"/>
      <c r="O206" s="7" t="s">
        <v>14</v>
      </c>
      <c r="P206" s="6">
        <v>1332687.9099999999</v>
      </c>
      <c r="Q206" s="17">
        <v>1.3490714924843151E-2</v>
      </c>
      <c r="R206" s="8">
        <v>28</v>
      </c>
      <c r="S206" s="17">
        <v>2.0973782771535582E-2</v>
      </c>
      <c r="T206" s="18"/>
      <c r="U206" s="19"/>
      <c r="V206" s="7" t="s">
        <v>14</v>
      </c>
      <c r="W206" s="6">
        <v>1317061.46</v>
      </c>
      <c r="X206" s="17">
        <v>1.3521010048895079E-2</v>
      </c>
      <c r="Y206" s="8">
        <v>28</v>
      </c>
      <c r="Z206" s="17">
        <v>2.1196063588190765E-2</v>
      </c>
      <c r="AA206" s="18"/>
      <c r="AB206" s="19"/>
      <c r="AC206" s="7" t="s">
        <v>14</v>
      </c>
      <c r="AD206" s="6">
        <v>1316992.74</v>
      </c>
      <c r="AE206" s="17">
        <v>1.3647799553536562E-2</v>
      </c>
      <c r="AF206" s="8">
        <v>27</v>
      </c>
      <c r="AG206" s="17">
        <v>2.0642201834862386E-2</v>
      </c>
      <c r="AH206" s="18"/>
      <c r="AI206" s="19"/>
      <c r="AJ206" s="7" t="s">
        <v>14</v>
      </c>
      <c r="AK206" s="6">
        <v>1313193.1000000001</v>
      </c>
      <c r="AL206" s="17">
        <v>1.3697002128119876E-2</v>
      </c>
      <c r="AM206" s="8">
        <v>27</v>
      </c>
      <c r="AN206" s="17">
        <v>2.0737327188940093E-2</v>
      </c>
      <c r="AO206" s="18"/>
      <c r="AP206" s="19"/>
      <c r="AQ206" s="7" t="s">
        <v>14</v>
      </c>
      <c r="AR206" s="6">
        <v>1268285.76</v>
      </c>
      <c r="AS206" s="17">
        <v>1.3255308486296207E-2</v>
      </c>
      <c r="AT206" s="8">
        <v>27</v>
      </c>
      <c r="AU206" s="17">
        <v>2.0865533230293665E-2</v>
      </c>
      <c r="AV206" s="18"/>
      <c r="AW206" s="19"/>
      <c r="AX206" s="7" t="s">
        <v>14</v>
      </c>
      <c r="AY206" s="6">
        <v>1266177.1599999999</v>
      </c>
      <c r="AZ206" s="17">
        <v>1.3351509272590472E-2</v>
      </c>
      <c r="BA206" s="8">
        <v>27</v>
      </c>
      <c r="BB206" s="17">
        <v>2.096273291925466E-2</v>
      </c>
      <c r="BC206" s="18"/>
      <c r="BD206" s="19"/>
      <c r="BE206" s="7" t="s">
        <v>14</v>
      </c>
      <c r="BF206" s="6">
        <v>1261853.46</v>
      </c>
      <c r="BG206" s="17">
        <v>1.3504654080704179E-2</v>
      </c>
      <c r="BH206" s="8">
        <v>27</v>
      </c>
      <c r="BI206" s="17">
        <v>2.1293375394321766E-2</v>
      </c>
      <c r="BJ206" s="18"/>
      <c r="BK206" s="19"/>
      <c r="BL206" s="7" t="s">
        <v>14</v>
      </c>
      <c r="BM206" s="6">
        <v>1244937.3500000001</v>
      </c>
      <c r="BN206" s="17">
        <v>1.3387545871291913E-2</v>
      </c>
      <c r="BO206" s="8">
        <v>27</v>
      </c>
      <c r="BP206" s="17">
        <v>2.1445591739475776E-2</v>
      </c>
      <c r="BQ206" s="18"/>
      <c r="BR206" s="19"/>
      <c r="BS206" s="7" t="s">
        <v>14</v>
      </c>
      <c r="BT206" s="6">
        <v>1240917.3899999999</v>
      </c>
      <c r="BU206" s="17">
        <v>1.3534126542159087E-2</v>
      </c>
      <c r="BV206" s="8">
        <v>27</v>
      </c>
      <c r="BW206" s="17">
        <v>2.1634615384615384E-2</v>
      </c>
      <c r="BX206" s="18"/>
      <c r="BY206" s="19"/>
      <c r="BZ206" s="7" t="s">
        <v>14</v>
      </c>
      <c r="CA206" s="6">
        <v>1235737.19</v>
      </c>
      <c r="CB206" s="17">
        <v>1.3570404802355435E-2</v>
      </c>
      <c r="CC206" s="8">
        <v>27</v>
      </c>
      <c r="CD206" s="17">
        <v>2.1774193548387097E-2</v>
      </c>
      <c r="CE206" s="18"/>
      <c r="CF206" s="19"/>
    </row>
    <row r="207" spans="1:84" ht="18" x14ac:dyDescent="0.25">
      <c r="A207" s="7" t="s">
        <v>15</v>
      </c>
      <c r="B207" s="6">
        <v>1632943.14</v>
      </c>
      <c r="C207" s="17">
        <v>1.6395586260880612E-2</v>
      </c>
      <c r="D207" s="8">
        <v>47</v>
      </c>
      <c r="E207" s="17">
        <v>3.466076696165192E-2</v>
      </c>
      <c r="F207" s="18"/>
      <c r="G207" s="19"/>
      <c r="H207" s="7" t="s">
        <v>15</v>
      </c>
      <c r="I207" s="6">
        <v>1573840.77</v>
      </c>
      <c r="J207" s="17">
        <v>1.5848055339363405E-2</v>
      </c>
      <c r="K207" s="8">
        <v>46</v>
      </c>
      <c r="L207" s="17">
        <v>3.4099332839140101E-2</v>
      </c>
      <c r="M207" s="18"/>
      <c r="N207" s="19"/>
      <c r="O207" s="7" t="s">
        <v>15</v>
      </c>
      <c r="P207" s="6">
        <v>1506874.18</v>
      </c>
      <c r="Q207" s="17">
        <v>1.5253991453998254E-2</v>
      </c>
      <c r="R207" s="8">
        <v>46</v>
      </c>
      <c r="S207" s="17">
        <v>3.4456928838951309E-2</v>
      </c>
      <c r="T207" s="18"/>
      <c r="U207" s="19"/>
      <c r="V207" s="7" t="s">
        <v>15</v>
      </c>
      <c r="W207" s="6">
        <v>1554974.34</v>
      </c>
      <c r="X207" s="17">
        <v>1.5963433989567954E-2</v>
      </c>
      <c r="Y207" s="8">
        <v>45</v>
      </c>
      <c r="Z207" s="17">
        <v>3.4065102195306583E-2</v>
      </c>
      <c r="AA207" s="18"/>
      <c r="AB207" s="19"/>
      <c r="AC207" s="7" t="s">
        <v>15</v>
      </c>
      <c r="AD207" s="6">
        <v>1585151.7</v>
      </c>
      <c r="AE207" s="17">
        <v>1.6426690904573802E-2</v>
      </c>
      <c r="AF207" s="8">
        <v>45</v>
      </c>
      <c r="AG207" s="17">
        <v>3.4403669724770644E-2</v>
      </c>
      <c r="AH207" s="18"/>
      <c r="AI207" s="19"/>
      <c r="AJ207" s="7" t="s">
        <v>15</v>
      </c>
      <c r="AK207" s="6">
        <v>1590033.94</v>
      </c>
      <c r="AL207" s="17">
        <v>1.6584536013753669E-2</v>
      </c>
      <c r="AM207" s="8">
        <v>44</v>
      </c>
      <c r="AN207" s="17">
        <v>3.3794162826420893E-2</v>
      </c>
      <c r="AO207" s="18"/>
      <c r="AP207" s="19"/>
      <c r="AQ207" s="7" t="s">
        <v>15</v>
      </c>
      <c r="AR207" s="6">
        <v>1586132.1</v>
      </c>
      <c r="AS207" s="17">
        <v>1.6577234365161387E-2</v>
      </c>
      <c r="AT207" s="8">
        <v>43</v>
      </c>
      <c r="AU207" s="17">
        <v>3.3230293663060281E-2</v>
      </c>
      <c r="AV207" s="18"/>
      <c r="AW207" s="19"/>
      <c r="AX207" s="7" t="s">
        <v>15</v>
      </c>
      <c r="AY207" s="6">
        <v>1501304.36</v>
      </c>
      <c r="AZ207" s="17">
        <v>1.5830864524140134E-2</v>
      </c>
      <c r="BA207" s="8">
        <v>43</v>
      </c>
      <c r="BB207" s="17">
        <v>3.3385093167701864E-2</v>
      </c>
      <c r="BC207" s="18"/>
      <c r="BD207" s="19"/>
      <c r="BE207" s="7" t="s">
        <v>15</v>
      </c>
      <c r="BF207" s="6">
        <v>1487472.22</v>
      </c>
      <c r="BG207" s="17">
        <v>1.5919279395372184E-2</v>
      </c>
      <c r="BH207" s="8">
        <v>42</v>
      </c>
      <c r="BI207" s="17">
        <v>3.3123028391167195E-2</v>
      </c>
      <c r="BJ207" s="18"/>
      <c r="BK207" s="19"/>
      <c r="BL207" s="7" t="s">
        <v>15</v>
      </c>
      <c r="BM207" s="6">
        <v>1431565.69</v>
      </c>
      <c r="BN207" s="17">
        <v>1.5394470527085286E-2</v>
      </c>
      <c r="BO207" s="8">
        <v>39</v>
      </c>
      <c r="BP207" s="17">
        <v>3.0976965845909452E-2</v>
      </c>
      <c r="BQ207" s="18"/>
      <c r="BR207" s="19"/>
      <c r="BS207" s="7" t="s">
        <v>15</v>
      </c>
      <c r="BT207" s="6">
        <v>1423282.17</v>
      </c>
      <c r="BU207" s="17">
        <v>1.5523096983900577E-2</v>
      </c>
      <c r="BV207" s="8">
        <v>39</v>
      </c>
      <c r="BW207" s="17">
        <v>3.125E-2</v>
      </c>
      <c r="BX207" s="18"/>
      <c r="BY207" s="19"/>
      <c r="BZ207" s="7" t="s">
        <v>15</v>
      </c>
      <c r="CA207" s="6">
        <v>1423712.21</v>
      </c>
      <c r="CB207" s="17">
        <v>1.5634676343888362E-2</v>
      </c>
      <c r="CC207" s="8">
        <v>39</v>
      </c>
      <c r="CD207" s="17">
        <v>3.1451612903225803E-2</v>
      </c>
      <c r="CE207" s="18"/>
      <c r="CF207" s="19"/>
    </row>
    <row r="208" spans="1:84" ht="18" x14ac:dyDescent="0.25">
      <c r="A208" s="7" t="s">
        <v>93</v>
      </c>
      <c r="B208" s="6">
        <v>3141153.59</v>
      </c>
      <c r="C208" s="17">
        <v>3.1538792369414537E-2</v>
      </c>
      <c r="D208" s="8">
        <v>74</v>
      </c>
      <c r="E208" s="17">
        <v>5.4572271386430678E-2</v>
      </c>
      <c r="F208" s="18"/>
      <c r="G208" s="19"/>
      <c r="H208" s="7" t="s">
        <v>93</v>
      </c>
      <c r="I208" s="6">
        <v>3137265.22</v>
      </c>
      <c r="J208" s="17">
        <v>3.1591221785937172E-2</v>
      </c>
      <c r="K208" s="8">
        <v>73</v>
      </c>
      <c r="L208" s="17">
        <v>5.4114158636026685E-2</v>
      </c>
      <c r="M208" s="18"/>
      <c r="N208" s="19"/>
      <c r="O208" s="7" t="s">
        <v>93</v>
      </c>
      <c r="P208" s="6">
        <v>3128096.92</v>
      </c>
      <c r="Q208" s="17">
        <v>3.1665526105808167E-2</v>
      </c>
      <c r="R208" s="8">
        <v>72</v>
      </c>
      <c r="S208" s="17">
        <v>5.3932584269662923E-2</v>
      </c>
      <c r="T208" s="18"/>
      <c r="U208" s="19"/>
      <c r="V208" s="7" t="s">
        <v>93</v>
      </c>
      <c r="W208" s="6">
        <v>3040768.76</v>
      </c>
      <c r="X208" s="17">
        <v>3.121666392115538E-2</v>
      </c>
      <c r="Y208" s="8">
        <v>71</v>
      </c>
      <c r="Z208" s="17">
        <v>5.3747161241483724E-2</v>
      </c>
      <c r="AA208" s="18"/>
      <c r="AB208" s="19"/>
      <c r="AC208" s="7" t="s">
        <v>93</v>
      </c>
      <c r="AD208" s="6">
        <v>3009487.17</v>
      </c>
      <c r="AE208" s="17">
        <v>3.1186867176731772E-2</v>
      </c>
      <c r="AF208" s="8">
        <v>70</v>
      </c>
      <c r="AG208" s="17">
        <v>5.3516819571865444E-2</v>
      </c>
      <c r="AH208" s="18"/>
      <c r="AI208" s="19"/>
      <c r="AJ208" s="7" t="s">
        <v>93</v>
      </c>
      <c r="AK208" s="6">
        <v>3008651.68</v>
      </c>
      <c r="AL208" s="17">
        <v>3.1381149096603861E-2</v>
      </c>
      <c r="AM208" s="8">
        <v>70</v>
      </c>
      <c r="AN208" s="17">
        <v>5.3763440860215055E-2</v>
      </c>
      <c r="AO208" s="18"/>
      <c r="AP208" s="19"/>
      <c r="AQ208" s="7" t="s">
        <v>93</v>
      </c>
      <c r="AR208" s="6">
        <v>3001172.69</v>
      </c>
      <c r="AS208" s="17">
        <v>3.1366330113646798E-2</v>
      </c>
      <c r="AT208" s="8">
        <v>70</v>
      </c>
      <c r="AU208" s="17">
        <v>5.4095826893353939E-2</v>
      </c>
      <c r="AV208" s="18"/>
      <c r="AW208" s="19"/>
      <c r="AX208" s="7" t="s">
        <v>93</v>
      </c>
      <c r="AY208" s="6">
        <v>2997572.8</v>
      </c>
      <c r="AZ208" s="17">
        <v>3.1608626579921091E-2</v>
      </c>
      <c r="BA208" s="8">
        <v>70</v>
      </c>
      <c r="BB208" s="17">
        <v>5.434782608695652E-2</v>
      </c>
      <c r="BC208" s="18"/>
      <c r="BD208" s="19"/>
      <c r="BE208" s="7" t="s">
        <v>93</v>
      </c>
      <c r="BF208" s="6">
        <v>2994197.96</v>
      </c>
      <c r="BG208" s="17">
        <v>3.2044614514073706E-2</v>
      </c>
      <c r="BH208" s="8">
        <v>70</v>
      </c>
      <c r="BI208" s="17">
        <v>5.5205047318611984E-2</v>
      </c>
      <c r="BJ208" s="18"/>
      <c r="BK208" s="19"/>
      <c r="BL208" s="7" t="s">
        <v>93</v>
      </c>
      <c r="BM208" s="6">
        <v>2965810.87</v>
      </c>
      <c r="BN208" s="17">
        <v>3.1893114193819613E-2</v>
      </c>
      <c r="BO208" s="8">
        <v>69</v>
      </c>
      <c r="BP208" s="17">
        <v>5.4805401111993647E-2</v>
      </c>
      <c r="BQ208" s="18"/>
      <c r="BR208" s="19"/>
      <c r="BS208" s="7" t="s">
        <v>93</v>
      </c>
      <c r="BT208" s="6">
        <v>2958777.11</v>
      </c>
      <c r="BU208" s="17">
        <v>3.227004806241271E-2</v>
      </c>
      <c r="BV208" s="8">
        <v>69</v>
      </c>
      <c r="BW208" s="17">
        <v>5.5288461538461536E-2</v>
      </c>
      <c r="BX208" s="18"/>
      <c r="BY208" s="19"/>
      <c r="BZ208" s="7" t="s">
        <v>93</v>
      </c>
      <c r="CA208" s="6">
        <v>2950840.47</v>
      </c>
      <c r="CB208" s="17">
        <v>3.2405029167304401E-2</v>
      </c>
      <c r="CC208" s="8">
        <v>69</v>
      </c>
      <c r="CD208" s="17">
        <v>5.5645161290322584E-2</v>
      </c>
      <c r="CE208" s="18"/>
      <c r="CF208" s="19"/>
    </row>
    <row r="209" spans="1:84" ht="18" x14ac:dyDescent="0.25">
      <c r="A209" s="7"/>
      <c r="B209" s="6"/>
      <c r="C209" s="20"/>
      <c r="D209" s="8"/>
      <c r="E209" s="20"/>
      <c r="F209" s="1"/>
      <c r="G209" s="1"/>
      <c r="H209" s="7"/>
      <c r="I209" s="6"/>
      <c r="J209" s="20"/>
      <c r="K209" s="8"/>
      <c r="L209" s="20"/>
      <c r="M209" s="1"/>
      <c r="N209" s="1"/>
      <c r="O209" s="7"/>
      <c r="P209" s="6"/>
      <c r="Q209" s="20"/>
      <c r="R209" s="8"/>
      <c r="S209" s="20"/>
      <c r="T209" s="1"/>
      <c r="U209" s="1"/>
      <c r="V209" s="7"/>
      <c r="W209" s="6"/>
      <c r="X209" s="20"/>
      <c r="Y209" s="8"/>
      <c r="Z209" s="20"/>
      <c r="AA209" s="1"/>
      <c r="AB209" s="1"/>
      <c r="AC209" s="7"/>
      <c r="AD209" s="6"/>
      <c r="AE209" s="20"/>
      <c r="AF209" s="8"/>
      <c r="AG209" s="20"/>
      <c r="AH209" s="1"/>
      <c r="AI209" s="1"/>
      <c r="AJ209" s="7"/>
      <c r="AK209" s="6"/>
      <c r="AL209" s="20"/>
      <c r="AM209" s="8"/>
      <c r="AN209" s="20"/>
      <c r="AO209" s="1"/>
      <c r="AP209" s="1"/>
      <c r="AQ209" s="7"/>
      <c r="AR209" s="6"/>
      <c r="AS209" s="20"/>
      <c r="AT209" s="8"/>
      <c r="AU209" s="20"/>
      <c r="AV209" s="1"/>
      <c r="AW209" s="1"/>
      <c r="AX209" s="7"/>
      <c r="AY209" s="6"/>
      <c r="AZ209" s="20"/>
      <c r="BA209" s="8"/>
      <c r="BB209" s="20"/>
      <c r="BC209" s="1"/>
      <c r="BD209" s="1"/>
      <c r="BE209" s="7"/>
      <c r="BF209" s="6"/>
      <c r="BG209" s="20"/>
      <c r="BH209" s="8"/>
      <c r="BI209" s="20"/>
      <c r="BJ209" s="1"/>
      <c r="BK209" s="1"/>
      <c r="BL209" s="7"/>
      <c r="BM209" s="6"/>
      <c r="BN209" s="20"/>
      <c r="BO209" s="8"/>
      <c r="BP209" s="20"/>
      <c r="BQ209" s="1"/>
      <c r="BR209" s="1"/>
      <c r="BS209" s="7"/>
      <c r="BT209" s="6"/>
      <c r="BU209" s="20"/>
      <c r="BV209" s="8"/>
      <c r="BW209" s="20"/>
      <c r="BX209" s="1"/>
      <c r="BY209" s="1"/>
      <c r="BZ209" s="7"/>
      <c r="CA209" s="6"/>
      <c r="CB209" s="20"/>
      <c r="CC209" s="8"/>
      <c r="CD209" s="20"/>
      <c r="CE209" s="1"/>
      <c r="CF209" s="1"/>
    </row>
    <row r="210" spans="1:84" ht="18.75" thickBot="1" x14ac:dyDescent="0.3">
      <c r="A210" s="21"/>
      <c r="B210" s="22">
        <f>SUM(B197:B209)</f>
        <v>99596508.109999985</v>
      </c>
      <c r="C210" s="28"/>
      <c r="D210" s="24">
        <f>SUM(D197:D209)</f>
        <v>1356</v>
      </c>
      <c r="E210" s="28"/>
      <c r="F210" s="1"/>
      <c r="G210" s="1"/>
      <c r="H210" s="21"/>
      <c r="I210" s="22">
        <f>SUM(I197:I209)</f>
        <v>99308131.899999976</v>
      </c>
      <c r="J210" s="28"/>
      <c r="K210" s="24">
        <f>SUM(K197:K209)</f>
        <v>1349</v>
      </c>
      <c r="L210" s="28"/>
      <c r="M210" s="1"/>
      <c r="N210" s="1"/>
      <c r="O210" s="21"/>
      <c r="P210" s="22">
        <f>SUM(P197:P209)</f>
        <v>98785566.029999986</v>
      </c>
      <c r="Q210" s="28"/>
      <c r="R210" s="24">
        <f>SUM(R197:R209)</f>
        <v>1335</v>
      </c>
      <c r="S210" s="28"/>
      <c r="T210" s="1"/>
      <c r="U210" s="1"/>
      <c r="V210" s="21"/>
      <c r="W210" s="22">
        <f>SUM(W197:W209)</f>
        <v>97408511.290000007</v>
      </c>
      <c r="X210" s="28"/>
      <c r="Y210" s="24">
        <f>SUM(Y197:Y209)</f>
        <v>1321</v>
      </c>
      <c r="Z210" s="28"/>
      <c r="AA210" s="1"/>
      <c r="AB210" s="1"/>
      <c r="AC210" s="21"/>
      <c r="AD210" s="22">
        <f>SUM(AD197:AD209)</f>
        <v>96498540.649999976</v>
      </c>
      <c r="AE210" s="28"/>
      <c r="AF210" s="24">
        <f>SUM(AF197:AF209)</f>
        <v>1308</v>
      </c>
      <c r="AG210" s="28"/>
      <c r="AH210" s="1"/>
      <c r="AI210" s="1"/>
      <c r="AJ210" s="21"/>
      <c r="AK210" s="22">
        <v>95874490.470000103</v>
      </c>
      <c r="AL210" s="28"/>
      <c r="AM210" s="24">
        <v>1302</v>
      </c>
      <c r="AN210" s="28"/>
      <c r="AO210" s="1"/>
      <c r="AP210" s="1"/>
      <c r="AQ210" s="21"/>
      <c r="AR210" s="22">
        <v>95681346.180000052</v>
      </c>
      <c r="AS210" s="28"/>
      <c r="AT210" s="24">
        <v>1294</v>
      </c>
      <c r="AU210" s="28"/>
      <c r="AV210" s="1"/>
      <c r="AW210" s="1"/>
      <c r="AX210" s="21"/>
      <c r="AY210" s="22">
        <v>94834009.710000008</v>
      </c>
      <c r="AZ210" s="28"/>
      <c r="BA210" s="24">
        <v>1288</v>
      </c>
      <c r="BB210" s="28"/>
      <c r="BC210" s="1"/>
      <c r="BD210" s="1"/>
      <c r="BE210" s="21"/>
      <c r="BF210" s="22">
        <v>93438414.080000103</v>
      </c>
      <c r="BG210" s="28"/>
      <c r="BH210" s="24">
        <v>1268</v>
      </c>
      <c r="BI210" s="28"/>
      <c r="BJ210" s="1"/>
      <c r="BK210" s="1"/>
      <c r="BL210" s="21"/>
      <c r="BM210" s="22">
        <v>92992200.509999961</v>
      </c>
      <c r="BN210" s="28"/>
      <c r="BO210" s="24">
        <v>1259</v>
      </c>
      <c r="BP210" s="28"/>
      <c r="BQ210" s="1"/>
      <c r="BR210" s="1"/>
      <c r="BS210" s="21"/>
      <c r="BT210" s="22">
        <v>91688029.229999915</v>
      </c>
      <c r="BU210" s="28"/>
      <c r="BV210" s="24">
        <v>1248</v>
      </c>
      <c r="BW210" s="28"/>
      <c r="BX210" s="1"/>
      <c r="BY210" s="1"/>
      <c r="BZ210" s="21"/>
      <c r="CA210" s="22">
        <v>91061188.519999877</v>
      </c>
      <c r="CB210" s="28"/>
      <c r="CC210" s="24">
        <v>1240</v>
      </c>
      <c r="CD210" s="28"/>
      <c r="CE210" s="1"/>
      <c r="CF210" s="1"/>
    </row>
    <row r="211" spans="1:84" ht="18.75" thickTop="1" x14ac:dyDescent="0.25">
      <c r="A211" s="7"/>
      <c r="B211" s="6"/>
      <c r="C211" s="7"/>
      <c r="D211" s="8"/>
      <c r="E211" s="7"/>
      <c r="F211" s="1"/>
      <c r="G211" s="1"/>
      <c r="H211" s="7"/>
      <c r="I211" s="6"/>
      <c r="J211" s="7"/>
      <c r="K211" s="8"/>
      <c r="L211" s="7"/>
      <c r="M211" s="1"/>
      <c r="N211" s="1"/>
      <c r="O211" s="7"/>
      <c r="P211" s="6"/>
      <c r="Q211" s="7"/>
      <c r="R211" s="8"/>
      <c r="S211" s="7"/>
      <c r="T211" s="1"/>
      <c r="U211" s="1"/>
      <c r="V211" s="7"/>
      <c r="W211" s="6"/>
      <c r="X211" s="7"/>
      <c r="Y211" s="8"/>
      <c r="Z211" s="7"/>
      <c r="AA211" s="1"/>
      <c r="AB211" s="1"/>
      <c r="AC211" s="7"/>
      <c r="AD211" s="6"/>
      <c r="AE211" s="7"/>
      <c r="AF211" s="8"/>
      <c r="AG211" s="7"/>
      <c r="AH211" s="1"/>
      <c r="AI211" s="1"/>
      <c r="AJ211" s="7"/>
      <c r="AK211" s="6"/>
      <c r="AL211" s="7"/>
      <c r="AM211" s="8"/>
      <c r="AN211" s="7"/>
      <c r="AO211" s="1"/>
      <c r="AP211" s="1"/>
      <c r="AQ211" s="7"/>
      <c r="AR211" s="6"/>
      <c r="AS211" s="7"/>
      <c r="AT211" s="8"/>
      <c r="AU211" s="7"/>
      <c r="AV211" s="1"/>
      <c r="AW211" s="1"/>
      <c r="AX211" s="7"/>
      <c r="AY211" s="6"/>
      <c r="AZ211" s="7"/>
      <c r="BA211" s="8"/>
      <c r="BB211" s="7"/>
      <c r="BC211" s="1"/>
      <c r="BD211" s="1"/>
      <c r="BE211" s="7"/>
      <c r="BF211" s="6"/>
      <c r="BG211" s="7"/>
      <c r="BH211" s="8"/>
      <c r="BI211" s="7"/>
      <c r="BJ211" s="1"/>
      <c r="BK211" s="1"/>
      <c r="BL211" s="7"/>
      <c r="BM211" s="6"/>
      <c r="BN211" s="7"/>
      <c r="BO211" s="8"/>
      <c r="BP211" s="7"/>
      <c r="BQ211" s="1"/>
      <c r="BR211" s="1"/>
      <c r="BS211" s="7"/>
      <c r="BT211" s="6"/>
      <c r="BU211" s="7"/>
      <c r="BV211" s="8"/>
      <c r="BW211" s="7"/>
      <c r="BX211" s="1"/>
      <c r="BY211" s="1"/>
      <c r="BZ211" s="7"/>
      <c r="CA211" s="6"/>
      <c r="CB211" s="7"/>
      <c r="CC211" s="8"/>
      <c r="CD211" s="7"/>
      <c r="CE211" s="1"/>
      <c r="CF211" s="1"/>
    </row>
    <row r="212" spans="1:84" ht="18" x14ac:dyDescent="0.25">
      <c r="A212" s="7"/>
      <c r="B212" s="6"/>
      <c r="C212" s="7"/>
      <c r="D212" s="8"/>
      <c r="E212" s="7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7"/>
      <c r="AY212" s="6"/>
      <c r="AZ212" s="7"/>
      <c r="BA212" s="8"/>
      <c r="BB212" s="7"/>
      <c r="BC212" s="1"/>
      <c r="BD212" s="1"/>
      <c r="BE212" s="7"/>
      <c r="BF212" s="6"/>
      <c r="BG212" s="7"/>
      <c r="BH212" s="8"/>
      <c r="BI212" s="7"/>
      <c r="BJ212" s="1"/>
      <c r="BK212" s="1"/>
      <c r="BL212" s="7"/>
      <c r="BM212" s="6"/>
      <c r="BN212" s="7"/>
      <c r="BO212" s="8"/>
      <c r="BP212" s="7"/>
      <c r="BQ212" s="1"/>
      <c r="BR212" s="1"/>
      <c r="BS212" s="7"/>
      <c r="BT212" s="6"/>
      <c r="BU212" s="7"/>
      <c r="BV212" s="8"/>
      <c r="BW212" s="7"/>
      <c r="BX212" s="1"/>
      <c r="BY212" s="1"/>
      <c r="BZ212" s="7"/>
      <c r="CA212" s="6"/>
      <c r="CB212" s="7"/>
      <c r="CC212" s="8"/>
      <c r="CD212" s="7"/>
      <c r="CE212" s="1"/>
      <c r="CF212" s="1"/>
    </row>
    <row r="213" spans="1:84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  <c r="CE213" s="1"/>
      <c r="CF213" s="1"/>
    </row>
    <row r="214" spans="1:84" ht="18.75" x14ac:dyDescent="0.3">
      <c r="A214" s="5" t="s">
        <v>84</v>
      </c>
      <c r="B214" s="6"/>
      <c r="C214" s="7"/>
      <c r="D214" s="8"/>
      <c r="E214" s="7"/>
      <c r="F214" s="1"/>
      <c r="G214" s="1"/>
      <c r="H214" s="5" t="s">
        <v>84</v>
      </c>
      <c r="I214" s="6"/>
      <c r="J214" s="7"/>
      <c r="K214" s="8"/>
      <c r="L214" s="7"/>
      <c r="M214" s="1"/>
      <c r="N214" s="1"/>
      <c r="O214" s="5" t="s">
        <v>84</v>
      </c>
      <c r="P214" s="6"/>
      <c r="Q214" s="7"/>
      <c r="R214" s="8"/>
      <c r="S214" s="7"/>
      <c r="T214" s="1"/>
      <c r="U214" s="1"/>
      <c r="V214" s="5" t="s">
        <v>84</v>
      </c>
      <c r="W214" s="6"/>
      <c r="X214" s="7"/>
      <c r="Y214" s="8"/>
      <c r="Z214" s="7"/>
      <c r="AA214" s="1"/>
      <c r="AB214" s="1"/>
      <c r="AC214" s="5" t="s">
        <v>84</v>
      </c>
      <c r="AD214" s="6"/>
      <c r="AE214" s="7"/>
      <c r="AF214" s="8"/>
      <c r="AG214" s="7"/>
      <c r="AH214" s="1"/>
      <c r="AI214" s="1"/>
      <c r="AJ214" s="5" t="s">
        <v>84</v>
      </c>
      <c r="AK214" s="6"/>
      <c r="AL214" s="7"/>
      <c r="AM214" s="8"/>
      <c r="AN214" s="7"/>
      <c r="AO214" s="1"/>
      <c r="AP214" s="1"/>
      <c r="AQ214" s="5" t="s">
        <v>84</v>
      </c>
      <c r="AR214" s="6"/>
      <c r="AS214" s="7"/>
      <c r="AT214" s="8"/>
      <c r="AU214" s="7"/>
      <c r="AV214" s="1"/>
      <c r="AW214" s="1"/>
      <c r="AX214" s="5" t="s">
        <v>84</v>
      </c>
      <c r="AY214" s="6"/>
      <c r="AZ214" s="7"/>
      <c r="BA214" s="8"/>
      <c r="BB214" s="7"/>
      <c r="BC214" s="1"/>
      <c r="BD214" s="1"/>
      <c r="BE214" s="5" t="s">
        <v>84</v>
      </c>
      <c r="BF214" s="6"/>
      <c r="BG214" s="7"/>
      <c r="BH214" s="8"/>
      <c r="BI214" s="7"/>
      <c r="BJ214" s="1"/>
      <c r="BK214" s="1"/>
      <c r="BL214" s="5" t="s">
        <v>84</v>
      </c>
      <c r="BM214" s="6"/>
      <c r="BN214" s="7"/>
      <c r="BO214" s="8"/>
      <c r="BP214" s="7"/>
      <c r="BQ214" s="1"/>
      <c r="BR214" s="1"/>
      <c r="BS214" s="5" t="s">
        <v>84</v>
      </c>
      <c r="BT214" s="6"/>
      <c r="BU214" s="7"/>
      <c r="BV214" s="8"/>
      <c r="BW214" s="7"/>
      <c r="BX214" s="1"/>
      <c r="BY214" s="1"/>
      <c r="BZ214" s="5" t="s">
        <v>84</v>
      </c>
      <c r="CA214" s="6"/>
      <c r="CB214" s="7"/>
      <c r="CC214" s="8"/>
      <c r="CD214" s="7"/>
      <c r="CE214" s="1"/>
      <c r="CF214" s="1"/>
    </row>
    <row r="215" spans="1:84" ht="18" x14ac:dyDescent="0.25">
      <c r="A215" s="9"/>
      <c r="B215" s="10"/>
      <c r="C215" s="9"/>
      <c r="D215" s="11"/>
      <c r="E215" s="9"/>
      <c r="F215" s="1"/>
      <c r="G215" s="1"/>
      <c r="H215" s="9"/>
      <c r="I215" s="10"/>
      <c r="J215" s="9"/>
      <c r="K215" s="11"/>
      <c r="L215" s="9"/>
      <c r="M215" s="1"/>
      <c r="N215" s="1"/>
      <c r="O215" s="9"/>
      <c r="P215" s="10"/>
      <c r="Q215" s="9"/>
      <c r="R215" s="11"/>
      <c r="S215" s="9"/>
      <c r="T215" s="1"/>
      <c r="U215" s="1"/>
      <c r="V215" s="9"/>
      <c r="W215" s="10"/>
      <c r="X215" s="9"/>
      <c r="Y215" s="11"/>
      <c r="Z215" s="9"/>
      <c r="AA215" s="1"/>
      <c r="AB215" s="1"/>
      <c r="AC215" s="9"/>
      <c r="AD215" s="10"/>
      <c r="AE215" s="9"/>
      <c r="AF215" s="11"/>
      <c r="AG215" s="9"/>
      <c r="AH215" s="1"/>
      <c r="AI215" s="1"/>
      <c r="AJ215" s="9"/>
      <c r="AK215" s="10"/>
      <c r="AL215" s="9"/>
      <c r="AM215" s="11"/>
      <c r="AN215" s="9"/>
      <c r="AO215" s="1"/>
      <c r="AP215" s="1"/>
      <c r="AQ215" s="9"/>
      <c r="AR215" s="10"/>
      <c r="AS215" s="9"/>
      <c r="AT215" s="11"/>
      <c r="AU215" s="9"/>
      <c r="AV215" s="1"/>
      <c r="AW215" s="1"/>
      <c r="AX215" s="9"/>
      <c r="AY215" s="10"/>
      <c r="AZ215" s="9"/>
      <c r="BA215" s="11"/>
      <c r="BB215" s="9"/>
      <c r="BC215" s="1"/>
      <c r="BD215" s="1"/>
      <c r="BE215" s="9"/>
      <c r="BF215" s="10"/>
      <c r="BG215" s="9"/>
      <c r="BH215" s="11"/>
      <c r="BI215" s="9"/>
      <c r="BJ215" s="1"/>
      <c r="BK215" s="1"/>
      <c r="BL215" s="9"/>
      <c r="BM215" s="10"/>
      <c r="BN215" s="9"/>
      <c r="BO215" s="11"/>
      <c r="BP215" s="9"/>
      <c r="BQ215" s="1"/>
      <c r="BR215" s="1"/>
      <c r="BS215" s="9"/>
      <c r="BT215" s="10"/>
      <c r="BU215" s="9"/>
      <c r="BV215" s="11"/>
      <c r="BW215" s="9"/>
      <c r="BX215" s="1"/>
      <c r="BY215" s="1"/>
      <c r="BZ215" s="9"/>
      <c r="CA215" s="10"/>
      <c r="CB215" s="9"/>
      <c r="CC215" s="11"/>
      <c r="CD215" s="9"/>
      <c r="CE215" s="1"/>
      <c r="CF215" s="1"/>
    </row>
    <row r="216" spans="1:84" ht="54" x14ac:dyDescent="0.25">
      <c r="A216" s="12" t="s">
        <v>74</v>
      </c>
      <c r="B216" s="13" t="s">
        <v>107</v>
      </c>
      <c r="C216" s="14" t="s">
        <v>69</v>
      </c>
      <c r="D216" s="15" t="s">
        <v>70</v>
      </c>
      <c r="E216" s="14" t="s">
        <v>69</v>
      </c>
      <c r="F216" s="1"/>
      <c r="G216" s="1"/>
      <c r="H216" s="12" t="s">
        <v>74</v>
      </c>
      <c r="I216" s="13" t="s">
        <v>107</v>
      </c>
      <c r="J216" s="14" t="s">
        <v>69</v>
      </c>
      <c r="K216" s="15" t="s">
        <v>70</v>
      </c>
      <c r="L216" s="14" t="s">
        <v>69</v>
      </c>
      <c r="M216" s="1"/>
      <c r="N216" s="1"/>
      <c r="O216" s="12" t="s">
        <v>74</v>
      </c>
      <c r="P216" s="13" t="s">
        <v>107</v>
      </c>
      <c r="Q216" s="14" t="s">
        <v>69</v>
      </c>
      <c r="R216" s="15" t="s">
        <v>70</v>
      </c>
      <c r="S216" s="14" t="s">
        <v>69</v>
      </c>
      <c r="T216" s="1"/>
      <c r="U216" s="1"/>
      <c r="V216" s="12" t="s">
        <v>74</v>
      </c>
      <c r="W216" s="13" t="s">
        <v>107</v>
      </c>
      <c r="X216" s="14" t="s">
        <v>69</v>
      </c>
      <c r="Y216" s="15" t="s">
        <v>70</v>
      </c>
      <c r="Z216" s="14" t="s">
        <v>69</v>
      </c>
      <c r="AA216" s="1"/>
      <c r="AB216" s="1"/>
      <c r="AC216" s="12" t="s">
        <v>74</v>
      </c>
      <c r="AD216" s="13" t="s">
        <v>107</v>
      </c>
      <c r="AE216" s="14" t="s">
        <v>69</v>
      </c>
      <c r="AF216" s="15" t="s">
        <v>70</v>
      </c>
      <c r="AG216" s="14" t="s">
        <v>69</v>
      </c>
      <c r="AH216" s="1"/>
      <c r="AI216" s="1"/>
      <c r="AJ216" s="12" t="s">
        <v>74</v>
      </c>
      <c r="AK216" s="13" t="s">
        <v>107</v>
      </c>
      <c r="AL216" s="14" t="s">
        <v>69</v>
      </c>
      <c r="AM216" s="15" t="s">
        <v>70</v>
      </c>
      <c r="AN216" s="14" t="s">
        <v>69</v>
      </c>
      <c r="AO216" s="1"/>
      <c r="AP216" s="1"/>
      <c r="AQ216" s="12" t="s">
        <v>74</v>
      </c>
      <c r="AR216" s="13" t="s">
        <v>107</v>
      </c>
      <c r="AS216" s="14" t="s">
        <v>69</v>
      </c>
      <c r="AT216" s="15" t="s">
        <v>70</v>
      </c>
      <c r="AU216" s="14" t="s">
        <v>69</v>
      </c>
      <c r="AV216" s="1"/>
      <c r="AW216" s="1"/>
      <c r="AX216" s="12" t="s">
        <v>74</v>
      </c>
      <c r="AY216" s="13" t="s">
        <v>107</v>
      </c>
      <c r="AZ216" s="14" t="s">
        <v>69</v>
      </c>
      <c r="BA216" s="15" t="s">
        <v>70</v>
      </c>
      <c r="BB216" s="14" t="s">
        <v>69</v>
      </c>
      <c r="BC216" s="1"/>
      <c r="BD216" s="1"/>
      <c r="BE216" s="12" t="s">
        <v>74</v>
      </c>
      <c r="BF216" s="13" t="s">
        <v>107</v>
      </c>
      <c r="BG216" s="14" t="s">
        <v>69</v>
      </c>
      <c r="BH216" s="15" t="s">
        <v>70</v>
      </c>
      <c r="BI216" s="14" t="s">
        <v>69</v>
      </c>
      <c r="BJ216" s="1"/>
      <c r="BK216" s="1"/>
      <c r="BL216" s="12" t="s">
        <v>74</v>
      </c>
      <c r="BM216" s="13" t="s">
        <v>107</v>
      </c>
      <c r="BN216" s="14" t="s">
        <v>69</v>
      </c>
      <c r="BO216" s="15" t="s">
        <v>70</v>
      </c>
      <c r="BP216" s="14" t="s">
        <v>69</v>
      </c>
      <c r="BQ216" s="1"/>
      <c r="BR216" s="1"/>
      <c r="BS216" s="12" t="s">
        <v>74</v>
      </c>
      <c r="BT216" s="13" t="s">
        <v>107</v>
      </c>
      <c r="BU216" s="14" t="s">
        <v>69</v>
      </c>
      <c r="BV216" s="15" t="s">
        <v>70</v>
      </c>
      <c r="BW216" s="14" t="s">
        <v>69</v>
      </c>
      <c r="BX216" s="1"/>
      <c r="BY216" s="1"/>
      <c r="BZ216" s="12" t="s">
        <v>74</v>
      </c>
      <c r="CA216" s="13" t="s">
        <v>107</v>
      </c>
      <c r="CB216" s="14" t="s">
        <v>69</v>
      </c>
      <c r="CC216" s="15" t="s">
        <v>70</v>
      </c>
      <c r="CD216" s="14" t="s">
        <v>69</v>
      </c>
      <c r="CE216" s="1"/>
      <c r="CF216" s="1"/>
    </row>
    <row r="217" spans="1:84" ht="18" x14ac:dyDescent="0.25">
      <c r="A217" s="9"/>
      <c r="B217" s="10"/>
      <c r="C217" s="9"/>
      <c r="D217" s="11"/>
      <c r="E217" s="9"/>
      <c r="F217" s="1"/>
      <c r="G217" s="1"/>
      <c r="H217" s="9"/>
      <c r="I217" s="10"/>
      <c r="J217" s="9"/>
      <c r="K217" s="11"/>
      <c r="L217" s="9"/>
      <c r="M217" s="1"/>
      <c r="N217" s="1"/>
      <c r="O217" s="9"/>
      <c r="P217" s="10"/>
      <c r="Q217" s="9"/>
      <c r="R217" s="11"/>
      <c r="S217" s="9"/>
      <c r="T217" s="1"/>
      <c r="U217" s="1"/>
      <c r="V217" s="9"/>
      <c r="W217" s="10"/>
      <c r="X217" s="9"/>
      <c r="Y217" s="11"/>
      <c r="Z217" s="9"/>
      <c r="AA217" s="1"/>
      <c r="AB217" s="1"/>
      <c r="AC217" s="9"/>
      <c r="AD217" s="10"/>
      <c r="AE217" s="9"/>
      <c r="AF217" s="11"/>
      <c r="AG217" s="9"/>
      <c r="AH217" s="1"/>
      <c r="AI217" s="1"/>
      <c r="AJ217" s="9"/>
      <c r="AK217" s="10"/>
      <c r="AL217" s="9"/>
      <c r="AM217" s="11"/>
      <c r="AN217" s="9"/>
      <c r="AO217" s="1"/>
      <c r="AP217" s="1"/>
      <c r="AQ217" s="9"/>
      <c r="AR217" s="10"/>
      <c r="AS217" s="9"/>
      <c r="AT217" s="11"/>
      <c r="AU217" s="9"/>
      <c r="AV217" s="1"/>
      <c r="AW217" s="1"/>
      <c r="AX217" s="9"/>
      <c r="AY217" s="10"/>
      <c r="AZ217" s="9"/>
      <c r="BA217" s="11"/>
      <c r="BB217" s="9"/>
      <c r="BC217" s="1"/>
      <c r="BD217" s="1"/>
      <c r="BE217" s="9"/>
      <c r="BF217" s="10"/>
      <c r="BG217" s="9"/>
      <c r="BH217" s="11"/>
      <c r="BI217" s="9"/>
      <c r="BJ217" s="1"/>
      <c r="BK217" s="1"/>
      <c r="BL217" s="9"/>
      <c r="BM217" s="10"/>
      <c r="BN217" s="9"/>
      <c r="BO217" s="11"/>
      <c r="BP217" s="9"/>
      <c r="BQ217" s="1"/>
      <c r="BR217" s="1"/>
      <c r="BS217" s="9"/>
      <c r="BT217" s="10"/>
      <c r="BU217" s="9"/>
      <c r="BV217" s="11"/>
      <c r="BW217" s="9"/>
      <c r="BX217" s="1"/>
      <c r="BY217" s="1"/>
      <c r="BZ217" s="9"/>
      <c r="CA217" s="10"/>
      <c r="CB217" s="9"/>
      <c r="CC217" s="11"/>
      <c r="CD217" s="9"/>
      <c r="CE217" s="1"/>
      <c r="CF217" s="1"/>
    </row>
    <row r="218" spans="1:84" ht="18" x14ac:dyDescent="0.25">
      <c r="A218" s="7" t="s">
        <v>94</v>
      </c>
      <c r="B218" s="6">
        <v>20891280.670000002</v>
      </c>
      <c r="C218" s="17">
        <v>0.20975916793113369</v>
      </c>
      <c r="D218" s="8">
        <v>350</v>
      </c>
      <c r="E218" s="17">
        <v>0.25811209439528021</v>
      </c>
      <c r="F218" s="18"/>
      <c r="G218" s="19"/>
      <c r="H218" s="7" t="s">
        <v>94</v>
      </c>
      <c r="I218" s="6">
        <v>21245022.04000001</v>
      </c>
      <c r="J218" s="17">
        <v>0.21393033615205895</v>
      </c>
      <c r="K218" s="8">
        <v>352</v>
      </c>
      <c r="L218" s="17">
        <v>0.26093402520385472</v>
      </c>
      <c r="M218" s="18"/>
      <c r="N218" s="19"/>
      <c r="O218" s="7" t="s">
        <v>94</v>
      </c>
      <c r="P218" s="6">
        <v>80670227.859999955</v>
      </c>
      <c r="Q218" s="17">
        <v>0.81661958423664249</v>
      </c>
      <c r="R218" s="8">
        <v>1070</v>
      </c>
      <c r="S218" s="17">
        <v>0.80149812734082393</v>
      </c>
      <c r="T218" s="18"/>
      <c r="U218" s="19"/>
      <c r="V218" s="7" t="s">
        <v>94</v>
      </c>
      <c r="W218" s="6">
        <v>79440737.219999969</v>
      </c>
      <c r="X218" s="17">
        <v>0.81554205241360067</v>
      </c>
      <c r="Y218" s="8">
        <v>1059</v>
      </c>
      <c r="Z218" s="17">
        <v>0.80166540499621497</v>
      </c>
      <c r="AA218" s="18"/>
      <c r="AB218" s="19"/>
      <c r="AC218" s="7" t="s">
        <v>94</v>
      </c>
      <c r="AD218" s="6">
        <v>78641303.759999976</v>
      </c>
      <c r="AE218" s="17">
        <v>0.81494811455472504</v>
      </c>
      <c r="AF218" s="8">
        <v>1049</v>
      </c>
      <c r="AG218" s="17">
        <v>0.80198776758409784</v>
      </c>
      <c r="AH218" s="18"/>
      <c r="AI218" s="19"/>
      <c r="AJ218" s="7" t="s">
        <v>94</v>
      </c>
      <c r="AK218" s="6">
        <v>78933736.950000077</v>
      </c>
      <c r="AL218" s="17">
        <v>0.82330280518882248</v>
      </c>
      <c r="AM218" s="8">
        <v>1059</v>
      </c>
      <c r="AN218" s="17">
        <v>0.81336405529953915</v>
      </c>
      <c r="AO218" s="18"/>
      <c r="AP218" s="19"/>
      <c r="AQ218" s="7" t="s">
        <v>94</v>
      </c>
      <c r="AR218" s="6">
        <v>78841835.359999925</v>
      </c>
      <c r="AS218" s="17">
        <v>0.82400424437673803</v>
      </c>
      <c r="AT218" s="8">
        <v>1053</v>
      </c>
      <c r="AU218" s="17">
        <v>0.81375579598145287</v>
      </c>
      <c r="AV218" s="18"/>
      <c r="AW218" s="19"/>
      <c r="AX218" s="7" t="s">
        <v>94</v>
      </c>
      <c r="AY218" s="6">
        <v>78137383.959999934</v>
      </c>
      <c r="AZ218" s="17">
        <v>0.82393841828413805</v>
      </c>
      <c r="BA218" s="8">
        <v>1050</v>
      </c>
      <c r="BB218" s="17">
        <v>0.81521739130434778</v>
      </c>
      <c r="BC218" s="18"/>
      <c r="BD218" s="19"/>
      <c r="BE218" s="7" t="s">
        <v>185</v>
      </c>
      <c r="BF218" s="6">
        <v>16398438.099999974</v>
      </c>
      <c r="BG218" s="17">
        <v>0.17549996178188526</v>
      </c>
      <c r="BH218" s="8">
        <v>285</v>
      </c>
      <c r="BI218" s="17">
        <v>0.22476340694006308</v>
      </c>
      <c r="BJ218" s="18"/>
      <c r="BK218" s="19"/>
      <c r="BL218" s="7" t="s">
        <v>185</v>
      </c>
      <c r="BM218" s="6">
        <v>16332528.989999996</v>
      </c>
      <c r="BN218" s="17">
        <v>0.17563332086376063</v>
      </c>
      <c r="BO218" s="8">
        <v>283</v>
      </c>
      <c r="BP218" s="17">
        <v>0.22478157267672755</v>
      </c>
      <c r="BQ218" s="18"/>
      <c r="BR218" s="19"/>
      <c r="BS218" s="7" t="s">
        <v>185</v>
      </c>
      <c r="BT218" s="6">
        <v>16096655.539999997</v>
      </c>
      <c r="BU218" s="17">
        <v>0.17555896527802375</v>
      </c>
      <c r="BV218" s="8">
        <v>276</v>
      </c>
      <c r="BW218" s="17">
        <v>0.22115384615384615</v>
      </c>
      <c r="BX218" s="18"/>
      <c r="BY218" s="19"/>
      <c r="BZ218" s="7" t="s">
        <v>185</v>
      </c>
      <c r="CA218" s="6">
        <v>15806551.290000001</v>
      </c>
      <c r="CB218" s="17">
        <v>0.17358164929429154</v>
      </c>
      <c r="CC218" s="8">
        <v>273</v>
      </c>
      <c r="CD218" s="17">
        <v>0.22016129032258064</v>
      </c>
      <c r="CE218" s="18"/>
      <c r="CF218" s="19"/>
    </row>
    <row r="219" spans="1:84" ht="18" x14ac:dyDescent="0.25">
      <c r="A219" s="7" t="s">
        <v>95</v>
      </c>
      <c r="B219" s="6">
        <v>42130867.91999995</v>
      </c>
      <c r="C219" s="17">
        <v>0.42301551248632385</v>
      </c>
      <c r="D219" s="8">
        <v>551</v>
      </c>
      <c r="E219" s="17">
        <v>0.40634218289085544</v>
      </c>
      <c r="F219" s="18"/>
      <c r="G219" s="19"/>
      <c r="H219" s="7" t="s">
        <v>95</v>
      </c>
      <c r="I219" s="6">
        <v>39336381.030000001</v>
      </c>
      <c r="J219" s="17">
        <v>0.39610432980060922</v>
      </c>
      <c r="K219" s="8">
        <v>520</v>
      </c>
      <c r="L219" s="17">
        <v>0.38547071905114899</v>
      </c>
      <c r="M219" s="18"/>
      <c r="N219" s="19"/>
      <c r="O219" s="7" t="s">
        <v>95</v>
      </c>
      <c r="P219" s="6">
        <v>2848664.73</v>
      </c>
      <c r="Q219" s="17">
        <v>2.8836851824434514E-2</v>
      </c>
      <c r="R219" s="8">
        <v>27</v>
      </c>
      <c r="S219" s="17">
        <v>2.0224719101123594E-2</v>
      </c>
      <c r="T219" s="18"/>
      <c r="U219" s="19"/>
      <c r="V219" s="7" t="s">
        <v>95</v>
      </c>
      <c r="W219" s="6">
        <v>2839797.12</v>
      </c>
      <c r="X219" s="17">
        <v>2.9153480351891341E-2</v>
      </c>
      <c r="Y219" s="8">
        <v>27</v>
      </c>
      <c r="Z219" s="17">
        <v>2.0439061317183951E-2</v>
      </c>
      <c r="AA219" s="18"/>
      <c r="AB219" s="19"/>
      <c r="AC219" s="7" t="s">
        <v>95</v>
      </c>
      <c r="AD219" s="6">
        <v>2836322.69</v>
      </c>
      <c r="AE219" s="17">
        <v>2.939238946925982E-2</v>
      </c>
      <c r="AF219" s="8">
        <v>27</v>
      </c>
      <c r="AG219" s="17">
        <v>2.0642201834862386E-2</v>
      </c>
      <c r="AH219" s="18"/>
      <c r="AI219" s="19"/>
      <c r="AJ219" s="7" t="s">
        <v>95</v>
      </c>
      <c r="AK219" s="6">
        <v>1598371.09</v>
      </c>
      <c r="AL219" s="17">
        <v>1.6671495015664711E-2</v>
      </c>
      <c r="AM219" s="8">
        <v>13</v>
      </c>
      <c r="AN219" s="17">
        <v>9.984639016897081E-3</v>
      </c>
      <c r="AO219" s="18"/>
      <c r="AP219" s="19"/>
      <c r="AQ219" s="7" t="s">
        <v>95</v>
      </c>
      <c r="AR219" s="6">
        <v>1598039.64</v>
      </c>
      <c r="AS219" s="17">
        <v>1.6701684328246161E-2</v>
      </c>
      <c r="AT219" s="8">
        <v>13</v>
      </c>
      <c r="AU219" s="17">
        <v>1.0046367851622875E-2</v>
      </c>
      <c r="AV219" s="18"/>
      <c r="AW219" s="19"/>
      <c r="AX219" s="7" t="s">
        <v>95</v>
      </c>
      <c r="AY219" s="6">
        <v>1597706.73</v>
      </c>
      <c r="AZ219" s="17">
        <v>1.6847402476028884E-2</v>
      </c>
      <c r="BA219" s="8">
        <v>13</v>
      </c>
      <c r="BB219" s="17">
        <v>1.0093167701863354E-2</v>
      </c>
      <c r="BC219" s="18"/>
      <c r="BD219" s="19"/>
      <c r="BE219" s="7" t="s">
        <v>186</v>
      </c>
      <c r="BF219" s="6">
        <v>50917402.230000049</v>
      </c>
      <c r="BG219" s="17">
        <v>0.54493007754183009</v>
      </c>
      <c r="BH219" s="8">
        <v>700</v>
      </c>
      <c r="BI219" s="17">
        <v>0.55205047318611988</v>
      </c>
      <c r="BJ219" s="18"/>
      <c r="BK219" s="19"/>
      <c r="BL219" s="7" t="s">
        <v>186</v>
      </c>
      <c r="BM219" s="6">
        <v>50636587.100000031</v>
      </c>
      <c r="BN219" s="17">
        <v>0.54452509804362337</v>
      </c>
      <c r="BO219" s="8">
        <v>696</v>
      </c>
      <c r="BP219" s="17">
        <v>0.55281969817315335</v>
      </c>
      <c r="BQ219" s="18"/>
      <c r="BR219" s="19"/>
      <c r="BS219" s="7" t="s">
        <v>186</v>
      </c>
      <c r="BT219" s="6">
        <v>49948571.530000009</v>
      </c>
      <c r="BU219" s="17">
        <v>0.54476655185491774</v>
      </c>
      <c r="BV219" s="8">
        <v>694</v>
      </c>
      <c r="BW219" s="17">
        <v>0.55608974358974361</v>
      </c>
      <c r="BX219" s="18"/>
      <c r="BY219" s="19"/>
      <c r="BZ219" s="7" t="s">
        <v>186</v>
      </c>
      <c r="CA219" s="6">
        <v>49723835.289999984</v>
      </c>
      <c r="CB219" s="17">
        <v>0.54604860861308691</v>
      </c>
      <c r="CC219" s="8">
        <v>691</v>
      </c>
      <c r="CD219" s="17">
        <v>0.55725806451612903</v>
      </c>
      <c r="CE219" s="18"/>
      <c r="CF219" s="19"/>
    </row>
    <row r="220" spans="1:84" ht="18" x14ac:dyDescent="0.25">
      <c r="A220" s="7" t="s">
        <v>96</v>
      </c>
      <c r="B220" s="6">
        <v>28571226.590000007</v>
      </c>
      <c r="C220" s="17">
        <v>0.28686976212503695</v>
      </c>
      <c r="D220" s="8">
        <v>274</v>
      </c>
      <c r="E220" s="17">
        <v>0.20206489675516223</v>
      </c>
      <c r="F220" s="18"/>
      <c r="G220" s="19"/>
      <c r="H220" s="7" t="s">
        <v>96</v>
      </c>
      <c r="I220" s="6">
        <v>30810479.760000005</v>
      </c>
      <c r="J220" s="17">
        <v>0.31025132756525053</v>
      </c>
      <c r="K220" s="8">
        <v>299</v>
      </c>
      <c r="L220" s="17">
        <v>0.22164566345441067</v>
      </c>
      <c r="M220" s="18"/>
      <c r="N220" s="19"/>
      <c r="O220" s="7" t="s">
        <v>96</v>
      </c>
      <c r="P220" s="6">
        <v>7541452.290000001</v>
      </c>
      <c r="Q220" s="17">
        <v>7.6341641730430079E-2</v>
      </c>
      <c r="R220" s="8">
        <v>65</v>
      </c>
      <c r="S220" s="17">
        <v>4.8689138576779027E-2</v>
      </c>
      <c r="T220" s="18"/>
      <c r="U220" s="19"/>
      <c r="V220" s="7" t="s">
        <v>96</v>
      </c>
      <c r="W220" s="6">
        <v>10689590.460000003</v>
      </c>
      <c r="X220" s="17">
        <v>0.10973979910416107</v>
      </c>
      <c r="Y220" s="8">
        <v>161</v>
      </c>
      <c r="Z220" s="17">
        <v>0.12187736563209689</v>
      </c>
      <c r="AA220" s="18"/>
      <c r="AB220" s="19"/>
      <c r="AC220" s="7" t="s">
        <v>96</v>
      </c>
      <c r="AD220" s="6">
        <v>10589288.670000002</v>
      </c>
      <c r="AE220" s="17">
        <v>0.10973522085072075</v>
      </c>
      <c r="AF220" s="8">
        <v>158</v>
      </c>
      <c r="AG220" s="17">
        <v>0.12079510703363915</v>
      </c>
      <c r="AH220" s="18"/>
      <c r="AI220" s="19"/>
      <c r="AJ220" s="7" t="s">
        <v>96</v>
      </c>
      <c r="AK220" s="6">
        <v>11301119.869999988</v>
      </c>
      <c r="AL220" s="17">
        <v>0.11787410618402404</v>
      </c>
      <c r="AM220" s="8">
        <v>160</v>
      </c>
      <c r="AN220" s="17">
        <v>0.12288786482334869</v>
      </c>
      <c r="AO220" s="18"/>
      <c r="AP220" s="19"/>
      <c r="AQ220" s="7" t="s">
        <v>96</v>
      </c>
      <c r="AR220" s="6">
        <v>11241784.470000001</v>
      </c>
      <c r="AS220" s="17">
        <v>0.11749191372006269</v>
      </c>
      <c r="AT220" s="8">
        <v>159</v>
      </c>
      <c r="AU220" s="17">
        <v>0.12287480680061824</v>
      </c>
      <c r="AV220" s="18"/>
      <c r="AW220" s="19"/>
      <c r="AX220" s="7" t="s">
        <v>96</v>
      </c>
      <c r="AY220" s="6">
        <v>11102050.459999999</v>
      </c>
      <c r="AZ220" s="17">
        <v>0.11706823842996616</v>
      </c>
      <c r="BA220" s="8">
        <v>156</v>
      </c>
      <c r="BB220" s="17">
        <v>0.12111801242236025</v>
      </c>
      <c r="BC220" s="18"/>
      <c r="BD220" s="19"/>
      <c r="BE220" s="7" t="s">
        <v>187</v>
      </c>
      <c r="BF220" s="6">
        <v>9210529.1900000013</v>
      </c>
      <c r="BG220" s="17">
        <v>9.8573261122712738E-2</v>
      </c>
      <c r="BH220" s="8">
        <v>49</v>
      </c>
      <c r="BI220" s="17">
        <v>3.8643533123028394E-2</v>
      </c>
      <c r="BJ220" s="18"/>
      <c r="BK220" s="19"/>
      <c r="BL220" s="7" t="s">
        <v>187</v>
      </c>
      <c r="BM220" s="6">
        <v>9207788.6400000043</v>
      </c>
      <c r="BN220" s="17">
        <v>9.9016784090509138E-2</v>
      </c>
      <c r="BO220" s="8">
        <v>49</v>
      </c>
      <c r="BP220" s="17">
        <v>3.8919777601270848E-2</v>
      </c>
      <c r="BQ220" s="18"/>
      <c r="BR220" s="19"/>
      <c r="BS220" s="7" t="s">
        <v>187</v>
      </c>
      <c r="BT220" s="6">
        <v>9203225.200000003</v>
      </c>
      <c r="BU220" s="17">
        <v>0.10037542825698276</v>
      </c>
      <c r="BV220" s="8">
        <v>49</v>
      </c>
      <c r="BW220" s="17">
        <v>3.9262820512820512E-2</v>
      </c>
      <c r="BX220" s="18"/>
      <c r="BY220" s="19"/>
      <c r="BZ220" s="7" t="s">
        <v>187</v>
      </c>
      <c r="CA220" s="6">
        <v>9201632.410000002</v>
      </c>
      <c r="CB220" s="17">
        <v>0.10104889426057763</v>
      </c>
      <c r="CC220" s="8">
        <v>49</v>
      </c>
      <c r="CD220" s="17">
        <v>3.9516129032258061E-2</v>
      </c>
      <c r="CE220" s="18"/>
      <c r="CF220" s="19"/>
    </row>
    <row r="221" spans="1:84" ht="18" x14ac:dyDescent="0.25">
      <c r="A221" s="7" t="s">
        <v>97</v>
      </c>
      <c r="B221" s="6">
        <v>1812236.12</v>
      </c>
      <c r="C221" s="17">
        <v>1.8195779695393179E-2</v>
      </c>
      <c r="D221" s="8">
        <v>15</v>
      </c>
      <c r="E221" s="17">
        <v>1.1061946902654867E-2</v>
      </c>
      <c r="F221" s="18"/>
      <c r="G221" s="19"/>
      <c r="H221" s="7" t="s">
        <v>97</v>
      </c>
      <c r="I221" s="6">
        <v>1811001.52</v>
      </c>
      <c r="J221" s="17">
        <v>1.8236185550480583E-2</v>
      </c>
      <c r="K221" s="8">
        <v>15</v>
      </c>
      <c r="L221" s="17">
        <v>1.1119347664936991E-2</v>
      </c>
      <c r="M221" s="18"/>
      <c r="N221" s="19"/>
      <c r="O221" s="7" t="s">
        <v>97</v>
      </c>
      <c r="P221" s="6">
        <v>1809760.63</v>
      </c>
      <c r="Q221" s="17">
        <v>1.8320091717148212E-2</v>
      </c>
      <c r="R221" s="8">
        <v>15</v>
      </c>
      <c r="S221" s="17">
        <v>1.1235955056179775E-2</v>
      </c>
      <c r="T221" s="18"/>
      <c r="U221" s="19"/>
      <c r="V221" s="7" t="s">
        <v>97</v>
      </c>
      <c r="W221" s="6">
        <v>2566365.77</v>
      </c>
      <c r="X221" s="17">
        <v>2.6346422258313119E-2</v>
      </c>
      <c r="Y221" s="8">
        <v>35</v>
      </c>
      <c r="Z221" s="17">
        <v>2.6495079485238455E-2</v>
      </c>
      <c r="AA221" s="18"/>
      <c r="AB221" s="19"/>
      <c r="AC221" s="7" t="s">
        <v>97</v>
      </c>
      <c r="AD221" s="6">
        <v>2567806.2400000002</v>
      </c>
      <c r="AE221" s="17">
        <v>2.660979350261294E-2</v>
      </c>
      <c r="AF221" s="8">
        <v>35</v>
      </c>
      <c r="AG221" s="17">
        <v>2.6758409785932722E-2</v>
      </c>
      <c r="AH221" s="18"/>
      <c r="AI221" s="19"/>
      <c r="AJ221" s="7" t="s">
        <v>97</v>
      </c>
      <c r="AK221" s="6">
        <v>2399692.7999999998</v>
      </c>
      <c r="AL221" s="17">
        <v>2.5029523372026515E-2</v>
      </c>
      <c r="AM221" s="8">
        <v>34</v>
      </c>
      <c r="AN221" s="17">
        <v>2.6113671274961597E-2</v>
      </c>
      <c r="AO221" s="18"/>
      <c r="AP221" s="19"/>
      <c r="AQ221" s="7" t="s">
        <v>97</v>
      </c>
      <c r="AR221" s="6">
        <v>2398285.69</v>
      </c>
      <c r="AS221" s="17">
        <v>2.5065342261053062E-2</v>
      </c>
      <c r="AT221" s="8">
        <v>34</v>
      </c>
      <c r="AU221" s="17">
        <v>2.6275115919629059E-2</v>
      </c>
      <c r="AV221" s="18"/>
      <c r="AW221" s="19"/>
      <c r="AX221" s="7" t="s">
        <v>97</v>
      </c>
      <c r="AY221" s="6">
        <v>2398326.33</v>
      </c>
      <c r="AZ221" s="17">
        <v>2.52897282033526E-2</v>
      </c>
      <c r="BA221" s="8">
        <v>34</v>
      </c>
      <c r="BB221" s="17">
        <v>2.6397515527950312E-2</v>
      </c>
      <c r="BC221" s="18"/>
      <c r="BD221" s="19"/>
      <c r="BE221" s="7" t="s">
        <v>188</v>
      </c>
      <c r="BF221" s="6">
        <v>0</v>
      </c>
      <c r="BG221" s="17">
        <v>0</v>
      </c>
      <c r="BH221" s="8">
        <v>0</v>
      </c>
      <c r="BI221" s="17">
        <v>0</v>
      </c>
      <c r="BJ221" s="18"/>
      <c r="BK221" s="19"/>
      <c r="BL221" s="7" t="s">
        <v>188</v>
      </c>
      <c r="BM221" s="6">
        <v>0</v>
      </c>
      <c r="BN221" s="17">
        <v>0</v>
      </c>
      <c r="BO221" s="8">
        <v>0</v>
      </c>
      <c r="BP221" s="17">
        <v>0</v>
      </c>
      <c r="BQ221" s="18"/>
      <c r="BR221" s="19"/>
      <c r="BS221" s="7" t="s">
        <v>188</v>
      </c>
      <c r="BT221" s="6">
        <v>0</v>
      </c>
      <c r="BU221" s="17">
        <v>0</v>
      </c>
      <c r="BV221" s="8">
        <v>0</v>
      </c>
      <c r="BW221" s="17">
        <v>0</v>
      </c>
      <c r="BX221" s="18"/>
      <c r="BY221" s="19"/>
      <c r="BZ221" s="7" t="s">
        <v>188</v>
      </c>
      <c r="CA221" s="6">
        <v>0</v>
      </c>
      <c r="CB221" s="17">
        <v>0</v>
      </c>
      <c r="CC221" s="8">
        <v>0</v>
      </c>
      <c r="CD221" s="17">
        <v>0</v>
      </c>
      <c r="CE221" s="18"/>
      <c r="CF221" s="19"/>
    </row>
    <row r="222" spans="1:84" ht="18" x14ac:dyDescent="0.25">
      <c r="A222" s="7" t="s">
        <v>98</v>
      </c>
      <c r="B222" s="6">
        <v>5771908.8700000001</v>
      </c>
      <c r="C222" s="17">
        <v>5.7952924048553796E-2</v>
      </c>
      <c r="D222" s="8">
        <v>157</v>
      </c>
      <c r="E222" s="17">
        <v>0.11578171091445427</v>
      </c>
      <c r="F222" s="18"/>
      <c r="G222" s="19"/>
      <c r="H222" s="7" t="s">
        <v>98</v>
      </c>
      <c r="I222" s="6">
        <v>5685443.2200000007</v>
      </c>
      <c r="J222" s="17">
        <v>5.7250530356618264E-2</v>
      </c>
      <c r="K222" s="8">
        <v>154</v>
      </c>
      <c r="L222" s="17">
        <v>0.11415863602668644</v>
      </c>
      <c r="M222" s="18"/>
      <c r="N222" s="19"/>
      <c r="O222" s="7" t="s">
        <v>98</v>
      </c>
      <c r="P222" s="6">
        <v>5498390.1099999994</v>
      </c>
      <c r="Q222" s="17">
        <v>5.5659853265710969E-2</v>
      </c>
      <c r="R222" s="8">
        <v>149</v>
      </c>
      <c r="S222" s="17">
        <v>0.11161048689138577</v>
      </c>
      <c r="T222" s="18"/>
      <c r="U222" s="19"/>
      <c r="V222" s="7" t="s">
        <v>98</v>
      </c>
      <c r="W222" s="6">
        <v>1737695.72</v>
      </c>
      <c r="X222" s="17">
        <v>1.7839259598441203E-2</v>
      </c>
      <c r="Y222" s="8">
        <v>36</v>
      </c>
      <c r="Z222" s="17">
        <v>2.7252081756245269E-2</v>
      </c>
      <c r="AA222" s="18"/>
      <c r="AB222" s="19"/>
      <c r="AC222" s="7" t="s">
        <v>98</v>
      </c>
      <c r="AD222" s="6">
        <v>1730496.81</v>
      </c>
      <c r="AE222" s="17">
        <v>1.7932880625381772E-2</v>
      </c>
      <c r="AF222" s="8">
        <v>36</v>
      </c>
      <c r="AG222" s="17">
        <v>2.7522935779816515E-2</v>
      </c>
      <c r="AH222" s="18"/>
      <c r="AI222" s="19"/>
      <c r="AJ222" s="7" t="s">
        <v>98</v>
      </c>
      <c r="AK222" s="6">
        <v>1509231.41</v>
      </c>
      <c r="AL222" s="17">
        <v>1.5741741130527842E-2</v>
      </c>
      <c r="AM222" s="8">
        <v>33</v>
      </c>
      <c r="AN222" s="17">
        <v>2.5345622119815669E-2</v>
      </c>
      <c r="AO222" s="18"/>
      <c r="AP222" s="19"/>
      <c r="AQ222" s="7" t="s">
        <v>98</v>
      </c>
      <c r="AR222" s="6">
        <v>1470341.36</v>
      </c>
      <c r="AS222" s="17">
        <v>1.5367063891784398E-2</v>
      </c>
      <c r="AT222" s="8">
        <v>32</v>
      </c>
      <c r="AU222" s="17">
        <v>2.472952086553323E-2</v>
      </c>
      <c r="AV222" s="18"/>
      <c r="AW222" s="19"/>
      <c r="AX222" s="7" t="s">
        <v>98</v>
      </c>
      <c r="AY222" s="6">
        <v>1467615.81</v>
      </c>
      <c r="AZ222" s="17">
        <v>1.5475627514727391E-2</v>
      </c>
      <c r="BA222" s="8">
        <v>32</v>
      </c>
      <c r="BB222" s="17">
        <v>2.4844720496894408E-2</v>
      </c>
      <c r="BC222" s="18"/>
      <c r="BD222" s="19"/>
      <c r="BE222" s="7" t="s">
        <v>189</v>
      </c>
      <c r="BF222" s="6">
        <v>148299.38</v>
      </c>
      <c r="BG222" s="17">
        <v>1.5871350285657584E-3</v>
      </c>
      <c r="BH222" s="8">
        <v>1</v>
      </c>
      <c r="BI222" s="17">
        <v>7.8864353312302837E-4</v>
      </c>
      <c r="BJ222" s="18"/>
      <c r="BK222" s="19"/>
      <c r="BL222" s="7" t="s">
        <v>189</v>
      </c>
      <c r="BM222" s="6">
        <v>148299.38</v>
      </c>
      <c r="BN222" s="17">
        <v>1.5947507337892546E-3</v>
      </c>
      <c r="BO222" s="8">
        <v>1</v>
      </c>
      <c r="BP222" s="17">
        <v>7.9428117553613975E-4</v>
      </c>
      <c r="BQ222" s="18"/>
      <c r="BR222" s="19"/>
      <c r="BS222" s="7" t="s">
        <v>189</v>
      </c>
      <c r="BT222" s="6">
        <v>182807.97</v>
      </c>
      <c r="BU222" s="17">
        <v>1.9938041152725077E-3</v>
      </c>
      <c r="BV222" s="8">
        <v>2</v>
      </c>
      <c r="BW222" s="17">
        <v>1.6025641025641025E-3</v>
      </c>
      <c r="BX222" s="18"/>
      <c r="BY222" s="19"/>
      <c r="BZ222" s="7" t="s">
        <v>189</v>
      </c>
      <c r="CA222" s="6">
        <v>182635.84</v>
      </c>
      <c r="CB222" s="17">
        <v>2.0056386586683665E-3</v>
      </c>
      <c r="CC222" s="8">
        <v>2</v>
      </c>
      <c r="CD222" s="17">
        <v>1.6129032258064516E-3</v>
      </c>
      <c r="CE222" s="18"/>
      <c r="CF222" s="19"/>
    </row>
    <row r="223" spans="1:84" ht="18" x14ac:dyDescent="0.25">
      <c r="A223" s="7" t="s">
        <v>99</v>
      </c>
      <c r="B223" s="6">
        <v>418987.94</v>
      </c>
      <c r="C223" s="17">
        <v>4.206853713558373E-3</v>
      </c>
      <c r="D223" s="8">
        <v>9</v>
      </c>
      <c r="E223" s="17">
        <v>6.6371681415929203E-3</v>
      </c>
      <c r="F223" s="18"/>
      <c r="G223" s="19"/>
      <c r="H223" s="7" t="s">
        <v>99</v>
      </c>
      <c r="I223" s="6">
        <v>419804.33</v>
      </c>
      <c r="J223" s="17">
        <v>4.2272905749826109E-3</v>
      </c>
      <c r="K223" s="8">
        <v>9</v>
      </c>
      <c r="L223" s="17">
        <v>6.671608598962194E-3</v>
      </c>
      <c r="M223" s="18"/>
      <c r="N223" s="19"/>
      <c r="O223" s="7" t="s">
        <v>99</v>
      </c>
      <c r="P223" s="6">
        <v>417070.41</v>
      </c>
      <c r="Q223" s="17">
        <v>4.2219772256337617E-3</v>
      </c>
      <c r="R223" s="8">
        <v>9</v>
      </c>
      <c r="S223" s="17">
        <v>6.7415730337078653E-3</v>
      </c>
      <c r="T223" s="18"/>
      <c r="U223" s="19"/>
      <c r="V223" s="7" t="s">
        <v>99</v>
      </c>
      <c r="W223" s="6">
        <v>134325</v>
      </c>
      <c r="X223" s="17">
        <v>1.3789862735926024E-3</v>
      </c>
      <c r="Y223" s="8">
        <v>3</v>
      </c>
      <c r="Z223" s="17">
        <v>2.2710068130204391E-3</v>
      </c>
      <c r="AA223" s="18"/>
      <c r="AB223" s="19"/>
      <c r="AC223" s="7" t="s">
        <v>99</v>
      </c>
      <c r="AD223" s="6">
        <v>133322.48000000001</v>
      </c>
      <c r="AE223" s="17">
        <v>1.3816009972996417E-3</v>
      </c>
      <c r="AF223" s="8">
        <v>3</v>
      </c>
      <c r="AG223" s="17">
        <v>2.2935779816513763E-3</v>
      </c>
      <c r="AH223" s="18"/>
      <c r="AI223" s="19"/>
      <c r="AJ223" s="7" t="s">
        <v>99</v>
      </c>
      <c r="AK223" s="6">
        <v>132338.35</v>
      </c>
      <c r="AL223" s="17">
        <v>1.3803291089344541E-3</v>
      </c>
      <c r="AM223" s="8">
        <v>3</v>
      </c>
      <c r="AN223" s="17">
        <v>2.304147465437788E-3</v>
      </c>
      <c r="AO223" s="18"/>
      <c r="AP223" s="19"/>
      <c r="AQ223" s="7" t="s">
        <v>99</v>
      </c>
      <c r="AR223" s="6">
        <v>131059.66</v>
      </c>
      <c r="AS223" s="17">
        <v>1.3697514221157055E-3</v>
      </c>
      <c r="AT223" s="8">
        <v>3</v>
      </c>
      <c r="AU223" s="17">
        <v>2.3183925811437402E-3</v>
      </c>
      <c r="AV223" s="18"/>
      <c r="AW223" s="19"/>
      <c r="AX223" s="7" t="s">
        <v>99</v>
      </c>
      <c r="AY223" s="6">
        <v>130926.42</v>
      </c>
      <c r="AZ223" s="17">
        <v>1.3805850917868996E-3</v>
      </c>
      <c r="BA223" s="8">
        <v>3</v>
      </c>
      <c r="BB223" s="17">
        <v>2.329192546583851E-3</v>
      </c>
      <c r="BC223" s="18"/>
      <c r="BD223" s="19"/>
      <c r="BE223" s="7" t="s">
        <v>190</v>
      </c>
      <c r="BF223" s="6">
        <v>908651.95</v>
      </c>
      <c r="BG223" s="17">
        <v>9.7246080099564949E-3</v>
      </c>
      <c r="BH223" s="8">
        <v>8</v>
      </c>
      <c r="BI223" s="17">
        <v>6.3091482649842269E-3</v>
      </c>
      <c r="BJ223" s="18"/>
      <c r="BK223" s="19"/>
      <c r="BL223" s="7" t="s">
        <v>190</v>
      </c>
      <c r="BM223" s="6">
        <v>908080.99</v>
      </c>
      <c r="BN223" s="17">
        <v>9.7651306778394672E-3</v>
      </c>
      <c r="BO223" s="8">
        <v>8</v>
      </c>
      <c r="BP223" s="17">
        <v>6.354249404289118E-3</v>
      </c>
      <c r="BQ223" s="18"/>
      <c r="BR223" s="19"/>
      <c r="BS223" s="7" t="s">
        <v>190</v>
      </c>
      <c r="BT223" s="6">
        <v>907508.14</v>
      </c>
      <c r="BU223" s="17">
        <v>9.8977821600190596E-3</v>
      </c>
      <c r="BV223" s="8">
        <v>8</v>
      </c>
      <c r="BW223" s="17">
        <v>6.41025641025641E-3</v>
      </c>
      <c r="BX223" s="18"/>
      <c r="BY223" s="19"/>
      <c r="BZ223" s="7" t="s">
        <v>190</v>
      </c>
      <c r="CA223" s="6">
        <v>906933.39</v>
      </c>
      <c r="CB223" s="17">
        <v>9.9596041380550192E-3</v>
      </c>
      <c r="CC223" s="8">
        <v>8</v>
      </c>
      <c r="CD223" s="17">
        <v>6.4516129032258064E-3</v>
      </c>
      <c r="CE223" s="18"/>
      <c r="CF223" s="19"/>
    </row>
    <row r="224" spans="1:84" ht="18" x14ac:dyDescent="0.25">
      <c r="A224" s="7" t="s">
        <v>100</v>
      </c>
      <c r="B224" s="6">
        <v>0</v>
      </c>
      <c r="C224" s="17">
        <v>0</v>
      </c>
      <c r="D224" s="8">
        <v>0</v>
      </c>
      <c r="E224" s="17">
        <v>0</v>
      </c>
      <c r="F224" s="1"/>
      <c r="G224" s="19"/>
      <c r="H224" s="7" t="s">
        <v>100</v>
      </c>
      <c r="I224" s="6">
        <v>0</v>
      </c>
      <c r="J224" s="17">
        <v>0</v>
      </c>
      <c r="K224" s="8">
        <v>0</v>
      </c>
      <c r="L224" s="17">
        <v>0</v>
      </c>
      <c r="M224" s="1"/>
      <c r="N224" s="19"/>
      <c r="O224" s="7" t="s">
        <v>100</v>
      </c>
      <c r="P224" s="6">
        <v>0</v>
      </c>
      <c r="Q224" s="17">
        <v>0</v>
      </c>
      <c r="R224" s="8">
        <v>0</v>
      </c>
      <c r="S224" s="17">
        <v>0</v>
      </c>
      <c r="T224" s="1"/>
      <c r="U224" s="19"/>
      <c r="V224" s="7" t="s">
        <v>100</v>
      </c>
      <c r="W224" s="6">
        <v>0</v>
      </c>
      <c r="X224" s="17">
        <v>0</v>
      </c>
      <c r="Y224" s="8">
        <v>0</v>
      </c>
      <c r="Z224" s="17">
        <v>0</v>
      </c>
      <c r="AA224" s="1"/>
      <c r="AB224" s="19"/>
      <c r="AC224" s="7" t="s">
        <v>100</v>
      </c>
      <c r="AD224" s="6">
        <v>0</v>
      </c>
      <c r="AE224" s="17">
        <v>0</v>
      </c>
      <c r="AF224" s="8">
        <v>0</v>
      </c>
      <c r="AG224" s="17">
        <v>0</v>
      </c>
      <c r="AH224" s="1"/>
      <c r="AI224" s="19"/>
      <c r="AJ224" s="7" t="s">
        <v>100</v>
      </c>
      <c r="AK224" s="6">
        <v>0</v>
      </c>
      <c r="AL224" s="17">
        <v>0</v>
      </c>
      <c r="AM224" s="8">
        <v>0</v>
      </c>
      <c r="AN224" s="17">
        <v>0</v>
      </c>
      <c r="AO224" s="1"/>
      <c r="AP224" s="19"/>
      <c r="AQ224" s="7" t="s">
        <v>100</v>
      </c>
      <c r="AR224" s="6">
        <v>0</v>
      </c>
      <c r="AS224" s="17">
        <v>0</v>
      </c>
      <c r="AT224" s="8">
        <v>0</v>
      </c>
      <c r="AU224" s="17">
        <v>0</v>
      </c>
      <c r="AV224" s="1"/>
      <c r="AW224" s="19"/>
      <c r="AX224" s="7" t="s">
        <v>100</v>
      </c>
      <c r="AY224" s="6">
        <v>0</v>
      </c>
      <c r="AZ224" s="17">
        <v>0</v>
      </c>
      <c r="BA224" s="8">
        <v>0</v>
      </c>
      <c r="BB224" s="17">
        <v>0</v>
      </c>
      <c r="BC224" s="1"/>
      <c r="BD224" s="19"/>
      <c r="BE224" s="7" t="s">
        <v>191</v>
      </c>
      <c r="BF224" s="6">
        <v>0</v>
      </c>
      <c r="BG224" s="17">
        <v>0</v>
      </c>
      <c r="BH224" s="8">
        <v>0</v>
      </c>
      <c r="BI224" s="17">
        <v>0</v>
      </c>
      <c r="BJ224" s="1"/>
      <c r="BK224" s="19"/>
      <c r="BL224" s="7" t="s">
        <v>191</v>
      </c>
      <c r="BM224" s="6">
        <v>0</v>
      </c>
      <c r="BN224" s="17">
        <v>0</v>
      </c>
      <c r="BO224" s="8">
        <v>0</v>
      </c>
      <c r="BP224" s="17">
        <v>0</v>
      </c>
      <c r="BQ224" s="1"/>
      <c r="BR224" s="19"/>
      <c r="BS224" s="7" t="s">
        <v>191</v>
      </c>
      <c r="BT224" s="6">
        <v>0</v>
      </c>
      <c r="BU224" s="17">
        <v>0</v>
      </c>
      <c r="BV224" s="8">
        <v>0</v>
      </c>
      <c r="BW224" s="17">
        <v>0</v>
      </c>
      <c r="BX224" s="1"/>
      <c r="BY224" s="19"/>
      <c r="BZ224" s="7" t="s">
        <v>191</v>
      </c>
      <c r="CA224" s="6">
        <v>0</v>
      </c>
      <c r="CB224" s="17">
        <v>0</v>
      </c>
      <c r="CC224" s="8">
        <v>0</v>
      </c>
      <c r="CD224" s="17">
        <v>0</v>
      </c>
      <c r="CE224" s="1"/>
      <c r="CF224" s="19"/>
    </row>
    <row r="225" spans="1:84" ht="18" x14ac:dyDescent="0.25">
      <c r="A225" s="7"/>
      <c r="B225" s="6"/>
      <c r="C225" s="17"/>
      <c r="D225" s="8"/>
      <c r="E225" s="17"/>
      <c r="F225" s="1"/>
      <c r="G225" s="19"/>
      <c r="H225" s="7"/>
      <c r="I225" s="6"/>
      <c r="J225" s="17"/>
      <c r="K225" s="8"/>
      <c r="L225" s="17"/>
      <c r="M225" s="1"/>
      <c r="N225" s="19"/>
      <c r="O225" s="7"/>
      <c r="P225" s="6"/>
      <c r="Q225" s="17"/>
      <c r="R225" s="8"/>
      <c r="S225" s="17"/>
      <c r="T225" s="1"/>
      <c r="U225" s="19"/>
      <c r="V225" s="7"/>
      <c r="W225" s="6"/>
      <c r="X225" s="17"/>
      <c r="Y225" s="8"/>
      <c r="Z225" s="17"/>
      <c r="AA225" s="1"/>
      <c r="AB225" s="19"/>
      <c r="AC225" s="7"/>
      <c r="AD225" s="6"/>
      <c r="AE225" s="17"/>
      <c r="AF225" s="8"/>
      <c r="AG225" s="17"/>
      <c r="AH225" s="1"/>
      <c r="AI225" s="19"/>
      <c r="AJ225" s="7"/>
      <c r="AK225" s="6"/>
      <c r="AL225" s="17"/>
      <c r="AM225" s="8"/>
      <c r="AN225" s="17"/>
      <c r="AO225" s="1"/>
      <c r="AP225" s="19"/>
      <c r="AQ225" s="7"/>
      <c r="AR225" s="6"/>
      <c r="AS225" s="17"/>
      <c r="AT225" s="8"/>
      <c r="AU225" s="17"/>
      <c r="AV225" s="1"/>
      <c r="AW225" s="19"/>
      <c r="AX225" s="7"/>
      <c r="AY225" s="6"/>
      <c r="AZ225" s="17"/>
      <c r="BA225" s="8"/>
      <c r="BB225" s="17"/>
      <c r="BC225" s="1"/>
      <c r="BD225" s="19"/>
      <c r="BE225" s="7" t="s">
        <v>95</v>
      </c>
      <c r="BF225" s="6">
        <v>1597372.35</v>
      </c>
      <c r="BG225" s="17">
        <v>1.7095456571345091E-2</v>
      </c>
      <c r="BH225" s="8">
        <v>13</v>
      </c>
      <c r="BI225" s="17">
        <v>1.025236593059937E-2</v>
      </c>
      <c r="BJ225" s="1"/>
      <c r="BK225" s="19"/>
      <c r="BL225" s="7" t="s">
        <v>95</v>
      </c>
      <c r="BM225" s="6">
        <v>1597036.5</v>
      </c>
      <c r="BN225" s="17">
        <v>1.7173875779273134E-2</v>
      </c>
      <c r="BO225" s="8">
        <v>13</v>
      </c>
      <c r="BP225" s="17">
        <v>1.0325655281969817E-2</v>
      </c>
      <c r="BQ225" s="1"/>
      <c r="BR225" s="19"/>
      <c r="BS225" s="7" t="s">
        <v>95</v>
      </c>
      <c r="BT225" s="6">
        <v>1596699.17</v>
      </c>
      <c r="BU225" s="17">
        <v>1.741447802302163E-2</v>
      </c>
      <c r="BV225" s="8">
        <v>13</v>
      </c>
      <c r="BW225" s="17">
        <v>1.0416666666666666E-2</v>
      </c>
      <c r="BX225" s="1"/>
      <c r="BY225" s="19"/>
      <c r="BZ225" s="7" t="s">
        <v>95</v>
      </c>
      <c r="CA225" s="6">
        <v>1596360.35</v>
      </c>
      <c r="CB225" s="17">
        <v>1.7530633807282099E-2</v>
      </c>
      <c r="CC225" s="8">
        <v>13</v>
      </c>
      <c r="CD225" s="17">
        <v>1.0483870967741936E-2</v>
      </c>
      <c r="CE225" s="1"/>
      <c r="CF225" s="19"/>
    </row>
    <row r="226" spans="1:84" ht="18" x14ac:dyDescent="0.25">
      <c r="A226" s="7"/>
      <c r="B226" s="6"/>
      <c r="C226" s="17"/>
      <c r="D226" s="8"/>
      <c r="E226" s="17"/>
      <c r="F226" s="1"/>
      <c r="G226" s="19"/>
      <c r="H226" s="7"/>
      <c r="I226" s="6"/>
      <c r="J226" s="17"/>
      <c r="K226" s="8"/>
      <c r="L226" s="17"/>
      <c r="M226" s="1"/>
      <c r="N226" s="19"/>
      <c r="O226" s="7"/>
      <c r="P226" s="6"/>
      <c r="Q226" s="17"/>
      <c r="R226" s="8"/>
      <c r="S226" s="17"/>
      <c r="T226" s="1"/>
      <c r="U226" s="19"/>
      <c r="V226" s="7"/>
      <c r="W226" s="6"/>
      <c r="X226" s="17"/>
      <c r="Y226" s="8"/>
      <c r="Z226" s="17"/>
      <c r="AA226" s="1"/>
      <c r="AB226" s="19"/>
      <c r="AC226" s="7"/>
      <c r="AD226" s="6"/>
      <c r="AE226" s="17"/>
      <c r="AF226" s="8"/>
      <c r="AG226" s="17"/>
      <c r="AH226" s="1"/>
      <c r="AI226" s="19"/>
      <c r="AJ226" s="7"/>
      <c r="AK226" s="6"/>
      <c r="AL226" s="17"/>
      <c r="AM226" s="8"/>
      <c r="AN226" s="17"/>
      <c r="AO226" s="1"/>
      <c r="AP226" s="19"/>
      <c r="AQ226" s="7"/>
      <c r="AR226" s="6"/>
      <c r="AS226" s="17"/>
      <c r="AT226" s="8"/>
      <c r="AU226" s="17"/>
      <c r="AV226" s="1"/>
      <c r="AW226" s="19"/>
      <c r="AX226" s="7"/>
      <c r="AY226" s="6"/>
      <c r="AZ226" s="17"/>
      <c r="BA226" s="8"/>
      <c r="BB226" s="17"/>
      <c r="BC226" s="1"/>
      <c r="BD226" s="19"/>
      <c r="BE226" s="7" t="s">
        <v>96</v>
      </c>
      <c r="BF226" s="6">
        <v>10276940.460000005</v>
      </c>
      <c r="BG226" s="17">
        <v>0.10998624667581688</v>
      </c>
      <c r="BH226" s="8">
        <v>145</v>
      </c>
      <c r="BI226" s="17">
        <v>0.11435331230283911</v>
      </c>
      <c r="BJ226" s="1"/>
      <c r="BK226" s="19"/>
      <c r="BL226" s="7" t="s">
        <v>96</v>
      </c>
      <c r="BM226" s="6">
        <v>10209440.099999998</v>
      </c>
      <c r="BN226" s="17">
        <v>0.10978813324136916</v>
      </c>
      <c r="BO226" s="8">
        <v>143</v>
      </c>
      <c r="BP226" s="17">
        <v>0.11358220810166798</v>
      </c>
      <c r="BQ226" s="1"/>
      <c r="BR226" s="19"/>
      <c r="BS226" s="7" t="s">
        <v>96</v>
      </c>
      <c r="BT226" s="6">
        <v>9841690.5499999933</v>
      </c>
      <c r="BU226" s="17">
        <v>0.10733888199638417</v>
      </c>
      <c r="BV226" s="8">
        <v>141</v>
      </c>
      <c r="BW226" s="17">
        <v>0.11298076923076923</v>
      </c>
      <c r="BX226" s="1"/>
      <c r="BY226" s="19"/>
      <c r="BZ226" s="7" t="s">
        <v>96</v>
      </c>
      <c r="CA226" s="6">
        <v>9777505.1599999871</v>
      </c>
      <c r="CB226" s="17">
        <v>0.10737291395941458</v>
      </c>
      <c r="CC226" s="8">
        <v>140</v>
      </c>
      <c r="CD226" s="17">
        <v>0.11290322580645161</v>
      </c>
      <c r="CE226" s="1"/>
      <c r="CF226" s="19"/>
    </row>
    <row r="227" spans="1:84" ht="18" x14ac:dyDescent="0.25">
      <c r="A227" s="7"/>
      <c r="B227" s="6"/>
      <c r="C227" s="17"/>
      <c r="D227" s="8"/>
      <c r="E227" s="17"/>
      <c r="F227" s="1"/>
      <c r="G227" s="19"/>
      <c r="H227" s="7"/>
      <c r="I227" s="6"/>
      <c r="J227" s="17"/>
      <c r="K227" s="8"/>
      <c r="L227" s="17"/>
      <c r="M227" s="1"/>
      <c r="N227" s="19"/>
      <c r="O227" s="7"/>
      <c r="P227" s="6"/>
      <c r="Q227" s="17"/>
      <c r="R227" s="8"/>
      <c r="S227" s="17"/>
      <c r="T227" s="1"/>
      <c r="U227" s="19"/>
      <c r="V227" s="7"/>
      <c r="W227" s="6"/>
      <c r="X227" s="17"/>
      <c r="Y227" s="8"/>
      <c r="Z227" s="17"/>
      <c r="AA227" s="1"/>
      <c r="AB227" s="19"/>
      <c r="AC227" s="7"/>
      <c r="AD227" s="6"/>
      <c r="AE227" s="17"/>
      <c r="AF227" s="8"/>
      <c r="AG227" s="17"/>
      <c r="AH227" s="1"/>
      <c r="AI227" s="19"/>
      <c r="AJ227" s="7"/>
      <c r="AK227" s="6"/>
      <c r="AL227" s="17"/>
      <c r="AM227" s="8"/>
      <c r="AN227" s="17"/>
      <c r="AO227" s="1"/>
      <c r="AP227" s="19"/>
      <c r="AQ227" s="7"/>
      <c r="AR227" s="6"/>
      <c r="AS227" s="17"/>
      <c r="AT227" s="8"/>
      <c r="AU227" s="17"/>
      <c r="AV227" s="1"/>
      <c r="AW227" s="19"/>
      <c r="AX227" s="7"/>
      <c r="AY227" s="6"/>
      <c r="AZ227" s="17"/>
      <c r="BA227" s="8"/>
      <c r="BB227" s="17"/>
      <c r="BC227" s="1"/>
      <c r="BD227" s="19"/>
      <c r="BE227" s="7" t="s">
        <v>97</v>
      </c>
      <c r="BF227" s="6">
        <v>2390641.0299999998</v>
      </c>
      <c r="BG227" s="17">
        <v>2.5585205544618746E-2</v>
      </c>
      <c r="BH227" s="8">
        <v>32</v>
      </c>
      <c r="BI227" s="17">
        <v>2.5236593059936908E-2</v>
      </c>
      <c r="BJ227" s="1"/>
      <c r="BK227" s="19"/>
      <c r="BL227" s="7" t="s">
        <v>97</v>
      </c>
      <c r="BM227" s="6">
        <v>2384882.9700000002</v>
      </c>
      <c r="BN227" s="17">
        <v>2.5646053721930573E-2</v>
      </c>
      <c r="BO227" s="8">
        <v>32</v>
      </c>
      <c r="BP227" s="17">
        <v>2.5416997617156472E-2</v>
      </c>
      <c r="BQ227" s="1"/>
      <c r="BR227" s="19"/>
      <c r="BS227" s="7" t="s">
        <v>97</v>
      </c>
      <c r="BT227" s="6">
        <v>2381128.6800000002</v>
      </c>
      <c r="BU227" s="17">
        <v>2.5969897051957822E-2</v>
      </c>
      <c r="BV227" s="8">
        <v>32</v>
      </c>
      <c r="BW227" s="17">
        <v>2.564102564102564E-2</v>
      </c>
      <c r="BX227" s="1"/>
      <c r="BY227" s="19"/>
      <c r="BZ227" s="7" t="s">
        <v>97</v>
      </c>
      <c r="CA227" s="6">
        <v>2338285.0099999998</v>
      </c>
      <c r="CB227" s="17">
        <v>2.5678173632517849E-2</v>
      </c>
      <c r="CC227" s="8">
        <v>31</v>
      </c>
      <c r="CD227" s="17">
        <v>2.5000000000000001E-2</v>
      </c>
      <c r="CE227" s="1"/>
      <c r="CF227" s="19"/>
    </row>
    <row r="228" spans="1:84" ht="18" x14ac:dyDescent="0.25">
      <c r="A228" s="7"/>
      <c r="B228" s="6"/>
      <c r="C228" s="17"/>
      <c r="D228" s="8"/>
      <c r="E228" s="17"/>
      <c r="F228" s="1"/>
      <c r="G228" s="19"/>
      <c r="H228" s="7"/>
      <c r="I228" s="6"/>
      <c r="J228" s="17"/>
      <c r="K228" s="8"/>
      <c r="L228" s="17"/>
      <c r="M228" s="1"/>
      <c r="N228" s="19"/>
      <c r="O228" s="7"/>
      <c r="P228" s="6"/>
      <c r="Q228" s="17"/>
      <c r="R228" s="8"/>
      <c r="S228" s="17"/>
      <c r="T228" s="1"/>
      <c r="U228" s="19"/>
      <c r="V228" s="7"/>
      <c r="W228" s="6"/>
      <c r="X228" s="17"/>
      <c r="Y228" s="8"/>
      <c r="Z228" s="17"/>
      <c r="AA228" s="1"/>
      <c r="AB228" s="19"/>
      <c r="AC228" s="7"/>
      <c r="AD228" s="6"/>
      <c r="AE228" s="17"/>
      <c r="AF228" s="8"/>
      <c r="AG228" s="17"/>
      <c r="AH228" s="1"/>
      <c r="AI228" s="19"/>
      <c r="AJ228" s="7"/>
      <c r="AK228" s="6"/>
      <c r="AL228" s="17"/>
      <c r="AM228" s="8"/>
      <c r="AN228" s="17"/>
      <c r="AO228" s="1"/>
      <c r="AP228" s="19"/>
      <c r="AQ228" s="7"/>
      <c r="AR228" s="6"/>
      <c r="AS228" s="17"/>
      <c r="AT228" s="8"/>
      <c r="AU228" s="17"/>
      <c r="AV228" s="1"/>
      <c r="AW228" s="19"/>
      <c r="AX228" s="7"/>
      <c r="AY228" s="6"/>
      <c r="AZ228" s="17"/>
      <c r="BA228" s="8"/>
      <c r="BB228" s="17"/>
      <c r="BC228" s="1"/>
      <c r="BD228" s="19"/>
      <c r="BE228" s="7" t="s">
        <v>98</v>
      </c>
      <c r="BF228" s="6">
        <v>1460503.9</v>
      </c>
      <c r="BG228" s="17">
        <v>1.5630658058360735E-2</v>
      </c>
      <c r="BH228" s="8">
        <v>32</v>
      </c>
      <c r="BI228" s="17">
        <v>2.5236593059936908E-2</v>
      </c>
      <c r="BJ228" s="1"/>
      <c r="BK228" s="19"/>
      <c r="BL228" s="7" t="s">
        <v>98</v>
      </c>
      <c r="BM228" s="6">
        <v>1439441.13</v>
      </c>
      <c r="BN228" s="17">
        <v>1.5479159780128097E-2</v>
      </c>
      <c r="BO228" s="8">
        <v>31</v>
      </c>
      <c r="BP228" s="17">
        <v>2.4622716441620333E-2</v>
      </c>
      <c r="BQ228" s="1"/>
      <c r="BR228" s="19"/>
      <c r="BS228" s="7" t="s">
        <v>98</v>
      </c>
      <c r="BT228" s="6">
        <v>1402154.23</v>
      </c>
      <c r="BU228" s="17">
        <v>1.529266406722176E-2</v>
      </c>
      <c r="BV228" s="8">
        <v>30</v>
      </c>
      <c r="BW228" s="17">
        <v>2.403846153846154E-2</v>
      </c>
      <c r="BX228" s="1"/>
      <c r="BY228" s="19"/>
      <c r="BZ228" s="7" t="s">
        <v>98</v>
      </c>
      <c r="CA228" s="6">
        <v>1400876.86</v>
      </c>
      <c r="CB228" s="17">
        <v>1.5383907049404722E-2</v>
      </c>
      <c r="CC228" s="8">
        <v>30</v>
      </c>
      <c r="CD228" s="17">
        <v>2.4193548387096774E-2</v>
      </c>
      <c r="CE228" s="1"/>
      <c r="CF228" s="19"/>
    </row>
    <row r="229" spans="1:84" ht="18" x14ac:dyDescent="0.25">
      <c r="A229" s="7"/>
      <c r="B229" s="6"/>
      <c r="C229" s="17"/>
      <c r="D229" s="8"/>
      <c r="E229" s="17"/>
      <c r="F229" s="1"/>
      <c r="G229" s="19"/>
      <c r="H229" s="7"/>
      <c r="I229" s="6"/>
      <c r="J229" s="17"/>
      <c r="K229" s="8"/>
      <c r="L229" s="17"/>
      <c r="M229" s="1"/>
      <c r="N229" s="19"/>
      <c r="O229" s="7"/>
      <c r="P229" s="6"/>
      <c r="Q229" s="17"/>
      <c r="R229" s="8"/>
      <c r="S229" s="17"/>
      <c r="T229" s="1"/>
      <c r="U229" s="19"/>
      <c r="V229" s="7"/>
      <c r="W229" s="6"/>
      <c r="X229" s="17"/>
      <c r="Y229" s="8"/>
      <c r="Z229" s="17"/>
      <c r="AA229" s="1"/>
      <c r="AB229" s="19"/>
      <c r="AC229" s="7"/>
      <c r="AD229" s="6"/>
      <c r="AE229" s="17"/>
      <c r="AF229" s="8"/>
      <c r="AG229" s="17"/>
      <c r="AH229" s="1"/>
      <c r="AI229" s="19"/>
      <c r="AJ229" s="7"/>
      <c r="AK229" s="6"/>
      <c r="AL229" s="17"/>
      <c r="AM229" s="8"/>
      <c r="AN229" s="17"/>
      <c r="AO229" s="1"/>
      <c r="AP229" s="19"/>
      <c r="AQ229" s="7"/>
      <c r="AR229" s="6"/>
      <c r="AS229" s="17"/>
      <c r="AT229" s="8"/>
      <c r="AU229" s="17"/>
      <c r="AV229" s="1"/>
      <c r="AW229" s="19"/>
      <c r="AX229" s="7"/>
      <c r="AY229" s="6"/>
      <c r="AZ229" s="17"/>
      <c r="BA229" s="8"/>
      <c r="BB229" s="17"/>
      <c r="BC229" s="1"/>
      <c r="BD229" s="19"/>
      <c r="BE229" s="7" t="s">
        <v>99</v>
      </c>
      <c r="BF229" s="6">
        <v>129635.49</v>
      </c>
      <c r="BG229" s="17">
        <v>1.3873896649081478E-3</v>
      </c>
      <c r="BH229" s="8">
        <v>3</v>
      </c>
      <c r="BI229" s="17">
        <v>2.3659305993690852E-3</v>
      </c>
      <c r="BJ229" s="1"/>
      <c r="BK229" s="19"/>
      <c r="BL229" s="7" t="s">
        <v>99</v>
      </c>
      <c r="BM229" s="6">
        <v>128114.71</v>
      </c>
      <c r="BN229" s="17">
        <v>1.3776930677774752E-3</v>
      </c>
      <c r="BO229" s="8">
        <v>3</v>
      </c>
      <c r="BP229" s="17">
        <v>2.3828435266084196E-3</v>
      </c>
      <c r="BQ229" s="1"/>
      <c r="BR229" s="19"/>
      <c r="BS229" s="7" t="s">
        <v>99</v>
      </c>
      <c r="BT229" s="6">
        <v>127588.22</v>
      </c>
      <c r="BU229" s="17">
        <v>1.3915471961987987E-3</v>
      </c>
      <c r="BV229" s="8">
        <v>3</v>
      </c>
      <c r="BW229" s="17">
        <v>2.403846153846154E-3</v>
      </c>
      <c r="BX229" s="1"/>
      <c r="BY229" s="19"/>
      <c r="BZ229" s="7" t="s">
        <v>99</v>
      </c>
      <c r="CA229" s="6">
        <v>126572.92</v>
      </c>
      <c r="CB229" s="17">
        <v>1.3899765867013752E-3</v>
      </c>
      <c r="CC229" s="8">
        <v>3</v>
      </c>
      <c r="CD229" s="17">
        <v>2.4193548387096775E-3</v>
      </c>
      <c r="CE229" s="1"/>
      <c r="CF229" s="19"/>
    </row>
    <row r="230" spans="1:84" ht="18" x14ac:dyDescent="0.25">
      <c r="A230" s="7"/>
      <c r="B230" s="6"/>
      <c r="C230" s="17"/>
      <c r="D230" s="8"/>
      <c r="E230" s="17"/>
      <c r="F230" s="1"/>
      <c r="G230" s="19"/>
      <c r="H230" s="7"/>
      <c r="I230" s="6"/>
      <c r="J230" s="17"/>
      <c r="K230" s="8"/>
      <c r="L230" s="17"/>
      <c r="M230" s="1"/>
      <c r="N230" s="19"/>
      <c r="O230" s="7"/>
      <c r="P230" s="6"/>
      <c r="Q230" s="17"/>
      <c r="R230" s="8"/>
      <c r="S230" s="17"/>
      <c r="T230" s="1"/>
      <c r="U230" s="19"/>
      <c r="V230" s="7"/>
      <c r="W230" s="6"/>
      <c r="X230" s="17"/>
      <c r="Y230" s="8"/>
      <c r="Z230" s="17"/>
      <c r="AA230" s="1"/>
      <c r="AB230" s="19"/>
      <c r="AC230" s="7"/>
      <c r="AD230" s="6"/>
      <c r="AE230" s="17"/>
      <c r="AF230" s="8"/>
      <c r="AG230" s="17"/>
      <c r="AH230" s="1"/>
      <c r="AI230" s="19"/>
      <c r="AJ230" s="7"/>
      <c r="AK230" s="6"/>
      <c r="AL230" s="17"/>
      <c r="AM230" s="8"/>
      <c r="AN230" s="17"/>
      <c r="AO230" s="1"/>
      <c r="AP230" s="19"/>
      <c r="AQ230" s="7"/>
      <c r="AR230" s="6"/>
      <c r="AS230" s="17"/>
      <c r="AT230" s="8"/>
      <c r="AU230" s="17"/>
      <c r="AV230" s="1"/>
      <c r="AW230" s="19"/>
      <c r="AX230" s="7"/>
      <c r="AY230" s="6"/>
      <c r="AZ230" s="17"/>
      <c r="BA230" s="8"/>
      <c r="BB230" s="17"/>
      <c r="BC230" s="1"/>
      <c r="BD230" s="19"/>
      <c r="BE230" s="7" t="s">
        <v>100</v>
      </c>
      <c r="BF230" s="6">
        <v>0</v>
      </c>
      <c r="BG230" s="17">
        <v>0</v>
      </c>
      <c r="BH230" s="8">
        <v>0</v>
      </c>
      <c r="BI230" s="17">
        <v>0</v>
      </c>
      <c r="BJ230" s="1"/>
      <c r="BK230" s="19"/>
      <c r="BL230" s="7" t="s">
        <v>100</v>
      </c>
      <c r="BM230" s="6">
        <v>0</v>
      </c>
      <c r="BN230" s="17">
        <v>0</v>
      </c>
      <c r="BO230" s="8">
        <v>0</v>
      </c>
      <c r="BP230" s="17">
        <v>0</v>
      </c>
      <c r="BQ230" s="1"/>
      <c r="BR230" s="19"/>
      <c r="BS230" s="7" t="s">
        <v>100</v>
      </c>
      <c r="BT230" s="6">
        <v>0</v>
      </c>
      <c r="BU230" s="17">
        <v>0</v>
      </c>
      <c r="BV230" s="8">
        <v>0</v>
      </c>
      <c r="BW230" s="17">
        <v>0</v>
      </c>
      <c r="BX230" s="1"/>
      <c r="BY230" s="19"/>
      <c r="BZ230" s="7" t="s">
        <v>100</v>
      </c>
      <c r="CA230" s="6">
        <v>0</v>
      </c>
      <c r="CB230" s="17">
        <v>0</v>
      </c>
      <c r="CC230" s="8">
        <v>0</v>
      </c>
      <c r="CD230" s="17">
        <v>0</v>
      </c>
      <c r="CE230" s="1"/>
      <c r="CF230" s="19"/>
    </row>
    <row r="231" spans="1:84" ht="18" x14ac:dyDescent="0.25">
      <c r="A231" s="7"/>
      <c r="B231" s="6"/>
      <c r="C231" s="20"/>
      <c r="D231" s="8"/>
      <c r="E231" s="20"/>
      <c r="F231" s="1"/>
      <c r="G231" s="1"/>
      <c r="H231" s="7"/>
      <c r="I231" s="6"/>
      <c r="J231" s="20"/>
      <c r="K231" s="8"/>
      <c r="L231" s="20"/>
      <c r="M231" s="1"/>
      <c r="N231" s="1"/>
      <c r="O231" s="7"/>
      <c r="P231" s="6"/>
      <c r="Q231" s="20"/>
      <c r="R231" s="8"/>
      <c r="S231" s="20"/>
      <c r="T231" s="1"/>
      <c r="U231" s="1"/>
      <c r="V231" s="7"/>
      <c r="W231" s="6"/>
      <c r="X231" s="20"/>
      <c r="Y231" s="8"/>
      <c r="Z231" s="20"/>
      <c r="AA231" s="1"/>
      <c r="AB231" s="1"/>
      <c r="AC231" s="7"/>
      <c r="AD231" s="6"/>
      <c r="AE231" s="20"/>
      <c r="AF231" s="8"/>
      <c r="AG231" s="20"/>
      <c r="AH231" s="1"/>
      <c r="AI231" s="1"/>
      <c r="AJ231" s="7"/>
      <c r="AK231" s="6"/>
      <c r="AL231" s="20"/>
      <c r="AM231" s="8"/>
      <c r="AN231" s="20"/>
      <c r="AO231" s="1"/>
      <c r="AP231" s="1"/>
      <c r="AQ231" s="7"/>
      <c r="AR231" s="6"/>
      <c r="AS231" s="20"/>
      <c r="AT231" s="8"/>
      <c r="AU231" s="20"/>
      <c r="AV231" s="1"/>
      <c r="AW231" s="1"/>
      <c r="AX231" s="7"/>
      <c r="AY231" s="6"/>
      <c r="AZ231" s="20"/>
      <c r="BA231" s="8"/>
      <c r="BB231" s="20"/>
      <c r="BC231" s="1"/>
      <c r="BD231" s="1"/>
      <c r="BE231" s="7"/>
      <c r="BF231" s="6"/>
      <c r="BG231" s="20"/>
      <c r="BH231" s="8"/>
      <c r="BI231" s="20"/>
      <c r="BJ231" s="1"/>
      <c r="BK231" s="1"/>
      <c r="BL231" s="7"/>
      <c r="BM231" s="6"/>
      <c r="BN231" s="20"/>
      <c r="BO231" s="8"/>
      <c r="BP231" s="20"/>
      <c r="BQ231" s="1"/>
      <c r="BR231" s="1"/>
      <c r="BS231" s="7"/>
      <c r="BT231" s="6"/>
      <c r="BU231" s="20"/>
      <c r="BV231" s="8"/>
      <c r="BW231" s="20"/>
      <c r="BX231" s="1"/>
      <c r="BY231" s="1"/>
      <c r="BZ231" s="7"/>
      <c r="CA231" s="6"/>
      <c r="CB231" s="20"/>
      <c r="CC231" s="8"/>
      <c r="CD231" s="20"/>
      <c r="CE231" s="1"/>
      <c r="CF231" s="1"/>
    </row>
    <row r="232" spans="1:84" ht="18.75" thickBot="1" x14ac:dyDescent="0.3">
      <c r="A232" s="21"/>
      <c r="B232" s="22">
        <f>SUM(B218:B231)</f>
        <v>99596508.10999997</v>
      </c>
      <c r="C232" s="28"/>
      <c r="D232" s="24">
        <f>SUM(D218:D231)</f>
        <v>1356</v>
      </c>
      <c r="E232" s="28"/>
      <c r="F232" s="1"/>
      <c r="G232" s="1"/>
      <c r="H232" s="21"/>
      <c r="I232" s="22">
        <f>SUM(I218:I231)</f>
        <v>99308131.900000006</v>
      </c>
      <c r="J232" s="28"/>
      <c r="K232" s="24">
        <f>SUM(K218:K231)</f>
        <v>1349</v>
      </c>
      <c r="L232" s="28"/>
      <c r="M232" s="1"/>
      <c r="N232" s="1"/>
      <c r="O232" s="21"/>
      <c r="P232" s="22">
        <f>SUM(P218:P231)</f>
        <v>98785566.029999956</v>
      </c>
      <c r="Q232" s="28"/>
      <c r="R232" s="24">
        <f>SUM(R218:R231)</f>
        <v>1335</v>
      </c>
      <c r="S232" s="28"/>
      <c r="T232" s="1"/>
      <c r="U232" s="1"/>
      <c r="V232" s="21"/>
      <c r="W232" s="22">
        <f>SUM(W218:W231)</f>
        <v>97408511.289999977</v>
      </c>
      <c r="X232" s="28"/>
      <c r="Y232" s="24">
        <f>SUM(Y218:Y231)</f>
        <v>1321</v>
      </c>
      <c r="Z232" s="28"/>
      <c r="AA232" s="1"/>
      <c r="AB232" s="1"/>
      <c r="AC232" s="21"/>
      <c r="AD232" s="22">
        <f>SUM(AD218:AD231)</f>
        <v>96498540.649999976</v>
      </c>
      <c r="AE232" s="28"/>
      <c r="AF232" s="24">
        <f>SUM(AF218:AF231)</f>
        <v>1308</v>
      </c>
      <c r="AG232" s="28"/>
      <c r="AH232" s="1"/>
      <c r="AI232" s="1"/>
      <c r="AJ232" s="21"/>
      <c r="AK232" s="22">
        <v>95874490.470000058</v>
      </c>
      <c r="AL232" s="28"/>
      <c r="AM232" s="24">
        <v>1302</v>
      </c>
      <c r="AN232" s="28"/>
      <c r="AO232" s="1"/>
      <c r="AP232" s="1"/>
      <c r="AQ232" s="21"/>
      <c r="AR232" s="22">
        <v>95681346.179999918</v>
      </c>
      <c r="AS232" s="28"/>
      <c r="AT232" s="24">
        <v>1294</v>
      </c>
      <c r="AU232" s="28"/>
      <c r="AV232" s="1"/>
      <c r="AW232" s="1"/>
      <c r="AX232" s="21"/>
      <c r="AY232" s="22">
        <v>94834009.709999934</v>
      </c>
      <c r="AZ232" s="28"/>
      <c r="BA232" s="24">
        <v>1288</v>
      </c>
      <c r="BB232" s="28"/>
      <c r="BC232" s="1"/>
      <c r="BD232" s="1"/>
      <c r="BE232" s="21"/>
      <c r="BF232" s="22">
        <v>93438414.080000028</v>
      </c>
      <c r="BG232" s="28"/>
      <c r="BH232" s="24">
        <v>1268</v>
      </c>
      <c r="BI232" s="28"/>
      <c r="BJ232" s="1"/>
      <c r="BK232" s="1"/>
      <c r="BL232" s="21"/>
      <c r="BM232" s="22">
        <v>92992200.510000005</v>
      </c>
      <c r="BN232" s="28"/>
      <c r="BO232" s="24">
        <v>1259</v>
      </c>
      <c r="BP232" s="28"/>
      <c r="BQ232" s="1"/>
      <c r="BR232" s="1"/>
      <c r="BS232" s="21"/>
      <c r="BT232" s="22">
        <v>91688029.230000004</v>
      </c>
      <c r="BU232" s="28"/>
      <c r="BV232" s="24">
        <v>1248</v>
      </c>
      <c r="BW232" s="28"/>
      <c r="BX232" s="1"/>
      <c r="BY232" s="1"/>
      <c r="BZ232" s="21"/>
      <c r="CA232" s="22">
        <v>91061188.519999966</v>
      </c>
      <c r="CB232" s="28"/>
      <c r="CC232" s="24">
        <v>1240</v>
      </c>
      <c r="CD232" s="28"/>
      <c r="CE232" s="1"/>
      <c r="CF232" s="1"/>
    </row>
    <row r="233" spans="1:84" ht="18.75" thickTop="1" x14ac:dyDescent="0.25">
      <c r="A233" s="7"/>
      <c r="B233" s="6"/>
      <c r="C233" s="20"/>
      <c r="D233" s="8"/>
      <c r="E233" s="20"/>
      <c r="F233" s="1"/>
      <c r="G233" s="1"/>
      <c r="H233" s="7"/>
      <c r="I233" s="6"/>
      <c r="J233" s="20"/>
      <c r="K233" s="8"/>
      <c r="L233" s="20"/>
      <c r="M233" s="1"/>
      <c r="N233" s="1"/>
      <c r="O233" s="7"/>
      <c r="P233" s="6"/>
      <c r="Q233" s="20"/>
      <c r="R233" s="8"/>
      <c r="S233" s="20"/>
      <c r="T233" s="1"/>
      <c r="U233" s="1"/>
      <c r="V233" s="7"/>
      <c r="W233" s="6"/>
      <c r="X233" s="20"/>
      <c r="Y233" s="8"/>
      <c r="Z233" s="20"/>
      <c r="AA233" s="1"/>
      <c r="AB233" s="1"/>
      <c r="AC233" s="7"/>
      <c r="AD233" s="6"/>
      <c r="AE233" s="20"/>
      <c r="AF233" s="8"/>
      <c r="AG233" s="20"/>
      <c r="AH233" s="1"/>
      <c r="AI233" s="1"/>
      <c r="AJ233" s="7"/>
      <c r="AK233" s="6"/>
      <c r="AL233" s="20"/>
      <c r="AM233" s="8"/>
      <c r="AN233" s="20"/>
      <c r="AO233" s="1"/>
      <c r="AP233" s="1"/>
      <c r="AQ233" s="7"/>
      <c r="AR233" s="6"/>
      <c r="AS233" s="20"/>
      <c r="AT233" s="8"/>
      <c r="AU233" s="20"/>
      <c r="AV233" s="1"/>
      <c r="AW233" s="1"/>
      <c r="AX233" s="7"/>
      <c r="AY233" s="6"/>
      <c r="AZ233" s="20"/>
      <c r="BA233" s="8"/>
      <c r="BB233" s="20"/>
      <c r="BC233" s="1"/>
      <c r="BD233" s="1"/>
      <c r="BE233" s="7"/>
      <c r="BF233" s="6"/>
      <c r="BG233" s="20"/>
      <c r="BH233" s="8"/>
      <c r="BI233" s="20"/>
      <c r="BJ233" s="1"/>
      <c r="BK233" s="1"/>
      <c r="BL233" s="7"/>
      <c r="BM233" s="6"/>
      <c r="BN233" s="20"/>
      <c r="BO233" s="8"/>
      <c r="BP233" s="20"/>
      <c r="BQ233" s="1"/>
      <c r="BR233" s="1"/>
      <c r="BS233" s="7"/>
      <c r="BT233" s="6"/>
      <c r="BU233" s="20"/>
      <c r="BV233" s="8"/>
      <c r="BW233" s="20"/>
      <c r="BX233" s="1"/>
      <c r="BY233" s="1"/>
      <c r="BZ233" s="7"/>
      <c r="CA233" s="6"/>
      <c r="CB233" s="20"/>
      <c r="CC233" s="8"/>
      <c r="CD233" s="20"/>
      <c r="CE233" s="1"/>
      <c r="CF233" s="1"/>
    </row>
    <row r="234" spans="1:84" ht="18" x14ac:dyDescent="0.25">
      <c r="A234" s="21" t="s">
        <v>85</v>
      </c>
      <c r="B234" s="6"/>
      <c r="C234" s="7"/>
      <c r="D234" s="32">
        <v>5.1955202660752091E-2</v>
      </c>
      <c r="E234" s="7"/>
      <c r="F234" s="33"/>
      <c r="G234" s="1"/>
      <c r="H234" s="21" t="s">
        <v>85</v>
      </c>
      <c r="I234" s="6"/>
      <c r="J234" s="7"/>
      <c r="K234" s="32">
        <v>5.1105685953807496E-2</v>
      </c>
      <c r="L234" s="7"/>
      <c r="M234" s="33"/>
      <c r="N234" s="1"/>
      <c r="O234" s="21" t="s">
        <v>85</v>
      </c>
      <c r="P234" s="6"/>
      <c r="Q234" s="7"/>
      <c r="R234" s="32">
        <v>3.8521160418501482E-2</v>
      </c>
      <c r="S234" s="7"/>
      <c r="T234" s="33"/>
      <c r="U234" s="1"/>
      <c r="V234" s="21" t="s">
        <v>85</v>
      </c>
      <c r="W234" s="6"/>
      <c r="X234" s="7"/>
      <c r="Y234" s="32">
        <v>3.7401128033656798E-2</v>
      </c>
      <c r="Z234" s="7"/>
      <c r="AA234" s="33"/>
      <c r="AB234" s="1"/>
      <c r="AC234" s="21" t="s">
        <v>85</v>
      </c>
      <c r="AD234" s="6"/>
      <c r="AE234" s="7"/>
      <c r="AF234" s="32">
        <v>3.7418460117095008E-2</v>
      </c>
      <c r="AG234" s="7"/>
      <c r="AH234" s="33"/>
      <c r="AI234" s="1"/>
      <c r="AJ234" s="21" t="s">
        <v>85</v>
      </c>
      <c r="AK234" s="6"/>
      <c r="AL234" s="7"/>
      <c r="AM234" s="32">
        <v>3.2947414446083727E-2</v>
      </c>
      <c r="AN234" s="7"/>
      <c r="AO234" s="33"/>
      <c r="AP234" s="1"/>
      <c r="AQ234" s="21" t="s">
        <v>85</v>
      </c>
      <c r="AR234" s="6"/>
      <c r="AS234" s="7"/>
      <c r="AT234" s="32">
        <v>3.2486806288899502E-2</v>
      </c>
      <c r="AU234" s="7"/>
      <c r="AV234" s="33"/>
      <c r="AW234" s="1"/>
      <c r="AX234" s="21" t="s">
        <v>85</v>
      </c>
      <c r="AY234" s="6"/>
      <c r="AZ234" s="7"/>
      <c r="BA234" s="32">
        <v>3.2508553167363445E-2</v>
      </c>
      <c r="BB234" s="7"/>
      <c r="BC234" s="33"/>
      <c r="BD234" s="1"/>
      <c r="BE234" s="21" t="s">
        <v>85</v>
      </c>
      <c r="BF234" s="6"/>
      <c r="BG234" s="7"/>
      <c r="BH234" s="32">
        <v>2.8604676104226533E-2</v>
      </c>
      <c r="BI234" s="7"/>
      <c r="BJ234" s="33"/>
      <c r="BK234" s="1"/>
      <c r="BL234" s="21" t="s">
        <v>85</v>
      </c>
      <c r="BM234" s="6"/>
      <c r="BN234" s="7"/>
      <c r="BO234" s="32">
        <v>2.8588873092576312E-2</v>
      </c>
      <c r="BP234" s="7"/>
      <c r="BQ234" s="33"/>
      <c r="BR234" s="1"/>
      <c r="BS234" s="21" t="s">
        <v>85</v>
      </c>
      <c r="BT234" s="6"/>
      <c r="BU234" s="7"/>
      <c r="BV234" s="32">
        <v>2.8523154864769525E-2</v>
      </c>
      <c r="BW234" s="7"/>
      <c r="BX234" s="33"/>
      <c r="BY234" s="1"/>
      <c r="BZ234" s="21" t="s">
        <v>85</v>
      </c>
      <c r="CA234" s="6"/>
      <c r="CB234" s="7"/>
      <c r="CC234" s="32">
        <v>2.8090424825751067E-2</v>
      </c>
      <c r="CD234" s="7"/>
      <c r="CE234" s="33"/>
      <c r="CF234" s="1"/>
    </row>
    <row r="235" spans="1:84" ht="18" x14ac:dyDescent="0.25">
      <c r="A235" s="7"/>
      <c r="B235" s="6"/>
      <c r="C235" s="7"/>
      <c r="D235" s="8"/>
      <c r="E235" s="7"/>
      <c r="F235" s="1"/>
      <c r="G235" s="1"/>
      <c r="H235" s="7"/>
      <c r="I235" s="6"/>
      <c r="J235" s="7"/>
      <c r="K235" s="8"/>
      <c r="L235" s="7"/>
      <c r="M235" s="1"/>
      <c r="N235" s="1"/>
      <c r="O235" s="7"/>
      <c r="P235" s="6"/>
      <c r="Q235" s="7"/>
      <c r="R235" s="8"/>
      <c r="S235" s="7"/>
      <c r="T235" s="1"/>
      <c r="U235" s="1"/>
      <c r="V235" s="7"/>
      <c r="W235" s="6"/>
      <c r="X235" s="7"/>
      <c r="Y235" s="8"/>
      <c r="Z235" s="7"/>
      <c r="AA235" s="1"/>
      <c r="AB235" s="1"/>
      <c r="AC235" s="7"/>
      <c r="AD235" s="6"/>
      <c r="AE235" s="7"/>
      <c r="AF235" s="8"/>
      <c r="AG235" s="7"/>
      <c r="AH235" s="1"/>
      <c r="AI235" s="1"/>
      <c r="AJ235" s="7"/>
      <c r="AK235" s="6"/>
      <c r="AL235" s="7"/>
      <c r="AM235" s="8"/>
      <c r="AN235" s="7"/>
      <c r="AO235" s="1"/>
      <c r="AP235" s="1"/>
      <c r="AQ235" s="7"/>
      <c r="AR235" s="6"/>
      <c r="AS235" s="7"/>
      <c r="AT235" s="8"/>
      <c r="AU235" s="7"/>
      <c r="AV235" s="1"/>
      <c r="AW235" s="1"/>
      <c r="AX235" s="7"/>
      <c r="AY235" s="6"/>
      <c r="AZ235" s="7"/>
      <c r="BA235" s="8"/>
      <c r="BB235" s="7"/>
      <c r="BC235" s="1"/>
      <c r="BD235" s="1"/>
      <c r="BE235" s="7"/>
      <c r="BF235" s="6"/>
      <c r="BG235" s="7"/>
      <c r="BH235" s="8"/>
      <c r="BI235" s="7"/>
      <c r="BJ235" s="1"/>
      <c r="BK235" s="1"/>
      <c r="BL235" s="7"/>
      <c r="BM235" s="6"/>
      <c r="BN235" s="7"/>
      <c r="BO235" s="8"/>
      <c r="BP235" s="7"/>
      <c r="BQ235" s="1"/>
      <c r="BR235" s="1"/>
      <c r="BS235" s="7"/>
      <c r="BT235" s="6"/>
      <c r="BU235" s="7"/>
      <c r="BV235" s="8"/>
      <c r="BW235" s="7"/>
      <c r="BX235" s="1"/>
      <c r="BY235" s="1"/>
      <c r="BZ235" s="7"/>
      <c r="CA235" s="6"/>
      <c r="CB235" s="7"/>
      <c r="CC235" s="8"/>
      <c r="CD235" s="7"/>
      <c r="CE235" s="1"/>
      <c r="CF235" s="1"/>
    </row>
    <row r="236" spans="1:84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  <c r="CE236" s="1"/>
      <c r="CF236" s="1"/>
    </row>
    <row r="237" spans="1:84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  <c r="CE237" s="1"/>
      <c r="CF237" s="1"/>
    </row>
    <row r="238" spans="1:84" ht="18.75" x14ac:dyDescent="0.3">
      <c r="A238" s="5" t="s">
        <v>110</v>
      </c>
      <c r="B238" s="6"/>
      <c r="C238" s="7"/>
      <c r="D238" s="8"/>
      <c r="E238" s="7"/>
      <c r="F238" s="1"/>
      <c r="G238" s="1"/>
      <c r="H238" s="5" t="s">
        <v>110</v>
      </c>
      <c r="I238" s="6"/>
      <c r="J238" s="7"/>
      <c r="K238" s="8"/>
      <c r="L238" s="7"/>
      <c r="M238" s="1"/>
      <c r="N238" s="1"/>
      <c r="O238" s="5" t="s">
        <v>110</v>
      </c>
      <c r="P238" s="6"/>
      <c r="Q238" s="7"/>
      <c r="R238" s="8"/>
      <c r="S238" s="7"/>
      <c r="T238" s="1"/>
      <c r="U238" s="1"/>
      <c r="V238" s="5" t="s">
        <v>110</v>
      </c>
      <c r="W238" s="6"/>
      <c r="X238" s="7"/>
      <c r="Y238" s="8"/>
      <c r="Z238" s="7"/>
      <c r="AA238" s="1"/>
      <c r="AB238" s="1"/>
      <c r="AC238" s="5" t="s">
        <v>110</v>
      </c>
      <c r="AD238" s="6"/>
      <c r="AE238" s="7"/>
      <c r="AF238" s="8"/>
      <c r="AG238" s="7"/>
      <c r="AH238" s="1"/>
      <c r="AI238" s="1"/>
      <c r="AJ238" s="5" t="s">
        <v>110</v>
      </c>
      <c r="AK238" s="6"/>
      <c r="AL238" s="7"/>
      <c r="AM238" s="8"/>
      <c r="AN238" s="7"/>
      <c r="AO238" s="1"/>
      <c r="AP238" s="1"/>
      <c r="AQ238" s="5" t="s">
        <v>110</v>
      </c>
      <c r="AR238" s="6"/>
      <c r="AS238" s="7"/>
      <c r="AT238" s="8"/>
      <c r="AU238" s="7"/>
      <c r="AV238" s="1"/>
      <c r="AW238" s="1"/>
      <c r="AX238" s="5" t="s">
        <v>110</v>
      </c>
      <c r="AY238" s="6"/>
      <c r="AZ238" s="7"/>
      <c r="BA238" s="8"/>
      <c r="BB238" s="7"/>
      <c r="BC238" s="1"/>
      <c r="BD238" s="1"/>
      <c r="BE238" s="5" t="s">
        <v>110</v>
      </c>
      <c r="BF238" s="6"/>
      <c r="BG238" s="7"/>
      <c r="BH238" s="8"/>
      <c r="BI238" s="7"/>
      <c r="BJ238" s="1"/>
      <c r="BK238" s="1"/>
      <c r="BL238" s="5" t="s">
        <v>110</v>
      </c>
      <c r="BM238" s="6"/>
      <c r="BN238" s="7"/>
      <c r="BO238" s="8"/>
      <c r="BP238" s="7"/>
      <c r="BQ238" s="1"/>
      <c r="BR238" s="1"/>
      <c r="BS238" s="5" t="s">
        <v>110</v>
      </c>
      <c r="BT238" s="6"/>
      <c r="BU238" s="7"/>
      <c r="BV238" s="8"/>
      <c r="BW238" s="7"/>
      <c r="BX238" s="1"/>
      <c r="BY238" s="1"/>
      <c r="BZ238" s="5" t="s">
        <v>110</v>
      </c>
      <c r="CA238" s="6"/>
      <c r="CB238" s="7"/>
      <c r="CC238" s="8"/>
      <c r="CD238" s="7"/>
      <c r="CE238" s="1"/>
      <c r="CF238" s="1"/>
    </row>
    <row r="239" spans="1:84" ht="18" x14ac:dyDescent="0.25">
      <c r="A239" s="9"/>
      <c r="B239" s="10"/>
      <c r="C239" s="9"/>
      <c r="D239" s="11"/>
      <c r="E239" s="9"/>
      <c r="F239" s="1"/>
      <c r="G239" s="1"/>
      <c r="H239" s="9"/>
      <c r="I239" s="10"/>
      <c r="J239" s="9"/>
      <c r="K239" s="11"/>
      <c r="L239" s="9"/>
      <c r="M239" s="1"/>
      <c r="N239" s="1"/>
      <c r="O239" s="9"/>
      <c r="P239" s="10"/>
      <c r="Q239" s="9"/>
      <c r="R239" s="11"/>
      <c r="S239" s="9"/>
      <c r="T239" s="1"/>
      <c r="U239" s="1"/>
      <c r="V239" s="9"/>
      <c r="W239" s="10"/>
      <c r="X239" s="9"/>
      <c r="Y239" s="11"/>
      <c r="Z239" s="9"/>
      <c r="AA239" s="1"/>
      <c r="AB239" s="1"/>
      <c r="AC239" s="9"/>
      <c r="AD239" s="10"/>
      <c r="AE239" s="9"/>
      <c r="AF239" s="11"/>
      <c r="AG239" s="9"/>
      <c r="AH239" s="1"/>
      <c r="AI239" s="1"/>
      <c r="AJ239" s="9"/>
      <c r="AK239" s="10"/>
      <c r="AL239" s="9"/>
      <c r="AM239" s="11"/>
      <c r="AN239" s="9"/>
      <c r="AO239" s="1"/>
      <c r="AP239" s="1"/>
      <c r="AQ239" s="9"/>
      <c r="AR239" s="10"/>
      <c r="AS239" s="9"/>
      <c r="AT239" s="11"/>
      <c r="AU239" s="9"/>
      <c r="AV239" s="1"/>
      <c r="AW239" s="1"/>
      <c r="AX239" s="9"/>
      <c r="AY239" s="10"/>
      <c r="AZ239" s="9"/>
      <c r="BA239" s="11"/>
      <c r="BB239" s="9"/>
      <c r="BC239" s="1"/>
      <c r="BD239" s="1"/>
      <c r="BE239" s="9"/>
      <c r="BF239" s="10"/>
      <c r="BG239" s="9"/>
      <c r="BH239" s="11"/>
      <c r="BI239" s="9"/>
      <c r="BJ239" s="1"/>
      <c r="BK239" s="1"/>
      <c r="BL239" s="9"/>
      <c r="BM239" s="10"/>
      <c r="BN239" s="9"/>
      <c r="BO239" s="11"/>
      <c r="BP239" s="9"/>
      <c r="BQ239" s="1"/>
      <c r="BR239" s="1"/>
      <c r="BS239" s="9"/>
      <c r="BT239" s="10"/>
      <c r="BU239" s="9"/>
      <c r="BV239" s="11"/>
      <c r="BW239" s="9"/>
      <c r="BX239" s="1"/>
      <c r="BY239" s="1"/>
      <c r="BZ239" s="9"/>
      <c r="CA239" s="10"/>
      <c r="CB239" s="9"/>
      <c r="CC239" s="11"/>
      <c r="CD239" s="9"/>
      <c r="CE239" s="1"/>
      <c r="CF239" s="1"/>
    </row>
    <row r="240" spans="1:84" ht="54" x14ac:dyDescent="0.25">
      <c r="A240" s="12" t="s">
        <v>75</v>
      </c>
      <c r="B240" s="13" t="s">
        <v>107</v>
      </c>
      <c r="C240" s="14" t="s">
        <v>69</v>
      </c>
      <c r="D240" s="15" t="s">
        <v>70</v>
      </c>
      <c r="E240" s="14" t="s">
        <v>69</v>
      </c>
      <c r="F240" s="1"/>
      <c r="G240" s="1"/>
      <c r="H240" s="12" t="s">
        <v>75</v>
      </c>
      <c r="I240" s="13" t="s">
        <v>107</v>
      </c>
      <c r="J240" s="14" t="s">
        <v>69</v>
      </c>
      <c r="K240" s="15" t="s">
        <v>70</v>
      </c>
      <c r="L240" s="14" t="s">
        <v>69</v>
      </c>
      <c r="M240" s="1"/>
      <c r="N240" s="1"/>
      <c r="O240" s="12" t="s">
        <v>75</v>
      </c>
      <c r="P240" s="13" t="s">
        <v>107</v>
      </c>
      <c r="Q240" s="14" t="s">
        <v>69</v>
      </c>
      <c r="R240" s="15" t="s">
        <v>70</v>
      </c>
      <c r="S240" s="14" t="s">
        <v>69</v>
      </c>
      <c r="T240" s="1"/>
      <c r="U240" s="1"/>
      <c r="V240" s="12" t="s">
        <v>75</v>
      </c>
      <c r="W240" s="13" t="s">
        <v>107</v>
      </c>
      <c r="X240" s="14" t="s">
        <v>69</v>
      </c>
      <c r="Y240" s="15" t="s">
        <v>70</v>
      </c>
      <c r="Z240" s="14" t="s">
        <v>69</v>
      </c>
      <c r="AA240" s="1"/>
      <c r="AB240" s="1"/>
      <c r="AC240" s="12" t="s">
        <v>75</v>
      </c>
      <c r="AD240" s="13" t="s">
        <v>107</v>
      </c>
      <c r="AE240" s="14" t="s">
        <v>69</v>
      </c>
      <c r="AF240" s="15" t="s">
        <v>70</v>
      </c>
      <c r="AG240" s="14" t="s">
        <v>69</v>
      </c>
      <c r="AH240" s="1"/>
      <c r="AI240" s="1"/>
      <c r="AJ240" s="12" t="s">
        <v>75</v>
      </c>
      <c r="AK240" s="13" t="s">
        <v>107</v>
      </c>
      <c r="AL240" s="14" t="s">
        <v>69</v>
      </c>
      <c r="AM240" s="15" t="s">
        <v>70</v>
      </c>
      <c r="AN240" s="14" t="s">
        <v>69</v>
      </c>
      <c r="AO240" s="1"/>
      <c r="AP240" s="1"/>
      <c r="AQ240" s="12" t="s">
        <v>75</v>
      </c>
      <c r="AR240" s="13" t="s">
        <v>107</v>
      </c>
      <c r="AS240" s="14" t="s">
        <v>69</v>
      </c>
      <c r="AT240" s="15" t="s">
        <v>70</v>
      </c>
      <c r="AU240" s="14" t="s">
        <v>69</v>
      </c>
      <c r="AV240" s="1"/>
      <c r="AW240" s="1"/>
      <c r="AX240" s="12" t="s">
        <v>75</v>
      </c>
      <c r="AY240" s="13" t="s">
        <v>107</v>
      </c>
      <c r="AZ240" s="14" t="s">
        <v>69</v>
      </c>
      <c r="BA240" s="15" t="s">
        <v>70</v>
      </c>
      <c r="BB240" s="14" t="s">
        <v>69</v>
      </c>
      <c r="BC240" s="1"/>
      <c r="BD240" s="1"/>
      <c r="BE240" s="12" t="s">
        <v>75</v>
      </c>
      <c r="BF240" s="13" t="s">
        <v>107</v>
      </c>
      <c r="BG240" s="14" t="s">
        <v>69</v>
      </c>
      <c r="BH240" s="15" t="s">
        <v>70</v>
      </c>
      <c r="BI240" s="14" t="s">
        <v>69</v>
      </c>
      <c r="BJ240" s="1"/>
      <c r="BK240" s="1"/>
      <c r="BL240" s="12" t="s">
        <v>75</v>
      </c>
      <c r="BM240" s="13" t="s">
        <v>107</v>
      </c>
      <c r="BN240" s="14" t="s">
        <v>69</v>
      </c>
      <c r="BO240" s="15" t="s">
        <v>70</v>
      </c>
      <c r="BP240" s="14" t="s">
        <v>69</v>
      </c>
      <c r="BQ240" s="1"/>
      <c r="BR240" s="1"/>
      <c r="BS240" s="12" t="s">
        <v>75</v>
      </c>
      <c r="BT240" s="13" t="s">
        <v>107</v>
      </c>
      <c r="BU240" s="14" t="s">
        <v>69</v>
      </c>
      <c r="BV240" s="15" t="s">
        <v>70</v>
      </c>
      <c r="BW240" s="14" t="s">
        <v>69</v>
      </c>
      <c r="BX240" s="1"/>
      <c r="BY240" s="1"/>
      <c r="BZ240" s="12" t="s">
        <v>75</v>
      </c>
      <c r="CA240" s="13" t="s">
        <v>107</v>
      </c>
      <c r="CB240" s="14" t="s">
        <v>69</v>
      </c>
      <c r="CC240" s="15" t="s">
        <v>70</v>
      </c>
      <c r="CD240" s="14" t="s">
        <v>69</v>
      </c>
      <c r="CE240" s="1"/>
      <c r="CF240" s="1"/>
    </row>
    <row r="241" spans="1:84" ht="18" x14ac:dyDescent="0.25">
      <c r="A241" s="9"/>
      <c r="B241" s="10"/>
      <c r="C241" s="9"/>
      <c r="D241" s="11"/>
      <c r="E241" s="9"/>
      <c r="F241" s="1"/>
      <c r="G241" s="1"/>
      <c r="H241" s="9"/>
      <c r="I241" s="10"/>
      <c r="J241" s="9"/>
      <c r="K241" s="11"/>
      <c r="L241" s="9"/>
      <c r="M241" s="1"/>
      <c r="N241" s="1"/>
      <c r="O241" s="9"/>
      <c r="P241" s="10"/>
      <c r="Q241" s="9"/>
      <c r="R241" s="11"/>
      <c r="S241" s="9"/>
      <c r="T241" s="1"/>
      <c r="U241" s="1"/>
      <c r="V241" s="9"/>
      <c r="W241" s="10"/>
      <c r="X241" s="9"/>
      <c r="Y241" s="11"/>
      <c r="Z241" s="9"/>
      <c r="AA241" s="1"/>
      <c r="AB241" s="1"/>
      <c r="AC241" s="9"/>
      <c r="AD241" s="10"/>
      <c r="AE241" s="9"/>
      <c r="AF241" s="11"/>
      <c r="AG241" s="9"/>
      <c r="AH241" s="1"/>
      <c r="AI241" s="1"/>
      <c r="AJ241" s="9"/>
      <c r="AK241" s="10"/>
      <c r="AL241" s="9"/>
      <c r="AM241" s="11"/>
      <c r="AN241" s="9"/>
      <c r="AO241" s="1"/>
      <c r="AP241" s="1"/>
      <c r="AQ241" s="9"/>
      <c r="AR241" s="10"/>
      <c r="AS241" s="9"/>
      <c r="AT241" s="11"/>
      <c r="AU241" s="9"/>
      <c r="AV241" s="1"/>
      <c r="AW241" s="1"/>
      <c r="AX241" s="9"/>
      <c r="AY241" s="10"/>
      <c r="AZ241" s="9"/>
      <c r="BA241" s="11"/>
      <c r="BB241" s="9"/>
      <c r="BC241" s="1"/>
      <c r="BD241" s="1"/>
      <c r="BE241" s="9"/>
      <c r="BF241" s="10"/>
      <c r="BG241" s="9"/>
      <c r="BH241" s="11"/>
      <c r="BI241" s="9"/>
      <c r="BJ241" s="1"/>
      <c r="BK241" s="1"/>
      <c r="BL241" s="9"/>
      <c r="BM241" s="10"/>
      <c r="BN241" s="9"/>
      <c r="BO241" s="11"/>
      <c r="BP241" s="9"/>
      <c r="BQ241" s="1"/>
      <c r="BR241" s="1"/>
      <c r="BS241" s="9"/>
      <c r="BT241" s="10"/>
      <c r="BU241" s="9"/>
      <c r="BV241" s="11"/>
      <c r="BW241" s="9"/>
      <c r="BX241" s="1"/>
      <c r="BY241" s="1"/>
      <c r="BZ241" s="9"/>
      <c r="CA241" s="10"/>
      <c r="CB241" s="9"/>
      <c r="CC241" s="11"/>
      <c r="CD241" s="9"/>
      <c r="CE241" s="1"/>
      <c r="CF241" s="1"/>
    </row>
    <row r="242" spans="1:84" ht="18" x14ac:dyDescent="0.25">
      <c r="A242" s="7" t="s">
        <v>16</v>
      </c>
      <c r="B242" s="6">
        <v>98397867.500000194</v>
      </c>
      <c r="C242" s="17">
        <v>0.98918131547652788</v>
      </c>
      <c r="D242" s="8">
        <v>1343</v>
      </c>
      <c r="E242" s="17">
        <v>0.99187592319054652</v>
      </c>
      <c r="F242" s="18"/>
      <c r="G242" s="19"/>
      <c r="H242" s="7" t="s">
        <v>16</v>
      </c>
      <c r="I242" s="6">
        <v>98195909.76000011</v>
      </c>
      <c r="J242" s="17">
        <v>0.99105967281413776</v>
      </c>
      <c r="K242" s="8">
        <v>1336</v>
      </c>
      <c r="L242" s="17">
        <v>0.99257057949479943</v>
      </c>
      <c r="M242" s="18"/>
      <c r="N242" s="19"/>
      <c r="O242" s="7" t="s">
        <v>16</v>
      </c>
      <c r="P242" s="6">
        <v>97115719.649999946</v>
      </c>
      <c r="Q242" s="17">
        <v>0.98483660251468041</v>
      </c>
      <c r="R242" s="8">
        <v>1321</v>
      </c>
      <c r="S242" s="17">
        <v>0.9909977494373593</v>
      </c>
      <c r="T242" s="18"/>
      <c r="U242" s="19"/>
      <c r="V242" s="7" t="s">
        <v>16</v>
      </c>
      <c r="W242" s="6">
        <v>95747183.780000016</v>
      </c>
      <c r="X242" s="17">
        <v>0.98485054750520939</v>
      </c>
      <c r="Y242" s="8">
        <v>1307</v>
      </c>
      <c r="Z242" s="17">
        <v>0.99165402124430957</v>
      </c>
      <c r="AA242" s="18"/>
      <c r="AB242" s="19"/>
      <c r="AC242" s="7" t="s">
        <v>16</v>
      </c>
      <c r="AD242" s="6">
        <v>95230407.700000003</v>
      </c>
      <c r="AE242" s="17">
        <v>0.9922450044668546</v>
      </c>
      <c r="AF242" s="8">
        <v>1297</v>
      </c>
      <c r="AG242" s="17">
        <v>0.99463190184049077</v>
      </c>
      <c r="AH242" s="18"/>
      <c r="AI242" s="19"/>
      <c r="AJ242" s="7" t="s">
        <v>16</v>
      </c>
      <c r="AK242" s="6">
        <v>94697431.950000107</v>
      </c>
      <c r="AL242" s="17">
        <v>0.99240623876481759</v>
      </c>
      <c r="AM242" s="8">
        <v>1292</v>
      </c>
      <c r="AN242" s="17">
        <v>0.99461123941493457</v>
      </c>
      <c r="AO242" s="18"/>
      <c r="AP242" s="19"/>
      <c r="AQ242" s="7" t="s">
        <v>16</v>
      </c>
      <c r="AR242" s="6">
        <v>94431369.360000044</v>
      </c>
      <c r="AS242" s="17">
        <v>0.99162637779391505</v>
      </c>
      <c r="AT242" s="8">
        <v>1284</v>
      </c>
      <c r="AU242" s="17">
        <v>0.99457784663051896</v>
      </c>
      <c r="AV242" s="18"/>
      <c r="AW242" s="19"/>
      <c r="AX242" s="7" t="s">
        <v>16</v>
      </c>
      <c r="AY242" s="6">
        <v>93488172.930000007</v>
      </c>
      <c r="AZ242" s="17">
        <v>0.99117695732797939</v>
      </c>
      <c r="BA242" s="8">
        <v>1275</v>
      </c>
      <c r="BB242" s="17">
        <v>0.9929906542056075</v>
      </c>
      <c r="BC242" s="18"/>
      <c r="BD242" s="19"/>
      <c r="BE242" s="7" t="s">
        <v>16</v>
      </c>
      <c r="BF242" s="6">
        <v>92014759.010000065</v>
      </c>
      <c r="BG242" s="17">
        <v>0.99122237619689391</v>
      </c>
      <c r="BH242" s="8">
        <v>1257</v>
      </c>
      <c r="BI242" s="17">
        <v>0.99367588932806328</v>
      </c>
      <c r="BJ242" s="18"/>
      <c r="BK242" s="19"/>
      <c r="BL242" s="7" t="s">
        <v>16</v>
      </c>
      <c r="BM242" s="6">
        <v>91745016.300000012</v>
      </c>
      <c r="BN242" s="17">
        <v>0.99300702959362919</v>
      </c>
      <c r="BO242" s="8">
        <v>1250</v>
      </c>
      <c r="BP242" s="17">
        <v>0.99522292993630568</v>
      </c>
      <c r="BQ242" s="18"/>
      <c r="BR242" s="19"/>
      <c r="BS242" s="7" t="s">
        <v>16</v>
      </c>
      <c r="BT242" s="6">
        <v>90668941.779999927</v>
      </c>
      <c r="BU242" s="17">
        <v>0.99537595967121373</v>
      </c>
      <c r="BV242" s="8">
        <v>1240</v>
      </c>
      <c r="BW242" s="17">
        <v>0.99598393574297184</v>
      </c>
      <c r="BX242" s="18"/>
      <c r="BY242" s="19"/>
      <c r="BZ242" s="7" t="s">
        <v>16</v>
      </c>
      <c r="CA242" s="6">
        <v>89969448.319999889</v>
      </c>
      <c r="CB242" s="17">
        <v>0.99457510595741072</v>
      </c>
      <c r="CC242" s="8">
        <v>1231</v>
      </c>
      <c r="CD242" s="17">
        <v>0.99514955537590943</v>
      </c>
      <c r="CE242" s="18"/>
      <c r="CF242" s="19"/>
    </row>
    <row r="243" spans="1:84" ht="18" x14ac:dyDescent="0.25">
      <c r="A243" s="7" t="s">
        <v>17</v>
      </c>
      <c r="B243" s="6">
        <v>565150.61</v>
      </c>
      <c r="C243" s="17">
        <v>5.6813875955407369E-3</v>
      </c>
      <c r="D243" s="8">
        <v>5</v>
      </c>
      <c r="E243" s="17">
        <v>3.692762186115214E-3</v>
      </c>
      <c r="F243" s="18"/>
      <c r="G243" s="19"/>
      <c r="H243" s="7" t="s">
        <v>17</v>
      </c>
      <c r="I243" s="6">
        <v>548852.42000000004</v>
      </c>
      <c r="J243" s="17">
        <v>5.5393906031106681E-3</v>
      </c>
      <c r="K243" s="8">
        <v>7</v>
      </c>
      <c r="L243" s="17">
        <v>5.2005943536404158E-3</v>
      </c>
      <c r="M243" s="18"/>
      <c r="N243" s="19"/>
      <c r="O243" s="7" t="s">
        <v>17</v>
      </c>
      <c r="P243" s="6">
        <v>672073.93</v>
      </c>
      <c r="Q243" s="17">
        <v>6.815405459026422E-3</v>
      </c>
      <c r="R243" s="8">
        <v>6</v>
      </c>
      <c r="S243" s="17">
        <v>4.5011252813203298E-3</v>
      </c>
      <c r="T243" s="18"/>
      <c r="U243" s="19"/>
      <c r="V243" s="7" t="s">
        <v>17</v>
      </c>
      <c r="W243" s="6">
        <v>674024.78</v>
      </c>
      <c r="X243" s="17">
        <v>6.9329837955373671E-3</v>
      </c>
      <c r="Y243" s="8">
        <v>5</v>
      </c>
      <c r="Z243" s="17">
        <v>3.7936267071320183E-3</v>
      </c>
      <c r="AA243" s="18"/>
      <c r="AB243" s="19"/>
      <c r="AC243" s="7" t="s">
        <v>17</v>
      </c>
      <c r="AD243" s="6">
        <v>314008.03999999998</v>
      </c>
      <c r="AE243" s="17">
        <v>3.2717796403220504E-3</v>
      </c>
      <c r="AF243" s="8">
        <v>3</v>
      </c>
      <c r="AG243" s="17">
        <v>2.3006134969325155E-3</v>
      </c>
      <c r="AH243" s="18"/>
      <c r="AI243" s="19"/>
      <c r="AJ243" s="7" t="s">
        <v>17</v>
      </c>
      <c r="AK243" s="6">
        <v>222206.68</v>
      </c>
      <c r="AL243" s="17">
        <v>2.3286723936046202E-3</v>
      </c>
      <c r="AM243" s="8">
        <v>2</v>
      </c>
      <c r="AN243" s="17">
        <v>1.539645881447267E-3</v>
      </c>
      <c r="AO243" s="18"/>
      <c r="AP243" s="19"/>
      <c r="AQ243" s="7" t="s">
        <v>17</v>
      </c>
      <c r="AR243" s="6">
        <v>436805.26</v>
      </c>
      <c r="AS243" s="17">
        <v>4.586903914565124E-3</v>
      </c>
      <c r="AT243" s="8">
        <v>3</v>
      </c>
      <c r="AU243" s="17">
        <v>2.3237800154918666E-3</v>
      </c>
      <c r="AV243" s="18"/>
      <c r="AW243" s="19"/>
      <c r="AX243" s="7" t="s">
        <v>17</v>
      </c>
      <c r="AY243" s="6">
        <v>470282.34</v>
      </c>
      <c r="AZ243" s="17">
        <v>4.9860105747847171E-3</v>
      </c>
      <c r="BA243" s="8">
        <v>5</v>
      </c>
      <c r="BB243" s="17">
        <v>3.8940809968847352E-3</v>
      </c>
      <c r="BC243" s="18"/>
      <c r="BD243" s="19"/>
      <c r="BE243" s="7" t="s">
        <v>17</v>
      </c>
      <c r="BF243" s="6">
        <v>452743.67999999999</v>
      </c>
      <c r="BG243" s="17">
        <v>4.8771487435939958E-3</v>
      </c>
      <c r="BH243" s="8">
        <v>4</v>
      </c>
      <c r="BI243" s="17">
        <v>3.1620553359683794E-3</v>
      </c>
      <c r="BJ243" s="18"/>
      <c r="BK243" s="19"/>
      <c r="BL243" s="7" t="s">
        <v>17</v>
      </c>
      <c r="BM243" s="6">
        <v>282906.65999999997</v>
      </c>
      <c r="BN243" s="17">
        <v>3.0620551767110509E-3</v>
      </c>
      <c r="BO243" s="8">
        <v>2</v>
      </c>
      <c r="BP243" s="17">
        <v>1.5923566878980893E-3</v>
      </c>
      <c r="BQ243" s="18"/>
      <c r="BR243" s="19"/>
      <c r="BS243" s="7" t="s">
        <v>17</v>
      </c>
      <c r="BT243" s="6">
        <v>101406.58</v>
      </c>
      <c r="BU243" s="17">
        <v>1.1132552106915721E-3</v>
      </c>
      <c r="BV243" s="8">
        <v>2</v>
      </c>
      <c r="BW243" s="17">
        <v>1.606425702811245E-3</v>
      </c>
      <c r="BX243" s="18"/>
      <c r="BY243" s="19"/>
      <c r="BZ243" s="7" t="s">
        <v>17</v>
      </c>
      <c r="CA243" s="6">
        <v>166934.59</v>
      </c>
      <c r="CB243" s="17">
        <v>1.8453929710303587E-3</v>
      </c>
      <c r="CC243" s="8">
        <v>3</v>
      </c>
      <c r="CD243" s="17">
        <v>2.425222312045271E-3</v>
      </c>
      <c r="CE243" s="18"/>
      <c r="CF243" s="19"/>
    </row>
    <row r="244" spans="1:84" ht="18" x14ac:dyDescent="0.25">
      <c r="A244" s="7" t="s">
        <v>18</v>
      </c>
      <c r="B244" s="6">
        <v>174159.94</v>
      </c>
      <c r="C244" s="17">
        <v>1.7508078470553523E-3</v>
      </c>
      <c r="D244" s="8">
        <v>3</v>
      </c>
      <c r="E244" s="17">
        <v>2.2156573116691287E-3</v>
      </c>
      <c r="F244" s="18"/>
      <c r="G244" s="19"/>
      <c r="H244" s="7" t="s">
        <v>18</v>
      </c>
      <c r="I244" s="6">
        <v>0</v>
      </c>
      <c r="J244" s="17">
        <v>0</v>
      </c>
      <c r="K244" s="8">
        <v>0</v>
      </c>
      <c r="L244" s="17">
        <v>0</v>
      </c>
      <c r="M244" s="18"/>
      <c r="N244" s="19"/>
      <c r="O244" s="7" t="s">
        <v>18</v>
      </c>
      <c r="P244" s="6">
        <v>577824.62</v>
      </c>
      <c r="Q244" s="17">
        <v>5.8596367061996696E-3</v>
      </c>
      <c r="R244" s="8">
        <v>4</v>
      </c>
      <c r="S244" s="17">
        <v>3.0007501875468868E-3</v>
      </c>
      <c r="T244" s="18"/>
      <c r="U244" s="19"/>
      <c r="V244" s="7" t="s">
        <v>18</v>
      </c>
      <c r="W244" s="6">
        <v>510335.25</v>
      </c>
      <c r="X244" s="17">
        <v>5.2492818120744925E-3</v>
      </c>
      <c r="Y244" s="8">
        <v>3</v>
      </c>
      <c r="Z244" s="17">
        <v>2.276176024279211E-3</v>
      </c>
      <c r="AA244" s="18"/>
      <c r="AB244" s="19"/>
      <c r="AC244" s="7" t="s">
        <v>18</v>
      </c>
      <c r="AD244" s="6">
        <v>141427.38</v>
      </c>
      <c r="AE244" s="17">
        <v>1.4735903656100335E-3</v>
      </c>
      <c r="AF244" s="8">
        <v>1</v>
      </c>
      <c r="AG244" s="17">
        <v>7.668711656441718E-4</v>
      </c>
      <c r="AH244" s="18"/>
      <c r="AI244" s="19"/>
      <c r="AJ244" s="7" t="s">
        <v>18</v>
      </c>
      <c r="AK244" s="6">
        <v>183816.84</v>
      </c>
      <c r="AL244" s="17">
        <v>1.9263561328923034E-3</v>
      </c>
      <c r="AM244" s="8">
        <v>2</v>
      </c>
      <c r="AN244" s="17">
        <v>1.539645881447267E-3</v>
      </c>
      <c r="AO244" s="18"/>
      <c r="AP244" s="19"/>
      <c r="AQ244" s="7" t="s">
        <v>18</v>
      </c>
      <c r="AR244" s="6">
        <v>0</v>
      </c>
      <c r="AS244" s="17">
        <v>0</v>
      </c>
      <c r="AT244" s="8">
        <v>0</v>
      </c>
      <c r="AU244" s="17">
        <v>0</v>
      </c>
      <c r="AV244" s="18"/>
      <c r="AW244" s="19"/>
      <c r="AX244" s="7" t="s">
        <v>18</v>
      </c>
      <c r="AY244" s="6">
        <v>0</v>
      </c>
      <c r="AZ244" s="17">
        <v>0</v>
      </c>
      <c r="BA244" s="8">
        <v>0</v>
      </c>
      <c r="BB244" s="17">
        <v>0</v>
      </c>
      <c r="BC244" s="18"/>
      <c r="BD244" s="19"/>
      <c r="BE244" s="7" t="s">
        <v>18</v>
      </c>
      <c r="BF244" s="6">
        <v>0</v>
      </c>
      <c r="BG244" s="17">
        <v>0</v>
      </c>
      <c r="BH244" s="8">
        <v>0</v>
      </c>
      <c r="BI244" s="17">
        <v>0</v>
      </c>
      <c r="BJ244" s="18"/>
      <c r="BK244" s="19"/>
      <c r="BL244" s="7" t="s">
        <v>18</v>
      </c>
      <c r="BM244" s="6">
        <v>0</v>
      </c>
      <c r="BN244" s="17">
        <v>0</v>
      </c>
      <c r="BO244" s="8">
        <v>0</v>
      </c>
      <c r="BP244" s="17">
        <v>0</v>
      </c>
      <c r="BQ244" s="18"/>
      <c r="BR244" s="19"/>
      <c r="BS244" s="7" t="s">
        <v>18</v>
      </c>
      <c r="BT244" s="6">
        <v>0</v>
      </c>
      <c r="BU244" s="17">
        <v>0</v>
      </c>
      <c r="BV244" s="8">
        <v>0</v>
      </c>
      <c r="BW244" s="17">
        <v>0</v>
      </c>
      <c r="BX244" s="18"/>
      <c r="BY244" s="19"/>
      <c r="BZ244" s="7" t="s">
        <v>18</v>
      </c>
      <c r="CA244" s="6">
        <v>0</v>
      </c>
      <c r="CB244" s="17">
        <v>0</v>
      </c>
      <c r="CC244" s="8">
        <v>0</v>
      </c>
      <c r="CD244" s="17">
        <v>0</v>
      </c>
      <c r="CE244" s="18"/>
      <c r="CF244" s="19"/>
    </row>
    <row r="245" spans="1:84" ht="18" x14ac:dyDescent="0.25">
      <c r="A245" s="7" t="s">
        <v>19</v>
      </c>
      <c r="B245" s="6">
        <v>91916.160000000003</v>
      </c>
      <c r="C245" s="17">
        <v>9.2402152986039907E-4</v>
      </c>
      <c r="D245" s="8">
        <v>1</v>
      </c>
      <c r="E245" s="17">
        <v>7.3855243722304289E-4</v>
      </c>
      <c r="F245" s="18"/>
      <c r="G245" s="19"/>
      <c r="H245" s="7" t="s">
        <v>19</v>
      </c>
      <c r="I245" s="6">
        <v>91875.6</v>
      </c>
      <c r="J245" s="17">
        <v>9.2727082317529822E-4</v>
      </c>
      <c r="K245" s="8">
        <v>1</v>
      </c>
      <c r="L245" s="17">
        <v>7.429420505200594E-4</v>
      </c>
      <c r="M245" s="18"/>
      <c r="N245" s="19"/>
      <c r="O245" s="7" t="s">
        <v>19</v>
      </c>
      <c r="P245" s="6">
        <v>0</v>
      </c>
      <c r="Q245" s="17">
        <v>0</v>
      </c>
      <c r="R245" s="8">
        <v>0</v>
      </c>
      <c r="S245" s="17">
        <v>0</v>
      </c>
      <c r="T245" s="18"/>
      <c r="U245" s="19"/>
      <c r="V245" s="7" t="s">
        <v>19</v>
      </c>
      <c r="W245" s="6">
        <v>43199.16</v>
      </c>
      <c r="X245" s="17">
        <v>4.4434431069555934E-4</v>
      </c>
      <c r="Y245" s="8">
        <v>1</v>
      </c>
      <c r="Z245" s="17">
        <v>7.5872534142640367E-4</v>
      </c>
      <c r="AA245" s="18"/>
      <c r="AB245" s="19"/>
      <c r="AC245" s="7" t="s">
        <v>19</v>
      </c>
      <c r="AD245" s="6">
        <v>0</v>
      </c>
      <c r="AE245" s="17">
        <v>0</v>
      </c>
      <c r="AF245" s="8">
        <v>0</v>
      </c>
      <c r="AG245" s="17">
        <v>0</v>
      </c>
      <c r="AH245" s="18"/>
      <c r="AI245" s="19"/>
      <c r="AJ245" s="7" t="s">
        <v>19</v>
      </c>
      <c r="AK245" s="6">
        <v>0</v>
      </c>
      <c r="AL245" s="17">
        <v>0</v>
      </c>
      <c r="AM245" s="8">
        <v>0</v>
      </c>
      <c r="AN245" s="17">
        <v>0</v>
      </c>
      <c r="AO245" s="18"/>
      <c r="AP245" s="19"/>
      <c r="AQ245" s="7" t="s">
        <v>19</v>
      </c>
      <c r="AR245" s="6">
        <v>42779.7</v>
      </c>
      <c r="AS245" s="17">
        <v>4.4923079313175304E-4</v>
      </c>
      <c r="AT245" s="8">
        <v>1</v>
      </c>
      <c r="AU245" s="17">
        <v>7.7459333849728897E-4</v>
      </c>
      <c r="AV245" s="18"/>
      <c r="AW245" s="19"/>
      <c r="AX245" s="7" t="s">
        <v>19</v>
      </c>
      <c r="AY245" s="6">
        <v>0</v>
      </c>
      <c r="AZ245" s="17">
        <v>0</v>
      </c>
      <c r="BA245" s="8">
        <v>0</v>
      </c>
      <c r="BB245" s="17">
        <v>0</v>
      </c>
      <c r="BC245" s="18"/>
      <c r="BD245" s="19"/>
      <c r="BE245" s="7" t="s">
        <v>19</v>
      </c>
      <c r="BF245" s="6">
        <v>0</v>
      </c>
      <c r="BG245" s="17">
        <v>0</v>
      </c>
      <c r="BH245" s="8">
        <v>0</v>
      </c>
      <c r="BI245" s="17">
        <v>0</v>
      </c>
      <c r="BJ245" s="18"/>
      <c r="BK245" s="19"/>
      <c r="BL245" s="7" t="s">
        <v>19</v>
      </c>
      <c r="BM245" s="6">
        <v>0</v>
      </c>
      <c r="BN245" s="17">
        <v>0</v>
      </c>
      <c r="BO245" s="8">
        <v>0</v>
      </c>
      <c r="BP245" s="17">
        <v>0</v>
      </c>
      <c r="BQ245" s="18"/>
      <c r="BR245" s="19"/>
      <c r="BS245" s="7" t="s">
        <v>19</v>
      </c>
      <c r="BT245" s="6">
        <v>0</v>
      </c>
      <c r="BU245" s="17">
        <v>0</v>
      </c>
      <c r="BV245" s="8">
        <v>0</v>
      </c>
      <c r="BW245" s="17">
        <v>0</v>
      </c>
      <c r="BX245" s="18"/>
      <c r="BY245" s="19"/>
      <c r="BZ245" s="7" t="s">
        <v>19</v>
      </c>
      <c r="CA245" s="6">
        <v>0</v>
      </c>
      <c r="CB245" s="17">
        <v>0</v>
      </c>
      <c r="CC245" s="8">
        <v>0</v>
      </c>
      <c r="CD245" s="17">
        <v>0</v>
      </c>
      <c r="CE245" s="18"/>
      <c r="CF245" s="19"/>
    </row>
    <row r="246" spans="1:84" ht="18" x14ac:dyDescent="0.25">
      <c r="A246" s="7" t="s">
        <v>20</v>
      </c>
      <c r="B246" s="6">
        <v>0</v>
      </c>
      <c r="C246" s="17">
        <v>0</v>
      </c>
      <c r="D246" s="8">
        <v>0</v>
      </c>
      <c r="E246" s="17">
        <v>0</v>
      </c>
      <c r="F246" s="18"/>
      <c r="G246" s="19"/>
      <c r="H246" s="7" t="s">
        <v>20</v>
      </c>
      <c r="I246" s="6">
        <v>0</v>
      </c>
      <c r="J246" s="17">
        <v>0</v>
      </c>
      <c r="K246" s="8">
        <v>0</v>
      </c>
      <c r="L246" s="17">
        <v>0</v>
      </c>
      <c r="M246" s="18"/>
      <c r="N246" s="19"/>
      <c r="O246" s="7" t="s">
        <v>20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20</v>
      </c>
      <c r="W246" s="6">
        <v>0</v>
      </c>
      <c r="X246" s="17">
        <v>0</v>
      </c>
      <c r="Y246" s="8">
        <v>0</v>
      </c>
      <c r="Z246" s="17">
        <v>0</v>
      </c>
      <c r="AA246" s="18"/>
      <c r="AB246" s="19"/>
      <c r="AC246" s="7" t="s">
        <v>20</v>
      </c>
      <c r="AD246" s="6">
        <v>43375.79</v>
      </c>
      <c r="AE246" s="17">
        <v>4.5195029593791551E-4</v>
      </c>
      <c r="AF246" s="8">
        <v>1</v>
      </c>
      <c r="AG246" s="17">
        <v>7.668711656441718E-4</v>
      </c>
      <c r="AH246" s="18"/>
      <c r="AI246" s="19"/>
      <c r="AJ246" s="7" t="s">
        <v>20</v>
      </c>
      <c r="AK246" s="6">
        <v>0</v>
      </c>
      <c r="AL246" s="17">
        <v>0</v>
      </c>
      <c r="AM246" s="8">
        <v>0</v>
      </c>
      <c r="AN246" s="17">
        <v>0</v>
      </c>
      <c r="AO246" s="18"/>
      <c r="AP246" s="19"/>
      <c r="AQ246" s="7" t="s">
        <v>20</v>
      </c>
      <c r="AR246" s="6">
        <v>0</v>
      </c>
      <c r="AS246" s="17">
        <v>0</v>
      </c>
      <c r="AT246" s="8">
        <v>0</v>
      </c>
      <c r="AU246" s="17">
        <v>0</v>
      </c>
      <c r="AV246" s="18"/>
      <c r="AW246" s="19"/>
      <c r="AX246" s="7" t="s">
        <v>20</v>
      </c>
      <c r="AY246" s="6">
        <v>43184.3</v>
      </c>
      <c r="AZ246" s="17">
        <v>4.5784703815302875E-4</v>
      </c>
      <c r="BA246" s="8">
        <v>1</v>
      </c>
      <c r="BB246" s="17">
        <v>7.7881619937694702E-4</v>
      </c>
      <c r="BC246" s="18"/>
      <c r="BD246" s="19"/>
      <c r="BE246" s="7" t="s">
        <v>20</v>
      </c>
      <c r="BF246" s="6">
        <v>0</v>
      </c>
      <c r="BG246" s="17">
        <v>0</v>
      </c>
      <c r="BH246" s="8">
        <v>0</v>
      </c>
      <c r="BI246" s="17">
        <v>0</v>
      </c>
      <c r="BJ246" s="18"/>
      <c r="BK246" s="19"/>
      <c r="BL246" s="7" t="s">
        <v>20</v>
      </c>
      <c r="BM246" s="6">
        <v>0</v>
      </c>
      <c r="BN246" s="17">
        <v>0</v>
      </c>
      <c r="BO246" s="8">
        <v>0</v>
      </c>
      <c r="BP246" s="17">
        <v>0</v>
      </c>
      <c r="BQ246" s="18"/>
      <c r="BR246" s="19"/>
      <c r="BS246" s="7" t="s">
        <v>20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20</v>
      </c>
      <c r="CA246" s="6">
        <v>0</v>
      </c>
      <c r="CB246" s="17">
        <v>0</v>
      </c>
      <c r="CC246" s="8">
        <v>0</v>
      </c>
      <c r="CD246" s="17">
        <v>0</v>
      </c>
      <c r="CE246" s="18"/>
      <c r="CF246" s="19"/>
    </row>
    <row r="247" spans="1:84" ht="18" x14ac:dyDescent="0.25">
      <c r="A247" s="7" t="s">
        <v>21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21</v>
      </c>
      <c r="I247" s="6">
        <v>0</v>
      </c>
      <c r="J247" s="17">
        <v>0</v>
      </c>
      <c r="K247" s="8">
        <v>0</v>
      </c>
      <c r="L247" s="17">
        <v>0</v>
      </c>
      <c r="M247" s="18"/>
      <c r="N247" s="19"/>
      <c r="O247" s="7" t="s">
        <v>21</v>
      </c>
      <c r="P247" s="6">
        <v>0</v>
      </c>
      <c r="Q247" s="17">
        <v>0</v>
      </c>
      <c r="R247" s="8">
        <v>0</v>
      </c>
      <c r="S247" s="17">
        <v>0</v>
      </c>
      <c r="T247" s="18"/>
      <c r="U247" s="19"/>
      <c r="V247" s="7" t="s">
        <v>21</v>
      </c>
      <c r="W247" s="6">
        <v>0</v>
      </c>
      <c r="X247" s="17">
        <v>0</v>
      </c>
      <c r="Y247" s="8">
        <v>0</v>
      </c>
      <c r="Z247" s="17">
        <v>0</v>
      </c>
      <c r="AA247" s="18"/>
      <c r="AB247" s="19"/>
      <c r="AC247" s="7" t="s">
        <v>21</v>
      </c>
      <c r="AD247" s="6">
        <v>0</v>
      </c>
      <c r="AE247" s="17">
        <v>0</v>
      </c>
      <c r="AF247" s="8">
        <v>0</v>
      </c>
      <c r="AG247" s="17">
        <v>0</v>
      </c>
      <c r="AH247" s="18"/>
      <c r="AI247" s="19"/>
      <c r="AJ247" s="7" t="s">
        <v>21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21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7" t="s">
        <v>21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21</v>
      </c>
      <c r="BF247" s="6">
        <v>43290.81</v>
      </c>
      <c r="BG247" s="17">
        <v>4.6634713840879326E-4</v>
      </c>
      <c r="BH247" s="8">
        <v>1</v>
      </c>
      <c r="BI247" s="17">
        <v>7.9051383399209485E-4</v>
      </c>
      <c r="BJ247" s="18"/>
      <c r="BK247" s="19"/>
      <c r="BL247" s="7" t="s">
        <v>21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21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21</v>
      </c>
      <c r="CA247" s="6">
        <v>0</v>
      </c>
      <c r="CB247" s="17">
        <v>0</v>
      </c>
      <c r="CC247" s="8">
        <v>0</v>
      </c>
      <c r="CD247" s="17">
        <v>0</v>
      </c>
      <c r="CE247" s="18"/>
      <c r="CF247" s="19"/>
    </row>
    <row r="248" spans="1:84" ht="18" x14ac:dyDescent="0.25">
      <c r="A248" s="7" t="s">
        <v>111</v>
      </c>
      <c r="B248" s="6">
        <v>104128.05</v>
      </c>
      <c r="C248" s="17">
        <v>1.0467861153292317E-3</v>
      </c>
      <c r="D248" s="8">
        <v>1</v>
      </c>
      <c r="E248" s="17">
        <v>7.3855243722304289E-4</v>
      </c>
      <c r="F248" s="18"/>
      <c r="G248" s="19"/>
      <c r="H248" s="7" t="s">
        <v>111</v>
      </c>
      <c r="I248" s="6">
        <v>0</v>
      </c>
      <c r="J248" s="17">
        <v>0</v>
      </c>
      <c r="K248" s="8">
        <v>0</v>
      </c>
      <c r="L248" s="17">
        <v>0</v>
      </c>
      <c r="M248" s="18"/>
      <c r="N248" s="19"/>
      <c r="O248" s="7" t="s">
        <v>111</v>
      </c>
      <c r="P248" s="6">
        <v>0</v>
      </c>
      <c r="Q248" s="17">
        <v>0</v>
      </c>
      <c r="R248" s="8">
        <v>0</v>
      </c>
      <c r="S248" s="17">
        <v>0</v>
      </c>
      <c r="T248" s="18"/>
      <c r="U248" s="19"/>
      <c r="V248" s="7" t="s">
        <v>111</v>
      </c>
      <c r="W248" s="6">
        <v>0</v>
      </c>
      <c r="X248" s="17">
        <v>0</v>
      </c>
      <c r="Y248" s="8">
        <v>0</v>
      </c>
      <c r="Z248" s="17">
        <v>0</v>
      </c>
      <c r="AA248" s="18"/>
      <c r="AB248" s="19"/>
      <c r="AC248" s="7" t="s">
        <v>111</v>
      </c>
      <c r="AD248" s="6">
        <v>0</v>
      </c>
      <c r="AE248" s="17">
        <v>0</v>
      </c>
      <c r="AF248" s="8">
        <v>0</v>
      </c>
      <c r="AG248" s="17">
        <v>0</v>
      </c>
      <c r="AH248" s="18"/>
      <c r="AI248" s="19"/>
      <c r="AJ248" s="7" t="s">
        <v>111</v>
      </c>
      <c r="AK248" s="6">
        <v>0</v>
      </c>
      <c r="AL248" s="17">
        <v>0</v>
      </c>
      <c r="AM248" s="8">
        <v>0</v>
      </c>
      <c r="AN248" s="17">
        <v>0</v>
      </c>
      <c r="AO248" s="18"/>
      <c r="AP248" s="19"/>
      <c r="AQ248" s="7" t="s">
        <v>111</v>
      </c>
      <c r="AR248" s="6">
        <v>0</v>
      </c>
      <c r="AS248" s="17">
        <v>0</v>
      </c>
      <c r="AT248" s="8">
        <v>0</v>
      </c>
      <c r="AU248" s="17">
        <v>0</v>
      </c>
      <c r="AV248" s="18"/>
      <c r="AW248" s="19"/>
      <c r="AX248" s="7" t="s">
        <v>111</v>
      </c>
      <c r="AY248" s="6">
        <v>0</v>
      </c>
      <c r="AZ248" s="17">
        <v>0</v>
      </c>
      <c r="BA248" s="8">
        <v>0</v>
      </c>
      <c r="BB248" s="17">
        <v>0</v>
      </c>
      <c r="BC248" s="18"/>
      <c r="BD248" s="19"/>
      <c r="BE248" s="7" t="s">
        <v>111</v>
      </c>
      <c r="BF248" s="6">
        <v>0</v>
      </c>
      <c r="BG248" s="17">
        <v>0</v>
      </c>
      <c r="BH248" s="8">
        <v>0</v>
      </c>
      <c r="BI248" s="17">
        <v>0</v>
      </c>
      <c r="BJ248" s="18"/>
      <c r="BK248" s="19"/>
      <c r="BL248" s="7" t="s">
        <v>111</v>
      </c>
      <c r="BM248" s="6">
        <v>43397.599999999999</v>
      </c>
      <c r="BN248" s="17">
        <v>4.6971621571876573E-4</v>
      </c>
      <c r="BO248" s="8">
        <v>1</v>
      </c>
      <c r="BP248" s="17">
        <v>7.9617834394904463E-4</v>
      </c>
      <c r="BQ248" s="18"/>
      <c r="BR248" s="19"/>
      <c r="BS248" s="7" t="s">
        <v>111</v>
      </c>
      <c r="BT248" s="6">
        <v>0</v>
      </c>
      <c r="BU248" s="17">
        <v>0</v>
      </c>
      <c r="BV248" s="8">
        <v>0</v>
      </c>
      <c r="BW248" s="17">
        <v>0</v>
      </c>
      <c r="BX248" s="18"/>
      <c r="BY248" s="19"/>
      <c r="BZ248" s="7" t="s">
        <v>111</v>
      </c>
      <c r="CA248" s="6">
        <v>0</v>
      </c>
      <c r="CB248" s="17">
        <v>0</v>
      </c>
      <c r="CC248" s="8">
        <v>0</v>
      </c>
      <c r="CD248" s="17">
        <v>0</v>
      </c>
      <c r="CE248" s="18"/>
      <c r="CF248" s="19"/>
    </row>
    <row r="249" spans="1:84" ht="18" x14ac:dyDescent="0.25">
      <c r="A249" s="7" t="s">
        <v>112</v>
      </c>
      <c r="B249" s="6">
        <v>140823.56</v>
      </c>
      <c r="C249" s="17">
        <v>1.4156814356864743E-3</v>
      </c>
      <c r="D249" s="8">
        <v>1</v>
      </c>
      <c r="E249" s="17">
        <v>7.3855243722304289E-4</v>
      </c>
      <c r="F249" s="18"/>
      <c r="G249" s="19"/>
      <c r="H249" s="7" t="s">
        <v>112</v>
      </c>
      <c r="I249" s="6">
        <v>245095.09</v>
      </c>
      <c r="J249" s="17">
        <v>2.4736657595762507E-3</v>
      </c>
      <c r="K249" s="8">
        <v>2</v>
      </c>
      <c r="L249" s="17">
        <v>1.4858841010401188E-3</v>
      </c>
      <c r="M249" s="18"/>
      <c r="N249" s="19"/>
      <c r="O249" s="7" t="s">
        <v>112</v>
      </c>
      <c r="P249" s="6">
        <v>245379.20000000001</v>
      </c>
      <c r="Q249" s="17">
        <v>2.4883553200933358E-3</v>
      </c>
      <c r="R249" s="8">
        <v>2</v>
      </c>
      <c r="S249" s="17">
        <v>1.5003750937734434E-3</v>
      </c>
      <c r="T249" s="18"/>
      <c r="U249" s="19"/>
      <c r="V249" s="7" t="s">
        <v>112</v>
      </c>
      <c r="W249" s="6">
        <v>245270.79</v>
      </c>
      <c r="X249" s="17">
        <v>2.5228425764830908E-3</v>
      </c>
      <c r="Y249" s="8">
        <v>2</v>
      </c>
      <c r="Z249" s="17">
        <v>1.5174506828528073E-3</v>
      </c>
      <c r="AA249" s="18"/>
      <c r="AB249" s="19"/>
      <c r="AC249" s="7" t="s">
        <v>112</v>
      </c>
      <c r="AD249" s="6">
        <v>245472.09</v>
      </c>
      <c r="AE249" s="17">
        <v>2.5576752312752951E-3</v>
      </c>
      <c r="AF249" s="8">
        <v>2</v>
      </c>
      <c r="AG249" s="17">
        <v>1.5337423312883436E-3</v>
      </c>
      <c r="AH249" s="18"/>
      <c r="AI249" s="19"/>
      <c r="AJ249" s="7" t="s">
        <v>112</v>
      </c>
      <c r="AK249" s="6">
        <v>318588.7</v>
      </c>
      <c r="AL249" s="17">
        <v>3.3387327086853752E-3</v>
      </c>
      <c r="AM249" s="8">
        <v>3</v>
      </c>
      <c r="AN249" s="17">
        <v>2.3094688221709007E-3</v>
      </c>
      <c r="AO249" s="18"/>
      <c r="AP249" s="19"/>
      <c r="AQ249" s="7" t="s">
        <v>112</v>
      </c>
      <c r="AR249" s="6">
        <v>317824.86</v>
      </c>
      <c r="AS249" s="17">
        <v>3.3374874983879829E-3</v>
      </c>
      <c r="AT249" s="8">
        <v>3</v>
      </c>
      <c r="AU249" s="17">
        <v>2.3237800154918666E-3</v>
      </c>
      <c r="AV249" s="18"/>
      <c r="AW249" s="19"/>
      <c r="AX249" s="7" t="s">
        <v>112</v>
      </c>
      <c r="AY249" s="6">
        <v>318725.96999999997</v>
      </c>
      <c r="AZ249" s="17">
        <v>3.37918505908284E-3</v>
      </c>
      <c r="BA249" s="8">
        <v>3</v>
      </c>
      <c r="BB249" s="17">
        <v>2.3364485981308409E-3</v>
      </c>
      <c r="BC249" s="18"/>
      <c r="BD249" s="19"/>
      <c r="BE249" s="7" t="s">
        <v>112</v>
      </c>
      <c r="BF249" s="6">
        <v>318788.65999999997</v>
      </c>
      <c r="BG249" s="17">
        <v>3.4341279211032032E-3</v>
      </c>
      <c r="BH249" s="8">
        <v>3</v>
      </c>
      <c r="BI249" s="17">
        <v>2.3715415019762848E-3</v>
      </c>
      <c r="BJ249" s="18"/>
      <c r="BK249" s="19"/>
      <c r="BL249" s="7" t="s">
        <v>112</v>
      </c>
      <c r="BM249" s="6">
        <v>319784</v>
      </c>
      <c r="BN249" s="17">
        <v>3.4611990139410882E-3</v>
      </c>
      <c r="BO249" s="8">
        <v>3</v>
      </c>
      <c r="BP249" s="17">
        <v>2.3885350318471337E-3</v>
      </c>
      <c r="BQ249" s="18"/>
      <c r="BR249" s="19"/>
      <c r="BS249" s="7" t="s">
        <v>112</v>
      </c>
      <c r="BT249" s="6">
        <v>319797.93</v>
      </c>
      <c r="BU249" s="17">
        <v>3.5107851180946901E-3</v>
      </c>
      <c r="BV249" s="8">
        <v>3</v>
      </c>
      <c r="BW249" s="17">
        <v>2.4096385542168677E-3</v>
      </c>
      <c r="BX249" s="18"/>
      <c r="BY249" s="19"/>
      <c r="BZ249" s="7" t="s">
        <v>112</v>
      </c>
      <c r="CA249" s="6">
        <v>323802.33</v>
      </c>
      <c r="CB249" s="17">
        <v>3.5795010715589421E-3</v>
      </c>
      <c r="CC249" s="8">
        <v>3</v>
      </c>
      <c r="CD249" s="17">
        <v>2.425222312045271E-3</v>
      </c>
      <c r="CE249" s="18"/>
      <c r="CF249" s="19"/>
    </row>
    <row r="250" spans="1:84" ht="18" x14ac:dyDescent="0.25">
      <c r="A250" s="7"/>
      <c r="B250" s="6"/>
      <c r="C250" s="20"/>
      <c r="D250" s="8"/>
      <c r="E250" s="20"/>
      <c r="F250" s="1"/>
      <c r="G250" s="1"/>
      <c r="H250" s="7"/>
      <c r="I250" s="6"/>
      <c r="J250" s="20"/>
      <c r="K250" s="8"/>
      <c r="L250" s="20"/>
      <c r="M250" s="1"/>
      <c r="N250" s="1"/>
      <c r="O250" s="7"/>
      <c r="P250" s="6"/>
      <c r="Q250" s="20"/>
      <c r="R250" s="8"/>
      <c r="S250" s="20"/>
      <c r="T250" s="1"/>
      <c r="U250" s="1"/>
      <c r="V250" s="7"/>
      <c r="W250" s="6"/>
      <c r="X250" s="20"/>
      <c r="Y250" s="8"/>
      <c r="Z250" s="20"/>
      <c r="AA250" s="1"/>
      <c r="AB250" s="1"/>
      <c r="AC250" s="7"/>
      <c r="AD250" s="6"/>
      <c r="AE250" s="20"/>
      <c r="AF250" s="8"/>
      <c r="AG250" s="20"/>
      <c r="AH250" s="1"/>
      <c r="AI250" s="1"/>
      <c r="AJ250" s="7"/>
      <c r="AK250" s="6"/>
      <c r="AL250" s="20"/>
      <c r="AM250" s="8"/>
      <c r="AN250" s="20"/>
      <c r="AO250" s="1"/>
      <c r="AP250" s="1"/>
      <c r="AQ250" s="7"/>
      <c r="AR250" s="6"/>
      <c r="AS250" s="20"/>
      <c r="AT250" s="8"/>
      <c r="AU250" s="20"/>
      <c r="AV250" s="1"/>
      <c r="AW250" s="1"/>
      <c r="AX250" s="7"/>
      <c r="AY250" s="6"/>
      <c r="AZ250" s="20"/>
      <c r="BA250" s="8"/>
      <c r="BB250" s="20"/>
      <c r="BC250" s="1"/>
      <c r="BD250" s="1"/>
      <c r="BE250" s="7"/>
      <c r="BF250" s="6"/>
      <c r="BG250" s="20"/>
      <c r="BH250" s="8"/>
      <c r="BI250" s="20"/>
      <c r="BJ250" s="1"/>
      <c r="BK250" s="1"/>
      <c r="BL250" s="7"/>
      <c r="BM250" s="6"/>
      <c r="BN250" s="20"/>
      <c r="BO250" s="8"/>
      <c r="BP250" s="20"/>
      <c r="BQ250" s="1"/>
      <c r="BR250" s="1"/>
      <c r="BS250" s="7"/>
      <c r="BT250" s="6"/>
      <c r="BU250" s="20"/>
      <c r="BV250" s="8"/>
      <c r="BW250" s="20"/>
      <c r="BX250" s="1"/>
      <c r="BY250" s="1"/>
      <c r="BZ250" s="7"/>
      <c r="CA250" s="6"/>
      <c r="CB250" s="20"/>
      <c r="CC250" s="8"/>
      <c r="CD250" s="20"/>
      <c r="CE250" s="1"/>
      <c r="CF250" s="1"/>
    </row>
    <row r="251" spans="1:84" ht="18.75" thickBot="1" x14ac:dyDescent="0.3">
      <c r="A251" s="21"/>
      <c r="B251" s="22">
        <f>SUM(B242:B250)</f>
        <v>99474045.820000187</v>
      </c>
      <c r="C251" s="28"/>
      <c r="D251" s="24">
        <f>SUM(D242:D250)</f>
        <v>1354</v>
      </c>
      <c r="E251" s="28"/>
      <c r="F251" s="1"/>
      <c r="G251" s="1"/>
      <c r="H251" s="21"/>
      <c r="I251" s="22">
        <f>SUM(I242:I250)</f>
        <v>99081732.870000109</v>
      </c>
      <c r="J251" s="28"/>
      <c r="K251" s="24">
        <f>SUM(K242:K250)</f>
        <v>1346</v>
      </c>
      <c r="L251" s="28"/>
      <c r="M251" s="1"/>
      <c r="N251" s="1"/>
      <c r="O251" s="21"/>
      <c r="P251" s="22">
        <f>SUM(P242:P250)</f>
        <v>98610997.399999961</v>
      </c>
      <c r="Q251" s="28"/>
      <c r="R251" s="24">
        <f>SUM(R242:R250)</f>
        <v>1333</v>
      </c>
      <c r="S251" s="28"/>
      <c r="T251" s="1"/>
      <c r="U251" s="1"/>
      <c r="V251" s="21"/>
      <c r="W251" s="22">
        <f>SUM(W242:W250)</f>
        <v>97220013.76000002</v>
      </c>
      <c r="X251" s="28"/>
      <c r="Y251" s="24">
        <f>SUM(Y242:Y250)</f>
        <v>1318</v>
      </c>
      <c r="Z251" s="28"/>
      <c r="AA251" s="1"/>
      <c r="AB251" s="1"/>
      <c r="AC251" s="21"/>
      <c r="AD251" s="22">
        <f>SUM(AD242:AD250)</f>
        <v>95974691.000000015</v>
      </c>
      <c r="AE251" s="28"/>
      <c r="AF251" s="24">
        <f>SUM(AF242:AF250)</f>
        <v>1304</v>
      </c>
      <c r="AG251" s="28"/>
      <c r="AH251" s="1"/>
      <c r="AI251" s="1"/>
      <c r="AJ251" s="21"/>
      <c r="AK251" s="22">
        <v>95422044.170000121</v>
      </c>
      <c r="AL251" s="28"/>
      <c r="AM251" s="24">
        <v>1299</v>
      </c>
      <c r="AN251" s="28"/>
      <c r="AO251" s="1"/>
      <c r="AP251" s="1"/>
      <c r="AQ251" s="21"/>
      <c r="AR251" s="22">
        <v>95228779.180000052</v>
      </c>
      <c r="AS251" s="28"/>
      <c r="AT251" s="24">
        <v>1291</v>
      </c>
      <c r="AU251" s="28"/>
      <c r="AV251" s="1"/>
      <c r="AW251" s="1"/>
      <c r="AX251" s="21"/>
      <c r="AY251" s="22">
        <v>94320365.540000007</v>
      </c>
      <c r="AZ251" s="28"/>
      <c r="BA251" s="24">
        <v>1284</v>
      </c>
      <c r="BB251" s="28"/>
      <c r="BC251" s="1"/>
      <c r="BD251" s="1"/>
      <c r="BE251" s="21"/>
      <c r="BF251" s="22">
        <v>92829582.160000071</v>
      </c>
      <c r="BG251" s="28"/>
      <c r="BH251" s="24">
        <v>1265</v>
      </c>
      <c r="BI251" s="28"/>
      <c r="BJ251" s="1"/>
      <c r="BK251" s="1"/>
      <c r="BL251" s="21"/>
      <c r="BM251" s="22">
        <v>92391104.560000002</v>
      </c>
      <c r="BN251" s="28"/>
      <c r="BO251" s="24">
        <v>1256</v>
      </c>
      <c r="BP251" s="28"/>
      <c r="BQ251" s="1"/>
      <c r="BR251" s="1"/>
      <c r="BS251" s="21"/>
      <c r="BT251" s="22">
        <v>91090146.289999932</v>
      </c>
      <c r="BU251" s="28"/>
      <c r="BV251" s="24">
        <v>1245</v>
      </c>
      <c r="BW251" s="28"/>
      <c r="BX251" s="1"/>
      <c r="BY251" s="1"/>
      <c r="BZ251" s="21"/>
      <c r="CA251" s="22">
        <v>90460185.23999989</v>
      </c>
      <c r="CB251" s="28"/>
      <c r="CC251" s="24">
        <v>1237</v>
      </c>
      <c r="CD251" s="28"/>
      <c r="CE251" s="1"/>
      <c r="CF251" s="1"/>
    </row>
    <row r="252" spans="1:84" ht="18.75" thickTop="1" x14ac:dyDescent="0.25">
      <c r="A252" s="7"/>
      <c r="B252" s="6"/>
      <c r="C252" s="20"/>
      <c r="D252" s="8"/>
      <c r="E252" s="20"/>
      <c r="F252" s="1"/>
      <c r="G252" s="1"/>
      <c r="H252" s="7"/>
      <c r="I252" s="6"/>
      <c r="J252" s="20"/>
      <c r="K252" s="8"/>
      <c r="L252" s="20"/>
      <c r="M252" s="1"/>
      <c r="N252" s="1"/>
      <c r="O252" s="7"/>
      <c r="P252" s="6"/>
      <c r="Q252" s="20"/>
      <c r="R252" s="8"/>
      <c r="S252" s="20"/>
      <c r="T252" s="1"/>
      <c r="U252" s="1"/>
      <c r="V252" s="7"/>
      <c r="W252" s="6"/>
      <c r="X252" s="20"/>
      <c r="Y252" s="8"/>
      <c r="Z252" s="20"/>
      <c r="AA252" s="1"/>
      <c r="AB252" s="1"/>
      <c r="AC252" s="7"/>
      <c r="AD252" s="6"/>
      <c r="AE252" s="20"/>
      <c r="AF252" s="8"/>
      <c r="AG252" s="20"/>
      <c r="AH252" s="1"/>
      <c r="AI252" s="1"/>
      <c r="AJ252" s="7"/>
      <c r="AK252" s="6"/>
      <c r="AL252" s="20"/>
      <c r="AM252" s="8"/>
      <c r="AN252" s="20"/>
      <c r="AO252" s="1"/>
      <c r="AP252" s="1"/>
      <c r="AQ252" s="7"/>
      <c r="AR252" s="6"/>
      <c r="AS252" s="20"/>
      <c r="AT252" s="8"/>
      <c r="AU252" s="20"/>
      <c r="AV252" s="1"/>
      <c r="AW252" s="1"/>
      <c r="AX252" s="7"/>
      <c r="AY252" s="6"/>
      <c r="AZ252" s="20"/>
      <c r="BA252" s="8"/>
      <c r="BB252" s="20"/>
      <c r="BC252" s="1"/>
      <c r="BD252" s="1"/>
      <c r="BE252" s="7"/>
      <c r="BF252" s="6"/>
      <c r="BG252" s="20"/>
      <c r="BH252" s="8"/>
      <c r="BI252" s="20"/>
      <c r="BJ252" s="1"/>
      <c r="BK252" s="1"/>
      <c r="BL252" s="7"/>
      <c r="BM252" s="6"/>
      <c r="BN252" s="20"/>
      <c r="BO252" s="8"/>
      <c r="BP252" s="20"/>
      <c r="BQ252" s="1"/>
      <c r="BR252" s="1"/>
      <c r="BS252" s="7"/>
      <c r="BT252" s="6"/>
      <c r="BU252" s="20"/>
      <c r="BV252" s="8"/>
      <c r="BW252" s="20"/>
      <c r="BX252" s="1"/>
      <c r="BY252" s="1"/>
      <c r="BZ252" s="7"/>
      <c r="CA252" s="6"/>
      <c r="CB252" s="20"/>
      <c r="CC252" s="8"/>
      <c r="CD252" s="20"/>
      <c r="CE252" s="1"/>
      <c r="CF252" s="1"/>
    </row>
    <row r="253" spans="1:84" ht="18" x14ac:dyDescent="0.25">
      <c r="A253" s="21" t="s">
        <v>86</v>
      </c>
      <c r="B253" s="6"/>
      <c r="C253" s="7"/>
      <c r="D253" s="34">
        <v>1.3086193273471274</v>
      </c>
      <c r="E253" s="7"/>
      <c r="F253" s="18"/>
      <c r="G253" s="1"/>
      <c r="H253" s="21" t="s">
        <v>86</v>
      </c>
      <c r="I253" s="6"/>
      <c r="J253" s="7"/>
      <c r="K253" s="34">
        <v>1.547119772681294</v>
      </c>
      <c r="L253" s="7"/>
      <c r="M253" s="18"/>
      <c r="N253" s="1"/>
      <c r="O253" s="21" t="s">
        <v>86</v>
      </c>
      <c r="P253" s="6"/>
      <c r="Q253" s="7"/>
      <c r="R253" s="34">
        <v>2.5599178845750021</v>
      </c>
      <c r="S253" s="7"/>
      <c r="T253" s="18"/>
      <c r="U253" s="1"/>
      <c r="V253" s="21" t="s">
        <v>86</v>
      </c>
      <c r="W253" s="6"/>
      <c r="X253" s="7"/>
      <c r="Y253" s="34">
        <v>2.8853284836829185</v>
      </c>
      <c r="Z253" s="7"/>
      <c r="AA253" s="18"/>
      <c r="AB253" s="1"/>
      <c r="AC253" s="21" t="s">
        <v>86</v>
      </c>
      <c r="AD253" s="6"/>
      <c r="AE253" s="7"/>
      <c r="AF253" s="34">
        <v>3.4252233720780687</v>
      </c>
      <c r="AG253" s="7"/>
      <c r="AH253" s="18"/>
      <c r="AI253" s="1"/>
      <c r="AJ253" s="21" t="s">
        <v>86</v>
      </c>
      <c r="AK253" s="6"/>
      <c r="AL253" s="7"/>
      <c r="AM253" s="34">
        <v>4.4220040221249164</v>
      </c>
      <c r="AN253" s="7"/>
      <c r="AO253" s="18"/>
      <c r="AP253" s="1"/>
      <c r="AQ253" s="21" t="s">
        <v>86</v>
      </c>
      <c r="AR253" s="6"/>
      <c r="AS253" s="7"/>
      <c r="AT253" s="34">
        <v>5.2483985479030348</v>
      </c>
      <c r="AU253" s="7"/>
      <c r="AV253" s="18"/>
      <c r="AW253" s="1"/>
      <c r="AX253" s="21" t="s">
        <v>86</v>
      </c>
      <c r="AY253" s="6"/>
      <c r="AZ253" s="7"/>
      <c r="BA253" s="34">
        <v>5.6392419380863164</v>
      </c>
      <c r="BB253" s="7"/>
      <c r="BC253" s="18"/>
      <c r="BD253" s="1"/>
      <c r="BE253" s="21" t="s">
        <v>86</v>
      </c>
      <c r="BF253" s="6"/>
      <c r="BG253" s="7"/>
      <c r="BH253" s="34">
        <v>5.3795360534498098</v>
      </c>
      <c r="BI253" s="7"/>
      <c r="BJ253" s="18"/>
      <c r="BK253" s="1"/>
      <c r="BL253" s="21" t="s">
        <v>86</v>
      </c>
      <c r="BM253" s="6"/>
      <c r="BN253" s="7"/>
      <c r="BO253" s="34">
        <v>6.0075640501183161</v>
      </c>
      <c r="BP253" s="7"/>
      <c r="BQ253" s="18"/>
      <c r="BR253" s="1"/>
      <c r="BS253" s="21" t="s">
        <v>86</v>
      </c>
      <c r="BT253" s="6"/>
      <c r="BU253" s="7"/>
      <c r="BV253" s="34">
        <v>6.261713291376287</v>
      </c>
      <c r="BW253" s="7"/>
      <c r="BX253" s="18"/>
      <c r="BY253" s="1"/>
      <c r="BZ253" s="21" t="s">
        <v>86</v>
      </c>
      <c r="CA253" s="6"/>
      <c r="CB253" s="7"/>
      <c r="CC253" s="34">
        <v>8.7891008985121388</v>
      </c>
      <c r="CD253" s="7"/>
      <c r="CE253" s="18"/>
      <c r="CF253" s="1"/>
    </row>
    <row r="254" spans="1:84" ht="15" x14ac:dyDescent="0.2">
      <c r="A254" s="35"/>
      <c r="B254" s="36"/>
      <c r="C254" s="35"/>
      <c r="D254" s="37"/>
      <c r="E254" s="35"/>
      <c r="F254" s="1"/>
      <c r="G254" s="1"/>
      <c r="H254" s="35"/>
      <c r="I254" s="36"/>
      <c r="J254" s="35"/>
      <c r="K254" s="37"/>
      <c r="L254" s="35"/>
      <c r="M254" s="1"/>
      <c r="N254" s="1"/>
      <c r="O254" s="35"/>
      <c r="P254" s="36"/>
      <c r="Q254" s="35"/>
      <c r="R254" s="37"/>
      <c r="S254" s="35"/>
      <c r="T254" s="1"/>
      <c r="U254" s="1"/>
      <c r="V254" s="35"/>
      <c r="W254" s="36"/>
      <c r="X254" s="35"/>
      <c r="Y254" s="37"/>
      <c r="Z254" s="35"/>
      <c r="AA254" s="1"/>
      <c r="AB254" s="1"/>
      <c r="AC254" s="35"/>
      <c r="AD254" s="36"/>
      <c r="AE254" s="35"/>
      <c r="AF254" s="37"/>
      <c r="AG254" s="35"/>
      <c r="AH254" s="1"/>
      <c r="AI254" s="1"/>
      <c r="AJ254" s="35"/>
      <c r="AK254" s="36"/>
      <c r="AL254" s="35"/>
      <c r="AM254" s="37"/>
      <c r="AN254" s="35"/>
      <c r="AO254" s="1"/>
      <c r="AP254" s="1"/>
      <c r="AQ254" s="35"/>
      <c r="AR254" s="36"/>
      <c r="AS254" s="35"/>
      <c r="AT254" s="37"/>
      <c r="AU254" s="35"/>
      <c r="AV254" s="1"/>
      <c r="AW254" s="1"/>
      <c r="AX254" s="35"/>
      <c r="AY254" s="36"/>
      <c r="AZ254" s="35"/>
      <c r="BA254" s="37"/>
      <c r="BB254" s="35"/>
      <c r="BC254" s="1"/>
      <c r="BD254" s="1"/>
      <c r="BE254" s="35"/>
      <c r="BF254" s="36"/>
      <c r="BG254" s="35"/>
      <c r="BH254" s="37"/>
      <c r="BI254" s="35"/>
      <c r="BJ254" s="1"/>
      <c r="BK254" s="1"/>
      <c r="BL254" s="35"/>
      <c r="BM254" s="36"/>
      <c r="BN254" s="35"/>
      <c r="BO254" s="37"/>
      <c r="BP254" s="35"/>
      <c r="BQ254" s="1"/>
      <c r="BR254" s="1"/>
      <c r="BS254" s="35"/>
      <c r="BT254" s="36"/>
      <c r="BU254" s="35"/>
      <c r="BV254" s="37"/>
      <c r="BW254" s="35"/>
      <c r="BX254" s="1"/>
      <c r="BY254" s="1"/>
      <c r="BZ254" s="35"/>
      <c r="CA254" s="36"/>
      <c r="CB254" s="35"/>
      <c r="CC254" s="37"/>
      <c r="CD254" s="35"/>
      <c r="CE254" s="1"/>
      <c r="CF254" s="1"/>
    </row>
    <row r="255" spans="1:84" ht="15" x14ac:dyDescent="0.2">
      <c r="A255" s="35"/>
      <c r="B255" s="36"/>
      <c r="C255" s="35"/>
      <c r="D255" s="37"/>
      <c r="E255" s="35"/>
      <c r="F255" s="1"/>
      <c r="G255" s="1"/>
      <c r="H255" s="35"/>
      <c r="I255" s="36"/>
      <c r="J255" s="35"/>
      <c r="K255" s="37"/>
      <c r="L255" s="35"/>
      <c r="M255" s="1"/>
      <c r="N255" s="1"/>
      <c r="O255" s="35"/>
      <c r="P255" s="36"/>
      <c r="Q255" s="35"/>
      <c r="R255" s="37"/>
      <c r="S255" s="35"/>
      <c r="T255" s="1"/>
      <c r="U255" s="1"/>
      <c r="V255" s="35"/>
      <c r="W255" s="36"/>
      <c r="X255" s="35"/>
      <c r="Y255" s="37"/>
      <c r="Z255" s="35"/>
      <c r="AA255" s="1"/>
      <c r="AB255" s="1"/>
      <c r="AC255" s="35"/>
      <c r="AD255" s="36"/>
      <c r="AE255" s="35"/>
      <c r="AF255" s="37"/>
      <c r="AG255" s="35"/>
      <c r="AH255" s="1"/>
      <c r="AI255" s="1"/>
      <c r="AJ255" s="35"/>
      <c r="AK255" s="36"/>
      <c r="AL255" s="35"/>
      <c r="AM255" s="37"/>
      <c r="AN255" s="35"/>
      <c r="AO255" s="1"/>
      <c r="AP255" s="1"/>
      <c r="AQ255" s="35"/>
      <c r="AR255" s="36"/>
      <c r="AS255" s="35"/>
      <c r="AT255" s="37"/>
      <c r="AU255" s="35"/>
      <c r="AV255" s="1"/>
      <c r="AW255" s="1"/>
      <c r="AX255" s="35"/>
      <c r="AY255" s="36"/>
      <c r="AZ255" s="35"/>
      <c r="BA255" s="37"/>
      <c r="BB255" s="35"/>
      <c r="BC255" s="1"/>
      <c r="BD255" s="1"/>
      <c r="BE255" s="35"/>
      <c r="BF255" s="36"/>
      <c r="BG255" s="35"/>
      <c r="BH255" s="37"/>
      <c r="BI255" s="35"/>
      <c r="BJ255" s="1"/>
      <c r="BK255" s="1"/>
      <c r="BL255" s="35"/>
      <c r="BM255" s="36"/>
      <c r="BN255" s="35"/>
      <c r="BO255" s="37"/>
      <c r="BP255" s="35"/>
      <c r="BQ255" s="1"/>
      <c r="BR255" s="1"/>
      <c r="BS255" s="35"/>
      <c r="BT255" s="36"/>
      <c r="BU255" s="35"/>
      <c r="BV255" s="37"/>
      <c r="BW255" s="35"/>
      <c r="BX255" s="1"/>
      <c r="BY255" s="1"/>
      <c r="BZ255" s="35"/>
      <c r="CA255" s="36"/>
      <c r="CB255" s="35"/>
      <c r="CC255" s="37"/>
      <c r="CD255" s="35"/>
      <c r="CE255" s="1"/>
      <c r="CF255" s="1"/>
    </row>
    <row r="256" spans="1:84" ht="15" x14ac:dyDescent="0.2">
      <c r="A256" s="35"/>
      <c r="B256" s="36"/>
      <c r="C256" s="35"/>
      <c r="D256" s="37"/>
      <c r="E256" s="35"/>
      <c r="F256" s="1"/>
      <c r="G256" s="1"/>
      <c r="H256" s="35"/>
      <c r="I256" s="36"/>
      <c r="J256" s="35"/>
      <c r="K256" s="37"/>
      <c r="L256" s="35"/>
      <c r="M256" s="1"/>
      <c r="N256" s="1"/>
      <c r="O256" s="35"/>
      <c r="P256" s="36"/>
      <c r="Q256" s="35"/>
      <c r="R256" s="37"/>
      <c r="S256" s="35"/>
      <c r="T256" s="1"/>
      <c r="U256" s="1"/>
      <c r="V256" s="35"/>
      <c r="W256" s="36"/>
      <c r="X256" s="35"/>
      <c r="Y256" s="37"/>
      <c r="Z256" s="35"/>
      <c r="AA256" s="1"/>
      <c r="AB256" s="1"/>
      <c r="AC256" s="35"/>
      <c r="AD256" s="36"/>
      <c r="AE256" s="35"/>
      <c r="AF256" s="37"/>
      <c r="AG256" s="35"/>
      <c r="AH256" s="1"/>
      <c r="AI256" s="1"/>
      <c r="AJ256" s="35"/>
      <c r="AK256" s="36"/>
      <c r="AL256" s="35"/>
      <c r="AM256" s="37"/>
      <c r="AN256" s="35"/>
      <c r="AO256" s="1"/>
      <c r="AP256" s="1"/>
      <c r="AQ256" s="35"/>
      <c r="AR256" s="36"/>
      <c r="AS256" s="35"/>
      <c r="AT256" s="37"/>
      <c r="AU256" s="35"/>
      <c r="AV256" s="1"/>
      <c r="AW256" s="1"/>
      <c r="AX256" s="35"/>
      <c r="AY256" s="36"/>
      <c r="AZ256" s="35"/>
      <c r="BA256" s="37"/>
      <c r="BB256" s="35"/>
      <c r="BC256" s="1"/>
      <c r="BD256" s="1"/>
      <c r="BE256" s="35"/>
      <c r="BF256" s="36"/>
      <c r="BG256" s="35"/>
      <c r="BH256" s="37"/>
      <c r="BI256" s="35"/>
      <c r="BJ256" s="1"/>
      <c r="BK256" s="1"/>
      <c r="BL256" s="35"/>
      <c r="BM256" s="36"/>
      <c r="BN256" s="35"/>
      <c r="BO256" s="37"/>
      <c r="BP256" s="35"/>
      <c r="BQ256" s="1"/>
      <c r="BR256" s="1"/>
      <c r="BS256" s="35"/>
      <c r="BT256" s="36"/>
      <c r="BU256" s="35"/>
      <c r="BV256" s="37"/>
      <c r="BW256" s="35"/>
      <c r="BX256" s="1"/>
      <c r="BY256" s="1"/>
      <c r="BZ256" s="35"/>
      <c r="CA256" s="36"/>
      <c r="CB256" s="35"/>
      <c r="CC256" s="37"/>
      <c r="CD256" s="35"/>
      <c r="CE256" s="1"/>
      <c r="CF256" s="1"/>
    </row>
    <row r="257" spans="1:84" ht="18.75" x14ac:dyDescent="0.3">
      <c r="A257" s="5" t="s">
        <v>113</v>
      </c>
      <c r="B257" s="6"/>
      <c r="C257" s="7"/>
      <c r="D257" s="8"/>
      <c r="E257" s="7"/>
      <c r="F257" s="1"/>
      <c r="G257" s="1"/>
      <c r="H257" s="5" t="s">
        <v>113</v>
      </c>
      <c r="I257" s="6"/>
      <c r="J257" s="7"/>
      <c r="K257" s="8"/>
      <c r="L257" s="7"/>
      <c r="M257" s="1"/>
      <c r="N257" s="1"/>
      <c r="O257" s="5" t="s">
        <v>113</v>
      </c>
      <c r="P257" s="6"/>
      <c r="Q257" s="7"/>
      <c r="R257" s="8"/>
      <c r="S257" s="7"/>
      <c r="T257" s="1"/>
      <c r="U257" s="1"/>
      <c r="V257" s="5" t="s">
        <v>113</v>
      </c>
      <c r="W257" s="6"/>
      <c r="X257" s="7"/>
      <c r="Y257" s="8"/>
      <c r="Z257" s="7"/>
      <c r="AA257" s="1"/>
      <c r="AB257" s="1"/>
      <c r="AC257" s="5" t="s">
        <v>113</v>
      </c>
      <c r="AD257" s="6"/>
      <c r="AE257" s="7"/>
      <c r="AF257" s="8"/>
      <c r="AG257" s="7"/>
      <c r="AH257" s="1"/>
      <c r="AI257" s="1"/>
      <c r="AJ257" s="5" t="s">
        <v>113</v>
      </c>
      <c r="AK257" s="6"/>
      <c r="AL257" s="7"/>
      <c r="AM257" s="8"/>
      <c r="AN257" s="7"/>
      <c r="AO257" s="1"/>
      <c r="AP257" s="1"/>
      <c r="AQ257" s="5" t="s">
        <v>113</v>
      </c>
      <c r="AR257" s="6"/>
      <c r="AS257" s="7"/>
      <c r="AT257" s="8"/>
      <c r="AU257" s="7"/>
      <c r="AV257" s="1"/>
      <c r="AW257" s="1"/>
      <c r="AX257" s="5" t="s">
        <v>113</v>
      </c>
      <c r="AY257" s="6"/>
      <c r="AZ257" s="7"/>
      <c r="BA257" s="8"/>
      <c r="BB257" s="7"/>
      <c r="BC257" s="1"/>
      <c r="BD257" s="1"/>
      <c r="BE257" s="5" t="s">
        <v>113</v>
      </c>
      <c r="BF257" s="6"/>
      <c r="BG257" s="7"/>
      <c r="BH257" s="8"/>
      <c r="BI257" s="7"/>
      <c r="BJ257" s="1"/>
      <c r="BK257" s="1"/>
      <c r="BL257" s="5" t="s">
        <v>113</v>
      </c>
      <c r="BM257" s="6"/>
      <c r="BN257" s="7"/>
      <c r="BO257" s="8"/>
      <c r="BP257" s="7"/>
      <c r="BQ257" s="1"/>
      <c r="BR257" s="1"/>
      <c r="BS257" s="5" t="s">
        <v>113</v>
      </c>
      <c r="BT257" s="6"/>
      <c r="BU257" s="7"/>
      <c r="BV257" s="8"/>
      <c r="BW257" s="7"/>
      <c r="BX257" s="1"/>
      <c r="BY257" s="1"/>
      <c r="BZ257" s="5" t="s">
        <v>113</v>
      </c>
      <c r="CA257" s="6"/>
      <c r="CB257" s="7"/>
      <c r="CC257" s="8"/>
      <c r="CD257" s="7"/>
      <c r="CE257" s="1"/>
      <c r="CF257" s="1"/>
    </row>
    <row r="258" spans="1:84" ht="18" x14ac:dyDescent="0.25">
      <c r="A258" s="9"/>
      <c r="B258" s="10"/>
      <c r="C258" s="9"/>
      <c r="D258" s="11"/>
      <c r="E258" s="9"/>
      <c r="F258" s="1"/>
      <c r="G258" s="1"/>
      <c r="H258" s="9"/>
      <c r="I258" s="10"/>
      <c r="J258" s="9"/>
      <c r="K258" s="11"/>
      <c r="L258" s="9"/>
      <c r="M258" s="1"/>
      <c r="N258" s="1"/>
      <c r="O258" s="9"/>
      <c r="P258" s="10"/>
      <c r="Q258" s="9"/>
      <c r="R258" s="11"/>
      <c r="S258" s="9"/>
      <c r="T258" s="1"/>
      <c r="U258" s="1"/>
      <c r="V258" s="9"/>
      <c r="W258" s="10"/>
      <c r="X258" s="9"/>
      <c r="Y258" s="11"/>
      <c r="Z258" s="9"/>
      <c r="AA258" s="1"/>
      <c r="AB258" s="1"/>
      <c r="AC258" s="9"/>
      <c r="AD258" s="10"/>
      <c r="AE258" s="9"/>
      <c r="AF258" s="11"/>
      <c r="AG258" s="9"/>
      <c r="AH258" s="1"/>
      <c r="AI258" s="1"/>
      <c r="AJ258" s="9"/>
      <c r="AK258" s="10"/>
      <c r="AL258" s="9"/>
      <c r="AM258" s="11"/>
      <c r="AN258" s="9"/>
      <c r="AO258" s="1"/>
      <c r="AP258" s="1"/>
      <c r="AQ258" s="9"/>
      <c r="AR258" s="10"/>
      <c r="AS258" s="9"/>
      <c r="AT258" s="11"/>
      <c r="AU258" s="9"/>
      <c r="AV258" s="1"/>
      <c r="AW258" s="1"/>
      <c r="AX258" s="9"/>
      <c r="AY258" s="10"/>
      <c r="AZ258" s="9"/>
      <c r="BA258" s="11"/>
      <c r="BB258" s="9"/>
      <c r="BC258" s="1"/>
      <c r="BD258" s="1"/>
      <c r="BE258" s="9"/>
      <c r="BF258" s="10"/>
      <c r="BG258" s="9"/>
      <c r="BH258" s="11"/>
      <c r="BI258" s="9"/>
      <c r="BJ258" s="1"/>
      <c r="BK258" s="1"/>
      <c r="BL258" s="9"/>
      <c r="BM258" s="10"/>
      <c r="BN258" s="9"/>
      <c r="BO258" s="11"/>
      <c r="BP258" s="9"/>
      <c r="BQ258" s="1"/>
      <c r="BR258" s="1"/>
      <c r="BS258" s="9"/>
      <c r="BT258" s="10"/>
      <c r="BU258" s="9"/>
      <c r="BV258" s="11"/>
      <c r="BW258" s="9"/>
      <c r="BX258" s="1"/>
      <c r="BY258" s="1"/>
      <c r="BZ258" s="9"/>
      <c r="CA258" s="10"/>
      <c r="CB258" s="9"/>
      <c r="CC258" s="11"/>
      <c r="CD258" s="9"/>
      <c r="CE258" s="1"/>
      <c r="CF258" s="1"/>
    </row>
    <row r="259" spans="1:84" ht="54" x14ac:dyDescent="0.25">
      <c r="A259" s="12" t="s">
        <v>75</v>
      </c>
      <c r="B259" s="13" t="s">
        <v>107</v>
      </c>
      <c r="C259" s="14" t="s">
        <v>69</v>
      </c>
      <c r="D259" s="15" t="s">
        <v>70</v>
      </c>
      <c r="E259" s="14" t="s">
        <v>69</v>
      </c>
      <c r="F259" s="1"/>
      <c r="G259" s="1"/>
      <c r="H259" s="12" t="s">
        <v>75</v>
      </c>
      <c r="I259" s="13" t="s">
        <v>107</v>
      </c>
      <c r="J259" s="14" t="s">
        <v>69</v>
      </c>
      <c r="K259" s="15" t="s">
        <v>70</v>
      </c>
      <c r="L259" s="14" t="s">
        <v>69</v>
      </c>
      <c r="M259" s="1"/>
      <c r="N259" s="1"/>
      <c r="O259" s="12" t="s">
        <v>75</v>
      </c>
      <c r="P259" s="13" t="s">
        <v>107</v>
      </c>
      <c r="Q259" s="14" t="s">
        <v>69</v>
      </c>
      <c r="R259" s="15" t="s">
        <v>70</v>
      </c>
      <c r="S259" s="14" t="s">
        <v>69</v>
      </c>
      <c r="T259" s="1"/>
      <c r="U259" s="1"/>
      <c r="V259" s="12" t="s">
        <v>75</v>
      </c>
      <c r="W259" s="13" t="s">
        <v>107</v>
      </c>
      <c r="X259" s="14" t="s">
        <v>69</v>
      </c>
      <c r="Y259" s="15" t="s">
        <v>70</v>
      </c>
      <c r="Z259" s="14" t="s">
        <v>69</v>
      </c>
      <c r="AA259" s="1"/>
      <c r="AB259" s="1"/>
      <c r="AC259" s="12" t="s">
        <v>75</v>
      </c>
      <c r="AD259" s="13" t="s">
        <v>107</v>
      </c>
      <c r="AE259" s="14" t="s">
        <v>69</v>
      </c>
      <c r="AF259" s="15" t="s">
        <v>70</v>
      </c>
      <c r="AG259" s="14" t="s">
        <v>69</v>
      </c>
      <c r="AH259" s="1"/>
      <c r="AI259" s="1"/>
      <c r="AJ259" s="12" t="s">
        <v>75</v>
      </c>
      <c r="AK259" s="13" t="s">
        <v>107</v>
      </c>
      <c r="AL259" s="14" t="s">
        <v>69</v>
      </c>
      <c r="AM259" s="15" t="s">
        <v>70</v>
      </c>
      <c r="AN259" s="14" t="s">
        <v>69</v>
      </c>
      <c r="AO259" s="1"/>
      <c r="AP259" s="1"/>
      <c r="AQ259" s="12" t="s">
        <v>75</v>
      </c>
      <c r="AR259" s="13" t="s">
        <v>107</v>
      </c>
      <c r="AS259" s="14" t="s">
        <v>69</v>
      </c>
      <c r="AT259" s="15" t="s">
        <v>70</v>
      </c>
      <c r="AU259" s="14" t="s">
        <v>69</v>
      </c>
      <c r="AV259" s="1"/>
      <c r="AW259" s="1"/>
      <c r="AX259" s="12" t="s">
        <v>75</v>
      </c>
      <c r="AY259" s="13" t="s">
        <v>107</v>
      </c>
      <c r="AZ259" s="14" t="s">
        <v>69</v>
      </c>
      <c r="BA259" s="15" t="s">
        <v>70</v>
      </c>
      <c r="BB259" s="14" t="s">
        <v>69</v>
      </c>
      <c r="BC259" s="1"/>
      <c r="BD259" s="1"/>
      <c r="BE259" s="12" t="s">
        <v>75</v>
      </c>
      <c r="BF259" s="13" t="s">
        <v>107</v>
      </c>
      <c r="BG259" s="14" t="s">
        <v>69</v>
      </c>
      <c r="BH259" s="15" t="s">
        <v>70</v>
      </c>
      <c r="BI259" s="14" t="s">
        <v>69</v>
      </c>
      <c r="BJ259" s="1"/>
      <c r="BK259" s="1"/>
      <c r="BL259" s="12" t="s">
        <v>75</v>
      </c>
      <c r="BM259" s="13" t="s">
        <v>107</v>
      </c>
      <c r="BN259" s="14" t="s">
        <v>69</v>
      </c>
      <c r="BO259" s="15" t="s">
        <v>70</v>
      </c>
      <c r="BP259" s="14" t="s">
        <v>69</v>
      </c>
      <c r="BQ259" s="1"/>
      <c r="BR259" s="1"/>
      <c r="BS259" s="12" t="s">
        <v>75</v>
      </c>
      <c r="BT259" s="13" t="s">
        <v>107</v>
      </c>
      <c r="BU259" s="14" t="s">
        <v>69</v>
      </c>
      <c r="BV259" s="15" t="s">
        <v>70</v>
      </c>
      <c r="BW259" s="14" t="s">
        <v>69</v>
      </c>
      <c r="BX259" s="1"/>
      <c r="BY259" s="1"/>
      <c r="BZ259" s="12" t="s">
        <v>75</v>
      </c>
      <c r="CA259" s="13" t="s">
        <v>107</v>
      </c>
      <c r="CB259" s="14" t="s">
        <v>69</v>
      </c>
      <c r="CC259" s="15" t="s">
        <v>70</v>
      </c>
      <c r="CD259" s="14" t="s">
        <v>69</v>
      </c>
      <c r="CE259" s="1"/>
      <c r="CF259" s="1"/>
    </row>
    <row r="260" spans="1:84" ht="18" x14ac:dyDescent="0.25">
      <c r="A260" s="9"/>
      <c r="B260" s="10"/>
      <c r="C260" s="9"/>
      <c r="D260" s="11"/>
      <c r="E260" s="9"/>
      <c r="F260" s="1"/>
      <c r="G260" s="1"/>
      <c r="H260" s="9"/>
      <c r="I260" s="10"/>
      <c r="J260" s="9"/>
      <c r="K260" s="11"/>
      <c r="L260" s="9"/>
      <c r="M260" s="1"/>
      <c r="N260" s="1"/>
      <c r="O260" s="9"/>
      <c r="P260" s="10"/>
      <c r="Q260" s="9"/>
      <c r="R260" s="11"/>
      <c r="S260" s="9"/>
      <c r="T260" s="1"/>
      <c r="U260" s="1"/>
      <c r="V260" s="9"/>
      <c r="W260" s="10"/>
      <c r="X260" s="9"/>
      <c r="Y260" s="11"/>
      <c r="Z260" s="9"/>
      <c r="AA260" s="1"/>
      <c r="AB260" s="1"/>
      <c r="AC260" s="9"/>
      <c r="AD260" s="10"/>
      <c r="AE260" s="9"/>
      <c r="AF260" s="11"/>
      <c r="AG260" s="9"/>
      <c r="AH260" s="1"/>
      <c r="AI260" s="1"/>
      <c r="AJ260" s="9"/>
      <c r="AK260" s="10"/>
      <c r="AL260" s="9"/>
      <c r="AM260" s="11"/>
      <c r="AN260" s="9"/>
      <c r="AO260" s="1"/>
      <c r="AP260" s="1"/>
      <c r="AQ260" s="9"/>
      <c r="AR260" s="10"/>
      <c r="AS260" s="9"/>
      <c r="AT260" s="11"/>
      <c r="AU260" s="9"/>
      <c r="AV260" s="1"/>
      <c r="AW260" s="1"/>
      <c r="AX260" s="9"/>
      <c r="AY260" s="10"/>
      <c r="AZ260" s="9"/>
      <c r="BA260" s="11"/>
      <c r="BB260" s="9"/>
      <c r="BC260" s="1"/>
      <c r="BD260" s="1"/>
      <c r="BE260" s="9"/>
      <c r="BF260" s="10"/>
      <c r="BG260" s="9"/>
      <c r="BH260" s="11"/>
      <c r="BI260" s="9"/>
      <c r="BJ260" s="1"/>
      <c r="BK260" s="1"/>
      <c r="BL260" s="9"/>
      <c r="BM260" s="10"/>
      <c r="BN260" s="9"/>
      <c r="BO260" s="11"/>
      <c r="BP260" s="9"/>
      <c r="BQ260" s="1"/>
      <c r="BR260" s="1"/>
      <c r="BS260" s="9"/>
      <c r="BT260" s="10"/>
      <c r="BU260" s="9"/>
      <c r="BV260" s="11"/>
      <c r="BW260" s="9"/>
      <c r="BX260" s="1"/>
      <c r="BY260" s="1"/>
      <c r="BZ260" s="9"/>
      <c r="CA260" s="10"/>
      <c r="CB260" s="9"/>
      <c r="CC260" s="11"/>
      <c r="CD260" s="9"/>
      <c r="CE260" s="1"/>
      <c r="CF260" s="1"/>
    </row>
    <row r="261" spans="1:84" ht="18" x14ac:dyDescent="0.25">
      <c r="A261" s="7" t="s">
        <v>16</v>
      </c>
      <c r="B261" s="6">
        <v>0</v>
      </c>
      <c r="C261" s="17">
        <v>0</v>
      </c>
      <c r="D261" s="8">
        <v>0</v>
      </c>
      <c r="E261" s="17">
        <v>0</v>
      </c>
      <c r="F261" s="18"/>
      <c r="G261" s="19"/>
      <c r="H261" s="7" t="s">
        <v>16</v>
      </c>
      <c r="I261" s="6">
        <v>0</v>
      </c>
      <c r="J261" s="17">
        <v>0</v>
      </c>
      <c r="K261" s="8">
        <v>0</v>
      </c>
      <c r="L261" s="17">
        <v>0</v>
      </c>
      <c r="M261" s="18"/>
      <c r="N261" s="19"/>
      <c r="O261" s="7" t="s">
        <v>16</v>
      </c>
      <c r="P261" s="6">
        <v>0</v>
      </c>
      <c r="Q261" s="17">
        <v>0</v>
      </c>
      <c r="R261" s="8">
        <v>0</v>
      </c>
      <c r="S261" s="17">
        <v>0</v>
      </c>
      <c r="T261" s="18"/>
      <c r="U261" s="19"/>
      <c r="V261" s="7" t="s">
        <v>16</v>
      </c>
      <c r="W261" s="6">
        <v>0</v>
      </c>
      <c r="X261" s="17">
        <v>0</v>
      </c>
      <c r="Y261" s="8">
        <v>0</v>
      </c>
      <c r="Z261" s="17">
        <v>0</v>
      </c>
      <c r="AA261" s="18"/>
      <c r="AB261" s="19"/>
      <c r="AC261" s="7" t="s">
        <v>16</v>
      </c>
      <c r="AD261" s="6">
        <v>0</v>
      </c>
      <c r="AE261" s="17">
        <v>0</v>
      </c>
      <c r="AF261" s="8">
        <v>0</v>
      </c>
      <c r="AG261" s="17">
        <v>0</v>
      </c>
      <c r="AH261" s="18"/>
      <c r="AI261" s="19"/>
      <c r="AJ261" s="7" t="s">
        <v>16</v>
      </c>
      <c r="AK261" s="6">
        <v>57035.78</v>
      </c>
      <c r="AL261" s="17">
        <v>0.12606088280531855</v>
      </c>
      <c r="AM261" s="8">
        <v>1</v>
      </c>
      <c r="AN261" s="17">
        <v>0.33333333333333331</v>
      </c>
      <c r="AO261" s="18"/>
      <c r="AP261" s="19"/>
      <c r="AQ261" s="7" t="s">
        <v>16</v>
      </c>
      <c r="AR261" s="6">
        <v>118375.12</v>
      </c>
      <c r="AS261" s="17">
        <v>0.26156374636241703</v>
      </c>
      <c r="AT261" s="8">
        <v>2</v>
      </c>
      <c r="AU261" s="17">
        <v>0.66666666666666663</v>
      </c>
      <c r="AV261" s="18"/>
      <c r="AW261" s="19"/>
      <c r="AX261" s="7" t="s">
        <v>16</v>
      </c>
      <c r="AY261" s="6">
        <v>178899.16</v>
      </c>
      <c r="AZ261" s="17">
        <v>0.3482939561058388</v>
      </c>
      <c r="BA261" s="8">
        <v>3</v>
      </c>
      <c r="BB261" s="17">
        <v>0.75</v>
      </c>
      <c r="BC261" s="18"/>
      <c r="BD261" s="19"/>
      <c r="BE261" s="7" t="s">
        <v>16</v>
      </c>
      <c r="BF261" s="6">
        <v>60853.7</v>
      </c>
      <c r="BG261" s="17">
        <v>9.9951559701403306E-2</v>
      </c>
      <c r="BH261" s="8">
        <v>1</v>
      </c>
      <c r="BI261" s="17">
        <v>0.33333333333333331</v>
      </c>
      <c r="BJ261" s="18"/>
      <c r="BK261" s="19"/>
      <c r="BL261" s="7" t="s">
        <v>16</v>
      </c>
      <c r="BM261" s="6">
        <v>53532.32</v>
      </c>
      <c r="BN261" s="17">
        <v>8.9057861727399767E-2</v>
      </c>
      <c r="BO261" s="8">
        <v>1</v>
      </c>
      <c r="BP261" s="17">
        <v>0.33333333333333331</v>
      </c>
      <c r="BQ261" s="18"/>
      <c r="BR261" s="19"/>
      <c r="BS261" s="7" t="s">
        <v>16</v>
      </c>
      <c r="BT261" s="6">
        <v>385460.47999999998</v>
      </c>
      <c r="BU261" s="17">
        <v>0.64470894586823302</v>
      </c>
      <c r="BV261" s="8">
        <v>2</v>
      </c>
      <c r="BW261" s="17">
        <v>0.66666666666666663</v>
      </c>
      <c r="BX261" s="18"/>
      <c r="BY261" s="19"/>
      <c r="BZ261" s="7" t="s">
        <v>16</v>
      </c>
      <c r="CA261" s="6">
        <v>332009.78000000003</v>
      </c>
      <c r="CB261" s="17">
        <v>0.55242590356578425</v>
      </c>
      <c r="CC261" s="8">
        <v>1</v>
      </c>
      <c r="CD261" s="17">
        <v>0.33333333333333331</v>
      </c>
      <c r="CE261" s="18"/>
      <c r="CF261" s="19"/>
    </row>
    <row r="262" spans="1:84" ht="18" x14ac:dyDescent="0.25">
      <c r="A262" s="7" t="s">
        <v>17</v>
      </c>
      <c r="B262" s="6">
        <v>0</v>
      </c>
      <c r="C262" s="17">
        <v>0</v>
      </c>
      <c r="D262" s="8">
        <v>0</v>
      </c>
      <c r="E262" s="17">
        <v>0</v>
      </c>
      <c r="F262" s="18"/>
      <c r="G262" s="19"/>
      <c r="H262" s="7" t="s">
        <v>17</v>
      </c>
      <c r="I262" s="6">
        <v>0</v>
      </c>
      <c r="J262" s="17">
        <v>0</v>
      </c>
      <c r="K262" s="8">
        <v>0</v>
      </c>
      <c r="L262" s="17">
        <v>0</v>
      </c>
      <c r="M262" s="18"/>
      <c r="N262" s="19"/>
      <c r="O262" s="7" t="s">
        <v>17</v>
      </c>
      <c r="P262" s="6">
        <v>0</v>
      </c>
      <c r="Q262" s="17">
        <v>0</v>
      </c>
      <c r="R262" s="8">
        <v>0</v>
      </c>
      <c r="S262" s="17">
        <v>0</v>
      </c>
      <c r="T262" s="18"/>
      <c r="U262" s="19"/>
      <c r="V262" s="7" t="s">
        <v>17</v>
      </c>
      <c r="W262" s="6">
        <v>0</v>
      </c>
      <c r="X262" s="17">
        <v>0</v>
      </c>
      <c r="Y262" s="8">
        <v>0</v>
      </c>
      <c r="Z262" s="17">
        <v>0</v>
      </c>
      <c r="AA262" s="18"/>
      <c r="AB262" s="19"/>
      <c r="AC262" s="7" t="s">
        <v>17</v>
      </c>
      <c r="AD262" s="6">
        <v>0</v>
      </c>
      <c r="AE262" s="17">
        <v>0</v>
      </c>
      <c r="AF262" s="8">
        <v>0</v>
      </c>
      <c r="AG262" s="17">
        <v>0</v>
      </c>
      <c r="AH262" s="18"/>
      <c r="AI262" s="19"/>
      <c r="AJ262" s="7" t="s">
        <v>17</v>
      </c>
      <c r="AK262" s="6">
        <v>0</v>
      </c>
      <c r="AL262" s="17">
        <v>0</v>
      </c>
      <c r="AM262" s="8">
        <v>0</v>
      </c>
      <c r="AN262" s="17">
        <v>0</v>
      </c>
      <c r="AO262" s="18"/>
      <c r="AP262" s="19"/>
      <c r="AQ262" s="7" t="s">
        <v>17</v>
      </c>
      <c r="AR262" s="6">
        <v>0</v>
      </c>
      <c r="AS262" s="17">
        <v>0</v>
      </c>
      <c r="AT262" s="8">
        <v>0</v>
      </c>
      <c r="AU262" s="17">
        <v>0</v>
      </c>
      <c r="AV262" s="18"/>
      <c r="AW262" s="19"/>
      <c r="AX262" s="7" t="s">
        <v>17</v>
      </c>
      <c r="AY262" s="6">
        <v>0</v>
      </c>
      <c r="AZ262" s="17">
        <v>0</v>
      </c>
      <c r="BA262" s="8">
        <v>0</v>
      </c>
      <c r="BB262" s="17">
        <v>0</v>
      </c>
      <c r="BC262" s="18"/>
      <c r="BD262" s="19"/>
      <c r="BE262" s="7" t="s">
        <v>17</v>
      </c>
      <c r="BF262" s="6">
        <v>0</v>
      </c>
      <c r="BG262" s="17">
        <v>0</v>
      </c>
      <c r="BH262" s="8">
        <v>0</v>
      </c>
      <c r="BI262" s="17">
        <v>0</v>
      </c>
      <c r="BJ262" s="18"/>
      <c r="BK262" s="19"/>
      <c r="BL262" s="7" t="s">
        <v>17</v>
      </c>
      <c r="BM262" s="6">
        <v>0</v>
      </c>
      <c r="BN262" s="17">
        <v>0</v>
      </c>
      <c r="BO262" s="8">
        <v>0</v>
      </c>
      <c r="BP262" s="17">
        <v>0</v>
      </c>
      <c r="BQ262" s="18"/>
      <c r="BR262" s="19"/>
      <c r="BS262" s="7" t="s">
        <v>17</v>
      </c>
      <c r="BT262" s="6">
        <v>0</v>
      </c>
      <c r="BU262" s="17">
        <v>0</v>
      </c>
      <c r="BV262" s="8">
        <v>0</v>
      </c>
      <c r="BW262" s="17">
        <v>0</v>
      </c>
      <c r="BX262" s="18"/>
      <c r="BY262" s="19"/>
      <c r="BZ262" s="7" t="s">
        <v>17</v>
      </c>
      <c r="CA262" s="6">
        <v>268993.5</v>
      </c>
      <c r="CB262" s="17">
        <v>0.44757409643421581</v>
      </c>
      <c r="CC262" s="8">
        <v>2</v>
      </c>
      <c r="CD262" s="17">
        <v>0.66666666666666663</v>
      </c>
      <c r="CE262" s="18"/>
      <c r="CF262" s="19"/>
    </row>
    <row r="263" spans="1:84" ht="18" x14ac:dyDescent="0.25">
      <c r="A263" s="7" t="s">
        <v>18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18</v>
      </c>
      <c r="I263" s="6">
        <v>0</v>
      </c>
      <c r="J263" s="17">
        <v>0</v>
      </c>
      <c r="K263" s="8">
        <v>0</v>
      </c>
      <c r="L263" s="17">
        <v>0</v>
      </c>
      <c r="M263" s="18"/>
      <c r="N263" s="19"/>
      <c r="O263" s="7" t="s">
        <v>18</v>
      </c>
      <c r="P263" s="6">
        <v>0</v>
      </c>
      <c r="Q263" s="17">
        <v>0</v>
      </c>
      <c r="R263" s="8">
        <v>0</v>
      </c>
      <c r="S263" s="17">
        <v>0</v>
      </c>
      <c r="T263" s="18"/>
      <c r="U263" s="19"/>
      <c r="V263" s="7" t="s">
        <v>18</v>
      </c>
      <c r="W263" s="6">
        <v>56220.78</v>
      </c>
      <c r="X263" s="17">
        <v>0.2982573830012521</v>
      </c>
      <c r="Y263" s="8">
        <v>1</v>
      </c>
      <c r="Z263" s="17">
        <v>0.33333333333333331</v>
      </c>
      <c r="AA263" s="18"/>
      <c r="AB263" s="19"/>
      <c r="AC263" s="7" t="s">
        <v>18</v>
      </c>
      <c r="AD263" s="6">
        <v>0</v>
      </c>
      <c r="AE263" s="17">
        <v>0</v>
      </c>
      <c r="AF263" s="8">
        <v>0</v>
      </c>
      <c r="AG263" s="17">
        <v>0</v>
      </c>
      <c r="AH263" s="18"/>
      <c r="AI263" s="19"/>
      <c r="AJ263" s="7" t="s">
        <v>18</v>
      </c>
      <c r="AK263" s="6">
        <v>61939.16</v>
      </c>
      <c r="AL263" s="17">
        <v>0.13689836782840306</v>
      </c>
      <c r="AM263" s="8">
        <v>1</v>
      </c>
      <c r="AN263" s="17">
        <v>0.33333333333333331</v>
      </c>
      <c r="AO263" s="18"/>
      <c r="AP263" s="19"/>
      <c r="AQ263" s="7" t="s">
        <v>18</v>
      </c>
      <c r="AR263" s="6">
        <v>334191.88</v>
      </c>
      <c r="AS263" s="17">
        <v>0.73843625363758292</v>
      </c>
      <c r="AT263" s="8">
        <v>1</v>
      </c>
      <c r="AU263" s="17">
        <v>0.33333333333333331</v>
      </c>
      <c r="AV263" s="18"/>
      <c r="AW263" s="19"/>
      <c r="AX263" s="7" t="s">
        <v>18</v>
      </c>
      <c r="AY263" s="6">
        <v>334745.01</v>
      </c>
      <c r="AZ263" s="17">
        <v>0.6517060438941612</v>
      </c>
      <c r="BA263" s="8">
        <v>1</v>
      </c>
      <c r="BB263" s="17">
        <v>0.25</v>
      </c>
      <c r="BC263" s="18"/>
      <c r="BD263" s="19"/>
      <c r="BE263" s="7" t="s">
        <v>18</v>
      </c>
      <c r="BF263" s="6">
        <v>212163.75</v>
      </c>
      <c r="BG263" s="17">
        <v>0.34847671915756329</v>
      </c>
      <c r="BH263" s="8">
        <v>1</v>
      </c>
      <c r="BI263" s="17">
        <v>0.33333333333333331</v>
      </c>
      <c r="BJ263" s="18"/>
      <c r="BK263" s="19"/>
      <c r="BL263" s="7" t="s">
        <v>18</v>
      </c>
      <c r="BM263" s="6">
        <v>0</v>
      </c>
      <c r="BN263" s="17">
        <v>0</v>
      </c>
      <c r="BO263" s="8">
        <v>0</v>
      </c>
      <c r="BP263" s="17">
        <v>0</v>
      </c>
      <c r="BQ263" s="18"/>
      <c r="BR263" s="19"/>
      <c r="BS263" s="7" t="s">
        <v>18</v>
      </c>
      <c r="BT263" s="6">
        <v>212422.46</v>
      </c>
      <c r="BU263" s="17">
        <v>0.35529105413176704</v>
      </c>
      <c r="BV263" s="8">
        <v>1</v>
      </c>
      <c r="BW263" s="17">
        <v>0.33333333333333331</v>
      </c>
      <c r="BX263" s="18"/>
      <c r="BY263" s="19"/>
      <c r="BZ263" s="7" t="s">
        <v>18</v>
      </c>
      <c r="CA263" s="6">
        <v>0</v>
      </c>
      <c r="CB263" s="17">
        <v>0</v>
      </c>
      <c r="CC263" s="8">
        <v>0</v>
      </c>
      <c r="CD263" s="17">
        <v>0</v>
      </c>
      <c r="CE263" s="18"/>
      <c r="CF263" s="19"/>
    </row>
    <row r="264" spans="1:84" ht="18" x14ac:dyDescent="0.25">
      <c r="A264" s="7" t="s">
        <v>19</v>
      </c>
      <c r="B264" s="6">
        <v>0</v>
      </c>
      <c r="C264" s="17">
        <v>0</v>
      </c>
      <c r="D264" s="8">
        <v>0</v>
      </c>
      <c r="E264" s="17">
        <v>0</v>
      </c>
      <c r="F264" s="18"/>
      <c r="G264" s="19"/>
      <c r="H264" s="7" t="s">
        <v>19</v>
      </c>
      <c r="I264" s="6">
        <v>101854.49</v>
      </c>
      <c r="J264" s="17">
        <v>0.44988925085058884</v>
      </c>
      <c r="K264" s="8">
        <v>1</v>
      </c>
      <c r="L264" s="17">
        <v>0.33333333333333331</v>
      </c>
      <c r="M264" s="18"/>
      <c r="N264" s="19"/>
      <c r="O264" s="7" t="s">
        <v>19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19</v>
      </c>
      <c r="W264" s="6">
        <v>60302.52</v>
      </c>
      <c r="X264" s="17">
        <v>0.3199114598477763</v>
      </c>
      <c r="Y264" s="8">
        <v>1</v>
      </c>
      <c r="Z264" s="17">
        <v>0.33333333333333331</v>
      </c>
      <c r="AA264" s="18"/>
      <c r="AB264" s="19"/>
      <c r="AC264" s="7" t="s">
        <v>19</v>
      </c>
      <c r="AD264" s="6">
        <v>390889.23</v>
      </c>
      <c r="AE264" s="17">
        <v>0.74618591422176184</v>
      </c>
      <c r="AF264" s="8">
        <v>2</v>
      </c>
      <c r="AG264" s="17">
        <v>0.5</v>
      </c>
      <c r="AH264" s="18"/>
      <c r="AI264" s="19"/>
      <c r="AJ264" s="7" t="s">
        <v>19</v>
      </c>
      <c r="AK264" s="6">
        <v>333471.35999999999</v>
      </c>
      <c r="AL264" s="17">
        <v>0.73704074936627839</v>
      </c>
      <c r="AM264" s="8">
        <v>1</v>
      </c>
      <c r="AN264" s="17">
        <v>0.33333333333333331</v>
      </c>
      <c r="AO264" s="18"/>
      <c r="AP264" s="19"/>
      <c r="AQ264" s="7" t="s">
        <v>19</v>
      </c>
      <c r="AR264" s="6">
        <v>0</v>
      </c>
      <c r="AS264" s="17">
        <v>0</v>
      </c>
      <c r="AT264" s="8">
        <v>0</v>
      </c>
      <c r="AU264" s="17">
        <v>0</v>
      </c>
      <c r="AV264" s="18"/>
      <c r="AW264" s="19"/>
      <c r="AX264" s="7" t="s">
        <v>19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19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19</v>
      </c>
      <c r="BM264" s="6">
        <v>547563.63</v>
      </c>
      <c r="BN264" s="17">
        <v>0.91094213827260029</v>
      </c>
      <c r="BO264" s="8">
        <v>2</v>
      </c>
      <c r="BP264" s="17">
        <v>0.66666666666666663</v>
      </c>
      <c r="BQ264" s="18"/>
      <c r="BR264" s="19"/>
      <c r="BS264" s="7" t="s">
        <v>19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19</v>
      </c>
      <c r="CA264" s="6">
        <v>0</v>
      </c>
      <c r="CB264" s="17">
        <v>0</v>
      </c>
      <c r="CC264" s="8">
        <v>0</v>
      </c>
      <c r="CD264" s="17">
        <v>0</v>
      </c>
      <c r="CE264" s="18"/>
      <c r="CF264" s="19"/>
    </row>
    <row r="265" spans="1:84" ht="18" x14ac:dyDescent="0.25">
      <c r="A265" s="7" t="s">
        <v>20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20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20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20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20</v>
      </c>
      <c r="AD265" s="6">
        <v>60640.07</v>
      </c>
      <c r="AE265" s="17">
        <v>0.1157585387333942</v>
      </c>
      <c r="AF265" s="8">
        <v>1</v>
      </c>
      <c r="AG265" s="17">
        <v>0.25</v>
      </c>
      <c r="AH265" s="18"/>
      <c r="AI265" s="19"/>
      <c r="AJ265" s="7" t="s">
        <v>20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20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7" t="s">
        <v>20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20</v>
      </c>
      <c r="BF265" s="6">
        <v>335814.47</v>
      </c>
      <c r="BG265" s="17">
        <v>0.55157172114103348</v>
      </c>
      <c r="BH265" s="8">
        <v>1</v>
      </c>
      <c r="BI265" s="17">
        <v>0.33333333333333331</v>
      </c>
      <c r="BJ265" s="18"/>
      <c r="BK265" s="19"/>
      <c r="BL265" s="7" t="s">
        <v>20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20</v>
      </c>
      <c r="BT265" s="6">
        <v>0</v>
      </c>
      <c r="BU265" s="17">
        <v>0</v>
      </c>
      <c r="BV265" s="8">
        <v>0</v>
      </c>
      <c r="BW265" s="17">
        <v>0</v>
      </c>
      <c r="BX265" s="18"/>
      <c r="BY265" s="19"/>
      <c r="BZ265" s="7" t="s">
        <v>20</v>
      </c>
      <c r="CA265" s="6">
        <v>0</v>
      </c>
      <c r="CB265" s="17">
        <v>0</v>
      </c>
      <c r="CC265" s="8">
        <v>0</v>
      </c>
      <c r="CD265" s="17">
        <v>0</v>
      </c>
      <c r="CE265" s="18"/>
      <c r="CF265" s="19"/>
    </row>
    <row r="266" spans="1:84" ht="18" x14ac:dyDescent="0.25">
      <c r="A266" s="7" t="s">
        <v>21</v>
      </c>
      <c r="B266" s="6">
        <v>0</v>
      </c>
      <c r="C266" s="17">
        <v>0</v>
      </c>
      <c r="D266" s="8">
        <v>0</v>
      </c>
      <c r="E266" s="17">
        <v>0</v>
      </c>
      <c r="F266" s="18"/>
      <c r="G266" s="19"/>
      <c r="H266" s="7" t="s">
        <v>21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21</v>
      </c>
      <c r="P266" s="6">
        <v>102981.07</v>
      </c>
      <c r="Q266" s="17">
        <v>0.58991738664615745</v>
      </c>
      <c r="R266" s="8">
        <v>1</v>
      </c>
      <c r="S266" s="17">
        <v>0.5</v>
      </c>
      <c r="T266" s="18"/>
      <c r="U266" s="19"/>
      <c r="V266" s="7" t="s">
        <v>21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21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21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21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7" t="s">
        <v>21</v>
      </c>
      <c r="AY266" s="6">
        <v>0</v>
      </c>
      <c r="AZ266" s="17">
        <v>0</v>
      </c>
      <c r="BA266" s="8">
        <v>0</v>
      </c>
      <c r="BB266" s="17">
        <v>0</v>
      </c>
      <c r="BC266" s="18"/>
      <c r="BD266" s="19"/>
      <c r="BE266" s="7" t="s">
        <v>21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21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21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21</v>
      </c>
      <c r="CA266" s="6">
        <v>0</v>
      </c>
      <c r="CB266" s="17">
        <v>0</v>
      </c>
      <c r="CC266" s="8">
        <v>0</v>
      </c>
      <c r="CD266" s="17">
        <v>0</v>
      </c>
      <c r="CE266" s="18"/>
      <c r="CF266" s="19"/>
    </row>
    <row r="267" spans="1:84" ht="18" x14ac:dyDescent="0.25">
      <c r="A267" s="7" t="s">
        <v>111</v>
      </c>
      <c r="B267" s="6">
        <v>51663.360000000001</v>
      </c>
      <c r="C267" s="17">
        <v>0.42187158185593299</v>
      </c>
      <c r="D267" s="8">
        <v>1</v>
      </c>
      <c r="E267" s="17">
        <v>0.5</v>
      </c>
      <c r="F267" s="18"/>
      <c r="G267" s="19"/>
      <c r="H267" s="7" t="s">
        <v>111</v>
      </c>
      <c r="I267" s="6">
        <v>53352.160000000003</v>
      </c>
      <c r="J267" s="17">
        <v>0.23565542661556454</v>
      </c>
      <c r="K267" s="8">
        <v>1</v>
      </c>
      <c r="L267" s="17">
        <v>0.33333333333333331</v>
      </c>
      <c r="M267" s="18"/>
      <c r="N267" s="19"/>
      <c r="O267" s="7" t="s">
        <v>111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111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111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111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111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7" t="s">
        <v>111</v>
      </c>
      <c r="AY267" s="6">
        <v>0</v>
      </c>
      <c r="AZ267" s="17">
        <v>0</v>
      </c>
      <c r="BA267" s="8">
        <v>0</v>
      </c>
      <c r="BB267" s="17">
        <v>0</v>
      </c>
      <c r="BC267" s="18"/>
      <c r="BD267" s="19"/>
      <c r="BE267" s="7" t="s">
        <v>111</v>
      </c>
      <c r="BF267" s="6">
        <v>0</v>
      </c>
      <c r="BG267" s="17">
        <v>0</v>
      </c>
      <c r="BH267" s="8">
        <v>0</v>
      </c>
      <c r="BI267" s="17">
        <v>0</v>
      </c>
      <c r="BJ267" s="18"/>
      <c r="BK267" s="19"/>
      <c r="BL267" s="7" t="s">
        <v>111</v>
      </c>
      <c r="BM267" s="6">
        <v>0</v>
      </c>
      <c r="BN267" s="17">
        <v>0</v>
      </c>
      <c r="BO267" s="8">
        <v>0</v>
      </c>
      <c r="BP267" s="17">
        <v>0</v>
      </c>
      <c r="BQ267" s="18"/>
      <c r="BR267" s="19"/>
      <c r="BS267" s="7" t="s">
        <v>111</v>
      </c>
      <c r="BT267" s="6">
        <v>0</v>
      </c>
      <c r="BU267" s="17">
        <v>0</v>
      </c>
      <c r="BV267" s="8">
        <v>0</v>
      </c>
      <c r="BW267" s="17">
        <v>0</v>
      </c>
      <c r="BX267" s="18"/>
      <c r="BY267" s="19"/>
      <c r="BZ267" s="7" t="s">
        <v>111</v>
      </c>
      <c r="CA267" s="6">
        <v>0</v>
      </c>
      <c r="CB267" s="17">
        <v>0</v>
      </c>
      <c r="CC267" s="8">
        <v>0</v>
      </c>
      <c r="CD267" s="17">
        <v>0</v>
      </c>
      <c r="CE267" s="18"/>
      <c r="CF267" s="19"/>
    </row>
    <row r="268" spans="1:84" ht="18" x14ac:dyDescent="0.25">
      <c r="A268" s="7" t="s">
        <v>112</v>
      </c>
      <c r="B268" s="6">
        <v>70798.929999999993</v>
      </c>
      <c r="C268" s="17">
        <v>0.57812841814406701</v>
      </c>
      <c r="D268" s="8">
        <v>1</v>
      </c>
      <c r="E268" s="17">
        <v>0.5</v>
      </c>
      <c r="F268" s="18"/>
      <c r="G268" s="19"/>
      <c r="H268" s="7" t="s">
        <v>112</v>
      </c>
      <c r="I268" s="6">
        <v>71192.38</v>
      </c>
      <c r="J268" s="17">
        <v>0.3144553225338465</v>
      </c>
      <c r="K268" s="8">
        <v>1</v>
      </c>
      <c r="L268" s="17">
        <v>0.33333333333333331</v>
      </c>
      <c r="M268" s="18"/>
      <c r="N268" s="19"/>
      <c r="O268" s="7" t="s">
        <v>112</v>
      </c>
      <c r="P268" s="6">
        <v>71587.56</v>
      </c>
      <c r="Q268" s="17">
        <v>0.41008261335384255</v>
      </c>
      <c r="R268" s="8">
        <v>1</v>
      </c>
      <c r="S268" s="17">
        <v>0.5</v>
      </c>
      <c r="T268" s="18"/>
      <c r="U268" s="19"/>
      <c r="V268" s="7" t="s">
        <v>112</v>
      </c>
      <c r="W268" s="6">
        <v>71974.23</v>
      </c>
      <c r="X268" s="17">
        <v>0.38183115715097171</v>
      </c>
      <c r="Y268" s="8">
        <v>1</v>
      </c>
      <c r="Z268" s="17">
        <v>0.33333333333333331</v>
      </c>
      <c r="AA268" s="18"/>
      <c r="AB268" s="19"/>
      <c r="AC268" s="7" t="s">
        <v>112</v>
      </c>
      <c r="AD268" s="6">
        <v>72320.350000000006</v>
      </c>
      <c r="AE268" s="17">
        <v>0.13805554704484388</v>
      </c>
      <c r="AF268" s="8">
        <v>1</v>
      </c>
      <c r="AG268" s="17">
        <v>0.25</v>
      </c>
      <c r="AH268" s="18"/>
      <c r="AI268" s="19"/>
      <c r="AJ268" s="7" t="s">
        <v>112</v>
      </c>
      <c r="AK268" s="6">
        <v>0</v>
      </c>
      <c r="AL268" s="17">
        <v>0</v>
      </c>
      <c r="AM268" s="8">
        <v>0</v>
      </c>
      <c r="AN268" s="17">
        <v>0</v>
      </c>
      <c r="AO268" s="18"/>
      <c r="AP268" s="19"/>
      <c r="AQ268" s="7" t="s">
        <v>112</v>
      </c>
      <c r="AR268" s="6">
        <v>0</v>
      </c>
      <c r="AS268" s="17">
        <v>0</v>
      </c>
      <c r="AT268" s="8">
        <v>0</v>
      </c>
      <c r="AU268" s="17">
        <v>0</v>
      </c>
      <c r="AV268" s="18"/>
      <c r="AW268" s="19"/>
      <c r="AX268" s="7" t="s">
        <v>112</v>
      </c>
      <c r="AY268" s="6">
        <v>0</v>
      </c>
      <c r="AZ268" s="17">
        <v>0</v>
      </c>
      <c r="BA268" s="8">
        <v>0</v>
      </c>
      <c r="BB268" s="17">
        <v>0</v>
      </c>
      <c r="BC268" s="18"/>
      <c r="BD268" s="19"/>
      <c r="BE268" s="7" t="s">
        <v>112</v>
      </c>
      <c r="BF268" s="6">
        <v>0</v>
      </c>
      <c r="BG268" s="17">
        <v>0</v>
      </c>
      <c r="BH268" s="8">
        <v>0</v>
      </c>
      <c r="BI268" s="17">
        <v>0</v>
      </c>
      <c r="BJ268" s="18"/>
      <c r="BK268" s="19"/>
      <c r="BL268" s="7" t="s">
        <v>112</v>
      </c>
      <c r="BM268" s="6">
        <v>0</v>
      </c>
      <c r="BN268" s="17">
        <v>0</v>
      </c>
      <c r="BO268" s="8">
        <v>0</v>
      </c>
      <c r="BP268" s="17">
        <v>0</v>
      </c>
      <c r="BQ268" s="18"/>
      <c r="BR268" s="19"/>
      <c r="BS268" s="7" t="s">
        <v>112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112</v>
      </c>
      <c r="CA268" s="6">
        <v>0</v>
      </c>
      <c r="CB268" s="17">
        <v>0</v>
      </c>
      <c r="CC268" s="8">
        <v>0</v>
      </c>
      <c r="CD268" s="17">
        <v>0</v>
      </c>
      <c r="CE268" s="18"/>
      <c r="CF268" s="19"/>
    </row>
    <row r="269" spans="1:84" ht="18" x14ac:dyDescent="0.25">
      <c r="A269" s="7"/>
      <c r="B269" s="6"/>
      <c r="C269" s="20"/>
      <c r="D269" s="8"/>
      <c r="E269" s="20"/>
      <c r="F269" s="1"/>
      <c r="G269" s="1"/>
      <c r="H269" s="7"/>
      <c r="I269" s="6"/>
      <c r="J269" s="20"/>
      <c r="K269" s="8"/>
      <c r="L269" s="20"/>
      <c r="M269" s="1"/>
      <c r="N269" s="1"/>
      <c r="O269" s="7"/>
      <c r="P269" s="6"/>
      <c r="Q269" s="20"/>
      <c r="R269" s="8"/>
      <c r="S269" s="20"/>
      <c r="T269" s="1"/>
      <c r="U269" s="1"/>
      <c r="V269" s="7"/>
      <c r="W269" s="6"/>
      <c r="X269" s="20"/>
      <c r="Y269" s="8"/>
      <c r="Z269" s="20"/>
      <c r="AA269" s="1"/>
      <c r="AB269" s="1"/>
      <c r="AC269" s="7"/>
      <c r="AD269" s="6"/>
      <c r="AE269" s="20"/>
      <c r="AF269" s="8"/>
      <c r="AG269" s="20"/>
      <c r="AH269" s="1"/>
      <c r="AI269" s="1"/>
      <c r="AJ269" s="7"/>
      <c r="AK269" s="6"/>
      <c r="AL269" s="20"/>
      <c r="AM269" s="8"/>
      <c r="AN269" s="20"/>
      <c r="AO269" s="1"/>
      <c r="AP269" s="1"/>
      <c r="AQ269" s="7"/>
      <c r="AR269" s="6"/>
      <c r="AS269" s="20"/>
      <c r="AT269" s="8"/>
      <c r="AU269" s="20"/>
      <c r="AV269" s="1"/>
      <c r="AW269" s="1"/>
      <c r="AX269" s="7"/>
      <c r="AY269" s="6"/>
      <c r="AZ269" s="20"/>
      <c r="BA269" s="8"/>
      <c r="BB269" s="20"/>
      <c r="BC269" s="1"/>
      <c r="BD269" s="1"/>
      <c r="BE269" s="7"/>
      <c r="BF269" s="6"/>
      <c r="BG269" s="20"/>
      <c r="BH269" s="8"/>
      <c r="BI269" s="20"/>
      <c r="BJ269" s="1"/>
      <c r="BK269" s="1"/>
      <c r="BL269" s="7"/>
      <c r="BM269" s="6"/>
      <c r="BN269" s="20"/>
      <c r="BO269" s="8"/>
      <c r="BP269" s="20"/>
      <c r="BQ269" s="1"/>
      <c r="BR269" s="1"/>
      <c r="BS269" s="7"/>
      <c r="BT269" s="6"/>
      <c r="BU269" s="20"/>
      <c r="BV269" s="8"/>
      <c r="BW269" s="20"/>
      <c r="BX269" s="1"/>
      <c r="BY269" s="1"/>
      <c r="BZ269" s="7"/>
      <c r="CA269" s="6"/>
      <c r="CB269" s="20"/>
      <c r="CC269" s="8"/>
      <c r="CD269" s="20"/>
      <c r="CE269" s="1"/>
      <c r="CF269" s="1"/>
    </row>
    <row r="270" spans="1:84" ht="18.75" thickBot="1" x14ac:dyDescent="0.3">
      <c r="A270" s="21"/>
      <c r="B270" s="22">
        <f>SUM(B261:B269)</f>
        <v>122462.29</v>
      </c>
      <c r="C270" s="28"/>
      <c r="D270" s="24">
        <f>SUM(D261:D269)</f>
        <v>2</v>
      </c>
      <c r="E270" s="28"/>
      <c r="F270" s="1"/>
      <c r="G270" s="1"/>
      <c r="H270" s="21"/>
      <c r="I270" s="22">
        <f>SUM(I261:I269)</f>
        <v>226399.03000000003</v>
      </c>
      <c r="J270" s="28"/>
      <c r="K270" s="24">
        <f>SUM(K261:K269)</f>
        <v>3</v>
      </c>
      <c r="L270" s="28"/>
      <c r="M270" s="1"/>
      <c r="N270" s="1"/>
      <c r="O270" s="21"/>
      <c r="P270" s="22">
        <f>SUM(P261:P269)</f>
        <v>174568.63</v>
      </c>
      <c r="Q270" s="28"/>
      <c r="R270" s="24">
        <f>SUM(R261:R269)</f>
        <v>2</v>
      </c>
      <c r="S270" s="28"/>
      <c r="T270" s="1"/>
      <c r="U270" s="1"/>
      <c r="V270" s="21"/>
      <c r="W270" s="22">
        <f>SUM(W261:W269)</f>
        <v>188497.52999999997</v>
      </c>
      <c r="X270" s="28"/>
      <c r="Y270" s="24">
        <f>SUM(Y261:Y269)</f>
        <v>3</v>
      </c>
      <c r="Z270" s="28"/>
      <c r="AA270" s="1"/>
      <c r="AB270" s="1"/>
      <c r="AC270" s="21"/>
      <c r="AD270" s="22">
        <f>SUM(AD261:AD269)</f>
        <v>523849.65</v>
      </c>
      <c r="AE270" s="28"/>
      <c r="AF270" s="24">
        <f>SUM(AF261:AF269)</f>
        <v>4</v>
      </c>
      <c r="AG270" s="28"/>
      <c r="AH270" s="1"/>
      <c r="AI270" s="1"/>
      <c r="AJ270" s="21"/>
      <c r="AK270" s="22">
        <v>452446.3</v>
      </c>
      <c r="AL270" s="28"/>
      <c r="AM270" s="24">
        <v>3</v>
      </c>
      <c r="AN270" s="28"/>
      <c r="AO270" s="1"/>
      <c r="AP270" s="1"/>
      <c r="AQ270" s="21"/>
      <c r="AR270" s="22">
        <v>452567</v>
      </c>
      <c r="AS270" s="28"/>
      <c r="AT270" s="24">
        <v>3</v>
      </c>
      <c r="AU270" s="28"/>
      <c r="AV270" s="1"/>
      <c r="AW270" s="1"/>
      <c r="AX270" s="21"/>
      <c r="AY270" s="22">
        <v>513644.17</v>
      </c>
      <c r="AZ270" s="28"/>
      <c r="BA270" s="24">
        <v>4</v>
      </c>
      <c r="BB270" s="28"/>
      <c r="BC270" s="1"/>
      <c r="BD270" s="1"/>
      <c r="BE270" s="21"/>
      <c r="BF270" s="22">
        <v>608831.92000000004</v>
      </c>
      <c r="BG270" s="28"/>
      <c r="BH270" s="24">
        <v>3</v>
      </c>
      <c r="BI270" s="28"/>
      <c r="BJ270" s="1"/>
      <c r="BK270" s="1"/>
      <c r="BL270" s="21"/>
      <c r="BM270" s="22">
        <v>601095.94999999995</v>
      </c>
      <c r="BN270" s="28"/>
      <c r="BO270" s="24">
        <v>3</v>
      </c>
      <c r="BP270" s="28"/>
      <c r="BQ270" s="1"/>
      <c r="BR270" s="1"/>
      <c r="BS270" s="21"/>
      <c r="BT270" s="22">
        <v>597882.93999999994</v>
      </c>
      <c r="BU270" s="28"/>
      <c r="BV270" s="24">
        <v>3</v>
      </c>
      <c r="BW270" s="28"/>
      <c r="BX270" s="1"/>
      <c r="BY270" s="1"/>
      <c r="BZ270" s="21"/>
      <c r="CA270" s="22">
        <v>601003.28</v>
      </c>
      <c r="CB270" s="28"/>
      <c r="CC270" s="24">
        <v>3</v>
      </c>
      <c r="CD270" s="28"/>
      <c r="CE270" s="1"/>
      <c r="CF270" s="1"/>
    </row>
    <row r="271" spans="1:84" ht="18.75" thickTop="1" x14ac:dyDescent="0.25">
      <c r="A271" s="7"/>
      <c r="B271" s="6"/>
      <c r="C271" s="7"/>
      <c r="D271" s="8"/>
      <c r="E271" s="7"/>
      <c r="F271" s="1"/>
      <c r="G271" s="1"/>
      <c r="H271" s="7"/>
      <c r="I271" s="6"/>
      <c r="J271" s="7"/>
      <c r="K271" s="8"/>
      <c r="L271" s="7"/>
      <c r="M271" s="1"/>
      <c r="N271" s="1"/>
      <c r="O271" s="7"/>
      <c r="P271" s="6"/>
      <c r="Q271" s="7"/>
      <c r="R271" s="8"/>
      <c r="S271" s="7"/>
      <c r="T271" s="1"/>
      <c r="U271" s="1"/>
      <c r="V271" s="7"/>
      <c r="W271" s="6"/>
      <c r="X271" s="7"/>
      <c r="Y271" s="8"/>
      <c r="Z271" s="7"/>
      <c r="AA271" s="1"/>
      <c r="AB271" s="1"/>
      <c r="AC271" s="7"/>
      <c r="AD271" s="6"/>
      <c r="AE271" s="7"/>
      <c r="AF271" s="8"/>
      <c r="AG271" s="7"/>
      <c r="AH271" s="1"/>
      <c r="AI271" s="1"/>
      <c r="AJ271" s="7"/>
      <c r="AK271" s="6"/>
      <c r="AL271" s="7"/>
      <c r="AM271" s="8"/>
      <c r="AN271" s="7"/>
      <c r="AO271" s="1"/>
      <c r="AP271" s="1"/>
      <c r="AQ271" s="7"/>
      <c r="AR271" s="6"/>
      <c r="AS271" s="7"/>
      <c r="AT271" s="8"/>
      <c r="AU271" s="7"/>
      <c r="AV271" s="1"/>
      <c r="AW271" s="1"/>
      <c r="AX271" s="7"/>
      <c r="AY271" s="6"/>
      <c r="AZ271" s="7"/>
      <c r="BA271" s="8"/>
      <c r="BB271" s="7"/>
      <c r="BC271" s="1"/>
      <c r="BD271" s="1"/>
      <c r="BE271" s="7"/>
      <c r="BF271" s="6"/>
      <c r="BG271" s="7"/>
      <c r="BH271" s="8"/>
      <c r="BI271" s="7"/>
      <c r="BJ271" s="1"/>
      <c r="BK271" s="1"/>
      <c r="BL271" s="7"/>
      <c r="BM271" s="6"/>
      <c r="BN271" s="7"/>
      <c r="BO271" s="8"/>
      <c r="BP271" s="7"/>
      <c r="BQ271" s="1"/>
      <c r="BR271" s="1"/>
      <c r="BS271" s="7"/>
      <c r="BT271" s="6"/>
      <c r="BU271" s="7"/>
      <c r="BV271" s="8"/>
      <c r="BW271" s="7"/>
      <c r="BX271" s="1"/>
      <c r="BY271" s="1"/>
      <c r="BZ271" s="7"/>
      <c r="CA271" s="6"/>
      <c r="CB271" s="7"/>
      <c r="CC271" s="8"/>
      <c r="CD271" s="7"/>
      <c r="CE271" s="1"/>
      <c r="CF271" s="1"/>
    </row>
    <row r="272" spans="1:84" ht="18" x14ac:dyDescent="0.25">
      <c r="A272" s="21" t="s">
        <v>86</v>
      </c>
      <c r="B272" s="6"/>
      <c r="C272" s="7"/>
      <c r="D272" s="34">
        <v>11.025592073070174</v>
      </c>
      <c r="E272" s="7"/>
      <c r="F272" s="18"/>
      <c r="G272" s="1"/>
      <c r="H272" s="21" t="s">
        <v>86</v>
      </c>
      <c r="I272" s="6"/>
      <c r="J272" s="7"/>
      <c r="K272" s="34">
        <v>7.8814963857206424</v>
      </c>
      <c r="L272" s="7"/>
      <c r="M272" s="18"/>
      <c r="N272" s="1"/>
      <c r="O272" s="21" t="s">
        <v>86</v>
      </c>
      <c r="P272" s="6"/>
      <c r="Q272" s="7"/>
      <c r="R272" s="34">
        <v>12.85595328257593</v>
      </c>
      <c r="S272" s="7"/>
      <c r="T272" s="18"/>
      <c r="U272" s="1"/>
      <c r="V272" s="21" t="s">
        <v>86</v>
      </c>
      <c r="W272" s="6"/>
      <c r="X272" s="7"/>
      <c r="Y272" s="34">
        <v>10.784412679676896</v>
      </c>
      <c r="Z272" s="7"/>
      <c r="AA272" s="18"/>
      <c r="AB272" s="1"/>
      <c r="AC272" s="21" t="s">
        <v>86</v>
      </c>
      <c r="AD272" s="6"/>
      <c r="AE272" s="7"/>
      <c r="AF272" s="34">
        <v>6.3868832267986742</v>
      </c>
      <c r="AG272" s="7"/>
      <c r="AH272" s="18"/>
      <c r="AI272" s="1"/>
      <c r="AJ272" s="21" t="s">
        <v>86</v>
      </c>
      <c r="AK272" s="6"/>
      <c r="AL272" s="7"/>
      <c r="AM272" s="34">
        <v>3.2909017797456679</v>
      </c>
      <c r="AN272" s="7"/>
      <c r="AO272" s="18"/>
      <c r="AP272" s="1"/>
      <c r="AQ272" s="21" t="s">
        <v>86</v>
      </c>
      <c r="AR272" s="6"/>
      <c r="AS272" s="7"/>
      <c r="AT272" s="34">
        <v>2.4042264696724689</v>
      </c>
      <c r="AU272" s="7"/>
      <c r="AV272" s="18"/>
      <c r="AW272" s="1"/>
      <c r="AX272" s="21" t="s">
        <v>86</v>
      </c>
      <c r="AY272" s="6"/>
      <c r="AZ272" s="7"/>
      <c r="BA272" s="34">
        <v>2.5667085763599848</v>
      </c>
      <c r="BB272" s="7"/>
      <c r="BC272" s="18"/>
      <c r="BD272" s="1"/>
      <c r="BE272" s="21" t="s">
        <v>86</v>
      </c>
      <c r="BF272" s="6"/>
      <c r="BG272" s="7"/>
      <c r="BH272" s="34">
        <v>3.4606397418422152</v>
      </c>
      <c r="BI272" s="7"/>
      <c r="BJ272" s="18"/>
      <c r="BK272" s="1"/>
      <c r="BL272" s="21" t="s">
        <v>86</v>
      </c>
      <c r="BM272" s="6"/>
      <c r="BN272" s="7"/>
      <c r="BO272" s="34">
        <v>3.2806850217519745</v>
      </c>
      <c r="BP272" s="7"/>
      <c r="BQ272" s="18"/>
      <c r="BR272" s="1"/>
      <c r="BS272" s="21" t="s">
        <v>86</v>
      </c>
      <c r="BT272" s="6"/>
      <c r="BU272" s="7"/>
      <c r="BV272" s="34">
        <v>2.3323450000000001</v>
      </c>
      <c r="BW272" s="7"/>
      <c r="BX272" s="18"/>
      <c r="BY272" s="1"/>
      <c r="BZ272" s="21" t="s">
        <v>86</v>
      </c>
      <c r="CA272" s="6"/>
      <c r="CB272" s="7"/>
      <c r="CC272" s="34">
        <v>1.2923327945318384</v>
      </c>
      <c r="CD272" s="7"/>
      <c r="CE272" s="18"/>
      <c r="CF272" s="1"/>
    </row>
    <row r="273" spans="1:84" ht="18" x14ac:dyDescent="0.25">
      <c r="A273" s="21"/>
      <c r="B273" s="6"/>
      <c r="C273" s="7"/>
      <c r="D273" s="34"/>
      <c r="E273" s="7"/>
      <c r="F273" s="18"/>
      <c r="G273" s="1"/>
      <c r="H273" s="21"/>
      <c r="I273" s="6"/>
      <c r="J273" s="7"/>
      <c r="K273" s="34"/>
      <c r="L273" s="7"/>
      <c r="M273" s="18"/>
      <c r="N273" s="1"/>
      <c r="O273" s="21"/>
      <c r="P273" s="6"/>
      <c r="Q273" s="7"/>
      <c r="R273" s="34"/>
      <c r="S273" s="7"/>
      <c r="T273" s="18"/>
      <c r="U273" s="1"/>
      <c r="V273" s="21"/>
      <c r="W273" s="6"/>
      <c r="X273" s="7"/>
      <c r="Y273" s="34"/>
      <c r="Z273" s="7"/>
      <c r="AA273" s="18"/>
      <c r="AB273" s="1"/>
      <c r="AC273" s="21"/>
      <c r="AD273" s="6"/>
      <c r="AE273" s="7"/>
      <c r="AF273" s="34"/>
      <c r="AG273" s="7"/>
      <c r="AH273" s="18"/>
      <c r="AI273" s="1"/>
      <c r="AJ273" s="21"/>
      <c r="AK273" s="6"/>
      <c r="AL273" s="7"/>
      <c r="AM273" s="34"/>
      <c r="AN273" s="7"/>
      <c r="AO273" s="18"/>
      <c r="AP273" s="1"/>
      <c r="AQ273" s="21"/>
      <c r="AR273" s="6"/>
      <c r="AS273" s="7"/>
      <c r="AT273" s="34"/>
      <c r="AU273" s="7"/>
      <c r="AV273" s="18"/>
      <c r="AW273" s="1"/>
      <c r="AX273" s="21"/>
      <c r="AY273" s="6"/>
      <c r="AZ273" s="7"/>
      <c r="BA273" s="34"/>
      <c r="BB273" s="7"/>
      <c r="BC273" s="18"/>
      <c r="BD273" s="1"/>
      <c r="BE273" s="21"/>
      <c r="BF273" s="6"/>
      <c r="BG273" s="7"/>
      <c r="BH273" s="34"/>
      <c r="BI273" s="7"/>
      <c r="BJ273" s="18"/>
      <c r="BK273" s="1"/>
      <c r="BL273" s="21"/>
      <c r="BM273" s="6"/>
      <c r="BN273" s="7"/>
      <c r="BO273" s="34"/>
      <c r="BP273" s="7"/>
      <c r="BQ273" s="18"/>
      <c r="BR273" s="1"/>
      <c r="BS273" s="21"/>
      <c r="BT273" s="6"/>
      <c r="BU273" s="7"/>
      <c r="BV273" s="34"/>
      <c r="BW273" s="7"/>
      <c r="BX273" s="18"/>
      <c r="BY273" s="1"/>
      <c r="BZ273" s="21"/>
      <c r="CA273" s="6"/>
      <c r="CB273" s="7"/>
      <c r="CC273" s="34"/>
      <c r="CD273" s="7"/>
      <c r="CE273" s="18"/>
      <c r="CF273" s="1"/>
    </row>
    <row r="274" spans="1:84" ht="18" x14ac:dyDescent="0.25">
      <c r="A274" s="21"/>
      <c r="B274" s="6"/>
      <c r="C274" s="7"/>
      <c r="D274" s="34"/>
      <c r="E274" s="7"/>
      <c r="F274" s="18"/>
      <c r="G274" s="1"/>
      <c r="H274" s="21"/>
      <c r="I274" s="6"/>
      <c r="J274" s="7"/>
      <c r="K274" s="34"/>
      <c r="L274" s="7"/>
      <c r="M274" s="18"/>
      <c r="N274" s="1"/>
      <c r="O274" s="21"/>
      <c r="P274" s="6"/>
      <c r="Q274" s="7"/>
      <c r="R274" s="34"/>
      <c r="S274" s="7"/>
      <c r="T274" s="18"/>
      <c r="U274" s="1"/>
      <c r="V274" s="21"/>
      <c r="W274" s="6"/>
      <c r="X274" s="7"/>
      <c r="Y274" s="34"/>
      <c r="Z274" s="7"/>
      <c r="AA274" s="18"/>
      <c r="AB274" s="1"/>
      <c r="AC274" s="21"/>
      <c r="AD274" s="6"/>
      <c r="AE274" s="7"/>
      <c r="AF274" s="34"/>
      <c r="AG274" s="7"/>
      <c r="AH274" s="18"/>
      <c r="AI274" s="1"/>
      <c r="AJ274" s="21"/>
      <c r="AK274" s="6"/>
      <c r="AL274" s="7"/>
      <c r="AM274" s="34"/>
      <c r="AN274" s="7"/>
      <c r="AO274" s="18"/>
      <c r="AP274" s="1"/>
      <c r="AQ274" s="21"/>
      <c r="AR274" s="6"/>
      <c r="AS274" s="7"/>
      <c r="AT274" s="34"/>
      <c r="AU274" s="7"/>
      <c r="AV274" s="18"/>
      <c r="AW274" s="1"/>
      <c r="AX274" s="21"/>
      <c r="AY274" s="6"/>
      <c r="AZ274" s="7"/>
      <c r="BA274" s="34"/>
      <c r="BB274" s="7"/>
      <c r="BC274" s="18"/>
      <c r="BD274" s="1"/>
      <c r="BE274" s="21"/>
      <c r="BF274" s="6"/>
      <c r="BG274" s="7"/>
      <c r="BH274" s="34"/>
      <c r="BI274" s="7"/>
      <c r="BJ274" s="18"/>
      <c r="BK274" s="1"/>
      <c r="BL274" s="21"/>
      <c r="BM274" s="6"/>
      <c r="BN274" s="7"/>
      <c r="BO274" s="34"/>
      <c r="BP274" s="7"/>
      <c r="BQ274" s="18"/>
      <c r="BR274" s="1"/>
      <c r="BS274" s="21"/>
      <c r="BT274" s="6"/>
      <c r="BU274" s="7"/>
      <c r="BV274" s="34"/>
      <c r="BW274" s="7"/>
      <c r="BX274" s="18"/>
      <c r="BY274" s="1"/>
      <c r="BZ274" s="21"/>
      <c r="CA274" s="6"/>
      <c r="CB274" s="7"/>
      <c r="CC274" s="34"/>
      <c r="CD274" s="7"/>
      <c r="CE274" s="18"/>
      <c r="CF274" s="1"/>
    </row>
    <row r="275" spans="1:84" ht="18" x14ac:dyDescent="0.25">
      <c r="A275" s="21"/>
      <c r="B275" s="6"/>
      <c r="C275" s="7"/>
      <c r="D275" s="34"/>
      <c r="E275" s="7"/>
      <c r="F275" s="18"/>
      <c r="G275" s="1"/>
      <c r="H275" s="21"/>
      <c r="I275" s="6"/>
      <c r="J275" s="7"/>
      <c r="K275" s="34"/>
      <c r="L275" s="7"/>
      <c r="M275" s="18"/>
      <c r="N275" s="1"/>
      <c r="O275" s="21"/>
      <c r="P275" s="6"/>
      <c r="Q275" s="7"/>
      <c r="R275" s="34"/>
      <c r="S275" s="7"/>
      <c r="T275" s="18"/>
      <c r="U275" s="1"/>
      <c r="V275" s="21"/>
      <c r="W275" s="6"/>
      <c r="X275" s="7"/>
      <c r="Y275" s="34"/>
      <c r="Z275" s="7"/>
      <c r="AA275" s="18"/>
      <c r="AB275" s="1"/>
      <c r="AC275" s="21"/>
      <c r="AD275" s="6"/>
      <c r="AE275" s="7"/>
      <c r="AF275" s="34"/>
      <c r="AG275" s="7"/>
      <c r="AH275" s="18"/>
      <c r="AI275" s="1"/>
      <c r="AJ275" s="21"/>
      <c r="AK275" s="6"/>
      <c r="AL275" s="7"/>
      <c r="AM275" s="34"/>
      <c r="AN275" s="7"/>
      <c r="AO275" s="18"/>
      <c r="AP275" s="1"/>
      <c r="AQ275" s="21"/>
      <c r="AR275" s="6"/>
      <c r="AS275" s="7"/>
      <c r="AT275" s="34"/>
      <c r="AU275" s="7"/>
      <c r="AV275" s="18"/>
      <c r="AW275" s="1"/>
      <c r="AX275" s="21"/>
      <c r="AY275" s="6"/>
      <c r="AZ275" s="7"/>
      <c r="BA275" s="34"/>
      <c r="BB275" s="7"/>
      <c r="BC275" s="18"/>
      <c r="BD275" s="1"/>
      <c r="BE275" s="21"/>
      <c r="BF275" s="6"/>
      <c r="BG275" s="7"/>
      <c r="BH275" s="34"/>
      <c r="BI275" s="7"/>
      <c r="BJ275" s="18"/>
      <c r="BK275" s="1"/>
      <c r="BL275" s="21"/>
      <c r="BM275" s="6"/>
      <c r="BN275" s="7"/>
      <c r="BO275" s="34"/>
      <c r="BP275" s="7"/>
      <c r="BQ275" s="18"/>
      <c r="BR275" s="1"/>
      <c r="BS275" s="21"/>
      <c r="BT275" s="6"/>
      <c r="BU275" s="7"/>
      <c r="BV275" s="34"/>
      <c r="BW275" s="7"/>
      <c r="BX275" s="18"/>
      <c r="BY275" s="1"/>
      <c r="BZ275" s="21"/>
      <c r="CA275" s="6"/>
      <c r="CB275" s="7"/>
      <c r="CC275" s="34"/>
      <c r="CD275" s="7"/>
      <c r="CE275" s="18"/>
      <c r="CF275" s="1"/>
    </row>
    <row r="276" spans="1:84" ht="18" x14ac:dyDescent="0.25">
      <c r="A276" s="21"/>
      <c r="B276" s="6"/>
      <c r="C276" s="7"/>
      <c r="D276" s="34"/>
      <c r="E276" s="7"/>
      <c r="F276" s="18"/>
      <c r="G276" s="1"/>
      <c r="H276" s="21"/>
      <c r="I276" s="6"/>
      <c r="J276" s="7"/>
      <c r="K276" s="34"/>
      <c r="L276" s="7"/>
      <c r="M276" s="18"/>
      <c r="N276" s="1"/>
      <c r="O276" s="21"/>
      <c r="P276" s="6"/>
      <c r="Q276" s="7"/>
      <c r="R276" s="34"/>
      <c r="S276" s="7"/>
      <c r="T276" s="18"/>
      <c r="U276" s="1"/>
      <c r="V276" s="21"/>
      <c r="W276" s="6"/>
      <c r="X276" s="7"/>
      <c r="Y276" s="34"/>
      <c r="Z276" s="7"/>
      <c r="AA276" s="18"/>
      <c r="AB276" s="1"/>
      <c r="AC276" s="21"/>
      <c r="AD276" s="6"/>
      <c r="AE276" s="7"/>
      <c r="AF276" s="34"/>
      <c r="AG276" s="7"/>
      <c r="AH276" s="18"/>
      <c r="AI276" s="1"/>
      <c r="AJ276" s="21"/>
      <c r="AK276" s="6"/>
      <c r="AL276" s="7"/>
      <c r="AM276" s="34"/>
      <c r="AN276" s="7"/>
      <c r="AO276" s="18"/>
      <c r="AP276" s="1"/>
      <c r="AQ276" s="21"/>
      <c r="AR276" s="6"/>
      <c r="AS276" s="7"/>
      <c r="AT276" s="34"/>
      <c r="AU276" s="7"/>
      <c r="AV276" s="18"/>
      <c r="AW276" s="1"/>
      <c r="AX276" s="21"/>
      <c r="AY276" s="6"/>
      <c r="AZ276" s="7"/>
      <c r="BA276" s="34"/>
      <c r="BB276" s="7"/>
      <c r="BC276" s="18"/>
      <c r="BD276" s="1"/>
      <c r="BE276" s="21"/>
      <c r="BF276" s="6"/>
      <c r="BG276" s="7"/>
      <c r="BH276" s="34"/>
      <c r="BI276" s="7"/>
      <c r="BJ276" s="18"/>
      <c r="BK276" s="1"/>
      <c r="BL276" s="21"/>
      <c r="BM276" s="6"/>
      <c r="BN276" s="7"/>
      <c r="BO276" s="34"/>
      <c r="BP276" s="7"/>
      <c r="BQ276" s="18"/>
      <c r="BR276" s="1"/>
      <c r="BS276" s="21"/>
      <c r="BT276" s="6"/>
      <c r="BU276" s="7"/>
      <c r="BV276" s="34"/>
      <c r="BW276" s="7"/>
      <c r="BX276" s="18"/>
      <c r="BY276" s="1"/>
      <c r="BZ276" s="21"/>
      <c r="CA276" s="6"/>
      <c r="CB276" s="7"/>
      <c r="CC276" s="34"/>
      <c r="CD276" s="7"/>
      <c r="CE276" s="18"/>
      <c r="CF276" s="1"/>
    </row>
    <row r="277" spans="1:84" ht="18" x14ac:dyDescent="0.25">
      <c r="A277" s="21"/>
      <c r="B277" s="6"/>
      <c r="C277" s="7"/>
      <c r="D277" s="34"/>
      <c r="E277" s="7"/>
      <c r="F277" s="18"/>
      <c r="G277" s="1"/>
      <c r="H277" s="21"/>
      <c r="I277" s="6"/>
      <c r="J277" s="7"/>
      <c r="K277" s="34"/>
      <c r="L277" s="7"/>
      <c r="M277" s="18"/>
      <c r="N277" s="1"/>
      <c r="O277" s="21"/>
      <c r="P277" s="6"/>
      <c r="Q277" s="7"/>
      <c r="R277" s="34"/>
      <c r="S277" s="7"/>
      <c r="T277" s="18"/>
      <c r="U277" s="1"/>
      <c r="V277" s="21"/>
      <c r="W277" s="6"/>
      <c r="X277" s="7"/>
      <c r="Y277" s="34"/>
      <c r="Z277" s="7"/>
      <c r="AA277" s="18"/>
      <c r="AB277" s="1"/>
      <c r="AC277" s="21"/>
      <c r="AD277" s="6"/>
      <c r="AE277" s="7"/>
      <c r="AF277" s="34"/>
      <c r="AG277" s="7"/>
      <c r="AH277" s="18"/>
      <c r="AI277" s="1"/>
      <c r="AJ277" s="21"/>
      <c r="AK277" s="6"/>
      <c r="AL277" s="7"/>
      <c r="AM277" s="34"/>
      <c r="AN277" s="7"/>
      <c r="AO277" s="18"/>
      <c r="AP277" s="1"/>
      <c r="AQ277" s="21"/>
      <c r="AR277" s="6"/>
      <c r="AS277" s="7"/>
      <c r="AT277" s="34"/>
      <c r="AU277" s="7"/>
      <c r="AV277" s="18"/>
      <c r="AW277" s="1"/>
      <c r="AX277" s="21"/>
      <c r="AY277" s="6"/>
      <c r="AZ277" s="7"/>
      <c r="BA277" s="34"/>
      <c r="BB277" s="7"/>
      <c r="BC277" s="18"/>
      <c r="BD277" s="1"/>
      <c r="BE277" s="21"/>
      <c r="BF277" s="6"/>
      <c r="BG277" s="7"/>
      <c r="BH277" s="34"/>
      <c r="BI277" s="7"/>
      <c r="BJ277" s="18"/>
      <c r="BK277" s="1"/>
      <c r="BL277" s="21"/>
      <c r="BM277" s="6"/>
      <c r="BN277" s="7"/>
      <c r="BO277" s="34"/>
      <c r="BP277" s="7"/>
      <c r="BQ277" s="18"/>
      <c r="BR277" s="1"/>
      <c r="BS277" s="21"/>
      <c r="BT277" s="6"/>
      <c r="BU277" s="7"/>
      <c r="BV277" s="34"/>
      <c r="BW277" s="7"/>
      <c r="BX277" s="18"/>
      <c r="BY277" s="1"/>
      <c r="BZ277" s="21"/>
      <c r="CA277" s="6"/>
      <c r="CB277" s="7"/>
      <c r="CC277" s="34"/>
      <c r="CD277" s="7"/>
      <c r="CE277" s="18"/>
      <c r="CF277" s="1"/>
    </row>
    <row r="278" spans="1:84" ht="18" x14ac:dyDescent="0.25">
      <c r="A278" s="21"/>
      <c r="B278" s="6"/>
      <c r="C278" s="7"/>
      <c r="D278" s="34"/>
      <c r="E278" s="7"/>
      <c r="F278" s="18"/>
      <c r="G278" s="1"/>
      <c r="H278" s="21"/>
      <c r="I278" s="6"/>
      <c r="J278" s="7"/>
      <c r="K278" s="34"/>
      <c r="L278" s="7"/>
      <c r="M278" s="18"/>
      <c r="N278" s="1"/>
      <c r="O278" s="21"/>
      <c r="P278" s="6"/>
      <c r="Q278" s="7"/>
      <c r="R278" s="34"/>
      <c r="S278" s="7"/>
      <c r="T278" s="18"/>
      <c r="U278" s="1"/>
      <c r="V278" s="21"/>
      <c r="W278" s="6"/>
      <c r="X278" s="7"/>
      <c r="Y278" s="34"/>
      <c r="Z278" s="7"/>
      <c r="AA278" s="18"/>
      <c r="AB278" s="1"/>
      <c r="AC278" s="21"/>
      <c r="AD278" s="6"/>
      <c r="AE278" s="7"/>
      <c r="AF278" s="34"/>
      <c r="AG278" s="7"/>
      <c r="AH278" s="18"/>
      <c r="AI278" s="1"/>
      <c r="AJ278" s="21"/>
      <c r="AK278" s="6"/>
      <c r="AL278" s="7"/>
      <c r="AM278" s="34"/>
      <c r="AN278" s="7"/>
      <c r="AO278" s="18"/>
      <c r="AP278" s="1"/>
      <c r="AQ278" s="21"/>
      <c r="AR278" s="6"/>
      <c r="AS278" s="7"/>
      <c r="AT278" s="34"/>
      <c r="AU278" s="7"/>
      <c r="AV278" s="18"/>
      <c r="AW278" s="1"/>
      <c r="AX278" s="21"/>
      <c r="AY278" s="6"/>
      <c r="AZ278" s="7"/>
      <c r="BA278" s="34"/>
      <c r="BB278" s="7"/>
      <c r="BC278" s="18"/>
      <c r="BD278" s="1"/>
      <c r="BE278" s="21"/>
      <c r="BF278" s="6"/>
      <c r="BG278" s="7"/>
      <c r="BH278" s="34"/>
      <c r="BI278" s="7"/>
      <c r="BJ278" s="18"/>
      <c r="BK278" s="1"/>
      <c r="BL278" s="21"/>
      <c r="BM278" s="6"/>
      <c r="BN278" s="7"/>
      <c r="BO278" s="34"/>
      <c r="BP278" s="7"/>
      <c r="BQ278" s="18"/>
      <c r="BR278" s="1"/>
      <c r="BS278" s="21"/>
      <c r="BT278" s="6"/>
      <c r="BU278" s="7"/>
      <c r="BV278" s="34"/>
      <c r="BW278" s="7"/>
      <c r="BX278" s="18"/>
      <c r="BY278" s="1"/>
      <c r="BZ278" s="21"/>
      <c r="CA278" s="6"/>
      <c r="CB278" s="7"/>
      <c r="CC278" s="34"/>
      <c r="CD278" s="7"/>
      <c r="CE278" s="18"/>
      <c r="CF278" s="1"/>
    </row>
    <row r="279" spans="1:84" ht="18" x14ac:dyDescent="0.25">
      <c r="A279" s="21"/>
      <c r="B279" s="6"/>
      <c r="C279" s="7"/>
      <c r="D279" s="34"/>
      <c r="E279" s="7"/>
      <c r="F279" s="18"/>
      <c r="G279" s="1"/>
      <c r="H279" s="21"/>
      <c r="I279" s="6"/>
      <c r="J279" s="7"/>
      <c r="K279" s="34"/>
      <c r="L279" s="7"/>
      <c r="M279" s="18"/>
      <c r="N279" s="1"/>
      <c r="O279" s="21"/>
      <c r="P279" s="6"/>
      <c r="Q279" s="7"/>
      <c r="R279" s="34"/>
      <c r="S279" s="7"/>
      <c r="T279" s="18"/>
      <c r="U279" s="1"/>
      <c r="V279" s="21"/>
      <c r="W279" s="6"/>
      <c r="X279" s="7"/>
      <c r="Y279" s="34"/>
      <c r="Z279" s="7"/>
      <c r="AA279" s="18"/>
      <c r="AB279" s="1"/>
      <c r="AC279" s="21"/>
      <c r="AD279" s="6"/>
      <c r="AE279" s="7"/>
      <c r="AF279" s="34"/>
      <c r="AG279" s="7"/>
      <c r="AH279" s="18"/>
      <c r="AI279" s="1"/>
      <c r="AJ279" s="21"/>
      <c r="AK279" s="6"/>
      <c r="AL279" s="7"/>
      <c r="AM279" s="34"/>
      <c r="AN279" s="7"/>
      <c r="AO279" s="18"/>
      <c r="AP279" s="1"/>
      <c r="AQ279" s="21"/>
      <c r="AR279" s="6"/>
      <c r="AS279" s="7"/>
      <c r="AT279" s="34"/>
      <c r="AU279" s="7"/>
      <c r="AV279" s="18"/>
      <c r="AW279" s="1"/>
      <c r="AX279" s="21"/>
      <c r="AY279" s="6"/>
      <c r="AZ279" s="7"/>
      <c r="BA279" s="34"/>
      <c r="BB279" s="7"/>
      <c r="BC279" s="18"/>
      <c r="BD279" s="1"/>
      <c r="BE279" s="21"/>
      <c r="BF279" s="6"/>
      <c r="BG279" s="7"/>
      <c r="BH279" s="34"/>
      <c r="BI279" s="7"/>
      <c r="BJ279" s="18"/>
      <c r="BK279" s="1"/>
      <c r="BL279" s="21"/>
      <c r="BM279" s="6"/>
      <c r="BN279" s="7"/>
      <c r="BO279" s="34"/>
      <c r="BP279" s="7"/>
      <c r="BQ279" s="18"/>
      <c r="BR279" s="1"/>
      <c r="BS279" s="21"/>
      <c r="BT279" s="6"/>
      <c r="BU279" s="7"/>
      <c r="BV279" s="34"/>
      <c r="BW279" s="7"/>
      <c r="BX279" s="18"/>
      <c r="BY279" s="1"/>
      <c r="BZ279" s="21"/>
      <c r="CA279" s="6"/>
      <c r="CB279" s="7"/>
      <c r="CC279" s="34"/>
      <c r="CD279" s="7"/>
      <c r="CE279" s="18"/>
      <c r="CF279" s="1"/>
    </row>
    <row r="280" spans="1:84" ht="18" x14ac:dyDescent="0.25">
      <c r="A280" s="21"/>
      <c r="B280" s="6"/>
      <c r="C280" s="7"/>
      <c r="D280" s="34"/>
      <c r="E280" s="7"/>
      <c r="F280" s="18"/>
      <c r="G280" s="1"/>
      <c r="H280" s="21"/>
      <c r="I280" s="6"/>
      <c r="J280" s="7"/>
      <c r="K280" s="34"/>
      <c r="L280" s="7"/>
      <c r="M280" s="18"/>
      <c r="N280" s="1"/>
      <c r="O280" s="21"/>
      <c r="P280" s="6"/>
      <c r="Q280" s="7"/>
      <c r="R280" s="34"/>
      <c r="S280" s="7"/>
      <c r="T280" s="18"/>
      <c r="U280" s="1"/>
      <c r="V280" s="21"/>
      <c r="W280" s="6"/>
      <c r="X280" s="7"/>
      <c r="Y280" s="34"/>
      <c r="Z280" s="7"/>
      <c r="AA280" s="18"/>
      <c r="AB280" s="1"/>
      <c r="AC280" s="21"/>
      <c r="AD280" s="6"/>
      <c r="AE280" s="7"/>
      <c r="AF280" s="34"/>
      <c r="AG280" s="7"/>
      <c r="AH280" s="18"/>
      <c r="AI280" s="1"/>
      <c r="AJ280" s="21"/>
      <c r="AK280" s="6"/>
      <c r="AL280" s="7"/>
      <c r="AM280" s="34"/>
      <c r="AN280" s="7"/>
      <c r="AO280" s="18"/>
      <c r="AP280" s="1"/>
      <c r="AQ280" s="21"/>
      <c r="AR280" s="6"/>
      <c r="AS280" s="7"/>
      <c r="AT280" s="34"/>
      <c r="AU280" s="7"/>
      <c r="AV280" s="18"/>
      <c r="AW280" s="1"/>
      <c r="AX280" s="21"/>
      <c r="AY280" s="6"/>
      <c r="AZ280" s="7"/>
      <c r="BA280" s="34"/>
      <c r="BB280" s="7"/>
      <c r="BC280" s="18"/>
      <c r="BD280" s="1"/>
      <c r="BE280" s="21"/>
      <c r="BF280" s="6"/>
      <c r="BG280" s="7"/>
      <c r="BH280" s="34"/>
      <c r="BI280" s="7"/>
      <c r="BJ280" s="18"/>
      <c r="BK280" s="1"/>
      <c r="BL280" s="21"/>
      <c r="BM280" s="6"/>
      <c r="BN280" s="7"/>
      <c r="BO280" s="34"/>
      <c r="BP280" s="7"/>
      <c r="BQ280" s="18"/>
      <c r="BR280" s="1"/>
      <c r="BS280" s="21"/>
      <c r="BT280" s="6"/>
      <c r="BU280" s="7"/>
      <c r="BV280" s="34"/>
      <c r="BW280" s="7"/>
      <c r="BX280" s="18"/>
      <c r="BY280" s="1"/>
      <c r="BZ280" s="21"/>
      <c r="CA280" s="6"/>
      <c r="CB280" s="7"/>
      <c r="CC280" s="34"/>
      <c r="CD280" s="7"/>
      <c r="CE280" s="18"/>
      <c r="CF280" s="1"/>
    </row>
    <row r="281" spans="1:84" ht="18" x14ac:dyDescent="0.25">
      <c r="A281" s="21"/>
      <c r="B281" s="6"/>
      <c r="C281" s="7"/>
      <c r="D281" s="34"/>
      <c r="E281" s="7"/>
      <c r="F281" s="18"/>
      <c r="G281" s="1"/>
      <c r="H281" s="21"/>
      <c r="I281" s="6"/>
      <c r="J281" s="7"/>
      <c r="K281" s="34"/>
      <c r="L281" s="7"/>
      <c r="M281" s="18"/>
      <c r="N281" s="1"/>
      <c r="O281" s="21"/>
      <c r="P281" s="6"/>
      <c r="Q281" s="7"/>
      <c r="R281" s="34"/>
      <c r="S281" s="7"/>
      <c r="T281" s="18"/>
      <c r="U281" s="1"/>
      <c r="V281" s="21"/>
      <c r="W281" s="6"/>
      <c r="X281" s="7"/>
      <c r="Y281" s="34"/>
      <c r="Z281" s="7"/>
      <c r="AA281" s="18"/>
      <c r="AB281" s="1"/>
      <c r="AC281" s="21"/>
      <c r="AD281" s="6"/>
      <c r="AE281" s="7"/>
      <c r="AF281" s="34"/>
      <c r="AG281" s="7"/>
      <c r="AH281" s="18"/>
      <c r="AI281" s="1"/>
      <c r="AJ281" s="21"/>
      <c r="AK281" s="6"/>
      <c r="AL281" s="7"/>
      <c r="AM281" s="34"/>
      <c r="AN281" s="7"/>
      <c r="AO281" s="18"/>
      <c r="AP281" s="1"/>
      <c r="AQ281" s="21"/>
      <c r="AR281" s="6"/>
      <c r="AS281" s="7"/>
      <c r="AT281" s="34"/>
      <c r="AU281" s="7"/>
      <c r="AV281" s="18"/>
      <c r="AW281" s="1"/>
      <c r="AX281" s="21"/>
      <c r="AY281" s="6"/>
      <c r="AZ281" s="7"/>
      <c r="BA281" s="34"/>
      <c r="BB281" s="7"/>
      <c r="BC281" s="18"/>
      <c r="BD281" s="1"/>
      <c r="BE281" s="21"/>
      <c r="BF281" s="6"/>
      <c r="BG281" s="7"/>
      <c r="BH281" s="34"/>
      <c r="BI281" s="7"/>
      <c r="BJ281" s="18"/>
      <c r="BK281" s="1"/>
      <c r="BL281" s="21"/>
      <c r="BM281" s="6"/>
      <c r="BN281" s="7"/>
      <c r="BO281" s="34"/>
      <c r="BP281" s="7"/>
      <c r="BQ281" s="18"/>
      <c r="BR281" s="1"/>
      <c r="BS281" s="21"/>
      <c r="BT281" s="6"/>
      <c r="BU281" s="7"/>
      <c r="BV281" s="34"/>
      <c r="BW281" s="7"/>
      <c r="BX281" s="18"/>
      <c r="BY281" s="1"/>
      <c r="BZ281" s="21"/>
      <c r="CA281" s="6"/>
      <c r="CB281" s="7"/>
      <c r="CC281" s="34"/>
      <c r="CD281" s="7"/>
      <c r="CE281" s="18"/>
      <c r="CF281" s="1"/>
    </row>
    <row r="282" spans="1:84" ht="18" x14ac:dyDescent="0.25">
      <c r="A282" s="21"/>
      <c r="B282" s="6"/>
      <c r="C282" s="7"/>
      <c r="D282" s="34"/>
      <c r="E282" s="7"/>
      <c r="F282" s="18"/>
      <c r="G282" s="1"/>
      <c r="H282" s="21"/>
      <c r="I282" s="6"/>
      <c r="J282" s="7"/>
      <c r="K282" s="34"/>
      <c r="L282" s="7"/>
      <c r="M282" s="18"/>
      <c r="N282" s="1"/>
      <c r="O282" s="21"/>
      <c r="P282" s="6"/>
      <c r="Q282" s="7"/>
      <c r="R282" s="34"/>
      <c r="S282" s="7"/>
      <c r="T282" s="18"/>
      <c r="U282" s="1"/>
      <c r="V282" s="21"/>
      <c r="W282" s="6"/>
      <c r="X282" s="7"/>
      <c r="Y282" s="34"/>
      <c r="Z282" s="7"/>
      <c r="AA282" s="18"/>
      <c r="AB282" s="1"/>
      <c r="AC282" s="21"/>
      <c r="AD282" s="6"/>
      <c r="AE282" s="7"/>
      <c r="AF282" s="34"/>
      <c r="AG282" s="7"/>
      <c r="AH282" s="18"/>
      <c r="AI282" s="1"/>
      <c r="AJ282" s="21"/>
      <c r="AK282" s="6"/>
      <c r="AL282" s="7"/>
      <c r="AM282" s="34"/>
      <c r="AN282" s="7"/>
      <c r="AO282" s="18"/>
      <c r="AP282" s="1"/>
      <c r="AQ282" s="21"/>
      <c r="AR282" s="6"/>
      <c r="AS282" s="7"/>
      <c r="AT282" s="34"/>
      <c r="AU282" s="7"/>
      <c r="AV282" s="18"/>
      <c r="AW282" s="1"/>
      <c r="AX282" s="21"/>
      <c r="AY282" s="6"/>
      <c r="AZ282" s="7"/>
      <c r="BA282" s="34"/>
      <c r="BB282" s="7"/>
      <c r="BC282" s="18"/>
      <c r="BD282" s="1"/>
      <c r="BE282" s="21"/>
      <c r="BF282" s="6"/>
      <c r="BG282" s="7"/>
      <c r="BH282" s="34"/>
      <c r="BI282" s="7"/>
      <c r="BJ282" s="18"/>
      <c r="BK282" s="1"/>
      <c r="BL282" s="21"/>
      <c r="BM282" s="6"/>
      <c r="BN282" s="7"/>
      <c r="BO282" s="34"/>
      <c r="BP282" s="7"/>
      <c r="BQ282" s="18"/>
      <c r="BR282" s="1"/>
      <c r="BS282" s="21"/>
      <c r="BT282" s="6"/>
      <c r="BU282" s="7"/>
      <c r="BV282" s="34"/>
      <c r="BW282" s="7"/>
      <c r="BX282" s="18"/>
      <c r="BY282" s="1"/>
      <c r="BZ282" s="21"/>
      <c r="CA282" s="6"/>
      <c r="CB282" s="7"/>
      <c r="CC282" s="34"/>
      <c r="CD282" s="7"/>
      <c r="CE282" s="18"/>
      <c r="CF282" s="1"/>
    </row>
    <row r="283" spans="1:84" ht="18" x14ac:dyDescent="0.25">
      <c r="A283" s="21"/>
      <c r="B283" s="6"/>
      <c r="C283" s="7"/>
      <c r="D283" s="34"/>
      <c r="E283" s="7"/>
      <c r="F283" s="18"/>
      <c r="G283" s="1"/>
      <c r="H283" s="21"/>
      <c r="I283" s="6"/>
      <c r="J283" s="7"/>
      <c r="K283" s="34"/>
      <c r="L283" s="7"/>
      <c r="M283" s="18"/>
      <c r="N283" s="1"/>
      <c r="O283" s="21"/>
      <c r="P283" s="6"/>
      <c r="Q283" s="7"/>
      <c r="R283" s="34"/>
      <c r="S283" s="7"/>
      <c r="T283" s="18"/>
      <c r="U283" s="1"/>
      <c r="V283" s="21"/>
      <c r="W283" s="6"/>
      <c r="X283" s="7"/>
      <c r="Y283" s="34"/>
      <c r="Z283" s="7"/>
      <c r="AA283" s="18"/>
      <c r="AB283" s="1"/>
      <c r="AC283" s="21"/>
      <c r="AD283" s="6"/>
      <c r="AE283" s="7"/>
      <c r="AF283" s="34"/>
      <c r="AG283" s="7"/>
      <c r="AH283" s="18"/>
      <c r="AI283" s="1"/>
      <c r="AJ283" s="21"/>
      <c r="AK283" s="6"/>
      <c r="AL283" s="7"/>
      <c r="AM283" s="34"/>
      <c r="AN283" s="7"/>
      <c r="AO283" s="18"/>
      <c r="AP283" s="1"/>
      <c r="AQ283" s="21"/>
      <c r="AR283" s="6"/>
      <c r="AS283" s="7"/>
      <c r="AT283" s="34"/>
      <c r="AU283" s="7"/>
      <c r="AV283" s="18"/>
      <c r="AW283" s="1"/>
      <c r="AX283" s="21"/>
      <c r="AY283" s="6"/>
      <c r="AZ283" s="7"/>
      <c r="BA283" s="34"/>
      <c r="BB283" s="7"/>
      <c r="BC283" s="18"/>
      <c r="BD283" s="1"/>
      <c r="BE283" s="21"/>
      <c r="BF283" s="6"/>
      <c r="BG283" s="7"/>
      <c r="BH283" s="34"/>
      <c r="BI283" s="7"/>
      <c r="BJ283" s="18"/>
      <c r="BK283" s="1"/>
      <c r="BL283" s="21"/>
      <c r="BM283" s="6"/>
      <c r="BN283" s="7"/>
      <c r="BO283" s="34"/>
      <c r="BP283" s="7"/>
      <c r="BQ283" s="18"/>
      <c r="BR283" s="1"/>
      <c r="BS283" s="21"/>
      <c r="BT283" s="6"/>
      <c r="BU283" s="7"/>
      <c r="BV283" s="34"/>
      <c r="BW283" s="7"/>
      <c r="BX283" s="18"/>
      <c r="BY283" s="1"/>
      <c r="BZ283" s="21"/>
      <c r="CA283" s="6"/>
      <c r="CB283" s="7"/>
      <c r="CC283" s="34"/>
      <c r="CD283" s="7"/>
      <c r="CE283" s="18"/>
      <c r="CF283" s="1"/>
    </row>
    <row r="284" spans="1:84" ht="18" x14ac:dyDescent="0.25">
      <c r="A284" s="21"/>
      <c r="B284" s="6"/>
      <c r="C284" s="7"/>
      <c r="D284" s="34"/>
      <c r="E284" s="7"/>
      <c r="F284" s="18"/>
      <c r="G284" s="1"/>
      <c r="H284" s="21"/>
      <c r="I284" s="6"/>
      <c r="J284" s="7"/>
      <c r="K284" s="34"/>
      <c r="L284" s="7"/>
      <c r="M284" s="18"/>
      <c r="N284" s="1"/>
      <c r="O284" s="21"/>
      <c r="P284" s="6"/>
      <c r="Q284" s="7"/>
      <c r="R284" s="34"/>
      <c r="S284" s="7"/>
      <c r="T284" s="18"/>
      <c r="U284" s="1"/>
      <c r="V284" s="21"/>
      <c r="W284" s="6"/>
      <c r="X284" s="7"/>
      <c r="Y284" s="34"/>
      <c r="Z284" s="7"/>
      <c r="AA284" s="18"/>
      <c r="AB284" s="1"/>
      <c r="AC284" s="21"/>
      <c r="AD284" s="6"/>
      <c r="AE284" s="7"/>
      <c r="AF284" s="34"/>
      <c r="AG284" s="7"/>
      <c r="AH284" s="18"/>
      <c r="AI284" s="1"/>
      <c r="AJ284" s="21"/>
      <c r="AK284" s="6"/>
      <c r="AL284" s="7"/>
      <c r="AM284" s="34"/>
      <c r="AN284" s="7"/>
      <c r="AO284" s="18"/>
      <c r="AP284" s="1"/>
      <c r="AQ284" s="21"/>
      <c r="AR284" s="6"/>
      <c r="AS284" s="7"/>
      <c r="AT284" s="34"/>
      <c r="AU284" s="7"/>
      <c r="AV284" s="18"/>
      <c r="AW284" s="1"/>
      <c r="AX284" s="21"/>
      <c r="AY284" s="6"/>
      <c r="AZ284" s="7"/>
      <c r="BA284" s="34"/>
      <c r="BB284" s="7"/>
      <c r="BC284" s="18"/>
      <c r="BD284" s="1"/>
      <c r="BE284" s="21"/>
      <c r="BF284" s="6"/>
      <c r="BG284" s="7"/>
      <c r="BH284" s="34"/>
      <c r="BI284" s="7"/>
      <c r="BJ284" s="18"/>
      <c r="BK284" s="1"/>
      <c r="BL284" s="21"/>
      <c r="BM284" s="6"/>
      <c r="BN284" s="7"/>
      <c r="BO284" s="34"/>
      <c r="BP284" s="7"/>
      <c r="BQ284" s="18"/>
      <c r="BR284" s="1"/>
      <c r="BS284" s="21"/>
      <c r="BT284" s="6"/>
      <c r="BU284" s="7"/>
      <c r="BV284" s="34"/>
      <c r="BW284" s="7"/>
      <c r="BX284" s="18"/>
      <c r="BY284" s="1"/>
      <c r="BZ284" s="21"/>
      <c r="CA284" s="6"/>
      <c r="CB284" s="7"/>
      <c r="CC284" s="34"/>
      <c r="CD284" s="7"/>
      <c r="CE284" s="18"/>
      <c r="CF284" s="1"/>
    </row>
    <row r="285" spans="1:84" ht="18" x14ac:dyDescent="0.25">
      <c r="A285" s="21"/>
      <c r="B285" s="6"/>
      <c r="C285" s="7"/>
      <c r="D285" s="34"/>
      <c r="E285" s="7"/>
      <c r="F285" s="18"/>
      <c r="G285" s="1"/>
      <c r="H285" s="21"/>
      <c r="I285" s="6"/>
      <c r="J285" s="7"/>
      <c r="K285" s="34"/>
      <c r="L285" s="7"/>
      <c r="M285" s="18"/>
      <c r="N285" s="1"/>
      <c r="O285" s="21"/>
      <c r="P285" s="6"/>
      <c r="Q285" s="7"/>
      <c r="R285" s="34"/>
      <c r="S285" s="7"/>
      <c r="T285" s="18"/>
      <c r="U285" s="1"/>
      <c r="V285" s="21"/>
      <c r="W285" s="6"/>
      <c r="X285" s="7"/>
      <c r="Y285" s="34"/>
      <c r="Z285" s="7"/>
      <c r="AA285" s="18"/>
      <c r="AB285" s="1"/>
      <c r="AC285" s="21"/>
      <c r="AD285" s="6"/>
      <c r="AE285" s="7"/>
      <c r="AF285" s="34"/>
      <c r="AG285" s="7"/>
      <c r="AH285" s="18"/>
      <c r="AI285" s="1"/>
      <c r="AJ285" s="21"/>
      <c r="AK285" s="6"/>
      <c r="AL285" s="7"/>
      <c r="AM285" s="34"/>
      <c r="AN285" s="7"/>
      <c r="AO285" s="18"/>
      <c r="AP285" s="1"/>
      <c r="AQ285" s="21"/>
      <c r="AR285" s="6"/>
      <c r="AS285" s="7"/>
      <c r="AT285" s="34"/>
      <c r="AU285" s="7"/>
      <c r="AV285" s="18"/>
      <c r="AW285" s="1"/>
      <c r="AX285" s="21"/>
      <c r="AY285" s="6"/>
      <c r="AZ285" s="7"/>
      <c r="BA285" s="34"/>
      <c r="BB285" s="7"/>
      <c r="BC285" s="18"/>
      <c r="BD285" s="1"/>
      <c r="BE285" s="21"/>
      <c r="BF285" s="6"/>
      <c r="BG285" s="7"/>
      <c r="BH285" s="34"/>
      <c r="BI285" s="7"/>
      <c r="BJ285" s="18"/>
      <c r="BK285" s="1"/>
      <c r="BL285" s="21"/>
      <c r="BM285" s="6"/>
      <c r="BN285" s="7"/>
      <c r="BO285" s="34"/>
      <c r="BP285" s="7"/>
      <c r="BQ285" s="18"/>
      <c r="BR285" s="1"/>
      <c r="BS285" s="21"/>
      <c r="BT285" s="6"/>
      <c r="BU285" s="7"/>
      <c r="BV285" s="34"/>
      <c r="BW285" s="7"/>
      <c r="BX285" s="18"/>
      <c r="BY285" s="1"/>
      <c r="BZ285" s="21"/>
      <c r="CA285" s="6"/>
      <c r="CB285" s="7"/>
      <c r="CC285" s="34"/>
      <c r="CD285" s="7"/>
      <c r="CE285" s="18"/>
      <c r="CF285" s="1"/>
    </row>
    <row r="286" spans="1:84" ht="18" x14ac:dyDescent="0.25">
      <c r="A286" s="21"/>
      <c r="B286" s="6"/>
      <c r="C286" s="7"/>
      <c r="D286" s="34"/>
      <c r="E286" s="7"/>
      <c r="F286" s="18"/>
      <c r="G286" s="1"/>
      <c r="H286" s="21"/>
      <c r="I286" s="6"/>
      <c r="J286" s="7"/>
      <c r="K286" s="34"/>
      <c r="L286" s="7"/>
      <c r="M286" s="18"/>
      <c r="N286" s="1"/>
      <c r="O286" s="21"/>
      <c r="P286" s="6"/>
      <c r="Q286" s="7"/>
      <c r="R286" s="34"/>
      <c r="S286" s="7"/>
      <c r="T286" s="18"/>
      <c r="U286" s="1"/>
      <c r="V286" s="21"/>
      <c r="W286" s="6"/>
      <c r="X286" s="7"/>
      <c r="Y286" s="34"/>
      <c r="Z286" s="7"/>
      <c r="AA286" s="18"/>
      <c r="AB286" s="1"/>
      <c r="AC286" s="21"/>
      <c r="AD286" s="6"/>
      <c r="AE286" s="7"/>
      <c r="AF286" s="34"/>
      <c r="AG286" s="7"/>
      <c r="AH286" s="18"/>
      <c r="AI286" s="1"/>
      <c r="AJ286" s="21"/>
      <c r="AK286" s="6"/>
      <c r="AL286" s="7"/>
      <c r="AM286" s="34"/>
      <c r="AN286" s="7"/>
      <c r="AO286" s="18"/>
      <c r="AP286" s="1"/>
      <c r="AQ286" s="21"/>
      <c r="AR286" s="6"/>
      <c r="AS286" s="7"/>
      <c r="AT286" s="34"/>
      <c r="AU286" s="7"/>
      <c r="AV286" s="18"/>
      <c r="AW286" s="1"/>
      <c r="AX286" s="21"/>
      <c r="AY286" s="6"/>
      <c r="AZ286" s="7"/>
      <c r="BA286" s="34"/>
      <c r="BB286" s="7"/>
      <c r="BC286" s="18"/>
      <c r="BD286" s="1"/>
      <c r="BE286" s="21"/>
      <c r="BF286" s="6"/>
      <c r="BG286" s="7"/>
      <c r="BH286" s="34"/>
      <c r="BI286" s="7"/>
      <c r="BJ286" s="18"/>
      <c r="BK286" s="1"/>
      <c r="BL286" s="21"/>
      <c r="BM286" s="6"/>
      <c r="BN286" s="7"/>
      <c r="BO286" s="34"/>
      <c r="BP286" s="7"/>
      <c r="BQ286" s="18"/>
      <c r="BR286" s="1"/>
      <c r="BS286" s="21"/>
      <c r="BT286" s="6"/>
      <c r="BU286" s="7"/>
      <c r="BV286" s="34"/>
      <c r="BW286" s="7"/>
      <c r="BX286" s="18"/>
      <c r="BY286" s="1"/>
      <c r="BZ286" s="21"/>
      <c r="CA286" s="6"/>
      <c r="CB286" s="7"/>
      <c r="CC286" s="34"/>
      <c r="CD286" s="7"/>
      <c r="CE286" s="18"/>
      <c r="CF286" s="1"/>
    </row>
    <row r="287" spans="1:84" ht="18" x14ac:dyDescent="0.25">
      <c r="A287" s="21"/>
      <c r="B287" s="6"/>
      <c r="C287" s="7"/>
      <c r="D287" s="34"/>
      <c r="E287" s="7"/>
      <c r="F287" s="18"/>
      <c r="G287" s="1"/>
      <c r="H287" s="21"/>
      <c r="I287" s="6"/>
      <c r="J287" s="7"/>
      <c r="K287" s="34"/>
      <c r="L287" s="7"/>
      <c r="M287" s="18"/>
      <c r="N287" s="1"/>
      <c r="O287" s="21"/>
      <c r="P287" s="6"/>
      <c r="Q287" s="7"/>
      <c r="R287" s="34"/>
      <c r="S287" s="7"/>
      <c r="T287" s="18"/>
      <c r="U287" s="1"/>
      <c r="V287" s="21"/>
      <c r="W287" s="6"/>
      <c r="X287" s="7"/>
      <c r="Y287" s="34"/>
      <c r="Z287" s="7"/>
      <c r="AA287" s="18"/>
      <c r="AB287" s="1"/>
      <c r="AC287" s="21"/>
      <c r="AD287" s="6"/>
      <c r="AE287" s="7"/>
      <c r="AF287" s="34"/>
      <c r="AG287" s="7"/>
      <c r="AH287" s="18"/>
      <c r="AI287" s="1"/>
      <c r="AJ287" s="21"/>
      <c r="AK287" s="6"/>
      <c r="AL287" s="7"/>
      <c r="AM287" s="34"/>
      <c r="AN287" s="7"/>
      <c r="AO287" s="18"/>
      <c r="AP287" s="1"/>
      <c r="AQ287" s="21"/>
      <c r="AR287" s="6"/>
      <c r="AS287" s="7"/>
      <c r="AT287" s="34"/>
      <c r="AU287" s="7"/>
      <c r="AV287" s="18"/>
      <c r="AW287" s="1"/>
      <c r="AX287" s="21"/>
      <c r="AY287" s="6"/>
      <c r="AZ287" s="7"/>
      <c r="BA287" s="34"/>
      <c r="BB287" s="7"/>
      <c r="BC287" s="18"/>
      <c r="BD287" s="1"/>
      <c r="BE287" s="21"/>
      <c r="BF287" s="6"/>
      <c r="BG287" s="7"/>
      <c r="BH287" s="34"/>
      <c r="BI287" s="7"/>
      <c r="BJ287" s="18"/>
      <c r="BK287" s="1"/>
      <c r="BL287" s="21"/>
      <c r="BM287" s="6"/>
      <c r="BN287" s="7"/>
      <c r="BO287" s="34"/>
      <c r="BP287" s="7"/>
      <c r="BQ287" s="18"/>
      <c r="BR287" s="1"/>
      <c r="BS287" s="21"/>
      <c r="BT287" s="6"/>
      <c r="BU287" s="7"/>
      <c r="BV287" s="34"/>
      <c r="BW287" s="7"/>
      <c r="BX287" s="18"/>
      <c r="BY287" s="1"/>
      <c r="BZ287" s="21"/>
      <c r="CA287" s="6"/>
      <c r="CB287" s="7"/>
      <c r="CC287" s="34"/>
      <c r="CD287" s="7"/>
      <c r="CE287" s="18"/>
      <c r="CF287" s="1"/>
    </row>
    <row r="288" spans="1:84" ht="18" x14ac:dyDescent="0.25">
      <c r="A288" s="21"/>
      <c r="B288" s="6"/>
      <c r="C288" s="7"/>
      <c r="D288" s="34"/>
      <c r="E288" s="7"/>
      <c r="F288" s="18"/>
      <c r="G288" s="1"/>
      <c r="H288" s="21"/>
      <c r="I288" s="6"/>
      <c r="J288" s="7"/>
      <c r="K288" s="34"/>
      <c r="L288" s="7"/>
      <c r="M288" s="18"/>
      <c r="N288" s="1"/>
      <c r="O288" s="21"/>
      <c r="P288" s="6"/>
      <c r="Q288" s="7"/>
      <c r="R288" s="34"/>
      <c r="S288" s="7"/>
      <c r="T288" s="18"/>
      <c r="U288" s="1"/>
      <c r="V288" s="21"/>
      <c r="W288" s="6"/>
      <c r="X288" s="7"/>
      <c r="Y288" s="34"/>
      <c r="Z288" s="7"/>
      <c r="AA288" s="18"/>
      <c r="AB288" s="1"/>
      <c r="AC288" s="21"/>
      <c r="AD288" s="6"/>
      <c r="AE288" s="7"/>
      <c r="AF288" s="34"/>
      <c r="AG288" s="7"/>
      <c r="AH288" s="18"/>
      <c r="AI288" s="1"/>
      <c r="AJ288" s="21"/>
      <c r="AK288" s="6"/>
      <c r="AL288" s="7"/>
      <c r="AM288" s="34"/>
      <c r="AN288" s="7"/>
      <c r="AO288" s="18"/>
      <c r="AP288" s="1"/>
      <c r="AQ288" s="21"/>
      <c r="AR288" s="6"/>
      <c r="AS288" s="7"/>
      <c r="AT288" s="34"/>
      <c r="AU288" s="7"/>
      <c r="AV288" s="18"/>
      <c r="AW288" s="1"/>
      <c r="AX288" s="21"/>
      <c r="AY288" s="6"/>
      <c r="AZ288" s="7"/>
      <c r="BA288" s="34"/>
      <c r="BB288" s="7"/>
      <c r="BC288" s="18"/>
      <c r="BD288" s="1"/>
      <c r="BE288" s="21"/>
      <c r="BF288" s="6"/>
      <c r="BG288" s="7"/>
      <c r="BH288" s="34"/>
      <c r="BI288" s="7"/>
      <c r="BJ288" s="18"/>
      <c r="BK288" s="1"/>
      <c r="BL288" s="21"/>
      <c r="BM288" s="6"/>
      <c r="BN288" s="7"/>
      <c r="BO288" s="34"/>
      <c r="BP288" s="7"/>
      <c r="BQ288" s="18"/>
      <c r="BR288" s="1"/>
      <c r="BS288" s="21"/>
      <c r="BT288" s="6"/>
      <c r="BU288" s="7"/>
      <c r="BV288" s="34"/>
      <c r="BW288" s="7"/>
      <c r="BX288" s="18"/>
      <c r="BY288" s="1"/>
      <c r="BZ288" s="21"/>
      <c r="CA288" s="6"/>
      <c r="CB288" s="7"/>
      <c r="CC288" s="34"/>
      <c r="CD288" s="7"/>
      <c r="CE288" s="18"/>
      <c r="CF288" s="1"/>
    </row>
    <row r="289" spans="1:84" ht="18" x14ac:dyDescent="0.25">
      <c r="A289" s="21"/>
      <c r="B289" s="6"/>
      <c r="C289" s="7"/>
      <c r="D289" s="34"/>
      <c r="E289" s="7"/>
      <c r="F289" s="18"/>
      <c r="G289" s="1"/>
      <c r="H289" s="21"/>
      <c r="I289" s="6"/>
      <c r="J289" s="7"/>
      <c r="K289" s="34"/>
      <c r="L289" s="7"/>
      <c r="M289" s="18"/>
      <c r="N289" s="1"/>
      <c r="O289" s="21"/>
      <c r="P289" s="6"/>
      <c r="Q289" s="7"/>
      <c r="R289" s="34"/>
      <c r="S289" s="7"/>
      <c r="T289" s="18"/>
      <c r="U289" s="1"/>
      <c r="V289" s="21"/>
      <c r="W289" s="6"/>
      <c r="X289" s="7"/>
      <c r="Y289" s="34"/>
      <c r="Z289" s="7"/>
      <c r="AA289" s="18"/>
      <c r="AB289" s="1"/>
      <c r="AC289" s="21"/>
      <c r="AD289" s="6"/>
      <c r="AE289" s="7"/>
      <c r="AF289" s="34"/>
      <c r="AG289" s="7"/>
      <c r="AH289" s="18"/>
      <c r="AI289" s="1"/>
      <c r="AJ289" s="21"/>
      <c r="AK289" s="6"/>
      <c r="AL289" s="7"/>
      <c r="AM289" s="34"/>
      <c r="AN289" s="7"/>
      <c r="AO289" s="18"/>
      <c r="AP289" s="1"/>
      <c r="AQ289" s="21"/>
      <c r="AR289" s="6"/>
      <c r="AS289" s="7"/>
      <c r="AT289" s="34"/>
      <c r="AU289" s="7"/>
      <c r="AV289" s="18"/>
      <c r="AW289" s="1"/>
      <c r="AX289" s="21"/>
      <c r="AY289" s="6"/>
      <c r="AZ289" s="7"/>
      <c r="BA289" s="34"/>
      <c r="BB289" s="7"/>
      <c r="BC289" s="18"/>
      <c r="BD289" s="1"/>
      <c r="BE289" s="21"/>
      <c r="BF289" s="6"/>
      <c r="BG289" s="7"/>
      <c r="BH289" s="34"/>
      <c r="BI289" s="7"/>
      <c r="BJ289" s="18"/>
      <c r="BK289" s="1"/>
      <c r="BL289" s="21"/>
      <c r="BM289" s="6"/>
      <c r="BN289" s="7"/>
      <c r="BO289" s="34"/>
      <c r="BP289" s="7"/>
      <c r="BQ289" s="18"/>
      <c r="BR289" s="1"/>
      <c r="BS289" s="21"/>
      <c r="BT289" s="6"/>
      <c r="BU289" s="7"/>
      <c r="BV289" s="34"/>
      <c r="BW289" s="7"/>
      <c r="BX289" s="18"/>
      <c r="BY289" s="1"/>
      <c r="BZ289" s="21"/>
      <c r="CA289" s="6"/>
      <c r="CB289" s="7"/>
      <c r="CC289" s="34"/>
      <c r="CD289" s="7"/>
      <c r="CE289" s="18"/>
      <c r="CF289" s="1"/>
    </row>
    <row r="290" spans="1:84" ht="18" x14ac:dyDescent="0.25">
      <c r="A290" s="21"/>
      <c r="B290" s="6"/>
      <c r="C290" s="7"/>
      <c r="D290" s="34"/>
      <c r="E290" s="7"/>
      <c r="F290" s="18"/>
      <c r="G290" s="1"/>
      <c r="H290" s="21"/>
      <c r="I290" s="6"/>
      <c r="J290" s="7"/>
      <c r="K290" s="34"/>
      <c r="L290" s="7"/>
      <c r="M290" s="18"/>
      <c r="N290" s="1"/>
      <c r="O290" s="21"/>
      <c r="P290" s="6"/>
      <c r="Q290" s="7"/>
      <c r="R290" s="34"/>
      <c r="S290" s="7"/>
      <c r="T290" s="18"/>
      <c r="U290" s="1"/>
      <c r="V290" s="21"/>
      <c r="W290" s="6"/>
      <c r="X290" s="7"/>
      <c r="Y290" s="34"/>
      <c r="Z290" s="7"/>
      <c r="AA290" s="18"/>
      <c r="AB290" s="1"/>
      <c r="AC290" s="21"/>
      <c r="AD290" s="6"/>
      <c r="AE290" s="7"/>
      <c r="AF290" s="34"/>
      <c r="AG290" s="7"/>
      <c r="AH290" s="18"/>
      <c r="AI290" s="1"/>
      <c r="AJ290" s="21"/>
      <c r="AK290" s="6"/>
      <c r="AL290" s="7"/>
      <c r="AM290" s="34"/>
      <c r="AN290" s="7"/>
      <c r="AO290" s="18"/>
      <c r="AP290" s="1"/>
      <c r="AQ290" s="21"/>
      <c r="AR290" s="6"/>
      <c r="AS290" s="7"/>
      <c r="AT290" s="34"/>
      <c r="AU290" s="7"/>
      <c r="AV290" s="18"/>
      <c r="AW290" s="1"/>
      <c r="AX290" s="21"/>
      <c r="AY290" s="6"/>
      <c r="AZ290" s="7"/>
      <c r="BA290" s="34"/>
      <c r="BB290" s="7"/>
      <c r="BC290" s="18"/>
      <c r="BD290" s="1"/>
      <c r="BE290" s="21"/>
      <c r="BF290" s="6"/>
      <c r="BG290" s="7"/>
      <c r="BH290" s="34"/>
      <c r="BI290" s="7"/>
      <c r="BJ290" s="18"/>
      <c r="BK290" s="1"/>
      <c r="BL290" s="21"/>
      <c r="BM290" s="6"/>
      <c r="BN290" s="7"/>
      <c r="BO290" s="34"/>
      <c r="BP290" s="7"/>
      <c r="BQ290" s="18"/>
      <c r="BR290" s="1"/>
      <c r="BS290" s="21"/>
      <c r="BT290" s="6"/>
      <c r="BU290" s="7"/>
      <c r="BV290" s="34"/>
      <c r="BW290" s="7"/>
      <c r="BX290" s="18"/>
      <c r="BY290" s="1"/>
      <c r="BZ290" s="21"/>
      <c r="CA290" s="6"/>
      <c r="CB290" s="7"/>
      <c r="CC290" s="34"/>
      <c r="CD290" s="7"/>
      <c r="CE290" s="18"/>
      <c r="CF290" s="1"/>
    </row>
    <row r="291" spans="1:84" ht="18" x14ac:dyDescent="0.25">
      <c r="A291" s="21"/>
      <c r="B291" s="6"/>
      <c r="C291" s="7"/>
      <c r="D291" s="34"/>
      <c r="E291" s="7"/>
      <c r="F291" s="18"/>
      <c r="G291" s="1"/>
      <c r="H291" s="21"/>
      <c r="I291" s="6"/>
      <c r="J291" s="7"/>
      <c r="K291" s="34"/>
      <c r="L291" s="7"/>
      <c r="M291" s="18"/>
      <c r="N291" s="1"/>
      <c r="O291" s="21"/>
      <c r="P291" s="6"/>
      <c r="Q291" s="7"/>
      <c r="R291" s="34"/>
      <c r="S291" s="7"/>
      <c r="T291" s="18"/>
      <c r="U291" s="1"/>
      <c r="V291" s="21"/>
      <c r="W291" s="6"/>
      <c r="X291" s="7"/>
      <c r="Y291" s="34"/>
      <c r="Z291" s="7"/>
      <c r="AA291" s="18"/>
      <c r="AB291" s="1"/>
      <c r="AC291" s="21"/>
      <c r="AD291" s="6"/>
      <c r="AE291" s="7"/>
      <c r="AF291" s="34"/>
      <c r="AG291" s="7"/>
      <c r="AH291" s="18"/>
      <c r="AI291" s="1"/>
      <c r="AJ291" s="21"/>
      <c r="AK291" s="6"/>
      <c r="AL291" s="7"/>
      <c r="AM291" s="34"/>
      <c r="AN291" s="7"/>
      <c r="AO291" s="18"/>
      <c r="AP291" s="1"/>
      <c r="AQ291" s="21"/>
      <c r="AR291" s="6"/>
      <c r="AS291" s="7"/>
      <c r="AT291" s="34"/>
      <c r="AU291" s="7"/>
      <c r="AV291" s="18"/>
      <c r="AW291" s="1"/>
      <c r="AX291" s="21"/>
      <c r="AY291" s="6"/>
      <c r="AZ291" s="7"/>
      <c r="BA291" s="34"/>
      <c r="BB291" s="7"/>
      <c r="BC291" s="18"/>
      <c r="BD291" s="1"/>
      <c r="BE291" s="21"/>
      <c r="BF291" s="6"/>
      <c r="BG291" s="7"/>
      <c r="BH291" s="34"/>
      <c r="BI291" s="7"/>
      <c r="BJ291" s="18"/>
      <c r="BK291" s="1"/>
      <c r="BL291" s="21"/>
      <c r="BM291" s="6"/>
      <c r="BN291" s="7"/>
      <c r="BO291" s="34"/>
      <c r="BP291" s="7"/>
      <c r="BQ291" s="18"/>
      <c r="BR291" s="1"/>
      <c r="BS291" s="21"/>
      <c r="BT291" s="6"/>
      <c r="BU291" s="7"/>
      <c r="BV291" s="34"/>
      <c r="BW291" s="7"/>
      <c r="BX291" s="18"/>
      <c r="BY291" s="1"/>
      <c r="BZ291" s="21"/>
      <c r="CA291" s="6"/>
      <c r="CB291" s="7"/>
      <c r="CC291" s="34"/>
      <c r="CD291" s="7"/>
      <c r="CE291" s="18"/>
      <c r="CF291" s="1"/>
    </row>
    <row r="292" spans="1:84" ht="15" x14ac:dyDescent="0.2">
      <c r="A292" s="35"/>
      <c r="B292" s="36"/>
      <c r="C292" s="35"/>
      <c r="D292" s="37"/>
      <c r="E292" s="35"/>
      <c r="F292" s="1"/>
      <c r="G292" s="1"/>
      <c r="H292" s="35"/>
      <c r="I292" s="36"/>
      <c r="J292" s="35"/>
      <c r="K292" s="37"/>
      <c r="L292" s="35"/>
      <c r="M292" s="1"/>
      <c r="N292" s="1"/>
      <c r="O292" s="35"/>
      <c r="P292" s="36"/>
      <c r="Q292" s="35"/>
      <c r="R292" s="37"/>
      <c r="S292" s="35"/>
      <c r="T292" s="1"/>
      <c r="U292" s="1"/>
      <c r="V292" s="35"/>
      <c r="W292" s="36"/>
      <c r="X292" s="35"/>
      <c r="Y292" s="37"/>
      <c r="Z292" s="35"/>
      <c r="AA292" s="1"/>
      <c r="AB292" s="1"/>
      <c r="AC292" s="35"/>
      <c r="AD292" s="36"/>
      <c r="AE292" s="35"/>
      <c r="AF292" s="37"/>
      <c r="AG292" s="35"/>
      <c r="AH292" s="1"/>
      <c r="AI292" s="1"/>
      <c r="AJ292" s="35"/>
      <c r="AK292" s="36"/>
      <c r="AL292" s="35"/>
      <c r="AM292" s="37"/>
      <c r="AN292" s="35"/>
      <c r="AO292" s="1"/>
      <c r="AP292" s="1"/>
      <c r="AQ292" s="35"/>
      <c r="AR292" s="36"/>
      <c r="AS292" s="35"/>
      <c r="AT292" s="37"/>
      <c r="AU292" s="35"/>
      <c r="AV292" s="1"/>
      <c r="AW292" s="1"/>
      <c r="AX292" s="35"/>
      <c r="AY292" s="36"/>
      <c r="AZ292" s="35"/>
      <c r="BA292" s="37"/>
      <c r="BB292" s="35"/>
      <c r="BC292" s="1"/>
      <c r="BD292" s="1"/>
      <c r="BE292" s="35"/>
      <c r="BF292" s="36"/>
      <c r="BG292" s="35"/>
      <c r="BH292" s="37"/>
      <c r="BI292" s="35"/>
      <c r="BJ292" s="1"/>
      <c r="BK292" s="1"/>
      <c r="BL292" s="35"/>
      <c r="BM292" s="36"/>
      <c r="BN292" s="35"/>
      <c r="BO292" s="37"/>
      <c r="BP292" s="35"/>
      <c r="BQ292" s="1"/>
      <c r="BR292" s="1"/>
      <c r="BS292" s="35"/>
      <c r="BT292" s="36"/>
      <c r="BU292" s="35"/>
      <c r="BV292" s="37"/>
      <c r="BW292" s="35"/>
      <c r="BX292" s="1"/>
      <c r="BY292" s="1"/>
      <c r="BZ292" s="35"/>
      <c r="CA292" s="36"/>
      <c r="CB292" s="35"/>
      <c r="CC292" s="37"/>
      <c r="CD292" s="35"/>
      <c r="CE292" s="1"/>
      <c r="CF292" s="1"/>
    </row>
    <row r="293" spans="1:84" ht="15" x14ac:dyDescent="0.2">
      <c r="A293" s="35"/>
      <c r="B293" s="36"/>
      <c r="C293" s="35"/>
      <c r="D293" s="37"/>
      <c r="E293" s="35"/>
      <c r="F293" s="1"/>
      <c r="G293" s="1"/>
      <c r="H293" s="35"/>
      <c r="I293" s="36"/>
      <c r="J293" s="35"/>
      <c r="K293" s="37"/>
      <c r="L293" s="35"/>
      <c r="M293" s="1"/>
      <c r="N293" s="1"/>
      <c r="O293" s="35"/>
      <c r="P293" s="36"/>
      <c r="Q293" s="35"/>
      <c r="R293" s="37"/>
      <c r="S293" s="35"/>
      <c r="T293" s="1"/>
      <c r="U293" s="1"/>
      <c r="V293" s="35"/>
      <c r="W293" s="36"/>
      <c r="X293" s="35"/>
      <c r="Y293" s="37"/>
      <c r="Z293" s="35"/>
      <c r="AA293" s="1"/>
      <c r="AB293" s="1"/>
      <c r="AC293" s="35"/>
      <c r="AD293" s="36"/>
      <c r="AE293" s="35"/>
      <c r="AF293" s="37"/>
      <c r="AG293" s="35"/>
      <c r="AH293" s="1"/>
      <c r="AI293" s="1"/>
      <c r="AJ293" s="35"/>
      <c r="AK293" s="36"/>
      <c r="AL293" s="35"/>
      <c r="AM293" s="37"/>
      <c r="AN293" s="35"/>
      <c r="AO293" s="1"/>
      <c r="AP293" s="1"/>
      <c r="AQ293" s="35"/>
      <c r="AR293" s="36"/>
      <c r="AS293" s="35"/>
      <c r="AT293" s="37"/>
      <c r="AU293" s="35"/>
      <c r="AV293" s="1"/>
      <c r="AW293" s="1"/>
      <c r="AX293" s="35"/>
      <c r="AY293" s="36"/>
      <c r="AZ293" s="35"/>
      <c r="BA293" s="37"/>
      <c r="BB293" s="35"/>
      <c r="BC293" s="1"/>
      <c r="BD293" s="1"/>
      <c r="BE293" s="35"/>
      <c r="BF293" s="36"/>
      <c r="BG293" s="35"/>
      <c r="BH293" s="37"/>
      <c r="BI293" s="35"/>
      <c r="BJ293" s="1"/>
      <c r="BK293" s="1"/>
      <c r="BL293" s="35"/>
      <c r="BM293" s="36"/>
      <c r="BN293" s="35"/>
      <c r="BO293" s="37"/>
      <c r="BP293" s="35"/>
      <c r="BQ293" s="1"/>
      <c r="BR293" s="1"/>
      <c r="BS293" s="35"/>
      <c r="BT293" s="36"/>
      <c r="BU293" s="35"/>
      <c r="BV293" s="37"/>
      <c r="BW293" s="35"/>
      <c r="BX293" s="1"/>
      <c r="BY293" s="1"/>
      <c r="BZ293" s="35"/>
      <c r="CA293" s="36"/>
      <c r="CB293" s="35"/>
      <c r="CC293" s="37"/>
      <c r="CD293" s="35"/>
      <c r="CE293" s="1"/>
      <c r="CF293" s="1"/>
    </row>
    <row r="294" spans="1:84" ht="15" x14ac:dyDescent="0.2">
      <c r="A294" s="35"/>
      <c r="B294" s="36"/>
      <c r="C294" s="35"/>
      <c r="D294" s="37"/>
      <c r="E294" s="35"/>
      <c r="F294" s="1"/>
      <c r="G294" s="1"/>
      <c r="H294" s="35"/>
      <c r="I294" s="36"/>
      <c r="J294" s="35"/>
      <c r="K294" s="37"/>
      <c r="L294" s="35"/>
      <c r="M294" s="1"/>
      <c r="N294" s="1"/>
      <c r="O294" s="35"/>
      <c r="P294" s="36"/>
      <c r="Q294" s="35"/>
      <c r="R294" s="37"/>
      <c r="S294" s="35"/>
      <c r="T294" s="1"/>
      <c r="U294" s="1"/>
      <c r="V294" s="35"/>
      <c r="W294" s="36"/>
      <c r="X294" s="35"/>
      <c r="Y294" s="37"/>
      <c r="Z294" s="35"/>
      <c r="AA294" s="1"/>
      <c r="AB294" s="1"/>
      <c r="AC294" s="35"/>
      <c r="AD294" s="36"/>
      <c r="AE294" s="35"/>
      <c r="AF294" s="37"/>
      <c r="AG294" s="35"/>
      <c r="AH294" s="1"/>
      <c r="AI294" s="1"/>
      <c r="AJ294" s="35"/>
      <c r="AK294" s="36"/>
      <c r="AL294" s="35"/>
      <c r="AM294" s="37"/>
      <c r="AN294" s="35"/>
      <c r="AO294" s="1"/>
      <c r="AP294" s="1"/>
      <c r="AQ294" s="35"/>
      <c r="AR294" s="36"/>
      <c r="AS294" s="35"/>
      <c r="AT294" s="37"/>
      <c r="AU294" s="35"/>
      <c r="AV294" s="1"/>
      <c r="AW294" s="1"/>
      <c r="AX294" s="35"/>
      <c r="AY294" s="36"/>
      <c r="AZ294" s="35"/>
      <c r="BA294" s="37"/>
      <c r="BB294" s="35"/>
      <c r="BC294" s="1"/>
      <c r="BD294" s="1"/>
      <c r="BE294" s="35"/>
      <c r="BF294" s="36"/>
      <c r="BG294" s="35"/>
      <c r="BH294" s="37"/>
      <c r="BI294" s="35"/>
      <c r="BJ294" s="1"/>
      <c r="BK294" s="1"/>
      <c r="BL294" s="35"/>
      <c r="BM294" s="36"/>
      <c r="BN294" s="35"/>
      <c r="BO294" s="37"/>
      <c r="BP294" s="35"/>
      <c r="BQ294" s="1"/>
      <c r="BR294" s="1"/>
      <c r="BS294" s="35"/>
      <c r="BT294" s="36"/>
      <c r="BU294" s="35"/>
      <c r="BV294" s="37"/>
      <c r="BW294" s="35"/>
      <c r="BX294" s="1"/>
      <c r="BY294" s="1"/>
      <c r="BZ294" s="35"/>
      <c r="CA294" s="36"/>
      <c r="CB294" s="35"/>
      <c r="CC294" s="37"/>
      <c r="CD294" s="35"/>
      <c r="CE294" s="1"/>
      <c r="CF294" s="1"/>
    </row>
    <row r="295" spans="1:84" ht="15" x14ac:dyDescent="0.2">
      <c r="A295" s="35"/>
      <c r="B295" s="36"/>
      <c r="C295" s="35"/>
      <c r="D295" s="37"/>
      <c r="E295" s="35"/>
      <c r="F295" s="1"/>
      <c r="G295" s="1"/>
      <c r="H295" s="35"/>
      <c r="I295" s="36"/>
      <c r="J295" s="35"/>
      <c r="K295" s="37"/>
      <c r="L295" s="35"/>
      <c r="M295" s="1"/>
      <c r="N295" s="1"/>
      <c r="O295" s="35"/>
      <c r="P295" s="36"/>
      <c r="Q295" s="35"/>
      <c r="R295" s="37"/>
      <c r="S295" s="35"/>
      <c r="T295" s="1"/>
      <c r="U295" s="1"/>
      <c r="V295" s="35"/>
      <c r="W295" s="36"/>
      <c r="X295" s="35"/>
      <c r="Y295" s="37"/>
      <c r="Z295" s="35"/>
      <c r="AA295" s="1"/>
      <c r="AB295" s="1"/>
      <c r="AC295" s="35"/>
      <c r="AD295" s="36"/>
      <c r="AE295" s="35"/>
      <c r="AF295" s="37"/>
      <c r="AG295" s="35"/>
      <c r="AH295" s="1"/>
      <c r="AI295" s="1"/>
      <c r="AJ295" s="35"/>
      <c r="AK295" s="36"/>
      <c r="AL295" s="35"/>
      <c r="AM295" s="37"/>
      <c r="AN295" s="35"/>
      <c r="AO295" s="1"/>
      <c r="AP295" s="1"/>
      <c r="AQ295" s="35"/>
      <c r="AR295" s="36"/>
      <c r="AS295" s="35"/>
      <c r="AT295" s="37"/>
      <c r="AU295" s="35"/>
      <c r="AV295" s="1"/>
      <c r="AW295" s="1"/>
      <c r="AX295" s="35"/>
      <c r="AY295" s="36"/>
      <c r="AZ295" s="35"/>
      <c r="BA295" s="37"/>
      <c r="BB295" s="35"/>
      <c r="BC295" s="1"/>
      <c r="BD295" s="1"/>
      <c r="BE295" s="35"/>
      <c r="BF295" s="36"/>
      <c r="BG295" s="35"/>
      <c r="BH295" s="37"/>
      <c r="BI295" s="35"/>
      <c r="BJ295" s="1"/>
      <c r="BK295" s="1"/>
      <c r="BL295" s="35"/>
      <c r="BM295" s="36"/>
      <c r="BN295" s="35"/>
      <c r="BO295" s="37"/>
      <c r="BP295" s="35"/>
      <c r="BQ295" s="1"/>
      <c r="BR295" s="1"/>
      <c r="BS295" s="35"/>
      <c r="BT295" s="36"/>
      <c r="BU295" s="35"/>
      <c r="BV295" s="37"/>
      <c r="BW295" s="35"/>
      <c r="BX295" s="1"/>
      <c r="BY295" s="1"/>
      <c r="BZ295" s="35"/>
      <c r="CA295" s="36"/>
      <c r="CB295" s="35"/>
      <c r="CC295" s="37"/>
      <c r="CD295" s="35"/>
      <c r="CE295" s="1"/>
      <c r="CF295" s="1"/>
    </row>
    <row r="296" spans="1:84" ht="18.75" x14ac:dyDescent="0.3">
      <c r="A296" s="5" t="s">
        <v>88</v>
      </c>
      <c r="B296" s="36"/>
      <c r="C296" s="35"/>
      <c r="D296" s="37"/>
      <c r="E296" s="35"/>
      <c r="F296" s="1"/>
      <c r="G296" s="1"/>
      <c r="H296" s="5" t="s">
        <v>88</v>
      </c>
      <c r="I296" s="36"/>
      <c r="J296" s="35"/>
      <c r="K296" s="37"/>
      <c r="L296" s="35"/>
      <c r="M296" s="1"/>
      <c r="N296" s="1"/>
      <c r="O296" s="5" t="s">
        <v>88</v>
      </c>
      <c r="P296" s="36"/>
      <c r="Q296" s="35"/>
      <c r="R296" s="37"/>
      <c r="S296" s="35"/>
      <c r="T296" s="1"/>
      <c r="U296" s="1"/>
      <c r="V296" s="5" t="s">
        <v>88</v>
      </c>
      <c r="W296" s="36"/>
      <c r="X296" s="35"/>
      <c r="Y296" s="37"/>
      <c r="Z296" s="35"/>
      <c r="AA296" s="1"/>
      <c r="AB296" s="1"/>
      <c r="AC296" s="5" t="s">
        <v>88</v>
      </c>
      <c r="AD296" s="36"/>
      <c r="AE296" s="35"/>
      <c r="AF296" s="37"/>
      <c r="AG296" s="35"/>
      <c r="AH296" s="1"/>
      <c r="AI296" s="1"/>
      <c r="AJ296" s="5" t="s">
        <v>88</v>
      </c>
      <c r="AK296" s="36"/>
      <c r="AL296" s="35"/>
      <c r="AM296" s="37"/>
      <c r="AN296" s="35"/>
      <c r="AO296" s="1"/>
      <c r="AP296" s="1"/>
      <c r="AQ296" s="5" t="s">
        <v>88</v>
      </c>
      <c r="AR296" s="36"/>
      <c r="AS296" s="35"/>
      <c r="AT296" s="37"/>
      <c r="AU296" s="35"/>
      <c r="AV296" s="1"/>
      <c r="AW296" s="1"/>
      <c r="AX296" s="5" t="s">
        <v>88</v>
      </c>
      <c r="AY296" s="36"/>
      <c r="AZ296" s="35"/>
      <c r="BA296" s="37"/>
      <c r="BB296" s="35"/>
      <c r="BC296" s="1"/>
      <c r="BD296" s="1"/>
      <c r="BE296" s="5" t="s">
        <v>88</v>
      </c>
      <c r="BF296" s="36"/>
      <c r="BG296" s="35"/>
      <c r="BH296" s="37"/>
      <c r="BI296" s="35"/>
      <c r="BJ296" s="1"/>
      <c r="BK296" s="1"/>
      <c r="BL296" s="5" t="s">
        <v>88</v>
      </c>
      <c r="BM296" s="36"/>
      <c r="BN296" s="35"/>
      <c r="BO296" s="37"/>
      <c r="BP296" s="35"/>
      <c r="BQ296" s="1"/>
      <c r="BR296" s="1"/>
      <c r="BS296" s="5" t="s">
        <v>88</v>
      </c>
      <c r="BT296" s="36"/>
      <c r="BU296" s="35"/>
      <c r="BV296" s="37"/>
      <c r="BW296" s="35"/>
      <c r="BX296" s="1"/>
      <c r="BY296" s="1"/>
      <c r="BZ296" s="5" t="s">
        <v>88</v>
      </c>
      <c r="CA296" s="36"/>
      <c r="CB296" s="35"/>
      <c r="CC296" s="37"/>
      <c r="CD296" s="35"/>
      <c r="CE296" s="1"/>
      <c r="CF296" s="1"/>
    </row>
    <row r="297" spans="1:84" ht="15" x14ac:dyDescent="0.2">
      <c r="A297" s="39"/>
      <c r="B297" s="40"/>
      <c r="C297" s="39"/>
      <c r="D297" s="41"/>
      <c r="E297" s="39"/>
      <c r="F297" s="1"/>
      <c r="G297" s="1"/>
      <c r="H297" s="39"/>
      <c r="I297" s="40"/>
      <c r="J297" s="39"/>
      <c r="K297" s="41"/>
      <c r="L297" s="39"/>
      <c r="M297" s="1"/>
      <c r="N297" s="1"/>
      <c r="O297" s="39"/>
      <c r="P297" s="40"/>
      <c r="Q297" s="39"/>
      <c r="R297" s="41"/>
      <c r="S297" s="39"/>
      <c r="T297" s="1"/>
      <c r="U297" s="1"/>
      <c r="V297" s="39"/>
      <c r="W297" s="40"/>
      <c r="X297" s="39"/>
      <c r="Y297" s="41"/>
      <c r="Z297" s="39"/>
      <c r="AA297" s="1"/>
      <c r="AB297" s="1"/>
      <c r="AC297" s="39"/>
      <c r="AD297" s="40"/>
      <c r="AE297" s="39"/>
      <c r="AF297" s="41"/>
      <c r="AG297" s="39"/>
      <c r="AH297" s="1"/>
      <c r="AI297" s="1"/>
      <c r="AJ297" s="39"/>
      <c r="AK297" s="40"/>
      <c r="AL297" s="39"/>
      <c r="AM297" s="41"/>
      <c r="AN297" s="39"/>
      <c r="AO297" s="1"/>
      <c r="AP297" s="1"/>
      <c r="AQ297" s="39"/>
      <c r="AR297" s="40"/>
      <c r="AS297" s="39"/>
      <c r="AT297" s="41"/>
      <c r="AU297" s="39"/>
      <c r="AV297" s="1"/>
      <c r="AW297" s="1"/>
      <c r="AX297" s="39"/>
      <c r="AY297" s="40"/>
      <c r="AZ297" s="39"/>
      <c r="BA297" s="41"/>
      <c r="BB297" s="39"/>
      <c r="BC297" s="1"/>
      <c r="BD297" s="1"/>
      <c r="BE297" s="39"/>
      <c r="BF297" s="40"/>
      <c r="BG297" s="39"/>
      <c r="BH297" s="41"/>
      <c r="BI297" s="39"/>
      <c r="BJ297" s="1"/>
      <c r="BK297" s="1"/>
      <c r="BL297" s="39"/>
      <c r="BM297" s="40"/>
      <c r="BN297" s="39"/>
      <c r="BO297" s="41"/>
      <c r="BP297" s="39"/>
      <c r="BQ297" s="1"/>
      <c r="BR297" s="1"/>
      <c r="BS297" s="39"/>
      <c r="BT297" s="40"/>
      <c r="BU297" s="39"/>
      <c r="BV297" s="41"/>
      <c r="BW297" s="39"/>
      <c r="BX297" s="1"/>
      <c r="BY297" s="1"/>
      <c r="BZ297" s="39"/>
      <c r="CA297" s="40"/>
      <c r="CB297" s="39"/>
      <c r="CC297" s="41"/>
      <c r="CD297" s="39"/>
      <c r="CE297" s="1"/>
      <c r="CF297" s="1"/>
    </row>
    <row r="298" spans="1:84" ht="54" x14ac:dyDescent="0.25">
      <c r="A298" s="12" t="s">
        <v>115</v>
      </c>
      <c r="B298" s="13" t="s">
        <v>107</v>
      </c>
      <c r="C298" s="14" t="s">
        <v>69</v>
      </c>
      <c r="D298" s="15" t="s">
        <v>70</v>
      </c>
      <c r="E298" s="14" t="s">
        <v>69</v>
      </c>
      <c r="F298" s="1"/>
      <c r="G298" s="1"/>
      <c r="H298" s="12" t="s">
        <v>115</v>
      </c>
      <c r="I298" s="13" t="s">
        <v>107</v>
      </c>
      <c r="J298" s="14" t="s">
        <v>69</v>
      </c>
      <c r="K298" s="15" t="s">
        <v>70</v>
      </c>
      <c r="L298" s="14" t="s">
        <v>69</v>
      </c>
      <c r="M298" s="1"/>
      <c r="N298" s="1"/>
      <c r="O298" s="12" t="s">
        <v>115</v>
      </c>
      <c r="P298" s="13" t="s">
        <v>107</v>
      </c>
      <c r="Q298" s="14" t="s">
        <v>69</v>
      </c>
      <c r="R298" s="15" t="s">
        <v>70</v>
      </c>
      <c r="S298" s="14" t="s">
        <v>69</v>
      </c>
      <c r="T298" s="1"/>
      <c r="U298" s="1"/>
      <c r="V298" s="12" t="s">
        <v>115</v>
      </c>
      <c r="W298" s="13" t="s">
        <v>107</v>
      </c>
      <c r="X298" s="14" t="s">
        <v>69</v>
      </c>
      <c r="Y298" s="15" t="s">
        <v>70</v>
      </c>
      <c r="Z298" s="14" t="s">
        <v>69</v>
      </c>
      <c r="AA298" s="1"/>
      <c r="AB298" s="1"/>
      <c r="AC298" s="12" t="s">
        <v>115</v>
      </c>
      <c r="AD298" s="13" t="s">
        <v>107</v>
      </c>
      <c r="AE298" s="14" t="s">
        <v>69</v>
      </c>
      <c r="AF298" s="15" t="s">
        <v>70</v>
      </c>
      <c r="AG298" s="14" t="s">
        <v>69</v>
      </c>
      <c r="AH298" s="1"/>
      <c r="AI298" s="1"/>
      <c r="AJ298" s="12" t="s">
        <v>115</v>
      </c>
      <c r="AK298" s="13" t="s">
        <v>107</v>
      </c>
      <c r="AL298" s="14" t="s">
        <v>69</v>
      </c>
      <c r="AM298" s="15" t="s">
        <v>70</v>
      </c>
      <c r="AN298" s="14" t="s">
        <v>69</v>
      </c>
      <c r="AO298" s="1"/>
      <c r="AP298" s="1"/>
      <c r="AQ298" s="12" t="s">
        <v>115</v>
      </c>
      <c r="AR298" s="13" t="s">
        <v>107</v>
      </c>
      <c r="AS298" s="14" t="s">
        <v>69</v>
      </c>
      <c r="AT298" s="15" t="s">
        <v>70</v>
      </c>
      <c r="AU298" s="14" t="s">
        <v>69</v>
      </c>
      <c r="AV298" s="1"/>
      <c r="AW298" s="1"/>
      <c r="AX298" s="12" t="s">
        <v>115</v>
      </c>
      <c r="AY298" s="13" t="s">
        <v>107</v>
      </c>
      <c r="AZ298" s="14" t="s">
        <v>69</v>
      </c>
      <c r="BA298" s="15" t="s">
        <v>70</v>
      </c>
      <c r="BB298" s="14" t="s">
        <v>69</v>
      </c>
      <c r="BC298" s="1"/>
      <c r="BD298" s="1"/>
      <c r="BE298" s="12" t="s">
        <v>115</v>
      </c>
      <c r="BF298" s="13" t="s">
        <v>107</v>
      </c>
      <c r="BG298" s="14" t="s">
        <v>69</v>
      </c>
      <c r="BH298" s="15" t="s">
        <v>70</v>
      </c>
      <c r="BI298" s="14" t="s">
        <v>69</v>
      </c>
      <c r="BJ298" s="1"/>
      <c r="BK298" s="1"/>
      <c r="BL298" s="12" t="s">
        <v>115</v>
      </c>
      <c r="BM298" s="13" t="s">
        <v>107</v>
      </c>
      <c r="BN298" s="14" t="s">
        <v>69</v>
      </c>
      <c r="BO298" s="15" t="s">
        <v>70</v>
      </c>
      <c r="BP298" s="14" t="s">
        <v>69</v>
      </c>
      <c r="BQ298" s="1"/>
      <c r="BR298" s="1"/>
      <c r="BS298" s="12" t="s">
        <v>115</v>
      </c>
      <c r="BT298" s="13" t="s">
        <v>107</v>
      </c>
      <c r="BU298" s="14" t="s">
        <v>69</v>
      </c>
      <c r="BV298" s="15" t="s">
        <v>70</v>
      </c>
      <c r="BW298" s="14" t="s">
        <v>69</v>
      </c>
      <c r="BX298" s="1"/>
      <c r="BY298" s="1"/>
      <c r="BZ298" s="12" t="s">
        <v>115</v>
      </c>
      <c r="CA298" s="13" t="s">
        <v>107</v>
      </c>
      <c r="CB298" s="14" t="s">
        <v>69</v>
      </c>
      <c r="CC298" s="15" t="s">
        <v>70</v>
      </c>
      <c r="CD298" s="14" t="s">
        <v>69</v>
      </c>
      <c r="CE298" s="1"/>
      <c r="CF298" s="1"/>
    </row>
    <row r="299" spans="1:84" ht="15" x14ac:dyDescent="0.2">
      <c r="A299" s="39"/>
      <c r="B299" s="40"/>
      <c r="C299" s="39"/>
      <c r="D299" s="41"/>
      <c r="E299" s="39"/>
      <c r="F299" s="1"/>
      <c r="G299" s="1"/>
      <c r="H299" s="39"/>
      <c r="I299" s="40"/>
      <c r="J299" s="39"/>
      <c r="K299" s="41"/>
      <c r="L299" s="39"/>
      <c r="M299" s="1"/>
      <c r="N299" s="1"/>
      <c r="O299" s="39"/>
      <c r="P299" s="40"/>
      <c r="Q299" s="39"/>
      <c r="R299" s="41"/>
      <c r="S299" s="39"/>
      <c r="T299" s="1"/>
      <c r="U299" s="1"/>
      <c r="V299" s="39"/>
      <c r="W299" s="40"/>
      <c r="X299" s="39"/>
      <c r="Y299" s="41"/>
      <c r="Z299" s="39"/>
      <c r="AA299" s="1"/>
      <c r="AB299" s="1"/>
      <c r="AC299" s="39"/>
      <c r="AD299" s="40"/>
      <c r="AE299" s="39"/>
      <c r="AF299" s="41"/>
      <c r="AG299" s="39"/>
      <c r="AH299" s="1"/>
      <c r="AI299" s="1"/>
      <c r="AJ299" s="39"/>
      <c r="AK299" s="40"/>
      <c r="AL299" s="39"/>
      <c r="AM299" s="41"/>
      <c r="AN299" s="39"/>
      <c r="AO299" s="1"/>
      <c r="AP299" s="1"/>
      <c r="AQ299" s="39"/>
      <c r="AR299" s="40"/>
      <c r="AS299" s="39"/>
      <c r="AT299" s="41"/>
      <c r="AU299" s="39"/>
      <c r="AV299" s="1"/>
      <c r="AW299" s="1"/>
      <c r="AX299" s="39"/>
      <c r="AY299" s="40"/>
      <c r="AZ299" s="39"/>
      <c r="BA299" s="41"/>
      <c r="BB299" s="39"/>
      <c r="BC299" s="1"/>
      <c r="BD299" s="1"/>
      <c r="BE299" s="39"/>
      <c r="BF299" s="40"/>
      <c r="BG299" s="39"/>
      <c r="BH299" s="41"/>
      <c r="BI299" s="39"/>
      <c r="BJ299" s="1"/>
      <c r="BK299" s="1"/>
      <c r="BL299" s="39"/>
      <c r="BM299" s="40"/>
      <c r="BN299" s="39"/>
      <c r="BO299" s="41"/>
      <c r="BP299" s="39"/>
      <c r="BQ299" s="1"/>
      <c r="BR299" s="1"/>
      <c r="BS299" s="39"/>
      <c r="BT299" s="40"/>
      <c r="BU299" s="39"/>
      <c r="BV299" s="41"/>
      <c r="BW299" s="39"/>
      <c r="BX299" s="1"/>
      <c r="BY299" s="1"/>
      <c r="BZ299" s="39"/>
      <c r="CA299" s="40"/>
      <c r="CB299" s="39"/>
      <c r="CC299" s="41"/>
      <c r="CD299" s="39"/>
      <c r="CE299" s="1"/>
      <c r="CF299" s="1"/>
    </row>
    <row r="300" spans="1:84" ht="18" x14ac:dyDescent="0.25">
      <c r="A300" s="7" t="s">
        <v>89</v>
      </c>
      <c r="B300" s="6">
        <v>17889578.170000006</v>
      </c>
      <c r="C300" s="17">
        <v>0.17962053599551647</v>
      </c>
      <c r="D300" s="8">
        <v>427</v>
      </c>
      <c r="E300" s="17">
        <v>0.31489675516224191</v>
      </c>
      <c r="F300" s="18"/>
      <c r="G300" s="19"/>
      <c r="H300" s="7" t="s">
        <v>89</v>
      </c>
      <c r="I300" s="6">
        <v>17760130.810000017</v>
      </c>
      <c r="J300" s="17">
        <v>0.17883863556998411</v>
      </c>
      <c r="K300" s="8">
        <v>422</v>
      </c>
      <c r="L300" s="17">
        <v>0.312824314306894</v>
      </c>
      <c r="M300" s="18"/>
      <c r="N300" s="19"/>
      <c r="O300" s="7" t="s">
        <v>89</v>
      </c>
      <c r="P300" s="6">
        <v>17680322.250000007</v>
      </c>
      <c r="Q300" s="17">
        <v>0.17897677728172054</v>
      </c>
      <c r="R300" s="8">
        <v>414</v>
      </c>
      <c r="S300" s="17">
        <v>0.31011235955056182</v>
      </c>
      <c r="T300" s="18"/>
      <c r="U300" s="19"/>
      <c r="V300" s="7" t="s">
        <v>89</v>
      </c>
      <c r="W300" s="6">
        <v>17441365.919999998</v>
      </c>
      <c r="X300" s="17">
        <v>0.17905381869633946</v>
      </c>
      <c r="Y300" s="8">
        <v>410</v>
      </c>
      <c r="Z300" s="17">
        <v>0.31037093111279335</v>
      </c>
      <c r="AA300" s="18"/>
      <c r="AB300" s="19"/>
      <c r="AC300" s="7" t="s">
        <v>89</v>
      </c>
      <c r="AD300" s="6">
        <v>17310058.570000008</v>
      </c>
      <c r="AE300" s="17">
        <v>0.17938155803602829</v>
      </c>
      <c r="AF300" s="8">
        <v>405</v>
      </c>
      <c r="AG300" s="17">
        <v>0.30963302752293576</v>
      </c>
      <c r="AH300" s="18"/>
      <c r="AI300" s="19"/>
      <c r="AJ300" s="7" t="s">
        <v>89</v>
      </c>
      <c r="AK300" s="6">
        <v>16843412.279999994</v>
      </c>
      <c r="AL300" s="17">
        <v>0.17568189616893404</v>
      </c>
      <c r="AM300" s="8">
        <v>401</v>
      </c>
      <c r="AN300" s="17">
        <v>0.30798771121351765</v>
      </c>
      <c r="AO300" s="18"/>
      <c r="AP300" s="19"/>
      <c r="AQ300" s="7" t="s">
        <v>89</v>
      </c>
      <c r="AR300" s="6">
        <v>16567181.78999999</v>
      </c>
      <c r="AS300" s="17">
        <v>0.17314954744504826</v>
      </c>
      <c r="AT300" s="8">
        <v>398</v>
      </c>
      <c r="AU300" s="17">
        <v>0.30757341576506952</v>
      </c>
      <c r="AV300" s="18"/>
      <c r="AW300" s="19"/>
      <c r="AX300" s="7" t="s">
        <v>89</v>
      </c>
      <c r="AY300" s="6">
        <v>16297190.630000001</v>
      </c>
      <c r="AZ300" s="17">
        <v>0.17184964212560866</v>
      </c>
      <c r="BA300" s="8">
        <v>394</v>
      </c>
      <c r="BB300" s="17">
        <v>0.30590062111801242</v>
      </c>
      <c r="BC300" s="18"/>
      <c r="BD300" s="19"/>
      <c r="BE300" s="7" t="s">
        <v>89</v>
      </c>
      <c r="BF300" s="6">
        <v>15759503.509999977</v>
      </c>
      <c r="BG300" s="17">
        <v>0.16866193273044019</v>
      </c>
      <c r="BH300" s="8">
        <v>385</v>
      </c>
      <c r="BI300" s="17">
        <v>0.30362776025236593</v>
      </c>
      <c r="BJ300" s="18"/>
      <c r="BK300" s="19"/>
      <c r="BL300" s="7" t="s">
        <v>89</v>
      </c>
      <c r="BM300" s="6">
        <v>15620339.99</v>
      </c>
      <c r="BN300" s="17">
        <v>0.16797473233596877</v>
      </c>
      <c r="BO300" s="8">
        <v>381</v>
      </c>
      <c r="BP300" s="17">
        <v>0.30262112787926926</v>
      </c>
      <c r="BQ300" s="18"/>
      <c r="BR300" s="19"/>
      <c r="BS300" s="7" t="s">
        <v>89</v>
      </c>
      <c r="BT300" s="6">
        <v>15376793.849999994</v>
      </c>
      <c r="BU300" s="17">
        <v>0.16770775835335289</v>
      </c>
      <c r="BV300" s="8">
        <v>373</v>
      </c>
      <c r="BW300" s="17">
        <v>0.29887820512820512</v>
      </c>
      <c r="BX300" s="18"/>
      <c r="BY300" s="19"/>
      <c r="BZ300" s="7" t="s">
        <v>89</v>
      </c>
      <c r="CA300" s="6">
        <v>14803969.329999985</v>
      </c>
      <c r="CB300" s="17">
        <v>0.16257166824424385</v>
      </c>
      <c r="CC300" s="8">
        <v>368</v>
      </c>
      <c r="CD300" s="17">
        <v>0.29677419354838708</v>
      </c>
      <c r="CE300" s="18"/>
      <c r="CF300" s="19"/>
    </row>
    <row r="301" spans="1:84" ht="18" x14ac:dyDescent="0.25">
      <c r="A301" s="7" t="s">
        <v>90</v>
      </c>
      <c r="B301" s="6">
        <v>49007619.089999974</v>
      </c>
      <c r="C301" s="17">
        <v>0.49206161962900535</v>
      </c>
      <c r="D301" s="8">
        <v>526</v>
      </c>
      <c r="E301" s="17">
        <v>0.38790560471976399</v>
      </c>
      <c r="F301" s="18"/>
      <c r="G301" s="19"/>
      <c r="H301" s="7" t="s">
        <v>90</v>
      </c>
      <c r="I301" s="6">
        <v>48938278.439999998</v>
      </c>
      <c r="J301" s="17">
        <v>0.49279225682423683</v>
      </c>
      <c r="K301" s="8">
        <v>525</v>
      </c>
      <c r="L301" s="17">
        <v>0.38917716827279464</v>
      </c>
      <c r="M301" s="18"/>
      <c r="N301" s="19"/>
      <c r="O301" s="7" t="s">
        <v>90</v>
      </c>
      <c r="P301" s="6">
        <v>48833330.959999971</v>
      </c>
      <c r="Q301" s="17">
        <v>0.49433670244061639</v>
      </c>
      <c r="R301" s="8">
        <v>525</v>
      </c>
      <c r="S301" s="17">
        <v>0.39325842696629215</v>
      </c>
      <c r="T301" s="18"/>
      <c r="U301" s="19"/>
      <c r="V301" s="7" t="s">
        <v>90</v>
      </c>
      <c r="W301" s="6">
        <v>47779807.190000013</v>
      </c>
      <c r="X301" s="17">
        <v>0.49050957208197365</v>
      </c>
      <c r="Y301" s="8">
        <v>517</v>
      </c>
      <c r="Z301" s="17">
        <v>0.39137017411052233</v>
      </c>
      <c r="AA301" s="18"/>
      <c r="AB301" s="19"/>
      <c r="AC301" s="7" t="s">
        <v>90</v>
      </c>
      <c r="AD301" s="6">
        <v>47235469.469999976</v>
      </c>
      <c r="AE301" s="17">
        <v>0.48949413277992387</v>
      </c>
      <c r="AF301" s="8">
        <v>512</v>
      </c>
      <c r="AG301" s="17">
        <v>0.39143730886850153</v>
      </c>
      <c r="AH301" s="18"/>
      <c r="AI301" s="19"/>
      <c r="AJ301" s="7" t="s">
        <v>90</v>
      </c>
      <c r="AK301" s="6">
        <v>47085692.04999999</v>
      </c>
      <c r="AL301" s="17">
        <v>0.49111804213169236</v>
      </c>
      <c r="AM301" s="8">
        <v>510</v>
      </c>
      <c r="AN301" s="17">
        <v>0.39170506912442399</v>
      </c>
      <c r="AO301" s="18"/>
      <c r="AP301" s="19"/>
      <c r="AQ301" s="7" t="s">
        <v>90</v>
      </c>
      <c r="AR301" s="6">
        <v>47095226.299999967</v>
      </c>
      <c r="AS301" s="17">
        <v>0.49220906874995629</v>
      </c>
      <c r="AT301" s="8">
        <v>506</v>
      </c>
      <c r="AU301" s="17">
        <v>0.39103554868624418</v>
      </c>
      <c r="AV301" s="18"/>
      <c r="AW301" s="19"/>
      <c r="AX301" s="7" t="s">
        <v>90</v>
      </c>
      <c r="AY301" s="6">
        <v>46856239.910000004</v>
      </c>
      <c r="AZ301" s="17">
        <v>0.49408687930928141</v>
      </c>
      <c r="BA301" s="8">
        <v>506</v>
      </c>
      <c r="BB301" s="17">
        <v>0.39285714285714285</v>
      </c>
      <c r="BC301" s="18"/>
      <c r="BD301" s="19"/>
      <c r="BE301" s="7" t="s">
        <v>90</v>
      </c>
      <c r="BF301" s="6">
        <v>46403410.940000057</v>
      </c>
      <c r="BG301" s="17">
        <v>0.49662027547118287</v>
      </c>
      <c r="BH301" s="8">
        <v>498</v>
      </c>
      <c r="BI301" s="17">
        <v>0.39274447949526814</v>
      </c>
      <c r="BJ301" s="18"/>
      <c r="BK301" s="19"/>
      <c r="BL301" s="7" t="s">
        <v>90</v>
      </c>
      <c r="BM301" s="6">
        <v>46366488.050000057</v>
      </c>
      <c r="BN301" s="17">
        <v>0.49860620348492518</v>
      </c>
      <c r="BO301" s="8">
        <v>498</v>
      </c>
      <c r="BP301" s="17">
        <v>0.39555202541699763</v>
      </c>
      <c r="BQ301" s="18"/>
      <c r="BR301" s="19"/>
      <c r="BS301" s="7" t="s">
        <v>90</v>
      </c>
      <c r="BT301" s="6">
        <v>46286637.509999983</v>
      </c>
      <c r="BU301" s="17">
        <v>0.5048274883724424</v>
      </c>
      <c r="BV301" s="8">
        <v>498</v>
      </c>
      <c r="BW301" s="17">
        <v>0.39903846153846156</v>
      </c>
      <c r="BX301" s="18"/>
      <c r="BY301" s="19"/>
      <c r="BZ301" s="7" t="s">
        <v>90</v>
      </c>
      <c r="CA301" s="6">
        <v>46605738.38000001</v>
      </c>
      <c r="CB301" s="17">
        <v>0.51180683162029972</v>
      </c>
      <c r="CC301" s="8">
        <v>497</v>
      </c>
      <c r="CD301" s="17">
        <v>0.40080645161290324</v>
      </c>
      <c r="CE301" s="18"/>
      <c r="CF301" s="19"/>
    </row>
    <row r="302" spans="1:84" ht="18" x14ac:dyDescent="0.25">
      <c r="A302" s="7" t="s">
        <v>91</v>
      </c>
      <c r="B302" s="6">
        <v>32699310.850000035</v>
      </c>
      <c r="C302" s="17">
        <v>0.32831784437547817</v>
      </c>
      <c r="D302" s="8">
        <v>403</v>
      </c>
      <c r="E302" s="17">
        <v>0.2971976401179941</v>
      </c>
      <c r="F302" s="18"/>
      <c r="G302" s="19"/>
      <c r="H302" s="7" t="s">
        <v>91</v>
      </c>
      <c r="I302" s="6">
        <v>32609722.65000001</v>
      </c>
      <c r="J302" s="17">
        <v>0.32836910760577909</v>
      </c>
      <c r="K302" s="8">
        <v>402</v>
      </c>
      <c r="L302" s="17">
        <v>0.29799851742031136</v>
      </c>
      <c r="M302" s="18"/>
      <c r="N302" s="19"/>
      <c r="O302" s="7" t="s">
        <v>91</v>
      </c>
      <c r="P302" s="6">
        <v>32271912.820000023</v>
      </c>
      <c r="Q302" s="17">
        <v>0.32668652027766309</v>
      </c>
      <c r="R302" s="8">
        <v>396</v>
      </c>
      <c r="S302" s="17">
        <v>0.29662921348314608</v>
      </c>
      <c r="T302" s="18"/>
      <c r="U302" s="19"/>
      <c r="V302" s="7" t="s">
        <v>91</v>
      </c>
      <c r="W302" s="6">
        <v>32187338.180000007</v>
      </c>
      <c r="X302" s="17">
        <v>0.33043660922168683</v>
      </c>
      <c r="Y302" s="8">
        <v>394</v>
      </c>
      <c r="Z302" s="17">
        <v>0.29825889477668432</v>
      </c>
      <c r="AA302" s="18"/>
      <c r="AB302" s="19"/>
      <c r="AC302" s="7" t="s">
        <v>91</v>
      </c>
      <c r="AD302" s="6">
        <v>31953012.610000003</v>
      </c>
      <c r="AE302" s="17">
        <v>0.33112430918404784</v>
      </c>
      <c r="AF302" s="8">
        <v>391</v>
      </c>
      <c r="AG302" s="17">
        <v>0.29892966360856271</v>
      </c>
      <c r="AH302" s="18"/>
      <c r="AI302" s="19"/>
      <c r="AJ302" s="7" t="s">
        <v>91</v>
      </c>
      <c r="AK302" s="6">
        <v>31945386.140000004</v>
      </c>
      <c r="AL302" s="17">
        <v>0.33320006169937366</v>
      </c>
      <c r="AM302" s="8">
        <v>391</v>
      </c>
      <c r="AN302" s="17">
        <v>0.30030721966205837</v>
      </c>
      <c r="AO302" s="18"/>
      <c r="AP302" s="19"/>
      <c r="AQ302" s="7" t="s">
        <v>91</v>
      </c>
      <c r="AR302" s="6">
        <v>32018938.090000007</v>
      </c>
      <c r="AS302" s="17">
        <v>0.33464138380499547</v>
      </c>
      <c r="AT302" s="8">
        <v>390</v>
      </c>
      <c r="AU302" s="17">
        <v>0.30139103554868624</v>
      </c>
      <c r="AV302" s="18"/>
      <c r="AW302" s="19"/>
      <c r="AX302" s="7" t="s">
        <v>91</v>
      </c>
      <c r="AY302" s="6">
        <v>31680579.17000002</v>
      </c>
      <c r="AZ302" s="17">
        <v>0.33406347856510993</v>
      </c>
      <c r="BA302" s="8">
        <v>388</v>
      </c>
      <c r="BB302" s="17">
        <v>0.30124223602484473</v>
      </c>
      <c r="BC302" s="18"/>
      <c r="BD302" s="19"/>
      <c r="BE302" s="7" t="s">
        <v>91</v>
      </c>
      <c r="BF302" s="6">
        <v>31275499.629999984</v>
      </c>
      <c r="BG302" s="17">
        <v>0.33471779179837702</v>
      </c>
      <c r="BH302" s="8">
        <v>385</v>
      </c>
      <c r="BI302" s="17">
        <v>0.30362776025236593</v>
      </c>
      <c r="BJ302" s="18"/>
      <c r="BK302" s="19"/>
      <c r="BL302" s="7" t="s">
        <v>91</v>
      </c>
      <c r="BM302" s="6">
        <v>31005372.47000001</v>
      </c>
      <c r="BN302" s="17">
        <v>0.33341906417910605</v>
      </c>
      <c r="BO302" s="8">
        <v>380</v>
      </c>
      <c r="BP302" s="17">
        <v>0.30182684670373311</v>
      </c>
      <c r="BQ302" s="18"/>
      <c r="BR302" s="19"/>
      <c r="BS302" s="7" t="s">
        <v>91</v>
      </c>
      <c r="BT302" s="6">
        <v>30024597.870000012</v>
      </c>
      <c r="BU302" s="17">
        <v>0.32746475327420466</v>
      </c>
      <c r="BV302" s="8">
        <v>377</v>
      </c>
      <c r="BW302" s="17">
        <v>0.30208333333333331</v>
      </c>
      <c r="BX302" s="18"/>
      <c r="BY302" s="19"/>
      <c r="BZ302" s="7" t="s">
        <v>91</v>
      </c>
      <c r="CA302" s="6">
        <v>29651480.809999999</v>
      </c>
      <c r="CB302" s="17">
        <v>0.32562150013545638</v>
      </c>
      <c r="CC302" s="8">
        <v>375</v>
      </c>
      <c r="CD302" s="17">
        <v>0.30241935483870969</v>
      </c>
      <c r="CE302" s="18"/>
      <c r="CF302" s="19"/>
    </row>
    <row r="303" spans="1:84" ht="18" x14ac:dyDescent="0.25">
      <c r="A303" s="7"/>
      <c r="B303" s="42"/>
      <c r="C303" s="20"/>
      <c r="D303" s="8"/>
      <c r="E303" s="20"/>
      <c r="F303" s="1"/>
      <c r="G303" s="1"/>
      <c r="H303" s="7"/>
      <c r="I303" s="42"/>
      <c r="J303" s="20"/>
      <c r="K303" s="8"/>
      <c r="L303" s="20"/>
      <c r="M303" s="1"/>
      <c r="N303" s="1"/>
      <c r="O303" s="7"/>
      <c r="P303" s="42"/>
      <c r="Q303" s="20"/>
      <c r="R303" s="8"/>
      <c r="S303" s="20"/>
      <c r="T303" s="1"/>
      <c r="U303" s="1"/>
      <c r="V303" s="7"/>
      <c r="W303" s="42"/>
      <c r="X303" s="20"/>
      <c r="Y303" s="8"/>
      <c r="Z303" s="20"/>
      <c r="AA303" s="1"/>
      <c r="AB303" s="1"/>
      <c r="AC303" s="7"/>
      <c r="AD303" s="42"/>
      <c r="AE303" s="20"/>
      <c r="AF303" s="8"/>
      <c r="AG303" s="20"/>
      <c r="AH303" s="1"/>
      <c r="AI303" s="1"/>
      <c r="AJ303" s="7"/>
      <c r="AK303" s="42"/>
      <c r="AL303" s="20"/>
      <c r="AM303" s="8"/>
      <c r="AN303" s="20"/>
      <c r="AO303" s="1"/>
      <c r="AP303" s="1"/>
      <c r="AQ303" s="7"/>
      <c r="AR303" s="42"/>
      <c r="AS303" s="20"/>
      <c r="AT303" s="8"/>
      <c r="AU303" s="20"/>
      <c r="AV303" s="1"/>
      <c r="AW303" s="1"/>
      <c r="AX303" s="7"/>
      <c r="AY303" s="42"/>
      <c r="AZ303" s="20"/>
      <c r="BA303" s="8"/>
      <c r="BB303" s="20"/>
      <c r="BC303" s="1"/>
      <c r="BD303" s="1"/>
      <c r="BE303" s="7"/>
      <c r="BF303" s="42"/>
      <c r="BG303" s="20"/>
      <c r="BH303" s="8"/>
      <c r="BI303" s="20"/>
      <c r="BJ303" s="1"/>
      <c r="BK303" s="1"/>
      <c r="BL303" s="7"/>
      <c r="BM303" s="42"/>
      <c r="BN303" s="20"/>
      <c r="BO303" s="8"/>
      <c r="BP303" s="20"/>
      <c r="BQ303" s="1"/>
      <c r="BR303" s="1"/>
      <c r="BS303" s="7"/>
      <c r="BT303" s="42"/>
      <c r="BU303" s="20"/>
      <c r="BV303" s="8"/>
      <c r="BW303" s="20"/>
      <c r="BX303" s="1"/>
      <c r="BY303" s="1"/>
      <c r="BZ303" s="7"/>
      <c r="CA303" s="42"/>
      <c r="CB303" s="20"/>
      <c r="CC303" s="8"/>
      <c r="CD303" s="20"/>
      <c r="CE303" s="1"/>
      <c r="CF303" s="1"/>
    </row>
    <row r="304" spans="1:84" ht="18.75" thickBot="1" x14ac:dyDescent="0.3">
      <c r="A304" s="7"/>
      <c r="B304" s="22">
        <f>SUM(B300:B303)</f>
        <v>99596508.110000014</v>
      </c>
      <c r="C304" s="28"/>
      <c r="D304" s="24">
        <f>SUM(D300:D303)</f>
        <v>1356</v>
      </c>
      <c r="E304" s="20"/>
      <c r="F304" s="1"/>
      <c r="G304" s="1"/>
      <c r="H304" s="7"/>
      <c r="I304" s="22">
        <f>SUM(I300:I303)</f>
        <v>99308131.900000021</v>
      </c>
      <c r="J304" s="28"/>
      <c r="K304" s="24">
        <f>SUM(K300:K303)</f>
        <v>1349</v>
      </c>
      <c r="L304" s="20"/>
      <c r="M304" s="1"/>
      <c r="N304" s="1"/>
      <c r="O304" s="7"/>
      <c r="P304" s="22">
        <f>SUM(P300:P303)</f>
        <v>98785566.030000001</v>
      </c>
      <c r="Q304" s="28"/>
      <c r="R304" s="24">
        <f>SUM(R300:R303)</f>
        <v>1335</v>
      </c>
      <c r="S304" s="20"/>
      <c r="T304" s="1"/>
      <c r="U304" s="1"/>
      <c r="V304" s="7"/>
      <c r="W304" s="22">
        <f>SUM(W300:W303)</f>
        <v>97408511.290000021</v>
      </c>
      <c r="X304" s="28"/>
      <c r="Y304" s="24">
        <f>SUM(Y300:Y303)</f>
        <v>1321</v>
      </c>
      <c r="Z304" s="20"/>
      <c r="AA304" s="1"/>
      <c r="AB304" s="1"/>
      <c r="AC304" s="7"/>
      <c r="AD304" s="22">
        <f>SUM(AD300:AD303)</f>
        <v>96498540.649999991</v>
      </c>
      <c r="AE304" s="28"/>
      <c r="AF304" s="24">
        <f>SUM(AF300:AF303)</f>
        <v>1308</v>
      </c>
      <c r="AG304" s="20"/>
      <c r="AH304" s="1"/>
      <c r="AI304" s="1"/>
      <c r="AJ304" s="7"/>
      <c r="AK304" s="22">
        <v>95874490.469999984</v>
      </c>
      <c r="AL304" s="28"/>
      <c r="AM304" s="24">
        <v>1302</v>
      </c>
      <c r="AN304" s="20"/>
      <c r="AO304" s="1"/>
      <c r="AP304" s="1"/>
      <c r="AQ304" s="7"/>
      <c r="AR304" s="22">
        <v>95681346.179999962</v>
      </c>
      <c r="AS304" s="28"/>
      <c r="AT304" s="24">
        <v>1294</v>
      </c>
      <c r="AU304" s="20"/>
      <c r="AV304" s="1"/>
      <c r="AW304" s="1"/>
      <c r="AX304" s="7"/>
      <c r="AY304" s="22">
        <v>94834009.710000023</v>
      </c>
      <c r="AZ304" s="28"/>
      <c r="BA304" s="24">
        <v>1288</v>
      </c>
      <c r="BB304" s="20"/>
      <c r="BC304" s="1"/>
      <c r="BD304" s="1"/>
      <c r="BE304" s="7"/>
      <c r="BF304" s="22">
        <v>93438414.080000013</v>
      </c>
      <c r="BG304" s="28"/>
      <c r="BH304" s="24">
        <v>1268</v>
      </c>
      <c r="BI304" s="20"/>
      <c r="BJ304" s="1"/>
      <c r="BK304" s="1"/>
      <c r="BL304" s="7"/>
      <c r="BM304" s="22">
        <v>92992200.510000065</v>
      </c>
      <c r="BN304" s="28"/>
      <c r="BO304" s="24">
        <v>1259</v>
      </c>
      <c r="BP304" s="20"/>
      <c r="BQ304" s="1"/>
      <c r="BR304" s="1"/>
      <c r="BS304" s="7"/>
      <c r="BT304" s="22">
        <v>91688029.229999989</v>
      </c>
      <c r="BU304" s="28"/>
      <c r="BV304" s="24">
        <v>1248</v>
      </c>
      <c r="BW304" s="20"/>
      <c r="BX304" s="1"/>
      <c r="BY304" s="1"/>
      <c r="BZ304" s="7"/>
      <c r="CA304" s="22">
        <v>91061188.519999996</v>
      </c>
      <c r="CB304" s="28"/>
      <c r="CC304" s="24">
        <v>1240</v>
      </c>
      <c r="CD304" s="20"/>
      <c r="CE304" s="1"/>
      <c r="CF304" s="1"/>
    </row>
    <row r="305" spans="1:84" ht="15.75" thickTop="1" x14ac:dyDescent="0.2">
      <c r="A305" s="39"/>
      <c r="B305" s="43"/>
      <c r="C305" s="44"/>
      <c r="D305" s="43"/>
      <c r="E305" s="44"/>
      <c r="F305" s="1"/>
      <c r="G305" s="1"/>
      <c r="H305" s="39"/>
      <c r="I305" s="43"/>
      <c r="J305" s="44"/>
      <c r="K305" s="43"/>
      <c r="L305" s="44"/>
      <c r="M305" s="1"/>
      <c r="N305" s="1"/>
      <c r="O305" s="39"/>
      <c r="P305" s="43"/>
      <c r="Q305" s="44"/>
      <c r="R305" s="43"/>
      <c r="S305" s="44"/>
      <c r="T305" s="1"/>
      <c r="U305" s="1"/>
      <c r="V305" s="39"/>
      <c r="W305" s="43"/>
      <c r="X305" s="44"/>
      <c r="Y305" s="43"/>
      <c r="Z305" s="44"/>
      <c r="AA305" s="1"/>
      <c r="AB305" s="1"/>
      <c r="AC305" s="39"/>
      <c r="AD305" s="43"/>
      <c r="AE305" s="44"/>
      <c r="AF305" s="43"/>
      <c r="AG305" s="44"/>
      <c r="AH305" s="1"/>
      <c r="AI305" s="1"/>
      <c r="AJ305" s="39"/>
      <c r="AK305" s="43"/>
      <c r="AL305" s="44"/>
      <c r="AM305" s="43"/>
      <c r="AN305" s="44"/>
      <c r="AO305" s="1"/>
      <c r="AP305" s="1"/>
      <c r="AQ305" s="39"/>
      <c r="AR305" s="43"/>
      <c r="AS305" s="44"/>
      <c r="AT305" s="43"/>
      <c r="AU305" s="44"/>
      <c r="AV305" s="1"/>
      <c r="AW305" s="1"/>
      <c r="AX305" s="39"/>
      <c r="AY305" s="43"/>
      <c r="AZ305" s="44"/>
      <c r="BA305" s="43"/>
      <c r="BB305" s="44"/>
      <c r="BC305" s="1"/>
      <c r="BD305" s="1"/>
      <c r="BE305" s="39"/>
      <c r="BF305" s="43"/>
      <c r="BG305" s="44"/>
      <c r="BH305" s="43"/>
      <c r="BI305" s="44"/>
      <c r="BJ305" s="1"/>
      <c r="BK305" s="1"/>
      <c r="BL305" s="39"/>
      <c r="BM305" s="43"/>
      <c r="BN305" s="44"/>
      <c r="BO305" s="43"/>
      <c r="BP305" s="44"/>
      <c r="BQ305" s="1"/>
      <c r="BR305" s="1"/>
      <c r="BS305" s="39"/>
      <c r="BT305" s="43"/>
      <c r="BU305" s="44"/>
      <c r="BV305" s="43"/>
      <c r="BW305" s="44"/>
      <c r="BX305" s="1"/>
      <c r="BY305" s="1"/>
      <c r="BZ305" s="39"/>
      <c r="CA305" s="43"/>
      <c r="CB305" s="44"/>
      <c r="CC305" s="43"/>
      <c r="CD305" s="44"/>
      <c r="CE305" s="1"/>
      <c r="CF305" s="1"/>
    </row>
    <row r="306" spans="1:84" ht="15" x14ac:dyDescent="0.2">
      <c r="A306" s="39"/>
      <c r="B306" s="40"/>
      <c r="C306" s="39"/>
      <c r="D306" s="41"/>
      <c r="E306" s="39"/>
      <c r="F306" s="1"/>
      <c r="G306" s="1"/>
      <c r="H306" s="39"/>
      <c r="I306" s="40"/>
      <c r="J306" s="39"/>
      <c r="K306" s="41"/>
      <c r="L306" s="39"/>
      <c r="M306" s="1"/>
      <c r="N306" s="1"/>
      <c r="O306" s="39"/>
      <c r="P306" s="40"/>
      <c r="Q306" s="39"/>
      <c r="R306" s="41"/>
      <c r="S306" s="39"/>
      <c r="T306" s="1"/>
      <c r="U306" s="1"/>
      <c r="V306" s="39"/>
      <c r="W306" s="40"/>
      <c r="X306" s="39"/>
      <c r="Y306" s="41"/>
      <c r="Z306" s="39"/>
      <c r="AA306" s="1"/>
      <c r="AB306" s="1"/>
      <c r="AC306" s="39"/>
      <c r="AD306" s="40"/>
      <c r="AE306" s="39"/>
      <c r="AF306" s="41"/>
      <c r="AG306" s="39"/>
      <c r="AH306" s="1"/>
      <c r="AI306" s="1"/>
      <c r="AJ306" s="39"/>
      <c r="AK306" s="40"/>
      <c r="AL306" s="39"/>
      <c r="AM306" s="41"/>
      <c r="AN306" s="39"/>
      <c r="AO306" s="1"/>
      <c r="AP306" s="1"/>
      <c r="AQ306" s="39"/>
      <c r="AR306" s="40"/>
      <c r="AS306" s="39"/>
      <c r="AT306" s="41"/>
      <c r="AU306" s="39"/>
      <c r="AV306" s="1"/>
      <c r="AW306" s="1"/>
      <c r="AX306" s="39"/>
      <c r="AY306" s="40"/>
      <c r="AZ306" s="39"/>
      <c r="BA306" s="41"/>
      <c r="BB306" s="39"/>
      <c r="BC306" s="1"/>
      <c r="BD306" s="1"/>
      <c r="BE306" s="39"/>
      <c r="BF306" s="40"/>
      <c r="BG306" s="39"/>
      <c r="BH306" s="41"/>
      <c r="BI306" s="39"/>
      <c r="BJ306" s="1"/>
      <c r="BK306" s="1"/>
      <c r="BL306" s="39"/>
      <c r="BM306" s="40"/>
      <c r="BN306" s="39"/>
      <c r="BO306" s="41"/>
      <c r="BP306" s="39"/>
      <c r="BQ306" s="1"/>
      <c r="BR306" s="1"/>
      <c r="BS306" s="39"/>
      <c r="BT306" s="40"/>
      <c r="BU306" s="39"/>
      <c r="BV306" s="41"/>
      <c r="BW306" s="39"/>
      <c r="BX306" s="1"/>
      <c r="BY306" s="1"/>
      <c r="BZ306" s="39"/>
      <c r="CA306" s="40"/>
      <c r="CB306" s="39"/>
      <c r="CC306" s="41"/>
      <c r="CD306" s="39"/>
      <c r="CE306" s="1"/>
      <c r="CF306" s="1"/>
    </row>
    <row r="307" spans="1:84" ht="15" x14ac:dyDescent="0.2">
      <c r="A307" s="39"/>
      <c r="B307" s="40"/>
      <c r="C307" s="39"/>
      <c r="D307" s="41"/>
      <c r="E307" s="39"/>
      <c r="F307" s="1"/>
      <c r="G307" s="1"/>
      <c r="H307" s="39"/>
      <c r="I307" s="40"/>
      <c r="J307" s="39"/>
      <c r="K307" s="41"/>
      <c r="L307" s="39"/>
      <c r="M307" s="1"/>
      <c r="N307" s="1"/>
      <c r="O307" s="39"/>
      <c r="P307" s="40"/>
      <c r="Q307" s="39"/>
      <c r="R307" s="41"/>
      <c r="S307" s="39"/>
      <c r="T307" s="1"/>
      <c r="U307" s="1"/>
      <c r="V307" s="39"/>
      <c r="W307" s="40"/>
      <c r="X307" s="39"/>
      <c r="Y307" s="41"/>
      <c r="Z307" s="39"/>
      <c r="AA307" s="1"/>
      <c r="AB307" s="1"/>
      <c r="AC307" s="39"/>
      <c r="AD307" s="40"/>
      <c r="AE307" s="39"/>
      <c r="AF307" s="41"/>
      <c r="AG307" s="39"/>
      <c r="AH307" s="1"/>
      <c r="AI307" s="1"/>
      <c r="AJ307" s="39"/>
      <c r="AK307" s="40"/>
      <c r="AL307" s="39"/>
      <c r="AM307" s="41"/>
      <c r="AN307" s="39"/>
      <c r="AO307" s="1"/>
      <c r="AP307" s="1"/>
      <c r="AQ307" s="39"/>
      <c r="AR307" s="40"/>
      <c r="AS307" s="39"/>
      <c r="AT307" s="41"/>
      <c r="AU307" s="39"/>
      <c r="AV307" s="1"/>
      <c r="AW307" s="1"/>
      <c r="AX307" s="39"/>
      <c r="AY307" s="40"/>
      <c r="AZ307" s="39"/>
      <c r="BA307" s="41"/>
      <c r="BB307" s="39"/>
      <c r="BC307" s="1"/>
      <c r="BD307" s="1"/>
      <c r="BE307" s="39"/>
      <c r="BF307" s="40"/>
      <c r="BG307" s="39"/>
      <c r="BH307" s="41"/>
      <c r="BI307" s="39"/>
      <c r="BJ307" s="1"/>
      <c r="BK307" s="1"/>
      <c r="BL307" s="39"/>
      <c r="BM307" s="40"/>
      <c r="BN307" s="39"/>
      <c r="BO307" s="41"/>
      <c r="BP307" s="39"/>
      <c r="BQ307" s="1"/>
      <c r="BR307" s="1"/>
      <c r="BS307" s="39"/>
      <c r="BT307" s="40"/>
      <c r="BU307" s="39"/>
      <c r="BV307" s="41"/>
      <c r="BW307" s="39"/>
      <c r="BX307" s="1"/>
      <c r="BY307" s="1"/>
      <c r="BZ307" s="39"/>
      <c r="CA307" s="40"/>
      <c r="CB307" s="39"/>
      <c r="CC307" s="41"/>
      <c r="CD307" s="39"/>
      <c r="CE307" s="1"/>
      <c r="CF307" s="1"/>
    </row>
    <row r="308" spans="1:84" ht="18.75" x14ac:dyDescent="0.3">
      <c r="A308" s="5" t="s">
        <v>101</v>
      </c>
      <c r="B308" s="40"/>
      <c r="C308" s="39"/>
      <c r="D308" s="41"/>
      <c r="E308" s="39"/>
      <c r="F308" s="1"/>
      <c r="G308" s="1"/>
      <c r="H308" s="5" t="s">
        <v>101</v>
      </c>
      <c r="I308" s="40"/>
      <c r="J308" s="39"/>
      <c r="K308" s="41"/>
      <c r="L308" s="39"/>
      <c r="M308" s="1"/>
      <c r="N308" s="1"/>
      <c r="O308" s="5" t="s">
        <v>101</v>
      </c>
      <c r="P308" s="40"/>
      <c r="Q308" s="39"/>
      <c r="R308" s="41"/>
      <c r="S308" s="39"/>
      <c r="T308" s="1"/>
      <c r="U308" s="1"/>
      <c r="V308" s="5" t="s">
        <v>101</v>
      </c>
      <c r="W308" s="40"/>
      <c r="X308" s="39"/>
      <c r="Y308" s="41"/>
      <c r="Z308" s="39"/>
      <c r="AA308" s="1"/>
      <c r="AB308" s="1"/>
      <c r="AC308" s="5" t="s">
        <v>101</v>
      </c>
      <c r="AD308" s="40"/>
      <c r="AE308" s="39"/>
      <c r="AF308" s="41"/>
      <c r="AG308" s="39"/>
      <c r="AH308" s="1"/>
      <c r="AI308" s="1"/>
      <c r="AJ308" s="5" t="s">
        <v>101</v>
      </c>
      <c r="AK308" s="40"/>
      <c r="AL308" s="39"/>
      <c r="AM308" s="41"/>
      <c r="AN308" s="39"/>
      <c r="AO308" s="1"/>
      <c r="AP308" s="1"/>
      <c r="AQ308" s="5" t="s">
        <v>101</v>
      </c>
      <c r="AR308" s="40"/>
      <c r="AS308" s="39"/>
      <c r="AT308" s="41"/>
      <c r="AU308" s="39"/>
      <c r="AV308" s="1"/>
      <c r="AW308" s="1"/>
      <c r="AX308" s="5" t="s">
        <v>101</v>
      </c>
      <c r="AY308" s="40"/>
      <c r="AZ308" s="39"/>
      <c r="BA308" s="41"/>
      <c r="BB308" s="39"/>
      <c r="BC308" s="1"/>
      <c r="BD308" s="1"/>
      <c r="BE308" s="5" t="s">
        <v>101</v>
      </c>
      <c r="BF308" s="40"/>
      <c r="BG308" s="39"/>
      <c r="BH308" s="41"/>
      <c r="BI308" s="39"/>
      <c r="BJ308" s="1"/>
      <c r="BK308" s="1"/>
      <c r="BL308" s="5" t="s">
        <v>101</v>
      </c>
      <c r="BM308" s="40"/>
      <c r="BN308" s="39"/>
      <c r="BO308" s="41"/>
      <c r="BP308" s="39"/>
      <c r="BQ308" s="1"/>
      <c r="BR308" s="1"/>
      <c r="BS308" s="5" t="s">
        <v>101</v>
      </c>
      <c r="BT308" s="40"/>
      <c r="BU308" s="39"/>
      <c r="BV308" s="41"/>
      <c r="BW308" s="39"/>
      <c r="BX308" s="1"/>
      <c r="BY308" s="1"/>
      <c r="BZ308" s="5" t="s">
        <v>101</v>
      </c>
      <c r="CA308" s="40"/>
      <c r="CB308" s="39"/>
      <c r="CC308" s="41"/>
      <c r="CD308" s="39"/>
      <c r="CE308" s="1"/>
      <c r="CF308" s="1"/>
    </row>
    <row r="309" spans="1:84" ht="15" x14ac:dyDescent="0.2">
      <c r="A309" s="39"/>
      <c r="B309" s="40"/>
      <c r="C309" s="39"/>
      <c r="D309" s="41"/>
      <c r="E309" s="39"/>
      <c r="F309" s="1"/>
      <c r="G309" s="1"/>
      <c r="H309" s="39"/>
      <c r="I309" s="40"/>
      <c r="J309" s="39"/>
      <c r="K309" s="41"/>
      <c r="L309" s="39"/>
      <c r="M309" s="1"/>
      <c r="N309" s="1"/>
      <c r="O309" s="39"/>
      <c r="P309" s="40"/>
      <c r="Q309" s="39"/>
      <c r="R309" s="41"/>
      <c r="S309" s="39"/>
      <c r="T309" s="1"/>
      <c r="U309" s="1"/>
      <c r="V309" s="39"/>
      <c r="W309" s="40"/>
      <c r="X309" s="39"/>
      <c r="Y309" s="41"/>
      <c r="Z309" s="39"/>
      <c r="AA309" s="1"/>
      <c r="AB309" s="1"/>
      <c r="AC309" s="39"/>
      <c r="AD309" s="40"/>
      <c r="AE309" s="39"/>
      <c r="AF309" s="41"/>
      <c r="AG309" s="39"/>
      <c r="AH309" s="1"/>
      <c r="AI309" s="1"/>
      <c r="AJ309" s="39"/>
      <c r="AK309" s="40"/>
      <c r="AL309" s="39"/>
      <c r="AM309" s="41"/>
      <c r="AN309" s="39"/>
      <c r="AO309" s="1"/>
      <c r="AP309" s="1"/>
      <c r="AQ309" s="39"/>
      <c r="AR309" s="40"/>
      <c r="AS309" s="39"/>
      <c r="AT309" s="41"/>
      <c r="AU309" s="39"/>
      <c r="AV309" s="1"/>
      <c r="AW309" s="1"/>
      <c r="AX309" s="39"/>
      <c r="AY309" s="40"/>
      <c r="AZ309" s="39"/>
      <c r="BA309" s="41"/>
      <c r="BB309" s="39"/>
      <c r="BC309" s="1"/>
      <c r="BD309" s="1"/>
      <c r="BE309" s="39"/>
      <c r="BF309" s="40"/>
      <c r="BG309" s="39"/>
      <c r="BH309" s="41"/>
      <c r="BI309" s="39"/>
      <c r="BJ309" s="1"/>
      <c r="BK309" s="1"/>
      <c r="BL309" s="39"/>
      <c r="BM309" s="40"/>
      <c r="BN309" s="39"/>
      <c r="BO309" s="41"/>
      <c r="BP309" s="39"/>
      <c r="BQ309" s="1"/>
      <c r="BR309" s="1"/>
      <c r="BS309" s="39"/>
      <c r="BT309" s="40"/>
      <c r="BU309" s="39"/>
      <c r="BV309" s="41"/>
      <c r="BW309" s="39"/>
      <c r="BX309" s="1"/>
      <c r="BY309" s="1"/>
      <c r="BZ309" s="39"/>
      <c r="CA309" s="40"/>
      <c r="CB309" s="39"/>
      <c r="CC309" s="41"/>
      <c r="CD309" s="39"/>
      <c r="CE309" s="1"/>
      <c r="CF309" s="1"/>
    </row>
    <row r="310" spans="1:84" ht="54" x14ac:dyDescent="0.25">
      <c r="A310" s="12" t="s">
        <v>116</v>
      </c>
      <c r="B310" s="13" t="s">
        <v>107</v>
      </c>
      <c r="C310" s="14" t="s">
        <v>69</v>
      </c>
      <c r="D310" s="15" t="s">
        <v>70</v>
      </c>
      <c r="E310" s="14" t="s">
        <v>69</v>
      </c>
      <c r="F310" s="15" t="s">
        <v>103</v>
      </c>
      <c r="G310" s="1"/>
      <c r="H310" s="12" t="s">
        <v>116</v>
      </c>
      <c r="I310" s="13" t="s">
        <v>107</v>
      </c>
      <c r="J310" s="14" t="s">
        <v>69</v>
      </c>
      <c r="K310" s="15" t="s">
        <v>70</v>
      </c>
      <c r="L310" s="14" t="s">
        <v>69</v>
      </c>
      <c r="M310" s="15" t="s">
        <v>103</v>
      </c>
      <c r="N310" s="1"/>
      <c r="O310" s="12" t="s">
        <v>116</v>
      </c>
      <c r="P310" s="13" t="s">
        <v>107</v>
      </c>
      <c r="Q310" s="14" t="s">
        <v>69</v>
      </c>
      <c r="R310" s="15" t="s">
        <v>70</v>
      </c>
      <c r="S310" s="14" t="s">
        <v>69</v>
      </c>
      <c r="T310" s="15" t="s">
        <v>103</v>
      </c>
      <c r="U310" s="1"/>
      <c r="V310" s="12" t="s">
        <v>116</v>
      </c>
      <c r="W310" s="13" t="s">
        <v>107</v>
      </c>
      <c r="X310" s="14" t="s">
        <v>69</v>
      </c>
      <c r="Y310" s="15" t="s">
        <v>70</v>
      </c>
      <c r="Z310" s="14" t="s">
        <v>69</v>
      </c>
      <c r="AA310" s="15" t="s">
        <v>103</v>
      </c>
      <c r="AB310" s="1"/>
      <c r="AC310" s="12" t="s">
        <v>116</v>
      </c>
      <c r="AD310" s="13" t="s">
        <v>107</v>
      </c>
      <c r="AE310" s="14" t="s">
        <v>69</v>
      </c>
      <c r="AF310" s="15" t="s">
        <v>70</v>
      </c>
      <c r="AG310" s="14" t="s">
        <v>69</v>
      </c>
      <c r="AH310" s="15" t="s">
        <v>103</v>
      </c>
      <c r="AI310" s="1"/>
      <c r="AJ310" s="12" t="s">
        <v>116</v>
      </c>
      <c r="AK310" s="13" t="s">
        <v>107</v>
      </c>
      <c r="AL310" s="14" t="s">
        <v>69</v>
      </c>
      <c r="AM310" s="15" t="s">
        <v>70</v>
      </c>
      <c r="AN310" s="14" t="s">
        <v>69</v>
      </c>
      <c r="AO310" s="15" t="s">
        <v>103</v>
      </c>
      <c r="AP310" s="1"/>
      <c r="AQ310" s="12" t="s">
        <v>116</v>
      </c>
      <c r="AR310" s="13" t="s">
        <v>107</v>
      </c>
      <c r="AS310" s="14" t="s">
        <v>69</v>
      </c>
      <c r="AT310" s="15" t="s">
        <v>70</v>
      </c>
      <c r="AU310" s="14" t="s">
        <v>69</v>
      </c>
      <c r="AV310" s="15" t="s">
        <v>103</v>
      </c>
      <c r="AW310" s="1"/>
      <c r="AX310" s="12" t="s">
        <v>116</v>
      </c>
      <c r="AY310" s="13" t="s">
        <v>107</v>
      </c>
      <c r="AZ310" s="14" t="s">
        <v>69</v>
      </c>
      <c r="BA310" s="15" t="s">
        <v>70</v>
      </c>
      <c r="BB310" s="14" t="s">
        <v>69</v>
      </c>
      <c r="BC310" s="15" t="s">
        <v>103</v>
      </c>
      <c r="BD310" s="1"/>
      <c r="BE310" s="12" t="s">
        <v>116</v>
      </c>
      <c r="BF310" s="13" t="s">
        <v>107</v>
      </c>
      <c r="BG310" s="14" t="s">
        <v>69</v>
      </c>
      <c r="BH310" s="15" t="s">
        <v>70</v>
      </c>
      <c r="BI310" s="14" t="s">
        <v>69</v>
      </c>
      <c r="BJ310" s="15" t="s">
        <v>103</v>
      </c>
      <c r="BK310" s="1"/>
      <c r="BL310" s="12" t="s">
        <v>116</v>
      </c>
      <c r="BM310" s="13" t="s">
        <v>107</v>
      </c>
      <c r="BN310" s="14" t="s">
        <v>69</v>
      </c>
      <c r="BO310" s="15" t="s">
        <v>70</v>
      </c>
      <c r="BP310" s="14" t="s">
        <v>69</v>
      </c>
      <c r="BQ310" s="15" t="s">
        <v>103</v>
      </c>
      <c r="BR310" s="1"/>
      <c r="BS310" s="12" t="s">
        <v>116</v>
      </c>
      <c r="BT310" s="13" t="s">
        <v>107</v>
      </c>
      <c r="BU310" s="14" t="s">
        <v>69</v>
      </c>
      <c r="BV310" s="15" t="s">
        <v>70</v>
      </c>
      <c r="BW310" s="14" t="s">
        <v>69</v>
      </c>
      <c r="BX310" s="15" t="s">
        <v>103</v>
      </c>
      <c r="BY310" s="1"/>
      <c r="BZ310" s="12" t="s">
        <v>116</v>
      </c>
      <c r="CA310" s="13" t="s">
        <v>107</v>
      </c>
      <c r="CB310" s="14" t="s">
        <v>69</v>
      </c>
      <c r="CC310" s="15" t="s">
        <v>70</v>
      </c>
      <c r="CD310" s="14" t="s">
        <v>69</v>
      </c>
      <c r="CE310" s="15" t="s">
        <v>103</v>
      </c>
      <c r="CF310" s="1"/>
    </row>
    <row r="311" spans="1:84" ht="15" x14ac:dyDescent="0.2">
      <c r="A311" s="45"/>
      <c r="B311" s="45"/>
      <c r="C311" s="46"/>
      <c r="D311" s="45"/>
      <c r="E311" s="46"/>
      <c r="F311" s="45"/>
      <c r="G311" s="1"/>
      <c r="H311" s="45"/>
      <c r="I311" s="45"/>
      <c r="J311" s="46"/>
      <c r="K311" s="45"/>
      <c r="L311" s="46"/>
      <c r="M311" s="45"/>
      <c r="N311" s="1"/>
      <c r="O311" s="45"/>
      <c r="P311" s="45"/>
      <c r="Q311" s="46"/>
      <c r="R311" s="45"/>
      <c r="S311" s="46"/>
      <c r="T311" s="45"/>
      <c r="U311" s="1"/>
      <c r="V311" s="45"/>
      <c r="W311" s="45"/>
      <c r="X311" s="46"/>
      <c r="Y311" s="45"/>
      <c r="Z311" s="46"/>
      <c r="AA311" s="45"/>
      <c r="AB311" s="1"/>
      <c r="AC311" s="45"/>
      <c r="AD311" s="45"/>
      <c r="AE311" s="46"/>
      <c r="AF311" s="45"/>
      <c r="AG311" s="46"/>
      <c r="AH311" s="45"/>
      <c r="AI311" s="1"/>
      <c r="AJ311" s="45"/>
      <c r="AK311" s="45"/>
      <c r="AL311" s="46"/>
      <c r="AM311" s="45"/>
      <c r="AN311" s="46"/>
      <c r="AO311" s="45"/>
      <c r="AP311" s="1"/>
      <c r="AQ311" s="45"/>
      <c r="AR311" s="45"/>
      <c r="AS311" s="46"/>
      <c r="AT311" s="45"/>
      <c r="AU311" s="46"/>
      <c r="AV311" s="45"/>
      <c r="AW311" s="1"/>
      <c r="AX311" s="45"/>
      <c r="AY311" s="45"/>
      <c r="AZ311" s="46"/>
      <c r="BA311" s="45"/>
      <c r="BB311" s="46"/>
      <c r="BC311" s="45"/>
      <c r="BD311" s="1"/>
      <c r="BE311" s="45"/>
      <c r="BF311" s="45"/>
      <c r="BG311" s="46"/>
      <c r="BH311" s="45"/>
      <c r="BI311" s="46"/>
      <c r="BJ311" s="45"/>
      <c r="BK311" s="1"/>
      <c r="BL311" s="45"/>
      <c r="BM311" s="45"/>
      <c r="BN311" s="46"/>
      <c r="BO311" s="45"/>
      <c r="BP311" s="46"/>
      <c r="BQ311" s="45"/>
      <c r="BR311" s="1"/>
      <c r="BS311" s="45"/>
      <c r="BT311" s="45"/>
      <c r="BU311" s="46"/>
      <c r="BV311" s="45"/>
      <c r="BW311" s="46"/>
      <c r="BX311" s="45"/>
      <c r="BY311" s="1"/>
      <c r="BZ311" s="45"/>
      <c r="CA311" s="45"/>
      <c r="CB311" s="46"/>
      <c r="CC311" s="45"/>
      <c r="CD311" s="46"/>
      <c r="CE311" s="45"/>
      <c r="CF311" s="1"/>
    </row>
    <row r="312" spans="1:84" ht="18" x14ac:dyDescent="0.25">
      <c r="A312" s="7" t="s">
        <v>101</v>
      </c>
      <c r="B312" s="6">
        <v>89590790.530000106</v>
      </c>
      <c r="C312" s="17">
        <v>0.89953746602291484</v>
      </c>
      <c r="D312" s="8">
        <v>1273</v>
      </c>
      <c r="E312" s="17">
        <v>0.9387905604719764</v>
      </c>
      <c r="F312" s="47">
        <v>12362896.439999996</v>
      </c>
      <c r="G312" s="1"/>
      <c r="H312" s="7" t="s">
        <v>101</v>
      </c>
      <c r="I312" s="6">
        <v>89302941.280000016</v>
      </c>
      <c r="J312" s="17">
        <v>0.89925104391174226</v>
      </c>
      <c r="K312" s="8">
        <v>1266</v>
      </c>
      <c r="L312" s="17">
        <v>0.93847294292068195</v>
      </c>
      <c r="M312" s="47">
        <v>12074564.510000002</v>
      </c>
      <c r="N312" s="1"/>
      <c r="O312" s="7" t="s">
        <v>101</v>
      </c>
      <c r="P312" s="6">
        <v>88731659.159999967</v>
      </c>
      <c r="Q312" s="17">
        <v>0.89822494040326917</v>
      </c>
      <c r="R312" s="8">
        <v>1251</v>
      </c>
      <c r="S312" s="17">
        <v>0.93707865168539328</v>
      </c>
      <c r="T312" s="47">
        <v>11487615.420000015</v>
      </c>
      <c r="U312" s="1"/>
      <c r="V312" s="7" t="s">
        <v>101</v>
      </c>
      <c r="W312" s="6">
        <v>87272034.63000001</v>
      </c>
      <c r="X312" s="17">
        <v>0.89593849114660862</v>
      </c>
      <c r="Y312" s="8">
        <v>1237</v>
      </c>
      <c r="Z312" s="17">
        <v>0.93641180923542766</v>
      </c>
      <c r="AA312" s="47">
        <v>11271485.219999993</v>
      </c>
      <c r="AB312" s="1"/>
      <c r="AC312" s="7" t="s">
        <v>101</v>
      </c>
      <c r="AD312" s="6">
        <v>86088664.159999937</v>
      </c>
      <c r="AE312" s="17">
        <v>0.89212400084104215</v>
      </c>
      <c r="AF312" s="8">
        <v>1222</v>
      </c>
      <c r="AG312" s="17">
        <v>0.93425076452599387</v>
      </c>
      <c r="AH312" s="47">
        <v>11288398.850000015</v>
      </c>
      <c r="AI312" s="1"/>
      <c r="AJ312" s="7" t="s">
        <v>101</v>
      </c>
      <c r="AK312" s="6">
        <v>78709262.670000166</v>
      </c>
      <c r="AL312" s="17">
        <v>0.82096147039893808</v>
      </c>
      <c r="AM312" s="8">
        <v>1187</v>
      </c>
      <c r="AN312" s="17">
        <v>0.91167434715821816</v>
      </c>
      <c r="AO312" s="47">
        <v>11180292.910000004</v>
      </c>
      <c r="AP312" s="1"/>
      <c r="AQ312" s="7" t="s">
        <v>101</v>
      </c>
      <c r="AR312" s="6">
        <v>78561487.979999915</v>
      </c>
      <c r="AS312" s="17">
        <v>0.82107423355234344</v>
      </c>
      <c r="AT312" s="8">
        <v>1180</v>
      </c>
      <c r="AU312" s="17">
        <v>0.91190108191653785</v>
      </c>
      <c r="AV312" s="47">
        <v>10738545.850000001</v>
      </c>
      <c r="AW312" s="1"/>
      <c r="AX312" s="7" t="s">
        <v>101</v>
      </c>
      <c r="AY312" s="6">
        <v>78009461.419999942</v>
      </c>
      <c r="AZ312" s="17">
        <v>0.82258950832671618</v>
      </c>
      <c r="BA312" s="8">
        <v>1175</v>
      </c>
      <c r="BB312" s="17">
        <v>0.91226708074534157</v>
      </c>
      <c r="BC312" s="47">
        <v>10658074.41</v>
      </c>
      <c r="BD312" s="1"/>
      <c r="BE312" s="7" t="s">
        <v>101</v>
      </c>
      <c r="BF312" s="6">
        <v>76621103.689999998</v>
      </c>
      <c r="BG312" s="17">
        <v>0.82001716793265145</v>
      </c>
      <c r="BH312" s="8">
        <v>1155</v>
      </c>
      <c r="BI312" s="17">
        <v>0.91088328075709779</v>
      </c>
      <c r="BJ312" s="47">
        <v>10369215.040000005</v>
      </c>
      <c r="BK312" s="1"/>
      <c r="BL312" s="7" t="s">
        <v>101</v>
      </c>
      <c r="BM312" s="6">
        <v>76190619.160000011</v>
      </c>
      <c r="BN312" s="17">
        <v>0.81932268235556738</v>
      </c>
      <c r="BO312" s="8">
        <v>1146</v>
      </c>
      <c r="BP312" s="17">
        <v>0.91024622716441617</v>
      </c>
      <c r="BQ312" s="47">
        <v>10146816.08</v>
      </c>
      <c r="BR312" s="1"/>
      <c r="BS312" s="7" t="s">
        <v>101</v>
      </c>
      <c r="BT312" s="6">
        <v>75349612.269999906</v>
      </c>
      <c r="BU312" s="17">
        <v>0.82180425190495632</v>
      </c>
      <c r="BV312" s="8">
        <v>1136</v>
      </c>
      <c r="BW312" s="17">
        <v>0.91025641025641024</v>
      </c>
      <c r="BX312" s="47">
        <v>9985792.1300000008</v>
      </c>
      <c r="BY312" s="1"/>
      <c r="BZ312" s="7" t="s">
        <v>101</v>
      </c>
      <c r="CA312" s="6">
        <v>74727919.789999977</v>
      </c>
      <c r="CB312" s="17">
        <v>0.82063413628285009</v>
      </c>
      <c r="CC312" s="8">
        <v>1128</v>
      </c>
      <c r="CD312" s="17">
        <v>0.9096774193548387</v>
      </c>
      <c r="CE312" s="47">
        <v>9852454.0400000028</v>
      </c>
      <c r="CF312" s="1"/>
    </row>
    <row r="313" spans="1:84" ht="18" x14ac:dyDescent="0.25">
      <c r="A313" s="7" t="s">
        <v>102</v>
      </c>
      <c r="B313" s="6">
        <v>10005717.58</v>
      </c>
      <c r="C313" s="17">
        <v>0.10046253397708603</v>
      </c>
      <c r="D313" s="8">
        <v>83</v>
      </c>
      <c r="E313" s="17">
        <v>6.1209439528023601E-2</v>
      </c>
      <c r="F313" s="6">
        <v>0</v>
      </c>
      <c r="G313" s="1"/>
      <c r="H313" s="7" t="s">
        <v>102</v>
      </c>
      <c r="I313" s="6">
        <v>10005190.620000001</v>
      </c>
      <c r="J313" s="17">
        <v>0.10074895608825765</v>
      </c>
      <c r="K313" s="8">
        <v>83</v>
      </c>
      <c r="L313" s="17">
        <v>6.1527057079318014E-2</v>
      </c>
      <c r="M313" s="6">
        <v>0</v>
      </c>
      <c r="N313" s="1"/>
      <c r="O313" s="7" t="s">
        <v>102</v>
      </c>
      <c r="P313" s="6">
        <v>10053906.870000001</v>
      </c>
      <c r="Q313" s="17">
        <v>0.10177505959673044</v>
      </c>
      <c r="R313" s="8">
        <v>84</v>
      </c>
      <c r="S313" s="17">
        <v>6.2921348314606745E-2</v>
      </c>
      <c r="T313" s="6">
        <v>0</v>
      </c>
      <c r="U313" s="1"/>
      <c r="V313" s="7" t="s">
        <v>102</v>
      </c>
      <c r="W313" s="6">
        <v>10136476.66</v>
      </c>
      <c r="X313" s="17">
        <v>0.10406150885339126</v>
      </c>
      <c r="Y313" s="8">
        <v>84</v>
      </c>
      <c r="Z313" s="17">
        <v>6.3588190764572297E-2</v>
      </c>
      <c r="AA313" s="6">
        <v>0</v>
      </c>
      <c r="AB313" s="1"/>
      <c r="AC313" s="7" t="s">
        <v>102</v>
      </c>
      <c r="AD313" s="6">
        <v>10409876.49</v>
      </c>
      <c r="AE313" s="17">
        <v>0.10787599915895724</v>
      </c>
      <c r="AF313" s="8">
        <v>86</v>
      </c>
      <c r="AG313" s="17">
        <v>6.5749235474006115E-2</v>
      </c>
      <c r="AH313" s="6">
        <v>0</v>
      </c>
      <c r="AI313" s="1"/>
      <c r="AJ313" s="7" t="s">
        <v>102</v>
      </c>
      <c r="AK313" s="6">
        <v>17165227.800000008</v>
      </c>
      <c r="AL313" s="17">
        <v>0.17903852960106387</v>
      </c>
      <c r="AM313" s="8">
        <v>115</v>
      </c>
      <c r="AN313" s="17">
        <v>8.8325652841781871E-2</v>
      </c>
      <c r="AO313" s="6">
        <v>0</v>
      </c>
      <c r="AP313" s="1"/>
      <c r="AQ313" s="7" t="s">
        <v>102</v>
      </c>
      <c r="AR313" s="6">
        <v>17119858.200000003</v>
      </c>
      <c r="AS313" s="17">
        <v>0.17892576644765606</v>
      </c>
      <c r="AT313" s="8">
        <v>114</v>
      </c>
      <c r="AU313" s="17">
        <v>8.8098918083462138E-2</v>
      </c>
      <c r="AV313" s="6">
        <v>0</v>
      </c>
      <c r="AW313" s="1"/>
      <c r="AX313" s="7" t="s">
        <v>102</v>
      </c>
      <c r="AY313" s="6">
        <v>16824548.290000003</v>
      </c>
      <c r="AZ313" s="17">
        <v>0.17741049167328304</v>
      </c>
      <c r="BA313" s="8">
        <v>113</v>
      </c>
      <c r="BB313" s="17">
        <v>8.7732919254658384E-2</v>
      </c>
      <c r="BC313" s="6">
        <v>0</v>
      </c>
      <c r="BD313" s="1"/>
      <c r="BE313" s="7" t="s">
        <v>102</v>
      </c>
      <c r="BF313" s="6">
        <v>16817310.389999989</v>
      </c>
      <c r="BG313" s="17">
        <v>0.17998283206734825</v>
      </c>
      <c r="BH313" s="8">
        <v>113</v>
      </c>
      <c r="BI313" s="17">
        <v>8.9116719242902209E-2</v>
      </c>
      <c r="BJ313" s="6">
        <v>0</v>
      </c>
      <c r="BK313" s="1"/>
      <c r="BL313" s="7" t="s">
        <v>102</v>
      </c>
      <c r="BM313" s="6">
        <v>16801581.349999998</v>
      </c>
      <c r="BN313" s="17">
        <v>0.18067731764443204</v>
      </c>
      <c r="BO313" s="8">
        <v>113</v>
      </c>
      <c r="BP313" s="17">
        <v>8.9753772835583792E-2</v>
      </c>
      <c r="BQ313" s="6">
        <v>0</v>
      </c>
      <c r="BR313" s="1"/>
      <c r="BS313" s="7" t="s">
        <v>102</v>
      </c>
      <c r="BT313" s="6">
        <v>16338416.959999995</v>
      </c>
      <c r="BU313" s="17">
        <v>0.17819574809504277</v>
      </c>
      <c r="BV313" s="8">
        <v>112</v>
      </c>
      <c r="BW313" s="17">
        <v>8.9743589743589744E-2</v>
      </c>
      <c r="BX313" s="6">
        <v>0</v>
      </c>
      <c r="BY313" s="1"/>
      <c r="BZ313" s="7" t="s">
        <v>102</v>
      </c>
      <c r="CA313" s="6">
        <v>16333268.729999993</v>
      </c>
      <c r="CB313" s="17">
        <v>0.17936586371714966</v>
      </c>
      <c r="CC313" s="8">
        <v>112</v>
      </c>
      <c r="CD313" s="17">
        <v>9.0322580645161285E-2</v>
      </c>
      <c r="CE313" s="6">
        <v>0</v>
      </c>
      <c r="CF313" s="1"/>
    </row>
    <row r="314" spans="1:84" ht="18" x14ac:dyDescent="0.25">
      <c r="A314" s="7"/>
      <c r="B314" s="42"/>
      <c r="C314" s="20"/>
      <c r="D314" s="8"/>
      <c r="E314" s="20"/>
      <c r="F314" s="48"/>
      <c r="G314" s="1"/>
      <c r="H314" s="7"/>
      <c r="I314" s="42"/>
      <c r="J314" s="20"/>
      <c r="K314" s="8"/>
      <c r="L314" s="20"/>
      <c r="M314" s="48"/>
      <c r="N314" s="1"/>
      <c r="O314" s="7"/>
      <c r="P314" s="42"/>
      <c r="Q314" s="20"/>
      <c r="R314" s="8"/>
      <c r="S314" s="20"/>
      <c r="T314" s="48"/>
      <c r="U314" s="1"/>
      <c r="V314" s="7"/>
      <c r="W314" s="42"/>
      <c r="X314" s="20"/>
      <c r="Y314" s="8"/>
      <c r="Z314" s="20"/>
      <c r="AA314" s="48"/>
      <c r="AB314" s="1"/>
      <c r="AC314" s="7"/>
      <c r="AD314" s="42"/>
      <c r="AE314" s="20"/>
      <c r="AF314" s="8"/>
      <c r="AG314" s="20"/>
      <c r="AH314" s="48"/>
      <c r="AI314" s="1"/>
      <c r="AJ314" s="7"/>
      <c r="AK314" s="42"/>
      <c r="AL314" s="20"/>
      <c r="AM314" s="8"/>
      <c r="AN314" s="20"/>
      <c r="AO314" s="48"/>
      <c r="AP314" s="1"/>
      <c r="AQ314" s="7"/>
      <c r="AR314" s="42"/>
      <c r="AS314" s="20"/>
      <c r="AT314" s="8"/>
      <c r="AU314" s="20"/>
      <c r="AV314" s="48"/>
      <c r="AW314" s="1"/>
      <c r="AX314" s="7"/>
      <c r="AY314" s="42"/>
      <c r="AZ314" s="20"/>
      <c r="BA314" s="8"/>
      <c r="BB314" s="20"/>
      <c r="BC314" s="48"/>
      <c r="BD314" s="1"/>
      <c r="BE314" s="7"/>
      <c r="BF314" s="42"/>
      <c r="BG314" s="20"/>
      <c r="BH314" s="8"/>
      <c r="BI314" s="20"/>
      <c r="BJ314" s="48"/>
      <c r="BK314" s="1"/>
      <c r="BL314" s="7"/>
      <c r="BM314" s="42"/>
      <c r="BN314" s="20"/>
      <c r="BO314" s="8"/>
      <c r="BP314" s="20"/>
      <c r="BQ314" s="48"/>
      <c r="BR314" s="1"/>
      <c r="BS314" s="7"/>
      <c r="BT314" s="42"/>
      <c r="BU314" s="20"/>
      <c r="BV314" s="8"/>
      <c r="BW314" s="20"/>
      <c r="BX314" s="48"/>
      <c r="BY314" s="1"/>
      <c r="BZ314" s="7"/>
      <c r="CA314" s="42"/>
      <c r="CB314" s="20"/>
      <c r="CC314" s="8"/>
      <c r="CD314" s="20"/>
      <c r="CE314" s="48"/>
      <c r="CF314" s="1"/>
    </row>
    <row r="315" spans="1:84" ht="18.75" thickBot="1" x14ac:dyDescent="0.3">
      <c r="A315" s="7"/>
      <c r="B315" s="22">
        <f>SUM(B312:B314)</f>
        <v>99596508.110000104</v>
      </c>
      <c r="C315" s="28"/>
      <c r="D315" s="24">
        <f>SUM(D312:D314)</f>
        <v>1356</v>
      </c>
      <c r="E315" s="20"/>
      <c r="F315" s="22">
        <f>SUM(F312:F314)</f>
        <v>12362896.439999996</v>
      </c>
      <c r="G315" s="1"/>
      <c r="H315" s="7"/>
      <c r="I315" s="22">
        <f>SUM(I312:I314)</f>
        <v>99308131.900000021</v>
      </c>
      <c r="J315" s="28"/>
      <c r="K315" s="24">
        <f>SUM(K312:K314)</f>
        <v>1349</v>
      </c>
      <c r="L315" s="20"/>
      <c r="M315" s="22">
        <f>SUM(M312:M314)</f>
        <v>12074564.510000002</v>
      </c>
      <c r="N315" s="1"/>
      <c r="O315" s="7"/>
      <c r="P315" s="22">
        <f>SUM(P312:P314)</f>
        <v>98785566.029999971</v>
      </c>
      <c r="Q315" s="28"/>
      <c r="R315" s="24">
        <f>SUM(R312:R314)</f>
        <v>1335</v>
      </c>
      <c r="S315" s="20"/>
      <c r="T315" s="22">
        <f>SUM(T312:T314)</f>
        <v>11487615.420000015</v>
      </c>
      <c r="U315" s="1"/>
      <c r="V315" s="7"/>
      <c r="W315" s="22">
        <f>SUM(W312:W314)</f>
        <v>97408511.290000007</v>
      </c>
      <c r="X315" s="28"/>
      <c r="Y315" s="24">
        <f>SUM(Y312:Y314)</f>
        <v>1321</v>
      </c>
      <c r="Z315" s="20"/>
      <c r="AA315" s="22">
        <f>SUM(AA312:AA314)</f>
        <v>11271485.219999993</v>
      </c>
      <c r="AB315" s="1"/>
      <c r="AC315" s="7"/>
      <c r="AD315" s="22">
        <f>SUM(AD312:AD314)</f>
        <v>96498540.649999931</v>
      </c>
      <c r="AE315" s="28"/>
      <c r="AF315" s="24">
        <f>SUM(AF312:AF314)</f>
        <v>1308</v>
      </c>
      <c r="AG315" s="20"/>
      <c r="AH315" s="22">
        <f>SUM(AH312:AH314)</f>
        <v>11288398.850000015</v>
      </c>
      <c r="AI315" s="1"/>
      <c r="AJ315" s="7"/>
      <c r="AK315" s="22">
        <v>95874490.470000178</v>
      </c>
      <c r="AL315" s="28"/>
      <c r="AM315" s="24">
        <v>1302</v>
      </c>
      <c r="AN315" s="20"/>
      <c r="AO315" s="22">
        <v>11180292.910000004</v>
      </c>
      <c r="AP315" s="1"/>
      <c r="AQ315" s="7"/>
      <c r="AR315" s="22">
        <v>95681346.179999918</v>
      </c>
      <c r="AS315" s="28"/>
      <c r="AT315" s="24">
        <v>1294</v>
      </c>
      <c r="AU315" s="20"/>
      <c r="AV315" s="22">
        <v>10738545.850000001</v>
      </c>
      <c r="AW315" s="1"/>
      <c r="AX315" s="7"/>
      <c r="AY315" s="22">
        <v>94834009.709999949</v>
      </c>
      <c r="AZ315" s="28"/>
      <c r="BA315" s="24">
        <v>1288</v>
      </c>
      <c r="BB315" s="20"/>
      <c r="BC315" s="22">
        <v>10658074.41</v>
      </c>
      <c r="BD315" s="1"/>
      <c r="BE315" s="7"/>
      <c r="BF315" s="22">
        <v>93438414.079999983</v>
      </c>
      <c r="BG315" s="28"/>
      <c r="BH315" s="24">
        <v>1268</v>
      </c>
      <c r="BI315" s="20"/>
      <c r="BJ315" s="22">
        <v>10369215.040000005</v>
      </c>
      <c r="BK315" s="1"/>
      <c r="BL315" s="7"/>
      <c r="BM315" s="22">
        <v>92992200.510000005</v>
      </c>
      <c r="BN315" s="28"/>
      <c r="BO315" s="24">
        <v>1259</v>
      </c>
      <c r="BP315" s="20"/>
      <c r="BQ315" s="22">
        <v>10146816.08</v>
      </c>
      <c r="BR315" s="1"/>
      <c r="BS315" s="7"/>
      <c r="BT315" s="22">
        <v>91688029.2299999</v>
      </c>
      <c r="BU315" s="28"/>
      <c r="BV315" s="24">
        <v>1248</v>
      </c>
      <c r="BW315" s="20"/>
      <c r="BX315" s="22">
        <v>9985792.1300000008</v>
      </c>
      <c r="BY315" s="1"/>
      <c r="BZ315" s="7"/>
      <c r="CA315" s="22">
        <v>91061188.519999966</v>
      </c>
      <c r="CB315" s="28"/>
      <c r="CC315" s="24">
        <v>1240</v>
      </c>
      <c r="CD315" s="20"/>
      <c r="CE315" s="22">
        <v>9852454.0400000028</v>
      </c>
      <c r="CF315" s="1"/>
    </row>
    <row r="316" spans="1:84" ht="13.5" thickTop="1" x14ac:dyDescent="0.2">
      <c r="A316" s="48"/>
      <c r="B316" s="48"/>
      <c r="C316" s="48"/>
      <c r="D316" s="48"/>
      <c r="E316" s="48"/>
      <c r="F316" s="48"/>
      <c r="G316" s="1"/>
      <c r="H316" s="48"/>
      <c r="I316" s="48"/>
      <c r="J316" s="48"/>
      <c r="K316" s="48"/>
      <c r="L316" s="48"/>
      <c r="M316" s="48"/>
      <c r="N316" s="1"/>
      <c r="O316" s="48"/>
      <c r="P316" s="48"/>
      <c r="Q316" s="48"/>
      <c r="R316" s="48"/>
      <c r="S316" s="48"/>
      <c r="T316" s="48"/>
      <c r="U316" s="1"/>
      <c r="V316" s="48"/>
      <c r="W316" s="48"/>
      <c r="X316" s="48"/>
      <c r="Y316" s="48"/>
      <c r="Z316" s="48"/>
      <c r="AA316" s="48"/>
      <c r="AB316" s="1"/>
      <c r="AC316" s="48"/>
      <c r="AD316" s="48"/>
      <c r="AE316" s="48"/>
      <c r="AF316" s="48"/>
      <c r="AG316" s="48"/>
      <c r="AH316" s="48"/>
      <c r="AI316" s="1"/>
      <c r="AJ316" s="48"/>
      <c r="AK316" s="48"/>
      <c r="AL316" s="48"/>
      <c r="AM316" s="48"/>
      <c r="AN316" s="48"/>
      <c r="AO316" s="48"/>
      <c r="AP316" s="1"/>
      <c r="AQ316" s="48"/>
      <c r="AR316" s="48"/>
      <c r="AS316" s="48"/>
      <c r="AT316" s="48"/>
      <c r="AU316" s="48"/>
      <c r="AV316" s="48"/>
      <c r="AW316" s="1"/>
      <c r="AX316" s="48"/>
      <c r="AY316" s="48"/>
      <c r="AZ316" s="48"/>
      <c r="BA316" s="48"/>
      <c r="BB316" s="48"/>
      <c r="BC316" s="48"/>
      <c r="BD316" s="1"/>
      <c r="BE316" s="48"/>
      <c r="BF316" s="48"/>
      <c r="BG316" s="48"/>
      <c r="BH316" s="48"/>
      <c r="BI316" s="48"/>
      <c r="BJ316" s="48"/>
      <c r="BK316" s="1"/>
      <c r="BL316" s="48"/>
      <c r="BM316" s="48"/>
      <c r="BN316" s="48"/>
      <c r="BO316" s="48"/>
      <c r="BP316" s="48"/>
      <c r="BQ316" s="48"/>
      <c r="BR316" s="1"/>
      <c r="BS316" s="48"/>
      <c r="BT316" s="48"/>
      <c r="BU316" s="48"/>
      <c r="BV316" s="48"/>
      <c r="BW316" s="48"/>
      <c r="BX316" s="48"/>
      <c r="BY316" s="1"/>
      <c r="BZ316" s="48"/>
      <c r="CA316" s="48"/>
      <c r="CB316" s="48"/>
      <c r="CC316" s="48"/>
      <c r="CD316" s="48"/>
      <c r="CE316" s="48"/>
      <c r="CF316" s="1"/>
    </row>
    <row r="317" spans="1:84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">
      <c r="A319" s="1"/>
      <c r="B319" s="18"/>
      <c r="C319" s="19"/>
      <c r="D319" s="18"/>
      <c r="E319" s="1"/>
      <c r="F319" s="1"/>
      <c r="G319" s="1"/>
      <c r="H319" s="1"/>
      <c r="I319" s="18"/>
      <c r="J319" s="19"/>
      <c r="K319" s="18"/>
      <c r="L319" s="1"/>
      <c r="M319" s="1"/>
      <c r="N319" s="1"/>
      <c r="O319" s="1"/>
      <c r="P319" s="18"/>
      <c r="Q319" s="19"/>
      <c r="R319" s="18"/>
      <c r="S319" s="1"/>
      <c r="T319" s="1"/>
      <c r="U319" s="1"/>
      <c r="V319" s="1"/>
      <c r="W319" s="18"/>
      <c r="X319" s="19"/>
      <c r="Y319" s="18"/>
      <c r="Z319" s="1"/>
      <c r="AA319" s="1"/>
      <c r="AB319" s="1"/>
      <c r="AC319" s="1"/>
      <c r="AD319" s="18"/>
      <c r="AE319" s="19"/>
      <c r="AF319" s="18"/>
      <c r="AG319" s="1"/>
      <c r="AH319" s="1"/>
      <c r="AI319" s="1"/>
      <c r="AJ319" s="1"/>
      <c r="AK319" s="18"/>
      <c r="AL319" s="19"/>
      <c r="AM319" s="18"/>
      <c r="AN319" s="1"/>
      <c r="AO319" s="1"/>
      <c r="AP319" s="1"/>
      <c r="AQ319" s="1"/>
      <c r="AR319" s="18"/>
      <c r="AS319" s="19"/>
      <c r="AT319" s="18"/>
      <c r="AU319" s="1"/>
      <c r="AV319" s="1"/>
      <c r="AW319" s="1"/>
      <c r="AX319" s="1"/>
      <c r="AY319" s="18"/>
      <c r="AZ319" s="19"/>
      <c r="BA319" s="18"/>
      <c r="BB319" s="1"/>
      <c r="BC319" s="1"/>
      <c r="BD319" s="1"/>
      <c r="BE319" s="1"/>
      <c r="BF319" s="18"/>
      <c r="BG319" s="19"/>
      <c r="BH319" s="18"/>
      <c r="BI319" s="1"/>
      <c r="BJ319" s="1"/>
      <c r="BK319" s="1"/>
      <c r="BL319" s="1"/>
      <c r="BM319" s="18"/>
      <c r="BN319" s="19"/>
      <c r="BO319" s="18"/>
      <c r="BP319" s="1"/>
      <c r="BQ319" s="1"/>
      <c r="BR319" s="1"/>
      <c r="BS319" s="1"/>
      <c r="BT319" s="18"/>
      <c r="BU319" s="19"/>
      <c r="BV319" s="18"/>
      <c r="BW319" s="1"/>
      <c r="BX319" s="1"/>
      <c r="BY319" s="1"/>
      <c r="BZ319" s="1"/>
      <c r="CA319" s="18"/>
      <c r="CB319" s="19"/>
      <c r="CC319" s="18"/>
      <c r="CD319" s="1"/>
      <c r="CE319" s="1"/>
      <c r="CF319" s="1"/>
    </row>
    <row r="320" spans="1:84" x14ac:dyDescent="0.2">
      <c r="A320" s="1"/>
      <c r="B320" s="18"/>
      <c r="C320" s="19"/>
      <c r="D320" s="1"/>
      <c r="E320" s="1"/>
      <c r="F320" s="1"/>
      <c r="G320" s="1"/>
      <c r="H320" s="1"/>
      <c r="I320" s="18"/>
      <c r="J320" s="19"/>
      <c r="K320" s="1"/>
      <c r="L320" s="1"/>
      <c r="M320" s="1"/>
      <c r="N320" s="1"/>
      <c r="O320" s="1"/>
      <c r="P320" s="18"/>
      <c r="Q320" s="19"/>
      <c r="R320" s="1"/>
      <c r="S320" s="1"/>
      <c r="T320" s="1"/>
      <c r="U320" s="1"/>
      <c r="V320" s="1"/>
      <c r="W320" s="18"/>
      <c r="X320" s="19"/>
      <c r="Y320" s="1"/>
      <c r="Z320" s="1"/>
      <c r="AA320" s="1"/>
      <c r="AB320" s="1"/>
      <c r="AC320" s="1"/>
      <c r="AD320" s="18"/>
      <c r="AE320" s="19"/>
      <c r="AF320" s="1"/>
      <c r="AG320" s="1"/>
      <c r="AH320" s="1"/>
      <c r="AI320" s="1"/>
      <c r="AJ320" s="1"/>
      <c r="AK320" s="18"/>
      <c r="AL320" s="19"/>
      <c r="AM320" s="1"/>
      <c r="AN320" s="1"/>
      <c r="AO320" s="1"/>
      <c r="AP320" s="1"/>
      <c r="AQ320" s="1"/>
      <c r="AR320" s="18"/>
      <c r="AS320" s="19"/>
      <c r="AT320" s="1"/>
      <c r="AU320" s="1"/>
      <c r="AV320" s="1"/>
      <c r="AW320" s="1"/>
      <c r="AX320" s="1"/>
      <c r="AY320" s="18"/>
      <c r="AZ320" s="19"/>
      <c r="BA320" s="1"/>
      <c r="BB320" s="1"/>
      <c r="BC320" s="1"/>
      <c r="BD320" s="1"/>
      <c r="BE320" s="1"/>
      <c r="BF320" s="18"/>
      <c r="BG320" s="19"/>
      <c r="BH320" s="1"/>
      <c r="BI320" s="1"/>
      <c r="BJ320" s="1"/>
      <c r="BK320" s="1"/>
      <c r="BL320" s="1"/>
      <c r="BM320" s="18"/>
      <c r="BN320" s="19"/>
      <c r="BO320" s="1"/>
      <c r="BP320" s="1"/>
      <c r="BQ320" s="1"/>
      <c r="BR320" s="1"/>
      <c r="BS320" s="1"/>
      <c r="BT320" s="18"/>
      <c r="BU320" s="19"/>
      <c r="BV320" s="1"/>
      <c r="BW320" s="1"/>
      <c r="BX320" s="1"/>
      <c r="BY320" s="1"/>
      <c r="BZ320" s="1"/>
      <c r="CA320" s="18"/>
      <c r="CB320" s="19"/>
      <c r="CC320" s="1"/>
      <c r="CD320" s="1"/>
      <c r="CE320" s="1"/>
      <c r="CF320" s="1"/>
    </row>
    <row r="321" spans="1:84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</row>
  </sheetData>
  <mergeCells count="12">
    <mergeCell ref="BS1:BW1"/>
    <mergeCell ref="BZ1:CD1"/>
    <mergeCell ref="AQ1:AU1"/>
    <mergeCell ref="AX1:BB1"/>
    <mergeCell ref="BE1:BI1"/>
    <mergeCell ref="BL1:BP1"/>
    <mergeCell ref="AC1:AG1"/>
    <mergeCell ref="AJ1:AN1"/>
    <mergeCell ref="A1:E1"/>
    <mergeCell ref="H1:L1"/>
    <mergeCell ref="O1:S1"/>
    <mergeCell ref="V1:Z1"/>
  </mergeCells>
  <phoneticPr fontId="0" type="noConversion"/>
  <pageMargins left="0.15748031496062992" right="0.15748031496062992" top="0" bottom="0" header="0.51181102362204722" footer="0.51181102362204722"/>
  <pageSetup paperSize="9" scale="4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21"/>
  <sheetViews>
    <sheetView zoomScale="60" zoomScaleNormal="60" workbookViewId="0">
      <selection sqref="A1:E1"/>
    </sheetView>
  </sheetViews>
  <sheetFormatPr defaultRowHeight="12.75" x14ac:dyDescent="0.2"/>
  <cols>
    <col min="1" max="1" width="25.28515625" customWidth="1"/>
    <col min="2" max="2" width="33.140625" customWidth="1"/>
    <col min="3" max="3" width="20.5703125" customWidth="1"/>
    <col min="4" max="4" width="23.140625" customWidth="1"/>
    <col min="5" max="5" width="17" customWidth="1"/>
    <col min="6" max="6" width="19.85546875" bestFit="1" customWidth="1"/>
    <col min="7" max="7" width="16.5703125" customWidth="1"/>
    <col min="8" max="8" width="29" customWidth="1"/>
    <col min="9" max="9" width="23" customWidth="1"/>
    <col min="10" max="10" width="19.85546875" customWidth="1"/>
    <col min="11" max="11" width="23.140625" customWidth="1"/>
    <col min="12" max="12" width="13.7109375" customWidth="1"/>
    <col min="13" max="13" width="19.85546875" bestFit="1" customWidth="1"/>
    <col min="14" max="14" width="13.85546875" customWidth="1"/>
    <col min="15" max="15" width="32" customWidth="1"/>
    <col min="16" max="16" width="26.28515625" customWidth="1"/>
    <col min="17" max="17" width="18.85546875" customWidth="1"/>
    <col min="18" max="18" width="22" customWidth="1"/>
    <col min="19" max="19" width="16.5703125" customWidth="1"/>
    <col min="20" max="20" width="19.85546875" bestFit="1" customWidth="1"/>
    <col min="22" max="22" width="37" customWidth="1"/>
    <col min="23" max="23" width="23.5703125" customWidth="1"/>
    <col min="24" max="24" width="10.85546875" bestFit="1" customWidth="1"/>
    <col min="25" max="25" width="24.42578125" customWidth="1"/>
    <col min="26" max="26" width="10.85546875" bestFit="1" customWidth="1"/>
    <col min="27" max="27" width="19.85546875" bestFit="1" customWidth="1"/>
    <col min="29" max="29" width="29.5703125" customWidth="1"/>
    <col min="30" max="30" width="23" customWidth="1"/>
    <col min="31" max="31" width="20.5703125" customWidth="1"/>
    <col min="32" max="32" width="21.5703125" customWidth="1"/>
    <col min="33" max="33" width="16.7109375" customWidth="1"/>
    <col min="34" max="34" width="19.85546875" bestFit="1" customWidth="1"/>
    <col min="35" max="35" width="11.7109375" customWidth="1"/>
    <col min="36" max="36" width="30.42578125" customWidth="1"/>
    <col min="37" max="37" width="22.28515625" customWidth="1"/>
    <col min="38" max="38" width="19.140625" customWidth="1"/>
    <col min="39" max="39" width="22.28515625" customWidth="1"/>
    <col min="40" max="40" width="18.42578125" customWidth="1"/>
    <col min="41" max="41" width="19.85546875" bestFit="1" customWidth="1"/>
    <col min="42" max="42" width="13" customWidth="1"/>
    <col min="43" max="43" width="30.5703125" customWidth="1"/>
    <col min="44" max="44" width="22.7109375" customWidth="1"/>
    <col min="45" max="45" width="19.5703125" customWidth="1"/>
    <col min="46" max="46" width="20.140625" customWidth="1"/>
    <col min="47" max="47" width="12.28515625" customWidth="1"/>
    <col min="48" max="48" width="19.85546875" bestFit="1" customWidth="1"/>
    <col min="50" max="50" width="33" customWidth="1"/>
    <col min="51" max="51" width="21" customWidth="1"/>
    <col min="52" max="52" width="18.42578125" customWidth="1"/>
    <col min="53" max="53" width="20.140625" customWidth="1"/>
    <col min="54" max="54" width="17.7109375" customWidth="1"/>
    <col min="55" max="55" width="19.85546875" bestFit="1" customWidth="1"/>
    <col min="57" max="57" width="24.42578125" customWidth="1"/>
    <col min="58" max="58" width="25.28515625" customWidth="1"/>
    <col min="59" max="59" width="21.7109375" customWidth="1"/>
    <col min="60" max="60" width="22.7109375" customWidth="1"/>
    <col min="61" max="61" width="18.85546875" customWidth="1"/>
    <col min="62" max="62" width="19.85546875" bestFit="1" customWidth="1"/>
    <col min="63" max="63" width="12.42578125" customWidth="1"/>
    <col min="64" max="64" width="26.5703125" customWidth="1"/>
    <col min="65" max="65" width="23.140625" customWidth="1"/>
    <col min="66" max="66" width="21.28515625" customWidth="1"/>
    <col min="67" max="67" width="24.42578125" customWidth="1"/>
    <col min="68" max="68" width="19.140625" customWidth="1"/>
    <col min="69" max="69" width="19.85546875" bestFit="1" customWidth="1"/>
    <col min="70" max="70" width="13.42578125" customWidth="1"/>
    <col min="71" max="71" width="31.5703125" customWidth="1"/>
    <col min="72" max="72" width="25.28515625" customWidth="1"/>
    <col min="73" max="73" width="21.5703125" customWidth="1"/>
    <col min="74" max="74" width="18.42578125" customWidth="1"/>
    <col min="75" max="75" width="17.7109375" customWidth="1"/>
    <col min="76" max="76" width="19.85546875" bestFit="1" customWidth="1"/>
    <col min="78" max="78" width="25.5703125" customWidth="1"/>
    <col min="79" max="79" width="24.85546875" customWidth="1"/>
    <col min="80" max="80" width="18.7109375" customWidth="1"/>
    <col min="81" max="81" width="19.85546875" customWidth="1"/>
    <col min="82" max="82" width="16.7109375" customWidth="1"/>
    <col min="83" max="83" width="19.85546875" bestFit="1" customWidth="1"/>
  </cols>
  <sheetData>
    <row r="1" spans="1:84" ht="23.25" x14ac:dyDescent="0.35">
      <c r="A1" s="153" t="s">
        <v>200</v>
      </c>
      <c r="B1" s="153"/>
      <c r="C1" s="153"/>
      <c r="D1" s="153"/>
      <c r="E1" s="153"/>
      <c r="F1" s="49"/>
      <c r="G1" s="49"/>
      <c r="H1" s="153" t="s">
        <v>206</v>
      </c>
      <c r="I1" s="153"/>
      <c r="J1" s="153"/>
      <c r="K1" s="153"/>
      <c r="L1" s="153"/>
      <c r="M1" s="49"/>
      <c r="N1" s="49"/>
      <c r="O1" s="153" t="s">
        <v>209</v>
      </c>
      <c r="P1" s="153"/>
      <c r="Q1" s="153"/>
      <c r="R1" s="153"/>
      <c r="S1" s="153"/>
      <c r="T1" s="49"/>
      <c r="U1" s="49"/>
      <c r="V1" s="153" t="s">
        <v>211</v>
      </c>
      <c r="W1" s="153"/>
      <c r="X1" s="153"/>
      <c r="Y1" s="153"/>
      <c r="Z1" s="153"/>
      <c r="AA1" s="49"/>
      <c r="AB1" s="49"/>
      <c r="AC1" s="153" t="s">
        <v>215</v>
      </c>
      <c r="AD1" s="153"/>
      <c r="AE1" s="153"/>
      <c r="AF1" s="153"/>
      <c r="AG1" s="153"/>
      <c r="AH1" s="49"/>
      <c r="AI1" s="49"/>
      <c r="AJ1" s="153" t="s">
        <v>217</v>
      </c>
      <c r="AK1" s="153"/>
      <c r="AL1" s="153"/>
      <c r="AM1" s="153"/>
      <c r="AN1" s="153"/>
      <c r="AO1" s="49"/>
      <c r="AP1" s="49"/>
      <c r="AQ1" s="153" t="s">
        <v>219</v>
      </c>
      <c r="AR1" s="153"/>
      <c r="AS1" s="153"/>
      <c r="AT1" s="153"/>
      <c r="AU1" s="153"/>
      <c r="AV1" s="49"/>
      <c r="AW1" s="49"/>
      <c r="AX1" s="153" t="s">
        <v>221</v>
      </c>
      <c r="AY1" s="153"/>
      <c r="AZ1" s="153"/>
      <c r="BA1" s="153"/>
      <c r="BB1" s="153"/>
      <c r="BC1" s="49"/>
      <c r="BD1" s="49"/>
      <c r="BE1" s="153" t="s">
        <v>346</v>
      </c>
      <c r="BF1" s="153"/>
      <c r="BG1" s="153"/>
      <c r="BH1" s="153"/>
      <c r="BI1" s="153"/>
      <c r="BJ1" s="49"/>
      <c r="BK1" s="49"/>
      <c r="BL1" s="153" t="s">
        <v>348</v>
      </c>
      <c r="BM1" s="153"/>
      <c r="BN1" s="153"/>
      <c r="BO1" s="153"/>
      <c r="BP1" s="153"/>
      <c r="BQ1" s="49"/>
      <c r="BR1" s="49"/>
      <c r="BS1" s="153" t="s">
        <v>350</v>
      </c>
      <c r="BT1" s="153"/>
      <c r="BU1" s="153"/>
      <c r="BV1" s="153"/>
      <c r="BW1" s="153"/>
      <c r="BX1" s="49"/>
      <c r="BY1" s="49"/>
      <c r="BZ1" s="153" t="s">
        <v>354</v>
      </c>
      <c r="CA1" s="153"/>
      <c r="CB1" s="153"/>
      <c r="CC1" s="153"/>
      <c r="CD1" s="153"/>
      <c r="CE1" s="49"/>
      <c r="CF1" s="49"/>
    </row>
    <row r="2" spans="1:84" ht="23.25" x14ac:dyDescent="0.35">
      <c r="A2" s="50" t="s">
        <v>208</v>
      </c>
      <c r="B2" s="51"/>
      <c r="C2" s="52"/>
      <c r="D2" s="53"/>
      <c r="E2" s="52"/>
      <c r="F2" s="49"/>
      <c r="G2" s="49"/>
      <c r="H2" s="50" t="s">
        <v>207</v>
      </c>
      <c r="I2" s="51"/>
      <c r="J2" s="52"/>
      <c r="K2" s="53"/>
      <c r="L2" s="52"/>
      <c r="M2" s="49"/>
      <c r="N2" s="49"/>
      <c r="O2" s="50" t="s">
        <v>210</v>
      </c>
      <c r="P2" s="51"/>
      <c r="Q2" s="52"/>
      <c r="R2" s="53"/>
      <c r="S2" s="52"/>
      <c r="T2" s="49"/>
      <c r="U2" s="49"/>
      <c r="V2" s="50" t="s">
        <v>212</v>
      </c>
      <c r="W2" s="51"/>
      <c r="X2" s="52"/>
      <c r="Y2" s="53"/>
      <c r="Z2" s="52"/>
      <c r="AA2" s="49"/>
      <c r="AB2" s="49"/>
      <c r="AC2" s="50" t="s">
        <v>216</v>
      </c>
      <c r="AD2" s="51"/>
      <c r="AE2" s="52"/>
      <c r="AF2" s="53"/>
      <c r="AG2" s="52"/>
      <c r="AH2" s="49"/>
      <c r="AI2" s="49"/>
      <c r="AJ2" s="50" t="s">
        <v>218</v>
      </c>
      <c r="AK2" s="51"/>
      <c r="AL2" s="52"/>
      <c r="AM2" s="53"/>
      <c r="AN2" s="52"/>
      <c r="AO2" s="49"/>
      <c r="AP2" s="49"/>
      <c r="AQ2" s="50" t="s">
        <v>220</v>
      </c>
      <c r="AR2" s="51"/>
      <c r="AS2" s="52"/>
      <c r="AT2" s="53"/>
      <c r="AU2" s="52"/>
      <c r="AV2" s="49"/>
      <c r="AW2" s="49"/>
      <c r="AX2" s="50" t="s">
        <v>222</v>
      </c>
      <c r="AY2" s="51"/>
      <c r="AZ2" s="52"/>
      <c r="BA2" s="53"/>
      <c r="BB2" s="52"/>
      <c r="BC2" s="49"/>
      <c r="BD2" s="49"/>
      <c r="BE2" s="50" t="s">
        <v>347</v>
      </c>
      <c r="BF2" s="51"/>
      <c r="BG2" s="52"/>
      <c r="BH2" s="53"/>
      <c r="BI2" s="52"/>
      <c r="BJ2" s="49"/>
      <c r="BK2" s="49"/>
      <c r="BL2" s="50" t="s">
        <v>349</v>
      </c>
      <c r="BM2" s="51"/>
      <c r="BN2" s="52"/>
      <c r="BO2" s="53"/>
      <c r="BP2" s="52"/>
      <c r="BQ2" s="49"/>
      <c r="BR2" s="49"/>
      <c r="BS2" s="50" t="s">
        <v>351</v>
      </c>
      <c r="BT2" s="51"/>
      <c r="BU2" s="52"/>
      <c r="BV2" s="53"/>
      <c r="BW2" s="52"/>
      <c r="BX2" s="49"/>
      <c r="BY2" s="49"/>
      <c r="BZ2" s="50" t="s">
        <v>355</v>
      </c>
      <c r="CA2" s="51"/>
      <c r="CB2" s="52"/>
      <c r="CC2" s="53"/>
      <c r="CD2" s="52"/>
      <c r="CE2" s="49"/>
      <c r="CF2" s="49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72" x14ac:dyDescent="0.25">
      <c r="A6" s="12" t="s">
        <v>68</v>
      </c>
      <c r="B6" s="13" t="s">
        <v>107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107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107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107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107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107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107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107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107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107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107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107</v>
      </c>
      <c r="CB6" s="14" t="s">
        <v>69</v>
      </c>
      <c r="CC6" s="15" t="s">
        <v>70</v>
      </c>
      <c r="CD6" s="14" t="s">
        <v>69</v>
      </c>
      <c r="CE6" s="1"/>
      <c r="CF6" s="1"/>
    </row>
    <row r="7" spans="1:84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  <c r="CE7" s="1"/>
      <c r="CF7" s="1"/>
    </row>
    <row r="8" spans="1:84" ht="18" x14ac:dyDescent="0.25">
      <c r="A8" s="7" t="s">
        <v>53</v>
      </c>
      <c r="B8" s="6">
        <v>4702946.72</v>
      </c>
      <c r="C8" s="17">
        <v>5.2179268036439574E-2</v>
      </c>
      <c r="D8" s="8">
        <v>270</v>
      </c>
      <c r="E8" s="17">
        <v>0.21915584415584416</v>
      </c>
      <c r="F8" s="18"/>
      <c r="G8" s="19"/>
      <c r="H8" s="7" t="s">
        <v>53</v>
      </c>
      <c r="I8" s="6">
        <v>4787303.6100000003</v>
      </c>
      <c r="J8" s="17">
        <v>5.3574980582480711E-2</v>
      </c>
      <c r="K8" s="8">
        <v>270</v>
      </c>
      <c r="L8" s="17">
        <v>0.22058823529411764</v>
      </c>
      <c r="M8" s="18"/>
      <c r="N8" s="19"/>
      <c r="O8" s="7" t="s">
        <v>53</v>
      </c>
      <c r="P8" s="6">
        <v>4413654.29</v>
      </c>
      <c r="Q8" s="17">
        <v>4.9601506158494506E-2</v>
      </c>
      <c r="R8" s="8">
        <v>270</v>
      </c>
      <c r="S8" s="17">
        <v>0.220949263502455</v>
      </c>
      <c r="T8" s="18"/>
      <c r="U8" s="19"/>
      <c r="V8" s="7" t="s">
        <v>53</v>
      </c>
      <c r="W8" s="6">
        <v>4382419.74</v>
      </c>
      <c r="X8" s="17">
        <v>4.9408999675827618E-2</v>
      </c>
      <c r="Y8" s="8">
        <v>268</v>
      </c>
      <c r="Z8" s="17">
        <v>0.22093981863149217</v>
      </c>
      <c r="AA8" s="18"/>
      <c r="AB8" s="19"/>
      <c r="AC8" s="7" t="s">
        <v>53</v>
      </c>
      <c r="AD8" s="6">
        <v>4338048.83</v>
      </c>
      <c r="AE8" s="17">
        <v>4.9165727310843683E-2</v>
      </c>
      <c r="AF8" s="8">
        <v>268</v>
      </c>
      <c r="AG8" s="17">
        <v>0.22240663900414936</v>
      </c>
      <c r="AH8" s="18"/>
      <c r="AI8" s="19"/>
      <c r="AJ8" s="7" t="s">
        <v>53</v>
      </c>
      <c r="AK8" s="6">
        <v>4204208.74</v>
      </c>
      <c r="AL8" s="17">
        <v>4.7938519929479353E-2</v>
      </c>
      <c r="AM8" s="8">
        <v>262</v>
      </c>
      <c r="AN8" s="17">
        <v>0.21943048576214405</v>
      </c>
      <c r="AO8" s="18"/>
      <c r="AP8" s="19"/>
      <c r="AQ8" s="7" t="s">
        <v>53</v>
      </c>
      <c r="AR8" s="6">
        <v>4772896.4999999935</v>
      </c>
      <c r="AS8" s="17">
        <v>5.4712123266756008E-2</v>
      </c>
      <c r="AT8" s="8">
        <v>268</v>
      </c>
      <c r="AU8" s="17">
        <v>0.22635135135135134</v>
      </c>
      <c r="AV8" s="18"/>
      <c r="AW8" s="19"/>
      <c r="AX8" s="7" t="s">
        <v>53</v>
      </c>
      <c r="AY8" s="6">
        <v>4841763.4700000007</v>
      </c>
      <c r="AZ8" s="17">
        <v>5.6129494828876865E-2</v>
      </c>
      <c r="BA8" s="8">
        <v>271</v>
      </c>
      <c r="BB8" s="17">
        <v>0.23083475298126066</v>
      </c>
      <c r="BC8" s="18"/>
      <c r="BD8" s="19"/>
      <c r="BE8" s="7" t="s">
        <v>53</v>
      </c>
      <c r="BF8" s="6">
        <v>4808951.8599999966</v>
      </c>
      <c r="BG8" s="17">
        <v>5.615435739850215E-2</v>
      </c>
      <c r="BH8" s="8">
        <v>269</v>
      </c>
      <c r="BI8" s="17">
        <v>0.2314974182444062</v>
      </c>
      <c r="BJ8" s="18"/>
      <c r="BK8" s="19"/>
      <c r="BL8" s="7" t="s">
        <v>53</v>
      </c>
      <c r="BM8" s="6">
        <v>4563157.0000000028</v>
      </c>
      <c r="BN8" s="17">
        <v>5.3800275613703187E-2</v>
      </c>
      <c r="BO8" s="8">
        <v>263</v>
      </c>
      <c r="BP8" s="17">
        <v>0.22770562770562772</v>
      </c>
      <c r="BQ8" s="18"/>
      <c r="BR8" s="19"/>
      <c r="BS8" s="7" t="s">
        <v>53</v>
      </c>
      <c r="BT8" s="6">
        <v>4489412.9199999971</v>
      </c>
      <c r="BU8" s="17">
        <v>5.3134828705202287E-2</v>
      </c>
      <c r="BV8" s="8">
        <v>255</v>
      </c>
      <c r="BW8" s="17">
        <v>0.22270742358078602</v>
      </c>
      <c r="BX8" s="18"/>
      <c r="BY8" s="19"/>
      <c r="BZ8" s="7" t="s">
        <v>53</v>
      </c>
      <c r="CA8" s="6">
        <v>4325146.639999995</v>
      </c>
      <c r="CB8" s="17">
        <v>5.1550038165782075E-2</v>
      </c>
      <c r="CC8" s="8">
        <v>250</v>
      </c>
      <c r="CD8" s="17">
        <v>0.22026431718061673</v>
      </c>
      <c r="CE8" s="18"/>
      <c r="CF8" s="19"/>
    </row>
    <row r="9" spans="1:84" ht="18" x14ac:dyDescent="0.25">
      <c r="A9" s="7" t="s">
        <v>54</v>
      </c>
      <c r="B9" s="6">
        <v>15285685.320000006</v>
      </c>
      <c r="C9" s="17">
        <v>0.16959491972151253</v>
      </c>
      <c r="D9" s="8">
        <v>294</v>
      </c>
      <c r="E9" s="17">
        <v>0.23863636363636365</v>
      </c>
      <c r="F9" s="18"/>
      <c r="G9" s="19"/>
      <c r="H9" s="7" t="s">
        <v>54</v>
      </c>
      <c r="I9" s="6">
        <v>15411686.509999987</v>
      </c>
      <c r="J9" s="17">
        <v>0.17247303968601413</v>
      </c>
      <c r="K9" s="8">
        <v>295</v>
      </c>
      <c r="L9" s="17">
        <v>0.24101307189542484</v>
      </c>
      <c r="M9" s="18"/>
      <c r="N9" s="19"/>
      <c r="O9" s="7" t="s">
        <v>54</v>
      </c>
      <c r="P9" s="6">
        <v>15659792.429999994</v>
      </c>
      <c r="Q9" s="17">
        <v>0.17598779596699909</v>
      </c>
      <c r="R9" s="8">
        <v>296</v>
      </c>
      <c r="S9" s="17">
        <v>0.24222585924713586</v>
      </c>
      <c r="T9" s="18"/>
      <c r="U9" s="19"/>
      <c r="V9" s="7" t="s">
        <v>54</v>
      </c>
      <c r="W9" s="6">
        <v>15858233.290000007</v>
      </c>
      <c r="X9" s="17">
        <v>0.17879151016347175</v>
      </c>
      <c r="Y9" s="8">
        <v>299</v>
      </c>
      <c r="Z9" s="17">
        <v>0.24649629018961253</v>
      </c>
      <c r="AA9" s="18"/>
      <c r="AB9" s="19"/>
      <c r="AC9" s="7" t="s">
        <v>54</v>
      </c>
      <c r="AD9" s="6">
        <v>16028052.389999995</v>
      </c>
      <c r="AE9" s="17">
        <v>0.18165559771503462</v>
      </c>
      <c r="AF9" s="8">
        <v>297</v>
      </c>
      <c r="AG9" s="17">
        <v>0.24647302904564317</v>
      </c>
      <c r="AH9" s="18"/>
      <c r="AI9" s="19"/>
      <c r="AJ9" s="7" t="s">
        <v>54</v>
      </c>
      <c r="AK9" s="6">
        <v>16026331.890000004</v>
      </c>
      <c r="AL9" s="17">
        <v>0.18274036286438419</v>
      </c>
      <c r="AM9" s="8">
        <v>304</v>
      </c>
      <c r="AN9" s="17">
        <v>0.25460636515912899</v>
      </c>
      <c r="AO9" s="18"/>
      <c r="AP9" s="19"/>
      <c r="AQ9" s="7" t="s">
        <v>54</v>
      </c>
      <c r="AR9" s="6">
        <v>15620540.599999996</v>
      </c>
      <c r="AS9" s="17">
        <v>0.17905960097826712</v>
      </c>
      <c r="AT9" s="8">
        <v>291</v>
      </c>
      <c r="AU9" s="17">
        <v>0.24577702702702703</v>
      </c>
      <c r="AV9" s="18"/>
      <c r="AW9" s="19"/>
      <c r="AX9" s="7" t="s">
        <v>54</v>
      </c>
      <c r="AY9" s="6">
        <v>15518385.069999998</v>
      </c>
      <c r="AZ9" s="17">
        <v>0.17990121160112862</v>
      </c>
      <c r="BA9" s="8">
        <v>286</v>
      </c>
      <c r="BB9" s="17">
        <v>0.24361158432708688</v>
      </c>
      <c r="BC9" s="18"/>
      <c r="BD9" s="19"/>
      <c r="BE9" s="7" t="s">
        <v>54</v>
      </c>
      <c r="BF9" s="6">
        <v>15008732.849999994</v>
      </c>
      <c r="BG9" s="17">
        <v>0.1752576804870615</v>
      </c>
      <c r="BH9" s="8">
        <v>280</v>
      </c>
      <c r="BI9" s="17">
        <v>0.24096385542168675</v>
      </c>
      <c r="BJ9" s="18"/>
      <c r="BK9" s="19"/>
      <c r="BL9" s="7" t="s">
        <v>54</v>
      </c>
      <c r="BM9" s="6">
        <v>15225135.270000005</v>
      </c>
      <c r="BN9" s="17">
        <v>0.1795065288750558</v>
      </c>
      <c r="BO9" s="8">
        <v>283</v>
      </c>
      <c r="BP9" s="17">
        <v>0.24502164502164503</v>
      </c>
      <c r="BQ9" s="18"/>
      <c r="BR9" s="19"/>
      <c r="BS9" s="7" t="s">
        <v>54</v>
      </c>
      <c r="BT9" s="6">
        <v>15208491.950000007</v>
      </c>
      <c r="BU9" s="17">
        <v>0.18000140085748645</v>
      </c>
      <c r="BV9" s="8">
        <v>283</v>
      </c>
      <c r="BW9" s="17">
        <v>0.24716157205240175</v>
      </c>
      <c r="BX9" s="18"/>
      <c r="BY9" s="19"/>
      <c r="BZ9" s="7" t="s">
        <v>54</v>
      </c>
      <c r="CA9" s="6">
        <v>15104781.300000008</v>
      </c>
      <c r="CB9" s="17">
        <v>0.18002905272612738</v>
      </c>
      <c r="CC9" s="8">
        <v>284</v>
      </c>
      <c r="CD9" s="17">
        <v>0.25022026431718064</v>
      </c>
      <c r="CE9" s="18"/>
      <c r="CF9" s="19"/>
    </row>
    <row r="10" spans="1:84" ht="18" x14ac:dyDescent="0.25">
      <c r="A10" s="7" t="s">
        <v>55</v>
      </c>
      <c r="B10" s="6">
        <v>4800774.5999999996</v>
      </c>
      <c r="C10" s="17">
        <v>5.3264669908046756E-2</v>
      </c>
      <c r="D10" s="8">
        <v>68</v>
      </c>
      <c r="E10" s="17">
        <v>5.5194805194805192E-2</v>
      </c>
      <c r="F10" s="18"/>
      <c r="G10" s="19"/>
      <c r="H10" s="7" t="s">
        <v>55</v>
      </c>
      <c r="I10" s="6">
        <v>4541130.05</v>
      </c>
      <c r="J10" s="17">
        <v>5.0820038600240293E-2</v>
      </c>
      <c r="K10" s="8">
        <v>62</v>
      </c>
      <c r="L10" s="17">
        <v>5.0653594771241831E-2</v>
      </c>
      <c r="M10" s="18"/>
      <c r="N10" s="19"/>
      <c r="O10" s="7" t="s">
        <v>55</v>
      </c>
      <c r="P10" s="6">
        <v>4573612.3499999996</v>
      </c>
      <c r="Q10" s="17">
        <v>5.1399145977310212E-2</v>
      </c>
      <c r="R10" s="8">
        <v>63</v>
      </c>
      <c r="S10" s="17">
        <v>5.1554828150572829E-2</v>
      </c>
      <c r="T10" s="18"/>
      <c r="U10" s="19"/>
      <c r="V10" s="7" t="s">
        <v>55</v>
      </c>
      <c r="W10" s="6">
        <v>4259646.74</v>
      </c>
      <c r="X10" s="17">
        <v>4.8024812063255332E-2</v>
      </c>
      <c r="Y10" s="8">
        <v>58</v>
      </c>
      <c r="Z10" s="17">
        <v>4.7815333882934873E-2</v>
      </c>
      <c r="AA10" s="18"/>
      <c r="AB10" s="19"/>
      <c r="AC10" s="7" t="s">
        <v>55</v>
      </c>
      <c r="AD10" s="6">
        <v>4491269.0199999996</v>
      </c>
      <c r="AE10" s="17">
        <v>5.090226425988853E-2</v>
      </c>
      <c r="AF10" s="8">
        <v>63</v>
      </c>
      <c r="AG10" s="17">
        <v>5.2282157676348549E-2</v>
      </c>
      <c r="AH10" s="18"/>
      <c r="AI10" s="19"/>
      <c r="AJ10" s="7" t="s">
        <v>55</v>
      </c>
      <c r="AK10" s="6">
        <v>4727464.6100000003</v>
      </c>
      <c r="AL10" s="17">
        <v>5.3904948692531686E-2</v>
      </c>
      <c r="AM10" s="8">
        <v>62</v>
      </c>
      <c r="AN10" s="17">
        <v>5.1926298157453935E-2</v>
      </c>
      <c r="AO10" s="18"/>
      <c r="AP10" s="19"/>
      <c r="AQ10" s="7" t="s">
        <v>55</v>
      </c>
      <c r="AR10" s="6">
        <v>4708358.3600000003</v>
      </c>
      <c r="AS10" s="17">
        <v>5.3972317014706166E-2</v>
      </c>
      <c r="AT10" s="8">
        <v>63</v>
      </c>
      <c r="AU10" s="17">
        <v>5.3209459459459457E-2</v>
      </c>
      <c r="AV10" s="18"/>
      <c r="AW10" s="19"/>
      <c r="AX10" s="7" t="s">
        <v>55</v>
      </c>
      <c r="AY10" s="6">
        <v>4140641.8399999994</v>
      </c>
      <c r="AZ10" s="17">
        <v>4.8001546582470939E-2</v>
      </c>
      <c r="BA10" s="8">
        <v>54</v>
      </c>
      <c r="BB10" s="17">
        <v>4.5996592844974447E-2</v>
      </c>
      <c r="BC10" s="18"/>
      <c r="BD10" s="19"/>
      <c r="BE10" s="7" t="s">
        <v>55</v>
      </c>
      <c r="BF10" s="6">
        <v>4603457.3000000007</v>
      </c>
      <c r="BG10" s="17">
        <v>5.3754787741406913E-2</v>
      </c>
      <c r="BH10" s="8">
        <v>59</v>
      </c>
      <c r="BI10" s="17">
        <v>5.0774526678141134E-2</v>
      </c>
      <c r="BJ10" s="18"/>
      <c r="BK10" s="19"/>
      <c r="BL10" s="7" t="s">
        <v>55</v>
      </c>
      <c r="BM10" s="6">
        <v>4620819</v>
      </c>
      <c r="BN10" s="17">
        <v>5.4480118865302289E-2</v>
      </c>
      <c r="BO10" s="8">
        <v>60</v>
      </c>
      <c r="BP10" s="17">
        <v>5.1948051948051951E-2</v>
      </c>
      <c r="BQ10" s="18"/>
      <c r="BR10" s="19"/>
      <c r="BS10" s="7" t="s">
        <v>55</v>
      </c>
      <c r="BT10" s="6">
        <v>4984710.3100000005</v>
      </c>
      <c r="BU10" s="17">
        <v>5.8996963118934043E-2</v>
      </c>
      <c r="BV10" s="8">
        <v>63</v>
      </c>
      <c r="BW10" s="17">
        <v>5.5021834061135373E-2</v>
      </c>
      <c r="BX10" s="18"/>
      <c r="BY10" s="19"/>
      <c r="BZ10" s="7" t="s">
        <v>55</v>
      </c>
      <c r="CA10" s="6">
        <v>4469992.2699999986</v>
      </c>
      <c r="CB10" s="17">
        <v>5.3276406859410215E-2</v>
      </c>
      <c r="CC10" s="8">
        <v>60</v>
      </c>
      <c r="CD10" s="17">
        <v>5.2863436123348019E-2</v>
      </c>
      <c r="CE10" s="18"/>
      <c r="CF10" s="19"/>
    </row>
    <row r="11" spans="1:84" ht="18" x14ac:dyDescent="0.25">
      <c r="A11" s="7" t="s">
        <v>56</v>
      </c>
      <c r="B11" s="6">
        <v>6230553.1899999995</v>
      </c>
      <c r="C11" s="17">
        <v>6.9128085915526577E-2</v>
      </c>
      <c r="D11" s="8">
        <v>78</v>
      </c>
      <c r="E11" s="17">
        <v>6.3311688311688305E-2</v>
      </c>
      <c r="F11" s="18"/>
      <c r="G11" s="19"/>
      <c r="H11" s="7" t="s">
        <v>56</v>
      </c>
      <c r="I11" s="6">
        <v>6268141.1799999997</v>
      </c>
      <c r="J11" s="17">
        <v>7.0147116072871663E-2</v>
      </c>
      <c r="K11" s="8">
        <v>81</v>
      </c>
      <c r="L11" s="17">
        <v>6.6176470588235295E-2</v>
      </c>
      <c r="M11" s="18"/>
      <c r="N11" s="19"/>
      <c r="O11" s="7" t="s">
        <v>56</v>
      </c>
      <c r="P11" s="6">
        <v>6490347.6699999962</v>
      </c>
      <c r="Q11" s="17">
        <v>7.2939790652311209E-2</v>
      </c>
      <c r="R11" s="8">
        <v>82</v>
      </c>
      <c r="S11" s="17">
        <v>6.7103109656301146E-2</v>
      </c>
      <c r="T11" s="18"/>
      <c r="U11" s="19"/>
      <c r="V11" s="7" t="s">
        <v>56</v>
      </c>
      <c r="W11" s="6">
        <v>6132059.870000001</v>
      </c>
      <c r="X11" s="17">
        <v>6.9135081097682724E-2</v>
      </c>
      <c r="Y11" s="8">
        <v>76</v>
      </c>
      <c r="Z11" s="17">
        <v>6.2654575432811208E-2</v>
      </c>
      <c r="AA11" s="18"/>
      <c r="AB11" s="19"/>
      <c r="AC11" s="7" t="s">
        <v>56</v>
      </c>
      <c r="AD11" s="6">
        <v>5726990.1799999997</v>
      </c>
      <c r="AE11" s="17">
        <v>6.490743846739036E-2</v>
      </c>
      <c r="AF11" s="8">
        <v>70</v>
      </c>
      <c r="AG11" s="17">
        <v>5.8091286307053944E-2</v>
      </c>
      <c r="AH11" s="18"/>
      <c r="AI11" s="19"/>
      <c r="AJ11" s="7" t="s">
        <v>56</v>
      </c>
      <c r="AK11" s="6">
        <v>5500427.3499999996</v>
      </c>
      <c r="AL11" s="17">
        <v>6.2718661809030019E-2</v>
      </c>
      <c r="AM11" s="8">
        <v>66</v>
      </c>
      <c r="AN11" s="17">
        <v>5.5276381909547742E-2</v>
      </c>
      <c r="AO11" s="18"/>
      <c r="AP11" s="19"/>
      <c r="AQ11" s="7" t="s">
        <v>56</v>
      </c>
      <c r="AR11" s="6">
        <v>5433810.2999999989</v>
      </c>
      <c r="AS11" s="17">
        <v>6.2288235024951573E-2</v>
      </c>
      <c r="AT11" s="8">
        <v>64</v>
      </c>
      <c r="AU11" s="17">
        <v>5.4054054054054057E-2</v>
      </c>
      <c r="AV11" s="18"/>
      <c r="AW11" s="19"/>
      <c r="AX11" s="7" t="s">
        <v>56</v>
      </c>
      <c r="AY11" s="6">
        <v>5679415.3200000003</v>
      </c>
      <c r="AZ11" s="17">
        <v>6.5840207769377879E-2</v>
      </c>
      <c r="BA11" s="8">
        <v>69</v>
      </c>
      <c r="BB11" s="17">
        <v>5.8773424190800679E-2</v>
      </c>
      <c r="BC11" s="18"/>
      <c r="BD11" s="19"/>
      <c r="BE11" s="7" t="s">
        <v>56</v>
      </c>
      <c r="BF11" s="6">
        <v>4885688.07</v>
      </c>
      <c r="BG11" s="17">
        <v>5.7050409737388889E-2</v>
      </c>
      <c r="BH11" s="8">
        <v>57</v>
      </c>
      <c r="BI11" s="17">
        <v>4.9053356282271948E-2</v>
      </c>
      <c r="BJ11" s="18"/>
      <c r="BK11" s="19"/>
      <c r="BL11" s="7" t="s">
        <v>56</v>
      </c>
      <c r="BM11" s="6">
        <v>5380659.2000000002</v>
      </c>
      <c r="BN11" s="17">
        <v>6.343874382218441E-2</v>
      </c>
      <c r="BO11" s="8">
        <v>59</v>
      </c>
      <c r="BP11" s="17">
        <v>5.1082251082251083E-2</v>
      </c>
      <c r="BQ11" s="18"/>
      <c r="BR11" s="19"/>
      <c r="BS11" s="7" t="s">
        <v>56</v>
      </c>
      <c r="BT11" s="6">
        <v>5095091.2399999993</v>
      </c>
      <c r="BU11" s="17">
        <v>6.0303386010386602E-2</v>
      </c>
      <c r="BV11" s="8">
        <v>60</v>
      </c>
      <c r="BW11" s="17">
        <v>5.2401746724890827E-2</v>
      </c>
      <c r="BX11" s="18"/>
      <c r="BY11" s="19"/>
      <c r="BZ11" s="7" t="s">
        <v>56</v>
      </c>
      <c r="CA11" s="6">
        <v>5071414.8499999996</v>
      </c>
      <c r="CB11" s="17">
        <v>6.0444570053239687E-2</v>
      </c>
      <c r="CC11" s="8">
        <v>60</v>
      </c>
      <c r="CD11" s="17">
        <v>5.2863436123348019E-2</v>
      </c>
      <c r="CE11" s="18"/>
      <c r="CF11" s="19"/>
    </row>
    <row r="12" spans="1:84" ht="18" x14ac:dyDescent="0.25">
      <c r="A12" s="7" t="s">
        <v>57</v>
      </c>
      <c r="B12" s="6">
        <v>6752915.1899999967</v>
      </c>
      <c r="C12" s="17">
        <v>7.4923700544571425E-2</v>
      </c>
      <c r="D12" s="8">
        <v>86</v>
      </c>
      <c r="E12" s="17">
        <v>6.9805194805194801E-2</v>
      </c>
      <c r="F12" s="18"/>
      <c r="G12" s="19"/>
      <c r="H12" s="7" t="s">
        <v>57</v>
      </c>
      <c r="I12" s="6">
        <v>6460998.7999999998</v>
      </c>
      <c r="J12" s="17">
        <v>7.23053964094479E-2</v>
      </c>
      <c r="K12" s="8">
        <v>85</v>
      </c>
      <c r="L12" s="17">
        <v>6.9444444444444448E-2</v>
      </c>
      <c r="M12" s="18"/>
      <c r="N12" s="19"/>
      <c r="O12" s="7" t="s">
        <v>57</v>
      </c>
      <c r="P12" s="6">
        <v>6300590.5399999982</v>
      </c>
      <c r="Q12" s="17">
        <v>7.0807263083571076E-2</v>
      </c>
      <c r="R12" s="8">
        <v>82</v>
      </c>
      <c r="S12" s="17">
        <v>6.7103109656301146E-2</v>
      </c>
      <c r="T12" s="18"/>
      <c r="U12" s="19"/>
      <c r="V12" s="7" t="s">
        <v>57</v>
      </c>
      <c r="W12" s="6">
        <v>6776794.9699999997</v>
      </c>
      <c r="X12" s="17">
        <v>7.6404059935135354E-2</v>
      </c>
      <c r="Y12" s="8">
        <v>89</v>
      </c>
      <c r="Z12" s="17">
        <v>7.3371805441055232E-2</v>
      </c>
      <c r="AA12" s="18"/>
      <c r="AB12" s="19"/>
      <c r="AC12" s="7" t="s">
        <v>57</v>
      </c>
      <c r="AD12" s="6">
        <v>6647684.919999999</v>
      </c>
      <c r="AE12" s="17">
        <v>7.5342228000031028E-2</v>
      </c>
      <c r="AF12" s="8">
        <v>88</v>
      </c>
      <c r="AG12" s="17">
        <v>7.3029045643153531E-2</v>
      </c>
      <c r="AH12" s="18"/>
      <c r="AI12" s="19"/>
      <c r="AJ12" s="7" t="s">
        <v>57</v>
      </c>
      <c r="AK12" s="6">
        <v>6401995.7200000016</v>
      </c>
      <c r="AL12" s="17">
        <v>7.2998801532309629E-2</v>
      </c>
      <c r="AM12" s="8">
        <v>85</v>
      </c>
      <c r="AN12" s="17">
        <v>7.1189279731993294E-2</v>
      </c>
      <c r="AO12" s="18"/>
      <c r="AP12" s="19"/>
      <c r="AQ12" s="7" t="s">
        <v>57</v>
      </c>
      <c r="AR12" s="6">
        <v>6742723.2000000011</v>
      </c>
      <c r="AS12" s="17">
        <v>7.7292416223988109E-2</v>
      </c>
      <c r="AT12" s="8">
        <v>88</v>
      </c>
      <c r="AU12" s="17">
        <v>7.4324324324324328E-2</v>
      </c>
      <c r="AV12" s="18"/>
      <c r="AW12" s="19"/>
      <c r="AX12" s="7" t="s">
        <v>57</v>
      </c>
      <c r="AY12" s="6">
        <v>6662541.2399999974</v>
      </c>
      <c r="AZ12" s="17">
        <v>7.7237369482189649E-2</v>
      </c>
      <c r="BA12" s="8">
        <v>86</v>
      </c>
      <c r="BB12" s="17">
        <v>7.3253833049403749E-2</v>
      </c>
      <c r="BC12" s="18"/>
      <c r="BD12" s="19"/>
      <c r="BE12" s="7" t="s">
        <v>57</v>
      </c>
      <c r="BF12" s="6">
        <v>7047435.1099999994</v>
      </c>
      <c r="BG12" s="17">
        <v>8.2293231754183668E-2</v>
      </c>
      <c r="BH12" s="8">
        <v>88</v>
      </c>
      <c r="BI12" s="17">
        <v>7.5731497418244406E-2</v>
      </c>
      <c r="BJ12" s="18"/>
      <c r="BK12" s="19"/>
      <c r="BL12" s="7" t="s">
        <v>57</v>
      </c>
      <c r="BM12" s="6">
        <v>6728018.7899999991</v>
      </c>
      <c r="BN12" s="17">
        <v>7.9324306666672562E-2</v>
      </c>
      <c r="BO12" s="8">
        <v>85</v>
      </c>
      <c r="BP12" s="17">
        <v>7.3593073593073599E-2</v>
      </c>
      <c r="BQ12" s="18"/>
      <c r="BR12" s="19"/>
      <c r="BS12" s="7" t="s">
        <v>57</v>
      </c>
      <c r="BT12" s="6">
        <v>6500759.9000000004</v>
      </c>
      <c r="BU12" s="17">
        <v>7.6940297071214428E-2</v>
      </c>
      <c r="BV12" s="8">
        <v>80</v>
      </c>
      <c r="BW12" s="17">
        <v>6.9868995633187769E-2</v>
      </c>
      <c r="BX12" s="18"/>
      <c r="BY12" s="19"/>
      <c r="BZ12" s="7" t="s">
        <v>57</v>
      </c>
      <c r="CA12" s="6">
        <v>6630342.1799999978</v>
      </c>
      <c r="CB12" s="17">
        <v>7.9024925830305487E-2</v>
      </c>
      <c r="CC12" s="8">
        <v>80</v>
      </c>
      <c r="CD12" s="17">
        <v>7.0484581497797363E-2</v>
      </c>
      <c r="CE12" s="18"/>
      <c r="CF12" s="19"/>
    </row>
    <row r="13" spans="1:84" ht="18" x14ac:dyDescent="0.25">
      <c r="A13" s="7" t="s">
        <v>58</v>
      </c>
      <c r="B13" s="6">
        <v>9201672.6900000013</v>
      </c>
      <c r="C13" s="17">
        <v>0.1020927036305222</v>
      </c>
      <c r="D13" s="8">
        <v>85</v>
      </c>
      <c r="E13" s="17">
        <v>6.8993506493506496E-2</v>
      </c>
      <c r="F13" s="18"/>
      <c r="G13" s="19"/>
      <c r="H13" s="7" t="s">
        <v>58</v>
      </c>
      <c r="I13" s="6">
        <v>9089342.9699999988</v>
      </c>
      <c r="J13" s="17">
        <v>0.10171934199202737</v>
      </c>
      <c r="K13" s="8">
        <v>84</v>
      </c>
      <c r="L13" s="17">
        <v>6.8627450980392163E-2</v>
      </c>
      <c r="M13" s="18"/>
      <c r="N13" s="19"/>
      <c r="O13" s="7" t="s">
        <v>58</v>
      </c>
      <c r="P13" s="6">
        <v>9174053.8300000019</v>
      </c>
      <c r="Q13" s="17">
        <v>0.10309980294063883</v>
      </c>
      <c r="R13" s="8">
        <v>85</v>
      </c>
      <c r="S13" s="17">
        <v>6.9558101472995085E-2</v>
      </c>
      <c r="T13" s="18"/>
      <c r="U13" s="19"/>
      <c r="V13" s="7" t="s">
        <v>58</v>
      </c>
      <c r="W13" s="6">
        <v>9139737.6099999994</v>
      </c>
      <c r="X13" s="17">
        <v>0.10304473770229036</v>
      </c>
      <c r="Y13" s="8">
        <v>81</v>
      </c>
      <c r="Z13" s="17">
        <v>6.6776586974443525E-2</v>
      </c>
      <c r="AA13" s="18"/>
      <c r="AB13" s="19"/>
      <c r="AC13" s="7" t="s">
        <v>58</v>
      </c>
      <c r="AD13" s="6">
        <v>8865763.1200000048</v>
      </c>
      <c r="AE13" s="17">
        <v>0.10048104782639232</v>
      </c>
      <c r="AF13" s="8">
        <v>79</v>
      </c>
      <c r="AG13" s="17">
        <v>6.5560165975103737E-2</v>
      </c>
      <c r="AH13" s="18"/>
      <c r="AI13" s="19"/>
      <c r="AJ13" s="7" t="s">
        <v>58</v>
      </c>
      <c r="AK13" s="6">
        <v>8737435.9199999999</v>
      </c>
      <c r="AL13" s="17">
        <v>9.9628674950965598E-2</v>
      </c>
      <c r="AM13" s="8">
        <v>77</v>
      </c>
      <c r="AN13" s="17">
        <v>6.4489112227805692E-2</v>
      </c>
      <c r="AO13" s="18"/>
      <c r="AP13" s="19"/>
      <c r="AQ13" s="7" t="s">
        <v>58</v>
      </c>
      <c r="AR13" s="6">
        <v>8283838.4499999993</v>
      </c>
      <c r="AS13" s="17">
        <v>9.4958352941090091E-2</v>
      </c>
      <c r="AT13" s="8">
        <v>72</v>
      </c>
      <c r="AU13" s="17">
        <v>6.0810810810810814E-2</v>
      </c>
      <c r="AV13" s="18"/>
      <c r="AW13" s="19"/>
      <c r="AX13" s="7" t="s">
        <v>58</v>
      </c>
      <c r="AY13" s="6">
        <v>8148368.5999999987</v>
      </c>
      <c r="AZ13" s="17">
        <v>9.4462237990630818E-2</v>
      </c>
      <c r="BA13" s="8">
        <v>74</v>
      </c>
      <c r="BB13" s="17">
        <v>6.3032367972742753E-2</v>
      </c>
      <c r="BC13" s="18"/>
      <c r="BD13" s="19"/>
      <c r="BE13" s="7" t="s">
        <v>58</v>
      </c>
      <c r="BF13" s="6">
        <v>8332415.2900000019</v>
      </c>
      <c r="BG13" s="17">
        <v>9.7298005845998306E-2</v>
      </c>
      <c r="BH13" s="8">
        <v>78</v>
      </c>
      <c r="BI13" s="17">
        <v>6.7125645438898457E-2</v>
      </c>
      <c r="BJ13" s="18"/>
      <c r="BK13" s="19"/>
      <c r="BL13" s="7" t="s">
        <v>58</v>
      </c>
      <c r="BM13" s="6">
        <v>8439810.1000000034</v>
      </c>
      <c r="BN13" s="17">
        <v>9.9506571767597682E-2</v>
      </c>
      <c r="BO13" s="8">
        <v>78</v>
      </c>
      <c r="BP13" s="17">
        <v>6.7532467532467527E-2</v>
      </c>
      <c r="BQ13" s="18"/>
      <c r="BR13" s="19"/>
      <c r="BS13" s="7" t="s">
        <v>58</v>
      </c>
      <c r="BT13" s="6">
        <v>8407760.3599999994</v>
      </c>
      <c r="BU13" s="17">
        <v>9.9510763318913023E-2</v>
      </c>
      <c r="BV13" s="8">
        <v>76</v>
      </c>
      <c r="BW13" s="17">
        <v>6.6375545851528384E-2</v>
      </c>
      <c r="BX13" s="18"/>
      <c r="BY13" s="19"/>
      <c r="BZ13" s="7" t="s">
        <v>58</v>
      </c>
      <c r="CA13" s="6">
        <v>8953728.1999999993</v>
      </c>
      <c r="CB13" s="17">
        <v>0.10671662000251619</v>
      </c>
      <c r="CC13" s="8">
        <v>79</v>
      </c>
      <c r="CD13" s="17">
        <v>6.9603524229074884E-2</v>
      </c>
      <c r="CE13" s="18"/>
      <c r="CF13" s="19"/>
    </row>
    <row r="14" spans="1:84" ht="18" x14ac:dyDescent="0.25">
      <c r="A14" s="7" t="s">
        <v>59</v>
      </c>
      <c r="B14" s="6">
        <v>9045241.7899999954</v>
      </c>
      <c r="C14" s="17">
        <v>0.10035710032768873</v>
      </c>
      <c r="D14" s="8">
        <v>82</v>
      </c>
      <c r="E14" s="17">
        <v>6.6558441558441553E-2</v>
      </c>
      <c r="F14" s="18"/>
      <c r="G14" s="19"/>
      <c r="H14" s="7" t="s">
        <v>59</v>
      </c>
      <c r="I14" s="6">
        <v>8857095.4600000009</v>
      </c>
      <c r="J14" s="17">
        <v>9.9120247208778517E-2</v>
      </c>
      <c r="K14" s="8">
        <v>81</v>
      </c>
      <c r="L14" s="17">
        <v>6.6176470588235295E-2</v>
      </c>
      <c r="M14" s="18"/>
      <c r="N14" s="19"/>
      <c r="O14" s="7" t="s">
        <v>59</v>
      </c>
      <c r="P14" s="6">
        <v>8897422.8300000001</v>
      </c>
      <c r="Q14" s="17">
        <v>9.9990969908287625E-2</v>
      </c>
      <c r="R14" s="8">
        <v>78</v>
      </c>
      <c r="S14" s="17">
        <v>6.3829787234042548E-2</v>
      </c>
      <c r="T14" s="18"/>
      <c r="U14" s="19"/>
      <c r="V14" s="7" t="s">
        <v>59</v>
      </c>
      <c r="W14" s="6">
        <v>8923455.1999999993</v>
      </c>
      <c r="X14" s="17">
        <v>0.10060629087164122</v>
      </c>
      <c r="Y14" s="8">
        <v>80</v>
      </c>
      <c r="Z14" s="17">
        <v>6.5952184666117061E-2</v>
      </c>
      <c r="AA14" s="18"/>
      <c r="AB14" s="19"/>
      <c r="AC14" s="7" t="s">
        <v>59</v>
      </c>
      <c r="AD14" s="6">
        <v>8861671.7300000004</v>
      </c>
      <c r="AE14" s="17">
        <v>0.1004346776325689</v>
      </c>
      <c r="AF14" s="8">
        <v>81</v>
      </c>
      <c r="AG14" s="17">
        <v>6.721991701244813E-2</v>
      </c>
      <c r="AH14" s="18"/>
      <c r="AI14" s="19"/>
      <c r="AJ14" s="7" t="s">
        <v>59</v>
      </c>
      <c r="AK14" s="6">
        <v>8903064.8000000026</v>
      </c>
      <c r="AL14" s="17">
        <v>0.10151725942804783</v>
      </c>
      <c r="AM14" s="8">
        <v>80</v>
      </c>
      <c r="AN14" s="17">
        <v>6.7001675041876041E-2</v>
      </c>
      <c r="AO14" s="18"/>
      <c r="AP14" s="19"/>
      <c r="AQ14" s="7" t="s">
        <v>59</v>
      </c>
      <c r="AR14" s="6">
        <v>8277680.8199999984</v>
      </c>
      <c r="AS14" s="17">
        <v>9.4887767498562453E-2</v>
      </c>
      <c r="AT14" s="8">
        <v>78</v>
      </c>
      <c r="AU14" s="17">
        <v>6.5878378378378372E-2</v>
      </c>
      <c r="AV14" s="18"/>
      <c r="AW14" s="19"/>
      <c r="AX14" s="7" t="s">
        <v>59</v>
      </c>
      <c r="AY14" s="6">
        <v>8571425.4699999988</v>
      </c>
      <c r="AZ14" s="17">
        <v>9.9366642872058417E-2</v>
      </c>
      <c r="BA14" s="8">
        <v>74</v>
      </c>
      <c r="BB14" s="17">
        <v>6.3032367972742753E-2</v>
      </c>
      <c r="BC14" s="18"/>
      <c r="BD14" s="19"/>
      <c r="BE14" s="7" t="s">
        <v>59</v>
      </c>
      <c r="BF14" s="6">
        <v>8643876.4299999978</v>
      </c>
      <c r="BG14" s="17">
        <v>0.10093495224938873</v>
      </c>
      <c r="BH14" s="8">
        <v>76</v>
      </c>
      <c r="BI14" s="17">
        <v>6.5404475043029264E-2</v>
      </c>
      <c r="BJ14" s="18"/>
      <c r="BK14" s="19"/>
      <c r="BL14" s="7" t="s">
        <v>59</v>
      </c>
      <c r="BM14" s="6">
        <v>7561184.0700000003</v>
      </c>
      <c r="BN14" s="17">
        <v>8.9147444835218637E-2</v>
      </c>
      <c r="BO14" s="8">
        <v>70</v>
      </c>
      <c r="BP14" s="17">
        <v>6.0606060606060608E-2</v>
      </c>
      <c r="BQ14" s="18"/>
      <c r="BR14" s="19"/>
      <c r="BS14" s="7" t="s">
        <v>59</v>
      </c>
      <c r="BT14" s="6">
        <v>7699273.7000000002</v>
      </c>
      <c r="BU14" s="17">
        <v>9.1125409155718581E-2</v>
      </c>
      <c r="BV14" s="8">
        <v>73</v>
      </c>
      <c r="BW14" s="17">
        <v>6.3755458515283844E-2</v>
      </c>
      <c r="BX14" s="18"/>
      <c r="BY14" s="19"/>
      <c r="BZ14" s="7" t="s">
        <v>59</v>
      </c>
      <c r="CA14" s="6">
        <v>7457501.089999998</v>
      </c>
      <c r="CB14" s="17">
        <v>8.8883568075014852E-2</v>
      </c>
      <c r="CC14" s="8">
        <v>68</v>
      </c>
      <c r="CD14" s="17">
        <v>5.991189427312775E-2</v>
      </c>
      <c r="CE14" s="18"/>
      <c r="CF14" s="19"/>
    </row>
    <row r="15" spans="1:84" ht="18" x14ac:dyDescent="0.25">
      <c r="A15" s="7" t="s">
        <v>60</v>
      </c>
      <c r="B15" s="6">
        <v>10640863.080000008</v>
      </c>
      <c r="C15" s="17">
        <v>0.11806054370745132</v>
      </c>
      <c r="D15" s="8">
        <v>90</v>
      </c>
      <c r="E15" s="17">
        <v>7.3051948051948049E-2</v>
      </c>
      <c r="F15" s="18"/>
      <c r="G15" s="19"/>
      <c r="H15" s="7" t="s">
        <v>60</v>
      </c>
      <c r="I15" s="6">
        <v>10688942.360000001</v>
      </c>
      <c r="J15" s="17">
        <v>0.11962054760597381</v>
      </c>
      <c r="K15" s="8">
        <v>88</v>
      </c>
      <c r="L15" s="17">
        <v>7.1895424836601302E-2</v>
      </c>
      <c r="M15" s="18"/>
      <c r="N15" s="19"/>
      <c r="O15" s="7" t="s">
        <v>60</v>
      </c>
      <c r="P15" s="6">
        <v>11097072.930000003</v>
      </c>
      <c r="Q15" s="17">
        <v>0.12471106595860226</v>
      </c>
      <c r="R15" s="8">
        <v>90</v>
      </c>
      <c r="S15" s="17">
        <v>7.3649754500818329E-2</v>
      </c>
      <c r="T15" s="18"/>
      <c r="U15" s="19"/>
      <c r="V15" s="7" t="s">
        <v>60</v>
      </c>
      <c r="W15" s="6">
        <v>10556528.019999998</v>
      </c>
      <c r="X15" s="17">
        <v>0.11901814989498134</v>
      </c>
      <c r="Y15" s="8">
        <v>87</v>
      </c>
      <c r="Z15" s="17">
        <v>7.1723000824402305E-2</v>
      </c>
      <c r="AA15" s="18"/>
      <c r="AB15" s="19"/>
      <c r="AC15" s="7" t="s">
        <v>60</v>
      </c>
      <c r="AD15" s="6">
        <v>10600861.35</v>
      </c>
      <c r="AE15" s="17">
        <v>0.12014596396190463</v>
      </c>
      <c r="AF15" s="8">
        <v>85</v>
      </c>
      <c r="AG15" s="17">
        <v>7.0539419087136929E-2</v>
      </c>
      <c r="AH15" s="18"/>
      <c r="AI15" s="19"/>
      <c r="AJ15" s="7" t="s">
        <v>60</v>
      </c>
      <c r="AK15" s="6">
        <v>9937812.0100000035</v>
      </c>
      <c r="AL15" s="17">
        <v>0.11331597181751835</v>
      </c>
      <c r="AM15" s="8">
        <v>83</v>
      </c>
      <c r="AN15" s="17">
        <v>6.9514237855946404E-2</v>
      </c>
      <c r="AO15" s="18"/>
      <c r="AP15" s="19"/>
      <c r="AQ15" s="7" t="s">
        <v>60</v>
      </c>
      <c r="AR15" s="6">
        <v>10447887.369999997</v>
      </c>
      <c r="AS15" s="17">
        <v>0.11976503191817041</v>
      </c>
      <c r="AT15" s="8">
        <v>85</v>
      </c>
      <c r="AU15" s="17">
        <v>7.1790540540540543E-2</v>
      </c>
      <c r="AV15" s="18"/>
      <c r="AW15" s="19"/>
      <c r="AX15" s="7" t="s">
        <v>60</v>
      </c>
      <c r="AY15" s="6">
        <v>10025610.889999999</v>
      </c>
      <c r="AZ15" s="17">
        <v>0.11622469335673402</v>
      </c>
      <c r="BA15" s="8">
        <v>86</v>
      </c>
      <c r="BB15" s="17">
        <v>7.3253833049403749E-2</v>
      </c>
      <c r="BC15" s="18"/>
      <c r="BD15" s="19"/>
      <c r="BE15" s="7" t="s">
        <v>60</v>
      </c>
      <c r="BF15" s="6">
        <v>10035592.650000002</v>
      </c>
      <c r="BG15" s="17">
        <v>0.11718608810816457</v>
      </c>
      <c r="BH15" s="8">
        <v>85</v>
      </c>
      <c r="BI15" s="17">
        <v>7.3149741824440617E-2</v>
      </c>
      <c r="BJ15" s="18"/>
      <c r="BK15" s="19"/>
      <c r="BL15" s="7" t="s">
        <v>60</v>
      </c>
      <c r="BM15" s="6">
        <v>10136016.120000001</v>
      </c>
      <c r="BN15" s="17">
        <v>0.11950508406371688</v>
      </c>
      <c r="BO15" s="8">
        <v>87</v>
      </c>
      <c r="BP15" s="17">
        <v>7.5324675324675322E-2</v>
      </c>
      <c r="BQ15" s="18"/>
      <c r="BR15" s="19"/>
      <c r="BS15" s="7" t="s">
        <v>60</v>
      </c>
      <c r="BT15" s="6">
        <v>9745126.6600000001</v>
      </c>
      <c r="BU15" s="17">
        <v>0.11533927598479857</v>
      </c>
      <c r="BV15" s="8">
        <v>84</v>
      </c>
      <c r="BW15" s="17">
        <v>7.3362445414847155E-2</v>
      </c>
      <c r="BX15" s="18"/>
      <c r="BY15" s="19"/>
      <c r="BZ15" s="7" t="s">
        <v>60</v>
      </c>
      <c r="CA15" s="6">
        <v>9624503.5899999999</v>
      </c>
      <c r="CB15" s="17">
        <v>0.1147113771363847</v>
      </c>
      <c r="CC15" s="8">
        <v>83</v>
      </c>
      <c r="CD15" s="17">
        <v>7.312775330396476E-2</v>
      </c>
      <c r="CE15" s="18"/>
      <c r="CF15" s="19"/>
    </row>
    <row r="16" spans="1:84" ht="18" x14ac:dyDescent="0.25">
      <c r="A16" s="7" t="s">
        <v>61</v>
      </c>
      <c r="B16" s="6">
        <v>17144995.310000002</v>
      </c>
      <c r="C16" s="17">
        <v>0.1902239933868505</v>
      </c>
      <c r="D16" s="8">
        <v>132</v>
      </c>
      <c r="E16" s="17">
        <v>0.10714285714285714</v>
      </c>
      <c r="F16" s="18"/>
      <c r="G16" s="19"/>
      <c r="H16" s="7" t="s">
        <v>61</v>
      </c>
      <c r="I16" s="6">
        <v>17378922.84</v>
      </c>
      <c r="J16" s="17">
        <v>0.19448849071375901</v>
      </c>
      <c r="K16" s="8">
        <v>132</v>
      </c>
      <c r="L16" s="17">
        <v>0.10784313725490197</v>
      </c>
      <c r="M16" s="18"/>
      <c r="N16" s="19"/>
      <c r="O16" s="7" t="s">
        <v>61</v>
      </c>
      <c r="P16" s="6">
        <v>16501802.950000005</v>
      </c>
      <c r="Q16" s="17">
        <v>0.18545047411284404</v>
      </c>
      <c r="R16" s="8">
        <v>130</v>
      </c>
      <c r="S16" s="17">
        <v>0.10638297872340426</v>
      </c>
      <c r="T16" s="18"/>
      <c r="U16" s="19"/>
      <c r="V16" s="7" t="s">
        <v>61</v>
      </c>
      <c r="W16" s="6">
        <v>16182885.829999998</v>
      </c>
      <c r="X16" s="17">
        <v>0.18245176139345004</v>
      </c>
      <c r="Y16" s="8">
        <v>127</v>
      </c>
      <c r="Z16" s="17">
        <v>0.10469909315746084</v>
      </c>
      <c r="AA16" s="18"/>
      <c r="AB16" s="19"/>
      <c r="AC16" s="7" t="s">
        <v>61</v>
      </c>
      <c r="AD16" s="6">
        <v>16696701.890000008</v>
      </c>
      <c r="AE16" s="17">
        <v>0.18923380632259718</v>
      </c>
      <c r="AF16" s="8">
        <v>128</v>
      </c>
      <c r="AG16" s="17">
        <v>0.10622406639004149</v>
      </c>
      <c r="AH16" s="18"/>
      <c r="AI16" s="19"/>
      <c r="AJ16" s="7" t="s">
        <v>61</v>
      </c>
      <c r="AK16" s="6">
        <v>16419743.970000001</v>
      </c>
      <c r="AL16" s="17">
        <v>0.18722624689248737</v>
      </c>
      <c r="AM16" s="8">
        <v>126</v>
      </c>
      <c r="AN16" s="17">
        <v>0.10552763819095477</v>
      </c>
      <c r="AO16" s="18"/>
      <c r="AP16" s="19"/>
      <c r="AQ16" s="7" t="s">
        <v>61</v>
      </c>
      <c r="AR16" s="6">
        <v>16583287.690000003</v>
      </c>
      <c r="AS16" s="17">
        <v>0.19009565371119169</v>
      </c>
      <c r="AT16" s="8">
        <v>127</v>
      </c>
      <c r="AU16" s="17">
        <v>0.10726351351351351</v>
      </c>
      <c r="AV16" s="18"/>
      <c r="AW16" s="19"/>
      <c r="AX16" s="7" t="s">
        <v>61</v>
      </c>
      <c r="AY16" s="6">
        <v>16412332.760000002</v>
      </c>
      <c r="AZ16" s="17">
        <v>0.1902645497844252</v>
      </c>
      <c r="BA16" s="8">
        <v>126</v>
      </c>
      <c r="BB16" s="17">
        <v>0.10732538330494037</v>
      </c>
      <c r="BC16" s="18"/>
      <c r="BD16" s="19"/>
      <c r="BE16" s="7" t="s">
        <v>61</v>
      </c>
      <c r="BF16" s="6">
        <v>16011839.6</v>
      </c>
      <c r="BG16" s="17">
        <v>0.18697100525890695</v>
      </c>
      <c r="BH16" s="8">
        <v>122</v>
      </c>
      <c r="BI16" s="17">
        <v>0.10499139414802065</v>
      </c>
      <c r="BJ16" s="18"/>
      <c r="BK16" s="19"/>
      <c r="BL16" s="7" t="s">
        <v>61</v>
      </c>
      <c r="BM16" s="6">
        <v>15898169.760000002</v>
      </c>
      <c r="BN16" s="17">
        <v>0.18744170205878102</v>
      </c>
      <c r="BO16" s="8">
        <v>122</v>
      </c>
      <c r="BP16" s="17">
        <v>0.10562770562770563</v>
      </c>
      <c r="BQ16" s="18"/>
      <c r="BR16" s="19"/>
      <c r="BS16" s="7" t="s">
        <v>61</v>
      </c>
      <c r="BT16" s="6">
        <v>15935566.180000002</v>
      </c>
      <c r="BU16" s="17">
        <v>0.18860674978738989</v>
      </c>
      <c r="BV16" s="8">
        <v>122</v>
      </c>
      <c r="BW16" s="17">
        <v>0.10655021834061135</v>
      </c>
      <c r="BX16" s="18"/>
      <c r="BY16" s="19"/>
      <c r="BZ16" s="7" t="s">
        <v>61</v>
      </c>
      <c r="CA16" s="6">
        <v>16001668.500000002</v>
      </c>
      <c r="CB16" s="17">
        <v>0.19071876413679092</v>
      </c>
      <c r="CC16" s="8">
        <v>123</v>
      </c>
      <c r="CD16" s="17">
        <v>0.10837004405286343</v>
      </c>
      <c r="CE16" s="18"/>
      <c r="CF16" s="19"/>
    </row>
    <row r="17" spans="1:84" ht="18" x14ac:dyDescent="0.25">
      <c r="A17" s="7" t="s">
        <v>62</v>
      </c>
      <c r="B17" s="6">
        <v>6255816.3399999999</v>
      </c>
      <c r="C17" s="17">
        <v>6.9408380963243976E-2</v>
      </c>
      <c r="D17" s="8">
        <v>46</v>
      </c>
      <c r="E17" s="17">
        <v>3.7337662337662336E-2</v>
      </c>
      <c r="F17" s="18"/>
      <c r="G17" s="19"/>
      <c r="H17" s="7" t="s">
        <v>62</v>
      </c>
      <c r="I17" s="6">
        <v>5804876.71</v>
      </c>
      <c r="J17" s="17">
        <v>6.4962697659767671E-2</v>
      </c>
      <c r="K17" s="8">
        <v>45</v>
      </c>
      <c r="L17" s="17">
        <v>3.6764705882352942E-2</v>
      </c>
      <c r="M17" s="18"/>
      <c r="N17" s="19"/>
      <c r="O17" s="7" t="s">
        <v>62</v>
      </c>
      <c r="P17" s="6">
        <v>5804954.0600000005</v>
      </c>
      <c r="Q17" s="17">
        <v>6.5237203831129173E-2</v>
      </c>
      <c r="R17" s="8">
        <v>45</v>
      </c>
      <c r="S17" s="17">
        <v>3.6824877250409165E-2</v>
      </c>
      <c r="T17" s="18"/>
      <c r="U17" s="19"/>
      <c r="V17" s="7" t="s">
        <v>62</v>
      </c>
      <c r="W17" s="6">
        <v>6159450.8900000015</v>
      </c>
      <c r="X17" s="17">
        <v>6.9443897454534165E-2</v>
      </c>
      <c r="Y17" s="8">
        <v>45</v>
      </c>
      <c r="Z17" s="17">
        <v>3.7098103874690848E-2</v>
      </c>
      <c r="AA17" s="18"/>
      <c r="AB17" s="19"/>
      <c r="AC17" s="7" t="s">
        <v>62</v>
      </c>
      <c r="AD17" s="6">
        <v>5650891.2700000005</v>
      </c>
      <c r="AE17" s="17">
        <v>6.4044963561197932E-2</v>
      </c>
      <c r="AF17" s="8">
        <v>43</v>
      </c>
      <c r="AG17" s="17">
        <v>3.5684647302904562E-2</v>
      </c>
      <c r="AH17" s="18"/>
      <c r="AI17" s="19"/>
      <c r="AJ17" s="7" t="s">
        <v>62</v>
      </c>
      <c r="AK17" s="6">
        <v>6030756.0000000009</v>
      </c>
      <c r="AL17" s="17">
        <v>6.8765737996117474E-2</v>
      </c>
      <c r="AM17" s="8">
        <v>45</v>
      </c>
      <c r="AN17" s="17">
        <v>3.7688442211055273E-2</v>
      </c>
      <c r="AO17" s="18"/>
      <c r="AP17" s="19"/>
      <c r="AQ17" s="7" t="s">
        <v>62</v>
      </c>
      <c r="AR17" s="6">
        <v>5882743.8000000017</v>
      </c>
      <c r="AS17" s="17">
        <v>6.7434398364252218E-2</v>
      </c>
      <c r="AT17" s="8">
        <v>44</v>
      </c>
      <c r="AU17" s="17">
        <v>3.7162162162162164E-2</v>
      </c>
      <c r="AV17" s="18"/>
      <c r="AW17" s="19"/>
      <c r="AX17" s="7" t="s">
        <v>62</v>
      </c>
      <c r="AY17" s="6">
        <v>5777146.2300000004</v>
      </c>
      <c r="AZ17" s="17">
        <v>6.6973180629670545E-2</v>
      </c>
      <c r="BA17" s="8">
        <v>44</v>
      </c>
      <c r="BB17" s="17">
        <v>3.7478705281090291E-2</v>
      </c>
      <c r="BC17" s="18"/>
      <c r="BD17" s="19"/>
      <c r="BE17" s="7" t="s">
        <v>62</v>
      </c>
      <c r="BF17" s="6">
        <v>5776978.6700000009</v>
      </c>
      <c r="BG17" s="17">
        <v>6.7458052058500723E-2</v>
      </c>
      <c r="BH17" s="8">
        <v>44</v>
      </c>
      <c r="BI17" s="17">
        <v>3.7865748709122203E-2</v>
      </c>
      <c r="BJ17" s="18"/>
      <c r="BK17" s="19"/>
      <c r="BL17" s="7" t="s">
        <v>62</v>
      </c>
      <c r="BM17" s="6">
        <v>5777612.2799999993</v>
      </c>
      <c r="BN17" s="17">
        <v>6.8118877578202078E-2</v>
      </c>
      <c r="BO17" s="8">
        <v>44</v>
      </c>
      <c r="BP17" s="17">
        <v>3.8095238095238099E-2</v>
      </c>
      <c r="BQ17" s="18"/>
      <c r="BR17" s="19"/>
      <c r="BS17" s="7" t="s">
        <v>62</v>
      </c>
      <c r="BT17" s="6">
        <v>5939035.8999999994</v>
      </c>
      <c r="BU17" s="17">
        <v>7.0291964861309092E-2</v>
      </c>
      <c r="BV17" s="8">
        <v>45</v>
      </c>
      <c r="BW17" s="17">
        <v>3.9301310043668124E-2</v>
      </c>
      <c r="BX17" s="18"/>
      <c r="BY17" s="19"/>
      <c r="BZ17" s="7" t="s">
        <v>62</v>
      </c>
      <c r="CA17" s="6">
        <v>5777284.8100000005</v>
      </c>
      <c r="CB17" s="17">
        <v>6.8857608131892928E-2</v>
      </c>
      <c r="CC17" s="8">
        <v>44</v>
      </c>
      <c r="CD17" s="17">
        <v>3.8766519823788544E-2</v>
      </c>
      <c r="CE17" s="18"/>
      <c r="CF17" s="19"/>
    </row>
    <row r="18" spans="1:84" ht="18" x14ac:dyDescent="0.25">
      <c r="A18" s="7" t="s">
        <v>63</v>
      </c>
      <c r="B18" s="6">
        <v>0</v>
      </c>
      <c r="C18" s="17">
        <v>0</v>
      </c>
      <c r="D18" s="8">
        <v>0</v>
      </c>
      <c r="E18" s="17">
        <v>0</v>
      </c>
      <c r="F18" s="18"/>
      <c r="G18" s="19"/>
      <c r="H18" s="7" t="s">
        <v>63</v>
      </c>
      <c r="I18" s="6">
        <v>0</v>
      </c>
      <c r="J18" s="17">
        <v>0</v>
      </c>
      <c r="K18" s="8">
        <v>0</v>
      </c>
      <c r="L18" s="17">
        <v>0</v>
      </c>
      <c r="M18" s="18"/>
      <c r="N18" s="19"/>
      <c r="O18" s="7" t="s">
        <v>63</v>
      </c>
      <c r="P18" s="6">
        <v>0</v>
      </c>
      <c r="Q18" s="17">
        <v>0</v>
      </c>
      <c r="R18" s="8">
        <v>0</v>
      </c>
      <c r="S18" s="17">
        <v>0</v>
      </c>
      <c r="T18" s="18"/>
      <c r="U18" s="19"/>
      <c r="V18" s="7" t="s">
        <v>63</v>
      </c>
      <c r="W18" s="6">
        <v>256907.6</v>
      </c>
      <c r="X18" s="17">
        <v>2.8964700503830909E-3</v>
      </c>
      <c r="Y18" s="8">
        <v>2</v>
      </c>
      <c r="Z18" s="17">
        <v>1.6488046166529267E-3</v>
      </c>
      <c r="AA18" s="18"/>
      <c r="AB18" s="19"/>
      <c r="AC18" s="7" t="s">
        <v>63</v>
      </c>
      <c r="AD18" s="6">
        <v>325252.67</v>
      </c>
      <c r="AE18" s="17">
        <v>3.6862849421507868E-3</v>
      </c>
      <c r="AF18" s="8">
        <v>3</v>
      </c>
      <c r="AG18" s="17">
        <v>2.4896265560165973E-3</v>
      </c>
      <c r="AH18" s="18"/>
      <c r="AI18" s="19"/>
      <c r="AJ18" s="7" t="s">
        <v>63</v>
      </c>
      <c r="AK18" s="6">
        <v>741855.15</v>
      </c>
      <c r="AL18" s="17">
        <v>8.4590086012384554E-3</v>
      </c>
      <c r="AM18" s="8">
        <v>3</v>
      </c>
      <c r="AN18" s="17">
        <v>2.5125628140703518E-3</v>
      </c>
      <c r="AO18" s="18"/>
      <c r="AP18" s="19"/>
      <c r="AQ18" s="7" t="s">
        <v>63</v>
      </c>
      <c r="AR18" s="6">
        <v>482776.02</v>
      </c>
      <c r="AS18" s="17">
        <v>5.5341030580641961E-3</v>
      </c>
      <c r="AT18" s="8">
        <v>4</v>
      </c>
      <c r="AU18" s="17">
        <v>3.3783783783783786E-3</v>
      </c>
      <c r="AV18" s="18"/>
      <c r="AW18" s="19"/>
      <c r="AX18" s="7" t="s">
        <v>63</v>
      </c>
      <c r="AY18" s="6">
        <v>482961.42</v>
      </c>
      <c r="AZ18" s="17">
        <v>5.5988651024369484E-3</v>
      </c>
      <c r="BA18" s="8">
        <v>4</v>
      </c>
      <c r="BB18" s="17">
        <v>3.4071550255536627E-3</v>
      </c>
      <c r="BC18" s="18"/>
      <c r="BD18" s="19"/>
      <c r="BE18" s="7" t="s">
        <v>63</v>
      </c>
      <c r="BF18" s="6">
        <v>483121.23000000004</v>
      </c>
      <c r="BG18" s="17">
        <v>5.6414293604976906E-3</v>
      </c>
      <c r="BH18" s="8">
        <v>4</v>
      </c>
      <c r="BI18" s="17">
        <v>3.4423407917383822E-3</v>
      </c>
      <c r="BJ18" s="18"/>
      <c r="BK18" s="19"/>
      <c r="BL18" s="7" t="s">
        <v>63</v>
      </c>
      <c r="BM18" s="6">
        <v>486028.51</v>
      </c>
      <c r="BN18" s="17">
        <v>5.7303458535653013E-3</v>
      </c>
      <c r="BO18" s="8">
        <v>4</v>
      </c>
      <c r="BP18" s="17">
        <v>3.4632034632034632E-3</v>
      </c>
      <c r="BQ18" s="18"/>
      <c r="BR18" s="19"/>
      <c r="BS18" s="7" t="s">
        <v>63</v>
      </c>
      <c r="BT18" s="6">
        <v>485735.27</v>
      </c>
      <c r="BU18" s="17">
        <v>5.748961128646906E-3</v>
      </c>
      <c r="BV18" s="8">
        <v>4</v>
      </c>
      <c r="BW18" s="17">
        <v>3.4934497816593887E-3</v>
      </c>
      <c r="BX18" s="18"/>
      <c r="BY18" s="19"/>
      <c r="BZ18" s="7" t="s">
        <v>63</v>
      </c>
      <c r="CA18" s="6">
        <v>485546.13</v>
      </c>
      <c r="CB18" s="17">
        <v>5.7870688825356941E-3</v>
      </c>
      <c r="CC18" s="8">
        <v>4</v>
      </c>
      <c r="CD18" s="17">
        <v>3.524229074889868E-3</v>
      </c>
      <c r="CE18" s="18"/>
      <c r="CF18" s="19"/>
    </row>
    <row r="19" spans="1:84" ht="18" x14ac:dyDescent="0.25">
      <c r="A19" s="7" t="s">
        <v>64</v>
      </c>
      <c r="B19" s="6">
        <v>69097.14</v>
      </c>
      <c r="C19" s="17">
        <v>7.6663385814657785E-4</v>
      </c>
      <c r="D19" s="8">
        <v>1</v>
      </c>
      <c r="E19" s="17">
        <v>8.1168831168831174E-4</v>
      </c>
      <c r="F19" s="18"/>
      <c r="G19" s="19"/>
      <c r="H19" s="7" t="s">
        <v>64</v>
      </c>
      <c r="I19" s="6">
        <v>68635.48</v>
      </c>
      <c r="J19" s="17">
        <v>7.6810346863904891E-4</v>
      </c>
      <c r="K19" s="8">
        <v>1</v>
      </c>
      <c r="L19" s="17">
        <v>8.1699346405228761E-4</v>
      </c>
      <c r="M19" s="18"/>
      <c r="N19" s="19"/>
      <c r="O19" s="7" t="s">
        <v>64</v>
      </c>
      <c r="P19" s="6">
        <v>68959.600000000006</v>
      </c>
      <c r="Q19" s="17">
        <v>7.7498140981207609E-4</v>
      </c>
      <c r="R19" s="8">
        <v>1</v>
      </c>
      <c r="S19" s="17">
        <v>8.1833060556464816E-4</v>
      </c>
      <c r="T19" s="18"/>
      <c r="U19" s="19"/>
      <c r="V19" s="7" t="s">
        <v>64</v>
      </c>
      <c r="W19" s="6">
        <v>68671.69</v>
      </c>
      <c r="X19" s="17">
        <v>7.7422969734718637E-4</v>
      </c>
      <c r="Y19" s="8">
        <v>1</v>
      </c>
      <c r="Z19" s="17">
        <v>8.2440230832646333E-4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68915.149999999994</v>
      </c>
      <c r="AL19" s="17">
        <v>7.8580548588985091E-4</v>
      </c>
      <c r="AM19" s="8">
        <v>1</v>
      </c>
      <c r="AN19" s="17">
        <v>8.375209380234506E-4</v>
      </c>
      <c r="AO19" s="18"/>
      <c r="AP19" s="19"/>
      <c r="AQ19" s="7" t="s">
        <v>64</v>
      </c>
      <c r="AR19" s="6">
        <v>0</v>
      </c>
      <c r="AS19" s="17">
        <v>0</v>
      </c>
      <c r="AT19" s="8">
        <v>0</v>
      </c>
      <c r="AU19" s="17">
        <v>0</v>
      </c>
      <c r="AV19" s="18"/>
      <c r="AW19" s="19"/>
      <c r="AX19" s="7" t="s">
        <v>64</v>
      </c>
      <c r="AY19" s="6">
        <v>0</v>
      </c>
      <c r="AZ19" s="17">
        <v>0</v>
      </c>
      <c r="BA19" s="8">
        <v>0</v>
      </c>
      <c r="BB19" s="17">
        <v>0</v>
      </c>
      <c r="BC19" s="18"/>
      <c r="BD19" s="19"/>
      <c r="BE19" s="7" t="s">
        <v>64</v>
      </c>
      <c r="BF19" s="6">
        <v>0</v>
      </c>
      <c r="BG19" s="17">
        <v>0</v>
      </c>
      <c r="BH19" s="8">
        <v>0</v>
      </c>
      <c r="BI19" s="17">
        <v>0</v>
      </c>
      <c r="BJ19" s="18"/>
      <c r="BK19" s="19"/>
      <c r="BL19" s="7" t="s">
        <v>64</v>
      </c>
      <c r="BM19" s="6">
        <v>0</v>
      </c>
      <c r="BN19" s="17">
        <v>0</v>
      </c>
      <c r="BO19" s="8">
        <v>0</v>
      </c>
      <c r="BP19" s="17">
        <v>0</v>
      </c>
      <c r="BQ19" s="18"/>
      <c r="BR19" s="19"/>
      <c r="BS19" s="7" t="s">
        <v>64</v>
      </c>
      <c r="BT19" s="6">
        <v>0</v>
      </c>
      <c r="BU19" s="17">
        <v>0</v>
      </c>
      <c r="BV19" s="8">
        <v>0</v>
      </c>
      <c r="BW19" s="17">
        <v>0</v>
      </c>
      <c r="BX19" s="18"/>
      <c r="BY19" s="19"/>
      <c r="BZ19" s="7" t="s">
        <v>64</v>
      </c>
      <c r="CA19" s="6">
        <v>0</v>
      </c>
      <c r="CB19" s="17">
        <v>0</v>
      </c>
      <c r="CC19" s="8">
        <v>0</v>
      </c>
      <c r="CD19" s="17">
        <v>0</v>
      </c>
      <c r="CE19" s="18"/>
      <c r="CF19" s="19"/>
    </row>
    <row r="20" spans="1:84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0</v>
      </c>
      <c r="J20" s="17">
        <v>0</v>
      </c>
      <c r="K20" s="8">
        <v>0</v>
      </c>
      <c r="L20" s="17">
        <v>0</v>
      </c>
      <c r="M20" s="18"/>
      <c r="N20" s="19"/>
      <c r="O20" s="7" t="s">
        <v>65</v>
      </c>
      <c r="P20" s="6">
        <v>0</v>
      </c>
      <c r="Q20" s="17">
        <v>0</v>
      </c>
      <c r="R20" s="8">
        <v>0</v>
      </c>
      <c r="S20" s="17">
        <v>0</v>
      </c>
      <c r="T20" s="18"/>
      <c r="U20" s="19"/>
      <c r="V20" s="7" t="s">
        <v>65</v>
      </c>
      <c r="W20" s="6">
        <v>0</v>
      </c>
      <c r="X20" s="17">
        <v>0</v>
      </c>
      <c r="Y20" s="8">
        <v>0</v>
      </c>
      <c r="Z20" s="17">
        <v>0</v>
      </c>
      <c r="AA20" s="18"/>
      <c r="AB20" s="19"/>
      <c r="AC20" s="7" t="s">
        <v>65</v>
      </c>
      <c r="AD20" s="6">
        <v>0</v>
      </c>
      <c r="AE20" s="17">
        <v>0</v>
      </c>
      <c r="AF20" s="8">
        <v>0</v>
      </c>
      <c r="AG20" s="17">
        <v>0</v>
      </c>
      <c r="AH20" s="18"/>
      <c r="AI20" s="19"/>
      <c r="AJ20" s="7" t="s">
        <v>65</v>
      </c>
      <c r="AK20" s="6">
        <v>0</v>
      </c>
      <c r="AL20" s="17">
        <v>0</v>
      </c>
      <c r="AM20" s="8">
        <v>0</v>
      </c>
      <c r="AN20" s="17">
        <v>0</v>
      </c>
      <c r="AO20" s="18"/>
      <c r="AP20" s="19"/>
      <c r="AQ20" s="7" t="s">
        <v>65</v>
      </c>
      <c r="AR20" s="6">
        <v>0</v>
      </c>
      <c r="AS20" s="17">
        <v>0</v>
      </c>
      <c r="AT20" s="8">
        <v>0</v>
      </c>
      <c r="AU20" s="17">
        <v>0</v>
      </c>
      <c r="AV20" s="18"/>
      <c r="AW20" s="19"/>
      <c r="AX20" s="7" t="s">
        <v>65</v>
      </c>
      <c r="AY20" s="6">
        <v>0</v>
      </c>
      <c r="AZ20" s="17">
        <v>0</v>
      </c>
      <c r="BA20" s="8">
        <v>0</v>
      </c>
      <c r="BB20" s="17">
        <v>0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0</v>
      </c>
      <c r="BN20" s="17">
        <v>0</v>
      </c>
      <c r="BO20" s="8">
        <v>0</v>
      </c>
      <c r="BP20" s="17">
        <v>0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  <c r="CE20" s="18"/>
      <c r="CF20" s="19"/>
    </row>
    <row r="21" spans="1:84" ht="18" x14ac:dyDescent="0.25">
      <c r="A21" s="7" t="s">
        <v>22</v>
      </c>
      <c r="B21" s="6">
        <v>0</v>
      </c>
      <c r="C21" s="17">
        <v>0</v>
      </c>
      <c r="D21" s="8">
        <v>0</v>
      </c>
      <c r="E21" s="17">
        <v>0</v>
      </c>
      <c r="F21" s="18"/>
      <c r="G21" s="19"/>
      <c r="H21" s="7" t="s">
        <v>22</v>
      </c>
      <c r="I21" s="6">
        <v>0</v>
      </c>
      <c r="J21" s="17">
        <v>0</v>
      </c>
      <c r="K21" s="8">
        <v>0</v>
      </c>
      <c r="L21" s="17">
        <v>0</v>
      </c>
      <c r="M21" s="18"/>
      <c r="N21" s="19"/>
      <c r="O21" s="7" t="s">
        <v>22</v>
      </c>
      <c r="P21" s="6">
        <v>0</v>
      </c>
      <c r="Q21" s="17">
        <v>0</v>
      </c>
      <c r="R21" s="8">
        <v>0</v>
      </c>
      <c r="S21" s="17">
        <v>0</v>
      </c>
      <c r="T21" s="18"/>
      <c r="U21" s="19"/>
      <c r="V21" s="7" t="s">
        <v>22</v>
      </c>
      <c r="W21" s="6">
        <v>0</v>
      </c>
      <c r="X21" s="17">
        <v>0</v>
      </c>
      <c r="Y21" s="8">
        <v>0</v>
      </c>
      <c r="Z21" s="17">
        <v>0</v>
      </c>
      <c r="AA21" s="18"/>
      <c r="AB21" s="19"/>
      <c r="AC21" s="7" t="s">
        <v>22</v>
      </c>
      <c r="AD21" s="6">
        <v>0</v>
      </c>
      <c r="AE21" s="17">
        <v>0</v>
      </c>
      <c r="AF21" s="8">
        <v>0</v>
      </c>
      <c r="AG21" s="17">
        <v>0</v>
      </c>
      <c r="AH21" s="18"/>
      <c r="AI21" s="19"/>
      <c r="AJ21" s="7" t="s">
        <v>22</v>
      </c>
      <c r="AK21" s="6">
        <v>0</v>
      </c>
      <c r="AL21" s="17">
        <v>0</v>
      </c>
      <c r="AM21" s="8">
        <v>0</v>
      </c>
      <c r="AN21" s="17">
        <v>0</v>
      </c>
      <c r="AO21" s="18"/>
      <c r="AP21" s="19"/>
      <c r="AQ21" s="7" t="s">
        <v>22</v>
      </c>
      <c r="AR21" s="6">
        <v>0</v>
      </c>
      <c r="AS21" s="17">
        <v>0</v>
      </c>
      <c r="AT21" s="8">
        <v>0</v>
      </c>
      <c r="AU21" s="17">
        <v>0</v>
      </c>
      <c r="AV21" s="18"/>
      <c r="AW21" s="19"/>
      <c r="AX21" s="7" t="s">
        <v>22</v>
      </c>
      <c r="AY21" s="6">
        <v>0</v>
      </c>
      <c r="AZ21" s="17">
        <v>0</v>
      </c>
      <c r="BA21" s="8">
        <v>0</v>
      </c>
      <c r="BB21" s="17">
        <v>0</v>
      </c>
      <c r="BC21" s="18"/>
      <c r="BD21" s="19"/>
      <c r="BE21" s="7" t="s">
        <v>22</v>
      </c>
      <c r="BF21" s="6">
        <v>0</v>
      </c>
      <c r="BG21" s="17">
        <v>0</v>
      </c>
      <c r="BH21" s="8">
        <v>0</v>
      </c>
      <c r="BI21" s="17">
        <v>0</v>
      </c>
      <c r="BJ21" s="18"/>
      <c r="BK21" s="19"/>
      <c r="BL21" s="7" t="s">
        <v>22</v>
      </c>
      <c r="BM21" s="6">
        <v>0</v>
      </c>
      <c r="BN21" s="17">
        <v>0</v>
      </c>
      <c r="BO21" s="8">
        <v>0</v>
      </c>
      <c r="BP21" s="17">
        <v>0</v>
      </c>
      <c r="BQ21" s="18"/>
      <c r="BR21" s="19"/>
      <c r="BS21" s="7" t="s">
        <v>22</v>
      </c>
      <c r="BT21" s="6">
        <v>0</v>
      </c>
      <c r="BU21" s="17">
        <v>0</v>
      </c>
      <c r="BV21" s="8">
        <v>0</v>
      </c>
      <c r="BW21" s="17">
        <v>0</v>
      </c>
      <c r="BX21" s="18"/>
      <c r="BY21" s="19"/>
      <c r="BZ21" s="7" t="s">
        <v>22</v>
      </c>
      <c r="CA21" s="6">
        <v>0</v>
      </c>
      <c r="CB21" s="17">
        <v>0</v>
      </c>
      <c r="CC21" s="8">
        <v>0</v>
      </c>
      <c r="CD21" s="17">
        <v>0</v>
      </c>
      <c r="CE21" s="18"/>
      <c r="CF21" s="19"/>
    </row>
    <row r="22" spans="1:84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  <c r="CE22" s="1"/>
      <c r="CF22" s="1"/>
    </row>
    <row r="23" spans="1:84" ht="18.75" thickBot="1" x14ac:dyDescent="0.3">
      <c r="A23" s="21"/>
      <c r="B23" s="22">
        <v>90130561.36999999</v>
      </c>
      <c r="C23" s="23"/>
      <c r="D23" s="24">
        <v>1232</v>
      </c>
      <c r="E23" s="25"/>
      <c r="F23" s="1"/>
      <c r="G23" s="1"/>
      <c r="H23" s="21"/>
      <c r="I23" s="22">
        <v>89357075.969999984</v>
      </c>
      <c r="J23" s="23"/>
      <c r="K23" s="24">
        <v>1224</v>
      </c>
      <c r="L23" s="25"/>
      <c r="M23" s="1"/>
      <c r="N23" s="1"/>
      <c r="O23" s="21"/>
      <c r="P23" s="22">
        <v>88982263.479999989</v>
      </c>
      <c r="Q23" s="23"/>
      <c r="R23" s="24">
        <v>1222</v>
      </c>
      <c r="S23" s="25"/>
      <c r="T23" s="1"/>
      <c r="U23" s="1"/>
      <c r="V23" s="21"/>
      <c r="W23" s="22">
        <v>88696791.449999988</v>
      </c>
      <c r="X23" s="23"/>
      <c r="Y23" s="24">
        <v>1213</v>
      </c>
      <c r="Z23" s="25"/>
      <c r="AA23" s="1"/>
      <c r="AB23" s="1"/>
      <c r="AC23" s="21"/>
      <c r="AD23" s="22">
        <v>88233187.370000005</v>
      </c>
      <c r="AE23" s="23"/>
      <c r="AF23" s="24">
        <v>1205</v>
      </c>
      <c r="AG23" s="25"/>
      <c r="AH23" s="1"/>
      <c r="AI23" s="1"/>
      <c r="AJ23" s="21"/>
      <c r="AK23" s="22">
        <v>87700011.310000032</v>
      </c>
      <c r="AL23" s="23"/>
      <c r="AM23" s="24">
        <v>1194</v>
      </c>
      <c r="AN23" s="25"/>
      <c r="AO23" s="1"/>
      <c r="AP23" s="1"/>
      <c r="AQ23" s="21"/>
      <c r="AR23" s="22">
        <v>87236543.109999985</v>
      </c>
      <c r="AS23" s="23"/>
      <c r="AT23" s="24">
        <v>1184</v>
      </c>
      <c r="AU23" s="25"/>
      <c r="AV23" s="1"/>
      <c r="AW23" s="1"/>
      <c r="AX23" s="21"/>
      <c r="AY23" s="22">
        <v>86260592.310000002</v>
      </c>
      <c r="AZ23" s="23"/>
      <c r="BA23" s="24">
        <v>1174</v>
      </c>
      <c r="BB23" s="25"/>
      <c r="BC23" s="1"/>
      <c r="BD23" s="1"/>
      <c r="BE23" s="21"/>
      <c r="BF23" s="22">
        <v>85638089.059999987</v>
      </c>
      <c r="BG23" s="23"/>
      <c r="BH23" s="24">
        <v>1162</v>
      </c>
      <c r="BI23" s="25"/>
      <c r="BJ23" s="1"/>
      <c r="BK23" s="1"/>
      <c r="BL23" s="21"/>
      <c r="BM23" s="22">
        <v>84816610.100000024</v>
      </c>
      <c r="BN23" s="23"/>
      <c r="BO23" s="24">
        <v>1155</v>
      </c>
      <c r="BP23" s="25"/>
      <c r="BQ23" s="1"/>
      <c r="BR23" s="1"/>
      <c r="BS23" s="21"/>
      <c r="BT23" s="22">
        <v>84490964.390000015</v>
      </c>
      <c r="BU23" s="23"/>
      <c r="BV23" s="24">
        <v>1145</v>
      </c>
      <c r="BW23" s="25"/>
      <c r="BX23" s="1"/>
      <c r="BY23" s="1"/>
      <c r="BZ23" s="21"/>
      <c r="CA23" s="22">
        <v>83901909.559999987</v>
      </c>
      <c r="CB23" s="23"/>
      <c r="CC23" s="24">
        <v>1135</v>
      </c>
      <c r="CD23" s="25"/>
      <c r="CE23" s="1"/>
      <c r="CF23" s="1"/>
    </row>
    <row r="24" spans="1:84" ht="18.75" thickTop="1" x14ac:dyDescent="0.25">
      <c r="A24" s="7"/>
      <c r="B24" s="6"/>
      <c r="C24" s="7"/>
      <c r="D24" s="8"/>
      <c r="E24" s="7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7"/>
      <c r="AY24" s="6"/>
      <c r="AZ24" s="7"/>
      <c r="BA24" s="8"/>
      <c r="BB24" s="7"/>
      <c r="BC24" s="1"/>
      <c r="BD24" s="1"/>
      <c r="BE24" s="7"/>
      <c r="BF24" s="6"/>
      <c r="BG24" s="7"/>
      <c r="BH24" s="8"/>
      <c r="BI24" s="7"/>
      <c r="BJ24" s="1"/>
      <c r="BK24" s="1"/>
      <c r="BL24" s="7"/>
      <c r="BM24" s="6"/>
      <c r="BN24" s="7"/>
      <c r="BO24" s="8"/>
      <c r="BP24" s="7"/>
      <c r="BQ24" s="1"/>
      <c r="BR24" s="1"/>
      <c r="BS24" s="7"/>
      <c r="BT24" s="6"/>
      <c r="BU24" s="7"/>
      <c r="BV24" s="8"/>
      <c r="BW24" s="7"/>
      <c r="BX24" s="1"/>
      <c r="BY24" s="1"/>
      <c r="BZ24" s="7"/>
      <c r="CA24" s="6"/>
      <c r="CB24" s="7"/>
      <c r="CC24" s="8"/>
      <c r="CD24" s="7"/>
      <c r="CE24" s="1"/>
      <c r="CF24" s="1"/>
    </row>
    <row r="25" spans="1:84" ht="18" x14ac:dyDescent="0.25">
      <c r="A25" s="21" t="s">
        <v>109</v>
      </c>
      <c r="B25" s="6"/>
      <c r="C25" s="7"/>
      <c r="D25" s="26">
        <v>0.6395082097742153</v>
      </c>
      <c r="E25" s="7"/>
      <c r="F25" s="27"/>
      <c r="G25" s="1"/>
      <c r="H25" s="21" t="s">
        <v>109</v>
      </c>
      <c r="I25" s="6"/>
      <c r="J25" s="7"/>
      <c r="K25" s="26">
        <v>0.63791318887714066</v>
      </c>
      <c r="L25" s="7"/>
      <c r="M25" s="27"/>
      <c r="N25" s="1"/>
      <c r="O25" s="21" t="s">
        <v>109</v>
      </c>
      <c r="P25" s="6"/>
      <c r="Q25" s="7"/>
      <c r="R25" s="26">
        <v>0.63733142757612637</v>
      </c>
      <c r="S25" s="7"/>
      <c r="T25" s="27"/>
      <c r="U25" s="1"/>
      <c r="V25" s="21" t="s">
        <v>109</v>
      </c>
      <c r="W25" s="6"/>
      <c r="X25" s="7"/>
      <c r="Y25" s="26">
        <v>0.63865352570908684</v>
      </c>
      <c r="Z25" s="7"/>
      <c r="AA25" s="27"/>
      <c r="AB25" s="1"/>
      <c r="AC25" s="21" t="s">
        <v>109</v>
      </c>
      <c r="AD25" s="6"/>
      <c r="AE25" s="7"/>
      <c r="AF25" s="26">
        <v>0.63814348738982318</v>
      </c>
      <c r="AG25" s="7"/>
      <c r="AH25" s="27"/>
      <c r="AI25" s="1"/>
      <c r="AJ25" s="21" t="s">
        <v>109</v>
      </c>
      <c r="AK25" s="6"/>
      <c r="AL25" s="7"/>
      <c r="AM25" s="26">
        <v>0.63945831540225273</v>
      </c>
      <c r="AN25" s="7"/>
      <c r="AO25" s="27"/>
      <c r="AP25" s="1"/>
      <c r="AQ25" s="21" t="s">
        <v>109</v>
      </c>
      <c r="AR25" s="6"/>
      <c r="AS25" s="7"/>
      <c r="AT25" s="26">
        <v>0.63657224528947443</v>
      </c>
      <c r="AU25" s="7"/>
      <c r="AV25" s="27"/>
      <c r="AW25" s="1"/>
      <c r="AX25" s="21" t="s">
        <v>109</v>
      </c>
      <c r="AY25" s="6"/>
      <c r="AZ25" s="7"/>
      <c r="BA25" s="26">
        <v>0.63642875275112265</v>
      </c>
      <c r="BB25" s="7"/>
      <c r="BC25" s="27"/>
      <c r="BD25" s="1"/>
      <c r="BE25" s="21" t="s">
        <v>109</v>
      </c>
      <c r="BF25" s="6"/>
      <c r="BG25" s="7"/>
      <c r="BH25" s="26">
        <v>0.6376001873021393</v>
      </c>
      <c r="BI25" s="7"/>
      <c r="BJ25" s="27"/>
      <c r="BK25" s="1"/>
      <c r="BL25" s="21" t="s">
        <v>109</v>
      </c>
      <c r="BM25" s="6"/>
      <c r="BN25" s="7"/>
      <c r="BO25" s="26">
        <v>0.63732772971879659</v>
      </c>
      <c r="BP25" s="7"/>
      <c r="BQ25" s="27"/>
      <c r="BR25" s="1"/>
      <c r="BS25" s="21" t="s">
        <v>109</v>
      </c>
      <c r="BT25" s="6"/>
      <c r="BU25" s="7"/>
      <c r="BV25" s="26">
        <v>0.63686593320404161</v>
      </c>
      <c r="BW25" s="7"/>
      <c r="BX25" s="27"/>
      <c r="BY25" s="1"/>
      <c r="BZ25" s="21" t="s">
        <v>109</v>
      </c>
      <c r="CA25" s="6"/>
      <c r="CB25" s="7"/>
      <c r="CC25" s="26">
        <v>0.63819890909984744</v>
      </c>
      <c r="CD25" s="7"/>
      <c r="CE25" s="27"/>
      <c r="CF25" s="1"/>
    </row>
    <row r="26" spans="1:84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  <c r="CE26" s="1"/>
      <c r="CF26" s="1"/>
    </row>
    <row r="27" spans="1:84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  <c r="CE27" s="1"/>
      <c r="CF27" s="1"/>
    </row>
    <row r="28" spans="1:84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  <c r="CE28" s="1"/>
      <c r="CF28" s="1"/>
    </row>
    <row r="29" spans="1:84" ht="18.75" x14ac:dyDescent="0.3">
      <c r="A29" s="5" t="s">
        <v>201</v>
      </c>
      <c r="B29" s="6"/>
      <c r="C29" s="7"/>
      <c r="D29" s="8"/>
      <c r="E29" s="7"/>
      <c r="F29" s="1"/>
      <c r="G29" s="1"/>
      <c r="H29" s="5" t="s">
        <v>201</v>
      </c>
      <c r="I29" s="6"/>
      <c r="J29" s="7"/>
      <c r="K29" s="8"/>
      <c r="L29" s="7"/>
      <c r="M29" s="1"/>
      <c r="N29" s="1"/>
      <c r="O29" s="5" t="s">
        <v>201</v>
      </c>
      <c r="P29" s="6"/>
      <c r="Q29" s="7"/>
      <c r="R29" s="8"/>
      <c r="S29" s="7"/>
      <c r="T29" s="1"/>
      <c r="U29" s="1"/>
      <c r="V29" s="5" t="s">
        <v>213</v>
      </c>
      <c r="W29" s="6"/>
      <c r="X29" s="7"/>
      <c r="Y29" s="8"/>
      <c r="Z29" s="7"/>
      <c r="AA29" s="1"/>
      <c r="AB29" s="1"/>
      <c r="AC29" s="5" t="s">
        <v>213</v>
      </c>
      <c r="AD29" s="6"/>
      <c r="AE29" s="7"/>
      <c r="AF29" s="8"/>
      <c r="AG29" s="7"/>
      <c r="AH29" s="1"/>
      <c r="AI29" s="1"/>
      <c r="AJ29" s="5" t="s">
        <v>213</v>
      </c>
      <c r="AK29" s="6"/>
      <c r="AL29" s="7"/>
      <c r="AM29" s="8"/>
      <c r="AN29" s="7"/>
      <c r="AO29" s="1"/>
      <c r="AP29" s="1"/>
      <c r="AQ29" s="5" t="s">
        <v>213</v>
      </c>
      <c r="AR29" s="6"/>
      <c r="AS29" s="7"/>
      <c r="AT29" s="8"/>
      <c r="AU29" s="7"/>
      <c r="AV29" s="1"/>
      <c r="AW29" s="1"/>
      <c r="AX29" s="5" t="s">
        <v>223</v>
      </c>
      <c r="AY29" s="6"/>
      <c r="AZ29" s="7"/>
      <c r="BA29" s="8"/>
      <c r="BB29" s="7"/>
      <c r="BC29" s="1"/>
      <c r="BD29" s="1"/>
      <c r="BE29" s="5" t="s">
        <v>223</v>
      </c>
      <c r="BF29" s="6"/>
      <c r="BG29" s="7"/>
      <c r="BH29" s="8"/>
      <c r="BI29" s="7"/>
      <c r="BJ29" s="1"/>
      <c r="BK29" s="1"/>
      <c r="BL29" s="5" t="s">
        <v>223</v>
      </c>
      <c r="BM29" s="6"/>
      <c r="BN29" s="7"/>
      <c r="BO29" s="8"/>
      <c r="BP29" s="7"/>
      <c r="BQ29" s="1"/>
      <c r="BR29" s="1"/>
      <c r="BS29" s="5" t="s">
        <v>352</v>
      </c>
      <c r="BT29" s="6"/>
      <c r="BU29" s="7"/>
      <c r="BV29" s="8"/>
      <c r="BW29" s="7"/>
      <c r="BX29" s="1"/>
      <c r="BY29" s="1"/>
      <c r="BZ29" s="5" t="s">
        <v>352</v>
      </c>
      <c r="CA29" s="6"/>
      <c r="CB29" s="7"/>
      <c r="CC29" s="8"/>
      <c r="CD29" s="7"/>
      <c r="CE29" s="1"/>
      <c r="CF29" s="1"/>
    </row>
    <row r="30" spans="1:84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  <c r="CE30" s="1"/>
      <c r="CF30" s="1"/>
    </row>
    <row r="31" spans="1:84" ht="72" x14ac:dyDescent="0.25">
      <c r="A31" s="12" t="s">
        <v>68</v>
      </c>
      <c r="B31" s="13" t="s">
        <v>107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107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107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107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107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107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107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107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107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107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107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107</v>
      </c>
      <c r="CB31" s="14" t="s">
        <v>69</v>
      </c>
      <c r="CC31" s="15" t="s">
        <v>70</v>
      </c>
      <c r="CD31" s="14" t="s">
        <v>69</v>
      </c>
      <c r="CE31" s="1"/>
      <c r="CF31" s="1"/>
    </row>
    <row r="32" spans="1:84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  <c r="CE32" s="1"/>
      <c r="CF32" s="1"/>
    </row>
    <row r="33" spans="1:84" ht="18" x14ac:dyDescent="0.25">
      <c r="A33" s="7" t="s">
        <v>53</v>
      </c>
      <c r="B33" s="6">
        <v>12863034.930000018</v>
      </c>
      <c r="C33" s="17">
        <v>0.14271557543279081</v>
      </c>
      <c r="D33" s="8">
        <v>473</v>
      </c>
      <c r="E33" s="17">
        <v>0.38392857142857145</v>
      </c>
      <c r="F33" s="18"/>
      <c r="G33" s="19"/>
      <c r="H33" s="7" t="s">
        <v>53</v>
      </c>
      <c r="I33" s="6">
        <v>12840689.290000018</v>
      </c>
      <c r="J33" s="17">
        <v>0.14370086700588822</v>
      </c>
      <c r="K33" s="8">
        <v>472</v>
      </c>
      <c r="L33" s="17">
        <v>0.38562091503267976</v>
      </c>
      <c r="M33" s="18"/>
      <c r="N33" s="19"/>
      <c r="O33" s="7" t="s">
        <v>53</v>
      </c>
      <c r="P33" s="6">
        <v>12398448.380000014</v>
      </c>
      <c r="Q33" s="17">
        <v>0.13933617661666625</v>
      </c>
      <c r="R33" s="8">
        <v>470</v>
      </c>
      <c r="S33" s="17">
        <v>0.38461538461538464</v>
      </c>
      <c r="T33" s="18"/>
      <c r="U33" s="19"/>
      <c r="V33" s="7" t="s">
        <v>53</v>
      </c>
      <c r="W33" s="6">
        <v>12504552.589999992</v>
      </c>
      <c r="X33" s="17">
        <v>0.14098088990117569</v>
      </c>
      <c r="Y33" s="8">
        <v>471</v>
      </c>
      <c r="Z33" s="17">
        <v>0.38829348722176421</v>
      </c>
      <c r="AA33" s="18"/>
      <c r="AB33" s="19"/>
      <c r="AC33" s="7" t="s">
        <v>53</v>
      </c>
      <c r="AD33" s="6">
        <v>12585487.030000014</v>
      </c>
      <c r="AE33" s="17">
        <v>0.14263892538783182</v>
      </c>
      <c r="AF33" s="8">
        <v>467</v>
      </c>
      <c r="AG33" s="17">
        <v>0.38755186721991702</v>
      </c>
      <c r="AH33" s="18"/>
      <c r="AI33" s="19"/>
      <c r="AJ33" s="7" t="s">
        <v>53</v>
      </c>
      <c r="AK33" s="6">
        <v>12656642.489999989</v>
      </c>
      <c r="AL33" s="17">
        <v>0.14431745561880929</v>
      </c>
      <c r="AM33" s="8">
        <v>467</v>
      </c>
      <c r="AN33" s="17">
        <v>0.39112227805695143</v>
      </c>
      <c r="AO33" s="18"/>
      <c r="AP33" s="19"/>
      <c r="AQ33" s="7" t="s">
        <v>53</v>
      </c>
      <c r="AR33" s="6">
        <v>13005171.090000004</v>
      </c>
      <c r="AS33" s="17">
        <v>0.14907939524381739</v>
      </c>
      <c r="AT33" s="8">
        <v>468</v>
      </c>
      <c r="AU33" s="17">
        <v>0.39527027027027029</v>
      </c>
      <c r="AV33" s="18"/>
      <c r="AW33" s="19"/>
      <c r="AX33" s="7" t="s">
        <v>53</v>
      </c>
      <c r="AY33" s="6">
        <v>12745175.459999984</v>
      </c>
      <c r="AZ33" s="17">
        <v>0.14775200492708021</v>
      </c>
      <c r="BA33" s="8">
        <v>465</v>
      </c>
      <c r="BB33" s="17">
        <v>0.39608177172061326</v>
      </c>
      <c r="BC33" s="18"/>
      <c r="BD33" s="19"/>
      <c r="BE33" s="7" t="s">
        <v>53</v>
      </c>
      <c r="BF33" s="6">
        <v>12340329.579999998</v>
      </c>
      <c r="BG33" s="17">
        <v>0.14409860980613515</v>
      </c>
      <c r="BH33" s="8">
        <v>458</v>
      </c>
      <c r="BI33" s="17">
        <v>0.39414802065404475</v>
      </c>
      <c r="BJ33" s="18"/>
      <c r="BK33" s="19"/>
      <c r="BL33" s="7" t="s">
        <v>53</v>
      </c>
      <c r="BM33" s="6">
        <v>12150395.109999996</v>
      </c>
      <c r="BN33" s="17">
        <v>0.14325490131796717</v>
      </c>
      <c r="BO33" s="8">
        <v>456</v>
      </c>
      <c r="BP33" s="17">
        <v>0.39480519480519483</v>
      </c>
      <c r="BQ33" s="18"/>
      <c r="BR33" s="19"/>
      <c r="BS33" s="7" t="s">
        <v>53</v>
      </c>
      <c r="BT33" s="6">
        <v>12604527.349999985</v>
      </c>
      <c r="BU33" s="17">
        <v>0.14918195621272612</v>
      </c>
      <c r="BV33" s="8">
        <v>457</v>
      </c>
      <c r="BW33" s="17">
        <v>0.39912663755458516</v>
      </c>
      <c r="BX33" s="18"/>
      <c r="BY33" s="19"/>
      <c r="BZ33" s="7" t="s">
        <v>53</v>
      </c>
      <c r="CA33" s="6">
        <v>12455490.68</v>
      </c>
      <c r="CB33" s="17">
        <v>0.14845300596040448</v>
      </c>
      <c r="CC33" s="8">
        <v>456</v>
      </c>
      <c r="CD33" s="17">
        <v>0.40176211453744493</v>
      </c>
      <c r="CE33" s="18"/>
      <c r="CF33" s="19"/>
    </row>
    <row r="34" spans="1:84" ht="18" x14ac:dyDescent="0.25">
      <c r="A34" s="7" t="s">
        <v>54</v>
      </c>
      <c r="B34" s="6">
        <v>34857010.339999996</v>
      </c>
      <c r="C34" s="17">
        <v>0.38673907951051734</v>
      </c>
      <c r="D34" s="8">
        <v>462</v>
      </c>
      <c r="E34" s="17">
        <v>0.375</v>
      </c>
      <c r="F34" s="18"/>
      <c r="G34" s="19"/>
      <c r="H34" s="7" t="s">
        <v>54</v>
      </c>
      <c r="I34" s="6">
        <v>34352356.689999975</v>
      </c>
      <c r="J34" s="17">
        <v>0.38443913161989718</v>
      </c>
      <c r="K34" s="8">
        <v>455</v>
      </c>
      <c r="L34" s="17">
        <v>0.37173202614379086</v>
      </c>
      <c r="M34" s="18"/>
      <c r="N34" s="19"/>
      <c r="O34" s="7" t="s">
        <v>54</v>
      </c>
      <c r="P34" s="6">
        <v>34824210.920000009</v>
      </c>
      <c r="Q34" s="17">
        <v>0.39136126187470188</v>
      </c>
      <c r="R34" s="8">
        <v>460</v>
      </c>
      <c r="S34" s="17">
        <v>0.37643207855973815</v>
      </c>
      <c r="T34" s="18"/>
      <c r="U34" s="19"/>
      <c r="V34" s="7" t="s">
        <v>54</v>
      </c>
      <c r="W34" s="6">
        <v>35179271.390000023</v>
      </c>
      <c r="X34" s="17">
        <v>0.39662394563428172</v>
      </c>
      <c r="Y34" s="8">
        <v>458</v>
      </c>
      <c r="Z34" s="17">
        <v>0.37757625721352017</v>
      </c>
      <c r="AA34" s="18"/>
      <c r="AB34" s="19"/>
      <c r="AC34" s="7" t="s">
        <v>54</v>
      </c>
      <c r="AD34" s="6">
        <v>34580232.289999999</v>
      </c>
      <c r="AE34" s="17">
        <v>0.39191865692202754</v>
      </c>
      <c r="AF34" s="8">
        <v>454</v>
      </c>
      <c r="AG34" s="17">
        <v>0.37676348547717842</v>
      </c>
      <c r="AH34" s="18"/>
      <c r="AI34" s="19"/>
      <c r="AJ34" s="7" t="s">
        <v>54</v>
      </c>
      <c r="AK34" s="6">
        <v>34235325.069999993</v>
      </c>
      <c r="AL34" s="17">
        <v>0.39036853654426301</v>
      </c>
      <c r="AM34" s="8">
        <v>446</v>
      </c>
      <c r="AN34" s="17">
        <v>0.37353433835845895</v>
      </c>
      <c r="AO34" s="18"/>
      <c r="AP34" s="19"/>
      <c r="AQ34" s="7" t="s">
        <v>54</v>
      </c>
      <c r="AR34" s="6">
        <v>33904380.930000015</v>
      </c>
      <c r="AS34" s="17">
        <v>0.38864883592703398</v>
      </c>
      <c r="AT34" s="8">
        <v>436</v>
      </c>
      <c r="AU34" s="17">
        <v>0.36824324324324326</v>
      </c>
      <c r="AV34" s="18"/>
      <c r="AW34" s="19"/>
      <c r="AX34" s="7" t="s">
        <v>54</v>
      </c>
      <c r="AY34" s="6">
        <v>35405133.660000056</v>
      </c>
      <c r="AZ34" s="17">
        <v>0.41044389693920058</v>
      </c>
      <c r="BA34" s="8">
        <v>440</v>
      </c>
      <c r="BB34" s="17">
        <v>0.37478705281090291</v>
      </c>
      <c r="BC34" s="18"/>
      <c r="BD34" s="19"/>
      <c r="BE34" s="7" t="s">
        <v>54</v>
      </c>
      <c r="BF34" s="6">
        <v>35374657.540000051</v>
      </c>
      <c r="BG34" s="17">
        <v>0.41307154244434086</v>
      </c>
      <c r="BH34" s="8">
        <v>436</v>
      </c>
      <c r="BI34" s="17">
        <v>0.37521514629948366</v>
      </c>
      <c r="BJ34" s="18"/>
      <c r="BK34" s="19"/>
      <c r="BL34" s="7" t="s">
        <v>54</v>
      </c>
      <c r="BM34" s="6">
        <v>35382162.790000007</v>
      </c>
      <c r="BN34" s="17">
        <v>0.4171607748562921</v>
      </c>
      <c r="BO34" s="8">
        <v>432</v>
      </c>
      <c r="BP34" s="17">
        <v>0.37402597402597404</v>
      </c>
      <c r="BQ34" s="18"/>
      <c r="BR34" s="19"/>
      <c r="BS34" s="7" t="s">
        <v>54</v>
      </c>
      <c r="BT34" s="6">
        <v>34939901.760000043</v>
      </c>
      <c r="BU34" s="17">
        <v>0.4135341809891257</v>
      </c>
      <c r="BV34" s="8">
        <v>423</v>
      </c>
      <c r="BW34" s="17">
        <v>0.36943231441048036</v>
      </c>
      <c r="BX34" s="18"/>
      <c r="BY34" s="19"/>
      <c r="BZ34" s="7" t="s">
        <v>54</v>
      </c>
      <c r="CA34" s="6">
        <v>34053913.230000027</v>
      </c>
      <c r="CB34" s="17">
        <v>0.40587768989509537</v>
      </c>
      <c r="CC34" s="8">
        <v>414</v>
      </c>
      <c r="CD34" s="17">
        <v>0.36475770925110135</v>
      </c>
      <c r="CE34" s="18"/>
      <c r="CF34" s="19"/>
    </row>
    <row r="35" spans="1:84" ht="18" x14ac:dyDescent="0.25">
      <c r="A35" s="7" t="s">
        <v>55</v>
      </c>
      <c r="B35" s="6">
        <v>6903193.6899999995</v>
      </c>
      <c r="C35" s="17">
        <v>7.6591042872365053E-2</v>
      </c>
      <c r="D35" s="8">
        <v>56</v>
      </c>
      <c r="E35" s="17">
        <v>4.5454545454545456E-2</v>
      </c>
      <c r="F35" s="18"/>
      <c r="G35" s="19"/>
      <c r="H35" s="7" t="s">
        <v>55</v>
      </c>
      <c r="I35" s="6">
        <v>7285369.7499999991</v>
      </c>
      <c r="J35" s="17">
        <v>8.153097749579373E-2</v>
      </c>
      <c r="K35" s="8">
        <v>59</v>
      </c>
      <c r="L35" s="17">
        <v>4.820261437908497E-2</v>
      </c>
      <c r="M35" s="18"/>
      <c r="N35" s="19"/>
      <c r="O35" s="7" t="s">
        <v>55</v>
      </c>
      <c r="P35" s="6">
        <v>6701704.25</v>
      </c>
      <c r="Q35" s="17">
        <v>7.5315057045118886E-2</v>
      </c>
      <c r="R35" s="8">
        <v>52</v>
      </c>
      <c r="S35" s="17">
        <v>4.2553191489361701E-2</v>
      </c>
      <c r="T35" s="18"/>
      <c r="U35" s="19"/>
      <c r="V35" s="7" t="s">
        <v>55</v>
      </c>
      <c r="W35" s="6">
        <v>6917452.21</v>
      </c>
      <c r="X35" s="17">
        <v>7.7989880996986158E-2</v>
      </c>
      <c r="Y35" s="8">
        <v>50</v>
      </c>
      <c r="Z35" s="17">
        <v>4.1220115416323165E-2</v>
      </c>
      <c r="AA35" s="18"/>
      <c r="AB35" s="19"/>
      <c r="AC35" s="7" t="s">
        <v>55</v>
      </c>
      <c r="AD35" s="6">
        <v>6976424.9000000004</v>
      </c>
      <c r="AE35" s="17">
        <v>7.9068036732537247E-2</v>
      </c>
      <c r="AF35" s="8">
        <v>51</v>
      </c>
      <c r="AG35" s="17">
        <v>4.232365145228216E-2</v>
      </c>
      <c r="AH35" s="18"/>
      <c r="AI35" s="19"/>
      <c r="AJ35" s="7" t="s">
        <v>55</v>
      </c>
      <c r="AK35" s="6">
        <v>6871018.2599999998</v>
      </c>
      <c r="AL35" s="17">
        <v>7.8346834365989826E-2</v>
      </c>
      <c r="AM35" s="8">
        <v>51</v>
      </c>
      <c r="AN35" s="17">
        <v>4.2713567839195977E-2</v>
      </c>
      <c r="AO35" s="18"/>
      <c r="AP35" s="19"/>
      <c r="AQ35" s="7" t="s">
        <v>55</v>
      </c>
      <c r="AR35" s="6">
        <v>6421185.6700000018</v>
      </c>
      <c r="AS35" s="17">
        <v>7.3606603850673857E-2</v>
      </c>
      <c r="AT35" s="8">
        <v>49</v>
      </c>
      <c r="AU35" s="17">
        <v>4.1385135135135136E-2</v>
      </c>
      <c r="AV35" s="18"/>
      <c r="AW35" s="19"/>
      <c r="AX35" s="7" t="s">
        <v>55</v>
      </c>
      <c r="AY35" s="6">
        <v>6425003.3299999991</v>
      </c>
      <c r="AZ35" s="17">
        <v>7.44836449407867E-2</v>
      </c>
      <c r="BA35" s="8">
        <v>50</v>
      </c>
      <c r="BB35" s="17">
        <v>4.2589437819420782E-2</v>
      </c>
      <c r="BC35" s="18"/>
      <c r="BD35" s="19"/>
      <c r="BE35" s="7" t="s">
        <v>55</v>
      </c>
      <c r="BF35" s="6">
        <v>6546544.169999999</v>
      </c>
      <c r="BG35" s="17">
        <v>7.6444304652960399E-2</v>
      </c>
      <c r="BH35" s="8">
        <v>52</v>
      </c>
      <c r="BI35" s="17">
        <v>4.4750430292598967E-2</v>
      </c>
      <c r="BJ35" s="18"/>
      <c r="BK35" s="19"/>
      <c r="BL35" s="7" t="s">
        <v>55</v>
      </c>
      <c r="BM35" s="6">
        <v>6406642.4899999984</v>
      </c>
      <c r="BN35" s="17">
        <v>7.5535233988324638E-2</v>
      </c>
      <c r="BO35" s="8">
        <v>51</v>
      </c>
      <c r="BP35" s="17">
        <v>4.4155844155844157E-2</v>
      </c>
      <c r="BQ35" s="18"/>
      <c r="BR35" s="19"/>
      <c r="BS35" s="7" t="s">
        <v>55</v>
      </c>
      <c r="BT35" s="6">
        <v>7552807.8899999997</v>
      </c>
      <c r="BU35" s="17">
        <v>8.9391900595869128E-2</v>
      </c>
      <c r="BV35" s="8">
        <v>60</v>
      </c>
      <c r="BW35" s="17">
        <v>5.2401746724890827E-2</v>
      </c>
      <c r="BX35" s="18"/>
      <c r="BY35" s="19"/>
      <c r="BZ35" s="7" t="s">
        <v>55</v>
      </c>
      <c r="CA35" s="6">
        <v>8085619.3399999971</v>
      </c>
      <c r="CB35" s="17">
        <v>9.6369908413321645E-2</v>
      </c>
      <c r="CC35" s="8">
        <v>61</v>
      </c>
      <c r="CD35" s="17">
        <v>5.3744493392070485E-2</v>
      </c>
      <c r="CE35" s="18"/>
      <c r="CF35" s="19"/>
    </row>
    <row r="36" spans="1:84" ht="18" x14ac:dyDescent="0.25">
      <c r="A36" s="7" t="s">
        <v>56</v>
      </c>
      <c r="B36" s="6">
        <v>6362322.629999999</v>
      </c>
      <c r="C36" s="17">
        <v>7.0590069930682814E-2</v>
      </c>
      <c r="D36" s="8">
        <v>47</v>
      </c>
      <c r="E36" s="17">
        <v>3.8149350649350648E-2</v>
      </c>
      <c r="F36" s="18"/>
      <c r="G36" s="19"/>
      <c r="H36" s="7" t="s">
        <v>56</v>
      </c>
      <c r="I36" s="6">
        <v>5956500.1799999997</v>
      </c>
      <c r="J36" s="17">
        <v>6.6659524333582562E-2</v>
      </c>
      <c r="K36" s="8">
        <v>45</v>
      </c>
      <c r="L36" s="17">
        <v>3.6764705882352942E-2</v>
      </c>
      <c r="M36" s="18"/>
      <c r="N36" s="19"/>
      <c r="O36" s="7" t="s">
        <v>56</v>
      </c>
      <c r="P36" s="6">
        <v>5959869.6800000016</v>
      </c>
      <c r="Q36" s="17">
        <v>6.69781757275658E-2</v>
      </c>
      <c r="R36" s="8">
        <v>45</v>
      </c>
      <c r="S36" s="17">
        <v>3.6824877250409165E-2</v>
      </c>
      <c r="T36" s="18"/>
      <c r="U36" s="19"/>
      <c r="V36" s="7" t="s">
        <v>56</v>
      </c>
      <c r="W36" s="6">
        <v>6056949.6500000004</v>
      </c>
      <c r="X36" s="17">
        <v>6.8288261063134542E-2</v>
      </c>
      <c r="Y36" s="8">
        <v>47</v>
      </c>
      <c r="Z36" s="17">
        <v>3.8746908491343775E-2</v>
      </c>
      <c r="AA36" s="18"/>
      <c r="AB36" s="19"/>
      <c r="AC36" s="7" t="s">
        <v>56</v>
      </c>
      <c r="AD36" s="6">
        <v>6132208.4300000006</v>
      </c>
      <c r="AE36" s="17">
        <v>6.9500021622079605E-2</v>
      </c>
      <c r="AF36" s="8">
        <v>47</v>
      </c>
      <c r="AG36" s="17">
        <v>3.9004149377593361E-2</v>
      </c>
      <c r="AH36" s="18"/>
      <c r="AI36" s="19"/>
      <c r="AJ36" s="7" t="s">
        <v>56</v>
      </c>
      <c r="AK36" s="6">
        <v>6090845.4799999995</v>
      </c>
      <c r="AL36" s="17">
        <v>6.9450908717334392E-2</v>
      </c>
      <c r="AM36" s="8">
        <v>45</v>
      </c>
      <c r="AN36" s="17">
        <v>3.7688442211055273E-2</v>
      </c>
      <c r="AO36" s="18"/>
      <c r="AP36" s="19"/>
      <c r="AQ36" s="7" t="s">
        <v>56</v>
      </c>
      <c r="AR36" s="6">
        <v>5956219.0099999998</v>
      </c>
      <c r="AS36" s="17">
        <v>6.8276651018708612E-2</v>
      </c>
      <c r="AT36" s="8">
        <v>44</v>
      </c>
      <c r="AU36" s="17">
        <v>3.7162162162162164E-2</v>
      </c>
      <c r="AV36" s="18"/>
      <c r="AW36" s="19"/>
      <c r="AX36" s="7" t="s">
        <v>56</v>
      </c>
      <c r="AY36" s="6">
        <v>6716447.1600000011</v>
      </c>
      <c r="AZ36" s="17">
        <v>7.7862288910128141E-2</v>
      </c>
      <c r="BA36" s="8">
        <v>49</v>
      </c>
      <c r="BB36" s="17">
        <v>4.1737649063032366E-2</v>
      </c>
      <c r="BC36" s="18"/>
      <c r="BD36" s="19"/>
      <c r="BE36" s="7" t="s">
        <v>56</v>
      </c>
      <c r="BF36" s="6">
        <v>6360903.1400000006</v>
      </c>
      <c r="BG36" s="17">
        <v>7.4276565600890548E-2</v>
      </c>
      <c r="BH36" s="8">
        <v>45</v>
      </c>
      <c r="BI36" s="17">
        <v>3.8726333907056799E-2</v>
      </c>
      <c r="BJ36" s="18"/>
      <c r="BK36" s="19"/>
      <c r="BL36" s="7" t="s">
        <v>56</v>
      </c>
      <c r="BM36" s="6">
        <v>6018122.7199999988</v>
      </c>
      <c r="BN36" s="17">
        <v>7.0954530166963126E-2</v>
      </c>
      <c r="BO36" s="8">
        <v>46</v>
      </c>
      <c r="BP36" s="17">
        <v>3.9826839826839829E-2</v>
      </c>
      <c r="BQ36" s="18"/>
      <c r="BR36" s="19"/>
      <c r="BS36" s="7" t="s">
        <v>56</v>
      </c>
      <c r="BT36" s="6">
        <v>5627674.1599999992</v>
      </c>
      <c r="BU36" s="17">
        <v>6.660681648777661E-2</v>
      </c>
      <c r="BV36" s="8">
        <v>43</v>
      </c>
      <c r="BW36" s="17">
        <v>3.7554585152838431E-2</v>
      </c>
      <c r="BX36" s="18"/>
      <c r="BY36" s="19"/>
      <c r="BZ36" s="7" t="s">
        <v>56</v>
      </c>
      <c r="CA36" s="6">
        <v>5602768.0599999996</v>
      </c>
      <c r="CB36" s="17">
        <v>6.6777598857786932E-2</v>
      </c>
      <c r="CC36" s="8">
        <v>43</v>
      </c>
      <c r="CD36" s="17">
        <v>3.7885462555066078E-2</v>
      </c>
      <c r="CE36" s="18"/>
      <c r="CF36" s="19"/>
    </row>
    <row r="37" spans="1:84" ht="18" x14ac:dyDescent="0.25">
      <c r="A37" s="7" t="s">
        <v>57</v>
      </c>
      <c r="B37" s="6">
        <v>6472979.959999999</v>
      </c>
      <c r="C37" s="17">
        <v>7.1817814752394668E-2</v>
      </c>
      <c r="D37" s="8">
        <v>49</v>
      </c>
      <c r="E37" s="17">
        <v>3.9772727272727272E-2</v>
      </c>
      <c r="F37" s="18"/>
      <c r="G37" s="19"/>
      <c r="H37" s="7" t="s">
        <v>57</v>
      </c>
      <c r="I37" s="6">
        <v>6132793.6899999976</v>
      </c>
      <c r="J37" s="17">
        <v>6.8632434795191502E-2</v>
      </c>
      <c r="K37" s="8">
        <v>47</v>
      </c>
      <c r="L37" s="17">
        <v>3.8398692810457519E-2</v>
      </c>
      <c r="M37" s="18"/>
      <c r="N37" s="19"/>
      <c r="O37" s="7" t="s">
        <v>57</v>
      </c>
      <c r="P37" s="6">
        <v>6258734.1699999981</v>
      </c>
      <c r="Q37" s="17">
        <v>7.0336873048938958E-2</v>
      </c>
      <c r="R37" s="8">
        <v>48</v>
      </c>
      <c r="S37" s="17">
        <v>3.927986906710311E-2</v>
      </c>
      <c r="T37" s="18"/>
      <c r="U37" s="19"/>
      <c r="V37" s="7" t="s">
        <v>57</v>
      </c>
      <c r="W37" s="6">
        <v>6208814.3699999982</v>
      </c>
      <c r="X37" s="17">
        <v>7.000043934509198E-2</v>
      </c>
      <c r="Y37" s="8">
        <v>47</v>
      </c>
      <c r="Z37" s="17">
        <v>3.8746908491343775E-2</v>
      </c>
      <c r="AA37" s="18"/>
      <c r="AB37" s="19"/>
      <c r="AC37" s="7" t="s">
        <v>57</v>
      </c>
      <c r="AD37" s="6">
        <v>6010172.4799999986</v>
      </c>
      <c r="AE37" s="17">
        <v>6.811691449835923E-2</v>
      </c>
      <c r="AF37" s="8">
        <v>45</v>
      </c>
      <c r="AG37" s="17">
        <v>3.7344398340248962E-2</v>
      </c>
      <c r="AH37" s="18"/>
      <c r="AI37" s="19"/>
      <c r="AJ37" s="7" t="s">
        <v>57</v>
      </c>
      <c r="AK37" s="6">
        <v>6009545.0399999991</v>
      </c>
      <c r="AL37" s="17">
        <v>6.8523879874514498E-2</v>
      </c>
      <c r="AM37" s="8">
        <v>45</v>
      </c>
      <c r="AN37" s="17">
        <v>3.7688442211055273E-2</v>
      </c>
      <c r="AO37" s="18"/>
      <c r="AP37" s="19"/>
      <c r="AQ37" s="7" t="s">
        <v>57</v>
      </c>
      <c r="AR37" s="6">
        <v>6203033.1799999969</v>
      </c>
      <c r="AS37" s="17">
        <v>7.1105903086718464E-2</v>
      </c>
      <c r="AT37" s="8">
        <v>47</v>
      </c>
      <c r="AU37" s="17">
        <v>3.9695945945945943E-2</v>
      </c>
      <c r="AV37" s="18"/>
      <c r="AW37" s="19"/>
      <c r="AX37" s="7" t="s">
        <v>57</v>
      </c>
      <c r="AY37" s="6">
        <v>5583919.6299999999</v>
      </c>
      <c r="AZ37" s="17">
        <v>6.473314732100055E-2</v>
      </c>
      <c r="BA37" s="8">
        <v>42</v>
      </c>
      <c r="BB37" s="17">
        <v>3.5775127768313458E-2</v>
      </c>
      <c r="BC37" s="18"/>
      <c r="BD37" s="19"/>
      <c r="BE37" s="7" t="s">
        <v>57</v>
      </c>
      <c r="BF37" s="6">
        <v>6029996.7299999995</v>
      </c>
      <c r="BG37" s="17">
        <v>7.0412555863726051E-2</v>
      </c>
      <c r="BH37" s="8">
        <v>46</v>
      </c>
      <c r="BI37" s="17">
        <v>3.9586919104991396E-2</v>
      </c>
      <c r="BJ37" s="18"/>
      <c r="BK37" s="19"/>
      <c r="BL37" s="7" t="s">
        <v>57</v>
      </c>
      <c r="BM37" s="6">
        <v>5611076.79</v>
      </c>
      <c r="BN37" s="17">
        <v>6.6155400261628708E-2</v>
      </c>
      <c r="BO37" s="8">
        <v>43</v>
      </c>
      <c r="BP37" s="17">
        <v>3.722943722943723E-2</v>
      </c>
      <c r="BQ37" s="18"/>
      <c r="BR37" s="19"/>
      <c r="BS37" s="7" t="s">
        <v>57</v>
      </c>
      <c r="BT37" s="6">
        <v>6010956.9600000009</v>
      </c>
      <c r="BU37" s="17">
        <v>7.1143192688086207E-2</v>
      </c>
      <c r="BV37" s="8">
        <v>47</v>
      </c>
      <c r="BW37" s="17">
        <v>4.1048034934497817E-2</v>
      </c>
      <c r="BX37" s="18"/>
      <c r="BY37" s="19"/>
      <c r="BZ37" s="7" t="s">
        <v>57</v>
      </c>
      <c r="CA37" s="6">
        <v>5854946.959999999</v>
      </c>
      <c r="CB37" s="17">
        <v>6.9783238435270692E-2</v>
      </c>
      <c r="CC37" s="8">
        <v>45</v>
      </c>
      <c r="CD37" s="17">
        <v>3.9647577092511016E-2</v>
      </c>
      <c r="CE37" s="18"/>
      <c r="CF37" s="19"/>
    </row>
    <row r="38" spans="1:84" ht="18" x14ac:dyDescent="0.25">
      <c r="A38" s="7" t="s">
        <v>58</v>
      </c>
      <c r="B38" s="6">
        <v>6415172.7000000002</v>
      </c>
      <c r="C38" s="17">
        <v>7.1176442290919684E-2</v>
      </c>
      <c r="D38" s="8">
        <v>47</v>
      </c>
      <c r="E38" s="17">
        <v>3.8149350649350648E-2</v>
      </c>
      <c r="F38" s="18"/>
      <c r="G38" s="19"/>
      <c r="H38" s="7" t="s">
        <v>58</v>
      </c>
      <c r="I38" s="6">
        <v>6633438.6999999983</v>
      </c>
      <c r="J38" s="17">
        <v>7.4235180907520459E-2</v>
      </c>
      <c r="K38" s="8">
        <v>49</v>
      </c>
      <c r="L38" s="17">
        <v>4.0032679738562088E-2</v>
      </c>
      <c r="M38" s="18"/>
      <c r="N38" s="19"/>
      <c r="O38" s="7" t="s">
        <v>58</v>
      </c>
      <c r="P38" s="6">
        <v>6604604.5800000001</v>
      </c>
      <c r="Q38" s="17">
        <v>7.4223832050355459E-2</v>
      </c>
      <c r="R38" s="8">
        <v>49</v>
      </c>
      <c r="S38" s="17">
        <v>4.0098199672667756E-2</v>
      </c>
      <c r="T38" s="18"/>
      <c r="U38" s="19"/>
      <c r="V38" s="7" t="s">
        <v>58</v>
      </c>
      <c r="W38" s="6">
        <v>6881404.5099999979</v>
      </c>
      <c r="X38" s="17">
        <v>7.7583466070237403E-2</v>
      </c>
      <c r="Y38" s="8">
        <v>48</v>
      </c>
      <c r="Z38" s="17">
        <v>3.9571310799670238E-2</v>
      </c>
      <c r="AA38" s="18"/>
      <c r="AB38" s="19"/>
      <c r="AC38" s="7" t="s">
        <v>58</v>
      </c>
      <c r="AD38" s="6">
        <v>7454077.0500000007</v>
      </c>
      <c r="AE38" s="17">
        <v>8.4481557021643408E-2</v>
      </c>
      <c r="AF38" s="8">
        <v>50</v>
      </c>
      <c r="AG38" s="17">
        <v>4.1493775933609957E-2</v>
      </c>
      <c r="AH38" s="18"/>
      <c r="AI38" s="19"/>
      <c r="AJ38" s="7" t="s">
        <v>58</v>
      </c>
      <c r="AK38" s="6">
        <v>7037637.4899999993</v>
      </c>
      <c r="AL38" s="17">
        <v>8.0246711315960076E-2</v>
      </c>
      <c r="AM38" s="8">
        <v>49</v>
      </c>
      <c r="AN38" s="17">
        <v>4.1038525963149081E-2</v>
      </c>
      <c r="AO38" s="18"/>
      <c r="AP38" s="19"/>
      <c r="AQ38" s="7" t="s">
        <v>58</v>
      </c>
      <c r="AR38" s="6">
        <v>7412893.7399999984</v>
      </c>
      <c r="AS38" s="17">
        <v>8.497463878930632E-2</v>
      </c>
      <c r="AT38" s="8">
        <v>50</v>
      </c>
      <c r="AU38" s="17">
        <v>4.2229729729729729E-2</v>
      </c>
      <c r="AV38" s="18"/>
      <c r="AW38" s="19"/>
      <c r="AX38" s="7" t="s">
        <v>58</v>
      </c>
      <c r="AY38" s="6">
        <v>5423849.0199999977</v>
      </c>
      <c r="AZ38" s="17">
        <v>6.2877484083438406E-2</v>
      </c>
      <c r="BA38" s="8">
        <v>41</v>
      </c>
      <c r="BB38" s="17">
        <v>3.4923339011925042E-2</v>
      </c>
      <c r="BC38" s="18"/>
      <c r="BD38" s="19"/>
      <c r="BE38" s="7" t="s">
        <v>58</v>
      </c>
      <c r="BF38" s="6">
        <v>5394499.9899999993</v>
      </c>
      <c r="BG38" s="17">
        <v>6.299183049519573E-2</v>
      </c>
      <c r="BH38" s="8">
        <v>41</v>
      </c>
      <c r="BI38" s="17">
        <v>3.5283993115318414E-2</v>
      </c>
      <c r="BJ38" s="18"/>
      <c r="BK38" s="19"/>
      <c r="BL38" s="7" t="s">
        <v>58</v>
      </c>
      <c r="BM38" s="6">
        <v>5408773.6000000006</v>
      </c>
      <c r="BN38" s="17">
        <v>6.3770216631187912E-2</v>
      </c>
      <c r="BO38" s="8">
        <v>41</v>
      </c>
      <c r="BP38" s="17">
        <v>3.54978354978355E-2</v>
      </c>
      <c r="BQ38" s="18"/>
      <c r="BR38" s="19"/>
      <c r="BS38" s="7" t="s">
        <v>58</v>
      </c>
      <c r="BT38" s="6">
        <v>5174395.9099999983</v>
      </c>
      <c r="BU38" s="17">
        <v>6.1242003181732146E-2</v>
      </c>
      <c r="BV38" s="8">
        <v>37</v>
      </c>
      <c r="BW38" s="17">
        <v>3.2314410480349345E-2</v>
      </c>
      <c r="BX38" s="18"/>
      <c r="BY38" s="19"/>
      <c r="BZ38" s="7" t="s">
        <v>58</v>
      </c>
      <c r="CA38" s="6">
        <v>5097265.8499999968</v>
      </c>
      <c r="CB38" s="17">
        <v>6.0752679846396526E-2</v>
      </c>
      <c r="CC38" s="8">
        <v>36</v>
      </c>
      <c r="CD38" s="17">
        <v>3.1718061674008813E-2</v>
      </c>
      <c r="CE38" s="18"/>
      <c r="CF38" s="19"/>
    </row>
    <row r="39" spans="1:84" ht="18" x14ac:dyDescent="0.25">
      <c r="A39" s="7" t="s">
        <v>59</v>
      </c>
      <c r="B39" s="6">
        <v>4317373.25</v>
      </c>
      <c r="C39" s="17">
        <v>4.7901324305265433E-2</v>
      </c>
      <c r="D39" s="8">
        <v>29</v>
      </c>
      <c r="E39" s="17">
        <v>2.353896103896104E-2</v>
      </c>
      <c r="F39" s="18"/>
      <c r="G39" s="19"/>
      <c r="H39" s="7" t="s">
        <v>59</v>
      </c>
      <c r="I39" s="6">
        <v>4237440.4400000004</v>
      </c>
      <c r="J39" s="17">
        <v>4.7421431308054922E-2</v>
      </c>
      <c r="K39" s="8">
        <v>28</v>
      </c>
      <c r="L39" s="17">
        <v>2.2875816993464051E-2</v>
      </c>
      <c r="M39" s="18"/>
      <c r="N39" s="19"/>
      <c r="O39" s="7" t="s">
        <v>59</v>
      </c>
      <c r="P39" s="6">
        <v>4713282.95</v>
      </c>
      <c r="Q39" s="17">
        <v>5.2968791371095836E-2</v>
      </c>
      <c r="R39" s="8">
        <v>30</v>
      </c>
      <c r="S39" s="17">
        <v>2.4549918166939442E-2</v>
      </c>
      <c r="T39" s="18"/>
      <c r="U39" s="19"/>
      <c r="V39" s="7" t="s">
        <v>59</v>
      </c>
      <c r="W39" s="6">
        <v>3598931.82</v>
      </c>
      <c r="X39" s="17">
        <v>4.057567090269306E-2</v>
      </c>
      <c r="Y39" s="8">
        <v>27</v>
      </c>
      <c r="Z39" s="17">
        <v>2.2258862324814509E-2</v>
      </c>
      <c r="AA39" s="18"/>
      <c r="AB39" s="19"/>
      <c r="AC39" s="7" t="s">
        <v>59</v>
      </c>
      <c r="AD39" s="6">
        <v>3604106.62</v>
      </c>
      <c r="AE39" s="17">
        <v>4.0847516987983425E-2</v>
      </c>
      <c r="AF39" s="8">
        <v>27</v>
      </c>
      <c r="AG39" s="17">
        <v>2.2406639004149378E-2</v>
      </c>
      <c r="AH39" s="18"/>
      <c r="AI39" s="19"/>
      <c r="AJ39" s="7" t="s">
        <v>59</v>
      </c>
      <c r="AK39" s="6">
        <v>3690730.22</v>
      </c>
      <c r="AL39" s="17">
        <v>4.2083577469039249E-2</v>
      </c>
      <c r="AM39" s="8">
        <v>28</v>
      </c>
      <c r="AN39" s="17">
        <v>2.3450586264656615E-2</v>
      </c>
      <c r="AO39" s="18"/>
      <c r="AP39" s="19"/>
      <c r="AQ39" s="7" t="s">
        <v>59</v>
      </c>
      <c r="AR39" s="6">
        <v>3509461.93</v>
      </c>
      <c r="AS39" s="17">
        <v>4.022926407772464E-2</v>
      </c>
      <c r="AT39" s="8">
        <v>26</v>
      </c>
      <c r="AU39" s="17">
        <v>2.1959459459459461E-2</v>
      </c>
      <c r="AV39" s="18"/>
      <c r="AW39" s="19"/>
      <c r="AX39" s="7" t="s">
        <v>59</v>
      </c>
      <c r="AY39" s="6">
        <v>5025385.3199999984</v>
      </c>
      <c r="AZ39" s="17">
        <v>5.8258182391560207E-2</v>
      </c>
      <c r="BA39" s="8">
        <v>33</v>
      </c>
      <c r="BB39" s="17">
        <v>2.8109028960817718E-2</v>
      </c>
      <c r="BC39" s="18"/>
      <c r="BD39" s="19"/>
      <c r="BE39" s="7" t="s">
        <v>59</v>
      </c>
      <c r="BF39" s="6">
        <v>4756628.87</v>
      </c>
      <c r="BG39" s="17">
        <v>5.5543379379558493E-2</v>
      </c>
      <c r="BH39" s="8">
        <v>31</v>
      </c>
      <c r="BI39" s="17">
        <v>2.6678141135972461E-2</v>
      </c>
      <c r="BJ39" s="18"/>
      <c r="BK39" s="19"/>
      <c r="BL39" s="7" t="s">
        <v>59</v>
      </c>
      <c r="BM39" s="6">
        <v>4915001.4200000009</v>
      </c>
      <c r="BN39" s="17">
        <v>5.7948571797495137E-2</v>
      </c>
      <c r="BO39" s="8">
        <v>32</v>
      </c>
      <c r="BP39" s="17">
        <v>2.7705627705627706E-2</v>
      </c>
      <c r="BQ39" s="18"/>
      <c r="BR39" s="19"/>
      <c r="BS39" s="7" t="s">
        <v>59</v>
      </c>
      <c r="BT39" s="6">
        <v>4354239.830000001</v>
      </c>
      <c r="BU39" s="17">
        <v>5.1534976094027754E-2</v>
      </c>
      <c r="BV39" s="8">
        <v>30</v>
      </c>
      <c r="BW39" s="17">
        <v>2.6200873362445413E-2</v>
      </c>
      <c r="BX39" s="18"/>
      <c r="BY39" s="19"/>
      <c r="BZ39" s="7" t="s">
        <v>59</v>
      </c>
      <c r="CA39" s="6">
        <v>4597064.4000000013</v>
      </c>
      <c r="CB39" s="17">
        <v>5.4790938896480589E-2</v>
      </c>
      <c r="CC39" s="8">
        <v>33</v>
      </c>
      <c r="CD39" s="17">
        <v>2.9074889867841409E-2</v>
      </c>
      <c r="CE39" s="18"/>
      <c r="CF39" s="19"/>
    </row>
    <row r="40" spans="1:84" ht="18" x14ac:dyDescent="0.25">
      <c r="A40" s="7" t="s">
        <v>60</v>
      </c>
      <c r="B40" s="6">
        <v>3860280.2</v>
      </c>
      <c r="C40" s="17">
        <v>4.2829869705936358E-2</v>
      </c>
      <c r="D40" s="8">
        <v>26</v>
      </c>
      <c r="E40" s="17">
        <v>2.1103896103896104E-2</v>
      </c>
      <c r="F40" s="18"/>
      <c r="G40" s="19"/>
      <c r="H40" s="7" t="s">
        <v>60</v>
      </c>
      <c r="I40" s="6">
        <v>3935977.01</v>
      </c>
      <c r="J40" s="17">
        <v>4.4047737319889847E-2</v>
      </c>
      <c r="K40" s="8">
        <v>27</v>
      </c>
      <c r="L40" s="17">
        <v>2.2058823529411766E-2</v>
      </c>
      <c r="M40" s="18"/>
      <c r="N40" s="19"/>
      <c r="O40" s="7" t="s">
        <v>60</v>
      </c>
      <c r="P40" s="6">
        <v>3973638.67</v>
      </c>
      <c r="Q40" s="17">
        <v>4.465652495896702E-2</v>
      </c>
      <c r="R40" s="8">
        <v>27</v>
      </c>
      <c r="S40" s="17">
        <v>2.20949263502455E-2</v>
      </c>
      <c r="T40" s="18"/>
      <c r="U40" s="19"/>
      <c r="V40" s="7" t="s">
        <v>60</v>
      </c>
      <c r="W40" s="6">
        <v>4042851.97</v>
      </c>
      <c r="X40" s="17">
        <v>4.5580588698961332E-2</v>
      </c>
      <c r="Y40" s="8">
        <v>29</v>
      </c>
      <c r="Z40" s="17">
        <v>2.3907666941467436E-2</v>
      </c>
      <c r="AA40" s="18"/>
      <c r="AB40" s="19"/>
      <c r="AC40" s="7" t="s">
        <v>60</v>
      </c>
      <c r="AD40" s="6">
        <v>3964462.99</v>
      </c>
      <c r="AE40" s="17">
        <v>4.4931653362756674E-2</v>
      </c>
      <c r="AF40" s="8">
        <v>28</v>
      </c>
      <c r="AG40" s="17">
        <v>2.3236514522821577E-2</v>
      </c>
      <c r="AH40" s="18"/>
      <c r="AI40" s="19"/>
      <c r="AJ40" s="7" t="s">
        <v>60</v>
      </c>
      <c r="AK40" s="6">
        <v>4261875.3499999996</v>
      </c>
      <c r="AL40" s="17">
        <v>4.8596063858363979E-2</v>
      </c>
      <c r="AM40" s="8">
        <v>28</v>
      </c>
      <c r="AN40" s="17">
        <v>2.3450586264656615E-2</v>
      </c>
      <c r="AO40" s="18"/>
      <c r="AP40" s="19"/>
      <c r="AQ40" s="7" t="s">
        <v>60</v>
      </c>
      <c r="AR40" s="6">
        <v>3772022.82</v>
      </c>
      <c r="AS40" s="17">
        <v>4.3239022152032174E-2</v>
      </c>
      <c r="AT40" s="8">
        <v>27</v>
      </c>
      <c r="AU40" s="17">
        <v>2.2804054054054054E-2</v>
      </c>
      <c r="AV40" s="18"/>
      <c r="AW40" s="19"/>
      <c r="AX40" s="7" t="s">
        <v>60</v>
      </c>
      <c r="AY40" s="6">
        <v>4736935.54</v>
      </c>
      <c r="AZ40" s="17">
        <v>5.4914247782771777E-2</v>
      </c>
      <c r="BA40" s="8">
        <v>23</v>
      </c>
      <c r="BB40" s="17">
        <v>1.9591141396933562E-2</v>
      </c>
      <c r="BC40" s="18"/>
      <c r="BD40" s="19"/>
      <c r="BE40" s="7" t="s">
        <v>60</v>
      </c>
      <c r="BF40" s="6">
        <v>4843881.7799999993</v>
      </c>
      <c r="BG40" s="17">
        <v>5.6562235719742213E-2</v>
      </c>
      <c r="BH40" s="8">
        <v>24</v>
      </c>
      <c r="BI40" s="17">
        <v>2.0654044750430294E-2</v>
      </c>
      <c r="BJ40" s="18"/>
      <c r="BK40" s="19"/>
      <c r="BL40" s="7" t="s">
        <v>60</v>
      </c>
      <c r="BM40" s="6">
        <v>4935289.6600000011</v>
      </c>
      <c r="BN40" s="17">
        <v>5.8187773057437969E-2</v>
      </c>
      <c r="BO40" s="8">
        <v>25</v>
      </c>
      <c r="BP40" s="17">
        <v>2.1645021645021644E-2</v>
      </c>
      <c r="BQ40" s="18"/>
      <c r="BR40" s="19"/>
      <c r="BS40" s="7" t="s">
        <v>60</v>
      </c>
      <c r="BT40" s="6">
        <v>2343491.6</v>
      </c>
      <c r="BU40" s="17">
        <v>2.7736594284599805E-2</v>
      </c>
      <c r="BV40" s="8">
        <v>21</v>
      </c>
      <c r="BW40" s="17">
        <v>1.8340611353711789E-2</v>
      </c>
      <c r="BX40" s="18"/>
      <c r="BY40" s="19"/>
      <c r="BZ40" s="7" t="s">
        <v>60</v>
      </c>
      <c r="CA40" s="6">
        <v>2272991.6699999995</v>
      </c>
      <c r="CB40" s="17">
        <v>2.7091060047620671E-2</v>
      </c>
      <c r="CC40" s="8">
        <v>20</v>
      </c>
      <c r="CD40" s="17">
        <v>1.7621145374449341E-2</v>
      </c>
      <c r="CE40" s="18"/>
      <c r="CF40" s="19"/>
    </row>
    <row r="41" spans="1:84" ht="18" x14ac:dyDescent="0.25">
      <c r="A41" s="7" t="s">
        <v>61</v>
      </c>
      <c r="B41" s="6">
        <v>4693228.96</v>
      </c>
      <c r="C41" s="17">
        <v>5.2071449335964561E-2</v>
      </c>
      <c r="D41" s="8">
        <v>21</v>
      </c>
      <c r="E41" s="17">
        <v>1.7045454545454544E-2</v>
      </c>
      <c r="F41" s="18"/>
      <c r="G41" s="19"/>
      <c r="H41" s="7" t="s">
        <v>61</v>
      </c>
      <c r="I41" s="6">
        <v>5048318.96</v>
      </c>
      <c r="J41" s="17">
        <v>5.6496017860912108E-2</v>
      </c>
      <c r="K41" s="8">
        <v>21</v>
      </c>
      <c r="L41" s="17">
        <v>1.7156862745098041E-2</v>
      </c>
      <c r="M41" s="18"/>
      <c r="N41" s="19"/>
      <c r="O41" s="7" t="s">
        <v>61</v>
      </c>
      <c r="P41" s="6">
        <v>4703306.3499999996</v>
      </c>
      <c r="Q41" s="17">
        <v>5.2856672398057532E-2</v>
      </c>
      <c r="R41" s="8">
        <v>21</v>
      </c>
      <c r="S41" s="17">
        <v>1.718494271685761E-2</v>
      </c>
      <c r="T41" s="18"/>
      <c r="U41" s="19"/>
      <c r="V41" s="7" t="s">
        <v>61</v>
      </c>
      <c r="W41" s="6">
        <v>3942349.15</v>
      </c>
      <c r="X41" s="17">
        <v>4.4447483224039443E-2</v>
      </c>
      <c r="Y41" s="8">
        <v>14</v>
      </c>
      <c r="Z41" s="17">
        <v>1.1541632316570486E-2</v>
      </c>
      <c r="AA41" s="18"/>
      <c r="AB41" s="19"/>
      <c r="AC41" s="7" t="s">
        <v>61</v>
      </c>
      <c r="AD41" s="6">
        <v>4020057.14</v>
      </c>
      <c r="AE41" s="17">
        <v>4.556173544022793E-2</v>
      </c>
      <c r="AF41" s="8">
        <v>15</v>
      </c>
      <c r="AG41" s="17">
        <v>1.2448132780082987E-2</v>
      </c>
      <c r="AH41" s="18"/>
      <c r="AI41" s="19"/>
      <c r="AJ41" s="7" t="s">
        <v>61</v>
      </c>
      <c r="AK41" s="6">
        <v>3941502.85</v>
      </c>
      <c r="AL41" s="17">
        <v>4.4943014158432298E-2</v>
      </c>
      <c r="AM41" s="8">
        <v>14</v>
      </c>
      <c r="AN41" s="17">
        <v>1.1725293132328308E-2</v>
      </c>
      <c r="AO41" s="18"/>
      <c r="AP41" s="19"/>
      <c r="AQ41" s="7" t="s">
        <v>61</v>
      </c>
      <c r="AR41" s="6">
        <v>4148350.45</v>
      </c>
      <c r="AS41" s="17">
        <v>4.7552898156099345E-2</v>
      </c>
      <c r="AT41" s="8">
        <v>16</v>
      </c>
      <c r="AU41" s="17">
        <v>1.3513513513513514E-2</v>
      </c>
      <c r="AV41" s="18"/>
      <c r="AW41" s="19"/>
      <c r="AX41" s="7" t="s">
        <v>61</v>
      </c>
      <c r="AY41" s="6">
        <v>2239422.2500000005</v>
      </c>
      <c r="AZ41" s="17">
        <v>2.5961127671742034E-2</v>
      </c>
      <c r="BA41" s="8">
        <v>16</v>
      </c>
      <c r="BB41" s="17">
        <v>1.3628620102214651E-2</v>
      </c>
      <c r="BC41" s="18"/>
      <c r="BD41" s="19"/>
      <c r="BE41" s="7" t="s">
        <v>61</v>
      </c>
      <c r="BF41" s="6">
        <v>2031481.6300000001</v>
      </c>
      <c r="BG41" s="17">
        <v>2.3721706687974981E-2</v>
      </c>
      <c r="BH41" s="8">
        <v>14</v>
      </c>
      <c r="BI41" s="17">
        <v>1.2048192771084338E-2</v>
      </c>
      <c r="BJ41" s="18"/>
      <c r="BK41" s="19"/>
      <c r="BL41" s="7" t="s">
        <v>61</v>
      </c>
      <c r="BM41" s="6">
        <v>2030135.39</v>
      </c>
      <c r="BN41" s="17">
        <v>2.3935587470501844E-2</v>
      </c>
      <c r="BO41" s="8">
        <v>14</v>
      </c>
      <c r="BP41" s="17">
        <v>1.2121212121212121E-2</v>
      </c>
      <c r="BQ41" s="18"/>
      <c r="BR41" s="19"/>
      <c r="BS41" s="7" t="s">
        <v>61</v>
      </c>
      <c r="BT41" s="6">
        <v>4588747.2699999996</v>
      </c>
      <c r="BU41" s="17">
        <v>5.4310508858898807E-2</v>
      </c>
      <c r="BV41" s="8">
        <v>18</v>
      </c>
      <c r="BW41" s="17">
        <v>1.5720524017467249E-2</v>
      </c>
      <c r="BX41" s="18"/>
      <c r="BY41" s="19"/>
      <c r="BZ41" s="7" t="s">
        <v>61</v>
      </c>
      <c r="CA41" s="6">
        <v>4587627.71</v>
      </c>
      <c r="CB41" s="17">
        <v>5.467846600939745E-2</v>
      </c>
      <c r="CC41" s="8">
        <v>18</v>
      </c>
      <c r="CD41" s="17">
        <v>1.5859030837004406E-2</v>
      </c>
      <c r="CE41" s="18"/>
      <c r="CF41" s="19"/>
    </row>
    <row r="42" spans="1:84" ht="18" x14ac:dyDescent="0.25">
      <c r="A42" s="7" t="s">
        <v>62</v>
      </c>
      <c r="B42" s="6">
        <v>2328240.79</v>
      </c>
      <c r="C42" s="17">
        <v>2.5831868287630077E-2</v>
      </c>
      <c r="D42" s="8">
        <v>15</v>
      </c>
      <c r="E42" s="17">
        <v>1.2175324675324676E-2</v>
      </c>
      <c r="F42" s="18"/>
      <c r="G42" s="19"/>
      <c r="H42" s="7" t="s">
        <v>62</v>
      </c>
      <c r="I42" s="6">
        <v>1876467.34</v>
      </c>
      <c r="J42" s="17">
        <v>2.0999650219418433E-2</v>
      </c>
      <c r="K42" s="8">
        <v>14</v>
      </c>
      <c r="L42" s="17">
        <v>1.1437908496732025E-2</v>
      </c>
      <c r="M42" s="18"/>
      <c r="N42" s="19"/>
      <c r="O42" s="7" t="s">
        <v>62</v>
      </c>
      <c r="P42" s="6">
        <v>1786739.61</v>
      </c>
      <c r="Q42" s="17">
        <v>2.0079727578536974E-2</v>
      </c>
      <c r="R42" s="8">
        <v>13</v>
      </c>
      <c r="S42" s="17">
        <v>1.0638297872340425E-2</v>
      </c>
      <c r="T42" s="18"/>
      <c r="U42" s="19"/>
      <c r="V42" s="7" t="s">
        <v>62</v>
      </c>
      <c r="W42" s="6">
        <v>2306489.87</v>
      </c>
      <c r="X42" s="17">
        <v>2.6004208633637109E-2</v>
      </c>
      <c r="Y42" s="8">
        <v>15</v>
      </c>
      <c r="Z42" s="17">
        <v>1.236603462489695E-2</v>
      </c>
      <c r="AA42" s="18"/>
      <c r="AB42" s="19"/>
      <c r="AC42" s="7" t="s">
        <v>62</v>
      </c>
      <c r="AD42" s="6">
        <v>1848234.52</v>
      </c>
      <c r="AE42" s="17">
        <v>2.094715803759363E-2</v>
      </c>
      <c r="AF42" s="8">
        <v>14</v>
      </c>
      <c r="AG42" s="17">
        <v>1.1618257261410789E-2</v>
      </c>
      <c r="AH42" s="18"/>
      <c r="AI42" s="19"/>
      <c r="AJ42" s="7" t="s">
        <v>62</v>
      </c>
      <c r="AK42" s="6">
        <v>1847165.14</v>
      </c>
      <c r="AL42" s="17">
        <v>2.1062313589341328E-2</v>
      </c>
      <c r="AM42" s="8">
        <v>14</v>
      </c>
      <c r="AN42" s="17">
        <v>1.1725293132328308E-2</v>
      </c>
      <c r="AO42" s="18"/>
      <c r="AP42" s="19"/>
      <c r="AQ42" s="7" t="s">
        <v>62</v>
      </c>
      <c r="AR42" s="6">
        <v>1846100.37</v>
      </c>
      <c r="AS42" s="17">
        <v>2.1162007390322417E-2</v>
      </c>
      <c r="AT42" s="8">
        <v>14</v>
      </c>
      <c r="AU42" s="17">
        <v>1.1824324324324325E-2</v>
      </c>
      <c r="AV42" s="18"/>
      <c r="AW42" s="19"/>
      <c r="AX42" s="7" t="s">
        <v>62</v>
      </c>
      <c r="AY42" s="6">
        <v>1037726.94</v>
      </c>
      <c r="AZ42" s="17">
        <v>1.203013928156969E-2</v>
      </c>
      <c r="BA42" s="8">
        <v>9</v>
      </c>
      <c r="BB42" s="17">
        <v>7.6660988074957409E-3</v>
      </c>
      <c r="BC42" s="18"/>
      <c r="BD42" s="19"/>
      <c r="BE42" s="7" t="s">
        <v>62</v>
      </c>
      <c r="BF42" s="6">
        <v>1037571.6300000001</v>
      </c>
      <c r="BG42" s="17">
        <v>1.2115772799099396E-2</v>
      </c>
      <c r="BH42" s="8">
        <v>9</v>
      </c>
      <c r="BI42" s="17">
        <v>7.7452667814113599E-3</v>
      </c>
      <c r="BJ42" s="18"/>
      <c r="BK42" s="19"/>
      <c r="BL42" s="7" t="s">
        <v>62</v>
      </c>
      <c r="BM42" s="6">
        <v>1037416.1300000001</v>
      </c>
      <c r="BN42" s="17">
        <v>1.2231284989778201E-2</v>
      </c>
      <c r="BO42" s="8">
        <v>9</v>
      </c>
      <c r="BP42" s="17">
        <v>7.7922077922077922E-3</v>
      </c>
      <c r="BQ42" s="18"/>
      <c r="BR42" s="19"/>
      <c r="BS42" s="7" t="s">
        <v>62</v>
      </c>
      <c r="BT42" s="6">
        <v>372627.66000000003</v>
      </c>
      <c r="BU42" s="17">
        <v>4.4102663839886607E-3</v>
      </c>
      <c r="BV42" s="8">
        <v>3</v>
      </c>
      <c r="BW42" s="17">
        <v>2.6200873362445414E-3</v>
      </c>
      <c r="BX42" s="18"/>
      <c r="BY42" s="19"/>
      <c r="BZ42" s="7" t="s">
        <v>62</v>
      </c>
      <c r="CA42" s="6">
        <v>372627.66000000003</v>
      </c>
      <c r="CB42" s="17">
        <v>4.4412297879051982E-3</v>
      </c>
      <c r="CC42" s="8">
        <v>3</v>
      </c>
      <c r="CD42" s="17">
        <v>2.6431718061674008E-3</v>
      </c>
      <c r="CE42" s="18"/>
      <c r="CF42" s="19"/>
    </row>
    <row r="43" spans="1:84" ht="18" x14ac:dyDescent="0.25">
      <c r="A43" s="7" t="s">
        <v>63</v>
      </c>
      <c r="B43" s="6">
        <v>241019.12</v>
      </c>
      <c r="C43" s="17">
        <v>2.6741109379157081E-3</v>
      </c>
      <c r="D43" s="8">
        <v>2</v>
      </c>
      <c r="E43" s="17">
        <v>1.6233766233766235E-3</v>
      </c>
      <c r="F43" s="18"/>
      <c r="G43" s="19"/>
      <c r="H43" s="7" t="s">
        <v>63</v>
      </c>
      <c r="I43" s="6">
        <v>241019.12</v>
      </c>
      <c r="J43" s="17">
        <v>2.6972583579269959E-3</v>
      </c>
      <c r="K43" s="8">
        <v>2</v>
      </c>
      <c r="L43" s="17">
        <v>1.6339869281045752E-3</v>
      </c>
      <c r="M43" s="18"/>
      <c r="N43" s="19"/>
      <c r="O43" s="7" t="s">
        <v>63</v>
      </c>
      <c r="P43" s="6">
        <v>241019.12</v>
      </c>
      <c r="Q43" s="17">
        <v>2.7086197920125096E-3</v>
      </c>
      <c r="R43" s="8">
        <v>2</v>
      </c>
      <c r="S43" s="17">
        <v>1.6366612111292963E-3</v>
      </c>
      <c r="T43" s="18"/>
      <c r="U43" s="19"/>
      <c r="V43" s="7" t="s">
        <v>63</v>
      </c>
      <c r="W43" s="6">
        <v>595128.31999999995</v>
      </c>
      <c r="X43" s="17">
        <v>6.7096938938933856E-3</v>
      </c>
      <c r="Y43" s="8">
        <v>4</v>
      </c>
      <c r="Z43" s="17">
        <v>3.2976092333058533E-3</v>
      </c>
      <c r="AA43" s="18"/>
      <c r="AB43" s="19"/>
      <c r="AC43" s="7" t="s">
        <v>63</v>
      </c>
      <c r="AD43" s="6">
        <v>595128.31999999995</v>
      </c>
      <c r="AE43" s="17">
        <v>6.7449486722537758E-3</v>
      </c>
      <c r="AF43" s="8">
        <v>4</v>
      </c>
      <c r="AG43" s="17">
        <v>3.3195020746887966E-3</v>
      </c>
      <c r="AH43" s="18"/>
      <c r="AI43" s="19"/>
      <c r="AJ43" s="7" t="s">
        <v>63</v>
      </c>
      <c r="AK43" s="6">
        <v>595128.31999999995</v>
      </c>
      <c r="AL43" s="17">
        <v>6.7859548831339881E-3</v>
      </c>
      <c r="AM43" s="8">
        <v>4</v>
      </c>
      <c r="AN43" s="17">
        <v>3.3500837520938024E-3</v>
      </c>
      <c r="AO43" s="18"/>
      <c r="AP43" s="19"/>
      <c r="AQ43" s="7" t="s">
        <v>63</v>
      </c>
      <c r="AR43" s="6">
        <v>595128.31999999995</v>
      </c>
      <c r="AS43" s="17">
        <v>6.8220071403973367E-3</v>
      </c>
      <c r="AT43" s="8">
        <v>4</v>
      </c>
      <c r="AU43" s="17">
        <v>3.3783783783783786E-3</v>
      </c>
      <c r="AV43" s="18"/>
      <c r="AW43" s="19"/>
      <c r="AX43" s="7" t="s">
        <v>63</v>
      </c>
      <c r="AY43" s="6">
        <v>773294.62</v>
      </c>
      <c r="AZ43" s="17">
        <v>8.9646337834194678E-3</v>
      </c>
      <c r="BA43" s="8">
        <v>5</v>
      </c>
      <c r="BB43" s="17">
        <v>4.2589437819420782E-3</v>
      </c>
      <c r="BC43" s="18"/>
      <c r="BD43" s="19"/>
      <c r="BE43" s="7" t="s">
        <v>63</v>
      </c>
      <c r="BF43" s="6">
        <v>773294.62</v>
      </c>
      <c r="BG43" s="17">
        <v>9.0297977043627357E-3</v>
      </c>
      <c r="BH43" s="8">
        <v>5</v>
      </c>
      <c r="BI43" s="17">
        <v>4.3029259896729772E-3</v>
      </c>
      <c r="BJ43" s="18"/>
      <c r="BK43" s="19"/>
      <c r="BL43" s="7" t="s">
        <v>63</v>
      </c>
      <c r="BM43" s="6">
        <v>773294.62</v>
      </c>
      <c r="BN43" s="17">
        <v>9.1172544987152236E-3</v>
      </c>
      <c r="BO43" s="8">
        <v>5</v>
      </c>
      <c r="BP43" s="17">
        <v>4.329004329004329E-3</v>
      </c>
      <c r="BQ43" s="18"/>
      <c r="BR43" s="19"/>
      <c r="BS43" s="7" t="s">
        <v>63</v>
      </c>
      <c r="BT43" s="6">
        <v>921594</v>
      </c>
      <c r="BU43" s="17">
        <v>1.0907604223169168E-2</v>
      </c>
      <c r="BV43" s="8">
        <v>6</v>
      </c>
      <c r="BW43" s="17">
        <v>5.2401746724890829E-3</v>
      </c>
      <c r="BX43" s="18"/>
      <c r="BY43" s="19"/>
      <c r="BZ43" s="7" t="s">
        <v>63</v>
      </c>
      <c r="CA43" s="6">
        <v>921594</v>
      </c>
      <c r="CB43" s="17">
        <v>1.098418385032046E-2</v>
      </c>
      <c r="CC43" s="8">
        <v>6</v>
      </c>
      <c r="CD43" s="17">
        <v>5.2863436123348016E-3</v>
      </c>
      <c r="CE43" s="18"/>
      <c r="CF43" s="19"/>
    </row>
    <row r="44" spans="1:84" ht="18" x14ac:dyDescent="0.25">
      <c r="A44" s="7" t="s">
        <v>64</v>
      </c>
      <c r="B44" s="6">
        <v>607297.78</v>
      </c>
      <c r="C44" s="17">
        <v>6.7379784478091504E-3</v>
      </c>
      <c r="D44" s="8">
        <v>4</v>
      </c>
      <c r="E44" s="17">
        <v>3.246753246753247E-3</v>
      </c>
      <c r="F44" s="18"/>
      <c r="G44" s="19"/>
      <c r="H44" s="7" t="s">
        <v>64</v>
      </c>
      <c r="I44" s="6">
        <v>607297.78</v>
      </c>
      <c r="J44" s="17">
        <v>6.7963031848075383E-3</v>
      </c>
      <c r="K44" s="8">
        <v>4</v>
      </c>
      <c r="L44" s="17">
        <v>3.2679738562091504E-3</v>
      </c>
      <c r="M44" s="18"/>
      <c r="N44" s="19"/>
      <c r="O44" s="7" t="s">
        <v>64</v>
      </c>
      <c r="P44" s="6">
        <v>607297.78</v>
      </c>
      <c r="Q44" s="17">
        <v>6.8249306799944296E-3</v>
      </c>
      <c r="R44" s="8">
        <v>4</v>
      </c>
      <c r="S44" s="17">
        <v>3.2733224222585926E-3</v>
      </c>
      <c r="T44" s="18"/>
      <c r="U44" s="19"/>
      <c r="V44" s="7" t="s">
        <v>64</v>
      </c>
      <c r="W44" s="6">
        <v>462595.6</v>
      </c>
      <c r="X44" s="17">
        <v>5.2154716358682887E-3</v>
      </c>
      <c r="Y44" s="8">
        <v>3</v>
      </c>
      <c r="Z44" s="17">
        <v>2.4732069249793899E-3</v>
      </c>
      <c r="AA44" s="18"/>
      <c r="AB44" s="19"/>
      <c r="AC44" s="7" t="s">
        <v>64</v>
      </c>
      <c r="AD44" s="6">
        <v>462595.6</v>
      </c>
      <c r="AE44" s="17">
        <v>5.2428753147059758E-3</v>
      </c>
      <c r="AF44" s="8">
        <v>3</v>
      </c>
      <c r="AG44" s="17">
        <v>2.4896265560165973E-3</v>
      </c>
      <c r="AH44" s="18"/>
      <c r="AI44" s="19"/>
      <c r="AJ44" s="7" t="s">
        <v>64</v>
      </c>
      <c r="AK44" s="6">
        <v>462595.6</v>
      </c>
      <c r="AL44" s="17">
        <v>5.2747496048184978E-3</v>
      </c>
      <c r="AM44" s="8">
        <v>3</v>
      </c>
      <c r="AN44" s="17">
        <v>2.5125628140703518E-3</v>
      </c>
      <c r="AO44" s="18"/>
      <c r="AP44" s="19"/>
      <c r="AQ44" s="7" t="s">
        <v>64</v>
      </c>
      <c r="AR44" s="6">
        <v>462595.6</v>
      </c>
      <c r="AS44" s="17">
        <v>5.3027731671656791E-3</v>
      </c>
      <c r="AT44" s="8">
        <v>3</v>
      </c>
      <c r="AU44" s="17">
        <v>2.5337837837837839E-3</v>
      </c>
      <c r="AV44" s="18"/>
      <c r="AW44" s="19"/>
      <c r="AX44" s="7" t="s">
        <v>64</v>
      </c>
      <c r="AY44" s="6">
        <v>148299.38</v>
      </c>
      <c r="AZ44" s="17">
        <v>1.7192019673021408E-3</v>
      </c>
      <c r="BA44" s="8">
        <v>1</v>
      </c>
      <c r="BB44" s="17">
        <v>8.5178875638841568E-4</v>
      </c>
      <c r="BC44" s="18"/>
      <c r="BD44" s="19"/>
      <c r="BE44" s="7" t="s">
        <v>64</v>
      </c>
      <c r="BF44" s="6">
        <v>148299.38</v>
      </c>
      <c r="BG44" s="17">
        <v>1.7316988460134601E-3</v>
      </c>
      <c r="BH44" s="8">
        <v>1</v>
      </c>
      <c r="BI44" s="17">
        <v>8.6058519793459555E-4</v>
      </c>
      <c r="BJ44" s="18"/>
      <c r="BK44" s="19"/>
      <c r="BL44" s="7" t="s">
        <v>64</v>
      </c>
      <c r="BM44" s="6">
        <v>148299.38</v>
      </c>
      <c r="BN44" s="17">
        <v>1.7484709637080864E-3</v>
      </c>
      <c r="BO44" s="8">
        <v>1</v>
      </c>
      <c r="BP44" s="17">
        <v>8.658008658008658E-4</v>
      </c>
      <c r="BQ44" s="18"/>
      <c r="BR44" s="19"/>
      <c r="BS44" s="7" t="s">
        <v>64</v>
      </c>
      <c r="BT44" s="6">
        <v>0</v>
      </c>
      <c r="BU44" s="17">
        <v>0</v>
      </c>
      <c r="BV44" s="8">
        <v>0</v>
      </c>
      <c r="BW44" s="17">
        <v>0</v>
      </c>
      <c r="BX44" s="18"/>
      <c r="BY44" s="19"/>
      <c r="BZ44" s="7" t="s">
        <v>64</v>
      </c>
      <c r="CA44" s="6">
        <v>0</v>
      </c>
      <c r="CB44" s="17">
        <v>0</v>
      </c>
      <c r="CC44" s="8">
        <v>0</v>
      </c>
      <c r="CD44" s="17">
        <v>0</v>
      </c>
      <c r="CE44" s="18"/>
      <c r="CF44" s="19"/>
    </row>
    <row r="45" spans="1:84" ht="18" x14ac:dyDescent="0.25">
      <c r="A45" s="7" t="s">
        <v>65</v>
      </c>
      <c r="B45" s="6">
        <v>209407.02</v>
      </c>
      <c r="C45" s="17">
        <v>2.3233741898083995E-3</v>
      </c>
      <c r="D45" s="8">
        <v>1</v>
      </c>
      <c r="E45" s="17">
        <v>8.1168831168831174E-4</v>
      </c>
      <c r="F45" s="18"/>
      <c r="G45" s="19"/>
      <c r="H45" s="7" t="s">
        <v>65</v>
      </c>
      <c r="I45" s="6">
        <v>209407.02</v>
      </c>
      <c r="J45" s="17">
        <v>2.3434855911165287E-3</v>
      </c>
      <c r="K45" s="8">
        <v>1</v>
      </c>
      <c r="L45" s="17">
        <v>8.1699346405228761E-4</v>
      </c>
      <c r="M45" s="18"/>
      <c r="N45" s="19"/>
      <c r="O45" s="7" t="s">
        <v>65</v>
      </c>
      <c r="P45" s="6">
        <v>209407.02</v>
      </c>
      <c r="Q45" s="17">
        <v>2.3533568579885257E-3</v>
      </c>
      <c r="R45" s="8">
        <v>1</v>
      </c>
      <c r="S45" s="17">
        <v>8.1833060556464816E-4</v>
      </c>
      <c r="T45" s="18"/>
      <c r="U45" s="19"/>
      <c r="V45" s="7" t="s">
        <v>65</v>
      </c>
      <c r="W45" s="6">
        <v>0</v>
      </c>
      <c r="X45" s="17">
        <v>0</v>
      </c>
      <c r="Y45" s="8">
        <v>0</v>
      </c>
      <c r="Z45" s="17">
        <v>0</v>
      </c>
      <c r="AA45" s="18"/>
      <c r="AB45" s="19"/>
      <c r="AC45" s="7" t="s">
        <v>65</v>
      </c>
      <c r="AD45" s="6">
        <v>0</v>
      </c>
      <c r="AE45" s="17">
        <v>0</v>
      </c>
      <c r="AF45" s="8">
        <v>0</v>
      </c>
      <c r="AG45" s="17">
        <v>0</v>
      </c>
      <c r="AH45" s="18"/>
      <c r="AI45" s="19"/>
      <c r="AJ45" s="7" t="s">
        <v>65</v>
      </c>
      <c r="AK45" s="6">
        <v>0</v>
      </c>
      <c r="AL45" s="17">
        <v>0</v>
      </c>
      <c r="AM45" s="8">
        <v>0</v>
      </c>
      <c r="AN45" s="17">
        <v>0</v>
      </c>
      <c r="AO45" s="18"/>
      <c r="AP45" s="19"/>
      <c r="AQ45" s="7" t="s">
        <v>65</v>
      </c>
      <c r="AR45" s="6">
        <v>0</v>
      </c>
      <c r="AS45" s="17">
        <v>0</v>
      </c>
      <c r="AT45" s="8">
        <v>0</v>
      </c>
      <c r="AU45" s="17">
        <v>0</v>
      </c>
      <c r="AV45" s="18"/>
      <c r="AW45" s="19"/>
      <c r="AX45" s="7" t="s">
        <v>65</v>
      </c>
      <c r="AY45" s="6">
        <v>0</v>
      </c>
      <c r="AZ45" s="17">
        <v>0</v>
      </c>
      <c r="BA45" s="8">
        <v>0</v>
      </c>
      <c r="BB45" s="17">
        <v>0</v>
      </c>
      <c r="BC45" s="18"/>
      <c r="BD45" s="19"/>
      <c r="BE45" s="7" t="s">
        <v>65</v>
      </c>
      <c r="BF45" s="6">
        <v>0</v>
      </c>
      <c r="BG45" s="17">
        <v>0</v>
      </c>
      <c r="BH45" s="8">
        <v>0</v>
      </c>
      <c r="BI45" s="17">
        <v>0</v>
      </c>
      <c r="BJ45" s="18"/>
      <c r="BK45" s="19"/>
      <c r="BL45" s="7" t="s">
        <v>65</v>
      </c>
      <c r="BM45" s="6">
        <v>0</v>
      </c>
      <c r="BN45" s="17">
        <v>0</v>
      </c>
      <c r="BO45" s="8">
        <v>0</v>
      </c>
      <c r="BP45" s="17">
        <v>0</v>
      </c>
      <c r="BQ45" s="18"/>
      <c r="BR45" s="19"/>
      <c r="BS45" s="7" t="s">
        <v>65</v>
      </c>
      <c r="BT45" s="6">
        <v>0</v>
      </c>
      <c r="BU45" s="17">
        <v>0</v>
      </c>
      <c r="BV45" s="8">
        <v>0</v>
      </c>
      <c r="BW45" s="17">
        <v>0</v>
      </c>
      <c r="BX45" s="18"/>
      <c r="BY45" s="19"/>
      <c r="BZ45" s="7" t="s">
        <v>65</v>
      </c>
      <c r="CA45" s="6">
        <v>0</v>
      </c>
      <c r="CB45" s="17">
        <v>0</v>
      </c>
      <c r="CC45" s="8">
        <v>0</v>
      </c>
      <c r="CD45" s="17">
        <v>0</v>
      </c>
      <c r="CE45" s="18"/>
      <c r="CF45" s="19"/>
    </row>
    <row r="46" spans="1:84" ht="18" x14ac:dyDescent="0.25">
      <c r="A46" s="7" t="s">
        <v>22</v>
      </c>
      <c r="B46" s="6">
        <v>0</v>
      </c>
      <c r="C46" s="17">
        <v>0</v>
      </c>
      <c r="D46" s="8">
        <v>0</v>
      </c>
      <c r="E46" s="17">
        <v>0</v>
      </c>
      <c r="F46" s="18"/>
      <c r="G46" s="19"/>
      <c r="H46" s="7" t="s">
        <v>22</v>
      </c>
      <c r="I46" s="6">
        <v>0</v>
      </c>
      <c r="J46" s="17">
        <v>0</v>
      </c>
      <c r="K46" s="8">
        <v>0</v>
      </c>
      <c r="L46" s="17">
        <v>0</v>
      </c>
      <c r="M46" s="18"/>
      <c r="N46" s="19"/>
      <c r="O46" s="7" t="s">
        <v>22</v>
      </c>
      <c r="P46" s="6">
        <v>0</v>
      </c>
      <c r="Q46" s="17">
        <v>0</v>
      </c>
      <c r="R46" s="8">
        <v>0</v>
      </c>
      <c r="S46" s="17">
        <v>0</v>
      </c>
      <c r="T46" s="18"/>
      <c r="U46" s="19"/>
      <c r="V46" s="7" t="s">
        <v>22</v>
      </c>
      <c r="W46" s="6">
        <v>0</v>
      </c>
      <c r="X46" s="17">
        <v>0</v>
      </c>
      <c r="Y46" s="8">
        <v>0</v>
      </c>
      <c r="Z46" s="17">
        <v>0</v>
      </c>
      <c r="AA46" s="18"/>
      <c r="AB46" s="19"/>
      <c r="AC46" s="7" t="s">
        <v>22</v>
      </c>
      <c r="AD46" s="6">
        <v>0</v>
      </c>
      <c r="AE46" s="17">
        <v>0</v>
      </c>
      <c r="AF46" s="8">
        <v>0</v>
      </c>
      <c r="AG46" s="17">
        <v>0</v>
      </c>
      <c r="AH46" s="18"/>
      <c r="AI46" s="19"/>
      <c r="AJ46" s="7" t="s">
        <v>22</v>
      </c>
      <c r="AK46" s="6">
        <v>0</v>
      </c>
      <c r="AL46" s="17">
        <v>0</v>
      </c>
      <c r="AM46" s="8">
        <v>0</v>
      </c>
      <c r="AN46" s="17">
        <v>0</v>
      </c>
      <c r="AO46" s="18"/>
      <c r="AP46" s="19"/>
      <c r="AQ46" s="7" t="s">
        <v>22</v>
      </c>
      <c r="AR46" s="6">
        <v>0</v>
      </c>
      <c r="AS46" s="17">
        <v>0</v>
      </c>
      <c r="AT46" s="8">
        <v>0</v>
      </c>
      <c r="AU46" s="17">
        <v>0</v>
      </c>
      <c r="AV46" s="18"/>
      <c r="AW46" s="19"/>
      <c r="AX46" s="7" t="s">
        <v>22</v>
      </c>
      <c r="AY46" s="6">
        <v>0</v>
      </c>
      <c r="AZ46" s="17">
        <v>0</v>
      </c>
      <c r="BA46" s="8">
        <v>0</v>
      </c>
      <c r="BB46" s="17">
        <v>0</v>
      </c>
      <c r="BC46" s="18"/>
      <c r="BD46" s="19"/>
      <c r="BE46" s="7" t="s">
        <v>22</v>
      </c>
      <c r="BF46" s="6">
        <v>0</v>
      </c>
      <c r="BG46" s="17">
        <v>0</v>
      </c>
      <c r="BH46" s="8">
        <v>0</v>
      </c>
      <c r="BI46" s="17">
        <v>0</v>
      </c>
      <c r="BJ46" s="18"/>
      <c r="BK46" s="19"/>
      <c r="BL46" s="7" t="s">
        <v>22</v>
      </c>
      <c r="BM46" s="6">
        <v>0</v>
      </c>
      <c r="BN46" s="17">
        <v>0</v>
      </c>
      <c r="BO46" s="8">
        <v>0</v>
      </c>
      <c r="BP46" s="17">
        <v>0</v>
      </c>
      <c r="BQ46" s="18"/>
      <c r="BR46" s="19"/>
      <c r="BS46" s="7" t="s">
        <v>22</v>
      </c>
      <c r="BT46" s="6">
        <v>0</v>
      </c>
      <c r="BU46" s="17">
        <v>0</v>
      </c>
      <c r="BV46" s="8">
        <v>0</v>
      </c>
      <c r="BW46" s="17">
        <v>0</v>
      </c>
      <c r="BX46" s="18"/>
      <c r="BY46" s="19"/>
      <c r="BZ46" s="7" t="s">
        <v>22</v>
      </c>
      <c r="CA46" s="6">
        <v>0</v>
      </c>
      <c r="CB46" s="17">
        <v>0</v>
      </c>
      <c r="CC46" s="8">
        <v>0</v>
      </c>
      <c r="CD46" s="17">
        <v>0</v>
      </c>
      <c r="CE46" s="18"/>
      <c r="CF46" s="19"/>
    </row>
    <row r="47" spans="1:84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  <c r="CE47" s="1"/>
      <c r="CF47" s="1"/>
    </row>
    <row r="48" spans="1:84" ht="18.75" thickBot="1" x14ac:dyDescent="0.3">
      <c r="A48" s="21"/>
      <c r="B48" s="22">
        <v>90130561.370000005</v>
      </c>
      <c r="C48" s="28"/>
      <c r="D48" s="24">
        <v>1232</v>
      </c>
      <c r="E48" s="28"/>
      <c r="F48" s="1"/>
      <c r="G48" s="1"/>
      <c r="H48" s="21"/>
      <c r="I48" s="22">
        <v>89357075.969999984</v>
      </c>
      <c r="J48" s="28"/>
      <c r="K48" s="24">
        <v>1224</v>
      </c>
      <c r="L48" s="28"/>
      <c r="M48" s="1"/>
      <c r="N48" s="1"/>
      <c r="O48" s="21"/>
      <c r="P48" s="22">
        <v>88982263.480000019</v>
      </c>
      <c r="Q48" s="28"/>
      <c r="R48" s="24">
        <v>1222</v>
      </c>
      <c r="S48" s="28"/>
      <c r="T48" s="1"/>
      <c r="U48" s="1"/>
      <c r="V48" s="21"/>
      <c r="W48" s="22">
        <v>88696791.450000003</v>
      </c>
      <c r="X48" s="28"/>
      <c r="Y48" s="24">
        <v>1213</v>
      </c>
      <c r="Z48" s="28"/>
      <c r="AA48" s="1"/>
      <c r="AB48" s="1"/>
      <c r="AC48" s="21"/>
      <c r="AD48" s="22">
        <v>88233187.36999999</v>
      </c>
      <c r="AE48" s="28"/>
      <c r="AF48" s="24">
        <v>1205</v>
      </c>
      <c r="AG48" s="28"/>
      <c r="AH48" s="1"/>
      <c r="AI48" s="1"/>
      <c r="AJ48" s="21"/>
      <c r="AK48" s="22">
        <v>87700011.309999943</v>
      </c>
      <c r="AL48" s="28"/>
      <c r="AM48" s="24">
        <v>1194</v>
      </c>
      <c r="AN48" s="28"/>
      <c r="AO48" s="1"/>
      <c r="AP48" s="1"/>
      <c r="AQ48" s="21"/>
      <c r="AR48" s="22">
        <v>87236543.109999999</v>
      </c>
      <c r="AS48" s="28"/>
      <c r="AT48" s="24">
        <v>1184</v>
      </c>
      <c r="AU48" s="28"/>
      <c r="AV48" s="1"/>
      <c r="AW48" s="1"/>
      <c r="AX48" s="21"/>
      <c r="AY48" s="22">
        <v>86260592.310000047</v>
      </c>
      <c r="AZ48" s="28"/>
      <c r="BA48" s="24">
        <v>1174</v>
      </c>
      <c r="BB48" s="28"/>
      <c r="BC48" s="1"/>
      <c r="BD48" s="1"/>
      <c r="BE48" s="21"/>
      <c r="BF48" s="22">
        <v>85638089.060000047</v>
      </c>
      <c r="BG48" s="28"/>
      <c r="BH48" s="24">
        <v>1162</v>
      </c>
      <c r="BI48" s="28"/>
      <c r="BJ48" s="1"/>
      <c r="BK48" s="1"/>
      <c r="BL48" s="21"/>
      <c r="BM48" s="22">
        <v>84816610.099999994</v>
      </c>
      <c r="BN48" s="28"/>
      <c r="BO48" s="24">
        <v>1155</v>
      </c>
      <c r="BP48" s="28"/>
      <c r="BQ48" s="1"/>
      <c r="BR48" s="1"/>
      <c r="BS48" s="21"/>
      <c r="BT48" s="22">
        <v>84490964.390000015</v>
      </c>
      <c r="BU48" s="28"/>
      <c r="BV48" s="24">
        <v>1145</v>
      </c>
      <c r="BW48" s="28"/>
      <c r="BX48" s="1"/>
      <c r="BY48" s="1"/>
      <c r="BZ48" s="21"/>
      <c r="CA48" s="22">
        <v>83901909.560000017</v>
      </c>
      <c r="CB48" s="28"/>
      <c r="CC48" s="24">
        <v>1135</v>
      </c>
      <c r="CD48" s="28"/>
      <c r="CE48" s="1"/>
      <c r="CF48" s="1"/>
    </row>
    <row r="49" spans="1:84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  <c r="CE49" s="1"/>
      <c r="CF49" s="1"/>
    </row>
    <row r="50" spans="1:84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  <c r="CE50" s="1"/>
      <c r="CF50" s="1"/>
    </row>
    <row r="51" spans="1:84" ht="18" x14ac:dyDescent="0.25">
      <c r="A51" s="21" t="s">
        <v>109</v>
      </c>
      <c r="B51" s="6"/>
      <c r="C51" s="7"/>
      <c r="D51" s="26">
        <v>0.47926553549325751</v>
      </c>
      <c r="E51" s="7"/>
      <c r="F51" s="27"/>
      <c r="G51" s="1"/>
      <c r="H51" s="21" t="s">
        <v>109</v>
      </c>
      <c r="I51" s="6"/>
      <c r="J51" s="7"/>
      <c r="K51" s="26">
        <v>0.47853733870752646</v>
      </c>
      <c r="L51" s="7"/>
      <c r="M51" s="27"/>
      <c r="N51" s="1"/>
      <c r="O51" s="21" t="s">
        <v>109</v>
      </c>
      <c r="P51" s="6"/>
      <c r="Q51" s="7"/>
      <c r="R51" s="26">
        <v>0.47901669591527846</v>
      </c>
      <c r="S51" s="7"/>
      <c r="T51" s="27"/>
      <c r="U51" s="1"/>
      <c r="V51" s="21" t="s">
        <v>109</v>
      </c>
      <c r="W51" s="6"/>
      <c r="X51" s="7"/>
      <c r="Y51" s="26">
        <v>0.475410573418453</v>
      </c>
      <c r="Z51" s="7"/>
      <c r="AA51" s="27"/>
      <c r="AB51" s="1"/>
      <c r="AC51" s="21" t="s">
        <v>109</v>
      </c>
      <c r="AD51" s="6"/>
      <c r="AE51" s="7"/>
      <c r="AF51" s="26">
        <v>0.47470202006037709</v>
      </c>
      <c r="AG51" s="7"/>
      <c r="AH51" s="27"/>
      <c r="AI51" s="1"/>
      <c r="AJ51" s="21" t="s">
        <v>109</v>
      </c>
      <c r="AK51" s="6"/>
      <c r="AL51" s="7"/>
      <c r="AM51" s="26">
        <v>0.47542751459331911</v>
      </c>
      <c r="AN51" s="7"/>
      <c r="AO51" s="27"/>
      <c r="AP51" s="1"/>
      <c r="AQ51" s="21" t="s">
        <v>109</v>
      </c>
      <c r="AR51" s="6"/>
      <c r="AS51" s="7"/>
      <c r="AT51" s="26">
        <v>0.47399652589586749</v>
      </c>
      <c r="AU51" s="7"/>
      <c r="AV51" s="27"/>
      <c r="AW51" s="1"/>
      <c r="AX51" s="21" t="s">
        <v>109</v>
      </c>
      <c r="AY51" s="6"/>
      <c r="AZ51" s="7"/>
      <c r="BA51" s="26">
        <v>0.46422889904917752</v>
      </c>
      <c r="BB51" s="7"/>
      <c r="BC51" s="27"/>
      <c r="BD51" s="1"/>
      <c r="BE51" s="21" t="s">
        <v>109</v>
      </c>
      <c r="BF51" s="6"/>
      <c r="BG51" s="7"/>
      <c r="BH51" s="26">
        <v>0.46522727630452942</v>
      </c>
      <c r="BI51" s="7"/>
      <c r="BJ51" s="27"/>
      <c r="BK51" s="1"/>
      <c r="BL51" s="21" t="s">
        <v>109</v>
      </c>
      <c r="BM51" s="6"/>
      <c r="BN51" s="7"/>
      <c r="BO51" s="26">
        <v>0.46558822689421425</v>
      </c>
      <c r="BP51" s="7"/>
      <c r="BQ51" s="27"/>
      <c r="BR51" s="1"/>
      <c r="BS51" s="21" t="s">
        <v>109</v>
      </c>
      <c r="BT51" s="6"/>
      <c r="BU51" s="7"/>
      <c r="BV51" s="26">
        <v>0.45940180153741322</v>
      </c>
      <c r="BW51" s="7"/>
      <c r="BX51" s="27"/>
      <c r="BY51" s="1"/>
      <c r="BZ51" s="21" t="s">
        <v>109</v>
      </c>
      <c r="CA51" s="6"/>
      <c r="CB51" s="7"/>
      <c r="CC51" s="26">
        <v>0.4612232379985739</v>
      </c>
      <c r="CD51" s="7"/>
      <c r="CE51" s="27"/>
      <c r="CF51" s="1"/>
    </row>
    <row r="52" spans="1:84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  <c r="CE52" s="1"/>
      <c r="CF52" s="1"/>
    </row>
    <row r="53" spans="1:84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  <c r="CE53" s="1"/>
      <c r="CF53" s="1"/>
    </row>
    <row r="54" spans="1:84" ht="18.75" x14ac:dyDescent="0.3">
      <c r="A54" s="5" t="s">
        <v>202</v>
      </c>
      <c r="B54" s="6"/>
      <c r="C54" s="7"/>
      <c r="D54" s="8"/>
      <c r="E54" s="7"/>
      <c r="F54" s="1"/>
      <c r="G54" s="1"/>
      <c r="H54" s="5" t="s">
        <v>202</v>
      </c>
      <c r="I54" s="6"/>
      <c r="J54" s="7"/>
      <c r="K54" s="8"/>
      <c r="L54" s="7"/>
      <c r="M54" s="1"/>
      <c r="N54" s="1"/>
      <c r="O54" s="5" t="s">
        <v>202</v>
      </c>
      <c r="P54" s="6"/>
      <c r="Q54" s="7"/>
      <c r="R54" s="8"/>
      <c r="S54" s="7"/>
      <c r="T54" s="1"/>
      <c r="U54" s="1"/>
      <c r="V54" s="5" t="s">
        <v>214</v>
      </c>
      <c r="W54" s="6"/>
      <c r="X54" s="7"/>
      <c r="Y54" s="8"/>
      <c r="Z54" s="7"/>
      <c r="AA54" s="1"/>
      <c r="AB54" s="1"/>
      <c r="AC54" s="5" t="s">
        <v>214</v>
      </c>
      <c r="AD54" s="6"/>
      <c r="AE54" s="7"/>
      <c r="AF54" s="8"/>
      <c r="AG54" s="7"/>
      <c r="AH54" s="1"/>
      <c r="AI54" s="1"/>
      <c r="AJ54" s="5" t="s">
        <v>214</v>
      </c>
      <c r="AK54" s="6"/>
      <c r="AL54" s="7"/>
      <c r="AM54" s="8"/>
      <c r="AN54" s="7"/>
      <c r="AO54" s="1"/>
      <c r="AP54" s="1"/>
      <c r="AQ54" s="5" t="s">
        <v>214</v>
      </c>
      <c r="AR54" s="6"/>
      <c r="AS54" s="7"/>
      <c r="AT54" s="8"/>
      <c r="AU54" s="7"/>
      <c r="AV54" s="1"/>
      <c r="AW54" s="1"/>
      <c r="AX54" s="5" t="s">
        <v>224</v>
      </c>
      <c r="AY54" s="6"/>
      <c r="AZ54" s="7"/>
      <c r="BA54" s="8"/>
      <c r="BB54" s="7"/>
      <c r="BC54" s="1"/>
      <c r="BD54" s="1"/>
      <c r="BE54" s="5" t="s">
        <v>224</v>
      </c>
      <c r="BF54" s="6"/>
      <c r="BG54" s="7"/>
      <c r="BH54" s="8"/>
      <c r="BI54" s="7"/>
      <c r="BJ54" s="1"/>
      <c r="BK54" s="1"/>
      <c r="BL54" s="5" t="s">
        <v>224</v>
      </c>
      <c r="BM54" s="6"/>
      <c r="BN54" s="7"/>
      <c r="BO54" s="8"/>
      <c r="BP54" s="7"/>
      <c r="BQ54" s="1"/>
      <c r="BR54" s="1"/>
      <c r="BS54" s="5" t="s">
        <v>353</v>
      </c>
      <c r="BT54" s="6"/>
      <c r="BU54" s="7"/>
      <c r="BV54" s="8"/>
      <c r="BW54" s="7"/>
      <c r="BX54" s="1"/>
      <c r="BY54" s="1"/>
      <c r="BZ54" s="5" t="s">
        <v>353</v>
      </c>
      <c r="CA54" s="6"/>
      <c r="CB54" s="7"/>
      <c r="CC54" s="8"/>
      <c r="CD54" s="7"/>
      <c r="CE54" s="1"/>
      <c r="CF54" s="1"/>
    </row>
    <row r="55" spans="1:84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  <c r="CE55" s="1"/>
      <c r="CF55" s="1"/>
    </row>
    <row r="56" spans="1:84" ht="72" x14ac:dyDescent="0.25">
      <c r="A56" s="12" t="s">
        <v>68</v>
      </c>
      <c r="B56" s="13" t="s">
        <v>107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107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107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107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107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107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107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107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107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107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107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107</v>
      </c>
      <c r="CB56" s="14" t="s">
        <v>69</v>
      </c>
      <c r="CC56" s="15" t="s">
        <v>70</v>
      </c>
      <c r="CD56" s="14" t="s">
        <v>69</v>
      </c>
      <c r="CE56" s="1"/>
      <c r="CF56" s="1"/>
    </row>
    <row r="57" spans="1:84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  <c r="CE57" s="1"/>
      <c r="CF57" s="1"/>
    </row>
    <row r="58" spans="1:84" ht="18" x14ac:dyDescent="0.25">
      <c r="A58" s="7" t="s">
        <v>53</v>
      </c>
      <c r="B58" s="6">
        <v>11668786.700000018</v>
      </c>
      <c r="C58" s="17">
        <v>0.12946537248445431</v>
      </c>
      <c r="D58" s="8">
        <v>443</v>
      </c>
      <c r="E58" s="17">
        <v>0.35957792207792205</v>
      </c>
      <c r="F58" s="18"/>
      <c r="G58" s="19"/>
      <c r="H58" s="7" t="s">
        <v>53</v>
      </c>
      <c r="I58" s="6">
        <v>11527331.290000018</v>
      </c>
      <c r="J58" s="17">
        <v>0.12900300468504708</v>
      </c>
      <c r="K58" s="8">
        <v>439</v>
      </c>
      <c r="L58" s="17">
        <v>0.35866013071895425</v>
      </c>
      <c r="M58" s="18"/>
      <c r="N58" s="19"/>
      <c r="O58" s="7" t="s">
        <v>53</v>
      </c>
      <c r="P58" s="6">
        <v>11194219.290000021</v>
      </c>
      <c r="Q58" s="17">
        <v>0.12580281566467541</v>
      </c>
      <c r="R58" s="8">
        <v>440</v>
      </c>
      <c r="S58" s="17">
        <v>0.36006546644844517</v>
      </c>
      <c r="T58" s="18"/>
      <c r="U58" s="19"/>
      <c r="V58" s="7" t="s">
        <v>53</v>
      </c>
      <c r="W58" s="6">
        <v>10697393.509999985</v>
      </c>
      <c r="X58" s="17">
        <v>0.1206063188433406</v>
      </c>
      <c r="Y58" s="8">
        <v>429</v>
      </c>
      <c r="Z58" s="17">
        <v>0.35366859027205277</v>
      </c>
      <c r="AA58" s="18"/>
      <c r="AB58" s="19"/>
      <c r="AC58" s="7" t="s">
        <v>53</v>
      </c>
      <c r="AD58" s="6">
        <v>10952601.330000006</v>
      </c>
      <c r="AE58" s="17">
        <v>0.1241324455850269</v>
      </c>
      <c r="AF58" s="8">
        <v>429</v>
      </c>
      <c r="AG58" s="17">
        <v>0.35601659751037346</v>
      </c>
      <c r="AH58" s="18"/>
      <c r="AI58" s="19"/>
      <c r="AJ58" s="7" t="s">
        <v>53</v>
      </c>
      <c r="AK58" s="6">
        <v>11169675.189999988</v>
      </c>
      <c r="AL58" s="17">
        <v>0.12736230045076821</v>
      </c>
      <c r="AM58" s="8">
        <v>435</v>
      </c>
      <c r="AN58" s="17">
        <v>0.36432160804020103</v>
      </c>
      <c r="AO58" s="18"/>
      <c r="AP58" s="19"/>
      <c r="AQ58" s="7" t="s">
        <v>53</v>
      </c>
      <c r="AR58" s="6">
        <v>11377590.420000002</v>
      </c>
      <c r="AS58" s="17">
        <v>0.13042229797727711</v>
      </c>
      <c r="AT58" s="8">
        <v>433</v>
      </c>
      <c r="AU58" s="17">
        <v>0.36570945945945948</v>
      </c>
      <c r="AV58" s="18"/>
      <c r="AW58" s="19"/>
      <c r="AX58" s="7" t="s">
        <v>53</v>
      </c>
      <c r="AY58" s="6">
        <v>11523890.489999983</v>
      </c>
      <c r="AZ58" s="17">
        <v>0.1335939179339955</v>
      </c>
      <c r="BA58" s="8">
        <v>440</v>
      </c>
      <c r="BB58" s="17">
        <v>0.37478705281090291</v>
      </c>
      <c r="BC58" s="18"/>
      <c r="BD58" s="19"/>
      <c r="BE58" s="7" t="s">
        <v>53</v>
      </c>
      <c r="BF58" s="6">
        <v>11392539.429999998</v>
      </c>
      <c r="BG58" s="17">
        <v>0.1330312195782197</v>
      </c>
      <c r="BH58" s="8">
        <v>437</v>
      </c>
      <c r="BI58" s="17">
        <v>0.37607573149741824</v>
      </c>
      <c r="BJ58" s="18"/>
      <c r="BK58" s="19"/>
      <c r="BL58" s="7" t="s">
        <v>53</v>
      </c>
      <c r="BM58" s="6">
        <v>11328577.569999991</v>
      </c>
      <c r="BN58" s="17">
        <v>0.13356555463185144</v>
      </c>
      <c r="BO58" s="8">
        <v>436</v>
      </c>
      <c r="BP58" s="17">
        <v>0.37748917748917749</v>
      </c>
      <c r="BQ58" s="18"/>
      <c r="BR58" s="19"/>
      <c r="BS58" s="7" t="s">
        <v>53</v>
      </c>
      <c r="BT58" s="6">
        <v>10935555.679999989</v>
      </c>
      <c r="BU58" s="17">
        <v>0.1294286999675231</v>
      </c>
      <c r="BV58" s="8">
        <v>422</v>
      </c>
      <c r="BW58" s="17">
        <v>0.3685589519650655</v>
      </c>
      <c r="BX58" s="18"/>
      <c r="BY58" s="19"/>
      <c r="BZ58" s="7" t="s">
        <v>53</v>
      </c>
      <c r="CA58" s="6">
        <v>10709252.169999992</v>
      </c>
      <c r="CB58" s="17">
        <v>0.12764014819402392</v>
      </c>
      <c r="CC58" s="8">
        <v>418</v>
      </c>
      <c r="CD58" s="17">
        <v>0.36828193832599121</v>
      </c>
      <c r="CE58" s="18"/>
      <c r="CF58" s="19"/>
    </row>
    <row r="59" spans="1:84" ht="18" x14ac:dyDescent="0.25">
      <c r="A59" s="7" t="s">
        <v>54</v>
      </c>
      <c r="B59" s="6">
        <v>31747358.670000002</v>
      </c>
      <c r="C59" s="17">
        <v>0.35223744518434924</v>
      </c>
      <c r="D59" s="8">
        <v>449</v>
      </c>
      <c r="E59" s="17">
        <v>0.36444805194805197</v>
      </c>
      <c r="F59" s="18"/>
      <c r="G59" s="19"/>
      <c r="H59" s="7" t="s">
        <v>54</v>
      </c>
      <c r="I59" s="6">
        <v>31476589.389999989</v>
      </c>
      <c r="J59" s="17">
        <v>0.35225626004780725</v>
      </c>
      <c r="K59" s="8">
        <v>445</v>
      </c>
      <c r="L59" s="17">
        <v>0.36356209150326796</v>
      </c>
      <c r="M59" s="18"/>
      <c r="N59" s="19"/>
      <c r="O59" s="7" t="s">
        <v>54</v>
      </c>
      <c r="P59" s="6">
        <v>31635996.840000004</v>
      </c>
      <c r="Q59" s="17">
        <v>0.35553149136412593</v>
      </c>
      <c r="R59" s="8">
        <v>444</v>
      </c>
      <c r="S59" s="17">
        <v>0.36333878887070375</v>
      </c>
      <c r="T59" s="18"/>
      <c r="U59" s="19"/>
      <c r="V59" s="7" t="s">
        <v>54</v>
      </c>
      <c r="W59" s="6">
        <v>30630955.250000015</v>
      </c>
      <c r="X59" s="17">
        <v>0.34534456939479313</v>
      </c>
      <c r="Y59" s="8">
        <v>428</v>
      </c>
      <c r="Z59" s="17">
        <v>0.3528441879637263</v>
      </c>
      <c r="AA59" s="18"/>
      <c r="AB59" s="19"/>
      <c r="AC59" s="7" t="s">
        <v>54</v>
      </c>
      <c r="AD59" s="6">
        <v>30116015.589999985</v>
      </c>
      <c r="AE59" s="17">
        <v>0.34132299294267227</v>
      </c>
      <c r="AF59" s="8">
        <v>424</v>
      </c>
      <c r="AG59" s="17">
        <v>0.35186721991701247</v>
      </c>
      <c r="AH59" s="18"/>
      <c r="AI59" s="19"/>
      <c r="AJ59" s="7" t="s">
        <v>54</v>
      </c>
      <c r="AK59" s="6">
        <v>31844117.609999996</v>
      </c>
      <c r="AL59" s="17">
        <v>0.36310277654854728</v>
      </c>
      <c r="AM59" s="8">
        <v>433</v>
      </c>
      <c r="AN59" s="17">
        <v>0.36264656616415408</v>
      </c>
      <c r="AO59" s="18"/>
      <c r="AP59" s="19"/>
      <c r="AQ59" s="7" t="s">
        <v>54</v>
      </c>
      <c r="AR59" s="6">
        <v>31818349.720000006</v>
      </c>
      <c r="AS59" s="17">
        <v>0.36473648067277259</v>
      </c>
      <c r="AT59" s="8">
        <v>428</v>
      </c>
      <c r="AU59" s="17">
        <v>0.36148648648648651</v>
      </c>
      <c r="AV59" s="18"/>
      <c r="AW59" s="19"/>
      <c r="AX59" s="7" t="s">
        <v>54</v>
      </c>
      <c r="AY59" s="6">
        <v>32005412.000000019</v>
      </c>
      <c r="AZ59" s="17">
        <v>0.37103167440562196</v>
      </c>
      <c r="BA59" s="8">
        <v>423</v>
      </c>
      <c r="BB59" s="17">
        <v>0.36030664395229983</v>
      </c>
      <c r="BC59" s="18"/>
      <c r="BD59" s="19"/>
      <c r="BE59" s="7" t="s">
        <v>54</v>
      </c>
      <c r="BF59" s="6">
        <v>31638375.540000033</v>
      </c>
      <c r="BG59" s="17">
        <v>0.36944280152997638</v>
      </c>
      <c r="BH59" s="8">
        <v>415</v>
      </c>
      <c r="BI59" s="17">
        <v>0.35714285714285715</v>
      </c>
      <c r="BJ59" s="18"/>
      <c r="BK59" s="19"/>
      <c r="BL59" s="7" t="s">
        <v>54</v>
      </c>
      <c r="BM59" s="6">
        <v>31825169.040000007</v>
      </c>
      <c r="BN59" s="17">
        <v>0.37522330829394945</v>
      </c>
      <c r="BO59" s="8">
        <v>413</v>
      </c>
      <c r="BP59" s="17">
        <v>0.3575757575757576</v>
      </c>
      <c r="BQ59" s="18"/>
      <c r="BR59" s="19"/>
      <c r="BS59" s="7" t="s">
        <v>54</v>
      </c>
      <c r="BT59" s="6">
        <v>30800398.989999995</v>
      </c>
      <c r="BU59" s="17">
        <v>0.36454074364483646</v>
      </c>
      <c r="BV59" s="8">
        <v>406</v>
      </c>
      <c r="BW59" s="17">
        <v>0.35458515283842795</v>
      </c>
      <c r="BX59" s="18"/>
      <c r="BY59" s="19"/>
      <c r="BZ59" s="7" t="s">
        <v>54</v>
      </c>
      <c r="CA59" s="6">
        <v>30030653.980000008</v>
      </c>
      <c r="CB59" s="17">
        <v>0.35792575088561557</v>
      </c>
      <c r="CC59" s="8">
        <v>400</v>
      </c>
      <c r="CD59" s="17">
        <v>0.3524229074889868</v>
      </c>
      <c r="CE59" s="18"/>
      <c r="CF59" s="19"/>
    </row>
    <row r="60" spans="1:84" ht="18" x14ac:dyDescent="0.25">
      <c r="A60" s="7" t="s">
        <v>55</v>
      </c>
      <c r="B60" s="6">
        <v>5869156.4899999984</v>
      </c>
      <c r="C60" s="17">
        <v>6.5118383828834656E-2</v>
      </c>
      <c r="D60" s="8">
        <v>58</v>
      </c>
      <c r="E60" s="17">
        <v>4.707792207792208E-2</v>
      </c>
      <c r="F60" s="18"/>
      <c r="G60" s="19"/>
      <c r="H60" s="7" t="s">
        <v>55</v>
      </c>
      <c r="I60" s="6">
        <v>5846136.0099999988</v>
      </c>
      <c r="J60" s="17">
        <v>6.54244327775758E-2</v>
      </c>
      <c r="K60" s="8">
        <v>60</v>
      </c>
      <c r="L60" s="17">
        <v>4.9019607843137254E-2</v>
      </c>
      <c r="M60" s="18"/>
      <c r="N60" s="19"/>
      <c r="O60" s="7" t="s">
        <v>55</v>
      </c>
      <c r="P60" s="6">
        <v>5824031.5699999975</v>
      </c>
      <c r="Q60" s="17">
        <v>6.5451600602506904E-2</v>
      </c>
      <c r="R60" s="8">
        <v>61</v>
      </c>
      <c r="S60" s="17">
        <v>4.9918166939443537E-2</v>
      </c>
      <c r="T60" s="18"/>
      <c r="U60" s="19"/>
      <c r="V60" s="7" t="s">
        <v>55</v>
      </c>
      <c r="W60" s="6">
        <v>5520702.9299999978</v>
      </c>
      <c r="X60" s="17">
        <v>6.2242419818670888E-2</v>
      </c>
      <c r="Y60" s="8">
        <v>62</v>
      </c>
      <c r="Z60" s="17">
        <v>5.1112943116240726E-2</v>
      </c>
      <c r="AA60" s="18"/>
      <c r="AB60" s="19"/>
      <c r="AC60" s="7" t="s">
        <v>55</v>
      </c>
      <c r="AD60" s="6">
        <v>6210371.6399999969</v>
      </c>
      <c r="AE60" s="17">
        <v>7.0385892486884982E-2</v>
      </c>
      <c r="AF60" s="8">
        <v>65</v>
      </c>
      <c r="AG60" s="17">
        <v>5.3941908713692949E-2</v>
      </c>
      <c r="AH60" s="18"/>
      <c r="AI60" s="19"/>
      <c r="AJ60" s="7" t="s">
        <v>55</v>
      </c>
      <c r="AK60" s="6">
        <v>5214301.4800000004</v>
      </c>
      <c r="AL60" s="17">
        <v>5.9456109550187028E-2</v>
      </c>
      <c r="AM60" s="8">
        <v>56</v>
      </c>
      <c r="AN60" s="17">
        <v>4.690117252931323E-2</v>
      </c>
      <c r="AO60" s="18"/>
      <c r="AP60" s="19"/>
      <c r="AQ60" s="7" t="s">
        <v>55</v>
      </c>
      <c r="AR60" s="6">
        <v>5105098.8600000003</v>
      </c>
      <c r="AS60" s="17">
        <v>5.8520187504023165E-2</v>
      </c>
      <c r="AT60" s="8">
        <v>55</v>
      </c>
      <c r="AU60" s="17">
        <v>4.64527027027027E-2</v>
      </c>
      <c r="AV60" s="18"/>
      <c r="AW60" s="19"/>
      <c r="AX60" s="7" t="s">
        <v>55</v>
      </c>
      <c r="AY60" s="6">
        <v>4046683.4699999997</v>
      </c>
      <c r="AZ60" s="17">
        <v>4.6912307945407843E-2</v>
      </c>
      <c r="BA60" s="8">
        <v>44</v>
      </c>
      <c r="BB60" s="17">
        <v>3.7478705281090291E-2</v>
      </c>
      <c r="BC60" s="18"/>
      <c r="BD60" s="19"/>
      <c r="BE60" s="7" t="s">
        <v>55</v>
      </c>
      <c r="BF60" s="6">
        <v>4194287.1300000004</v>
      </c>
      <c r="BG60" s="17">
        <v>4.8976888392049306E-2</v>
      </c>
      <c r="BH60" s="8">
        <v>45</v>
      </c>
      <c r="BI60" s="17">
        <v>3.8726333907056799E-2</v>
      </c>
      <c r="BJ60" s="18"/>
      <c r="BK60" s="19"/>
      <c r="BL60" s="7" t="s">
        <v>55</v>
      </c>
      <c r="BM60" s="6">
        <v>4082466.6799999992</v>
      </c>
      <c r="BN60" s="17">
        <v>4.8132867785999851E-2</v>
      </c>
      <c r="BO60" s="8">
        <v>43</v>
      </c>
      <c r="BP60" s="17">
        <v>3.722943722943723E-2</v>
      </c>
      <c r="BQ60" s="18"/>
      <c r="BR60" s="19"/>
      <c r="BS60" s="7" t="s">
        <v>55</v>
      </c>
      <c r="BT60" s="6">
        <v>4628896.0999999987</v>
      </c>
      <c r="BU60" s="17">
        <v>5.4785693753400401E-2</v>
      </c>
      <c r="BV60" s="8">
        <v>48</v>
      </c>
      <c r="BW60" s="17">
        <v>4.1921397379912663E-2</v>
      </c>
      <c r="BX60" s="18"/>
      <c r="BY60" s="19"/>
      <c r="BZ60" s="7" t="s">
        <v>55</v>
      </c>
      <c r="CA60" s="6">
        <v>4628808.8</v>
      </c>
      <c r="CB60" s="17">
        <v>5.5169290237546291E-2</v>
      </c>
      <c r="CC60" s="8">
        <v>48</v>
      </c>
      <c r="CD60" s="17">
        <v>4.2290748898678412E-2</v>
      </c>
      <c r="CE60" s="18"/>
      <c r="CF60" s="19"/>
    </row>
    <row r="61" spans="1:84" ht="18" x14ac:dyDescent="0.25">
      <c r="A61" s="7" t="s">
        <v>56</v>
      </c>
      <c r="B61" s="6">
        <v>5686435.6000000015</v>
      </c>
      <c r="C61" s="17">
        <v>6.3091092672287893E-2</v>
      </c>
      <c r="D61" s="8">
        <v>48</v>
      </c>
      <c r="E61" s="17">
        <v>3.896103896103896E-2</v>
      </c>
      <c r="F61" s="18"/>
      <c r="G61" s="19"/>
      <c r="H61" s="7" t="s">
        <v>56</v>
      </c>
      <c r="I61" s="6">
        <v>5461532.3100000024</v>
      </c>
      <c r="J61" s="17">
        <v>6.1120311410297397E-2</v>
      </c>
      <c r="K61" s="8">
        <v>47</v>
      </c>
      <c r="L61" s="17">
        <v>3.8398692810457519E-2</v>
      </c>
      <c r="M61" s="18"/>
      <c r="N61" s="19"/>
      <c r="O61" s="7" t="s">
        <v>56</v>
      </c>
      <c r="P61" s="6">
        <v>5897807.6900000004</v>
      </c>
      <c r="Q61" s="17">
        <v>6.6280711001756129E-2</v>
      </c>
      <c r="R61" s="8">
        <v>46</v>
      </c>
      <c r="S61" s="17">
        <v>3.7643207855973811E-2</v>
      </c>
      <c r="T61" s="18"/>
      <c r="U61" s="19"/>
      <c r="V61" s="7" t="s">
        <v>56</v>
      </c>
      <c r="W61" s="6">
        <v>5690514.1600000001</v>
      </c>
      <c r="X61" s="17">
        <v>6.4156933604614635E-2</v>
      </c>
      <c r="Y61" s="8">
        <v>49</v>
      </c>
      <c r="Z61" s="17">
        <v>4.0395713107996702E-2</v>
      </c>
      <c r="AA61" s="18"/>
      <c r="AB61" s="19"/>
      <c r="AC61" s="7" t="s">
        <v>56</v>
      </c>
      <c r="AD61" s="6">
        <v>6147964.4899999993</v>
      </c>
      <c r="AE61" s="17">
        <v>6.9678594565771718E-2</v>
      </c>
      <c r="AF61" s="8">
        <v>50</v>
      </c>
      <c r="AG61" s="17">
        <v>4.1493775933609957E-2</v>
      </c>
      <c r="AH61" s="18"/>
      <c r="AI61" s="19"/>
      <c r="AJ61" s="7" t="s">
        <v>56</v>
      </c>
      <c r="AK61" s="6">
        <v>5944163.3800000018</v>
      </c>
      <c r="AL61" s="17">
        <v>6.777836503337166E-2</v>
      </c>
      <c r="AM61" s="8">
        <v>47</v>
      </c>
      <c r="AN61" s="17">
        <v>3.9363484087102177E-2</v>
      </c>
      <c r="AO61" s="18"/>
      <c r="AP61" s="19"/>
      <c r="AQ61" s="7" t="s">
        <v>56</v>
      </c>
      <c r="AR61" s="6">
        <v>5850753.4199999999</v>
      </c>
      <c r="AS61" s="17">
        <v>6.7067689885677309E-2</v>
      </c>
      <c r="AT61" s="8">
        <v>45</v>
      </c>
      <c r="AU61" s="17">
        <v>3.8006756756756757E-2</v>
      </c>
      <c r="AV61" s="18"/>
      <c r="AW61" s="19"/>
      <c r="AX61" s="7" t="s">
        <v>56</v>
      </c>
      <c r="AY61" s="6">
        <v>7177463.8900000015</v>
      </c>
      <c r="AZ61" s="17">
        <v>8.3206754066861816E-2</v>
      </c>
      <c r="BA61" s="8">
        <v>58</v>
      </c>
      <c r="BB61" s="17">
        <v>4.9403747870528106E-2</v>
      </c>
      <c r="BC61" s="18"/>
      <c r="BD61" s="19"/>
      <c r="BE61" s="7" t="s">
        <v>56</v>
      </c>
      <c r="BF61" s="6">
        <v>7689338.2399999993</v>
      </c>
      <c r="BG61" s="17">
        <v>8.9788764840521729E-2</v>
      </c>
      <c r="BH61" s="8">
        <v>58</v>
      </c>
      <c r="BI61" s="17">
        <v>4.9913941480206538E-2</v>
      </c>
      <c r="BJ61" s="18"/>
      <c r="BK61" s="19"/>
      <c r="BL61" s="7" t="s">
        <v>56</v>
      </c>
      <c r="BM61" s="6">
        <v>6957021.4199999971</v>
      </c>
      <c r="BN61" s="17">
        <v>8.20242805247412E-2</v>
      </c>
      <c r="BO61" s="8">
        <v>56</v>
      </c>
      <c r="BP61" s="17">
        <v>4.8484848484848485E-2</v>
      </c>
      <c r="BQ61" s="18"/>
      <c r="BR61" s="19"/>
      <c r="BS61" s="7" t="s">
        <v>56</v>
      </c>
      <c r="BT61" s="6">
        <v>5779888.3400000008</v>
      </c>
      <c r="BU61" s="17">
        <v>6.8408360370000518E-2</v>
      </c>
      <c r="BV61" s="8">
        <v>49</v>
      </c>
      <c r="BW61" s="17">
        <v>4.2794759825327509E-2</v>
      </c>
      <c r="BX61" s="18"/>
      <c r="BY61" s="19"/>
      <c r="BZ61" s="7" t="s">
        <v>56</v>
      </c>
      <c r="CA61" s="6">
        <v>6268513.6899999976</v>
      </c>
      <c r="CB61" s="17">
        <v>7.4712407892424101E-2</v>
      </c>
      <c r="CC61" s="8">
        <v>50</v>
      </c>
      <c r="CD61" s="17">
        <v>4.405286343612335E-2</v>
      </c>
      <c r="CE61" s="18"/>
      <c r="CF61" s="19"/>
    </row>
    <row r="62" spans="1:84" ht="18" x14ac:dyDescent="0.25">
      <c r="A62" s="7" t="s">
        <v>57</v>
      </c>
      <c r="B62" s="6">
        <v>7443281.4099999983</v>
      </c>
      <c r="C62" s="17">
        <v>8.2583324644391901E-2</v>
      </c>
      <c r="D62" s="8">
        <v>55</v>
      </c>
      <c r="E62" s="17">
        <v>4.4642857142857144E-2</v>
      </c>
      <c r="F62" s="18"/>
      <c r="G62" s="19"/>
      <c r="H62" s="7" t="s">
        <v>57</v>
      </c>
      <c r="I62" s="6">
        <v>7316903.7799999984</v>
      </c>
      <c r="J62" s="17">
        <v>8.1883876576898232E-2</v>
      </c>
      <c r="K62" s="8">
        <v>54</v>
      </c>
      <c r="L62" s="17">
        <v>4.4117647058823532E-2</v>
      </c>
      <c r="M62" s="18"/>
      <c r="N62" s="19"/>
      <c r="O62" s="7" t="s">
        <v>57</v>
      </c>
      <c r="P62" s="6">
        <v>7375941.2799999984</v>
      </c>
      <c r="Q62" s="17">
        <v>8.2892264048304881E-2</v>
      </c>
      <c r="R62" s="8">
        <v>53</v>
      </c>
      <c r="S62" s="17">
        <v>4.3371522094926347E-2</v>
      </c>
      <c r="T62" s="18"/>
      <c r="U62" s="19"/>
      <c r="V62" s="7" t="s">
        <v>57</v>
      </c>
      <c r="W62" s="6">
        <v>7611890.7200000016</v>
      </c>
      <c r="X62" s="17">
        <v>8.5819234219886797E-2</v>
      </c>
      <c r="Y62" s="8">
        <v>58</v>
      </c>
      <c r="Z62" s="17">
        <v>4.7815333882934873E-2</v>
      </c>
      <c r="AA62" s="18"/>
      <c r="AB62" s="19"/>
      <c r="AC62" s="7" t="s">
        <v>57</v>
      </c>
      <c r="AD62" s="6">
        <v>7325066.7599999988</v>
      </c>
      <c r="AE62" s="17">
        <v>8.301940549062134E-2</v>
      </c>
      <c r="AF62" s="8">
        <v>56</v>
      </c>
      <c r="AG62" s="17">
        <v>4.6473029045643155E-2</v>
      </c>
      <c r="AH62" s="18"/>
      <c r="AI62" s="19"/>
      <c r="AJ62" s="7" t="s">
        <v>57</v>
      </c>
      <c r="AK62" s="6">
        <v>7403238.5799999973</v>
      </c>
      <c r="AL62" s="17">
        <v>8.4415480333647847E-2</v>
      </c>
      <c r="AM62" s="8">
        <v>53</v>
      </c>
      <c r="AN62" s="17">
        <v>4.4388609715242881E-2</v>
      </c>
      <c r="AO62" s="18"/>
      <c r="AP62" s="19"/>
      <c r="AQ62" s="7" t="s">
        <v>57</v>
      </c>
      <c r="AR62" s="6">
        <v>7145873.5999999987</v>
      </c>
      <c r="AS62" s="17">
        <v>8.1913763948549462E-2</v>
      </c>
      <c r="AT62" s="8">
        <v>53</v>
      </c>
      <c r="AU62" s="17">
        <v>4.4763513513513514E-2</v>
      </c>
      <c r="AV62" s="18"/>
      <c r="AW62" s="19"/>
      <c r="AX62" s="7" t="s">
        <v>57</v>
      </c>
      <c r="AY62" s="6">
        <v>7455294.1699999999</v>
      </c>
      <c r="AZ62" s="17">
        <v>8.6427579156974133E-2</v>
      </c>
      <c r="BA62" s="8">
        <v>49</v>
      </c>
      <c r="BB62" s="17">
        <v>4.1737649063032366E-2</v>
      </c>
      <c r="BC62" s="18"/>
      <c r="BD62" s="19"/>
      <c r="BE62" s="7" t="s">
        <v>57</v>
      </c>
      <c r="BF62" s="6">
        <v>6767802.6900000004</v>
      </c>
      <c r="BG62" s="17">
        <v>7.9027950813548867E-2</v>
      </c>
      <c r="BH62" s="8">
        <v>48</v>
      </c>
      <c r="BI62" s="17">
        <v>4.1308089500860588E-2</v>
      </c>
      <c r="BJ62" s="18"/>
      <c r="BK62" s="19"/>
      <c r="BL62" s="7" t="s">
        <v>57</v>
      </c>
      <c r="BM62" s="6">
        <v>6606401.5299999984</v>
      </c>
      <c r="BN62" s="17">
        <v>7.7890421725307774E-2</v>
      </c>
      <c r="BO62" s="8">
        <v>48</v>
      </c>
      <c r="BP62" s="17">
        <v>4.1558441558441558E-2</v>
      </c>
      <c r="BQ62" s="18"/>
      <c r="BR62" s="19"/>
      <c r="BS62" s="7" t="s">
        <v>57</v>
      </c>
      <c r="BT62" s="6">
        <v>7672565.3600000003</v>
      </c>
      <c r="BU62" s="17">
        <v>9.080930032452196E-2</v>
      </c>
      <c r="BV62" s="8">
        <v>59</v>
      </c>
      <c r="BW62" s="17">
        <v>5.1528384279475981E-2</v>
      </c>
      <c r="BX62" s="18"/>
      <c r="BY62" s="19"/>
      <c r="BZ62" s="7" t="s">
        <v>57</v>
      </c>
      <c r="CA62" s="6">
        <v>7585980.7699999996</v>
      </c>
      <c r="CB62" s="17">
        <v>9.0414876249927389E-2</v>
      </c>
      <c r="CC62" s="8">
        <v>58</v>
      </c>
      <c r="CD62" s="17">
        <v>5.1101321585903081E-2</v>
      </c>
      <c r="CE62" s="18"/>
      <c r="CF62" s="19"/>
    </row>
    <row r="63" spans="1:84" ht="18" x14ac:dyDescent="0.25">
      <c r="A63" s="7" t="s">
        <v>58</v>
      </c>
      <c r="B63" s="6">
        <v>6947835.5399999991</v>
      </c>
      <c r="C63" s="17">
        <v>7.7086344902236342E-2</v>
      </c>
      <c r="D63" s="8">
        <v>47</v>
      </c>
      <c r="E63" s="17">
        <v>3.8149350649350648E-2</v>
      </c>
      <c r="F63" s="18"/>
      <c r="G63" s="19"/>
      <c r="H63" s="7" t="s">
        <v>58</v>
      </c>
      <c r="I63" s="6">
        <v>7224554.4899999993</v>
      </c>
      <c r="J63" s="17">
        <v>8.0850390543503362E-2</v>
      </c>
      <c r="K63" s="8">
        <v>46</v>
      </c>
      <c r="L63" s="17">
        <v>3.7581699346405227E-2</v>
      </c>
      <c r="M63" s="18"/>
      <c r="N63" s="19"/>
      <c r="O63" s="7" t="s">
        <v>58</v>
      </c>
      <c r="P63" s="6">
        <v>6431929.4699999988</v>
      </c>
      <c r="Q63" s="17">
        <v>7.2283275547892337E-2</v>
      </c>
      <c r="R63" s="8">
        <v>44</v>
      </c>
      <c r="S63" s="17">
        <v>3.6006546644844518E-2</v>
      </c>
      <c r="T63" s="18"/>
      <c r="U63" s="19"/>
      <c r="V63" s="7" t="s">
        <v>58</v>
      </c>
      <c r="W63" s="6">
        <v>6828511.1400000015</v>
      </c>
      <c r="X63" s="17">
        <v>7.6987126911454956E-2</v>
      </c>
      <c r="Y63" s="8">
        <v>47</v>
      </c>
      <c r="Z63" s="17">
        <v>3.8746908491343775E-2</v>
      </c>
      <c r="AA63" s="18"/>
      <c r="AB63" s="19"/>
      <c r="AC63" s="7" t="s">
        <v>58</v>
      </c>
      <c r="AD63" s="6">
        <v>7436464.0600000015</v>
      </c>
      <c r="AE63" s="17">
        <v>8.4281938368787307E-2</v>
      </c>
      <c r="AF63" s="8">
        <v>48</v>
      </c>
      <c r="AG63" s="17">
        <v>3.9834024896265557E-2</v>
      </c>
      <c r="AH63" s="18"/>
      <c r="AI63" s="19"/>
      <c r="AJ63" s="7" t="s">
        <v>58</v>
      </c>
      <c r="AK63" s="6">
        <v>6791446.370000001</v>
      </c>
      <c r="AL63" s="17">
        <v>7.7439515326785446E-2</v>
      </c>
      <c r="AM63" s="8">
        <v>46</v>
      </c>
      <c r="AN63" s="17">
        <v>3.8525963149078725E-2</v>
      </c>
      <c r="AO63" s="18"/>
      <c r="AP63" s="19"/>
      <c r="AQ63" s="7" t="s">
        <v>58</v>
      </c>
      <c r="AR63" s="6">
        <v>6627971.5899999999</v>
      </c>
      <c r="AS63" s="17">
        <v>7.5977008644674618E-2</v>
      </c>
      <c r="AT63" s="8">
        <v>46</v>
      </c>
      <c r="AU63" s="17">
        <v>3.885135135135135E-2</v>
      </c>
      <c r="AV63" s="18"/>
      <c r="AW63" s="19"/>
      <c r="AX63" s="7" t="s">
        <v>58</v>
      </c>
      <c r="AY63" s="6">
        <v>6252111.3199999994</v>
      </c>
      <c r="AZ63" s="17">
        <v>7.2479346044035983E-2</v>
      </c>
      <c r="BA63" s="8">
        <v>49</v>
      </c>
      <c r="BB63" s="17">
        <v>4.1737649063032366E-2</v>
      </c>
      <c r="BC63" s="18"/>
      <c r="BD63" s="19"/>
      <c r="BE63" s="7" t="s">
        <v>58</v>
      </c>
      <c r="BF63" s="6">
        <v>6374252.0900000017</v>
      </c>
      <c r="BG63" s="17">
        <v>7.4432441918852871E-2</v>
      </c>
      <c r="BH63" s="8">
        <v>50</v>
      </c>
      <c r="BI63" s="17">
        <v>4.3029259896729774E-2</v>
      </c>
      <c r="BJ63" s="18"/>
      <c r="BK63" s="19"/>
      <c r="BL63" s="7" t="s">
        <v>58</v>
      </c>
      <c r="BM63" s="6">
        <v>6341318.2800000012</v>
      </c>
      <c r="BN63" s="17">
        <v>7.4765052181683472E-2</v>
      </c>
      <c r="BO63" s="8">
        <v>49</v>
      </c>
      <c r="BP63" s="17">
        <v>4.2424242424242427E-2</v>
      </c>
      <c r="BQ63" s="18"/>
      <c r="BR63" s="19"/>
      <c r="BS63" s="7" t="s">
        <v>58</v>
      </c>
      <c r="BT63" s="6">
        <v>5956118.7699999996</v>
      </c>
      <c r="BU63" s="17">
        <v>7.0494150623104268E-2</v>
      </c>
      <c r="BV63" s="8">
        <v>40</v>
      </c>
      <c r="BW63" s="17">
        <v>3.4934497816593885E-2</v>
      </c>
      <c r="BX63" s="18"/>
      <c r="BY63" s="19"/>
      <c r="BZ63" s="7" t="s">
        <v>58</v>
      </c>
      <c r="CA63" s="6">
        <v>5972359.21</v>
      </c>
      <c r="CB63" s="17">
        <v>7.1182637455099174E-2</v>
      </c>
      <c r="CC63" s="8">
        <v>40</v>
      </c>
      <c r="CD63" s="17">
        <v>3.5242290748898682E-2</v>
      </c>
      <c r="CE63" s="18"/>
      <c r="CF63" s="19"/>
    </row>
    <row r="64" spans="1:84" ht="18" x14ac:dyDescent="0.25">
      <c r="A64" s="7" t="s">
        <v>59</v>
      </c>
      <c r="B64" s="6">
        <v>5948276.9799999986</v>
      </c>
      <c r="C64" s="17">
        <v>6.5996226913326267E-2</v>
      </c>
      <c r="D64" s="8">
        <v>41</v>
      </c>
      <c r="E64" s="17">
        <v>3.3279220779220776E-2</v>
      </c>
      <c r="F64" s="18"/>
      <c r="G64" s="19"/>
      <c r="H64" s="7" t="s">
        <v>59</v>
      </c>
      <c r="I64" s="6">
        <v>5538885.5</v>
      </c>
      <c r="J64" s="17">
        <v>6.1985975255720985E-2</v>
      </c>
      <c r="K64" s="8">
        <v>41</v>
      </c>
      <c r="L64" s="17">
        <v>3.349673202614379E-2</v>
      </c>
      <c r="M64" s="18"/>
      <c r="N64" s="19"/>
      <c r="O64" s="7" t="s">
        <v>59</v>
      </c>
      <c r="P64" s="6">
        <v>5656051.5699999984</v>
      </c>
      <c r="Q64" s="17">
        <v>6.3563808660264898E-2</v>
      </c>
      <c r="R64" s="8">
        <v>42</v>
      </c>
      <c r="S64" s="17">
        <v>3.4369885433715219E-2</v>
      </c>
      <c r="T64" s="18"/>
      <c r="U64" s="19"/>
      <c r="V64" s="7" t="s">
        <v>59</v>
      </c>
      <c r="W64" s="6">
        <v>5860443.7199999969</v>
      </c>
      <c r="X64" s="17">
        <v>6.6072781486167256E-2</v>
      </c>
      <c r="Y64" s="8">
        <v>42</v>
      </c>
      <c r="Z64" s="17">
        <v>3.4624896949711458E-2</v>
      </c>
      <c r="AA64" s="18"/>
      <c r="AB64" s="19"/>
      <c r="AC64" s="7" t="s">
        <v>59</v>
      </c>
      <c r="AD64" s="6">
        <v>6360593.459999999</v>
      </c>
      <c r="AE64" s="17">
        <v>7.208844709788477E-2</v>
      </c>
      <c r="AF64" s="8">
        <v>44</v>
      </c>
      <c r="AG64" s="17">
        <v>3.6514522821576766E-2</v>
      </c>
      <c r="AH64" s="18"/>
      <c r="AI64" s="19"/>
      <c r="AJ64" s="7" t="s">
        <v>59</v>
      </c>
      <c r="AK64" s="6">
        <v>5745502.8399999989</v>
      </c>
      <c r="AL64" s="17">
        <v>6.5513136819229448E-2</v>
      </c>
      <c r="AM64" s="8">
        <v>40</v>
      </c>
      <c r="AN64" s="17">
        <v>3.350083752093802E-2</v>
      </c>
      <c r="AO64" s="18"/>
      <c r="AP64" s="19"/>
      <c r="AQ64" s="7" t="s">
        <v>59</v>
      </c>
      <c r="AR64" s="6">
        <v>5966120.129999999</v>
      </c>
      <c r="AS64" s="17">
        <v>6.8390148409217491E-2</v>
      </c>
      <c r="AT64" s="8">
        <v>39</v>
      </c>
      <c r="AU64" s="17">
        <v>3.2939189189189186E-2</v>
      </c>
      <c r="AV64" s="18"/>
      <c r="AW64" s="19"/>
      <c r="AX64" s="7" t="s">
        <v>59</v>
      </c>
      <c r="AY64" s="6">
        <v>4191981.0699999994</v>
      </c>
      <c r="AZ64" s="17">
        <v>4.8596710939973829E-2</v>
      </c>
      <c r="BA64" s="8">
        <v>28</v>
      </c>
      <c r="BB64" s="17">
        <v>2.385008517887564E-2</v>
      </c>
      <c r="BC64" s="18"/>
      <c r="BD64" s="19"/>
      <c r="BE64" s="7" t="s">
        <v>59</v>
      </c>
      <c r="BF64" s="6">
        <v>4192668.03</v>
      </c>
      <c r="BG64" s="17">
        <v>4.8957982085080384E-2</v>
      </c>
      <c r="BH64" s="8">
        <v>28</v>
      </c>
      <c r="BI64" s="17">
        <v>2.4096385542168676E-2</v>
      </c>
      <c r="BJ64" s="18"/>
      <c r="BK64" s="19"/>
      <c r="BL64" s="7" t="s">
        <v>59</v>
      </c>
      <c r="BM64" s="6">
        <v>4192595.43</v>
      </c>
      <c r="BN64" s="17">
        <v>4.9431301546440848E-2</v>
      </c>
      <c r="BO64" s="8">
        <v>28</v>
      </c>
      <c r="BP64" s="17">
        <v>2.4242424242424242E-2</v>
      </c>
      <c r="BQ64" s="18"/>
      <c r="BR64" s="19"/>
      <c r="BS64" s="7" t="s">
        <v>59</v>
      </c>
      <c r="BT64" s="6">
        <v>4956719.8499999987</v>
      </c>
      <c r="BU64" s="17">
        <v>5.8665679647357125E-2</v>
      </c>
      <c r="BV64" s="8">
        <v>37</v>
      </c>
      <c r="BW64" s="17">
        <v>3.2314410480349345E-2</v>
      </c>
      <c r="BX64" s="18"/>
      <c r="BY64" s="19"/>
      <c r="BZ64" s="7" t="s">
        <v>59</v>
      </c>
      <c r="CA64" s="6">
        <v>4776693.3999999994</v>
      </c>
      <c r="CB64" s="17">
        <v>5.6931879441719818E-2</v>
      </c>
      <c r="CC64" s="8">
        <v>35</v>
      </c>
      <c r="CD64" s="17">
        <v>3.0837004405286344E-2</v>
      </c>
      <c r="CE64" s="18"/>
      <c r="CF64" s="19"/>
    </row>
    <row r="65" spans="1:84" ht="18" x14ac:dyDescent="0.25">
      <c r="A65" s="7" t="s">
        <v>60</v>
      </c>
      <c r="B65" s="6">
        <v>4540514.41</v>
      </c>
      <c r="C65" s="17">
        <v>5.0377078994997944E-2</v>
      </c>
      <c r="D65" s="8">
        <v>29</v>
      </c>
      <c r="E65" s="17">
        <v>2.353896103896104E-2</v>
      </c>
      <c r="F65" s="18"/>
      <c r="G65" s="19"/>
      <c r="H65" s="7" t="s">
        <v>60</v>
      </c>
      <c r="I65" s="6">
        <v>4812313.63</v>
      </c>
      <c r="J65" s="17">
        <v>5.3854869105336961E-2</v>
      </c>
      <c r="K65" s="8">
        <v>31</v>
      </c>
      <c r="L65" s="17">
        <v>2.5326797385620915E-2</v>
      </c>
      <c r="M65" s="18"/>
      <c r="N65" s="19"/>
      <c r="O65" s="7" t="s">
        <v>60</v>
      </c>
      <c r="P65" s="6">
        <v>4661623.46</v>
      </c>
      <c r="Q65" s="17">
        <v>5.2388231965438431E-2</v>
      </c>
      <c r="R65" s="8">
        <v>30</v>
      </c>
      <c r="S65" s="17">
        <v>2.4549918166939442E-2</v>
      </c>
      <c r="T65" s="18"/>
      <c r="U65" s="19"/>
      <c r="V65" s="7" t="s">
        <v>60</v>
      </c>
      <c r="W65" s="6">
        <v>5561786.0999999987</v>
      </c>
      <c r="X65" s="17">
        <v>6.270560647208169E-2</v>
      </c>
      <c r="Y65" s="8">
        <v>38</v>
      </c>
      <c r="Z65" s="17">
        <v>3.1327287716405604E-2</v>
      </c>
      <c r="AA65" s="18"/>
      <c r="AB65" s="19"/>
      <c r="AC65" s="7" t="s">
        <v>60</v>
      </c>
      <c r="AD65" s="6">
        <v>4294927.6500000004</v>
      </c>
      <c r="AE65" s="17">
        <v>4.8677008935305792E-2</v>
      </c>
      <c r="AF65" s="8">
        <v>32</v>
      </c>
      <c r="AG65" s="17">
        <v>2.6556016597510373E-2</v>
      </c>
      <c r="AH65" s="18"/>
      <c r="AI65" s="19"/>
      <c r="AJ65" s="7" t="s">
        <v>60</v>
      </c>
      <c r="AK65" s="6">
        <v>4062586.48</v>
      </c>
      <c r="AL65" s="17">
        <v>4.6323671106947337E-2</v>
      </c>
      <c r="AM65" s="8">
        <v>27</v>
      </c>
      <c r="AN65" s="17">
        <v>2.2613065326633167E-2</v>
      </c>
      <c r="AO65" s="18"/>
      <c r="AP65" s="19"/>
      <c r="AQ65" s="7" t="s">
        <v>60</v>
      </c>
      <c r="AR65" s="6">
        <v>3617072.32</v>
      </c>
      <c r="AS65" s="17">
        <v>4.1462811237706787E-2</v>
      </c>
      <c r="AT65" s="8">
        <v>26</v>
      </c>
      <c r="AU65" s="17">
        <v>2.1959459459459461E-2</v>
      </c>
      <c r="AV65" s="18"/>
      <c r="AW65" s="19"/>
      <c r="AX65" s="7" t="s">
        <v>60</v>
      </c>
      <c r="AY65" s="6">
        <v>5018265.5100000007</v>
      </c>
      <c r="AZ65" s="17">
        <v>5.8175644006309986E-2</v>
      </c>
      <c r="BA65" s="8">
        <v>34</v>
      </c>
      <c r="BB65" s="17">
        <v>2.8960817717206135E-2</v>
      </c>
      <c r="BC65" s="18"/>
      <c r="BD65" s="19"/>
      <c r="BE65" s="7" t="s">
        <v>60</v>
      </c>
      <c r="BF65" s="6">
        <v>5163254.49</v>
      </c>
      <c r="BG65" s="17">
        <v>6.0291565898703138E-2</v>
      </c>
      <c r="BH65" s="8">
        <v>35</v>
      </c>
      <c r="BI65" s="17">
        <v>3.0120481927710843E-2</v>
      </c>
      <c r="BJ65" s="18"/>
      <c r="BK65" s="19"/>
      <c r="BL65" s="7" t="s">
        <v>60</v>
      </c>
      <c r="BM65" s="6">
        <v>5034794.0800000019</v>
      </c>
      <c r="BN65" s="17">
        <v>5.9360944443121552E-2</v>
      </c>
      <c r="BO65" s="8">
        <v>34</v>
      </c>
      <c r="BP65" s="17">
        <v>2.9437229437229439E-2</v>
      </c>
      <c r="BQ65" s="18"/>
      <c r="BR65" s="19"/>
      <c r="BS65" s="7" t="s">
        <v>60</v>
      </c>
      <c r="BT65" s="6">
        <v>4620076.7400000012</v>
      </c>
      <c r="BU65" s="17">
        <v>5.4681311467511359E-2</v>
      </c>
      <c r="BV65" s="8">
        <v>31</v>
      </c>
      <c r="BW65" s="17">
        <v>2.7074235807860263E-2</v>
      </c>
      <c r="BX65" s="18"/>
      <c r="BY65" s="19"/>
      <c r="BZ65" s="7" t="s">
        <v>60</v>
      </c>
      <c r="CA65" s="6">
        <v>4793368.37</v>
      </c>
      <c r="CB65" s="17">
        <v>5.7130623070886871E-2</v>
      </c>
      <c r="CC65" s="8">
        <v>33</v>
      </c>
      <c r="CD65" s="17">
        <v>2.9074889867841409E-2</v>
      </c>
      <c r="CE65" s="18"/>
      <c r="CF65" s="19"/>
    </row>
    <row r="66" spans="1:84" ht="18" x14ac:dyDescent="0.25">
      <c r="A66" s="7" t="s">
        <v>61</v>
      </c>
      <c r="B66" s="6">
        <v>2792024.21</v>
      </c>
      <c r="C66" s="17">
        <v>3.0977552647634202E-2</v>
      </c>
      <c r="D66" s="8">
        <v>21</v>
      </c>
      <c r="E66" s="17">
        <v>1.7045454545454544E-2</v>
      </c>
      <c r="F66" s="18"/>
      <c r="G66" s="19"/>
      <c r="H66" s="7" t="s">
        <v>61</v>
      </c>
      <c r="I66" s="6">
        <v>2667655.4500000002</v>
      </c>
      <c r="J66" s="17">
        <v>2.9853880300376175E-2</v>
      </c>
      <c r="K66" s="8">
        <v>20</v>
      </c>
      <c r="L66" s="17">
        <v>1.6339869281045753E-2</v>
      </c>
      <c r="M66" s="18"/>
      <c r="N66" s="19"/>
      <c r="O66" s="7" t="s">
        <v>61</v>
      </c>
      <c r="P66" s="6">
        <v>2821372.13</v>
      </c>
      <c r="Q66" s="17">
        <v>3.170712925991305E-2</v>
      </c>
      <c r="R66" s="8">
        <v>21</v>
      </c>
      <c r="S66" s="17">
        <v>1.718494271685761E-2</v>
      </c>
      <c r="T66" s="18"/>
      <c r="U66" s="19"/>
      <c r="V66" s="7" t="s">
        <v>61</v>
      </c>
      <c r="W66" s="6">
        <v>4966503.8099999996</v>
      </c>
      <c r="X66" s="17">
        <v>5.5994176664211241E-2</v>
      </c>
      <c r="Y66" s="8">
        <v>23</v>
      </c>
      <c r="Z66" s="17">
        <v>1.8961253091508656E-2</v>
      </c>
      <c r="AA66" s="18"/>
      <c r="AB66" s="19"/>
      <c r="AC66" s="7" t="s">
        <v>61</v>
      </c>
      <c r="AD66" s="6">
        <v>3323736.39</v>
      </c>
      <c r="AE66" s="17">
        <v>3.7669911844645632E-2</v>
      </c>
      <c r="AF66" s="8">
        <v>25</v>
      </c>
      <c r="AG66" s="17">
        <v>2.0746887966804978E-2</v>
      </c>
      <c r="AH66" s="18"/>
      <c r="AI66" s="19"/>
      <c r="AJ66" s="7" t="s">
        <v>61</v>
      </c>
      <c r="AK66" s="6">
        <v>3111902.35</v>
      </c>
      <c r="AL66" s="17">
        <v>3.5483488582460039E-2</v>
      </c>
      <c r="AM66" s="8">
        <v>23</v>
      </c>
      <c r="AN66" s="17">
        <v>1.9262981574539362E-2</v>
      </c>
      <c r="AO66" s="18"/>
      <c r="AP66" s="19"/>
      <c r="AQ66" s="7" t="s">
        <v>61</v>
      </c>
      <c r="AR66" s="6">
        <v>3211313.12</v>
      </c>
      <c r="AS66" s="17">
        <v>3.6811558614269345E-2</v>
      </c>
      <c r="AT66" s="8">
        <v>24</v>
      </c>
      <c r="AU66" s="17">
        <v>2.0270270270270271E-2</v>
      </c>
      <c r="AV66" s="18"/>
      <c r="AW66" s="19"/>
      <c r="AX66" s="7" t="s">
        <v>61</v>
      </c>
      <c r="AY66" s="6">
        <v>2440273.08</v>
      </c>
      <c r="AZ66" s="17">
        <v>2.8289546995344531E-2</v>
      </c>
      <c r="BA66" s="8">
        <v>19</v>
      </c>
      <c r="BB66" s="17">
        <v>1.6183986371379896E-2</v>
      </c>
      <c r="BC66" s="18"/>
      <c r="BD66" s="19"/>
      <c r="BE66" s="7" t="s">
        <v>61</v>
      </c>
      <c r="BF66" s="6">
        <v>2077745.9799999997</v>
      </c>
      <c r="BG66" s="17">
        <v>2.4261937682241868E-2</v>
      </c>
      <c r="BH66" s="8">
        <v>16</v>
      </c>
      <c r="BI66" s="17">
        <v>1.3769363166953529E-2</v>
      </c>
      <c r="BJ66" s="18"/>
      <c r="BK66" s="19"/>
      <c r="BL66" s="7" t="s">
        <v>61</v>
      </c>
      <c r="BM66" s="6">
        <v>2301393.8199999998</v>
      </c>
      <c r="BN66" s="17">
        <v>2.7133763272154166E-2</v>
      </c>
      <c r="BO66" s="8">
        <v>18</v>
      </c>
      <c r="BP66" s="17">
        <v>1.5584415584415584E-2</v>
      </c>
      <c r="BQ66" s="18"/>
      <c r="BR66" s="19"/>
      <c r="BS66" s="7" t="s">
        <v>61</v>
      </c>
      <c r="BT66" s="6">
        <v>2182001.7899999996</v>
      </c>
      <c r="BU66" s="17">
        <v>2.5825267894069064E-2</v>
      </c>
      <c r="BV66" s="8">
        <v>16</v>
      </c>
      <c r="BW66" s="17">
        <v>1.3973799126637555E-2</v>
      </c>
      <c r="BX66" s="18"/>
      <c r="BY66" s="19"/>
      <c r="BZ66" s="7" t="s">
        <v>61</v>
      </c>
      <c r="CA66" s="6">
        <v>2178894.29</v>
      </c>
      <c r="CB66" s="17">
        <v>2.5969543499386356E-2</v>
      </c>
      <c r="CC66" s="8">
        <v>16</v>
      </c>
      <c r="CD66" s="17">
        <v>1.4096916299559472E-2</v>
      </c>
      <c r="CE66" s="18"/>
      <c r="CF66" s="19"/>
    </row>
    <row r="67" spans="1:84" ht="18" x14ac:dyDescent="0.25">
      <c r="A67" s="7" t="s">
        <v>62</v>
      </c>
      <c r="B67" s="6">
        <v>4692354.62</v>
      </c>
      <c r="C67" s="17">
        <v>5.2061748519873885E-2</v>
      </c>
      <c r="D67" s="8">
        <v>20</v>
      </c>
      <c r="E67" s="17">
        <v>1.6233766233766232E-2</v>
      </c>
      <c r="F67" s="18"/>
      <c r="G67" s="19"/>
      <c r="H67" s="7" t="s">
        <v>62</v>
      </c>
      <c r="I67" s="6">
        <v>4786109.8499999996</v>
      </c>
      <c r="J67" s="17">
        <v>5.3561621148020211E-2</v>
      </c>
      <c r="K67" s="8">
        <v>21</v>
      </c>
      <c r="L67" s="17">
        <v>1.7156862745098041E-2</v>
      </c>
      <c r="M67" s="18"/>
      <c r="N67" s="19"/>
      <c r="O67" s="7" t="s">
        <v>62</v>
      </c>
      <c r="P67" s="6">
        <v>4874218.79</v>
      </c>
      <c r="Q67" s="17">
        <v>5.477741967190515E-2</v>
      </c>
      <c r="R67" s="8">
        <v>22</v>
      </c>
      <c r="S67" s="17">
        <v>1.8003273322422259E-2</v>
      </c>
      <c r="T67" s="18"/>
      <c r="U67" s="19"/>
      <c r="V67" s="7" t="s">
        <v>62</v>
      </c>
      <c r="W67" s="6">
        <v>3069713.29</v>
      </c>
      <c r="X67" s="17">
        <v>3.4609068037488755E-2</v>
      </c>
      <c r="Y67" s="8">
        <v>20</v>
      </c>
      <c r="Z67" s="17">
        <v>1.6488046166529265E-2</v>
      </c>
      <c r="AA67" s="18"/>
      <c r="AB67" s="19"/>
      <c r="AC67" s="7" t="s">
        <v>62</v>
      </c>
      <c r="AD67" s="6">
        <v>3950953.59</v>
      </c>
      <c r="AE67" s="17">
        <v>4.4778543173691988E-2</v>
      </c>
      <c r="AF67" s="8">
        <v>16</v>
      </c>
      <c r="AG67" s="17">
        <v>1.3278008298755186E-2</v>
      </c>
      <c r="AH67" s="18"/>
      <c r="AI67" s="19"/>
      <c r="AJ67" s="7" t="s">
        <v>62</v>
      </c>
      <c r="AK67" s="6">
        <v>4299253.28</v>
      </c>
      <c r="AL67" s="17">
        <v>4.9022265969876543E-2</v>
      </c>
      <c r="AM67" s="8">
        <v>18</v>
      </c>
      <c r="AN67" s="17">
        <v>1.507537688442211E-2</v>
      </c>
      <c r="AO67" s="18"/>
      <c r="AP67" s="19"/>
      <c r="AQ67" s="7" t="s">
        <v>62</v>
      </c>
      <c r="AR67" s="6">
        <v>4401242.1100000003</v>
      </c>
      <c r="AS67" s="17">
        <v>5.0451817014921151E-2</v>
      </c>
      <c r="AT67" s="8">
        <v>19</v>
      </c>
      <c r="AU67" s="17">
        <v>1.6047297297297296E-2</v>
      </c>
      <c r="AV67" s="18"/>
      <c r="AW67" s="19"/>
      <c r="AX67" s="7" t="s">
        <v>62</v>
      </c>
      <c r="AY67" s="6">
        <v>4412146.7700000005</v>
      </c>
      <c r="AZ67" s="17">
        <v>5.1149043286693383E-2</v>
      </c>
      <c r="BA67" s="8">
        <v>18</v>
      </c>
      <c r="BB67" s="17">
        <v>1.5332197614991482E-2</v>
      </c>
      <c r="BC67" s="18"/>
      <c r="BD67" s="19"/>
      <c r="BE67" s="7" t="s">
        <v>62</v>
      </c>
      <c r="BF67" s="6">
        <v>4498008.1099999994</v>
      </c>
      <c r="BG67" s="17">
        <v>5.252345258251373E-2</v>
      </c>
      <c r="BH67" s="8">
        <v>19</v>
      </c>
      <c r="BI67" s="17">
        <v>1.6351118760757316E-2</v>
      </c>
      <c r="BJ67" s="18"/>
      <c r="BK67" s="19"/>
      <c r="BL67" s="7" t="s">
        <v>62</v>
      </c>
      <c r="BM67" s="6">
        <v>4497054.92</v>
      </c>
      <c r="BN67" s="17">
        <v>5.3020922608176722E-2</v>
      </c>
      <c r="BO67" s="8">
        <v>19</v>
      </c>
      <c r="BP67" s="17">
        <v>1.6450216450216451E-2</v>
      </c>
      <c r="BQ67" s="18"/>
      <c r="BR67" s="19"/>
      <c r="BS67" s="7" t="s">
        <v>62</v>
      </c>
      <c r="BT67" s="6">
        <v>4906912.2299999995</v>
      </c>
      <c r="BU67" s="17">
        <v>5.8076177321758224E-2</v>
      </c>
      <c r="BV67" s="8">
        <v>22</v>
      </c>
      <c r="BW67" s="17">
        <v>1.9213973799126639E-2</v>
      </c>
      <c r="BX67" s="18"/>
      <c r="BY67" s="19"/>
      <c r="BZ67" s="7" t="s">
        <v>62</v>
      </c>
      <c r="CA67" s="6">
        <v>4905974.38</v>
      </c>
      <c r="CB67" s="17">
        <v>5.8472738054807148E-2</v>
      </c>
      <c r="CC67" s="8">
        <v>22</v>
      </c>
      <c r="CD67" s="17">
        <v>1.9383259911894272E-2</v>
      </c>
      <c r="CE67" s="18"/>
      <c r="CF67" s="19"/>
    </row>
    <row r="68" spans="1:84" ht="18" x14ac:dyDescent="0.25">
      <c r="A68" s="7" t="s">
        <v>63</v>
      </c>
      <c r="B68" s="6">
        <v>1259648.83</v>
      </c>
      <c r="C68" s="17">
        <v>1.3975823636878788E-2</v>
      </c>
      <c r="D68" s="8">
        <v>11</v>
      </c>
      <c r="E68" s="17">
        <v>8.9285714285714281E-3</v>
      </c>
      <c r="F68" s="18"/>
      <c r="G68" s="19"/>
      <c r="H68" s="7" t="s">
        <v>63</v>
      </c>
      <c r="I68" s="6">
        <v>1164176.3600000001</v>
      </c>
      <c r="J68" s="17">
        <v>1.3028362302173484E-2</v>
      </c>
      <c r="K68" s="8">
        <v>10</v>
      </c>
      <c r="L68" s="17">
        <v>8.1699346405228763E-3</v>
      </c>
      <c r="M68" s="18"/>
      <c r="N68" s="19"/>
      <c r="O68" s="7" t="s">
        <v>63</v>
      </c>
      <c r="P68" s="6">
        <v>1074183.48</v>
      </c>
      <c r="Q68" s="17">
        <v>1.2071883069612377E-2</v>
      </c>
      <c r="R68" s="8">
        <v>9</v>
      </c>
      <c r="S68" s="17">
        <v>7.3649754500818331E-3</v>
      </c>
      <c r="T68" s="18"/>
      <c r="U68" s="19"/>
      <c r="V68" s="7" t="s">
        <v>63</v>
      </c>
      <c r="W68" s="6">
        <v>723488.91</v>
      </c>
      <c r="X68" s="17">
        <v>8.1568780355244768E-3</v>
      </c>
      <c r="Y68" s="8">
        <v>7</v>
      </c>
      <c r="Z68" s="17">
        <v>5.7708161582852432E-3</v>
      </c>
      <c r="AA68" s="18"/>
      <c r="AB68" s="19"/>
      <c r="AC68" s="7" t="s">
        <v>63</v>
      </c>
      <c r="AD68" s="6">
        <v>719264.7</v>
      </c>
      <c r="AE68" s="17">
        <v>8.1518612376974605E-3</v>
      </c>
      <c r="AF68" s="8">
        <v>7</v>
      </c>
      <c r="AG68" s="17">
        <v>5.8091286307053944E-3</v>
      </c>
      <c r="AH68" s="18"/>
      <c r="AI68" s="19"/>
      <c r="AJ68" s="7" t="s">
        <v>63</v>
      </c>
      <c r="AK68" s="6">
        <v>718596.04</v>
      </c>
      <c r="AL68" s="17">
        <v>8.1937964347566991E-3</v>
      </c>
      <c r="AM68" s="8">
        <v>7</v>
      </c>
      <c r="AN68" s="17">
        <v>5.8626465661641538E-3</v>
      </c>
      <c r="AO68" s="18"/>
      <c r="AP68" s="19"/>
      <c r="AQ68" s="7" t="s">
        <v>63</v>
      </c>
      <c r="AR68" s="6">
        <v>644816.74</v>
      </c>
      <c r="AS68" s="17">
        <v>7.3915897743325881E-3</v>
      </c>
      <c r="AT68" s="8">
        <v>6</v>
      </c>
      <c r="AU68" s="17">
        <v>5.0675675675675678E-3</v>
      </c>
      <c r="AV68" s="18"/>
      <c r="AW68" s="19"/>
      <c r="AX68" s="7" t="s">
        <v>63</v>
      </c>
      <c r="AY68" s="6">
        <v>449196.65</v>
      </c>
      <c r="AZ68" s="17">
        <v>5.2074375792099175E-3</v>
      </c>
      <c r="BA68" s="8">
        <v>4</v>
      </c>
      <c r="BB68" s="17">
        <v>3.4071550255536627E-3</v>
      </c>
      <c r="BC68" s="18"/>
      <c r="BD68" s="19"/>
      <c r="BE68" s="7" t="s">
        <v>63</v>
      </c>
      <c r="BF68" s="6">
        <v>361943.44</v>
      </c>
      <c r="BG68" s="17">
        <v>4.2264305984970546E-3</v>
      </c>
      <c r="BH68" s="8">
        <v>3</v>
      </c>
      <c r="BI68" s="17">
        <v>2.5817555938037868E-3</v>
      </c>
      <c r="BJ68" s="18"/>
      <c r="BK68" s="19"/>
      <c r="BL68" s="7" t="s">
        <v>63</v>
      </c>
      <c r="BM68" s="6">
        <v>361943.44</v>
      </c>
      <c r="BN68" s="17">
        <v>4.2673650782937859E-3</v>
      </c>
      <c r="BO68" s="8">
        <v>3</v>
      </c>
      <c r="BP68" s="17">
        <v>2.5974025974025974E-3</v>
      </c>
      <c r="BQ68" s="18"/>
      <c r="BR68" s="19"/>
      <c r="BS68" s="7" t="s">
        <v>63</v>
      </c>
      <c r="BT68" s="6">
        <v>760426.37000000011</v>
      </c>
      <c r="BU68" s="17">
        <v>9.0000910214489277E-3</v>
      </c>
      <c r="BV68" s="8">
        <v>7</v>
      </c>
      <c r="BW68" s="17">
        <v>6.1135371179039302E-3</v>
      </c>
      <c r="BX68" s="18"/>
      <c r="BY68" s="19"/>
      <c r="BZ68" s="7" t="s">
        <v>63</v>
      </c>
      <c r="CA68" s="6">
        <v>760006.33000000007</v>
      </c>
      <c r="CB68" s="17">
        <v>9.0582721416668562E-3</v>
      </c>
      <c r="CC68" s="8">
        <v>7</v>
      </c>
      <c r="CD68" s="17">
        <v>6.1674008810572688E-3</v>
      </c>
      <c r="CE68" s="18"/>
      <c r="CF68" s="19"/>
    </row>
    <row r="69" spans="1:84" ht="18" x14ac:dyDescent="0.25">
      <c r="A69" s="7" t="s">
        <v>64</v>
      </c>
      <c r="B69" s="6">
        <v>139660.20000000001</v>
      </c>
      <c r="C69" s="17">
        <v>1.5495321218146319E-3</v>
      </c>
      <c r="D69" s="8">
        <v>1</v>
      </c>
      <c r="E69" s="17">
        <v>8.1168831168831174E-4</v>
      </c>
      <c r="F69" s="18"/>
      <c r="G69" s="19"/>
      <c r="H69" s="7" t="s">
        <v>64</v>
      </c>
      <c r="I69" s="6">
        <v>139660.20000000001</v>
      </c>
      <c r="J69" s="17">
        <v>1.5629450548145551E-3</v>
      </c>
      <c r="K69" s="8">
        <v>1</v>
      </c>
      <c r="L69" s="17">
        <v>8.1699346405228761E-4</v>
      </c>
      <c r="M69" s="18"/>
      <c r="N69" s="19"/>
      <c r="O69" s="7" t="s">
        <v>64</v>
      </c>
      <c r="P69" s="6">
        <v>139660.20000000001</v>
      </c>
      <c r="Q69" s="17">
        <v>1.5695285165609498E-3</v>
      </c>
      <c r="R69" s="8">
        <v>1</v>
      </c>
      <c r="S69" s="17">
        <v>8.1833060556464816E-4</v>
      </c>
      <c r="T69" s="18"/>
      <c r="U69" s="19"/>
      <c r="V69" s="7" t="s">
        <v>64</v>
      </c>
      <c r="W69" s="6">
        <v>139660.20000000001</v>
      </c>
      <c r="X69" s="17">
        <v>1.5745800689839951E-3</v>
      </c>
      <c r="Y69" s="8">
        <v>1</v>
      </c>
      <c r="Z69" s="17">
        <v>8.2440230832646333E-4</v>
      </c>
      <c r="AA69" s="18"/>
      <c r="AB69" s="19"/>
      <c r="AC69" s="7" t="s">
        <v>64</v>
      </c>
      <c r="AD69" s="6">
        <v>230149.97</v>
      </c>
      <c r="AE69" s="17">
        <v>2.608428606742738E-3</v>
      </c>
      <c r="AF69" s="8">
        <v>1</v>
      </c>
      <c r="AG69" s="17">
        <v>8.2987551867219915E-4</v>
      </c>
      <c r="AH69" s="18"/>
      <c r="AI69" s="19"/>
      <c r="AJ69" s="7" t="s">
        <v>64</v>
      </c>
      <c r="AK69" s="6">
        <v>230149.97</v>
      </c>
      <c r="AL69" s="17">
        <v>2.6242866627060189E-3</v>
      </c>
      <c r="AM69" s="8">
        <v>1</v>
      </c>
      <c r="AN69" s="17">
        <v>8.375209380234506E-4</v>
      </c>
      <c r="AO69" s="18"/>
      <c r="AP69" s="19"/>
      <c r="AQ69" s="7" t="s">
        <v>64</v>
      </c>
      <c r="AR69" s="6">
        <v>305263.34000000003</v>
      </c>
      <c r="AS69" s="17">
        <v>3.4992599330200577E-3</v>
      </c>
      <c r="AT69" s="8">
        <v>2</v>
      </c>
      <c r="AU69" s="17">
        <v>1.6891891891891893E-3</v>
      </c>
      <c r="AV69" s="18"/>
      <c r="AW69" s="19"/>
      <c r="AX69" s="7" t="s">
        <v>64</v>
      </c>
      <c r="AY69" s="6">
        <v>136129.92000000001</v>
      </c>
      <c r="AZ69" s="17">
        <v>1.5781241045827918E-3</v>
      </c>
      <c r="BA69" s="8">
        <v>1</v>
      </c>
      <c r="BB69" s="17">
        <v>8.5178875638841568E-4</v>
      </c>
      <c r="BC69" s="18"/>
      <c r="BD69" s="19"/>
      <c r="BE69" s="7" t="s">
        <v>64</v>
      </c>
      <c r="BF69" s="6">
        <v>136129.92000000001</v>
      </c>
      <c r="BG69" s="17">
        <v>1.5895954883419249E-3</v>
      </c>
      <c r="BH69" s="8">
        <v>1</v>
      </c>
      <c r="BI69" s="17">
        <v>8.6058519793459555E-4</v>
      </c>
      <c r="BJ69" s="18"/>
      <c r="BK69" s="19"/>
      <c r="BL69" s="7" t="s">
        <v>64</v>
      </c>
      <c r="BM69" s="6">
        <v>136129.92000000001</v>
      </c>
      <c r="BN69" s="17">
        <v>1.6049912846021657E-3</v>
      </c>
      <c r="BO69" s="8">
        <v>1</v>
      </c>
      <c r="BP69" s="17">
        <v>8.658008658008658E-4</v>
      </c>
      <c r="BQ69" s="18"/>
      <c r="BR69" s="19"/>
      <c r="BS69" s="7" t="s">
        <v>64</v>
      </c>
      <c r="BT69" s="6">
        <v>808065.62000000011</v>
      </c>
      <c r="BU69" s="17">
        <v>9.5639294193645089E-3</v>
      </c>
      <c r="BV69" s="8">
        <v>5</v>
      </c>
      <c r="BW69" s="17">
        <v>4.3668122270742356E-3</v>
      </c>
      <c r="BX69" s="18"/>
      <c r="BY69" s="19"/>
      <c r="BZ69" s="7" t="s">
        <v>64</v>
      </c>
      <c r="CA69" s="6">
        <v>808065.62000000011</v>
      </c>
      <c r="CB69" s="17">
        <v>9.6310754336542907E-3</v>
      </c>
      <c r="CC69" s="8">
        <v>5</v>
      </c>
      <c r="CD69" s="17">
        <v>4.4052863436123352E-3</v>
      </c>
      <c r="CE69" s="18"/>
      <c r="CF69" s="19"/>
    </row>
    <row r="70" spans="1:84" ht="18" x14ac:dyDescent="0.25">
      <c r="A70" s="7" t="s">
        <v>65</v>
      </c>
      <c r="B70" s="6">
        <v>348372.94</v>
      </c>
      <c r="C70" s="17">
        <v>3.8652032640723809E-3</v>
      </c>
      <c r="D70" s="8">
        <v>3</v>
      </c>
      <c r="E70" s="17">
        <v>2.435064935064935E-3</v>
      </c>
      <c r="F70" s="18"/>
      <c r="G70" s="19"/>
      <c r="H70" s="7" t="s">
        <v>65</v>
      </c>
      <c r="I70" s="6">
        <v>348372.94</v>
      </c>
      <c r="J70" s="17">
        <v>3.8986609198913341E-3</v>
      </c>
      <c r="K70" s="8">
        <v>3</v>
      </c>
      <c r="L70" s="17">
        <v>2.4509803921568627E-3</v>
      </c>
      <c r="M70" s="18"/>
      <c r="N70" s="19"/>
      <c r="O70" s="7" t="s">
        <v>65</v>
      </c>
      <c r="P70" s="6">
        <v>348372.94</v>
      </c>
      <c r="Q70" s="17">
        <v>3.9150829207474768E-3</v>
      </c>
      <c r="R70" s="8">
        <v>3</v>
      </c>
      <c r="S70" s="17">
        <v>2.4549918166939444E-3</v>
      </c>
      <c r="T70" s="18"/>
      <c r="U70" s="19"/>
      <c r="V70" s="7" t="s">
        <v>65</v>
      </c>
      <c r="W70" s="6">
        <v>348372.94</v>
      </c>
      <c r="X70" s="17">
        <v>3.9276836772205483E-3</v>
      </c>
      <c r="Y70" s="8">
        <v>3</v>
      </c>
      <c r="Z70" s="17">
        <v>2.4732069249793899E-3</v>
      </c>
      <c r="AA70" s="18"/>
      <c r="AB70" s="19"/>
      <c r="AC70" s="7" t="s">
        <v>65</v>
      </c>
      <c r="AD70" s="6">
        <v>243483.74</v>
      </c>
      <c r="AE70" s="17">
        <v>2.759548274947466E-3</v>
      </c>
      <c r="AF70" s="8">
        <v>2</v>
      </c>
      <c r="AG70" s="17">
        <v>1.6597510373443983E-3</v>
      </c>
      <c r="AH70" s="18"/>
      <c r="AI70" s="19"/>
      <c r="AJ70" s="7" t="s">
        <v>65</v>
      </c>
      <c r="AK70" s="6">
        <v>243483.74</v>
      </c>
      <c r="AL70" s="17">
        <v>2.7763250695526055E-3</v>
      </c>
      <c r="AM70" s="8">
        <v>2</v>
      </c>
      <c r="AN70" s="17">
        <v>1.6750418760469012E-3</v>
      </c>
      <c r="AO70" s="18"/>
      <c r="AP70" s="19"/>
      <c r="AQ70" s="7" t="s">
        <v>65</v>
      </c>
      <c r="AR70" s="6">
        <v>243483.74</v>
      </c>
      <c r="AS70" s="17">
        <v>2.7910750623506685E-3</v>
      </c>
      <c r="AT70" s="8">
        <v>2</v>
      </c>
      <c r="AU70" s="17">
        <v>1.6891891891891893E-3</v>
      </c>
      <c r="AV70" s="18"/>
      <c r="AW70" s="19"/>
      <c r="AX70" s="7" t="s">
        <v>65</v>
      </c>
      <c r="AY70" s="6">
        <v>1046854.77</v>
      </c>
      <c r="AZ70" s="17">
        <v>1.213595619930192E-2</v>
      </c>
      <c r="BA70" s="8">
        <v>6</v>
      </c>
      <c r="BB70" s="17">
        <v>5.1107325383304937E-3</v>
      </c>
      <c r="BC70" s="18"/>
      <c r="BD70" s="19"/>
      <c r="BE70" s="7" t="s">
        <v>65</v>
      </c>
      <c r="BF70" s="6">
        <v>1046854.77</v>
      </c>
      <c r="BG70" s="17">
        <v>1.2224172462168665E-2</v>
      </c>
      <c r="BH70" s="8">
        <v>6</v>
      </c>
      <c r="BI70" s="17">
        <v>5.1635111876075735E-3</v>
      </c>
      <c r="BJ70" s="18"/>
      <c r="BK70" s="19"/>
      <c r="BL70" s="7" t="s">
        <v>65</v>
      </c>
      <c r="BM70" s="6">
        <v>1046854.77</v>
      </c>
      <c r="BN70" s="17">
        <v>1.2342567909348691E-2</v>
      </c>
      <c r="BO70" s="8">
        <v>6</v>
      </c>
      <c r="BP70" s="17">
        <v>5.1948051948051948E-3</v>
      </c>
      <c r="BQ70" s="18"/>
      <c r="BR70" s="19"/>
      <c r="BS70" s="7" t="s">
        <v>65</v>
      </c>
      <c r="BT70" s="6">
        <v>0</v>
      </c>
      <c r="BU70" s="17">
        <v>0</v>
      </c>
      <c r="BV70" s="8">
        <v>0</v>
      </c>
      <c r="BW70" s="17">
        <v>0</v>
      </c>
      <c r="BX70" s="18"/>
      <c r="BY70" s="19"/>
      <c r="BZ70" s="7" t="s">
        <v>65</v>
      </c>
      <c r="CA70" s="6">
        <v>0</v>
      </c>
      <c r="CB70" s="17">
        <v>0</v>
      </c>
      <c r="CC70" s="8">
        <v>0</v>
      </c>
      <c r="CD70" s="17">
        <v>0</v>
      </c>
      <c r="CE70" s="18"/>
      <c r="CF70" s="19"/>
    </row>
    <row r="71" spans="1:84" ht="18" x14ac:dyDescent="0.25">
      <c r="A71" s="7" t="s">
        <v>22</v>
      </c>
      <c r="B71" s="6">
        <v>1046854.77</v>
      </c>
      <c r="C71" s="17">
        <v>1.1614870184847713E-2</v>
      </c>
      <c r="D71" s="8">
        <v>6</v>
      </c>
      <c r="E71" s="17">
        <v>4.87012987012987E-3</v>
      </c>
      <c r="F71" s="18"/>
      <c r="G71" s="19"/>
      <c r="H71" s="7" t="s">
        <v>22</v>
      </c>
      <c r="I71" s="6">
        <v>1046854.77</v>
      </c>
      <c r="J71" s="17">
        <v>1.1715409872537261E-2</v>
      </c>
      <c r="K71" s="8">
        <v>6</v>
      </c>
      <c r="L71" s="17">
        <v>4.9019607843137254E-3</v>
      </c>
      <c r="M71" s="18"/>
      <c r="N71" s="19"/>
      <c r="O71" s="7" t="s">
        <v>22</v>
      </c>
      <c r="P71" s="6">
        <v>1046854.77</v>
      </c>
      <c r="Q71" s="17">
        <v>1.1764757706296097E-2</v>
      </c>
      <c r="R71" s="8">
        <v>6</v>
      </c>
      <c r="S71" s="17">
        <v>4.9099836333878887E-3</v>
      </c>
      <c r="T71" s="18"/>
      <c r="U71" s="19"/>
      <c r="V71" s="7" t="s">
        <v>22</v>
      </c>
      <c r="W71" s="6">
        <v>1046854.77</v>
      </c>
      <c r="X71" s="17">
        <v>1.1802622765561157E-2</v>
      </c>
      <c r="Y71" s="8">
        <v>6</v>
      </c>
      <c r="Z71" s="17">
        <v>4.9464138499587798E-3</v>
      </c>
      <c r="AA71" s="18"/>
      <c r="AB71" s="19"/>
      <c r="AC71" s="7" t="s">
        <v>22</v>
      </c>
      <c r="AD71" s="6">
        <v>921594</v>
      </c>
      <c r="AE71" s="17">
        <v>1.044498138931961E-2</v>
      </c>
      <c r="AF71" s="8">
        <v>6</v>
      </c>
      <c r="AG71" s="17">
        <v>4.9792531120331947E-3</v>
      </c>
      <c r="AH71" s="18"/>
      <c r="AI71" s="19"/>
      <c r="AJ71" s="7" t="s">
        <v>22</v>
      </c>
      <c r="AK71" s="6">
        <v>921594</v>
      </c>
      <c r="AL71" s="17">
        <v>1.0508482111163824E-2</v>
      </c>
      <c r="AM71" s="8">
        <v>6</v>
      </c>
      <c r="AN71" s="17">
        <v>5.0251256281407036E-3</v>
      </c>
      <c r="AO71" s="18"/>
      <c r="AP71" s="19"/>
      <c r="AQ71" s="7" t="s">
        <v>22</v>
      </c>
      <c r="AR71" s="6">
        <v>921594</v>
      </c>
      <c r="AS71" s="17">
        <v>1.0564311321207739E-2</v>
      </c>
      <c r="AT71" s="8">
        <v>6</v>
      </c>
      <c r="AU71" s="17">
        <v>5.0675675675675678E-3</v>
      </c>
      <c r="AV71" s="18"/>
      <c r="AW71" s="19"/>
      <c r="AX71" s="7" t="s">
        <v>22</v>
      </c>
      <c r="AY71" s="6">
        <v>104889.2</v>
      </c>
      <c r="AZ71" s="17">
        <v>1.2159573356864189E-3</v>
      </c>
      <c r="BA71" s="8">
        <v>1</v>
      </c>
      <c r="BB71" s="17">
        <v>8.5178875638841568E-4</v>
      </c>
      <c r="BC71" s="18"/>
      <c r="BD71" s="19"/>
      <c r="BE71" s="7" t="s">
        <v>22</v>
      </c>
      <c r="BF71" s="6">
        <v>104889.2</v>
      </c>
      <c r="BG71" s="17">
        <v>1.2247961292843911E-3</v>
      </c>
      <c r="BH71" s="8">
        <v>1</v>
      </c>
      <c r="BI71" s="17">
        <v>8.6058519793459555E-4</v>
      </c>
      <c r="BJ71" s="18"/>
      <c r="BK71" s="19"/>
      <c r="BL71" s="7" t="s">
        <v>22</v>
      </c>
      <c r="BM71" s="6">
        <v>104889.2</v>
      </c>
      <c r="BN71" s="17">
        <v>1.2366587143288813E-3</v>
      </c>
      <c r="BO71" s="8">
        <v>1</v>
      </c>
      <c r="BP71" s="17">
        <v>8.658008658008658E-4</v>
      </c>
      <c r="BQ71" s="18"/>
      <c r="BR71" s="19"/>
      <c r="BS71" s="7" t="s">
        <v>22</v>
      </c>
      <c r="BT71" s="6">
        <v>483338.55000000005</v>
      </c>
      <c r="BU71" s="17">
        <v>5.7205945451038786E-3</v>
      </c>
      <c r="BV71" s="8">
        <v>3</v>
      </c>
      <c r="BW71" s="17">
        <v>2.6200873362445414E-3</v>
      </c>
      <c r="BX71" s="18"/>
      <c r="BY71" s="19"/>
      <c r="BZ71" s="7" t="s">
        <v>22</v>
      </c>
      <c r="CA71" s="6">
        <v>483338.55000000005</v>
      </c>
      <c r="CB71" s="17">
        <v>5.7607574432421539E-3</v>
      </c>
      <c r="CC71" s="8">
        <v>3</v>
      </c>
      <c r="CD71" s="17">
        <v>2.6431718061674008E-3</v>
      </c>
      <c r="CE71" s="18"/>
      <c r="CF71" s="19"/>
    </row>
    <row r="72" spans="1:84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  <c r="CE72" s="1"/>
      <c r="CF72" s="1"/>
    </row>
    <row r="73" spans="1:84" ht="18.75" thickBot="1" x14ac:dyDescent="0.3">
      <c r="A73" s="21"/>
      <c r="B73" s="22">
        <v>90130561.370000005</v>
      </c>
      <c r="C73" s="28"/>
      <c r="D73" s="24">
        <v>1232</v>
      </c>
      <c r="E73" s="28"/>
      <c r="F73" s="1"/>
      <c r="G73" s="1"/>
      <c r="H73" s="21"/>
      <c r="I73" s="22">
        <v>89357075.969999999</v>
      </c>
      <c r="J73" s="28"/>
      <c r="K73" s="24">
        <v>1224</v>
      </c>
      <c r="L73" s="28"/>
      <c r="M73" s="1"/>
      <c r="N73" s="1"/>
      <c r="O73" s="21"/>
      <c r="P73" s="22">
        <v>88982263.480000019</v>
      </c>
      <c r="Q73" s="28"/>
      <c r="R73" s="24">
        <v>1222</v>
      </c>
      <c r="S73" s="28"/>
      <c r="T73" s="1"/>
      <c r="U73" s="1"/>
      <c r="V73" s="21"/>
      <c r="W73" s="22">
        <v>88696791.449999988</v>
      </c>
      <c r="X73" s="28"/>
      <c r="Y73" s="24">
        <v>1213</v>
      </c>
      <c r="Z73" s="28"/>
      <c r="AA73" s="1"/>
      <c r="AB73" s="1"/>
      <c r="AC73" s="21"/>
      <c r="AD73" s="22">
        <v>88233187.36999999</v>
      </c>
      <c r="AE73" s="28"/>
      <c r="AF73" s="24">
        <v>1205</v>
      </c>
      <c r="AG73" s="28"/>
      <c r="AH73" s="1"/>
      <c r="AI73" s="1"/>
      <c r="AJ73" s="21"/>
      <c r="AK73" s="22">
        <v>87700011.309999987</v>
      </c>
      <c r="AL73" s="28"/>
      <c r="AM73" s="24">
        <v>1194</v>
      </c>
      <c r="AN73" s="28"/>
      <c r="AO73" s="1"/>
      <c r="AP73" s="1"/>
      <c r="AQ73" s="21"/>
      <c r="AR73" s="22">
        <v>87236543.109999999</v>
      </c>
      <c r="AS73" s="28"/>
      <c r="AT73" s="24">
        <v>1184</v>
      </c>
      <c r="AU73" s="28"/>
      <c r="AV73" s="1"/>
      <c r="AW73" s="1"/>
      <c r="AX73" s="21"/>
      <c r="AY73" s="22">
        <v>86260592.310000002</v>
      </c>
      <c r="AZ73" s="28"/>
      <c r="BA73" s="24">
        <v>1174</v>
      </c>
      <c r="BB73" s="28"/>
      <c r="BC73" s="1"/>
      <c r="BD73" s="1"/>
      <c r="BE73" s="21"/>
      <c r="BF73" s="22">
        <v>85638089.060000032</v>
      </c>
      <c r="BG73" s="28"/>
      <c r="BH73" s="24">
        <v>1162</v>
      </c>
      <c r="BI73" s="28"/>
      <c r="BJ73" s="1"/>
      <c r="BK73" s="1"/>
      <c r="BL73" s="21"/>
      <c r="BM73" s="22">
        <v>84816610.099999994</v>
      </c>
      <c r="BN73" s="28"/>
      <c r="BO73" s="24">
        <v>1155</v>
      </c>
      <c r="BP73" s="28"/>
      <c r="BQ73" s="1"/>
      <c r="BR73" s="1"/>
      <c r="BS73" s="21"/>
      <c r="BT73" s="22">
        <v>84490964.390000001</v>
      </c>
      <c r="BU73" s="28"/>
      <c r="BV73" s="24">
        <v>1145</v>
      </c>
      <c r="BW73" s="28"/>
      <c r="BX73" s="1"/>
      <c r="BY73" s="1"/>
      <c r="BZ73" s="21"/>
      <c r="CA73" s="22">
        <v>83901909.560000002</v>
      </c>
      <c r="CB73" s="28"/>
      <c r="CC73" s="24">
        <v>1135</v>
      </c>
      <c r="CD73" s="28"/>
      <c r="CE73" s="1"/>
      <c r="CF73" s="1"/>
    </row>
    <row r="74" spans="1:84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7"/>
      <c r="AY74" s="6"/>
      <c r="AZ74" s="20"/>
      <c r="BA74" s="8"/>
      <c r="BB74" s="20"/>
      <c r="BC74" s="1"/>
      <c r="BD74" s="1"/>
      <c r="BE74" s="7"/>
      <c r="BF74" s="6"/>
      <c r="BG74" s="20"/>
      <c r="BH74" s="8"/>
      <c r="BI74" s="20"/>
      <c r="BJ74" s="1"/>
      <c r="BK74" s="1"/>
      <c r="BL74" s="7"/>
      <c r="BM74" s="6"/>
      <c r="BN74" s="20"/>
      <c r="BO74" s="8"/>
      <c r="BP74" s="20"/>
      <c r="BQ74" s="1"/>
      <c r="BR74" s="1"/>
      <c r="BS74" s="7"/>
      <c r="BT74" s="6"/>
      <c r="BU74" s="20"/>
      <c r="BV74" s="8"/>
      <c r="BW74" s="20"/>
      <c r="BX74" s="1"/>
      <c r="BY74" s="1"/>
      <c r="BZ74" s="7"/>
      <c r="CA74" s="6"/>
      <c r="CB74" s="20"/>
      <c r="CC74" s="8"/>
      <c r="CD74" s="20"/>
      <c r="CE74" s="1"/>
      <c r="CF74" s="1"/>
    </row>
    <row r="75" spans="1:84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  <c r="CE75" s="1"/>
      <c r="CF75" s="1"/>
    </row>
    <row r="76" spans="1:84" ht="18" x14ac:dyDescent="0.25">
      <c r="A76" s="21" t="s">
        <v>109</v>
      </c>
      <c r="B76" s="6"/>
      <c r="C76" s="7"/>
      <c r="D76" s="26">
        <v>0.51078916892524229</v>
      </c>
      <c r="E76" s="7"/>
      <c r="F76" s="27"/>
      <c r="G76" s="1"/>
      <c r="H76" s="21" t="s">
        <v>109</v>
      </c>
      <c r="I76" s="6"/>
      <c r="J76" s="7"/>
      <c r="K76" s="26">
        <v>0.51032438324721729</v>
      </c>
      <c r="L76" s="7"/>
      <c r="M76" s="27"/>
      <c r="N76" s="1"/>
      <c r="O76" s="21" t="s">
        <v>109</v>
      </c>
      <c r="P76" s="6"/>
      <c r="Q76" s="7"/>
      <c r="R76" s="26">
        <v>0.51087050872200879</v>
      </c>
      <c r="S76" s="7"/>
      <c r="T76" s="27"/>
      <c r="U76" s="1"/>
      <c r="V76" s="21" t="s">
        <v>109</v>
      </c>
      <c r="W76" s="6"/>
      <c r="X76" s="7"/>
      <c r="Y76" s="26">
        <v>0.51736218741174345</v>
      </c>
      <c r="Z76" s="7"/>
      <c r="AA76" s="27"/>
      <c r="AB76" s="1"/>
      <c r="AC76" s="21" t="s">
        <v>109</v>
      </c>
      <c r="AD76" s="6"/>
      <c r="AE76" s="7"/>
      <c r="AF76" s="26">
        <v>0.51110462697802472</v>
      </c>
      <c r="AG76" s="7"/>
      <c r="AH76" s="27"/>
      <c r="AI76" s="1"/>
      <c r="AJ76" s="21" t="s">
        <v>109</v>
      </c>
      <c r="AK76" s="6"/>
      <c r="AL76" s="7"/>
      <c r="AM76" s="26">
        <v>0.50563822649688472</v>
      </c>
      <c r="AN76" s="7"/>
      <c r="AO76" s="27"/>
      <c r="AP76" s="1"/>
      <c r="AQ76" s="21" t="s">
        <v>109</v>
      </c>
      <c r="AR76" s="6"/>
      <c r="AS76" s="7"/>
      <c r="AT76" s="26">
        <v>0.50385445618184288</v>
      </c>
      <c r="AU76" s="7"/>
      <c r="AV76" s="27"/>
      <c r="AW76" s="1"/>
      <c r="AX76" s="21" t="s">
        <v>109</v>
      </c>
      <c r="AY76" s="6"/>
      <c r="AZ76" s="7"/>
      <c r="BA76" s="26">
        <v>0.49736542838255648</v>
      </c>
      <c r="BB76" s="7"/>
      <c r="BC76" s="27"/>
      <c r="BD76" s="1"/>
      <c r="BE76" s="21" t="s">
        <v>109</v>
      </c>
      <c r="BF76" s="6"/>
      <c r="BG76" s="7"/>
      <c r="BH76" s="26">
        <v>0.49858955743656475</v>
      </c>
      <c r="BI76" s="7"/>
      <c r="BJ76" s="27"/>
      <c r="BK76" s="1"/>
      <c r="BL76" s="21" t="s">
        <v>109</v>
      </c>
      <c r="BM76" s="6"/>
      <c r="BN76" s="7"/>
      <c r="BO76" s="26">
        <v>0.49889820264036511</v>
      </c>
      <c r="BP76" s="7"/>
      <c r="BQ76" s="27"/>
      <c r="BR76" s="1"/>
      <c r="BS76" s="21" t="s">
        <v>109</v>
      </c>
      <c r="BT76" s="6"/>
      <c r="BU76" s="7"/>
      <c r="BV76" s="26">
        <v>0.50752909191499751</v>
      </c>
      <c r="BW76" s="7"/>
      <c r="BX76" s="27"/>
      <c r="BY76" s="1"/>
      <c r="BZ76" s="21" t="s">
        <v>109</v>
      </c>
      <c r="CA76" s="6"/>
      <c r="CB76" s="7"/>
      <c r="CC76" s="26">
        <v>0.50935308349444464</v>
      </c>
      <c r="CD76" s="7"/>
      <c r="CE76" s="27"/>
      <c r="CF76" s="1"/>
    </row>
    <row r="77" spans="1:84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  <c r="CE77" s="1"/>
      <c r="CF77" s="1"/>
    </row>
    <row r="78" spans="1:84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  <c r="CE78" s="1"/>
      <c r="CF78" s="1"/>
    </row>
    <row r="79" spans="1:84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  <c r="CE79" s="1"/>
      <c r="CF79" s="1"/>
    </row>
    <row r="80" spans="1:84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  <c r="CE80" s="1"/>
      <c r="CF80" s="1"/>
    </row>
    <row r="81" spans="1:84" ht="72" x14ac:dyDescent="0.25">
      <c r="A81" s="12" t="s">
        <v>71</v>
      </c>
      <c r="B81" s="13" t="s">
        <v>107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107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107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107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107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107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107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107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107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107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107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107</v>
      </c>
      <c r="CB81" s="14" t="s">
        <v>69</v>
      </c>
      <c r="CC81" s="15" t="s">
        <v>70</v>
      </c>
      <c r="CD81" s="14" t="s">
        <v>69</v>
      </c>
      <c r="CE81" s="1"/>
      <c r="CF81" s="1"/>
    </row>
    <row r="82" spans="1:84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  <c r="CE82" s="1"/>
      <c r="CF82" s="1"/>
    </row>
    <row r="83" spans="1:84" ht="18" x14ac:dyDescent="0.25">
      <c r="A83" s="7" t="s">
        <v>0</v>
      </c>
      <c r="B83" s="6">
        <v>3810996.27</v>
      </c>
      <c r="C83" s="17">
        <v>4.2283063725247073E-2</v>
      </c>
      <c r="D83" s="8">
        <v>127</v>
      </c>
      <c r="E83" s="17">
        <v>0.10308441558441558</v>
      </c>
      <c r="F83" s="18"/>
      <c r="G83" s="19"/>
      <c r="H83" s="7" t="s">
        <v>0</v>
      </c>
      <c r="I83" s="6">
        <v>3793126.25</v>
      </c>
      <c r="J83" s="17">
        <v>4.2449086530914205E-2</v>
      </c>
      <c r="K83" s="8">
        <v>126</v>
      </c>
      <c r="L83" s="17">
        <v>0.10294117647058823</v>
      </c>
      <c r="M83" s="18"/>
      <c r="N83" s="19"/>
      <c r="O83" s="7" t="s">
        <v>0</v>
      </c>
      <c r="P83" s="6">
        <v>3723844.87</v>
      </c>
      <c r="Q83" s="17">
        <v>4.1849293604865286E-2</v>
      </c>
      <c r="R83" s="8">
        <v>125</v>
      </c>
      <c r="S83" s="17">
        <v>0.10229132569558101</v>
      </c>
      <c r="T83" s="18"/>
      <c r="U83" s="19"/>
      <c r="V83" s="7" t="s">
        <v>0</v>
      </c>
      <c r="W83" s="6">
        <v>3662962.64</v>
      </c>
      <c r="X83" s="17">
        <v>4.1297577737802162E-2</v>
      </c>
      <c r="Y83" s="8">
        <v>123</v>
      </c>
      <c r="Z83" s="17">
        <v>0.10140148392415499</v>
      </c>
      <c r="AA83" s="18"/>
      <c r="AB83" s="19"/>
      <c r="AC83" s="7" t="s">
        <v>0</v>
      </c>
      <c r="AD83" s="6">
        <v>3633165.72</v>
      </c>
      <c r="AE83" s="17">
        <v>4.1176861318231214E-2</v>
      </c>
      <c r="AF83" s="8">
        <v>122</v>
      </c>
      <c r="AG83" s="17">
        <v>0.1012448132780083</v>
      </c>
      <c r="AH83" s="18"/>
      <c r="AI83" s="19"/>
      <c r="AJ83" s="7" t="s">
        <v>0</v>
      </c>
      <c r="AK83" s="6">
        <v>3590311.5</v>
      </c>
      <c r="AL83" s="17">
        <v>4.0938552303135339E-2</v>
      </c>
      <c r="AM83" s="8">
        <v>119</v>
      </c>
      <c r="AN83" s="17">
        <v>9.9664991624790616E-2</v>
      </c>
      <c r="AO83" s="18"/>
      <c r="AP83" s="19"/>
      <c r="AQ83" s="7" t="s">
        <v>0</v>
      </c>
      <c r="AR83" s="6">
        <v>3505708.53</v>
      </c>
      <c r="AS83" s="17">
        <v>4.0186238530560643E-2</v>
      </c>
      <c r="AT83" s="8">
        <v>118</v>
      </c>
      <c r="AU83" s="17">
        <v>9.9662162162162157E-2</v>
      </c>
      <c r="AV83" s="18"/>
      <c r="AW83" s="19"/>
      <c r="AX83" s="7" t="s">
        <v>0</v>
      </c>
      <c r="AY83" s="6">
        <v>3460515.5000000005</v>
      </c>
      <c r="AZ83" s="17">
        <v>4.0116992097199315E-2</v>
      </c>
      <c r="BA83" s="8">
        <v>118</v>
      </c>
      <c r="BB83" s="17">
        <v>0.10051107325383304</v>
      </c>
      <c r="BC83" s="18"/>
      <c r="BD83" s="19"/>
      <c r="BE83" s="7" t="s">
        <v>0</v>
      </c>
      <c r="BF83" s="6">
        <v>3339661.8999999994</v>
      </c>
      <c r="BG83" s="17">
        <v>3.8997389323577221E-2</v>
      </c>
      <c r="BH83" s="8">
        <v>117</v>
      </c>
      <c r="BI83" s="17">
        <v>0.10068846815834767</v>
      </c>
      <c r="BJ83" s="18"/>
      <c r="BK83" s="19"/>
      <c r="BL83" s="7" t="s">
        <v>0</v>
      </c>
      <c r="BM83" s="6">
        <v>3338468.05</v>
      </c>
      <c r="BN83" s="17">
        <v>3.9361017211886846E-2</v>
      </c>
      <c r="BO83" s="8">
        <v>117</v>
      </c>
      <c r="BP83" s="17">
        <v>0.1012987012987013</v>
      </c>
      <c r="BQ83" s="18"/>
      <c r="BR83" s="19"/>
      <c r="BS83" s="7" t="s">
        <v>0</v>
      </c>
      <c r="BT83" s="6">
        <v>3318670.6099999975</v>
      </c>
      <c r="BU83" s="17">
        <v>3.9278408454203668E-2</v>
      </c>
      <c r="BV83" s="8">
        <v>115</v>
      </c>
      <c r="BW83" s="17">
        <v>0.10043668122270742</v>
      </c>
      <c r="BX83" s="18"/>
      <c r="BY83" s="19"/>
      <c r="BZ83" s="7" t="s">
        <v>0</v>
      </c>
      <c r="CA83" s="6">
        <v>3294107.4999999995</v>
      </c>
      <c r="CB83" s="17">
        <v>3.9261412729162198E-2</v>
      </c>
      <c r="CC83" s="8">
        <v>114</v>
      </c>
      <c r="CD83" s="17">
        <v>0.10044052863436123</v>
      </c>
      <c r="CE83" s="18"/>
      <c r="CF83" s="19"/>
    </row>
    <row r="84" spans="1:84" ht="18" x14ac:dyDescent="0.25">
      <c r="A84" s="7" t="s">
        <v>1</v>
      </c>
      <c r="B84" s="6">
        <v>10565039.799999999</v>
      </c>
      <c r="C84" s="17">
        <v>0.11721928321991554</v>
      </c>
      <c r="D84" s="8">
        <v>88</v>
      </c>
      <c r="E84" s="17">
        <v>7.1428571428571425E-2</v>
      </c>
      <c r="F84" s="18"/>
      <c r="G84" s="19"/>
      <c r="H84" s="7" t="s">
        <v>1</v>
      </c>
      <c r="I84" s="6">
        <v>8920926.959999999</v>
      </c>
      <c r="J84" s="17">
        <v>9.983458907042847E-2</v>
      </c>
      <c r="K84" s="8">
        <v>78</v>
      </c>
      <c r="L84" s="17">
        <v>6.3725490196078427E-2</v>
      </c>
      <c r="M84" s="18"/>
      <c r="N84" s="19"/>
      <c r="O84" s="7" t="s">
        <v>1</v>
      </c>
      <c r="P84" s="6">
        <v>7446617.8800000008</v>
      </c>
      <c r="Q84" s="17">
        <v>8.3686541438381543E-2</v>
      </c>
      <c r="R84" s="8">
        <v>66</v>
      </c>
      <c r="S84" s="17">
        <v>5.4009819967266774E-2</v>
      </c>
      <c r="T84" s="18"/>
      <c r="U84" s="19"/>
      <c r="V84" s="7" t="s">
        <v>1</v>
      </c>
      <c r="W84" s="6">
        <v>5458563.9900000002</v>
      </c>
      <c r="X84" s="17">
        <v>6.1541842729193816E-2</v>
      </c>
      <c r="Y84" s="8">
        <v>46</v>
      </c>
      <c r="Z84" s="17">
        <v>3.7922506183017311E-2</v>
      </c>
      <c r="AA84" s="18"/>
      <c r="AB84" s="19"/>
      <c r="AC84" s="7" t="s">
        <v>1</v>
      </c>
      <c r="AD84" s="6">
        <v>5475258.8900000006</v>
      </c>
      <c r="AE84" s="17">
        <v>6.2054415727268969E-2</v>
      </c>
      <c r="AF84" s="8">
        <v>46</v>
      </c>
      <c r="AG84" s="17">
        <v>3.8174273858921165E-2</v>
      </c>
      <c r="AH84" s="18"/>
      <c r="AI84" s="19"/>
      <c r="AJ84" s="7" t="s">
        <v>1</v>
      </c>
      <c r="AK84" s="6">
        <v>1854822.63</v>
      </c>
      <c r="AL84" s="17">
        <v>2.1149628173291947E-2</v>
      </c>
      <c r="AM84" s="8">
        <v>16</v>
      </c>
      <c r="AN84" s="17">
        <v>1.340033500837521E-2</v>
      </c>
      <c r="AO84" s="18"/>
      <c r="AP84" s="19"/>
      <c r="AQ84" s="7" t="s">
        <v>1</v>
      </c>
      <c r="AR84" s="6">
        <v>1853887.15</v>
      </c>
      <c r="AS84" s="17">
        <v>2.1251267919481384E-2</v>
      </c>
      <c r="AT84" s="8">
        <v>16</v>
      </c>
      <c r="AU84" s="17">
        <v>1.3513513513513514E-2</v>
      </c>
      <c r="AV84" s="18"/>
      <c r="AW84" s="19"/>
      <c r="AX84" s="7" t="s">
        <v>1</v>
      </c>
      <c r="AY84" s="6">
        <v>1852224.9499999997</v>
      </c>
      <c r="AZ84" s="17">
        <v>2.147243486740209E-2</v>
      </c>
      <c r="BA84" s="8">
        <v>16</v>
      </c>
      <c r="BB84" s="17">
        <v>1.3628620102214651E-2</v>
      </c>
      <c r="BC84" s="18"/>
      <c r="BD84" s="19"/>
      <c r="BE84" s="7" t="s">
        <v>1</v>
      </c>
      <c r="BF84" s="6">
        <v>1851634.8199999996</v>
      </c>
      <c r="BG84" s="17">
        <v>2.1621627015786186E-2</v>
      </c>
      <c r="BH84" s="8">
        <v>16</v>
      </c>
      <c r="BI84" s="17">
        <v>1.3769363166953529E-2</v>
      </c>
      <c r="BJ84" s="18"/>
      <c r="BK84" s="19"/>
      <c r="BL84" s="7" t="s">
        <v>1</v>
      </c>
      <c r="BM84" s="6">
        <v>1849526.0499999996</v>
      </c>
      <c r="BN84" s="17">
        <v>2.1806177443538237E-2</v>
      </c>
      <c r="BO84" s="8">
        <v>16</v>
      </c>
      <c r="BP84" s="17">
        <v>1.3852813852813853E-2</v>
      </c>
      <c r="BQ84" s="18"/>
      <c r="BR84" s="19"/>
      <c r="BS84" s="7" t="s">
        <v>1</v>
      </c>
      <c r="BT84" s="6">
        <v>1369897.2399999998</v>
      </c>
      <c r="BU84" s="17">
        <v>1.6213535374939275E-2</v>
      </c>
      <c r="BV84" s="8">
        <v>13</v>
      </c>
      <c r="BW84" s="17">
        <v>1.1353711790393014E-2</v>
      </c>
      <c r="BX84" s="18"/>
      <c r="BY84" s="19"/>
      <c r="BZ84" s="7" t="s">
        <v>1</v>
      </c>
      <c r="CA84" s="6">
        <v>1369118.35</v>
      </c>
      <c r="CB84" s="17">
        <v>1.6318083309187558E-2</v>
      </c>
      <c r="CC84" s="8">
        <v>13</v>
      </c>
      <c r="CD84" s="17">
        <v>1.145374449339207E-2</v>
      </c>
      <c r="CE84" s="18"/>
      <c r="CF84" s="19"/>
    </row>
    <row r="85" spans="1:84" ht="18" x14ac:dyDescent="0.25">
      <c r="A85" s="7" t="s">
        <v>2</v>
      </c>
      <c r="B85" s="6">
        <v>60602115.819999918</v>
      </c>
      <c r="C85" s="17">
        <v>0.67238143088024105</v>
      </c>
      <c r="D85" s="8">
        <v>733</v>
      </c>
      <c r="E85" s="17">
        <v>0.59496753246753242</v>
      </c>
      <c r="F85" s="18"/>
      <c r="G85" s="19"/>
      <c r="H85" s="7" t="s">
        <v>2</v>
      </c>
      <c r="I85" s="6">
        <v>61522470.959999911</v>
      </c>
      <c r="J85" s="17">
        <v>0.6885013894216393</v>
      </c>
      <c r="K85" s="8">
        <v>737</v>
      </c>
      <c r="L85" s="17">
        <v>0.60212418300653592</v>
      </c>
      <c r="M85" s="18"/>
      <c r="N85" s="19"/>
      <c r="O85" s="7" t="s">
        <v>2</v>
      </c>
      <c r="P85" s="6">
        <v>62794145.099999972</v>
      </c>
      <c r="Q85" s="17">
        <v>0.70569282735894734</v>
      </c>
      <c r="R85" s="8">
        <v>748</v>
      </c>
      <c r="S85" s="17">
        <v>0.61211129296235678</v>
      </c>
      <c r="T85" s="18"/>
      <c r="U85" s="19"/>
      <c r="V85" s="7" t="s">
        <v>2</v>
      </c>
      <c r="W85" s="6">
        <v>64592989.389999956</v>
      </c>
      <c r="X85" s="17">
        <v>0.72824493799657042</v>
      </c>
      <c r="Y85" s="8">
        <v>764</v>
      </c>
      <c r="Z85" s="17">
        <v>0.62984336356141801</v>
      </c>
      <c r="AA85" s="18"/>
      <c r="AB85" s="19"/>
      <c r="AC85" s="7" t="s">
        <v>2</v>
      </c>
      <c r="AD85" s="6">
        <v>64279502.400000028</v>
      </c>
      <c r="AE85" s="17">
        <v>0.72851842165066727</v>
      </c>
      <c r="AF85" s="8">
        <v>758</v>
      </c>
      <c r="AG85" s="17">
        <v>0.62904564315352696</v>
      </c>
      <c r="AH85" s="18"/>
      <c r="AI85" s="19"/>
      <c r="AJ85" s="7" t="s">
        <v>2</v>
      </c>
      <c r="AK85" s="6">
        <v>67523863.540000081</v>
      </c>
      <c r="AL85" s="17">
        <v>0.76994133217746352</v>
      </c>
      <c r="AM85" s="8">
        <v>782</v>
      </c>
      <c r="AN85" s="17">
        <v>0.65494137353433834</v>
      </c>
      <c r="AO85" s="18"/>
      <c r="AP85" s="19"/>
      <c r="AQ85" s="7" t="s">
        <v>2</v>
      </c>
      <c r="AR85" s="6">
        <v>67461828.490000069</v>
      </c>
      <c r="AS85" s="17">
        <v>0.77332074478163026</v>
      </c>
      <c r="AT85" s="8">
        <v>780</v>
      </c>
      <c r="AU85" s="17">
        <v>0.65878378378378377</v>
      </c>
      <c r="AV85" s="18"/>
      <c r="AW85" s="19"/>
      <c r="AX85" s="7" t="s">
        <v>2</v>
      </c>
      <c r="AY85" s="6">
        <v>66552068.609999955</v>
      </c>
      <c r="AZ85" s="17">
        <v>0.77152343645900001</v>
      </c>
      <c r="BA85" s="8">
        <v>773</v>
      </c>
      <c r="BB85" s="17">
        <v>0.65843270868824533</v>
      </c>
      <c r="BC85" s="18"/>
      <c r="BD85" s="19"/>
      <c r="BE85" s="7" t="s">
        <v>2</v>
      </c>
      <c r="BF85" s="6">
        <v>66229269.93999999</v>
      </c>
      <c r="BG85" s="17">
        <v>0.77336230486878621</v>
      </c>
      <c r="BH85" s="8">
        <v>764</v>
      </c>
      <c r="BI85" s="17">
        <v>0.65748709122203097</v>
      </c>
      <c r="BJ85" s="18"/>
      <c r="BK85" s="19"/>
      <c r="BL85" s="7" t="s">
        <v>2</v>
      </c>
      <c r="BM85" s="6">
        <v>65714499.390000105</v>
      </c>
      <c r="BN85" s="17">
        <v>0.77478337453621038</v>
      </c>
      <c r="BO85" s="8">
        <v>761</v>
      </c>
      <c r="BP85" s="17">
        <v>0.65887445887445883</v>
      </c>
      <c r="BQ85" s="18"/>
      <c r="BR85" s="19"/>
      <c r="BS85" s="7" t="s">
        <v>2</v>
      </c>
      <c r="BT85" s="6">
        <v>65919695.830000028</v>
      </c>
      <c r="BU85" s="17">
        <v>0.78019817037148176</v>
      </c>
      <c r="BV85" s="8">
        <v>760</v>
      </c>
      <c r="BW85" s="17">
        <v>0.66375545851528384</v>
      </c>
      <c r="BX85" s="18"/>
      <c r="BY85" s="19"/>
      <c r="BZ85" s="7" t="s">
        <v>2</v>
      </c>
      <c r="CA85" s="6">
        <v>65607512.219999991</v>
      </c>
      <c r="CB85" s="17">
        <v>0.7819549348049426</v>
      </c>
      <c r="CC85" s="8">
        <v>756</v>
      </c>
      <c r="CD85" s="17">
        <v>0.66607929515418507</v>
      </c>
      <c r="CE85" s="18"/>
      <c r="CF85" s="19"/>
    </row>
    <row r="86" spans="1:84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  <c r="CE86" s="18"/>
      <c r="CF86" s="19"/>
    </row>
    <row r="87" spans="1:84" ht="18" x14ac:dyDescent="0.25">
      <c r="A87" s="7" t="s">
        <v>114</v>
      </c>
      <c r="B87" s="6">
        <v>15152409.479999999</v>
      </c>
      <c r="C87" s="17">
        <v>0.16811622217459637</v>
      </c>
      <c r="D87" s="8">
        <v>284</v>
      </c>
      <c r="E87" s="17">
        <v>0.23051948051948051</v>
      </c>
      <c r="F87" s="18"/>
      <c r="G87" s="19"/>
      <c r="H87" s="7" t="s">
        <v>114</v>
      </c>
      <c r="I87" s="6">
        <v>15120551.800000004</v>
      </c>
      <c r="J87" s="17">
        <v>0.16921493497701814</v>
      </c>
      <c r="K87" s="8">
        <v>283</v>
      </c>
      <c r="L87" s="17">
        <v>0.2312091503267974</v>
      </c>
      <c r="M87" s="18"/>
      <c r="N87" s="19"/>
      <c r="O87" s="7" t="s">
        <v>114</v>
      </c>
      <c r="P87" s="6">
        <v>15017655.629999997</v>
      </c>
      <c r="Q87" s="17">
        <v>0.16877133759780599</v>
      </c>
      <c r="R87" s="8">
        <v>283</v>
      </c>
      <c r="S87" s="17">
        <v>0.23158756137479541</v>
      </c>
      <c r="T87" s="18"/>
      <c r="U87" s="19"/>
      <c r="V87" s="7" t="s">
        <v>114</v>
      </c>
      <c r="W87" s="6">
        <v>14982275.430000002</v>
      </c>
      <c r="X87" s="17">
        <v>0.1689156415364336</v>
      </c>
      <c r="Y87" s="8">
        <v>280</v>
      </c>
      <c r="Z87" s="17">
        <v>0.23083264633140974</v>
      </c>
      <c r="AA87" s="18"/>
      <c r="AB87" s="19"/>
      <c r="AC87" s="7" t="s">
        <v>114</v>
      </c>
      <c r="AD87" s="6">
        <v>14845260.360000012</v>
      </c>
      <c r="AE87" s="17">
        <v>0.16825030130383245</v>
      </c>
      <c r="AF87" s="8">
        <v>279</v>
      </c>
      <c r="AG87" s="17">
        <v>0.23153526970954358</v>
      </c>
      <c r="AH87" s="18"/>
      <c r="AI87" s="19"/>
      <c r="AJ87" s="7" t="s">
        <v>114</v>
      </c>
      <c r="AK87" s="6">
        <v>14731013.640000006</v>
      </c>
      <c r="AL87" s="17">
        <v>0.16797048734610925</v>
      </c>
      <c r="AM87" s="8">
        <v>277</v>
      </c>
      <c r="AN87" s="17">
        <v>0.23199329983249581</v>
      </c>
      <c r="AO87" s="18"/>
      <c r="AP87" s="19"/>
      <c r="AQ87" s="7" t="s">
        <v>114</v>
      </c>
      <c r="AR87" s="6">
        <v>14415118.940000009</v>
      </c>
      <c r="AS87" s="17">
        <v>0.16524174876832753</v>
      </c>
      <c r="AT87" s="8">
        <v>270</v>
      </c>
      <c r="AU87" s="17">
        <v>0.22804054054054054</v>
      </c>
      <c r="AV87" s="18"/>
      <c r="AW87" s="19"/>
      <c r="AX87" s="7" t="s">
        <v>114</v>
      </c>
      <c r="AY87" s="6">
        <v>14395783.249999998</v>
      </c>
      <c r="AZ87" s="17">
        <v>0.16688713657639856</v>
      </c>
      <c r="BA87" s="8">
        <v>267</v>
      </c>
      <c r="BB87" s="17">
        <v>0.22742759795570699</v>
      </c>
      <c r="BC87" s="18"/>
      <c r="BD87" s="19"/>
      <c r="BE87" s="7" t="s">
        <v>114</v>
      </c>
      <c r="BF87" s="6">
        <v>14217522.400000004</v>
      </c>
      <c r="BG87" s="17">
        <v>0.16601867879185023</v>
      </c>
      <c r="BH87" s="8">
        <v>265</v>
      </c>
      <c r="BI87" s="17">
        <v>0.22805507745266781</v>
      </c>
      <c r="BJ87" s="18"/>
      <c r="BK87" s="19"/>
      <c r="BL87" s="7" t="s">
        <v>114</v>
      </c>
      <c r="BM87" s="6">
        <v>13914116.610000001</v>
      </c>
      <c r="BN87" s="17">
        <v>0.16404943080836457</v>
      </c>
      <c r="BO87" s="8">
        <v>261</v>
      </c>
      <c r="BP87" s="17">
        <v>0.22597402597402597</v>
      </c>
      <c r="BQ87" s="18"/>
      <c r="BR87" s="19"/>
      <c r="BS87" s="7" t="s">
        <v>114</v>
      </c>
      <c r="BT87" s="6">
        <v>13882700.709999999</v>
      </c>
      <c r="BU87" s="17">
        <v>0.16430988579937544</v>
      </c>
      <c r="BV87" s="8">
        <v>257</v>
      </c>
      <c r="BW87" s="17">
        <v>0.22445414847161571</v>
      </c>
      <c r="BX87" s="18"/>
      <c r="BY87" s="19"/>
      <c r="BZ87" s="7" t="s">
        <v>114</v>
      </c>
      <c r="CA87" s="6">
        <v>13631171.490000002</v>
      </c>
      <c r="CB87" s="17">
        <v>0.16246556915670754</v>
      </c>
      <c r="CC87" s="8">
        <v>252</v>
      </c>
      <c r="CD87" s="17">
        <v>0.22202643171806166</v>
      </c>
      <c r="CE87" s="18"/>
      <c r="CF87" s="19"/>
    </row>
    <row r="88" spans="1:84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  <c r="CE88" s="1"/>
      <c r="CF88" s="1"/>
    </row>
    <row r="89" spans="1:84" ht="18.75" thickBot="1" x14ac:dyDescent="0.3">
      <c r="A89" s="21"/>
      <c r="B89" s="22">
        <v>90130561.369999915</v>
      </c>
      <c r="C89" s="28"/>
      <c r="D89" s="24">
        <v>1232</v>
      </c>
      <c r="E89" s="28"/>
      <c r="F89" s="1"/>
      <c r="G89" s="1"/>
      <c r="H89" s="21"/>
      <c r="I89" s="22">
        <v>89357075.969999909</v>
      </c>
      <c r="J89" s="28"/>
      <c r="K89" s="24">
        <v>1224</v>
      </c>
      <c r="L89" s="28"/>
      <c r="M89" s="1"/>
      <c r="N89" s="1"/>
      <c r="O89" s="21"/>
      <c r="P89" s="22">
        <v>88982263.479999959</v>
      </c>
      <c r="Q89" s="28"/>
      <c r="R89" s="24">
        <v>1222</v>
      </c>
      <c r="S89" s="28"/>
      <c r="T89" s="1"/>
      <c r="U89" s="1"/>
      <c r="V89" s="21"/>
      <c r="W89" s="22">
        <v>88696791.449999958</v>
      </c>
      <c r="X89" s="28"/>
      <c r="Y89" s="24">
        <v>1213</v>
      </c>
      <c r="Z89" s="28"/>
      <c r="AA89" s="1"/>
      <c r="AB89" s="1"/>
      <c r="AC89" s="21"/>
      <c r="AD89" s="22">
        <v>88233187.370000049</v>
      </c>
      <c r="AE89" s="28"/>
      <c r="AF89" s="24">
        <v>1205</v>
      </c>
      <c r="AG89" s="28"/>
      <c r="AH89" s="1"/>
      <c r="AI89" s="1"/>
      <c r="AJ89" s="21"/>
      <c r="AK89" s="22">
        <v>87700011.310000077</v>
      </c>
      <c r="AL89" s="28"/>
      <c r="AM89" s="24">
        <v>1194</v>
      </c>
      <c r="AN89" s="28"/>
      <c r="AO89" s="1"/>
      <c r="AP89" s="1"/>
      <c r="AQ89" s="21"/>
      <c r="AR89" s="22">
        <v>87236543.110000089</v>
      </c>
      <c r="AS89" s="28"/>
      <c r="AT89" s="24">
        <v>1184</v>
      </c>
      <c r="AU89" s="28"/>
      <c r="AV89" s="1"/>
      <c r="AW89" s="1"/>
      <c r="AX89" s="21"/>
      <c r="AY89" s="22">
        <v>86260592.309999958</v>
      </c>
      <c r="AZ89" s="28"/>
      <c r="BA89" s="24">
        <v>1174</v>
      </c>
      <c r="BB89" s="28"/>
      <c r="BC89" s="1"/>
      <c r="BD89" s="1"/>
      <c r="BE89" s="21"/>
      <c r="BF89" s="22">
        <v>85638089.060000002</v>
      </c>
      <c r="BG89" s="28"/>
      <c r="BH89" s="24">
        <v>1162</v>
      </c>
      <c r="BI89" s="28"/>
      <c r="BJ89" s="1"/>
      <c r="BK89" s="1"/>
      <c r="BL89" s="21"/>
      <c r="BM89" s="22">
        <v>84816610.100000098</v>
      </c>
      <c r="BN89" s="28"/>
      <c r="BO89" s="24">
        <v>1155</v>
      </c>
      <c r="BP89" s="28"/>
      <c r="BQ89" s="1"/>
      <c r="BR89" s="1"/>
      <c r="BS89" s="21"/>
      <c r="BT89" s="22">
        <v>84490964.390000015</v>
      </c>
      <c r="BU89" s="28"/>
      <c r="BV89" s="24">
        <v>1145</v>
      </c>
      <c r="BW89" s="28"/>
      <c r="BX89" s="1"/>
      <c r="BY89" s="1"/>
      <c r="BZ89" s="21"/>
      <c r="CA89" s="22">
        <v>83901909.560000002</v>
      </c>
      <c r="CB89" s="28"/>
      <c r="CC89" s="24">
        <v>1135</v>
      </c>
      <c r="CD89" s="28"/>
      <c r="CE89" s="1"/>
      <c r="CF89" s="1"/>
    </row>
    <row r="90" spans="1:84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  <c r="CE90" s="1"/>
      <c r="CF90" s="1"/>
    </row>
    <row r="91" spans="1:84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  <c r="CE91" s="1"/>
      <c r="CF91" s="1"/>
    </row>
    <row r="92" spans="1:84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  <c r="CE92" s="1"/>
      <c r="CF92" s="1"/>
    </row>
    <row r="93" spans="1:84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  <c r="CE93" s="1"/>
      <c r="CF93" s="1"/>
    </row>
    <row r="94" spans="1:84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  <c r="CE94" s="1"/>
      <c r="CF94" s="1"/>
    </row>
    <row r="95" spans="1:84" ht="72" x14ac:dyDescent="0.25">
      <c r="A95" s="12" t="s">
        <v>71</v>
      </c>
      <c r="B95" s="13" t="s">
        <v>107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107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107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107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107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107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107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107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107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107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107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107</v>
      </c>
      <c r="CB95" s="14" t="s">
        <v>69</v>
      </c>
      <c r="CC95" s="15" t="s">
        <v>70</v>
      </c>
      <c r="CD95" s="14" t="s">
        <v>69</v>
      </c>
      <c r="CE95" s="1"/>
      <c r="CF95" s="1"/>
    </row>
    <row r="96" spans="1:84" ht="18" x14ac:dyDescent="0.25">
      <c r="A96" s="9"/>
      <c r="B96" s="10"/>
      <c r="C96" s="9"/>
      <c r="D96" s="11"/>
      <c r="E96" s="9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9"/>
      <c r="AY96" s="10"/>
      <c r="AZ96" s="9"/>
      <c r="BA96" s="11"/>
      <c r="BB96" s="9"/>
      <c r="BC96" s="1"/>
      <c r="BD96" s="1"/>
      <c r="BE96" s="9"/>
      <c r="BF96" s="10"/>
      <c r="BG96" s="9"/>
      <c r="BH96" s="11"/>
      <c r="BI96" s="9"/>
      <c r="BJ96" s="1"/>
      <c r="BK96" s="1"/>
      <c r="BL96" s="9"/>
      <c r="BM96" s="10"/>
      <c r="BN96" s="9"/>
      <c r="BO96" s="11"/>
      <c r="BP96" s="9"/>
      <c r="BQ96" s="1"/>
      <c r="BR96" s="1"/>
      <c r="BS96" s="9"/>
      <c r="BT96" s="10"/>
      <c r="BU96" s="9"/>
      <c r="BV96" s="11"/>
      <c r="BW96" s="9"/>
      <c r="BX96" s="1"/>
      <c r="BY96" s="1"/>
      <c r="BZ96" s="9"/>
      <c r="CA96" s="10"/>
      <c r="CB96" s="9"/>
      <c r="CC96" s="11"/>
      <c r="CD96" s="9"/>
      <c r="CE96" s="1"/>
      <c r="CF96" s="1"/>
    </row>
    <row r="97" spans="1:84" ht="18" x14ac:dyDescent="0.25">
      <c r="A97" s="7" t="s">
        <v>23</v>
      </c>
      <c r="B97" s="6">
        <v>70129128.330000028</v>
      </c>
      <c r="C97" s="17">
        <v>0.77808378494514208</v>
      </c>
      <c r="D97" s="8">
        <v>747</v>
      </c>
      <c r="E97" s="17">
        <v>0.60633116883116878</v>
      </c>
      <c r="F97" s="18"/>
      <c r="G97" s="19"/>
      <c r="H97" s="7" t="s">
        <v>23</v>
      </c>
      <c r="I97" s="6">
        <v>69466969.180000007</v>
      </c>
      <c r="J97" s="17">
        <v>0.77740871023266556</v>
      </c>
      <c r="K97" s="8">
        <v>741</v>
      </c>
      <c r="L97" s="17">
        <v>0.60539215686274506</v>
      </c>
      <c r="M97" s="18"/>
      <c r="N97" s="19"/>
      <c r="O97" s="7" t="s">
        <v>23</v>
      </c>
      <c r="P97" s="6">
        <v>69335461.229999974</v>
      </c>
      <c r="Q97" s="17">
        <v>0.77920541148724676</v>
      </c>
      <c r="R97" s="8">
        <v>740</v>
      </c>
      <c r="S97" s="17">
        <v>0.60556464811783961</v>
      </c>
      <c r="T97" s="18"/>
      <c r="U97" s="19"/>
      <c r="V97" s="7" t="s">
        <v>23</v>
      </c>
      <c r="W97" s="6">
        <v>69160112.329999998</v>
      </c>
      <c r="X97" s="17">
        <v>0.77973634896350019</v>
      </c>
      <c r="Y97" s="8">
        <v>736</v>
      </c>
      <c r="Z97" s="17">
        <v>0.60676009892827698</v>
      </c>
      <c r="AA97" s="18"/>
      <c r="AB97" s="19"/>
      <c r="AC97" s="7" t="s">
        <v>23</v>
      </c>
      <c r="AD97" s="6">
        <v>69124267.530000001</v>
      </c>
      <c r="AE97" s="17">
        <v>0.78342707081556506</v>
      </c>
      <c r="AF97" s="8">
        <v>732</v>
      </c>
      <c r="AG97" s="17">
        <v>0.60746887966804974</v>
      </c>
      <c r="AH97" s="18"/>
      <c r="AI97" s="19"/>
      <c r="AJ97" s="7" t="s">
        <v>23</v>
      </c>
      <c r="AK97" s="6">
        <v>68887183.370000049</v>
      </c>
      <c r="AL97" s="17">
        <v>0.78548659619323369</v>
      </c>
      <c r="AM97" s="8">
        <v>726</v>
      </c>
      <c r="AN97" s="17">
        <v>0.60804020100502509</v>
      </c>
      <c r="AO97" s="18"/>
      <c r="AP97" s="19"/>
      <c r="AQ97" s="7" t="s">
        <v>23</v>
      </c>
      <c r="AR97" s="6">
        <v>68865856.480000019</v>
      </c>
      <c r="AS97" s="17">
        <v>0.78941523844158223</v>
      </c>
      <c r="AT97" s="8">
        <v>725</v>
      </c>
      <c r="AU97" s="17">
        <v>0.61233108108108103</v>
      </c>
      <c r="AV97" s="18"/>
      <c r="AW97" s="19"/>
      <c r="AX97" s="7" t="s">
        <v>23</v>
      </c>
      <c r="AY97" s="6">
        <v>68304025.170000046</v>
      </c>
      <c r="AZ97" s="17">
        <v>0.79183348202075443</v>
      </c>
      <c r="BA97" s="8">
        <v>721</v>
      </c>
      <c r="BB97" s="17">
        <v>0.61413969335604768</v>
      </c>
      <c r="BC97" s="18"/>
      <c r="BD97" s="19"/>
      <c r="BE97" s="7" t="s">
        <v>23</v>
      </c>
      <c r="BF97" s="6">
        <v>68114126.150000066</v>
      </c>
      <c r="BG97" s="17">
        <v>0.79537185962052126</v>
      </c>
      <c r="BH97" s="8">
        <v>717</v>
      </c>
      <c r="BI97" s="17">
        <v>0.61703958691910499</v>
      </c>
      <c r="BJ97" s="18"/>
      <c r="BK97" s="19"/>
      <c r="BL97" s="7" t="s">
        <v>23</v>
      </c>
      <c r="BM97" s="6">
        <v>67654116.010000065</v>
      </c>
      <c r="BN97" s="17">
        <v>0.79765173272351764</v>
      </c>
      <c r="BO97" s="8">
        <v>714</v>
      </c>
      <c r="BP97" s="17">
        <v>0.61818181818181817</v>
      </c>
      <c r="BQ97" s="18"/>
      <c r="BR97" s="19"/>
      <c r="BS97" s="7" t="s">
        <v>23</v>
      </c>
      <c r="BT97" s="6">
        <v>67431704.570000067</v>
      </c>
      <c r="BU97" s="17">
        <v>0.79809367849967328</v>
      </c>
      <c r="BV97" s="8">
        <v>710</v>
      </c>
      <c r="BW97" s="17">
        <v>0.62008733624454149</v>
      </c>
      <c r="BX97" s="18"/>
      <c r="BY97" s="19"/>
      <c r="BZ97" s="7" t="s">
        <v>23</v>
      </c>
      <c r="CA97" s="6">
        <v>67077269.25000006</v>
      </c>
      <c r="CB97" s="17">
        <v>0.79947249832295719</v>
      </c>
      <c r="CC97" s="8">
        <v>705</v>
      </c>
      <c r="CD97" s="17">
        <v>0.62114537444933926</v>
      </c>
      <c r="CE97" s="18"/>
      <c r="CF97" s="19"/>
    </row>
    <row r="98" spans="1:84" ht="18" x14ac:dyDescent="0.25">
      <c r="A98" s="7" t="s">
        <v>24</v>
      </c>
      <c r="B98" s="6">
        <v>20001433.039999992</v>
      </c>
      <c r="C98" s="17">
        <v>0.2219162150548579</v>
      </c>
      <c r="D98" s="8">
        <v>485</v>
      </c>
      <c r="E98" s="17">
        <v>0.39366883116883117</v>
      </c>
      <c r="F98" s="18"/>
      <c r="G98" s="19"/>
      <c r="H98" s="7" t="s">
        <v>24</v>
      </c>
      <c r="I98" s="6">
        <v>19890106.789999999</v>
      </c>
      <c r="J98" s="17">
        <v>0.22259128976733458</v>
      </c>
      <c r="K98" s="8">
        <v>483</v>
      </c>
      <c r="L98" s="17">
        <v>0.39460784313725489</v>
      </c>
      <c r="M98" s="18"/>
      <c r="N98" s="19"/>
      <c r="O98" s="7" t="s">
        <v>24</v>
      </c>
      <c r="P98" s="6">
        <v>19646802.249999989</v>
      </c>
      <c r="Q98" s="17">
        <v>0.22079458851275333</v>
      </c>
      <c r="R98" s="8">
        <v>482</v>
      </c>
      <c r="S98" s="17">
        <v>0.39443535188216039</v>
      </c>
      <c r="T98" s="18"/>
      <c r="U98" s="19"/>
      <c r="V98" s="7" t="s">
        <v>24</v>
      </c>
      <c r="W98" s="6">
        <v>19536679.120000005</v>
      </c>
      <c r="X98" s="17">
        <v>0.22026365103649986</v>
      </c>
      <c r="Y98" s="8">
        <v>477</v>
      </c>
      <c r="Z98" s="17">
        <v>0.39323990107172302</v>
      </c>
      <c r="AA98" s="18"/>
      <c r="AB98" s="19"/>
      <c r="AC98" s="7" t="s">
        <v>24</v>
      </c>
      <c r="AD98" s="6">
        <v>19108919.839999985</v>
      </c>
      <c r="AE98" s="17">
        <v>0.21657292918443491</v>
      </c>
      <c r="AF98" s="8">
        <v>473</v>
      </c>
      <c r="AG98" s="17">
        <v>0.3925311203319502</v>
      </c>
      <c r="AH98" s="18"/>
      <c r="AI98" s="19"/>
      <c r="AJ98" s="7" t="s">
        <v>24</v>
      </c>
      <c r="AK98" s="6">
        <v>18812827.940000013</v>
      </c>
      <c r="AL98" s="17">
        <v>0.21451340380676628</v>
      </c>
      <c r="AM98" s="8">
        <v>468</v>
      </c>
      <c r="AN98" s="17">
        <v>0.39195979899497485</v>
      </c>
      <c r="AO98" s="18"/>
      <c r="AP98" s="19"/>
      <c r="AQ98" s="7" t="s">
        <v>24</v>
      </c>
      <c r="AR98" s="6">
        <v>18370686.629999984</v>
      </c>
      <c r="AS98" s="17">
        <v>0.21058476155841779</v>
      </c>
      <c r="AT98" s="8">
        <v>459</v>
      </c>
      <c r="AU98" s="17">
        <v>0.38766891891891891</v>
      </c>
      <c r="AV98" s="18"/>
      <c r="AW98" s="19"/>
      <c r="AX98" s="7" t="s">
        <v>24</v>
      </c>
      <c r="AY98" s="6">
        <v>17956567.140000001</v>
      </c>
      <c r="AZ98" s="17">
        <v>0.20816651797924562</v>
      </c>
      <c r="BA98" s="8">
        <v>453</v>
      </c>
      <c r="BB98" s="17">
        <v>0.38586030664395232</v>
      </c>
      <c r="BC98" s="18"/>
      <c r="BD98" s="19"/>
      <c r="BE98" s="7" t="s">
        <v>24</v>
      </c>
      <c r="BF98" s="6">
        <v>17523962.91</v>
      </c>
      <c r="BG98" s="17">
        <v>0.2046281403794788</v>
      </c>
      <c r="BH98" s="8">
        <v>445</v>
      </c>
      <c r="BI98" s="17">
        <v>0.38296041308089501</v>
      </c>
      <c r="BJ98" s="18"/>
      <c r="BK98" s="19"/>
      <c r="BL98" s="7" t="s">
        <v>24</v>
      </c>
      <c r="BM98" s="6">
        <v>17162494.09</v>
      </c>
      <c r="BN98" s="17">
        <v>0.20234826727648228</v>
      </c>
      <c r="BO98" s="8">
        <v>441</v>
      </c>
      <c r="BP98" s="17">
        <v>0.38181818181818183</v>
      </c>
      <c r="BQ98" s="18"/>
      <c r="BR98" s="19"/>
      <c r="BS98" s="7" t="s">
        <v>24</v>
      </c>
      <c r="BT98" s="6">
        <v>17059259.820000011</v>
      </c>
      <c r="BU98" s="17">
        <v>0.20190632150032672</v>
      </c>
      <c r="BV98" s="8">
        <v>435</v>
      </c>
      <c r="BW98" s="17">
        <v>0.37991266375545851</v>
      </c>
      <c r="BX98" s="18"/>
      <c r="BY98" s="19"/>
      <c r="BZ98" s="7" t="s">
        <v>24</v>
      </c>
      <c r="CA98" s="6">
        <v>16824640.31000001</v>
      </c>
      <c r="CB98" s="17">
        <v>0.20052750167704284</v>
      </c>
      <c r="CC98" s="8">
        <v>430</v>
      </c>
      <c r="CD98" s="17">
        <v>0.3788546255506608</v>
      </c>
      <c r="CE98" s="18"/>
      <c r="CF98" s="19"/>
    </row>
    <row r="99" spans="1:84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  <c r="CE99" s="1"/>
      <c r="CF99" s="1"/>
    </row>
    <row r="100" spans="1:84" ht="18.75" thickBot="1" x14ac:dyDescent="0.3">
      <c r="A100" s="21"/>
      <c r="B100" s="22">
        <v>90130561.37000002</v>
      </c>
      <c r="C100" s="28"/>
      <c r="D100" s="24">
        <v>1232</v>
      </c>
      <c r="E100" s="28"/>
      <c r="F100" s="1"/>
      <c r="G100" s="1"/>
      <c r="H100" s="21"/>
      <c r="I100" s="22">
        <v>89357075.969999999</v>
      </c>
      <c r="J100" s="28"/>
      <c r="K100" s="24">
        <v>1224</v>
      </c>
      <c r="L100" s="28"/>
      <c r="M100" s="1"/>
      <c r="N100" s="1"/>
      <c r="O100" s="21"/>
      <c r="P100" s="22">
        <v>88982263.479999959</v>
      </c>
      <c r="Q100" s="28"/>
      <c r="R100" s="24">
        <v>1222</v>
      </c>
      <c r="S100" s="28"/>
      <c r="T100" s="1"/>
      <c r="U100" s="1"/>
      <c r="V100" s="21"/>
      <c r="W100" s="22">
        <v>88696791.450000003</v>
      </c>
      <c r="X100" s="28"/>
      <c r="Y100" s="24">
        <v>1213</v>
      </c>
      <c r="Z100" s="28"/>
      <c r="AA100" s="1"/>
      <c r="AB100" s="1"/>
      <c r="AC100" s="21"/>
      <c r="AD100" s="22">
        <v>88233187.36999999</v>
      </c>
      <c r="AE100" s="28"/>
      <c r="AF100" s="24">
        <v>1205</v>
      </c>
      <c r="AG100" s="28"/>
      <c r="AH100" s="1"/>
      <c r="AI100" s="1"/>
      <c r="AJ100" s="21"/>
      <c r="AK100" s="22">
        <v>87700011.310000062</v>
      </c>
      <c r="AL100" s="28"/>
      <c r="AM100" s="24">
        <v>1194</v>
      </c>
      <c r="AN100" s="28"/>
      <c r="AO100" s="1"/>
      <c r="AP100" s="1"/>
      <c r="AQ100" s="21"/>
      <c r="AR100" s="22">
        <v>87236543.109999999</v>
      </c>
      <c r="AS100" s="28"/>
      <c r="AT100" s="24">
        <v>1184</v>
      </c>
      <c r="AU100" s="28"/>
      <c r="AV100" s="1"/>
      <c r="AW100" s="1"/>
      <c r="AX100" s="21"/>
      <c r="AY100" s="22">
        <v>86260592.310000047</v>
      </c>
      <c r="AZ100" s="28"/>
      <c r="BA100" s="24">
        <v>1174</v>
      </c>
      <c r="BB100" s="28"/>
      <c r="BC100" s="1"/>
      <c r="BD100" s="1"/>
      <c r="BE100" s="21"/>
      <c r="BF100" s="22">
        <v>85638089.060000062</v>
      </c>
      <c r="BG100" s="28"/>
      <c r="BH100" s="24">
        <v>1162</v>
      </c>
      <c r="BI100" s="28"/>
      <c r="BJ100" s="1"/>
      <c r="BK100" s="1"/>
      <c r="BL100" s="21"/>
      <c r="BM100" s="22">
        <v>84816610.100000069</v>
      </c>
      <c r="BN100" s="28"/>
      <c r="BO100" s="24">
        <v>1155</v>
      </c>
      <c r="BP100" s="28"/>
      <c r="BQ100" s="1"/>
      <c r="BR100" s="1"/>
      <c r="BS100" s="21"/>
      <c r="BT100" s="22">
        <v>84490964.390000075</v>
      </c>
      <c r="BU100" s="28"/>
      <c r="BV100" s="24">
        <v>1145</v>
      </c>
      <c r="BW100" s="28"/>
      <c r="BX100" s="1"/>
      <c r="BY100" s="1"/>
      <c r="BZ100" s="21"/>
      <c r="CA100" s="22">
        <v>83901909.560000062</v>
      </c>
      <c r="CB100" s="28"/>
      <c r="CC100" s="24">
        <v>1135</v>
      </c>
      <c r="CD100" s="28"/>
      <c r="CE100" s="1"/>
      <c r="CF100" s="1"/>
    </row>
    <row r="101" spans="1:84" ht="18.75" thickTop="1" x14ac:dyDescent="0.25">
      <c r="A101" s="7"/>
      <c r="B101" s="6"/>
      <c r="C101" s="20"/>
      <c r="D101" s="8"/>
      <c r="E101" s="20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7"/>
      <c r="AY101" s="6"/>
      <c r="AZ101" s="20"/>
      <c r="BA101" s="8"/>
      <c r="BB101" s="20"/>
      <c r="BC101" s="1"/>
      <c r="BD101" s="1"/>
      <c r="BE101" s="7"/>
      <c r="BF101" s="6"/>
      <c r="BG101" s="20"/>
      <c r="BH101" s="8"/>
      <c r="BI101" s="20"/>
      <c r="BJ101" s="1"/>
      <c r="BK101" s="1"/>
      <c r="BL101" s="7"/>
      <c r="BM101" s="6"/>
      <c r="BN101" s="20"/>
      <c r="BO101" s="8"/>
      <c r="BP101" s="20"/>
      <c r="BQ101" s="1"/>
      <c r="BR101" s="1"/>
      <c r="BS101" s="7"/>
      <c r="BT101" s="6"/>
      <c r="BU101" s="20"/>
      <c r="BV101" s="8"/>
      <c r="BW101" s="20"/>
      <c r="BX101" s="1"/>
      <c r="BY101" s="1"/>
      <c r="BZ101" s="7"/>
      <c r="CA101" s="6"/>
      <c r="CB101" s="20"/>
      <c r="CC101" s="8"/>
      <c r="CD101" s="20"/>
      <c r="CE101" s="1"/>
      <c r="CF101" s="1"/>
    </row>
    <row r="102" spans="1:84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  <c r="CE102" s="1"/>
      <c r="CF102" s="1"/>
    </row>
    <row r="103" spans="1:84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  <c r="CE103" s="1"/>
      <c r="CF103" s="1"/>
    </row>
    <row r="104" spans="1:84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  <c r="CE104" s="1"/>
      <c r="CF104" s="1"/>
    </row>
    <row r="105" spans="1:84" ht="18.75" x14ac:dyDescent="0.3">
      <c r="A105" s="5" t="s">
        <v>108</v>
      </c>
      <c r="B105" s="6"/>
      <c r="C105" s="9"/>
      <c r="D105" s="11"/>
      <c r="E105" s="9"/>
      <c r="F105" s="1"/>
      <c r="G105" s="1"/>
      <c r="H105" s="5" t="s">
        <v>108</v>
      </c>
      <c r="I105" s="6"/>
      <c r="J105" s="9"/>
      <c r="K105" s="11"/>
      <c r="L105" s="9"/>
      <c r="M105" s="1"/>
      <c r="N105" s="1"/>
      <c r="O105" s="5" t="s">
        <v>108</v>
      </c>
      <c r="P105" s="6"/>
      <c r="Q105" s="9"/>
      <c r="R105" s="11"/>
      <c r="S105" s="9"/>
      <c r="T105" s="1"/>
      <c r="U105" s="1"/>
      <c r="V105" s="5" t="s">
        <v>108</v>
      </c>
      <c r="W105" s="6"/>
      <c r="X105" s="9"/>
      <c r="Y105" s="11"/>
      <c r="Z105" s="9"/>
      <c r="AA105" s="1"/>
      <c r="AB105" s="1"/>
      <c r="AC105" s="5" t="s">
        <v>108</v>
      </c>
      <c r="AD105" s="6"/>
      <c r="AE105" s="9"/>
      <c r="AF105" s="11"/>
      <c r="AG105" s="9"/>
      <c r="AH105" s="1"/>
      <c r="AI105" s="1"/>
      <c r="AJ105" s="5" t="s">
        <v>108</v>
      </c>
      <c r="AK105" s="6"/>
      <c r="AL105" s="9"/>
      <c r="AM105" s="11"/>
      <c r="AN105" s="9"/>
      <c r="AO105" s="1"/>
      <c r="AP105" s="1"/>
      <c r="AQ105" s="5" t="s">
        <v>108</v>
      </c>
      <c r="AR105" s="6"/>
      <c r="AS105" s="9"/>
      <c r="AT105" s="11"/>
      <c r="AU105" s="9"/>
      <c r="AV105" s="1"/>
      <c r="AW105" s="1"/>
      <c r="AX105" s="5" t="s">
        <v>108</v>
      </c>
      <c r="AY105" s="6"/>
      <c r="AZ105" s="9"/>
      <c r="BA105" s="11"/>
      <c r="BB105" s="9"/>
      <c r="BC105" s="1"/>
      <c r="BD105" s="1"/>
      <c r="BE105" s="5" t="s">
        <v>108</v>
      </c>
      <c r="BF105" s="6"/>
      <c r="BG105" s="9"/>
      <c r="BH105" s="11"/>
      <c r="BI105" s="9"/>
      <c r="BJ105" s="1"/>
      <c r="BK105" s="1"/>
      <c r="BL105" s="5" t="s">
        <v>108</v>
      </c>
      <c r="BM105" s="6"/>
      <c r="BN105" s="9"/>
      <c r="BO105" s="11"/>
      <c r="BP105" s="9"/>
      <c r="BQ105" s="1"/>
      <c r="BR105" s="1"/>
      <c r="BS105" s="5" t="s">
        <v>108</v>
      </c>
      <c r="BT105" s="6"/>
      <c r="BU105" s="9"/>
      <c r="BV105" s="11"/>
      <c r="BW105" s="9"/>
      <c r="BX105" s="1"/>
      <c r="BY105" s="1"/>
      <c r="BZ105" s="5" t="s">
        <v>108</v>
      </c>
      <c r="CA105" s="6"/>
      <c r="CB105" s="9"/>
      <c r="CC105" s="11"/>
      <c r="CD105" s="9"/>
      <c r="CE105" s="1"/>
      <c r="CF105" s="1"/>
    </row>
    <row r="106" spans="1:84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  <c r="CE106" s="1"/>
      <c r="CF106" s="1"/>
    </row>
    <row r="107" spans="1:84" ht="72" x14ac:dyDescent="0.25">
      <c r="A107" s="13" t="s">
        <v>107</v>
      </c>
      <c r="B107" s="13" t="s">
        <v>107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107</v>
      </c>
      <c r="I107" s="13" t="s">
        <v>107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107</v>
      </c>
      <c r="P107" s="13" t="s">
        <v>107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107</v>
      </c>
      <c r="W107" s="13" t="s">
        <v>107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107</v>
      </c>
      <c r="AD107" s="13" t="s">
        <v>107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107</v>
      </c>
      <c r="AK107" s="13" t="s">
        <v>107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107</v>
      </c>
      <c r="AR107" s="13" t="s">
        <v>107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107</v>
      </c>
      <c r="AY107" s="13" t="s">
        <v>107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107</v>
      </c>
      <c r="BF107" s="13" t="s">
        <v>107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107</v>
      </c>
      <c r="BM107" s="13" t="s">
        <v>107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107</v>
      </c>
      <c r="BT107" s="13" t="s">
        <v>107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107</v>
      </c>
      <c r="CA107" s="13" t="s">
        <v>107</v>
      </c>
      <c r="CB107" s="14" t="s">
        <v>69</v>
      </c>
      <c r="CC107" s="15" t="s">
        <v>70</v>
      </c>
      <c r="CD107" s="14" t="s">
        <v>69</v>
      </c>
      <c r="CE107" s="1"/>
      <c r="CF107" s="1"/>
    </row>
    <row r="108" spans="1:84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  <c r="CE108" s="1"/>
      <c r="CF108" s="1"/>
    </row>
    <row r="109" spans="1:84" ht="18" x14ac:dyDescent="0.25">
      <c r="A109" s="7" t="s">
        <v>25</v>
      </c>
      <c r="B109" s="6">
        <v>972352.42</v>
      </c>
      <c r="C109" s="17">
        <v>1.0788265436496528E-2</v>
      </c>
      <c r="D109" s="8">
        <v>157</v>
      </c>
      <c r="E109" s="17">
        <v>0.12743506493506493</v>
      </c>
      <c r="F109" s="18"/>
      <c r="G109" s="19"/>
      <c r="H109" s="7" t="s">
        <v>25</v>
      </c>
      <c r="I109" s="6">
        <v>1061373.1399999999</v>
      </c>
      <c r="J109" s="17">
        <v>1.1877885757545793E-2</v>
      </c>
      <c r="K109" s="8">
        <v>160</v>
      </c>
      <c r="L109" s="17">
        <v>0.13071895424836602</v>
      </c>
      <c r="M109" s="18"/>
      <c r="N109" s="19"/>
      <c r="O109" s="7" t="s">
        <v>25</v>
      </c>
      <c r="P109" s="6">
        <v>1061122.1000000001</v>
      </c>
      <c r="Q109" s="17">
        <v>1.1925096738391035E-2</v>
      </c>
      <c r="R109" s="8">
        <v>163</v>
      </c>
      <c r="S109" s="17">
        <v>0.13338788870703763</v>
      </c>
      <c r="T109" s="18"/>
      <c r="U109" s="19"/>
      <c r="V109" s="7" t="s">
        <v>25</v>
      </c>
      <c r="W109" s="6">
        <v>1140365.95</v>
      </c>
      <c r="X109" s="17">
        <v>1.2856901939264012E-2</v>
      </c>
      <c r="Y109" s="8">
        <v>170</v>
      </c>
      <c r="Z109" s="17">
        <v>0.14014839241549876</v>
      </c>
      <c r="AA109" s="18"/>
      <c r="AB109" s="19"/>
      <c r="AC109" s="7" t="s">
        <v>25</v>
      </c>
      <c r="AD109" s="6">
        <v>1119677.92</v>
      </c>
      <c r="AE109" s="17">
        <v>1.2689986085447701E-2</v>
      </c>
      <c r="AF109" s="8">
        <v>168</v>
      </c>
      <c r="AG109" s="17">
        <v>0.13941908713692946</v>
      </c>
      <c r="AH109" s="18"/>
      <c r="AI109" s="19"/>
      <c r="AJ109" s="7" t="s">
        <v>25</v>
      </c>
      <c r="AK109" s="6">
        <v>1140908.53</v>
      </c>
      <c r="AL109" s="17">
        <v>1.3009217592539899E-2</v>
      </c>
      <c r="AM109" s="8">
        <v>169</v>
      </c>
      <c r="AN109" s="17">
        <v>0.14154103852596314</v>
      </c>
      <c r="AO109" s="18"/>
      <c r="AP109" s="19"/>
      <c r="AQ109" s="7" t="s">
        <v>25</v>
      </c>
      <c r="AR109" s="6">
        <v>1057455.1499999999</v>
      </c>
      <c r="AS109" s="17">
        <v>1.2121699373926514E-2</v>
      </c>
      <c r="AT109" s="8">
        <v>165</v>
      </c>
      <c r="AU109" s="17">
        <v>0.13935810810810811</v>
      </c>
      <c r="AV109" s="18"/>
      <c r="AW109" s="19"/>
      <c r="AX109" s="7" t="s">
        <v>25</v>
      </c>
      <c r="AY109" s="6">
        <v>1033743.7700000001</v>
      </c>
      <c r="AZ109" s="17">
        <v>1.1983963271257997E-2</v>
      </c>
      <c r="BA109" s="8">
        <v>164</v>
      </c>
      <c r="BB109" s="17">
        <v>0.13969335604770017</v>
      </c>
      <c r="BC109" s="18"/>
      <c r="BD109" s="19"/>
      <c r="BE109" s="7" t="s">
        <v>25</v>
      </c>
      <c r="BF109" s="6">
        <v>992726.14999999944</v>
      </c>
      <c r="BG109" s="17">
        <v>1.1592110016659446E-2</v>
      </c>
      <c r="BH109" s="8">
        <v>165</v>
      </c>
      <c r="BI109" s="17">
        <v>0.14199655765920827</v>
      </c>
      <c r="BJ109" s="18"/>
      <c r="BK109" s="19"/>
      <c r="BL109" s="7" t="s">
        <v>25</v>
      </c>
      <c r="BM109" s="6">
        <v>990740.70999999961</v>
      </c>
      <c r="BN109" s="17">
        <v>1.1680975092401149E-2</v>
      </c>
      <c r="BO109" s="8">
        <v>162</v>
      </c>
      <c r="BP109" s="17">
        <v>0.14025974025974025</v>
      </c>
      <c r="BQ109" s="18"/>
      <c r="BR109" s="19"/>
      <c r="BS109" s="7" t="s">
        <v>25</v>
      </c>
      <c r="BT109" s="6">
        <v>970907.01999999897</v>
      </c>
      <c r="BU109" s="17">
        <v>1.149125266837304E-2</v>
      </c>
      <c r="BV109" s="8">
        <v>157</v>
      </c>
      <c r="BW109" s="17">
        <v>0.13711790393013101</v>
      </c>
      <c r="BX109" s="18"/>
      <c r="BY109" s="19"/>
      <c r="BZ109" s="7" t="s">
        <v>25</v>
      </c>
      <c r="CA109" s="6">
        <v>878693.4</v>
      </c>
      <c r="CB109" s="17">
        <v>1.0472865332959177E-2</v>
      </c>
      <c r="CC109" s="8">
        <v>153</v>
      </c>
      <c r="CD109" s="17">
        <v>0.13480176211453745</v>
      </c>
      <c r="CE109" s="18"/>
      <c r="CF109" s="19"/>
    </row>
    <row r="110" spans="1:84" ht="18" x14ac:dyDescent="0.25">
      <c r="A110" s="7" t="s">
        <v>26</v>
      </c>
      <c r="B110" s="6">
        <v>4068626.3</v>
      </c>
      <c r="C110" s="17">
        <v>4.5141472971611203E-2</v>
      </c>
      <c r="D110" s="8">
        <v>179</v>
      </c>
      <c r="E110" s="17">
        <v>0.14529220779220781</v>
      </c>
      <c r="F110" s="18"/>
      <c r="G110" s="19"/>
      <c r="H110" s="7" t="s">
        <v>26</v>
      </c>
      <c r="I110" s="6">
        <v>3953666.45</v>
      </c>
      <c r="J110" s="17">
        <v>4.4245700825387028E-2</v>
      </c>
      <c r="K110" s="8">
        <v>173</v>
      </c>
      <c r="L110" s="17">
        <v>0.14133986928104575</v>
      </c>
      <c r="M110" s="18"/>
      <c r="N110" s="19"/>
      <c r="O110" s="7" t="s">
        <v>26</v>
      </c>
      <c r="P110" s="6">
        <v>3895325.75</v>
      </c>
      <c r="Q110" s="17">
        <v>4.3776429118096434E-2</v>
      </c>
      <c r="R110" s="8">
        <v>172</v>
      </c>
      <c r="S110" s="17">
        <v>0.14075286415711949</v>
      </c>
      <c r="T110" s="18"/>
      <c r="U110" s="19"/>
      <c r="V110" s="7" t="s">
        <v>26</v>
      </c>
      <c r="W110" s="6">
        <v>3873288.94</v>
      </c>
      <c r="X110" s="17">
        <v>4.3668873210407438E-2</v>
      </c>
      <c r="Y110" s="8">
        <v>168</v>
      </c>
      <c r="Z110" s="17">
        <v>0.13849958779884583</v>
      </c>
      <c r="AA110" s="18"/>
      <c r="AB110" s="19"/>
      <c r="AC110" s="7" t="s">
        <v>26</v>
      </c>
      <c r="AD110" s="6">
        <v>3870433.93</v>
      </c>
      <c r="AE110" s="17">
        <v>4.3865965237882554E-2</v>
      </c>
      <c r="AF110" s="8">
        <v>168</v>
      </c>
      <c r="AG110" s="17">
        <v>0.13941908713692946</v>
      </c>
      <c r="AH110" s="18"/>
      <c r="AI110" s="19"/>
      <c r="AJ110" s="7" t="s">
        <v>26</v>
      </c>
      <c r="AK110" s="6">
        <v>3689421.7</v>
      </c>
      <c r="AL110" s="17">
        <v>4.2068657060473094E-2</v>
      </c>
      <c r="AM110" s="8">
        <v>161</v>
      </c>
      <c r="AN110" s="17">
        <v>0.13484087102177555</v>
      </c>
      <c r="AO110" s="18"/>
      <c r="AP110" s="19"/>
      <c r="AQ110" s="7" t="s">
        <v>26</v>
      </c>
      <c r="AR110" s="6">
        <v>3728006.59</v>
      </c>
      <c r="AS110" s="17">
        <v>4.2734460320134525E-2</v>
      </c>
      <c r="AT110" s="8">
        <v>164</v>
      </c>
      <c r="AU110" s="17">
        <v>0.13851351351351351</v>
      </c>
      <c r="AV110" s="18"/>
      <c r="AW110" s="19"/>
      <c r="AX110" s="7" t="s">
        <v>26</v>
      </c>
      <c r="AY110" s="6">
        <v>3599882.1699999995</v>
      </c>
      <c r="AZ110" s="17">
        <v>4.1732639129846004E-2</v>
      </c>
      <c r="BA110" s="8">
        <v>159</v>
      </c>
      <c r="BB110" s="17">
        <v>0.13543441226575809</v>
      </c>
      <c r="BC110" s="18"/>
      <c r="BD110" s="19"/>
      <c r="BE110" s="7" t="s">
        <v>26</v>
      </c>
      <c r="BF110" s="6">
        <v>3574136.9800000004</v>
      </c>
      <c r="BG110" s="17">
        <v>4.1735365877861655E-2</v>
      </c>
      <c r="BH110" s="8">
        <v>157</v>
      </c>
      <c r="BI110" s="17">
        <v>0.1351118760757315</v>
      </c>
      <c r="BJ110" s="18"/>
      <c r="BK110" s="19"/>
      <c r="BL110" s="7" t="s">
        <v>26</v>
      </c>
      <c r="BM110" s="6">
        <v>3481094.0999999996</v>
      </c>
      <c r="BN110" s="17">
        <v>4.1042598801057248E-2</v>
      </c>
      <c r="BO110" s="8">
        <v>155</v>
      </c>
      <c r="BP110" s="17">
        <v>0.13419913419913421</v>
      </c>
      <c r="BQ110" s="18"/>
      <c r="BR110" s="19"/>
      <c r="BS110" s="7" t="s">
        <v>26</v>
      </c>
      <c r="BT110" s="6">
        <v>3604572.26</v>
      </c>
      <c r="BU110" s="17">
        <v>4.266222176565216E-2</v>
      </c>
      <c r="BV110" s="8">
        <v>158</v>
      </c>
      <c r="BW110" s="17">
        <v>0.13799126637554585</v>
      </c>
      <c r="BX110" s="18"/>
      <c r="BY110" s="19"/>
      <c r="BZ110" s="7" t="s">
        <v>26</v>
      </c>
      <c r="CA110" s="6">
        <v>3608068.8400000008</v>
      </c>
      <c r="CB110" s="17">
        <v>4.3003417430205165E-2</v>
      </c>
      <c r="CC110" s="8">
        <v>159</v>
      </c>
      <c r="CD110" s="17">
        <v>0.14008810572687225</v>
      </c>
      <c r="CE110" s="18"/>
      <c r="CF110" s="19"/>
    </row>
    <row r="111" spans="1:84" ht="18" x14ac:dyDescent="0.25">
      <c r="A111" s="7" t="s">
        <v>27</v>
      </c>
      <c r="B111" s="6">
        <v>6927886.0300000021</v>
      </c>
      <c r="C111" s="17">
        <v>7.6865004774129275E-2</v>
      </c>
      <c r="D111" s="8">
        <v>185</v>
      </c>
      <c r="E111" s="17">
        <v>0.15016233766233766</v>
      </c>
      <c r="F111" s="18"/>
      <c r="G111" s="19"/>
      <c r="H111" s="7" t="s">
        <v>27</v>
      </c>
      <c r="I111" s="6">
        <v>7149730.7600000035</v>
      </c>
      <c r="J111" s="17">
        <v>8.0013034025423965E-2</v>
      </c>
      <c r="K111" s="8">
        <v>191</v>
      </c>
      <c r="L111" s="17">
        <v>0.15604575163398693</v>
      </c>
      <c r="M111" s="18"/>
      <c r="N111" s="19"/>
      <c r="O111" s="7" t="s">
        <v>27</v>
      </c>
      <c r="P111" s="6">
        <v>6847839.6399999978</v>
      </c>
      <c r="Q111" s="17">
        <v>7.6957355007485781E-2</v>
      </c>
      <c r="R111" s="8">
        <v>185</v>
      </c>
      <c r="S111" s="17">
        <v>0.1513911620294599</v>
      </c>
      <c r="T111" s="18"/>
      <c r="U111" s="19"/>
      <c r="V111" s="7" t="s">
        <v>27</v>
      </c>
      <c r="W111" s="6">
        <v>6638945.4700000016</v>
      </c>
      <c r="X111" s="17">
        <v>7.4849894358833671E-2</v>
      </c>
      <c r="Y111" s="8">
        <v>178</v>
      </c>
      <c r="Z111" s="17">
        <v>0.14674361088211046</v>
      </c>
      <c r="AA111" s="18"/>
      <c r="AB111" s="19"/>
      <c r="AC111" s="7" t="s">
        <v>27</v>
      </c>
      <c r="AD111" s="6">
        <v>6614439.7999999989</v>
      </c>
      <c r="AE111" s="17">
        <v>7.4965440977019071E-2</v>
      </c>
      <c r="AF111" s="8">
        <v>177</v>
      </c>
      <c r="AG111" s="17">
        <v>0.14688796680497926</v>
      </c>
      <c r="AH111" s="18"/>
      <c r="AI111" s="19"/>
      <c r="AJ111" s="7" t="s">
        <v>27</v>
      </c>
      <c r="AK111" s="6">
        <v>6623380.7200000007</v>
      </c>
      <c r="AL111" s="17">
        <v>7.5523145562522528E-2</v>
      </c>
      <c r="AM111" s="8">
        <v>178</v>
      </c>
      <c r="AN111" s="17">
        <v>0.1490787269681742</v>
      </c>
      <c r="AO111" s="18"/>
      <c r="AP111" s="19"/>
      <c r="AQ111" s="7" t="s">
        <v>27</v>
      </c>
      <c r="AR111" s="6">
        <v>6432747.0100000026</v>
      </c>
      <c r="AS111" s="17">
        <v>7.3739132485897543E-2</v>
      </c>
      <c r="AT111" s="8">
        <v>173</v>
      </c>
      <c r="AU111" s="17">
        <v>0.14611486486486486</v>
      </c>
      <c r="AV111" s="18"/>
      <c r="AW111" s="19"/>
      <c r="AX111" s="7" t="s">
        <v>27</v>
      </c>
      <c r="AY111" s="6">
        <v>6528461.9100000011</v>
      </c>
      <c r="AZ111" s="17">
        <v>7.5683017414699238E-2</v>
      </c>
      <c r="BA111" s="8">
        <v>176</v>
      </c>
      <c r="BB111" s="17">
        <v>0.14991482112436116</v>
      </c>
      <c r="BC111" s="18"/>
      <c r="BD111" s="19"/>
      <c r="BE111" s="7" t="s">
        <v>27</v>
      </c>
      <c r="BF111" s="6">
        <v>6335623.2000000039</v>
      </c>
      <c r="BG111" s="17">
        <v>7.3981370550680131E-2</v>
      </c>
      <c r="BH111" s="8">
        <v>170</v>
      </c>
      <c r="BI111" s="17">
        <v>0.14629948364888123</v>
      </c>
      <c r="BJ111" s="18"/>
      <c r="BK111" s="19"/>
      <c r="BL111" s="7" t="s">
        <v>27</v>
      </c>
      <c r="BM111" s="6">
        <v>6437505.6699999981</v>
      </c>
      <c r="BN111" s="17">
        <v>7.5899115307839909E-2</v>
      </c>
      <c r="BO111" s="8">
        <v>173</v>
      </c>
      <c r="BP111" s="17">
        <v>0.1497835497835498</v>
      </c>
      <c r="BQ111" s="18"/>
      <c r="BR111" s="19"/>
      <c r="BS111" s="7" t="s">
        <v>27</v>
      </c>
      <c r="BT111" s="6">
        <v>6231626.049999997</v>
      </c>
      <c r="BU111" s="17">
        <v>7.3754940483760731E-2</v>
      </c>
      <c r="BV111" s="8">
        <v>167</v>
      </c>
      <c r="BW111" s="17">
        <v>0.14585152838427948</v>
      </c>
      <c r="BX111" s="18"/>
      <c r="BY111" s="19"/>
      <c r="BZ111" s="7" t="s">
        <v>27</v>
      </c>
      <c r="CA111" s="6">
        <v>6487773.4499999983</v>
      </c>
      <c r="CB111" s="17">
        <v>7.7325694778859089E-2</v>
      </c>
      <c r="CC111" s="8">
        <v>173</v>
      </c>
      <c r="CD111" s="17">
        <v>0.15242290748898679</v>
      </c>
      <c r="CE111" s="18"/>
      <c r="CF111" s="19"/>
    </row>
    <row r="112" spans="1:84" ht="18" x14ac:dyDescent="0.25">
      <c r="A112" s="7" t="s">
        <v>28</v>
      </c>
      <c r="B112" s="6">
        <v>7689864.5900000026</v>
      </c>
      <c r="C112" s="17">
        <v>8.5319168915767754E-2</v>
      </c>
      <c r="D112" s="8">
        <v>149</v>
      </c>
      <c r="E112" s="17">
        <v>0.12094155844155845</v>
      </c>
      <c r="F112" s="18"/>
      <c r="G112" s="19"/>
      <c r="H112" s="7" t="s">
        <v>28</v>
      </c>
      <c r="I112" s="6">
        <v>7629689.7599999979</v>
      </c>
      <c r="J112" s="17">
        <v>8.5384281850958574E-2</v>
      </c>
      <c r="K112" s="8">
        <v>147</v>
      </c>
      <c r="L112" s="17">
        <v>0.12009803921568628</v>
      </c>
      <c r="M112" s="18"/>
      <c r="N112" s="19"/>
      <c r="O112" s="7" t="s">
        <v>28</v>
      </c>
      <c r="P112" s="6">
        <v>7725060.0200000005</v>
      </c>
      <c r="Q112" s="17">
        <v>8.6815728414644286E-2</v>
      </c>
      <c r="R112" s="8">
        <v>150</v>
      </c>
      <c r="S112" s="17">
        <v>0.12274959083469722</v>
      </c>
      <c r="T112" s="18"/>
      <c r="U112" s="19"/>
      <c r="V112" s="7" t="s">
        <v>28</v>
      </c>
      <c r="W112" s="6">
        <v>7594595.8899999997</v>
      </c>
      <c r="X112" s="17">
        <v>8.5624245994075351E-2</v>
      </c>
      <c r="Y112" s="8">
        <v>147</v>
      </c>
      <c r="Z112" s="17">
        <v>0.12118713932399011</v>
      </c>
      <c r="AA112" s="18"/>
      <c r="AB112" s="19"/>
      <c r="AC112" s="7" t="s">
        <v>28</v>
      </c>
      <c r="AD112" s="6">
        <v>7375951.0000000009</v>
      </c>
      <c r="AE112" s="17">
        <v>8.3596107313560403E-2</v>
      </c>
      <c r="AF112" s="8">
        <v>143</v>
      </c>
      <c r="AG112" s="17">
        <v>0.11867219917012448</v>
      </c>
      <c r="AH112" s="18"/>
      <c r="AI112" s="19"/>
      <c r="AJ112" s="7" t="s">
        <v>28</v>
      </c>
      <c r="AK112" s="6">
        <v>7476979.8199999994</v>
      </c>
      <c r="AL112" s="17">
        <v>8.5256315344938133E-2</v>
      </c>
      <c r="AM112" s="8">
        <v>145</v>
      </c>
      <c r="AN112" s="17">
        <v>0.12144053601340034</v>
      </c>
      <c r="AO112" s="18"/>
      <c r="AP112" s="19"/>
      <c r="AQ112" s="7" t="s">
        <v>28</v>
      </c>
      <c r="AR112" s="6">
        <v>7427774.0999999978</v>
      </c>
      <c r="AS112" s="17">
        <v>8.5145213636377406E-2</v>
      </c>
      <c r="AT112" s="8">
        <v>144</v>
      </c>
      <c r="AU112" s="17">
        <v>0.12162162162162163</v>
      </c>
      <c r="AV112" s="18"/>
      <c r="AW112" s="19"/>
      <c r="AX112" s="7" t="s">
        <v>28</v>
      </c>
      <c r="AY112" s="6">
        <v>7264917.2700000005</v>
      </c>
      <c r="AZ112" s="17">
        <v>8.4220581791180152E-2</v>
      </c>
      <c r="BA112" s="8">
        <v>141</v>
      </c>
      <c r="BB112" s="17">
        <v>0.12010221465076661</v>
      </c>
      <c r="BC112" s="18"/>
      <c r="BD112" s="19"/>
      <c r="BE112" s="7" t="s">
        <v>28</v>
      </c>
      <c r="BF112" s="6">
        <v>7206425.0399999972</v>
      </c>
      <c r="BG112" s="17">
        <v>8.4149764656133483E-2</v>
      </c>
      <c r="BH112" s="8">
        <v>140</v>
      </c>
      <c r="BI112" s="17">
        <v>0.12048192771084337</v>
      </c>
      <c r="BJ112" s="18"/>
      <c r="BK112" s="19"/>
      <c r="BL112" s="7" t="s">
        <v>28</v>
      </c>
      <c r="BM112" s="6">
        <v>7219496.459999999</v>
      </c>
      <c r="BN112" s="17">
        <v>8.5118898898318501E-2</v>
      </c>
      <c r="BO112" s="8">
        <v>140</v>
      </c>
      <c r="BP112" s="17">
        <v>0.12121212121212122</v>
      </c>
      <c r="BQ112" s="18"/>
      <c r="BR112" s="19"/>
      <c r="BS112" s="7" t="s">
        <v>28</v>
      </c>
      <c r="BT112" s="6">
        <v>7151661.3800000027</v>
      </c>
      <c r="BU112" s="17">
        <v>8.4644096935487745E-2</v>
      </c>
      <c r="BV112" s="8">
        <v>139</v>
      </c>
      <c r="BW112" s="17">
        <v>0.12139737991266375</v>
      </c>
      <c r="BX112" s="18"/>
      <c r="BY112" s="19"/>
      <c r="BZ112" s="7" t="s">
        <v>28</v>
      </c>
      <c r="CA112" s="6">
        <v>6656992.4299999988</v>
      </c>
      <c r="CB112" s="17">
        <v>7.9342561628343466E-2</v>
      </c>
      <c r="CC112" s="8">
        <v>129</v>
      </c>
      <c r="CD112" s="17">
        <v>0.11365638766519824</v>
      </c>
      <c r="CE112" s="18"/>
      <c r="CF112" s="19"/>
    </row>
    <row r="113" spans="1:84" ht="18" x14ac:dyDescent="0.25">
      <c r="A113" s="7" t="s">
        <v>29</v>
      </c>
      <c r="B113" s="6">
        <v>6097021.8200000022</v>
      </c>
      <c r="C113" s="17">
        <v>6.7646553259229983E-2</v>
      </c>
      <c r="D113" s="8">
        <v>94</v>
      </c>
      <c r="E113" s="17">
        <v>7.6298701298701296E-2</v>
      </c>
      <c r="F113" s="18"/>
      <c r="G113" s="19"/>
      <c r="H113" s="7" t="s">
        <v>29</v>
      </c>
      <c r="I113" s="6">
        <v>5464378.2299999995</v>
      </c>
      <c r="J113" s="17">
        <v>6.1152160259077458E-2</v>
      </c>
      <c r="K113" s="8">
        <v>84</v>
      </c>
      <c r="L113" s="17">
        <v>6.8627450980392163E-2</v>
      </c>
      <c r="M113" s="18"/>
      <c r="N113" s="19"/>
      <c r="O113" s="7" t="s">
        <v>29</v>
      </c>
      <c r="P113" s="6">
        <v>5858722.379999999</v>
      </c>
      <c r="Q113" s="17">
        <v>6.5841462678872267E-2</v>
      </c>
      <c r="R113" s="8">
        <v>90</v>
      </c>
      <c r="S113" s="17">
        <v>7.3649754500818329E-2</v>
      </c>
      <c r="T113" s="18"/>
      <c r="U113" s="19"/>
      <c r="V113" s="7" t="s">
        <v>29</v>
      </c>
      <c r="W113" s="6">
        <v>5857180.1400000015</v>
      </c>
      <c r="X113" s="17">
        <v>6.6035986694082394E-2</v>
      </c>
      <c r="Y113" s="8">
        <v>90</v>
      </c>
      <c r="Z113" s="17">
        <v>7.4196207749381696E-2</v>
      </c>
      <c r="AA113" s="18"/>
      <c r="AB113" s="19"/>
      <c r="AC113" s="7" t="s">
        <v>29</v>
      </c>
      <c r="AD113" s="6">
        <v>5503233.0799999991</v>
      </c>
      <c r="AE113" s="17">
        <v>6.237146411726642E-2</v>
      </c>
      <c r="AF113" s="8">
        <v>85</v>
      </c>
      <c r="AG113" s="17">
        <v>7.0539419087136929E-2</v>
      </c>
      <c r="AH113" s="18"/>
      <c r="AI113" s="19"/>
      <c r="AJ113" s="7" t="s">
        <v>29</v>
      </c>
      <c r="AK113" s="6">
        <v>5196110.24</v>
      </c>
      <c r="AL113" s="17">
        <v>5.9248683807267756E-2</v>
      </c>
      <c r="AM113" s="8">
        <v>80</v>
      </c>
      <c r="AN113" s="17">
        <v>6.7001675041876041E-2</v>
      </c>
      <c r="AO113" s="18"/>
      <c r="AP113" s="19"/>
      <c r="AQ113" s="7" t="s">
        <v>29</v>
      </c>
      <c r="AR113" s="6">
        <v>5269549.74</v>
      </c>
      <c r="AS113" s="17">
        <v>6.0405302091755479E-2</v>
      </c>
      <c r="AT113" s="8">
        <v>81</v>
      </c>
      <c r="AU113" s="17">
        <v>6.8412162162162157E-2</v>
      </c>
      <c r="AV113" s="18"/>
      <c r="AW113" s="19"/>
      <c r="AX113" s="7" t="s">
        <v>29</v>
      </c>
      <c r="AY113" s="6">
        <v>5001124.2</v>
      </c>
      <c r="AZ113" s="17">
        <v>5.7976928584343036E-2</v>
      </c>
      <c r="BA113" s="8">
        <v>77</v>
      </c>
      <c r="BB113" s="17">
        <v>6.5587734241908002E-2</v>
      </c>
      <c r="BC113" s="18"/>
      <c r="BD113" s="19"/>
      <c r="BE113" s="7" t="s">
        <v>29</v>
      </c>
      <c r="BF113" s="6">
        <v>4858115.95</v>
      </c>
      <c r="BG113" s="17">
        <v>5.6728448793343517E-2</v>
      </c>
      <c r="BH113" s="8">
        <v>75</v>
      </c>
      <c r="BI113" s="17">
        <v>6.4543889845094668E-2</v>
      </c>
      <c r="BJ113" s="18"/>
      <c r="BK113" s="19"/>
      <c r="BL113" s="7" t="s">
        <v>29</v>
      </c>
      <c r="BM113" s="6">
        <v>5070384.4600000028</v>
      </c>
      <c r="BN113" s="17">
        <v>5.9780560128752457E-2</v>
      </c>
      <c r="BO113" s="8">
        <v>78</v>
      </c>
      <c r="BP113" s="17">
        <v>6.7532467532467527E-2</v>
      </c>
      <c r="BQ113" s="18"/>
      <c r="BR113" s="19"/>
      <c r="BS113" s="7" t="s">
        <v>29</v>
      </c>
      <c r="BT113" s="6">
        <v>5001378.580000001</v>
      </c>
      <c r="BU113" s="17">
        <v>5.9194241847142927E-2</v>
      </c>
      <c r="BV113" s="8">
        <v>77</v>
      </c>
      <c r="BW113" s="17">
        <v>6.724890829694323E-2</v>
      </c>
      <c r="BX113" s="18"/>
      <c r="BY113" s="19"/>
      <c r="BZ113" s="7" t="s">
        <v>29</v>
      </c>
      <c r="CA113" s="6">
        <v>4929922.3900000015</v>
      </c>
      <c r="CB113" s="17">
        <v>5.8758166719370224E-2</v>
      </c>
      <c r="CC113" s="8">
        <v>76</v>
      </c>
      <c r="CD113" s="17">
        <v>6.6960352422907488E-2</v>
      </c>
      <c r="CE113" s="18"/>
      <c r="CF113" s="19"/>
    </row>
    <row r="114" spans="1:84" ht="18" x14ac:dyDescent="0.25">
      <c r="A114" s="7" t="s">
        <v>30</v>
      </c>
      <c r="B114" s="6">
        <v>5865317.0099999998</v>
      </c>
      <c r="C114" s="17">
        <v>6.5075784737675821E-2</v>
      </c>
      <c r="D114" s="8">
        <v>78</v>
      </c>
      <c r="E114" s="17">
        <v>6.3311688311688305E-2</v>
      </c>
      <c r="F114" s="18"/>
      <c r="G114" s="19"/>
      <c r="H114" s="7" t="s">
        <v>30</v>
      </c>
      <c r="I114" s="6">
        <v>6066815.6699999999</v>
      </c>
      <c r="J114" s="17">
        <v>6.7894071109005652E-2</v>
      </c>
      <c r="K114" s="8">
        <v>81</v>
      </c>
      <c r="L114" s="17">
        <v>6.6176470588235295E-2</v>
      </c>
      <c r="M114" s="18"/>
      <c r="N114" s="19"/>
      <c r="O114" s="7" t="s">
        <v>30</v>
      </c>
      <c r="P114" s="6">
        <v>5471913.2400000002</v>
      </c>
      <c r="Q114" s="17">
        <v>6.1494426259789271E-2</v>
      </c>
      <c r="R114" s="8">
        <v>73</v>
      </c>
      <c r="S114" s="17">
        <v>5.9738134206219311E-2</v>
      </c>
      <c r="T114" s="18"/>
      <c r="U114" s="19"/>
      <c r="V114" s="7" t="s">
        <v>30</v>
      </c>
      <c r="W114" s="6">
        <v>5394732.9899999993</v>
      </c>
      <c r="X114" s="17">
        <v>6.0822188737696431E-2</v>
      </c>
      <c r="Y114" s="8">
        <v>72</v>
      </c>
      <c r="Z114" s="17">
        <v>5.9356966199505361E-2</v>
      </c>
      <c r="AA114" s="18"/>
      <c r="AB114" s="19"/>
      <c r="AC114" s="7" t="s">
        <v>30</v>
      </c>
      <c r="AD114" s="6">
        <v>5759709.4600000009</v>
      </c>
      <c r="AE114" s="17">
        <v>6.5278265828106641E-2</v>
      </c>
      <c r="AF114" s="8">
        <v>77</v>
      </c>
      <c r="AG114" s="17">
        <v>6.3900414937759331E-2</v>
      </c>
      <c r="AH114" s="18"/>
      <c r="AI114" s="19"/>
      <c r="AJ114" s="7" t="s">
        <v>30</v>
      </c>
      <c r="AK114" s="6">
        <v>5604902.620000001</v>
      </c>
      <c r="AL114" s="17">
        <v>6.3909941815034885E-2</v>
      </c>
      <c r="AM114" s="8">
        <v>75</v>
      </c>
      <c r="AN114" s="17">
        <v>6.2814070351758788E-2</v>
      </c>
      <c r="AO114" s="18"/>
      <c r="AP114" s="19"/>
      <c r="AQ114" s="7" t="s">
        <v>30</v>
      </c>
      <c r="AR114" s="6">
        <v>5546673.4700000007</v>
      </c>
      <c r="AS114" s="17">
        <v>6.3581995254052892E-2</v>
      </c>
      <c r="AT114" s="8">
        <v>74</v>
      </c>
      <c r="AU114" s="17">
        <v>6.25E-2</v>
      </c>
      <c r="AV114" s="18"/>
      <c r="AW114" s="19"/>
      <c r="AX114" s="7" t="s">
        <v>30</v>
      </c>
      <c r="AY114" s="6">
        <v>5676661.3499999996</v>
      </c>
      <c r="AZ114" s="17">
        <v>6.5808281603254387E-2</v>
      </c>
      <c r="BA114" s="8">
        <v>76</v>
      </c>
      <c r="BB114" s="17">
        <v>6.4735945485519586E-2</v>
      </c>
      <c r="BC114" s="18"/>
      <c r="BD114" s="19"/>
      <c r="BE114" s="7" t="s">
        <v>30</v>
      </c>
      <c r="BF114" s="6">
        <v>5517247.4999999991</v>
      </c>
      <c r="BG114" s="17">
        <v>6.4425158951579256E-2</v>
      </c>
      <c r="BH114" s="8">
        <v>74</v>
      </c>
      <c r="BI114" s="17">
        <v>6.3683304647160072E-2</v>
      </c>
      <c r="BJ114" s="18"/>
      <c r="BK114" s="19"/>
      <c r="BL114" s="7" t="s">
        <v>30</v>
      </c>
      <c r="BM114" s="6">
        <v>5148456.6599999992</v>
      </c>
      <c r="BN114" s="17">
        <v>6.0701042566189516E-2</v>
      </c>
      <c r="BO114" s="8">
        <v>69</v>
      </c>
      <c r="BP114" s="17">
        <v>5.9740259740259739E-2</v>
      </c>
      <c r="BQ114" s="18"/>
      <c r="BR114" s="19"/>
      <c r="BS114" s="7" t="s">
        <v>30</v>
      </c>
      <c r="BT114" s="6">
        <v>5148218.6700000018</v>
      </c>
      <c r="BU114" s="17">
        <v>6.0932180229787074E-2</v>
      </c>
      <c r="BV114" s="8">
        <v>69</v>
      </c>
      <c r="BW114" s="17">
        <v>6.0262008733624452E-2</v>
      </c>
      <c r="BX114" s="18"/>
      <c r="BY114" s="19"/>
      <c r="BZ114" s="7" t="s">
        <v>30</v>
      </c>
      <c r="CA114" s="6">
        <v>5213714.6099999994</v>
      </c>
      <c r="CB114" s="17">
        <v>6.2140595337363144E-2</v>
      </c>
      <c r="CC114" s="8">
        <v>70</v>
      </c>
      <c r="CD114" s="17">
        <v>6.1674008810572688E-2</v>
      </c>
      <c r="CE114" s="18"/>
      <c r="CF114" s="19"/>
    </row>
    <row r="115" spans="1:84" ht="18" x14ac:dyDescent="0.25">
      <c r="A115" s="7" t="s">
        <v>31</v>
      </c>
      <c r="B115" s="6">
        <v>4996203.33</v>
      </c>
      <c r="C115" s="17">
        <v>5.5432954749830163E-2</v>
      </c>
      <c r="D115" s="8">
        <v>59</v>
      </c>
      <c r="E115" s="17">
        <v>4.7889610389610392E-2</v>
      </c>
      <c r="F115" s="18"/>
      <c r="G115" s="19"/>
      <c r="H115" s="7" t="s">
        <v>31</v>
      </c>
      <c r="I115" s="6">
        <v>5161047.0599999996</v>
      </c>
      <c r="J115" s="17">
        <v>5.7757564288839602E-2</v>
      </c>
      <c r="K115" s="8">
        <v>61</v>
      </c>
      <c r="L115" s="17">
        <v>4.9836601307189546E-2</v>
      </c>
      <c r="M115" s="18"/>
      <c r="N115" s="19"/>
      <c r="O115" s="7" t="s">
        <v>31</v>
      </c>
      <c r="P115" s="6">
        <v>5057234.2300000004</v>
      </c>
      <c r="Q115" s="17">
        <v>5.6834182815957306E-2</v>
      </c>
      <c r="R115" s="8">
        <v>60</v>
      </c>
      <c r="S115" s="17">
        <v>4.9099836333878884E-2</v>
      </c>
      <c r="T115" s="18"/>
      <c r="U115" s="19"/>
      <c r="V115" s="7" t="s">
        <v>31</v>
      </c>
      <c r="W115" s="6">
        <v>4800171.4000000004</v>
      </c>
      <c r="X115" s="17">
        <v>5.411888436467225E-2</v>
      </c>
      <c r="Y115" s="8">
        <v>57</v>
      </c>
      <c r="Z115" s="17">
        <v>4.6990931574608409E-2</v>
      </c>
      <c r="AA115" s="18"/>
      <c r="AB115" s="19"/>
      <c r="AC115" s="7" t="s">
        <v>31</v>
      </c>
      <c r="AD115" s="6">
        <v>4809544.6900000004</v>
      </c>
      <c r="AE115" s="17">
        <v>5.4509474647351175E-2</v>
      </c>
      <c r="AF115" s="8">
        <v>57</v>
      </c>
      <c r="AG115" s="17">
        <v>4.7302904564315351E-2</v>
      </c>
      <c r="AH115" s="18"/>
      <c r="AI115" s="19"/>
      <c r="AJ115" s="7" t="s">
        <v>31</v>
      </c>
      <c r="AK115" s="6">
        <v>4976688.0599999996</v>
      </c>
      <c r="AL115" s="17">
        <v>5.6746720846004406E-2</v>
      </c>
      <c r="AM115" s="8">
        <v>59</v>
      </c>
      <c r="AN115" s="17">
        <v>4.9413735343383586E-2</v>
      </c>
      <c r="AO115" s="18"/>
      <c r="AP115" s="19"/>
      <c r="AQ115" s="7" t="s">
        <v>31</v>
      </c>
      <c r="AR115" s="6">
        <v>4628919.8499999996</v>
      </c>
      <c r="AS115" s="17">
        <v>5.3061706539233366E-2</v>
      </c>
      <c r="AT115" s="8">
        <v>55</v>
      </c>
      <c r="AU115" s="17">
        <v>4.64527027027027E-2</v>
      </c>
      <c r="AV115" s="18"/>
      <c r="AW115" s="19"/>
      <c r="AX115" s="7" t="s">
        <v>31</v>
      </c>
      <c r="AY115" s="6">
        <v>4708851.46</v>
      </c>
      <c r="AZ115" s="17">
        <v>5.4588675244397936E-2</v>
      </c>
      <c r="BA115" s="8">
        <v>56</v>
      </c>
      <c r="BB115" s="17">
        <v>4.770017035775128E-2</v>
      </c>
      <c r="BC115" s="18"/>
      <c r="BD115" s="19"/>
      <c r="BE115" s="7" t="s">
        <v>31</v>
      </c>
      <c r="BF115" s="6">
        <v>4606437.76</v>
      </c>
      <c r="BG115" s="17">
        <v>5.3789590713223714E-2</v>
      </c>
      <c r="BH115" s="8">
        <v>55</v>
      </c>
      <c r="BI115" s="17">
        <v>4.7332185886402756E-2</v>
      </c>
      <c r="BJ115" s="18"/>
      <c r="BK115" s="19"/>
      <c r="BL115" s="7" t="s">
        <v>31</v>
      </c>
      <c r="BM115" s="6">
        <v>4687336.74</v>
      </c>
      <c r="BN115" s="17">
        <v>5.5264372561855082E-2</v>
      </c>
      <c r="BO115" s="8">
        <v>56</v>
      </c>
      <c r="BP115" s="17">
        <v>4.8484848484848485E-2</v>
      </c>
      <c r="BQ115" s="18"/>
      <c r="BR115" s="19"/>
      <c r="BS115" s="7" t="s">
        <v>31</v>
      </c>
      <c r="BT115" s="6">
        <v>4686349.7200000007</v>
      </c>
      <c r="BU115" s="17">
        <v>5.5465690962744618E-2</v>
      </c>
      <c r="BV115" s="8">
        <v>56</v>
      </c>
      <c r="BW115" s="17">
        <v>4.8908296943231441E-2</v>
      </c>
      <c r="BX115" s="18"/>
      <c r="BY115" s="19"/>
      <c r="BZ115" s="7" t="s">
        <v>31</v>
      </c>
      <c r="CA115" s="6">
        <v>4771541.7900000019</v>
      </c>
      <c r="CB115" s="17">
        <v>5.6870479051347143E-2</v>
      </c>
      <c r="CC115" s="8">
        <v>57</v>
      </c>
      <c r="CD115" s="17">
        <v>5.0220264317180616E-2</v>
      </c>
      <c r="CE115" s="18"/>
      <c r="CF115" s="19"/>
    </row>
    <row r="116" spans="1:84" ht="18" x14ac:dyDescent="0.25">
      <c r="A116" s="7" t="s">
        <v>32</v>
      </c>
      <c r="B116" s="6">
        <v>4262650.04</v>
      </c>
      <c r="C116" s="17">
        <v>4.729416942718416E-2</v>
      </c>
      <c r="D116" s="8">
        <v>45</v>
      </c>
      <c r="E116" s="17">
        <v>3.6525974025974024E-2</v>
      </c>
      <c r="F116" s="18"/>
      <c r="G116" s="19"/>
      <c r="H116" s="7" t="s">
        <v>32</v>
      </c>
      <c r="I116" s="6">
        <v>3788835.12</v>
      </c>
      <c r="J116" s="17">
        <v>4.240106425675827E-2</v>
      </c>
      <c r="K116" s="8">
        <v>40</v>
      </c>
      <c r="L116" s="17">
        <v>3.2679738562091505E-2</v>
      </c>
      <c r="M116" s="18"/>
      <c r="N116" s="19"/>
      <c r="O116" s="7" t="s">
        <v>32</v>
      </c>
      <c r="P116" s="6">
        <v>4071681.46</v>
      </c>
      <c r="Q116" s="17">
        <v>4.5758348919896448E-2</v>
      </c>
      <c r="R116" s="8">
        <v>43</v>
      </c>
      <c r="S116" s="17">
        <v>3.5188216039279872E-2</v>
      </c>
      <c r="T116" s="18"/>
      <c r="U116" s="19"/>
      <c r="V116" s="7" t="s">
        <v>32</v>
      </c>
      <c r="W116" s="6">
        <v>4156039.28</v>
      </c>
      <c r="X116" s="17">
        <v>4.6856703743819589E-2</v>
      </c>
      <c r="Y116" s="8">
        <v>44</v>
      </c>
      <c r="Z116" s="17">
        <v>3.6273701566364384E-2</v>
      </c>
      <c r="AA116" s="18"/>
      <c r="AB116" s="19"/>
      <c r="AC116" s="7" t="s">
        <v>32</v>
      </c>
      <c r="AD116" s="6">
        <v>4163292.23</v>
      </c>
      <c r="AE116" s="17">
        <v>4.7185105220573197E-2</v>
      </c>
      <c r="AF116" s="8">
        <v>44</v>
      </c>
      <c r="AG116" s="17">
        <v>3.6514522821576766E-2</v>
      </c>
      <c r="AH116" s="18"/>
      <c r="AI116" s="19"/>
      <c r="AJ116" s="7" t="s">
        <v>32</v>
      </c>
      <c r="AK116" s="6">
        <v>4079448.05</v>
      </c>
      <c r="AL116" s="17">
        <v>4.6515935278275633E-2</v>
      </c>
      <c r="AM116" s="8">
        <v>43</v>
      </c>
      <c r="AN116" s="17">
        <v>3.6013400335008376E-2</v>
      </c>
      <c r="AO116" s="18"/>
      <c r="AP116" s="19"/>
      <c r="AQ116" s="7" t="s">
        <v>32</v>
      </c>
      <c r="AR116" s="6">
        <v>4086689.52</v>
      </c>
      <c r="AS116" s="17">
        <v>4.6846073609850991E-2</v>
      </c>
      <c r="AT116" s="8">
        <v>43</v>
      </c>
      <c r="AU116" s="17">
        <v>3.6317567567567564E-2</v>
      </c>
      <c r="AV116" s="18"/>
      <c r="AW116" s="19"/>
      <c r="AX116" s="7" t="s">
        <v>32</v>
      </c>
      <c r="AY116" s="6">
        <v>3981331.95</v>
      </c>
      <c r="AZ116" s="17">
        <v>4.6154702203899119E-2</v>
      </c>
      <c r="BA116" s="8">
        <v>42</v>
      </c>
      <c r="BB116" s="17">
        <v>3.5775127768313458E-2</v>
      </c>
      <c r="BC116" s="18"/>
      <c r="BD116" s="19"/>
      <c r="BE116" s="7" t="s">
        <v>32</v>
      </c>
      <c r="BF116" s="6">
        <v>4463036.790000001</v>
      </c>
      <c r="BG116" s="17">
        <v>5.211509083152354E-2</v>
      </c>
      <c r="BH116" s="8">
        <v>47</v>
      </c>
      <c r="BI116" s="17">
        <v>4.0447504302925992E-2</v>
      </c>
      <c r="BJ116" s="18"/>
      <c r="BK116" s="19"/>
      <c r="BL116" s="7" t="s">
        <v>32</v>
      </c>
      <c r="BM116" s="6">
        <v>4557037.91</v>
      </c>
      <c r="BN116" s="17">
        <v>5.372813066482128E-2</v>
      </c>
      <c r="BO116" s="8">
        <v>48</v>
      </c>
      <c r="BP116" s="17">
        <v>4.1558441558441558E-2</v>
      </c>
      <c r="BQ116" s="18"/>
      <c r="BR116" s="19"/>
      <c r="BS116" s="7" t="s">
        <v>32</v>
      </c>
      <c r="BT116" s="6">
        <v>4643897.080000001</v>
      </c>
      <c r="BU116" s="17">
        <v>5.4963239128912503E-2</v>
      </c>
      <c r="BV116" s="8">
        <v>49</v>
      </c>
      <c r="BW116" s="17">
        <v>4.2794759825327509E-2</v>
      </c>
      <c r="BX116" s="18"/>
      <c r="BY116" s="19"/>
      <c r="BZ116" s="7" t="s">
        <v>32</v>
      </c>
      <c r="CA116" s="6">
        <v>4255222.4800000004</v>
      </c>
      <c r="CB116" s="17">
        <v>5.0716634488002961E-2</v>
      </c>
      <c r="CC116" s="8">
        <v>45</v>
      </c>
      <c r="CD116" s="17">
        <v>3.9647577092511016E-2</v>
      </c>
      <c r="CE116" s="18"/>
      <c r="CF116" s="19"/>
    </row>
    <row r="117" spans="1:84" ht="18" x14ac:dyDescent="0.25">
      <c r="A117" s="7" t="s">
        <v>33</v>
      </c>
      <c r="B117" s="6">
        <v>4632966.4000000004</v>
      </c>
      <c r="C117" s="17">
        <v>5.1402835282262908E-2</v>
      </c>
      <c r="D117" s="8">
        <v>44</v>
      </c>
      <c r="E117" s="17">
        <v>3.5714285714285712E-2</v>
      </c>
      <c r="F117" s="18"/>
      <c r="G117" s="19"/>
      <c r="H117" s="7" t="s">
        <v>33</v>
      </c>
      <c r="I117" s="6">
        <v>5038917.05</v>
      </c>
      <c r="J117" s="17">
        <v>5.6390800563927625E-2</v>
      </c>
      <c r="K117" s="8">
        <v>48</v>
      </c>
      <c r="L117" s="17">
        <v>3.9215686274509803E-2</v>
      </c>
      <c r="M117" s="18"/>
      <c r="N117" s="19"/>
      <c r="O117" s="7" t="s">
        <v>33</v>
      </c>
      <c r="P117" s="6">
        <v>4717935.16</v>
      </c>
      <c r="Q117" s="17">
        <v>5.3021073812765197E-2</v>
      </c>
      <c r="R117" s="8">
        <v>45</v>
      </c>
      <c r="S117" s="17">
        <v>3.6824877250409165E-2</v>
      </c>
      <c r="T117" s="18"/>
      <c r="U117" s="19"/>
      <c r="V117" s="7" t="s">
        <v>33</v>
      </c>
      <c r="W117" s="6">
        <v>4622657.87</v>
      </c>
      <c r="X117" s="17">
        <v>5.2117532037287681E-2</v>
      </c>
      <c r="Y117" s="8">
        <v>44</v>
      </c>
      <c r="Z117" s="17">
        <v>3.6273701566364384E-2</v>
      </c>
      <c r="AA117" s="18"/>
      <c r="AB117" s="19"/>
      <c r="AC117" s="7" t="s">
        <v>33</v>
      </c>
      <c r="AD117" s="6">
        <v>4735461.68</v>
      </c>
      <c r="AE117" s="17">
        <v>5.3669847153341041E-2</v>
      </c>
      <c r="AF117" s="8">
        <v>45</v>
      </c>
      <c r="AG117" s="17">
        <v>3.7344398340248962E-2</v>
      </c>
      <c r="AH117" s="18"/>
      <c r="AI117" s="19"/>
      <c r="AJ117" s="7" t="s">
        <v>33</v>
      </c>
      <c r="AK117" s="6">
        <v>4624418.58</v>
      </c>
      <c r="AL117" s="17">
        <v>5.27299656057479E-2</v>
      </c>
      <c r="AM117" s="8">
        <v>44</v>
      </c>
      <c r="AN117" s="17">
        <v>3.6850921273031828E-2</v>
      </c>
      <c r="AO117" s="18"/>
      <c r="AP117" s="19"/>
      <c r="AQ117" s="7" t="s">
        <v>33</v>
      </c>
      <c r="AR117" s="6">
        <v>4513501.08</v>
      </c>
      <c r="AS117" s="17">
        <v>5.1738651247433619E-2</v>
      </c>
      <c r="AT117" s="8">
        <v>43</v>
      </c>
      <c r="AU117" s="17">
        <v>3.6317567567567564E-2</v>
      </c>
      <c r="AV117" s="18"/>
      <c r="AW117" s="19"/>
      <c r="AX117" s="7" t="s">
        <v>33</v>
      </c>
      <c r="AY117" s="6">
        <v>4618030.8699999982</v>
      </c>
      <c r="AZ117" s="17">
        <v>5.3535812198041675E-2</v>
      </c>
      <c r="BA117" s="8">
        <v>44</v>
      </c>
      <c r="BB117" s="17">
        <v>3.7478705281090291E-2</v>
      </c>
      <c r="BC117" s="18"/>
      <c r="BD117" s="19"/>
      <c r="BE117" s="7" t="s">
        <v>33</v>
      </c>
      <c r="BF117" s="6">
        <v>4312132.8499999996</v>
      </c>
      <c r="BG117" s="17">
        <v>5.0352978415700314E-2</v>
      </c>
      <c r="BH117" s="8">
        <v>41</v>
      </c>
      <c r="BI117" s="17">
        <v>3.5283993115318414E-2</v>
      </c>
      <c r="BJ117" s="18"/>
      <c r="BK117" s="19"/>
      <c r="BL117" s="7" t="s">
        <v>33</v>
      </c>
      <c r="BM117" s="6">
        <v>4102081.3200000003</v>
      </c>
      <c r="BN117" s="17">
        <v>4.8364127205314945E-2</v>
      </c>
      <c r="BO117" s="8">
        <v>39</v>
      </c>
      <c r="BP117" s="17">
        <v>3.3766233766233764E-2</v>
      </c>
      <c r="BQ117" s="18"/>
      <c r="BR117" s="19"/>
      <c r="BS117" s="7" t="s">
        <v>33</v>
      </c>
      <c r="BT117" s="6">
        <v>4318253.7699999996</v>
      </c>
      <c r="BU117" s="17">
        <v>5.110906001815136E-2</v>
      </c>
      <c r="BV117" s="8">
        <v>41</v>
      </c>
      <c r="BW117" s="17">
        <v>3.5807860262008731E-2</v>
      </c>
      <c r="BX117" s="18"/>
      <c r="BY117" s="19"/>
      <c r="BZ117" s="7" t="s">
        <v>33</v>
      </c>
      <c r="CA117" s="6">
        <v>4296340.4799999995</v>
      </c>
      <c r="CB117" s="17">
        <v>5.1206706766639173E-2</v>
      </c>
      <c r="CC117" s="8">
        <v>41</v>
      </c>
      <c r="CD117" s="17">
        <v>3.6123348017621147E-2</v>
      </c>
      <c r="CE117" s="18"/>
      <c r="CF117" s="19"/>
    </row>
    <row r="118" spans="1:84" ht="18" x14ac:dyDescent="0.25">
      <c r="A118" s="7" t="s">
        <v>34</v>
      </c>
      <c r="B118" s="6">
        <v>4461487.8600000003</v>
      </c>
      <c r="C118" s="17">
        <v>4.9500278176288035E-2</v>
      </c>
      <c r="D118" s="8">
        <v>39</v>
      </c>
      <c r="E118" s="17">
        <v>3.1655844155844153E-2</v>
      </c>
      <c r="F118" s="18"/>
      <c r="G118" s="19"/>
      <c r="H118" s="7" t="s">
        <v>34</v>
      </c>
      <c r="I118" s="6">
        <v>4361783.25</v>
      </c>
      <c r="J118" s="17">
        <v>4.8812958600664015E-2</v>
      </c>
      <c r="K118" s="8">
        <v>38</v>
      </c>
      <c r="L118" s="17">
        <v>3.1045751633986929E-2</v>
      </c>
      <c r="M118" s="18"/>
      <c r="N118" s="19"/>
      <c r="O118" s="7" t="s">
        <v>34</v>
      </c>
      <c r="P118" s="6">
        <v>4588933.37</v>
      </c>
      <c r="Q118" s="17">
        <v>5.1571326582756857E-2</v>
      </c>
      <c r="R118" s="8">
        <v>40</v>
      </c>
      <c r="S118" s="17">
        <v>3.2733224222585927E-2</v>
      </c>
      <c r="T118" s="18"/>
      <c r="U118" s="19"/>
      <c r="V118" s="7" t="s">
        <v>34</v>
      </c>
      <c r="W118" s="6">
        <v>4584079.18</v>
      </c>
      <c r="X118" s="17">
        <v>5.1682581805500005E-2</v>
      </c>
      <c r="Y118" s="8">
        <v>40</v>
      </c>
      <c r="Z118" s="17">
        <v>3.2976092333058531E-2</v>
      </c>
      <c r="AA118" s="18"/>
      <c r="AB118" s="19"/>
      <c r="AC118" s="7" t="s">
        <v>34</v>
      </c>
      <c r="AD118" s="6">
        <v>4586125.8499999996</v>
      </c>
      <c r="AE118" s="17">
        <v>5.19773340020959E-2</v>
      </c>
      <c r="AF118" s="8">
        <v>40</v>
      </c>
      <c r="AG118" s="17">
        <v>3.3195020746887967E-2</v>
      </c>
      <c r="AH118" s="18"/>
      <c r="AI118" s="19"/>
      <c r="AJ118" s="7" t="s">
        <v>34</v>
      </c>
      <c r="AK118" s="6">
        <v>4463465.59</v>
      </c>
      <c r="AL118" s="17">
        <v>5.0894697997502451E-2</v>
      </c>
      <c r="AM118" s="8">
        <v>39</v>
      </c>
      <c r="AN118" s="17">
        <v>3.2663316582914576E-2</v>
      </c>
      <c r="AO118" s="18"/>
      <c r="AP118" s="19"/>
      <c r="AQ118" s="7" t="s">
        <v>34</v>
      </c>
      <c r="AR118" s="6">
        <v>4345823.0599999996</v>
      </c>
      <c r="AS118" s="17">
        <v>4.9816543676199775E-2</v>
      </c>
      <c r="AT118" s="8">
        <v>38</v>
      </c>
      <c r="AU118" s="17">
        <v>3.2094594594594593E-2</v>
      </c>
      <c r="AV118" s="18"/>
      <c r="AW118" s="19"/>
      <c r="AX118" s="7" t="s">
        <v>34</v>
      </c>
      <c r="AY118" s="6">
        <v>4459643.9399999985</v>
      </c>
      <c r="AZ118" s="17">
        <v>5.1699667490956953E-2</v>
      </c>
      <c r="BA118" s="8">
        <v>39</v>
      </c>
      <c r="BB118" s="17">
        <v>3.3219761499148209E-2</v>
      </c>
      <c r="BC118" s="18"/>
      <c r="BD118" s="19"/>
      <c r="BE118" s="7" t="s">
        <v>34</v>
      </c>
      <c r="BF118" s="6">
        <v>3995716.72</v>
      </c>
      <c r="BG118" s="17">
        <v>4.6658172360671324E-2</v>
      </c>
      <c r="BH118" s="8">
        <v>35</v>
      </c>
      <c r="BI118" s="17">
        <v>3.0120481927710843E-2</v>
      </c>
      <c r="BJ118" s="18"/>
      <c r="BK118" s="19"/>
      <c r="BL118" s="7" t="s">
        <v>34</v>
      </c>
      <c r="BM118" s="6">
        <v>4230640.5299999984</v>
      </c>
      <c r="BN118" s="17">
        <v>4.987985873300068E-2</v>
      </c>
      <c r="BO118" s="8">
        <v>37</v>
      </c>
      <c r="BP118" s="17">
        <v>3.2034632034632034E-2</v>
      </c>
      <c r="BQ118" s="18"/>
      <c r="BR118" s="19"/>
      <c r="BS118" s="7" t="s">
        <v>34</v>
      </c>
      <c r="BT118" s="6">
        <v>4006066.32</v>
      </c>
      <c r="BU118" s="17">
        <v>4.7414138883638324E-2</v>
      </c>
      <c r="BV118" s="8">
        <v>35</v>
      </c>
      <c r="BW118" s="17">
        <v>3.0567685589519649E-2</v>
      </c>
      <c r="BX118" s="18"/>
      <c r="BY118" s="19"/>
      <c r="BZ118" s="7" t="s">
        <v>34</v>
      </c>
      <c r="CA118" s="6">
        <v>4230328.74</v>
      </c>
      <c r="CB118" s="17">
        <v>5.0419933970332398E-2</v>
      </c>
      <c r="CC118" s="8">
        <v>37</v>
      </c>
      <c r="CD118" s="17">
        <v>3.2599118942731278E-2</v>
      </c>
      <c r="CE118" s="18"/>
      <c r="CF118" s="19"/>
    </row>
    <row r="119" spans="1:84" ht="18" x14ac:dyDescent="0.25">
      <c r="A119" s="7" t="s">
        <v>35</v>
      </c>
      <c r="B119" s="6">
        <v>3006602.74</v>
      </c>
      <c r="C119" s="17">
        <v>3.3358304822461132E-2</v>
      </c>
      <c r="D119" s="8">
        <v>24</v>
      </c>
      <c r="E119" s="17">
        <v>1.948051948051948E-2</v>
      </c>
      <c r="F119" s="18"/>
      <c r="G119" s="19"/>
      <c r="H119" s="7" t="s">
        <v>35</v>
      </c>
      <c r="I119" s="6">
        <v>3004884.79</v>
      </c>
      <c r="J119" s="17">
        <v>3.3627832573760973E-2</v>
      </c>
      <c r="K119" s="8">
        <v>24</v>
      </c>
      <c r="L119" s="17">
        <v>1.9607843137254902E-2</v>
      </c>
      <c r="M119" s="18"/>
      <c r="N119" s="19"/>
      <c r="O119" s="7" t="s">
        <v>35</v>
      </c>
      <c r="P119" s="6">
        <v>3005766.41</v>
      </c>
      <c r="Q119" s="17">
        <v>3.3779388076316891E-2</v>
      </c>
      <c r="R119" s="8">
        <v>24</v>
      </c>
      <c r="S119" s="17">
        <v>1.9639934533551555E-2</v>
      </c>
      <c r="T119" s="18"/>
      <c r="U119" s="19"/>
      <c r="V119" s="7" t="s">
        <v>35</v>
      </c>
      <c r="W119" s="6">
        <v>3271341.28</v>
      </c>
      <c r="X119" s="17">
        <v>3.6882295588382304E-2</v>
      </c>
      <c r="Y119" s="8">
        <v>26</v>
      </c>
      <c r="Z119" s="17">
        <v>2.1434460016488046E-2</v>
      </c>
      <c r="AA119" s="18"/>
      <c r="AB119" s="19"/>
      <c r="AC119" s="7" t="s">
        <v>35</v>
      </c>
      <c r="AD119" s="6">
        <v>3384502.01</v>
      </c>
      <c r="AE119" s="17">
        <v>3.8358605314883568E-2</v>
      </c>
      <c r="AF119" s="8">
        <v>27</v>
      </c>
      <c r="AG119" s="17">
        <v>2.2406639004149378E-2</v>
      </c>
      <c r="AH119" s="18"/>
      <c r="AI119" s="19"/>
      <c r="AJ119" s="7" t="s">
        <v>35</v>
      </c>
      <c r="AK119" s="6">
        <v>3377574.35</v>
      </c>
      <c r="AL119" s="17">
        <v>3.8512815443786298E-2</v>
      </c>
      <c r="AM119" s="8">
        <v>27</v>
      </c>
      <c r="AN119" s="17">
        <v>2.2613065326633167E-2</v>
      </c>
      <c r="AO119" s="18"/>
      <c r="AP119" s="19"/>
      <c r="AQ119" s="7" t="s">
        <v>35</v>
      </c>
      <c r="AR119" s="6">
        <v>3755238.28</v>
      </c>
      <c r="AS119" s="17">
        <v>4.3046619525774564E-2</v>
      </c>
      <c r="AT119" s="8">
        <v>30</v>
      </c>
      <c r="AU119" s="17">
        <v>2.5337837837837839E-2</v>
      </c>
      <c r="AV119" s="18"/>
      <c r="AW119" s="19"/>
      <c r="AX119" s="7" t="s">
        <v>35</v>
      </c>
      <c r="AY119" s="6">
        <v>3510088.07</v>
      </c>
      <c r="AZ119" s="17">
        <v>4.0691675955407076E-2</v>
      </c>
      <c r="BA119" s="8">
        <v>28</v>
      </c>
      <c r="BB119" s="17">
        <v>2.385008517887564E-2</v>
      </c>
      <c r="BC119" s="18"/>
      <c r="BD119" s="19"/>
      <c r="BE119" s="7" t="s">
        <v>35</v>
      </c>
      <c r="BF119" s="6">
        <v>3750063.2499999995</v>
      </c>
      <c r="BG119" s="17">
        <v>4.3789665219790469E-2</v>
      </c>
      <c r="BH119" s="8">
        <v>30</v>
      </c>
      <c r="BI119" s="17">
        <v>2.5817555938037865E-2</v>
      </c>
      <c r="BJ119" s="18"/>
      <c r="BK119" s="19"/>
      <c r="BL119" s="7" t="s">
        <v>35</v>
      </c>
      <c r="BM119" s="6">
        <v>3389523.1199999996</v>
      </c>
      <c r="BN119" s="17">
        <v>3.9962963811023614E-2</v>
      </c>
      <c r="BO119" s="8">
        <v>27</v>
      </c>
      <c r="BP119" s="17">
        <v>2.3376623376623377E-2</v>
      </c>
      <c r="BQ119" s="18"/>
      <c r="BR119" s="19"/>
      <c r="BS119" s="7" t="s">
        <v>35</v>
      </c>
      <c r="BT119" s="6">
        <v>3265997.1</v>
      </c>
      <c r="BU119" s="17">
        <v>3.8654986643596054E-2</v>
      </c>
      <c r="BV119" s="8">
        <v>26</v>
      </c>
      <c r="BW119" s="17">
        <v>2.2707423580786028E-2</v>
      </c>
      <c r="BX119" s="18"/>
      <c r="BY119" s="19"/>
      <c r="BZ119" s="7" t="s">
        <v>35</v>
      </c>
      <c r="CA119" s="6">
        <v>3143229.55</v>
      </c>
      <c r="CB119" s="17">
        <v>3.7463146744618626E-2</v>
      </c>
      <c r="CC119" s="8">
        <v>25</v>
      </c>
      <c r="CD119" s="17">
        <v>2.2026431718061675E-2</v>
      </c>
      <c r="CE119" s="18"/>
      <c r="CF119" s="19"/>
    </row>
    <row r="120" spans="1:84" ht="18" x14ac:dyDescent="0.25">
      <c r="A120" s="7" t="s">
        <v>36</v>
      </c>
      <c r="B120" s="6">
        <v>4186978.35</v>
      </c>
      <c r="C120" s="17">
        <v>4.6454590833089351E-2</v>
      </c>
      <c r="D120" s="8">
        <v>31</v>
      </c>
      <c r="E120" s="17">
        <v>2.5162337662337664E-2</v>
      </c>
      <c r="F120" s="18"/>
      <c r="G120" s="19"/>
      <c r="H120" s="7" t="s">
        <v>36</v>
      </c>
      <c r="I120" s="6">
        <v>3912705.8</v>
      </c>
      <c r="J120" s="17">
        <v>4.3787307916315653E-2</v>
      </c>
      <c r="K120" s="8">
        <v>29</v>
      </c>
      <c r="L120" s="17">
        <v>2.3692810457516339E-2</v>
      </c>
      <c r="M120" s="18"/>
      <c r="N120" s="19"/>
      <c r="O120" s="7" t="s">
        <v>36</v>
      </c>
      <c r="P120" s="6">
        <v>4038499.6</v>
      </c>
      <c r="Q120" s="17">
        <v>4.5385444717392566E-2</v>
      </c>
      <c r="R120" s="8">
        <v>30</v>
      </c>
      <c r="S120" s="17">
        <v>2.4549918166939442E-2</v>
      </c>
      <c r="T120" s="18"/>
      <c r="U120" s="19"/>
      <c r="V120" s="7" t="s">
        <v>36</v>
      </c>
      <c r="W120" s="6">
        <v>3906107.72</v>
      </c>
      <c r="X120" s="17">
        <v>4.4038884114561729E-2</v>
      </c>
      <c r="Y120" s="8">
        <v>29</v>
      </c>
      <c r="Z120" s="17">
        <v>2.3907666941467436E-2</v>
      </c>
      <c r="AA120" s="18"/>
      <c r="AB120" s="19"/>
      <c r="AC120" s="7" t="s">
        <v>36</v>
      </c>
      <c r="AD120" s="6">
        <v>3766645.51</v>
      </c>
      <c r="AE120" s="17">
        <v>4.2689668392062306E-2</v>
      </c>
      <c r="AF120" s="8">
        <v>28</v>
      </c>
      <c r="AG120" s="17">
        <v>2.3236514522821577E-2</v>
      </c>
      <c r="AH120" s="18"/>
      <c r="AI120" s="19"/>
      <c r="AJ120" s="7" t="s">
        <v>36</v>
      </c>
      <c r="AK120" s="6">
        <v>4034696.5</v>
      </c>
      <c r="AL120" s="17">
        <v>4.6005655412497584E-2</v>
      </c>
      <c r="AM120" s="8">
        <v>30</v>
      </c>
      <c r="AN120" s="17">
        <v>2.5125628140703519E-2</v>
      </c>
      <c r="AO120" s="18"/>
      <c r="AP120" s="19"/>
      <c r="AQ120" s="7" t="s">
        <v>36</v>
      </c>
      <c r="AR120" s="6">
        <v>3637646.13</v>
      </c>
      <c r="AS120" s="17">
        <v>4.1698650592024815E-2</v>
      </c>
      <c r="AT120" s="8">
        <v>27</v>
      </c>
      <c r="AU120" s="17">
        <v>2.2804054054054054E-2</v>
      </c>
      <c r="AV120" s="18"/>
      <c r="AW120" s="19"/>
      <c r="AX120" s="7" t="s">
        <v>36</v>
      </c>
      <c r="AY120" s="6">
        <v>3639146.3899999997</v>
      </c>
      <c r="AZ120" s="17">
        <v>4.2187820562624649E-2</v>
      </c>
      <c r="BA120" s="8">
        <v>27</v>
      </c>
      <c r="BB120" s="17">
        <v>2.2998296422487224E-2</v>
      </c>
      <c r="BC120" s="18"/>
      <c r="BD120" s="19"/>
      <c r="BE120" s="7" t="s">
        <v>36</v>
      </c>
      <c r="BF120" s="6">
        <v>3504483.01</v>
      </c>
      <c r="BG120" s="17">
        <v>4.0922013189069177E-2</v>
      </c>
      <c r="BH120" s="8">
        <v>26</v>
      </c>
      <c r="BI120" s="17">
        <v>2.2375215146299483E-2</v>
      </c>
      <c r="BJ120" s="18"/>
      <c r="BK120" s="19"/>
      <c r="BL120" s="7" t="s">
        <v>36</v>
      </c>
      <c r="BM120" s="6">
        <v>3510421.5699999994</v>
      </c>
      <c r="BN120" s="17">
        <v>4.1388373879375301E-2</v>
      </c>
      <c r="BO120" s="8">
        <v>26</v>
      </c>
      <c r="BP120" s="17">
        <v>2.2510822510822513E-2</v>
      </c>
      <c r="BQ120" s="18"/>
      <c r="BR120" s="19"/>
      <c r="BS120" s="7" t="s">
        <v>36</v>
      </c>
      <c r="BT120" s="6">
        <v>3506567.6300000004</v>
      </c>
      <c r="BU120" s="17">
        <v>4.150227962618714E-2</v>
      </c>
      <c r="BV120" s="8">
        <v>26</v>
      </c>
      <c r="BW120" s="17">
        <v>2.2707423580786028E-2</v>
      </c>
      <c r="BX120" s="18"/>
      <c r="BY120" s="19"/>
      <c r="BZ120" s="7" t="s">
        <v>36</v>
      </c>
      <c r="CA120" s="6">
        <v>3506296.65</v>
      </c>
      <c r="CB120" s="17">
        <v>4.1790427278565988E-2</v>
      </c>
      <c r="CC120" s="8">
        <v>26</v>
      </c>
      <c r="CD120" s="17">
        <v>2.2907488986784141E-2</v>
      </c>
      <c r="CE120" s="18"/>
      <c r="CF120" s="19"/>
    </row>
    <row r="121" spans="1:84" ht="18" x14ac:dyDescent="0.25">
      <c r="A121" s="7" t="s">
        <v>37</v>
      </c>
      <c r="B121" s="6">
        <v>3647321.29</v>
      </c>
      <c r="C121" s="17">
        <v>4.0467087240555151E-2</v>
      </c>
      <c r="D121" s="8">
        <v>25</v>
      </c>
      <c r="E121" s="17">
        <v>2.0292207792207792E-2</v>
      </c>
      <c r="F121" s="18"/>
      <c r="G121" s="19"/>
      <c r="H121" s="7" t="s">
        <v>37</v>
      </c>
      <c r="I121" s="6">
        <v>3791149.73</v>
      </c>
      <c r="J121" s="17">
        <v>4.2426967185819828E-2</v>
      </c>
      <c r="K121" s="8">
        <v>26</v>
      </c>
      <c r="L121" s="17">
        <v>2.1241830065359478E-2</v>
      </c>
      <c r="M121" s="18"/>
      <c r="N121" s="19"/>
      <c r="O121" s="7" t="s">
        <v>37</v>
      </c>
      <c r="P121" s="6">
        <v>3497360.35</v>
      </c>
      <c r="Q121" s="17">
        <v>3.9304016477239648E-2</v>
      </c>
      <c r="R121" s="8">
        <v>24</v>
      </c>
      <c r="S121" s="17">
        <v>1.9639934533551555E-2</v>
      </c>
      <c r="T121" s="18"/>
      <c r="U121" s="19"/>
      <c r="V121" s="7" t="s">
        <v>37</v>
      </c>
      <c r="W121" s="6">
        <v>3796535.73</v>
      </c>
      <c r="X121" s="17">
        <v>4.2803529506928964E-2</v>
      </c>
      <c r="Y121" s="8">
        <v>26</v>
      </c>
      <c r="Z121" s="17">
        <v>2.1434460016488046E-2</v>
      </c>
      <c r="AA121" s="18"/>
      <c r="AB121" s="19"/>
      <c r="AC121" s="7" t="s">
        <v>37</v>
      </c>
      <c r="AD121" s="6">
        <v>3798143.82</v>
      </c>
      <c r="AE121" s="17">
        <v>4.3046657762376164E-2</v>
      </c>
      <c r="AF121" s="8">
        <v>26</v>
      </c>
      <c r="AG121" s="17">
        <v>2.1576763485477178E-2</v>
      </c>
      <c r="AH121" s="18"/>
      <c r="AI121" s="19"/>
      <c r="AJ121" s="7" t="s">
        <v>37</v>
      </c>
      <c r="AK121" s="6">
        <v>3506714.66</v>
      </c>
      <c r="AL121" s="17">
        <v>3.9985338743053815E-2</v>
      </c>
      <c r="AM121" s="8">
        <v>24</v>
      </c>
      <c r="AN121" s="17">
        <v>2.0100502512562814E-2</v>
      </c>
      <c r="AO121" s="18"/>
      <c r="AP121" s="19"/>
      <c r="AQ121" s="7" t="s">
        <v>37</v>
      </c>
      <c r="AR121" s="6">
        <v>3649099.18</v>
      </c>
      <c r="AS121" s="17">
        <v>4.1829937889660614E-2</v>
      </c>
      <c r="AT121" s="8">
        <v>25</v>
      </c>
      <c r="AU121" s="17">
        <v>2.1114864864864864E-2</v>
      </c>
      <c r="AV121" s="18"/>
      <c r="AW121" s="19"/>
      <c r="AX121" s="7" t="s">
        <v>37</v>
      </c>
      <c r="AY121" s="6">
        <v>3653090.5700000008</v>
      </c>
      <c r="AZ121" s="17">
        <v>4.2349472362439432E-2</v>
      </c>
      <c r="BA121" s="8">
        <v>25</v>
      </c>
      <c r="BB121" s="17">
        <v>2.1294718909710391E-2</v>
      </c>
      <c r="BC121" s="18"/>
      <c r="BD121" s="19"/>
      <c r="BE121" s="7" t="s">
        <v>37</v>
      </c>
      <c r="BF121" s="6">
        <v>3793396.5800000005</v>
      </c>
      <c r="BG121" s="17">
        <v>4.4295670555449473E-2</v>
      </c>
      <c r="BH121" s="8">
        <v>26</v>
      </c>
      <c r="BI121" s="17">
        <v>2.2375215146299483E-2</v>
      </c>
      <c r="BJ121" s="18"/>
      <c r="BK121" s="19"/>
      <c r="BL121" s="7" t="s">
        <v>37</v>
      </c>
      <c r="BM121" s="6">
        <v>3498211.35</v>
      </c>
      <c r="BN121" s="17">
        <v>4.1244413634022384E-2</v>
      </c>
      <c r="BO121" s="8">
        <v>24</v>
      </c>
      <c r="BP121" s="17">
        <v>2.0779220779220779E-2</v>
      </c>
      <c r="BQ121" s="18"/>
      <c r="BR121" s="19"/>
      <c r="BS121" s="7" t="s">
        <v>37</v>
      </c>
      <c r="BT121" s="6">
        <v>3494287.83</v>
      </c>
      <c r="BU121" s="17">
        <v>4.1356941008162638E-2</v>
      </c>
      <c r="BV121" s="8">
        <v>24</v>
      </c>
      <c r="BW121" s="17">
        <v>2.0960698689956331E-2</v>
      </c>
      <c r="BX121" s="18"/>
      <c r="BY121" s="19"/>
      <c r="BZ121" s="7" t="s">
        <v>37</v>
      </c>
      <c r="CA121" s="6">
        <v>3497446.1100000003</v>
      </c>
      <c r="CB121" s="17">
        <v>4.1684940525684992E-2</v>
      </c>
      <c r="CC121" s="8">
        <v>24</v>
      </c>
      <c r="CD121" s="17">
        <v>2.1145374449339206E-2</v>
      </c>
      <c r="CE121" s="18"/>
      <c r="CF121" s="19"/>
    </row>
    <row r="122" spans="1:84" ht="18" x14ac:dyDescent="0.25">
      <c r="A122" s="7" t="s">
        <v>38</v>
      </c>
      <c r="B122" s="6">
        <v>5693740.6300000008</v>
      </c>
      <c r="C122" s="17">
        <v>6.3172142095357736E-2</v>
      </c>
      <c r="D122" s="8">
        <v>35</v>
      </c>
      <c r="E122" s="17">
        <v>2.8409090909090908E-2</v>
      </c>
      <c r="F122" s="18"/>
      <c r="G122" s="19"/>
      <c r="H122" s="7" t="s">
        <v>38</v>
      </c>
      <c r="I122" s="6">
        <v>5701329.7399999993</v>
      </c>
      <c r="J122" s="17">
        <v>6.380389776758269E-2</v>
      </c>
      <c r="K122" s="8">
        <v>35</v>
      </c>
      <c r="L122" s="17">
        <v>2.8594771241830064E-2</v>
      </c>
      <c r="M122" s="18"/>
      <c r="N122" s="19"/>
      <c r="O122" s="7" t="s">
        <v>38</v>
      </c>
      <c r="P122" s="6">
        <v>5674561.2599999988</v>
      </c>
      <c r="Q122" s="17">
        <v>6.3771824159939858E-2</v>
      </c>
      <c r="R122" s="8">
        <v>35</v>
      </c>
      <c r="S122" s="17">
        <v>2.8641571194762683E-2</v>
      </c>
      <c r="T122" s="18"/>
      <c r="U122" s="19"/>
      <c r="V122" s="7" t="s">
        <v>38</v>
      </c>
      <c r="W122" s="6">
        <v>5520413.9299999997</v>
      </c>
      <c r="X122" s="17">
        <v>6.2239161527189599E-2</v>
      </c>
      <c r="Y122" s="8">
        <v>34</v>
      </c>
      <c r="Z122" s="17">
        <v>2.8029678483099753E-2</v>
      </c>
      <c r="AA122" s="18"/>
      <c r="AB122" s="19"/>
      <c r="AC122" s="7" t="s">
        <v>38</v>
      </c>
      <c r="AD122" s="6">
        <v>5375006.0599999996</v>
      </c>
      <c r="AE122" s="17">
        <v>6.0918189858202333E-2</v>
      </c>
      <c r="AF122" s="8">
        <v>33</v>
      </c>
      <c r="AG122" s="17">
        <v>2.7385892116182572E-2</v>
      </c>
      <c r="AH122" s="18"/>
      <c r="AI122" s="19"/>
      <c r="AJ122" s="7" t="s">
        <v>38</v>
      </c>
      <c r="AK122" s="6">
        <v>5036851.75</v>
      </c>
      <c r="AL122" s="17">
        <v>5.7432737747271811E-2</v>
      </c>
      <c r="AM122" s="8">
        <v>31</v>
      </c>
      <c r="AN122" s="17">
        <v>2.5963149078726967E-2</v>
      </c>
      <c r="AO122" s="18"/>
      <c r="AP122" s="19"/>
      <c r="AQ122" s="7" t="s">
        <v>38</v>
      </c>
      <c r="AR122" s="6">
        <v>5348980.93</v>
      </c>
      <c r="AS122" s="17">
        <v>6.1315828657438412E-2</v>
      </c>
      <c r="AT122" s="8">
        <v>33</v>
      </c>
      <c r="AU122" s="17">
        <v>2.7871621621621621E-2</v>
      </c>
      <c r="AV122" s="18"/>
      <c r="AW122" s="19"/>
      <c r="AX122" s="7" t="s">
        <v>38</v>
      </c>
      <c r="AY122" s="6">
        <v>5351975.4799999995</v>
      </c>
      <c r="AZ122" s="17">
        <v>6.2044270004155265E-2</v>
      </c>
      <c r="BA122" s="8">
        <v>33</v>
      </c>
      <c r="BB122" s="17">
        <v>2.8109028960817718E-2</v>
      </c>
      <c r="BC122" s="18"/>
      <c r="BD122" s="19"/>
      <c r="BE122" s="7" t="s">
        <v>38</v>
      </c>
      <c r="BF122" s="6">
        <v>5520657.5399999991</v>
      </c>
      <c r="BG122" s="17">
        <v>6.4464978149291752E-2</v>
      </c>
      <c r="BH122" s="8">
        <v>34</v>
      </c>
      <c r="BI122" s="17">
        <v>2.9259896729776247E-2</v>
      </c>
      <c r="BJ122" s="18"/>
      <c r="BK122" s="19"/>
      <c r="BL122" s="7" t="s">
        <v>38</v>
      </c>
      <c r="BM122" s="6">
        <v>5678397.1399999987</v>
      </c>
      <c r="BN122" s="17">
        <v>6.6949116845215664E-2</v>
      </c>
      <c r="BO122" s="8">
        <v>35</v>
      </c>
      <c r="BP122" s="17">
        <v>3.0303030303030304E-2</v>
      </c>
      <c r="BQ122" s="18"/>
      <c r="BR122" s="19"/>
      <c r="BS122" s="7" t="s">
        <v>38</v>
      </c>
      <c r="BT122" s="6">
        <v>5512152.8499999996</v>
      </c>
      <c r="BU122" s="17">
        <v>6.5239554191340199E-2</v>
      </c>
      <c r="BV122" s="8">
        <v>34</v>
      </c>
      <c r="BW122" s="17">
        <v>2.9694323144104803E-2</v>
      </c>
      <c r="BX122" s="18"/>
      <c r="BY122" s="19"/>
      <c r="BZ122" s="7" t="s">
        <v>38</v>
      </c>
      <c r="CA122" s="6">
        <v>5522156.8999999985</v>
      </c>
      <c r="CB122" s="17">
        <v>6.5816820248304236E-2</v>
      </c>
      <c r="CC122" s="8">
        <v>34</v>
      </c>
      <c r="CD122" s="17">
        <v>2.9955947136563875E-2</v>
      </c>
      <c r="CE122" s="18"/>
      <c r="CF122" s="19"/>
    </row>
    <row r="123" spans="1:84" ht="18" x14ac:dyDescent="0.25">
      <c r="A123" s="7" t="s">
        <v>39</v>
      </c>
      <c r="B123" s="6">
        <v>4147439.46</v>
      </c>
      <c r="C123" s="17">
        <v>4.6015906224905381E-2</v>
      </c>
      <c r="D123" s="8">
        <v>22</v>
      </c>
      <c r="E123" s="17">
        <v>1.7857142857142856E-2</v>
      </c>
      <c r="F123" s="18"/>
      <c r="G123" s="19"/>
      <c r="H123" s="7" t="s">
        <v>39</v>
      </c>
      <c r="I123" s="6">
        <v>3966973.85</v>
      </c>
      <c r="J123" s="17">
        <v>4.4394624677869261E-2</v>
      </c>
      <c r="K123" s="8">
        <v>21</v>
      </c>
      <c r="L123" s="17">
        <v>1.7156862745098041E-2</v>
      </c>
      <c r="M123" s="18"/>
      <c r="N123" s="19"/>
      <c r="O123" s="7" t="s">
        <v>39</v>
      </c>
      <c r="P123" s="6">
        <v>3969895.76</v>
      </c>
      <c r="Q123" s="17">
        <v>4.461446140771963E-2</v>
      </c>
      <c r="R123" s="8">
        <v>21</v>
      </c>
      <c r="S123" s="17">
        <v>1.718494271685761E-2</v>
      </c>
      <c r="T123" s="18"/>
      <c r="U123" s="19"/>
      <c r="V123" s="7" t="s">
        <v>39</v>
      </c>
      <c r="W123" s="6">
        <v>3968605.66</v>
      </c>
      <c r="X123" s="17">
        <v>4.4743508701069253E-2</v>
      </c>
      <c r="Y123" s="8">
        <v>21</v>
      </c>
      <c r="Z123" s="17">
        <v>1.7312448474855729E-2</v>
      </c>
      <c r="AA123" s="18"/>
      <c r="AB123" s="19"/>
      <c r="AC123" s="7" t="s">
        <v>39</v>
      </c>
      <c r="AD123" s="6">
        <v>3990164.49</v>
      </c>
      <c r="AE123" s="17">
        <v>4.5222943984416106E-2</v>
      </c>
      <c r="AF123" s="8">
        <v>21</v>
      </c>
      <c r="AG123" s="17">
        <v>1.7427385892116183E-2</v>
      </c>
      <c r="AH123" s="18"/>
      <c r="AI123" s="19"/>
      <c r="AJ123" s="7" t="s">
        <v>39</v>
      </c>
      <c r="AK123" s="6">
        <v>3978704.22</v>
      </c>
      <c r="AL123" s="17">
        <v>4.5367203043294585E-2</v>
      </c>
      <c r="AM123" s="8">
        <v>21</v>
      </c>
      <c r="AN123" s="17">
        <v>1.7587939698492462E-2</v>
      </c>
      <c r="AO123" s="18"/>
      <c r="AP123" s="19"/>
      <c r="AQ123" s="7" t="s">
        <v>39</v>
      </c>
      <c r="AR123" s="6">
        <v>3978372.04</v>
      </c>
      <c r="AS123" s="17">
        <v>4.5604421016356804E-2</v>
      </c>
      <c r="AT123" s="8">
        <v>21</v>
      </c>
      <c r="AU123" s="17">
        <v>1.7736486486486486E-2</v>
      </c>
      <c r="AV123" s="18"/>
      <c r="AW123" s="19"/>
      <c r="AX123" s="7" t="s">
        <v>39</v>
      </c>
      <c r="AY123" s="6">
        <v>3976384.45</v>
      </c>
      <c r="AZ123" s="17">
        <v>4.6097346928824959E-2</v>
      </c>
      <c r="BA123" s="8">
        <v>21</v>
      </c>
      <c r="BB123" s="17">
        <v>1.7887563884156729E-2</v>
      </c>
      <c r="BC123" s="18"/>
      <c r="BD123" s="19"/>
      <c r="BE123" s="7" t="s">
        <v>39</v>
      </c>
      <c r="BF123" s="6">
        <v>3975782.1499999994</v>
      </c>
      <c r="BG123" s="17">
        <v>4.6425395447748458E-2</v>
      </c>
      <c r="BH123" s="8">
        <v>21</v>
      </c>
      <c r="BI123" s="17">
        <v>1.8072289156626505E-2</v>
      </c>
      <c r="BJ123" s="18"/>
      <c r="BK123" s="19"/>
      <c r="BL123" s="7" t="s">
        <v>39</v>
      </c>
      <c r="BM123" s="6">
        <v>3981625.3099999996</v>
      </c>
      <c r="BN123" s="17">
        <v>4.694393356803115E-2</v>
      </c>
      <c r="BO123" s="8">
        <v>21</v>
      </c>
      <c r="BP123" s="17">
        <v>1.8181818181818181E-2</v>
      </c>
      <c r="BQ123" s="18"/>
      <c r="BR123" s="19"/>
      <c r="BS123" s="7" t="s">
        <v>39</v>
      </c>
      <c r="BT123" s="6">
        <v>4154095.5200000005</v>
      </c>
      <c r="BU123" s="17">
        <v>4.9166151078891718E-2</v>
      </c>
      <c r="BV123" s="8">
        <v>22</v>
      </c>
      <c r="BW123" s="17">
        <v>1.9213973799126639E-2</v>
      </c>
      <c r="BX123" s="18"/>
      <c r="BY123" s="19"/>
      <c r="BZ123" s="7" t="s">
        <v>39</v>
      </c>
      <c r="CA123" s="6">
        <v>3992505.3400000003</v>
      </c>
      <c r="CB123" s="17">
        <v>4.7585393001632191E-2</v>
      </c>
      <c r="CC123" s="8">
        <v>21</v>
      </c>
      <c r="CD123" s="17">
        <v>1.8502202643171806E-2</v>
      </c>
      <c r="CE123" s="18"/>
      <c r="CF123" s="19"/>
    </row>
    <row r="124" spans="1:84" ht="18" x14ac:dyDescent="0.25">
      <c r="A124" s="7" t="s">
        <v>40</v>
      </c>
      <c r="B124" s="6">
        <v>4835870</v>
      </c>
      <c r="C124" s="17">
        <v>5.3654053924594998E-2</v>
      </c>
      <c r="D124" s="8">
        <v>23</v>
      </c>
      <c r="E124" s="17">
        <v>1.8668831168831168E-2</v>
      </c>
      <c r="F124" s="18"/>
      <c r="G124" s="19"/>
      <c r="H124" s="7" t="s">
        <v>40</v>
      </c>
      <c r="I124" s="6">
        <v>5022116.53</v>
      </c>
      <c r="J124" s="17">
        <v>5.6202785011520331E-2</v>
      </c>
      <c r="K124" s="8">
        <v>24</v>
      </c>
      <c r="L124" s="17">
        <v>1.9607843137254902E-2</v>
      </c>
      <c r="M124" s="18"/>
      <c r="N124" s="19"/>
      <c r="O124" s="7" t="s">
        <v>40</v>
      </c>
      <c r="P124" s="6">
        <v>5020183.45</v>
      </c>
      <c r="Q124" s="17">
        <v>5.6417798937294455E-2</v>
      </c>
      <c r="R124" s="8">
        <v>24</v>
      </c>
      <c r="S124" s="17">
        <v>1.9639934533551555E-2</v>
      </c>
      <c r="T124" s="18"/>
      <c r="U124" s="19"/>
      <c r="V124" s="7" t="s">
        <v>40</v>
      </c>
      <c r="W124" s="6">
        <v>5043721.2300000004</v>
      </c>
      <c r="X124" s="17">
        <v>5.6864754040660388E-2</v>
      </c>
      <c r="Y124" s="8">
        <v>24</v>
      </c>
      <c r="Z124" s="17">
        <v>1.9785655399835119E-2</v>
      </c>
      <c r="AA124" s="18"/>
      <c r="AB124" s="19"/>
      <c r="AC124" s="7" t="s">
        <v>40</v>
      </c>
      <c r="AD124" s="6">
        <v>4843116.47</v>
      </c>
      <c r="AE124" s="17">
        <v>5.4889963905426123E-2</v>
      </c>
      <c r="AF124" s="8">
        <v>23</v>
      </c>
      <c r="AG124" s="17">
        <v>1.9087136929460582E-2</v>
      </c>
      <c r="AH124" s="18"/>
      <c r="AI124" s="19"/>
      <c r="AJ124" s="7" t="s">
        <v>40</v>
      </c>
      <c r="AK124" s="6">
        <v>5048710.1900000004</v>
      </c>
      <c r="AL124" s="17">
        <v>5.7567953693345997E-2</v>
      </c>
      <c r="AM124" s="8">
        <v>24</v>
      </c>
      <c r="AN124" s="17">
        <v>2.0100502512562814E-2</v>
      </c>
      <c r="AO124" s="18"/>
      <c r="AP124" s="19"/>
      <c r="AQ124" s="7" t="s">
        <v>40</v>
      </c>
      <c r="AR124" s="6">
        <v>5048253.45</v>
      </c>
      <c r="AS124" s="17">
        <v>5.7868563677889645E-2</v>
      </c>
      <c r="AT124" s="8">
        <v>24</v>
      </c>
      <c r="AU124" s="17">
        <v>2.0270270270270271E-2</v>
      </c>
      <c r="AV124" s="18"/>
      <c r="AW124" s="19"/>
      <c r="AX124" s="7" t="s">
        <v>40</v>
      </c>
      <c r="AY124" s="6">
        <v>4841545.1900000004</v>
      </c>
      <c r="AZ124" s="17">
        <v>5.6126964357033876E-2</v>
      </c>
      <c r="BA124" s="8">
        <v>23</v>
      </c>
      <c r="BB124" s="17">
        <v>1.9591141396933562E-2</v>
      </c>
      <c r="BC124" s="18"/>
      <c r="BD124" s="19"/>
      <c r="BE124" s="7" t="s">
        <v>40</v>
      </c>
      <c r="BF124" s="6">
        <v>4840419.419999999</v>
      </c>
      <c r="BG124" s="17">
        <v>5.6521805578925194E-2</v>
      </c>
      <c r="BH124" s="8">
        <v>23</v>
      </c>
      <c r="BI124" s="17">
        <v>1.9793459552495698E-2</v>
      </c>
      <c r="BJ124" s="18"/>
      <c r="BK124" s="19"/>
      <c r="BL124" s="7" t="s">
        <v>40</v>
      </c>
      <c r="BM124" s="6">
        <v>4838470.8999999994</v>
      </c>
      <c r="BN124" s="17">
        <v>5.7046265988411622E-2</v>
      </c>
      <c r="BO124" s="8">
        <v>23</v>
      </c>
      <c r="BP124" s="17">
        <v>1.9913419913419914E-2</v>
      </c>
      <c r="BQ124" s="18"/>
      <c r="BR124" s="19"/>
      <c r="BS124" s="7" t="s">
        <v>40</v>
      </c>
      <c r="BT124" s="6">
        <v>4831721.03</v>
      </c>
      <c r="BU124" s="17">
        <v>5.7186245474691998E-2</v>
      </c>
      <c r="BV124" s="8">
        <v>23</v>
      </c>
      <c r="BW124" s="17">
        <v>2.0087336244541485E-2</v>
      </c>
      <c r="BX124" s="18"/>
      <c r="BY124" s="19"/>
      <c r="BZ124" s="7" t="s">
        <v>40</v>
      </c>
      <c r="CA124" s="6">
        <v>4829991.4399999995</v>
      </c>
      <c r="CB124" s="17">
        <v>5.7567121717843298E-2</v>
      </c>
      <c r="CC124" s="8">
        <v>23</v>
      </c>
      <c r="CD124" s="17">
        <v>2.0264317180616741E-2</v>
      </c>
      <c r="CE124" s="18"/>
      <c r="CF124" s="19"/>
    </row>
    <row r="125" spans="1:84" ht="18" x14ac:dyDescent="0.25">
      <c r="A125" s="7" t="s">
        <v>41</v>
      </c>
      <c r="B125" s="6">
        <v>3840354.66</v>
      </c>
      <c r="C125" s="17">
        <v>4.2608795525357325E-2</v>
      </c>
      <c r="D125" s="8">
        <v>16</v>
      </c>
      <c r="E125" s="17">
        <v>1.2987012987012988E-2</v>
      </c>
      <c r="F125" s="18"/>
      <c r="G125" s="19"/>
      <c r="H125" s="7" t="s">
        <v>41</v>
      </c>
      <c r="I125" s="6">
        <v>4081418.12</v>
      </c>
      <c r="J125" s="17">
        <v>4.5675376859581444E-2</v>
      </c>
      <c r="K125" s="8">
        <v>17</v>
      </c>
      <c r="L125" s="17">
        <v>1.3888888888888888E-2</v>
      </c>
      <c r="M125" s="18"/>
      <c r="N125" s="19"/>
      <c r="O125" s="7" t="s">
        <v>41</v>
      </c>
      <c r="P125" s="6">
        <v>4081309.17</v>
      </c>
      <c r="Q125" s="17">
        <v>4.5866546999193056E-2</v>
      </c>
      <c r="R125" s="8">
        <v>17</v>
      </c>
      <c r="S125" s="17">
        <v>1.3911620294599018E-2</v>
      </c>
      <c r="T125" s="18"/>
      <c r="U125" s="19"/>
      <c r="V125" s="7" t="s">
        <v>41</v>
      </c>
      <c r="W125" s="6">
        <v>4083220.62</v>
      </c>
      <c r="X125" s="17">
        <v>4.6035719593101466E-2</v>
      </c>
      <c r="Y125" s="8">
        <v>17</v>
      </c>
      <c r="Z125" s="17">
        <v>1.4014839241549877E-2</v>
      </c>
      <c r="AA125" s="18"/>
      <c r="AB125" s="19"/>
      <c r="AC125" s="7" t="s">
        <v>41</v>
      </c>
      <c r="AD125" s="6">
        <v>4082723.73</v>
      </c>
      <c r="AE125" s="17">
        <v>4.6271973751547367E-2</v>
      </c>
      <c r="AF125" s="8">
        <v>17</v>
      </c>
      <c r="AG125" s="17">
        <v>1.4107883817427386E-2</v>
      </c>
      <c r="AH125" s="18"/>
      <c r="AI125" s="19"/>
      <c r="AJ125" s="7" t="s">
        <v>41</v>
      </c>
      <c r="AK125" s="6">
        <v>4319894.7</v>
      </c>
      <c r="AL125" s="17">
        <v>4.9257629907596426E-2</v>
      </c>
      <c r="AM125" s="8">
        <v>18</v>
      </c>
      <c r="AN125" s="17">
        <v>1.507537688442211E-2</v>
      </c>
      <c r="AO125" s="18"/>
      <c r="AP125" s="19"/>
      <c r="AQ125" s="7" t="s">
        <v>41</v>
      </c>
      <c r="AR125" s="6">
        <v>4318045.46</v>
      </c>
      <c r="AS125" s="17">
        <v>4.9498126657256523E-2</v>
      </c>
      <c r="AT125" s="8">
        <v>18</v>
      </c>
      <c r="AU125" s="17">
        <v>1.5202702702702704E-2</v>
      </c>
      <c r="AV125" s="18"/>
      <c r="AW125" s="19"/>
      <c r="AX125" s="7" t="s">
        <v>41</v>
      </c>
      <c r="AY125" s="6">
        <v>4316425.99</v>
      </c>
      <c r="AZ125" s="17">
        <v>5.0039373419646767E-2</v>
      </c>
      <c r="BA125" s="8">
        <v>18</v>
      </c>
      <c r="BB125" s="17">
        <v>1.5332197614991482E-2</v>
      </c>
      <c r="BC125" s="18"/>
      <c r="BD125" s="19"/>
      <c r="BE125" s="7" t="s">
        <v>41</v>
      </c>
      <c r="BF125" s="6">
        <v>4315367.959999999</v>
      </c>
      <c r="BG125" s="17">
        <v>5.0390754947562587E-2</v>
      </c>
      <c r="BH125" s="8">
        <v>18</v>
      </c>
      <c r="BI125" s="17">
        <v>1.549053356282272E-2</v>
      </c>
      <c r="BJ125" s="18"/>
      <c r="BK125" s="19"/>
      <c r="BL125" s="7" t="s">
        <v>41</v>
      </c>
      <c r="BM125" s="6">
        <v>4081573.0199999991</v>
      </c>
      <c r="BN125" s="17">
        <v>4.8122331406404553E-2</v>
      </c>
      <c r="BO125" s="8">
        <v>17</v>
      </c>
      <c r="BP125" s="17">
        <v>1.4718614718614719E-2</v>
      </c>
      <c r="BQ125" s="18"/>
      <c r="BR125" s="19"/>
      <c r="BS125" s="7" t="s">
        <v>41</v>
      </c>
      <c r="BT125" s="6">
        <v>4081107.8</v>
      </c>
      <c r="BU125" s="17">
        <v>4.8302298706901996E-2</v>
      </c>
      <c r="BV125" s="8">
        <v>17</v>
      </c>
      <c r="BW125" s="17">
        <v>1.4847161572052401E-2</v>
      </c>
      <c r="BX125" s="18"/>
      <c r="BY125" s="19"/>
      <c r="BZ125" s="7" t="s">
        <v>41</v>
      </c>
      <c r="CA125" s="6">
        <v>4080123.3299999991</v>
      </c>
      <c r="CB125" s="17">
        <v>4.8629683774744352E-2</v>
      </c>
      <c r="CC125" s="8">
        <v>17</v>
      </c>
      <c r="CD125" s="17">
        <v>1.4977973568281937E-2</v>
      </c>
      <c r="CE125" s="18"/>
      <c r="CF125" s="19"/>
    </row>
    <row r="126" spans="1:84" ht="18" x14ac:dyDescent="0.25">
      <c r="A126" s="7" t="s">
        <v>42</v>
      </c>
      <c r="B126" s="6">
        <v>10797878.439999999</v>
      </c>
      <c r="C126" s="17">
        <v>0.11980263160320311</v>
      </c>
      <c r="D126" s="8">
        <v>27</v>
      </c>
      <c r="E126" s="17">
        <v>2.1915584415584416E-2</v>
      </c>
      <c r="F126" s="18"/>
      <c r="G126" s="19"/>
      <c r="H126" s="7" t="s">
        <v>42</v>
      </c>
      <c r="I126" s="6">
        <v>10200260.92</v>
      </c>
      <c r="J126" s="17">
        <v>0.11415168646996182</v>
      </c>
      <c r="K126" s="8">
        <v>25</v>
      </c>
      <c r="L126" s="17">
        <v>2.042483660130719E-2</v>
      </c>
      <c r="M126" s="18"/>
      <c r="N126" s="19"/>
      <c r="O126" s="7" t="s">
        <v>42</v>
      </c>
      <c r="P126" s="6">
        <v>10398920.130000001</v>
      </c>
      <c r="Q126" s="17">
        <v>0.11686508887624894</v>
      </c>
      <c r="R126" s="8">
        <v>26</v>
      </c>
      <c r="S126" s="17">
        <v>2.1276595744680851E-2</v>
      </c>
      <c r="T126" s="18"/>
      <c r="U126" s="19"/>
      <c r="V126" s="7" t="s">
        <v>42</v>
      </c>
      <c r="W126" s="6">
        <v>10444788.169999998</v>
      </c>
      <c r="X126" s="17">
        <v>0.11775835404246743</v>
      </c>
      <c r="Y126" s="8">
        <v>26</v>
      </c>
      <c r="Z126" s="17">
        <v>2.1434460016488046E-2</v>
      </c>
      <c r="AA126" s="18"/>
      <c r="AB126" s="19"/>
      <c r="AC126" s="7" t="s">
        <v>42</v>
      </c>
      <c r="AD126" s="6">
        <v>10455015.639999999</v>
      </c>
      <c r="AE126" s="17">
        <v>0.11849300644844199</v>
      </c>
      <c r="AF126" s="8">
        <v>26</v>
      </c>
      <c r="AG126" s="17">
        <v>2.1576763485477178E-2</v>
      </c>
      <c r="AH126" s="18"/>
      <c r="AI126" s="19"/>
      <c r="AJ126" s="7" t="s">
        <v>42</v>
      </c>
      <c r="AK126" s="6">
        <v>10521141.029999999</v>
      </c>
      <c r="AL126" s="17">
        <v>0.11996738509884693</v>
      </c>
      <c r="AM126" s="8">
        <v>26</v>
      </c>
      <c r="AN126" s="17">
        <v>2.1775544388609715E-2</v>
      </c>
      <c r="AO126" s="18"/>
      <c r="AP126" s="19"/>
      <c r="AQ126" s="7" t="s">
        <v>42</v>
      </c>
      <c r="AR126" s="6">
        <v>10463768.069999997</v>
      </c>
      <c r="AS126" s="17">
        <v>0.11994707374873645</v>
      </c>
      <c r="AT126" s="8">
        <v>26</v>
      </c>
      <c r="AU126" s="17">
        <v>2.1959459459459461E-2</v>
      </c>
      <c r="AV126" s="18"/>
      <c r="AW126" s="19"/>
      <c r="AX126" s="7" t="s">
        <v>42</v>
      </c>
      <c r="AY126" s="6">
        <v>10099287.280000001</v>
      </c>
      <c r="AZ126" s="17">
        <v>0.11707880747799146</v>
      </c>
      <c r="BA126" s="8">
        <v>25</v>
      </c>
      <c r="BB126" s="17">
        <v>2.1294718909710391E-2</v>
      </c>
      <c r="BC126" s="18"/>
      <c r="BD126" s="19"/>
      <c r="BE126" s="7" t="s">
        <v>42</v>
      </c>
      <c r="BF126" s="6">
        <v>10076320.209999999</v>
      </c>
      <c r="BG126" s="17">
        <v>0.11766166574478679</v>
      </c>
      <c r="BH126" s="8">
        <v>25</v>
      </c>
      <c r="BI126" s="17">
        <v>2.1514629948364887E-2</v>
      </c>
      <c r="BJ126" s="18"/>
      <c r="BK126" s="19"/>
      <c r="BL126" s="7" t="s">
        <v>42</v>
      </c>
      <c r="BM126" s="6">
        <v>9913613.1300000008</v>
      </c>
      <c r="BN126" s="17">
        <v>0.11688292090796495</v>
      </c>
      <c r="BO126" s="8">
        <v>25</v>
      </c>
      <c r="BP126" s="17">
        <v>2.1645021645021644E-2</v>
      </c>
      <c r="BQ126" s="18"/>
      <c r="BR126" s="19"/>
      <c r="BS126" s="7" t="s">
        <v>42</v>
      </c>
      <c r="BT126" s="6">
        <v>9882103.7799999993</v>
      </c>
      <c r="BU126" s="17">
        <v>0.1169604803465778</v>
      </c>
      <c r="BV126" s="8">
        <v>25</v>
      </c>
      <c r="BW126" s="17">
        <v>2.1834061135371178E-2</v>
      </c>
      <c r="BX126" s="18"/>
      <c r="BY126" s="19"/>
      <c r="BZ126" s="7" t="s">
        <v>42</v>
      </c>
      <c r="CA126" s="6">
        <v>10001561.630000001</v>
      </c>
      <c r="CB126" s="17">
        <v>0.11920541120518452</v>
      </c>
      <c r="CC126" s="8">
        <v>25</v>
      </c>
      <c r="CD126" s="17">
        <v>2.2026431718061675E-2</v>
      </c>
      <c r="CE126" s="18"/>
      <c r="CF126" s="19"/>
    </row>
    <row r="127" spans="1:84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  <c r="CE127" s="1"/>
      <c r="CF127" s="1"/>
    </row>
    <row r="128" spans="1:84" ht="18.75" thickBot="1" x14ac:dyDescent="0.3">
      <c r="A128" s="21"/>
      <c r="B128" s="22">
        <v>90130561.370000005</v>
      </c>
      <c r="C128" s="28"/>
      <c r="D128" s="24">
        <v>1232</v>
      </c>
      <c r="E128" s="28"/>
      <c r="F128" s="1"/>
      <c r="G128" s="1"/>
      <c r="H128" s="21"/>
      <c r="I128" s="22">
        <v>89357075.969999999</v>
      </c>
      <c r="J128" s="28"/>
      <c r="K128" s="24">
        <v>1224</v>
      </c>
      <c r="L128" s="28"/>
      <c r="M128" s="1"/>
      <c r="N128" s="1"/>
      <c r="O128" s="21"/>
      <c r="P128" s="22">
        <v>88982263.480000004</v>
      </c>
      <c r="Q128" s="28"/>
      <c r="R128" s="24">
        <v>1222</v>
      </c>
      <c r="S128" s="28"/>
      <c r="T128" s="1"/>
      <c r="U128" s="1"/>
      <c r="V128" s="21"/>
      <c r="W128" s="22">
        <v>88696791.450000003</v>
      </c>
      <c r="X128" s="28"/>
      <c r="Y128" s="24">
        <v>1213</v>
      </c>
      <c r="Z128" s="28"/>
      <c r="AA128" s="1"/>
      <c r="AB128" s="1"/>
      <c r="AC128" s="21"/>
      <c r="AD128" s="22">
        <v>88233187.36999999</v>
      </c>
      <c r="AE128" s="28"/>
      <c r="AF128" s="24">
        <v>1205</v>
      </c>
      <c r="AG128" s="28"/>
      <c r="AH128" s="1"/>
      <c r="AI128" s="1"/>
      <c r="AJ128" s="21"/>
      <c r="AK128" s="22">
        <v>87700011.309999987</v>
      </c>
      <c r="AL128" s="28"/>
      <c r="AM128" s="24">
        <v>1194</v>
      </c>
      <c r="AN128" s="28"/>
      <c r="AO128" s="1"/>
      <c r="AP128" s="1"/>
      <c r="AQ128" s="21"/>
      <c r="AR128" s="22">
        <v>87236543.109999999</v>
      </c>
      <c r="AS128" s="28"/>
      <c r="AT128" s="24">
        <v>1184</v>
      </c>
      <c r="AU128" s="28"/>
      <c r="AV128" s="1"/>
      <c r="AW128" s="1"/>
      <c r="AX128" s="21"/>
      <c r="AY128" s="22">
        <v>86260592.310000002</v>
      </c>
      <c r="AZ128" s="28"/>
      <c r="BA128" s="24">
        <v>1174</v>
      </c>
      <c r="BB128" s="28"/>
      <c r="BC128" s="1"/>
      <c r="BD128" s="1"/>
      <c r="BE128" s="21"/>
      <c r="BF128" s="22">
        <v>85638089.059999973</v>
      </c>
      <c r="BG128" s="28"/>
      <c r="BH128" s="24">
        <v>1162</v>
      </c>
      <c r="BI128" s="28"/>
      <c r="BJ128" s="1"/>
      <c r="BK128" s="1"/>
      <c r="BL128" s="21"/>
      <c r="BM128" s="22">
        <v>84816610.099999994</v>
      </c>
      <c r="BN128" s="28"/>
      <c r="BO128" s="24">
        <v>1155</v>
      </c>
      <c r="BP128" s="28"/>
      <c r="BQ128" s="1"/>
      <c r="BR128" s="1"/>
      <c r="BS128" s="21"/>
      <c r="BT128" s="22">
        <v>84490964.390000001</v>
      </c>
      <c r="BU128" s="28"/>
      <c r="BV128" s="24">
        <v>1145</v>
      </c>
      <c r="BW128" s="28"/>
      <c r="BX128" s="1"/>
      <c r="BY128" s="1"/>
      <c r="BZ128" s="21"/>
      <c r="CA128" s="22">
        <v>83901909.559999987</v>
      </c>
      <c r="CB128" s="28"/>
      <c r="CC128" s="24">
        <v>1135</v>
      </c>
      <c r="CD128" s="28"/>
      <c r="CE128" s="1"/>
      <c r="CF128" s="1"/>
    </row>
    <row r="129" spans="1:84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  <c r="CE129" s="1"/>
      <c r="CF129" s="1"/>
    </row>
    <row r="130" spans="1:84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  <c r="CE130" s="1"/>
      <c r="CF130" s="1"/>
    </row>
    <row r="131" spans="1:84" ht="18" x14ac:dyDescent="0.25">
      <c r="A131" s="21" t="s">
        <v>77</v>
      </c>
      <c r="B131" s="29">
        <v>73157.923189935071</v>
      </c>
      <c r="C131" s="7"/>
      <c r="D131" s="8"/>
      <c r="E131" s="7"/>
      <c r="F131" s="18"/>
      <c r="G131" s="1"/>
      <c r="H131" s="21" t="s">
        <v>77</v>
      </c>
      <c r="I131" s="29">
        <v>73004.147034313719</v>
      </c>
      <c r="J131" s="7"/>
      <c r="K131" s="8"/>
      <c r="L131" s="7"/>
      <c r="M131" s="18"/>
      <c r="N131" s="1"/>
      <c r="O131" s="21" t="s">
        <v>77</v>
      </c>
      <c r="P131" s="29">
        <v>72816.90955810147</v>
      </c>
      <c r="Q131" s="7"/>
      <c r="R131" s="8"/>
      <c r="S131" s="7"/>
      <c r="T131" s="18"/>
      <c r="U131" s="1"/>
      <c r="V131" s="21" t="s">
        <v>77</v>
      </c>
      <c r="W131" s="29">
        <v>73121.839612530923</v>
      </c>
      <c r="X131" s="7"/>
      <c r="Y131" s="8"/>
      <c r="Z131" s="7"/>
      <c r="AA131" s="18"/>
      <c r="AB131" s="1"/>
      <c r="AC131" s="21" t="s">
        <v>77</v>
      </c>
      <c r="AD131" s="29">
        <v>73222.562132780076</v>
      </c>
      <c r="AE131" s="7"/>
      <c r="AF131" s="8"/>
      <c r="AG131" s="7"/>
      <c r="AH131" s="18"/>
      <c r="AI131" s="1"/>
      <c r="AJ131" s="21" t="s">
        <v>77</v>
      </c>
      <c r="AK131" s="29">
        <v>73450.595737018419</v>
      </c>
      <c r="AL131" s="7"/>
      <c r="AM131" s="8"/>
      <c r="AN131" s="7"/>
      <c r="AO131" s="18"/>
      <c r="AP131" s="1"/>
      <c r="AQ131" s="21" t="s">
        <v>77</v>
      </c>
      <c r="AR131" s="29">
        <v>73679.512761824328</v>
      </c>
      <c r="AS131" s="7"/>
      <c r="AT131" s="8"/>
      <c r="AU131" s="7"/>
      <c r="AV131" s="18"/>
      <c r="AW131" s="1"/>
      <c r="AX131" s="21" t="s">
        <v>77</v>
      </c>
      <c r="AY131" s="29">
        <v>73475.802649063029</v>
      </c>
      <c r="AZ131" s="7"/>
      <c r="BA131" s="8"/>
      <c r="BB131" s="7"/>
      <c r="BC131" s="18"/>
      <c r="BD131" s="1"/>
      <c r="BE131" s="21" t="s">
        <v>77</v>
      </c>
      <c r="BF131" s="29">
        <v>73698.87182444059</v>
      </c>
      <c r="BG131" s="7"/>
      <c r="BH131" s="8"/>
      <c r="BI131" s="7"/>
      <c r="BJ131" s="18"/>
      <c r="BK131" s="1"/>
      <c r="BL131" s="21" t="s">
        <v>77</v>
      </c>
      <c r="BM131" s="29">
        <v>73434.294458874458</v>
      </c>
      <c r="BN131" s="7"/>
      <c r="BO131" s="8"/>
      <c r="BP131" s="7"/>
      <c r="BQ131" s="18"/>
      <c r="BR131" s="1"/>
      <c r="BS131" s="21" t="s">
        <v>77</v>
      </c>
      <c r="BT131" s="29">
        <v>73791.235275109168</v>
      </c>
      <c r="BU131" s="7"/>
      <c r="BV131" s="8"/>
      <c r="BW131" s="7"/>
      <c r="BX131" s="18"/>
      <c r="BY131" s="1"/>
      <c r="BZ131" s="21" t="s">
        <v>77</v>
      </c>
      <c r="CA131" s="29">
        <v>73922.387277533024</v>
      </c>
      <c r="CB131" s="7"/>
      <c r="CC131" s="8"/>
      <c r="CD131" s="7"/>
      <c r="CE131" s="18"/>
      <c r="CF131" s="1"/>
    </row>
    <row r="132" spans="1:84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  <c r="CE132" s="1"/>
      <c r="CF132" s="1"/>
    </row>
    <row r="133" spans="1:84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  <c r="CE133" s="1"/>
      <c r="CF133" s="1"/>
    </row>
    <row r="134" spans="1:84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  <c r="CE134" s="1"/>
      <c r="CF134" s="1"/>
    </row>
    <row r="135" spans="1:84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  <c r="CE135" s="1"/>
      <c r="CF135" s="1"/>
    </row>
    <row r="136" spans="1:84" ht="72" x14ac:dyDescent="0.25">
      <c r="A136" s="12" t="s">
        <v>104</v>
      </c>
      <c r="B136" s="13" t="s">
        <v>107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104</v>
      </c>
      <c r="I136" s="13" t="s">
        <v>107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104</v>
      </c>
      <c r="P136" s="13" t="s">
        <v>107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104</v>
      </c>
      <c r="W136" s="13" t="s">
        <v>107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104</v>
      </c>
      <c r="AD136" s="13" t="s">
        <v>107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104</v>
      </c>
      <c r="AK136" s="13" t="s">
        <v>107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104</v>
      </c>
      <c r="AR136" s="13" t="s">
        <v>107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104</v>
      </c>
      <c r="AY136" s="13" t="s">
        <v>107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104</v>
      </c>
      <c r="BF136" s="13" t="s">
        <v>107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104</v>
      </c>
      <c r="BM136" s="13" t="s">
        <v>107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104</v>
      </c>
      <c r="BT136" s="13" t="s">
        <v>107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104</v>
      </c>
      <c r="CA136" s="13" t="s">
        <v>107</v>
      </c>
      <c r="CB136" s="14" t="s">
        <v>69</v>
      </c>
      <c r="CC136" s="15" t="s">
        <v>70</v>
      </c>
      <c r="CD136" s="14" t="s">
        <v>69</v>
      </c>
      <c r="CE136" s="1"/>
      <c r="CF136" s="1"/>
    </row>
    <row r="137" spans="1:84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  <c r="CE137" s="1"/>
      <c r="CF137" s="1"/>
    </row>
    <row r="138" spans="1:84" ht="18" x14ac:dyDescent="0.25">
      <c r="A138" s="7" t="s">
        <v>43</v>
      </c>
      <c r="B138" s="6">
        <v>47657270.679999918</v>
      </c>
      <c r="C138" s="17">
        <v>0.52875816987713486</v>
      </c>
      <c r="D138" s="8">
        <v>694</v>
      </c>
      <c r="E138" s="17">
        <v>0.56331168831168832</v>
      </c>
      <c r="F138" s="18"/>
      <c r="G138" s="19"/>
      <c r="H138" s="7" t="s">
        <v>43</v>
      </c>
      <c r="I138" s="6">
        <v>47032986.699999928</v>
      </c>
      <c r="J138" s="17">
        <v>0.52634876633374184</v>
      </c>
      <c r="K138" s="8">
        <v>689</v>
      </c>
      <c r="L138" s="17">
        <v>0.56290849673202614</v>
      </c>
      <c r="M138" s="18"/>
      <c r="N138" s="19"/>
      <c r="O138" s="7" t="s">
        <v>43</v>
      </c>
      <c r="P138" s="6">
        <v>46806852.029999927</v>
      </c>
      <c r="Q138" s="17">
        <v>0.52602451544200657</v>
      </c>
      <c r="R138" s="8">
        <v>687</v>
      </c>
      <c r="S138" s="17">
        <v>0.56219312602291327</v>
      </c>
      <c r="T138" s="18"/>
      <c r="U138" s="19"/>
      <c r="V138" s="7" t="s">
        <v>43</v>
      </c>
      <c r="W138" s="6">
        <v>46644188.670000017</v>
      </c>
      <c r="X138" s="17">
        <v>0.52588360759694663</v>
      </c>
      <c r="Y138" s="8">
        <v>683</v>
      </c>
      <c r="Z138" s="17">
        <v>0.56306677658697446</v>
      </c>
      <c r="AA138" s="18"/>
      <c r="AB138" s="19"/>
      <c r="AC138" s="7" t="s">
        <v>43</v>
      </c>
      <c r="AD138" s="6">
        <v>46549193.589999832</v>
      </c>
      <c r="AE138" s="17">
        <v>0.52757012386732605</v>
      </c>
      <c r="AF138" s="8">
        <v>679</v>
      </c>
      <c r="AG138" s="17">
        <v>0.56348547717842323</v>
      </c>
      <c r="AH138" s="18"/>
      <c r="AI138" s="19"/>
      <c r="AJ138" s="7" t="s">
        <v>43</v>
      </c>
      <c r="AK138" s="6">
        <v>46254912.060000151</v>
      </c>
      <c r="AL138" s="17">
        <v>0.52742196231308669</v>
      </c>
      <c r="AM138" s="8">
        <v>675</v>
      </c>
      <c r="AN138" s="17">
        <v>0.5653266331658291</v>
      </c>
      <c r="AO138" s="18"/>
      <c r="AP138" s="19"/>
      <c r="AQ138" s="7" t="s">
        <v>43</v>
      </c>
      <c r="AR138" s="6">
        <v>45780896.289999977</v>
      </c>
      <c r="AS138" s="17">
        <v>0.5247903534218803</v>
      </c>
      <c r="AT138" s="8">
        <v>668</v>
      </c>
      <c r="AU138" s="17">
        <v>0.56418918918918914</v>
      </c>
      <c r="AV138" s="18"/>
      <c r="AW138" s="19"/>
      <c r="AX138" s="7" t="s">
        <v>43</v>
      </c>
      <c r="AY138" s="6">
        <v>45349026.200000145</v>
      </c>
      <c r="AZ138" s="17">
        <v>0.52572124750809146</v>
      </c>
      <c r="BA138" s="8">
        <v>660</v>
      </c>
      <c r="BB138" s="17">
        <v>0.56218057921635434</v>
      </c>
      <c r="BC138" s="18"/>
      <c r="BD138" s="19"/>
      <c r="BE138" s="7" t="s">
        <v>43</v>
      </c>
      <c r="BF138" s="6">
        <v>44862011.34000019</v>
      </c>
      <c r="BG138" s="17">
        <v>0.52385581967585404</v>
      </c>
      <c r="BH138" s="8">
        <v>651</v>
      </c>
      <c r="BI138" s="17">
        <v>0.56024096385542166</v>
      </c>
      <c r="BJ138" s="18"/>
      <c r="BK138" s="19"/>
      <c r="BL138" s="7" t="s">
        <v>43</v>
      </c>
      <c r="BM138" s="6">
        <v>44662906.900000177</v>
      </c>
      <c r="BN138" s="17">
        <v>0.52658207923355904</v>
      </c>
      <c r="BO138" s="8">
        <v>649</v>
      </c>
      <c r="BP138" s="17">
        <v>0.56190476190476191</v>
      </c>
      <c r="BQ138" s="18"/>
      <c r="BR138" s="19"/>
      <c r="BS138" s="7" t="s">
        <v>43</v>
      </c>
      <c r="BT138" s="6">
        <v>44556781.729999959</v>
      </c>
      <c r="BU138" s="17">
        <v>0.52735558235944979</v>
      </c>
      <c r="BV138" s="8">
        <v>643</v>
      </c>
      <c r="BW138" s="17">
        <v>0.56157205240174668</v>
      </c>
      <c r="BX138" s="18"/>
      <c r="BY138" s="19"/>
      <c r="BZ138" s="7" t="s">
        <v>43</v>
      </c>
      <c r="CA138" s="6">
        <v>44324004.160000123</v>
      </c>
      <c r="CB138" s="17">
        <v>0.52828361586100814</v>
      </c>
      <c r="CC138" s="8">
        <v>638</v>
      </c>
      <c r="CD138" s="17">
        <v>0.56211453744493389</v>
      </c>
      <c r="CE138" s="18"/>
      <c r="CF138" s="19"/>
    </row>
    <row r="139" spans="1:84" ht="18" x14ac:dyDescent="0.25">
      <c r="A139" s="7" t="s">
        <v>44</v>
      </c>
      <c r="B139" s="6">
        <v>41046335.689999953</v>
      </c>
      <c r="C139" s="17">
        <v>0.45540974189097089</v>
      </c>
      <c r="D139" s="8">
        <v>499</v>
      </c>
      <c r="E139" s="17">
        <v>0.40503246753246752</v>
      </c>
      <c r="F139" s="18"/>
      <c r="G139" s="19"/>
      <c r="H139" s="7" t="s">
        <v>44</v>
      </c>
      <c r="I139" s="6">
        <v>40975335.650000028</v>
      </c>
      <c r="J139" s="17">
        <v>0.45855725699615285</v>
      </c>
      <c r="K139" s="8">
        <v>497</v>
      </c>
      <c r="L139" s="17">
        <v>0.40604575163398693</v>
      </c>
      <c r="M139" s="18"/>
      <c r="N139" s="19"/>
      <c r="O139" s="7" t="s">
        <v>44</v>
      </c>
      <c r="P139" s="6">
        <v>40832875.950000018</v>
      </c>
      <c r="Q139" s="17">
        <v>0.45888780924501654</v>
      </c>
      <c r="R139" s="8">
        <v>497</v>
      </c>
      <c r="S139" s="17">
        <v>0.4067103109656301</v>
      </c>
      <c r="T139" s="18"/>
      <c r="U139" s="19"/>
      <c r="V139" s="7" t="s">
        <v>44</v>
      </c>
      <c r="W139" s="6">
        <v>40741675.189999998</v>
      </c>
      <c r="X139" s="17">
        <v>0.45933651628161559</v>
      </c>
      <c r="Y139" s="8">
        <v>492</v>
      </c>
      <c r="Z139" s="17">
        <v>0.40560593569661996</v>
      </c>
      <c r="AA139" s="18"/>
      <c r="AB139" s="19"/>
      <c r="AC139" s="7" t="s">
        <v>44</v>
      </c>
      <c r="AD139" s="6">
        <v>40413571.310000069</v>
      </c>
      <c r="AE139" s="17">
        <v>0.45803141102143907</v>
      </c>
      <c r="AF139" s="8">
        <v>489</v>
      </c>
      <c r="AG139" s="17">
        <v>0.4058091286307054</v>
      </c>
      <c r="AH139" s="18"/>
      <c r="AI139" s="19"/>
      <c r="AJ139" s="7" t="s">
        <v>44</v>
      </c>
      <c r="AK139" s="6">
        <v>40182203.799999952</v>
      </c>
      <c r="AL139" s="17">
        <v>0.4581778633752368</v>
      </c>
      <c r="AM139" s="8">
        <v>482</v>
      </c>
      <c r="AN139" s="17">
        <v>0.40368509212730319</v>
      </c>
      <c r="AO139" s="18"/>
      <c r="AP139" s="19"/>
      <c r="AQ139" s="7" t="s">
        <v>44</v>
      </c>
      <c r="AR139" s="6">
        <v>40223300.149999991</v>
      </c>
      <c r="AS139" s="17">
        <v>0.46108315066176864</v>
      </c>
      <c r="AT139" s="8">
        <v>479</v>
      </c>
      <c r="AU139" s="17">
        <v>0.4045608108108108</v>
      </c>
      <c r="AV139" s="18"/>
      <c r="AW139" s="19"/>
      <c r="AX139" s="7" t="s">
        <v>44</v>
      </c>
      <c r="AY139" s="6">
        <v>39683520.409999974</v>
      </c>
      <c r="AZ139" s="17">
        <v>0.4600422898487273</v>
      </c>
      <c r="BA139" s="8">
        <v>477</v>
      </c>
      <c r="BB139" s="17">
        <v>0.40630323679727426</v>
      </c>
      <c r="BC139" s="18"/>
      <c r="BD139" s="19"/>
      <c r="BE139" s="7" t="s">
        <v>44</v>
      </c>
      <c r="BF139" s="6">
        <v>39557092.360000007</v>
      </c>
      <c r="BG139" s="17">
        <v>0.4619100308542069</v>
      </c>
      <c r="BH139" s="8">
        <v>474</v>
      </c>
      <c r="BI139" s="17">
        <v>0.40791738382099829</v>
      </c>
      <c r="BJ139" s="18"/>
      <c r="BK139" s="19"/>
      <c r="BL139" s="7" t="s">
        <v>44</v>
      </c>
      <c r="BM139" s="6">
        <v>38944305.759999998</v>
      </c>
      <c r="BN139" s="17">
        <v>0.45915895146108793</v>
      </c>
      <c r="BO139" s="8">
        <v>471</v>
      </c>
      <c r="BP139" s="17">
        <v>0.40779220779220782</v>
      </c>
      <c r="BQ139" s="18"/>
      <c r="BR139" s="19"/>
      <c r="BS139" s="7" t="s">
        <v>44</v>
      </c>
      <c r="BT139" s="6">
        <v>38740029.689999998</v>
      </c>
      <c r="BU139" s="17">
        <v>0.45851091853065801</v>
      </c>
      <c r="BV139" s="8">
        <v>467</v>
      </c>
      <c r="BW139" s="17">
        <v>0.4078602620087336</v>
      </c>
      <c r="BX139" s="18"/>
      <c r="BY139" s="19"/>
      <c r="BZ139" s="7" t="s">
        <v>44</v>
      </c>
      <c r="CA139" s="6">
        <v>38396908.769999951</v>
      </c>
      <c r="CB139" s="17">
        <v>0.45764046338589581</v>
      </c>
      <c r="CC139" s="8">
        <v>462</v>
      </c>
      <c r="CD139" s="17">
        <v>0.40704845814977975</v>
      </c>
      <c r="CE139" s="18"/>
      <c r="CF139" s="19"/>
    </row>
    <row r="140" spans="1:84" ht="18" x14ac:dyDescent="0.25">
      <c r="A140" s="7" t="s">
        <v>45</v>
      </c>
      <c r="B140" s="6">
        <v>1426955</v>
      </c>
      <c r="C140" s="17">
        <v>1.5832088231894276E-2</v>
      </c>
      <c r="D140" s="8">
        <v>39</v>
      </c>
      <c r="E140" s="17">
        <v>3.1655844155844153E-2</v>
      </c>
      <c r="F140" s="18"/>
      <c r="G140" s="19"/>
      <c r="H140" s="7" t="s">
        <v>45</v>
      </c>
      <c r="I140" s="6">
        <v>1348753.62</v>
      </c>
      <c r="J140" s="17">
        <v>1.5093976670105223E-2</v>
      </c>
      <c r="K140" s="8">
        <v>38</v>
      </c>
      <c r="L140" s="17">
        <v>3.1045751633986929E-2</v>
      </c>
      <c r="M140" s="18"/>
      <c r="N140" s="19"/>
      <c r="O140" s="7" t="s">
        <v>45</v>
      </c>
      <c r="P140" s="6">
        <v>1342535.5</v>
      </c>
      <c r="Q140" s="17">
        <v>1.5087675312976888E-2</v>
      </c>
      <c r="R140" s="8">
        <v>38</v>
      </c>
      <c r="S140" s="17">
        <v>3.1096563011456628E-2</v>
      </c>
      <c r="T140" s="18"/>
      <c r="U140" s="19"/>
      <c r="V140" s="7" t="s">
        <v>45</v>
      </c>
      <c r="W140" s="6">
        <v>1310927.5900000001</v>
      </c>
      <c r="X140" s="17">
        <v>1.477987612143776E-2</v>
      </c>
      <c r="Y140" s="8">
        <v>38</v>
      </c>
      <c r="Z140" s="17">
        <v>3.1327287716405604E-2</v>
      </c>
      <c r="AA140" s="18"/>
      <c r="AB140" s="19"/>
      <c r="AC140" s="7" t="s">
        <v>45</v>
      </c>
      <c r="AD140" s="6">
        <v>1270422.47</v>
      </c>
      <c r="AE140" s="17">
        <v>1.4398465111234949E-2</v>
      </c>
      <c r="AF140" s="8">
        <v>37</v>
      </c>
      <c r="AG140" s="17">
        <v>3.0705394190871368E-2</v>
      </c>
      <c r="AH140" s="18"/>
      <c r="AI140" s="19"/>
      <c r="AJ140" s="7" t="s">
        <v>45</v>
      </c>
      <c r="AK140" s="6">
        <v>1262895.45</v>
      </c>
      <c r="AL140" s="17">
        <v>1.4400174311676481E-2</v>
      </c>
      <c r="AM140" s="8">
        <v>37</v>
      </c>
      <c r="AN140" s="17">
        <v>3.0988274706867672E-2</v>
      </c>
      <c r="AO140" s="18"/>
      <c r="AP140" s="19"/>
      <c r="AQ140" s="7" t="s">
        <v>45</v>
      </c>
      <c r="AR140" s="6">
        <v>1232346.67</v>
      </c>
      <c r="AS140" s="17">
        <v>1.4126495916351088E-2</v>
      </c>
      <c r="AT140" s="8">
        <v>37</v>
      </c>
      <c r="AU140" s="17">
        <v>3.125E-2</v>
      </c>
      <c r="AV140" s="18"/>
      <c r="AW140" s="19"/>
      <c r="AX140" s="7" t="s">
        <v>45</v>
      </c>
      <c r="AY140" s="6">
        <v>1228045.7000000002</v>
      </c>
      <c r="AZ140" s="17">
        <v>1.4236462643181199E-2</v>
      </c>
      <c r="BA140" s="8">
        <v>37</v>
      </c>
      <c r="BB140" s="17">
        <v>3.1516183986371377E-2</v>
      </c>
      <c r="BC140" s="18"/>
      <c r="BD140" s="19"/>
      <c r="BE140" s="7" t="s">
        <v>45</v>
      </c>
      <c r="BF140" s="6">
        <v>1218985.3600000003</v>
      </c>
      <c r="BG140" s="17">
        <v>1.4234149469939113E-2</v>
      </c>
      <c r="BH140" s="8">
        <v>37</v>
      </c>
      <c r="BI140" s="17">
        <v>3.1841652323580036E-2</v>
      </c>
      <c r="BJ140" s="18"/>
      <c r="BK140" s="19"/>
      <c r="BL140" s="7" t="s">
        <v>45</v>
      </c>
      <c r="BM140" s="6">
        <v>1209397.4400000006</v>
      </c>
      <c r="BN140" s="17">
        <v>1.4258969305353059E-2</v>
      </c>
      <c r="BO140" s="8">
        <v>35</v>
      </c>
      <c r="BP140" s="17">
        <v>3.0303030303030304E-2</v>
      </c>
      <c r="BQ140" s="18"/>
      <c r="BR140" s="19"/>
      <c r="BS140" s="7" t="s">
        <v>45</v>
      </c>
      <c r="BT140" s="6">
        <v>1194152.9700000002</v>
      </c>
      <c r="BU140" s="17">
        <v>1.4133499109892226E-2</v>
      </c>
      <c r="BV140" s="8">
        <v>35</v>
      </c>
      <c r="BW140" s="17">
        <v>3.0567685589519649E-2</v>
      </c>
      <c r="BX140" s="18"/>
      <c r="BY140" s="19"/>
      <c r="BZ140" s="7" t="s">
        <v>45</v>
      </c>
      <c r="CA140" s="6">
        <v>1180996.6300000004</v>
      </c>
      <c r="CB140" s="17">
        <v>1.4075920753096141E-2</v>
      </c>
      <c r="CC140" s="8">
        <v>35</v>
      </c>
      <c r="CD140" s="17">
        <v>3.0837004405286344E-2</v>
      </c>
      <c r="CE140" s="18"/>
      <c r="CF140" s="19"/>
    </row>
    <row r="141" spans="1:84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  <c r="CE141" s="1"/>
      <c r="CF141" s="1"/>
    </row>
    <row r="142" spans="1:84" ht="18.75" thickBot="1" x14ac:dyDescent="0.3">
      <c r="A142" s="7"/>
      <c r="B142" s="22">
        <v>90130561.369999871</v>
      </c>
      <c r="C142" s="20"/>
      <c r="D142" s="24">
        <v>1232</v>
      </c>
      <c r="E142" s="20"/>
      <c r="F142" s="1"/>
      <c r="G142" s="1"/>
      <c r="H142" s="7"/>
      <c r="I142" s="22">
        <v>89357075.969999969</v>
      </c>
      <c r="J142" s="20"/>
      <c r="K142" s="24">
        <v>1224</v>
      </c>
      <c r="L142" s="20"/>
      <c r="M142" s="1"/>
      <c r="N142" s="1"/>
      <c r="O142" s="7"/>
      <c r="P142" s="22">
        <v>88982263.479999945</v>
      </c>
      <c r="Q142" s="20"/>
      <c r="R142" s="24">
        <v>1222</v>
      </c>
      <c r="S142" s="20"/>
      <c r="T142" s="1"/>
      <c r="U142" s="1"/>
      <c r="V142" s="7"/>
      <c r="W142" s="22">
        <v>88696791.450000018</v>
      </c>
      <c r="X142" s="20"/>
      <c r="Y142" s="24">
        <v>1213</v>
      </c>
      <c r="Z142" s="20"/>
      <c r="AA142" s="1"/>
      <c r="AB142" s="1"/>
      <c r="AC142" s="7"/>
      <c r="AD142" s="22">
        <v>88233187.3699999</v>
      </c>
      <c r="AE142" s="20"/>
      <c r="AF142" s="24">
        <v>1205</v>
      </c>
      <c r="AG142" s="20"/>
      <c r="AH142" s="1"/>
      <c r="AI142" s="1"/>
      <c r="AJ142" s="7"/>
      <c r="AK142" s="22">
        <v>87700011.310000107</v>
      </c>
      <c r="AL142" s="20"/>
      <c r="AM142" s="24">
        <v>1194</v>
      </c>
      <c r="AN142" s="20"/>
      <c r="AO142" s="1"/>
      <c r="AP142" s="1"/>
      <c r="AQ142" s="7"/>
      <c r="AR142" s="22">
        <v>87236543.10999997</v>
      </c>
      <c r="AS142" s="20"/>
      <c r="AT142" s="24">
        <v>1184</v>
      </c>
      <c r="AU142" s="20"/>
      <c r="AV142" s="1"/>
      <c r="AW142" s="1"/>
      <c r="AX142" s="7"/>
      <c r="AY142" s="22">
        <v>86260592.310000122</v>
      </c>
      <c r="AZ142" s="20"/>
      <c r="BA142" s="24">
        <v>1174</v>
      </c>
      <c r="BB142" s="20"/>
      <c r="BC142" s="1"/>
      <c r="BD142" s="1"/>
      <c r="BE142" s="7"/>
      <c r="BF142" s="22">
        <v>85638089.060000196</v>
      </c>
      <c r="BG142" s="20"/>
      <c r="BH142" s="24">
        <v>1162</v>
      </c>
      <c r="BI142" s="20"/>
      <c r="BJ142" s="1"/>
      <c r="BK142" s="1"/>
      <c r="BL142" s="7"/>
      <c r="BM142" s="22">
        <v>84816610.100000173</v>
      </c>
      <c r="BN142" s="20"/>
      <c r="BO142" s="24">
        <v>1155</v>
      </c>
      <c r="BP142" s="20"/>
      <c r="BQ142" s="1"/>
      <c r="BR142" s="1"/>
      <c r="BS142" s="7"/>
      <c r="BT142" s="22">
        <v>84490964.389999956</v>
      </c>
      <c r="BU142" s="20"/>
      <c r="BV142" s="24">
        <v>1145</v>
      </c>
      <c r="BW142" s="20"/>
      <c r="BX142" s="1"/>
      <c r="BY142" s="1"/>
      <c r="BZ142" s="7"/>
      <c r="CA142" s="22">
        <v>83901909.560000062</v>
      </c>
      <c r="CB142" s="20"/>
      <c r="CC142" s="24">
        <v>1135</v>
      </c>
      <c r="CD142" s="20"/>
      <c r="CE142" s="1"/>
      <c r="CF142" s="1"/>
    </row>
    <row r="143" spans="1:84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  <c r="CE143" s="1"/>
      <c r="CF143" s="1"/>
    </row>
    <row r="144" spans="1:84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  <c r="CE144" s="1"/>
      <c r="CF144" s="1"/>
    </row>
    <row r="145" spans="1:84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  <c r="CE145" s="1"/>
      <c r="CF145" s="1"/>
    </row>
    <row r="146" spans="1:84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  <c r="CE146" s="1"/>
      <c r="CF146" s="1"/>
    </row>
    <row r="147" spans="1:84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  <c r="CE147" s="1"/>
      <c r="CF147" s="1"/>
    </row>
    <row r="148" spans="1:84" ht="72" x14ac:dyDescent="0.25">
      <c r="A148" s="12" t="s">
        <v>105</v>
      </c>
      <c r="B148" s="13" t="s">
        <v>107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105</v>
      </c>
      <c r="I148" s="13" t="s">
        <v>107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105</v>
      </c>
      <c r="P148" s="13" t="s">
        <v>107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105</v>
      </c>
      <c r="W148" s="13" t="s">
        <v>107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105</v>
      </c>
      <c r="AD148" s="13" t="s">
        <v>107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105</v>
      </c>
      <c r="AK148" s="13" t="s">
        <v>107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105</v>
      </c>
      <c r="AR148" s="13" t="s">
        <v>107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105</v>
      </c>
      <c r="AY148" s="13" t="s">
        <v>107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105</v>
      </c>
      <c r="BF148" s="13" t="s">
        <v>107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105</v>
      </c>
      <c r="BM148" s="13" t="s">
        <v>107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105</v>
      </c>
      <c r="BT148" s="13" t="s">
        <v>107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105</v>
      </c>
      <c r="CA148" s="13" t="s">
        <v>107</v>
      </c>
      <c r="CB148" s="14" t="s">
        <v>69</v>
      </c>
      <c r="CC148" s="15" t="s">
        <v>70</v>
      </c>
      <c r="CD148" s="14" t="s">
        <v>69</v>
      </c>
      <c r="CE148" s="1"/>
      <c r="CF148" s="1"/>
    </row>
    <row r="149" spans="1:84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  <c r="CE149" s="1"/>
      <c r="CF149" s="1"/>
    </row>
    <row r="150" spans="1:84" ht="18" x14ac:dyDescent="0.25">
      <c r="A150" s="30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0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0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0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0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0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0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0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0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0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0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0" t="s">
        <v>92</v>
      </c>
      <c r="CA150" s="6">
        <v>0</v>
      </c>
      <c r="CB150" s="17">
        <v>0</v>
      </c>
      <c r="CC150" s="8">
        <v>0</v>
      </c>
      <c r="CD150" s="17">
        <v>0</v>
      </c>
      <c r="CE150" s="18"/>
      <c r="CF150" s="19"/>
    </row>
    <row r="151" spans="1:84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  <c r="CE151" s="18"/>
      <c r="CF151" s="19"/>
    </row>
    <row r="152" spans="1:84" ht="18" x14ac:dyDescent="0.25">
      <c r="A152" s="7">
        <v>1996</v>
      </c>
      <c r="B152" s="6">
        <v>13585.03</v>
      </c>
      <c r="C152" s="17">
        <v>1.5072612212223263E-4</v>
      </c>
      <c r="D152" s="8">
        <v>1</v>
      </c>
      <c r="E152" s="17">
        <v>8.1168831168831174E-4</v>
      </c>
      <c r="F152" s="18"/>
      <c r="G152" s="19"/>
      <c r="H152" s="7">
        <v>1996</v>
      </c>
      <c r="I152" s="6">
        <v>13500.73</v>
      </c>
      <c r="J152" s="17">
        <v>1.510874192496252E-4</v>
      </c>
      <c r="K152" s="8">
        <v>1</v>
      </c>
      <c r="L152" s="17">
        <v>8.1699346405228761E-4</v>
      </c>
      <c r="M152" s="18"/>
      <c r="N152" s="19"/>
      <c r="O152" s="7">
        <v>1996</v>
      </c>
      <c r="P152" s="6">
        <v>13416.28</v>
      </c>
      <c r="Q152" s="17">
        <v>1.5077476651305339E-4</v>
      </c>
      <c r="R152" s="8">
        <v>1</v>
      </c>
      <c r="S152" s="17">
        <v>8.1833060556464816E-4</v>
      </c>
      <c r="T152" s="18"/>
      <c r="U152" s="19"/>
      <c r="V152" s="7">
        <v>1996</v>
      </c>
      <c r="W152" s="6">
        <v>13331.84</v>
      </c>
      <c r="X152" s="17">
        <v>1.5030803011082311E-4</v>
      </c>
      <c r="Y152" s="8">
        <v>1</v>
      </c>
      <c r="Z152" s="17">
        <v>8.2440230832646333E-4</v>
      </c>
      <c r="AA152" s="18"/>
      <c r="AB152" s="19"/>
      <c r="AC152" s="7">
        <v>1996</v>
      </c>
      <c r="AD152" s="6">
        <v>13247.25</v>
      </c>
      <c r="AE152" s="17">
        <v>1.5013908479185432E-4</v>
      </c>
      <c r="AF152" s="8">
        <v>1</v>
      </c>
      <c r="AG152" s="17">
        <v>8.2987551867219915E-4</v>
      </c>
      <c r="AH152" s="18"/>
      <c r="AI152" s="19"/>
      <c r="AJ152" s="7">
        <v>1996</v>
      </c>
      <c r="AK152" s="6">
        <v>13162.51</v>
      </c>
      <c r="AL152" s="17">
        <v>1.5008561348382794E-4</v>
      </c>
      <c r="AM152" s="8">
        <v>1</v>
      </c>
      <c r="AN152" s="17">
        <v>8.375209380234506E-4</v>
      </c>
      <c r="AO152" s="18"/>
      <c r="AP152" s="19"/>
      <c r="AQ152" s="7">
        <v>1996</v>
      </c>
      <c r="AR152" s="6">
        <v>13077.98</v>
      </c>
      <c r="AS152" s="17">
        <v>1.4991401004404146E-4</v>
      </c>
      <c r="AT152" s="8">
        <v>1</v>
      </c>
      <c r="AU152" s="17">
        <v>8.4459459459459464E-4</v>
      </c>
      <c r="AV152" s="18"/>
      <c r="AW152" s="19"/>
      <c r="AX152" s="7">
        <v>1996</v>
      </c>
      <c r="AY152" s="6">
        <v>12993.29</v>
      </c>
      <c r="AZ152" s="17">
        <v>1.5062834200471538E-4</v>
      </c>
      <c r="BA152" s="8">
        <v>1</v>
      </c>
      <c r="BB152" s="17">
        <v>8.5178875638841568E-4</v>
      </c>
      <c r="BC152" s="18"/>
      <c r="BD152" s="19"/>
      <c r="BE152" s="7">
        <v>1996</v>
      </c>
      <c r="BF152" s="6">
        <v>12908.44</v>
      </c>
      <c r="BG152" s="17">
        <v>1.5073246194174242E-4</v>
      </c>
      <c r="BH152" s="8">
        <v>1</v>
      </c>
      <c r="BI152" s="17">
        <v>8.6058519793459555E-4</v>
      </c>
      <c r="BJ152" s="18"/>
      <c r="BK152" s="19"/>
      <c r="BL152" s="7">
        <v>1996</v>
      </c>
      <c r="BM152" s="6">
        <v>12823.5</v>
      </c>
      <c r="BN152" s="17">
        <v>1.5119090452779134E-4</v>
      </c>
      <c r="BO152" s="8">
        <v>1</v>
      </c>
      <c r="BP152" s="17">
        <v>8.658008658008658E-4</v>
      </c>
      <c r="BQ152" s="18"/>
      <c r="BR152" s="19"/>
      <c r="BS152" s="7">
        <v>1996</v>
      </c>
      <c r="BT152" s="6">
        <v>12738.4</v>
      </c>
      <c r="BU152" s="17">
        <v>1.5076641735560137E-4</v>
      </c>
      <c r="BV152" s="8">
        <v>1</v>
      </c>
      <c r="BW152" s="17">
        <v>8.7336244541484718E-4</v>
      </c>
      <c r="BX152" s="18"/>
      <c r="BY152" s="19"/>
      <c r="BZ152" s="7">
        <v>1996</v>
      </c>
      <c r="CA152" s="6">
        <v>12653.14</v>
      </c>
      <c r="CB152" s="17">
        <v>1.5080872493076542E-4</v>
      </c>
      <c r="CC152" s="8">
        <v>1</v>
      </c>
      <c r="CD152" s="17">
        <v>8.81057268722467E-4</v>
      </c>
      <c r="CE152" s="18"/>
      <c r="CF152" s="19"/>
    </row>
    <row r="153" spans="1:84" ht="18" x14ac:dyDescent="0.25">
      <c r="A153" s="7">
        <v>1997</v>
      </c>
      <c r="B153" s="6">
        <v>1448852.26</v>
      </c>
      <c r="C153" s="17">
        <v>1.6075038676972579E-2</v>
      </c>
      <c r="D153" s="8">
        <v>18</v>
      </c>
      <c r="E153" s="17">
        <v>1.461038961038961E-2</v>
      </c>
      <c r="F153" s="18"/>
      <c r="G153" s="19"/>
      <c r="H153" s="7">
        <v>1997</v>
      </c>
      <c r="I153" s="6">
        <v>1477885.62</v>
      </c>
      <c r="J153" s="17">
        <v>1.6539100053992065E-2</v>
      </c>
      <c r="K153" s="8">
        <v>18</v>
      </c>
      <c r="L153" s="17">
        <v>1.4705882352941176E-2</v>
      </c>
      <c r="M153" s="18"/>
      <c r="N153" s="19"/>
      <c r="O153" s="7">
        <v>1997</v>
      </c>
      <c r="P153" s="6">
        <v>1409549.11</v>
      </c>
      <c r="Q153" s="17">
        <v>1.5840787308324829E-2</v>
      </c>
      <c r="R153" s="8">
        <v>18</v>
      </c>
      <c r="S153" s="17">
        <v>1.4729950900163666E-2</v>
      </c>
      <c r="T153" s="18"/>
      <c r="U153" s="19"/>
      <c r="V153" s="7">
        <v>1997</v>
      </c>
      <c r="W153" s="6">
        <v>1457908.54</v>
      </c>
      <c r="X153" s="17">
        <v>1.6436992997901724E-2</v>
      </c>
      <c r="Y153" s="8">
        <v>18</v>
      </c>
      <c r="Z153" s="17">
        <v>1.483924154987634E-2</v>
      </c>
      <c r="AA153" s="18"/>
      <c r="AB153" s="19"/>
      <c r="AC153" s="7">
        <v>1997</v>
      </c>
      <c r="AD153" s="6">
        <v>1479461.25</v>
      </c>
      <c r="AE153" s="17">
        <v>1.6767627851819268E-2</v>
      </c>
      <c r="AF153" s="8">
        <v>18</v>
      </c>
      <c r="AG153" s="17">
        <v>1.4937759336099586E-2</v>
      </c>
      <c r="AH153" s="18"/>
      <c r="AI153" s="19"/>
      <c r="AJ153" s="7">
        <v>1997</v>
      </c>
      <c r="AK153" s="6">
        <v>1364702.96</v>
      </c>
      <c r="AL153" s="17">
        <v>1.556103516538988E-2</v>
      </c>
      <c r="AM153" s="8">
        <v>17</v>
      </c>
      <c r="AN153" s="17">
        <v>1.423785594639866E-2</v>
      </c>
      <c r="AO153" s="18"/>
      <c r="AP153" s="19"/>
      <c r="AQ153" s="7">
        <v>1997</v>
      </c>
      <c r="AR153" s="6">
        <v>1302889.05</v>
      </c>
      <c r="AS153" s="17">
        <v>1.4935129288160071E-2</v>
      </c>
      <c r="AT153" s="8">
        <v>17</v>
      </c>
      <c r="AU153" s="17">
        <v>1.4358108108108109E-2</v>
      </c>
      <c r="AV153" s="18"/>
      <c r="AW153" s="19"/>
      <c r="AX153" s="7">
        <v>1997</v>
      </c>
      <c r="AY153" s="6">
        <v>1227672.1100000003</v>
      </c>
      <c r="AZ153" s="17">
        <v>1.4232131696801242E-2</v>
      </c>
      <c r="BA153" s="8">
        <v>17</v>
      </c>
      <c r="BB153" s="17">
        <v>1.4480408858603067E-2</v>
      </c>
      <c r="BC153" s="18"/>
      <c r="BD153" s="19"/>
      <c r="BE153" s="7">
        <v>1997</v>
      </c>
      <c r="BF153" s="6">
        <v>1200841.1499999999</v>
      </c>
      <c r="BG153" s="17">
        <v>1.4022278675072525E-2</v>
      </c>
      <c r="BH153" s="8">
        <v>17</v>
      </c>
      <c r="BI153" s="17">
        <v>1.4629948364888123E-2</v>
      </c>
      <c r="BJ153" s="18"/>
      <c r="BK153" s="19"/>
      <c r="BL153" s="7">
        <v>1997</v>
      </c>
      <c r="BM153" s="6">
        <v>1056248.6100000001</v>
      </c>
      <c r="BN153" s="17">
        <v>1.2453322630492637E-2</v>
      </c>
      <c r="BO153" s="8">
        <v>17</v>
      </c>
      <c r="BP153" s="17">
        <v>1.4718614718614719E-2</v>
      </c>
      <c r="BQ153" s="18"/>
      <c r="BR153" s="19"/>
      <c r="BS153" s="7">
        <v>1997</v>
      </c>
      <c r="BT153" s="6">
        <v>1022494.76</v>
      </c>
      <c r="BU153" s="17">
        <v>1.2101823755736627E-2</v>
      </c>
      <c r="BV153" s="8">
        <v>17</v>
      </c>
      <c r="BW153" s="17">
        <v>1.4847161572052401E-2</v>
      </c>
      <c r="BX153" s="18"/>
      <c r="BY153" s="19"/>
      <c r="BZ153" s="7">
        <v>1997</v>
      </c>
      <c r="CA153" s="6">
        <v>1156217.5800000003</v>
      </c>
      <c r="CB153" s="17">
        <v>1.3780587188819164E-2</v>
      </c>
      <c r="CC153" s="8">
        <v>17</v>
      </c>
      <c r="CD153" s="17">
        <v>1.4977973568281937E-2</v>
      </c>
      <c r="CE153" s="18"/>
      <c r="CF153" s="19"/>
    </row>
    <row r="154" spans="1:84" ht="18" x14ac:dyDescent="0.25">
      <c r="A154" s="30">
        <v>1998</v>
      </c>
      <c r="B154" s="6">
        <v>753297.3</v>
      </c>
      <c r="C154" s="17">
        <v>8.3578454250118044E-3</v>
      </c>
      <c r="D154" s="8">
        <v>24</v>
      </c>
      <c r="E154" s="17">
        <v>1.948051948051948E-2</v>
      </c>
      <c r="F154" s="18"/>
      <c r="G154" s="19"/>
      <c r="H154" s="30">
        <v>1998</v>
      </c>
      <c r="I154" s="6">
        <v>747235.04</v>
      </c>
      <c r="J154" s="17">
        <v>8.3623488334697814E-3</v>
      </c>
      <c r="K154" s="8">
        <v>24</v>
      </c>
      <c r="L154" s="17">
        <v>1.9607843137254902E-2</v>
      </c>
      <c r="M154" s="18"/>
      <c r="N154" s="19"/>
      <c r="O154" s="30">
        <v>1998</v>
      </c>
      <c r="P154" s="6">
        <v>738993.35</v>
      </c>
      <c r="Q154" s="17">
        <v>8.3049511340661589E-3</v>
      </c>
      <c r="R154" s="8">
        <v>24</v>
      </c>
      <c r="S154" s="17">
        <v>1.9639934533551555E-2</v>
      </c>
      <c r="T154" s="18"/>
      <c r="U154" s="19"/>
      <c r="V154" s="30">
        <v>1998</v>
      </c>
      <c r="W154" s="6">
        <v>732553.96</v>
      </c>
      <c r="X154" s="17">
        <v>8.2590807178516031E-3</v>
      </c>
      <c r="Y154" s="8">
        <v>24</v>
      </c>
      <c r="Z154" s="17">
        <v>1.9785655399835119E-2</v>
      </c>
      <c r="AA154" s="18"/>
      <c r="AB154" s="19"/>
      <c r="AC154" s="30">
        <v>1998</v>
      </c>
      <c r="AD154" s="6">
        <v>745880.84</v>
      </c>
      <c r="AE154" s="17">
        <v>8.4535180268644084E-3</v>
      </c>
      <c r="AF154" s="8">
        <v>24</v>
      </c>
      <c r="AG154" s="17">
        <v>1.9917012448132779E-2</v>
      </c>
      <c r="AH154" s="18"/>
      <c r="AI154" s="19"/>
      <c r="AJ154" s="30">
        <v>1998</v>
      </c>
      <c r="AK154" s="6">
        <v>728046.33</v>
      </c>
      <c r="AL154" s="17">
        <v>8.3015534334028602E-3</v>
      </c>
      <c r="AM154" s="8">
        <v>23</v>
      </c>
      <c r="AN154" s="17">
        <v>1.9262981574539362E-2</v>
      </c>
      <c r="AO154" s="18"/>
      <c r="AP154" s="19"/>
      <c r="AQ154" s="30">
        <v>1998</v>
      </c>
      <c r="AR154" s="6">
        <v>725018.94</v>
      </c>
      <c r="AS154" s="17">
        <v>8.3109544939876257E-3</v>
      </c>
      <c r="AT154" s="8">
        <v>23</v>
      </c>
      <c r="AU154" s="17">
        <v>1.9425675675675675E-2</v>
      </c>
      <c r="AV154" s="18"/>
      <c r="AW154" s="19"/>
      <c r="AX154" s="30">
        <v>1998</v>
      </c>
      <c r="AY154" s="6">
        <v>722933.40000000014</v>
      </c>
      <c r="AZ154" s="17">
        <v>8.3808072798984504E-3</v>
      </c>
      <c r="BA154" s="8">
        <v>23</v>
      </c>
      <c r="BB154" s="17">
        <v>1.9591141396933562E-2</v>
      </c>
      <c r="BC154" s="18"/>
      <c r="BD154" s="19"/>
      <c r="BE154" s="30">
        <v>1998</v>
      </c>
      <c r="BF154" s="6">
        <v>719853.31000000017</v>
      </c>
      <c r="BG154" s="17">
        <v>8.4057610100997746E-3</v>
      </c>
      <c r="BH154" s="8">
        <v>23</v>
      </c>
      <c r="BI154" s="17">
        <v>1.9793459552495698E-2</v>
      </c>
      <c r="BJ154" s="18"/>
      <c r="BK154" s="19"/>
      <c r="BL154" s="30">
        <v>1998</v>
      </c>
      <c r="BM154" s="6">
        <v>719141.02000000014</v>
      </c>
      <c r="BN154" s="17">
        <v>8.4787757863951738E-3</v>
      </c>
      <c r="BO154" s="8">
        <v>23</v>
      </c>
      <c r="BP154" s="17">
        <v>1.9913419913419914E-2</v>
      </c>
      <c r="BQ154" s="18"/>
      <c r="BR154" s="19"/>
      <c r="BS154" s="30">
        <v>1998</v>
      </c>
      <c r="BT154" s="6">
        <v>714359.17999999982</v>
      </c>
      <c r="BU154" s="17">
        <v>8.4548588734601783E-3</v>
      </c>
      <c r="BV154" s="8">
        <v>23</v>
      </c>
      <c r="BW154" s="17">
        <v>2.0087336244541485E-2</v>
      </c>
      <c r="BX154" s="18"/>
      <c r="BY154" s="19"/>
      <c r="BZ154" s="30">
        <v>1998</v>
      </c>
      <c r="CA154" s="6">
        <v>657418.29</v>
      </c>
      <c r="CB154" s="17">
        <v>7.8355581350608768E-3</v>
      </c>
      <c r="CC154" s="8">
        <v>22</v>
      </c>
      <c r="CD154" s="17">
        <v>1.9383259911894272E-2</v>
      </c>
      <c r="CE154" s="18"/>
      <c r="CF154" s="19"/>
    </row>
    <row r="155" spans="1:84" ht="18" x14ac:dyDescent="0.25">
      <c r="A155" s="30">
        <v>1999</v>
      </c>
      <c r="B155" s="6">
        <v>4308039.62</v>
      </c>
      <c r="C155" s="17">
        <v>4.7797767533199149E-2</v>
      </c>
      <c r="D155" s="8">
        <v>45</v>
      </c>
      <c r="E155" s="17">
        <v>3.6525974025974024E-2</v>
      </c>
      <c r="F155" s="18"/>
      <c r="G155" s="19"/>
      <c r="H155" s="30">
        <v>1999</v>
      </c>
      <c r="I155" s="6">
        <v>4313952.22</v>
      </c>
      <c r="J155" s="17">
        <v>4.8277678887437309E-2</v>
      </c>
      <c r="K155" s="8">
        <v>45</v>
      </c>
      <c r="L155" s="17">
        <v>3.6764705882352942E-2</v>
      </c>
      <c r="M155" s="18"/>
      <c r="N155" s="19"/>
      <c r="O155" s="30">
        <v>1999</v>
      </c>
      <c r="P155" s="6">
        <v>4371065.1100000003</v>
      </c>
      <c r="Q155" s="17">
        <v>4.9122880662419391E-2</v>
      </c>
      <c r="R155" s="8">
        <v>45</v>
      </c>
      <c r="S155" s="17">
        <v>3.6824877250409165E-2</v>
      </c>
      <c r="T155" s="18"/>
      <c r="U155" s="19"/>
      <c r="V155" s="30">
        <v>1999</v>
      </c>
      <c r="W155" s="6">
        <v>4389591.0999999996</v>
      </c>
      <c r="X155" s="17">
        <v>4.9489852205922141E-2</v>
      </c>
      <c r="Y155" s="8">
        <v>45</v>
      </c>
      <c r="Z155" s="17">
        <v>3.7098103874690848E-2</v>
      </c>
      <c r="AA155" s="18"/>
      <c r="AB155" s="19"/>
      <c r="AC155" s="30">
        <v>1999</v>
      </c>
      <c r="AD155" s="6">
        <v>4387084.47</v>
      </c>
      <c r="AE155" s="17">
        <v>4.9721477833539612E-2</v>
      </c>
      <c r="AF155" s="8">
        <v>45</v>
      </c>
      <c r="AG155" s="17">
        <v>3.7344398340248962E-2</v>
      </c>
      <c r="AH155" s="18"/>
      <c r="AI155" s="19"/>
      <c r="AJ155" s="30">
        <v>1999</v>
      </c>
      <c r="AK155" s="6">
        <v>4421551.4800000004</v>
      </c>
      <c r="AL155" s="17">
        <v>5.0416772061417425E-2</v>
      </c>
      <c r="AM155" s="8">
        <v>45</v>
      </c>
      <c r="AN155" s="17">
        <v>3.7688442211055273E-2</v>
      </c>
      <c r="AO155" s="18"/>
      <c r="AP155" s="19"/>
      <c r="AQ155" s="30">
        <v>1999</v>
      </c>
      <c r="AR155" s="6">
        <v>4534745.33</v>
      </c>
      <c r="AS155" s="17">
        <v>5.1982175913160115E-2</v>
      </c>
      <c r="AT155" s="8">
        <v>45</v>
      </c>
      <c r="AU155" s="17">
        <v>3.8006756756756757E-2</v>
      </c>
      <c r="AV155" s="18"/>
      <c r="AW155" s="19"/>
      <c r="AX155" s="30">
        <v>1999</v>
      </c>
      <c r="AY155" s="6">
        <v>4443270.8600000003</v>
      </c>
      <c r="AZ155" s="17">
        <v>5.1509857989752085E-2</v>
      </c>
      <c r="BA155" s="8">
        <v>45</v>
      </c>
      <c r="BB155" s="17">
        <v>3.8330494037478707E-2</v>
      </c>
      <c r="BC155" s="18"/>
      <c r="BD155" s="19"/>
      <c r="BE155" s="30">
        <v>1999</v>
      </c>
      <c r="BF155" s="6">
        <v>4379545.5200000005</v>
      </c>
      <c r="BG155" s="17">
        <v>5.1140159338814647E-2</v>
      </c>
      <c r="BH155" s="8">
        <v>45</v>
      </c>
      <c r="BI155" s="17">
        <v>3.8726333907056799E-2</v>
      </c>
      <c r="BJ155" s="18"/>
      <c r="BK155" s="19"/>
      <c r="BL155" s="30">
        <v>1999</v>
      </c>
      <c r="BM155" s="6">
        <v>4288045.0600000005</v>
      </c>
      <c r="BN155" s="17">
        <v>5.0556666376365841E-2</v>
      </c>
      <c r="BO155" s="8">
        <v>45</v>
      </c>
      <c r="BP155" s="17">
        <v>3.896103896103896E-2</v>
      </c>
      <c r="BQ155" s="18"/>
      <c r="BR155" s="19"/>
      <c r="BS155" s="30">
        <v>1999</v>
      </c>
      <c r="BT155" s="6">
        <v>4149968.8399999994</v>
      </c>
      <c r="BU155" s="17">
        <v>4.9117309406533062E-2</v>
      </c>
      <c r="BV155" s="8">
        <v>43</v>
      </c>
      <c r="BW155" s="17">
        <v>3.7554585152838431E-2</v>
      </c>
      <c r="BX155" s="18"/>
      <c r="BY155" s="19"/>
      <c r="BZ155" s="30">
        <v>1999</v>
      </c>
      <c r="CA155" s="6">
        <v>4146335.0900000012</v>
      </c>
      <c r="CB155" s="17">
        <v>4.9418840545397483E-2</v>
      </c>
      <c r="CC155" s="8">
        <v>43</v>
      </c>
      <c r="CD155" s="17">
        <v>3.7885462555066078E-2</v>
      </c>
      <c r="CE155" s="18"/>
      <c r="CF155" s="19"/>
    </row>
    <row r="156" spans="1:84" ht="18" x14ac:dyDescent="0.25">
      <c r="A156" s="30">
        <v>2000</v>
      </c>
      <c r="B156" s="6">
        <v>22264018.239999998</v>
      </c>
      <c r="C156" s="17">
        <v>0.247019633535874</v>
      </c>
      <c r="D156" s="8">
        <v>261</v>
      </c>
      <c r="E156" s="17">
        <v>0.21185064935064934</v>
      </c>
      <c r="F156" s="18"/>
      <c r="G156" s="19"/>
      <c r="H156" s="30">
        <v>2000</v>
      </c>
      <c r="I156" s="6">
        <v>22132133.560000006</v>
      </c>
      <c r="J156" s="17">
        <v>0.24768193587075818</v>
      </c>
      <c r="K156" s="8">
        <v>260</v>
      </c>
      <c r="L156" s="17">
        <v>0.21241830065359477</v>
      </c>
      <c r="M156" s="18"/>
      <c r="N156" s="19"/>
      <c r="O156" s="30">
        <v>2000</v>
      </c>
      <c r="P156" s="6">
        <v>22109056.330000006</v>
      </c>
      <c r="Q156" s="17">
        <v>0.2484658792138876</v>
      </c>
      <c r="R156" s="8">
        <v>260</v>
      </c>
      <c r="S156" s="17">
        <v>0.21276595744680851</v>
      </c>
      <c r="T156" s="18"/>
      <c r="U156" s="19"/>
      <c r="V156" s="30">
        <v>2000</v>
      </c>
      <c r="W156" s="6">
        <v>21970206.279999997</v>
      </c>
      <c r="X156" s="17">
        <v>0.24770012444458037</v>
      </c>
      <c r="Y156" s="8">
        <v>257</v>
      </c>
      <c r="Z156" s="17">
        <v>0.21187139323990106</v>
      </c>
      <c r="AA156" s="18"/>
      <c r="AB156" s="19"/>
      <c r="AC156" s="30">
        <v>2000</v>
      </c>
      <c r="AD156" s="6">
        <v>21737194.570000015</v>
      </c>
      <c r="AE156" s="17">
        <v>0.24636075401930721</v>
      </c>
      <c r="AF156" s="8">
        <v>255</v>
      </c>
      <c r="AG156" s="17">
        <v>0.21161825726141079</v>
      </c>
      <c r="AH156" s="18"/>
      <c r="AI156" s="19"/>
      <c r="AJ156" s="30">
        <v>2000</v>
      </c>
      <c r="AK156" s="6">
        <v>21688608.619999997</v>
      </c>
      <c r="AL156" s="17">
        <v>0.24730451337498233</v>
      </c>
      <c r="AM156" s="8">
        <v>255</v>
      </c>
      <c r="AN156" s="17">
        <v>0.21356783919597991</v>
      </c>
      <c r="AO156" s="18"/>
      <c r="AP156" s="19"/>
      <c r="AQ156" s="30">
        <v>2000</v>
      </c>
      <c r="AR156" s="6">
        <v>21684689.360000014</v>
      </c>
      <c r="AS156" s="17">
        <v>0.24857346000811753</v>
      </c>
      <c r="AT156" s="8">
        <v>254</v>
      </c>
      <c r="AU156" s="17">
        <v>0.21452702702702703</v>
      </c>
      <c r="AV156" s="18"/>
      <c r="AW156" s="19"/>
      <c r="AX156" s="30">
        <v>2000</v>
      </c>
      <c r="AY156" s="6">
        <v>21344672.609999999</v>
      </c>
      <c r="AZ156" s="17">
        <v>0.24744407658705075</v>
      </c>
      <c r="BA156" s="8">
        <v>252</v>
      </c>
      <c r="BB156" s="17">
        <v>0.21465076660988075</v>
      </c>
      <c r="BC156" s="18"/>
      <c r="BD156" s="19"/>
      <c r="BE156" s="30">
        <v>2000</v>
      </c>
      <c r="BF156" s="6">
        <v>21243859.350000016</v>
      </c>
      <c r="BG156" s="17">
        <v>0.24806554633786934</v>
      </c>
      <c r="BH156" s="8">
        <v>247</v>
      </c>
      <c r="BI156" s="17">
        <v>0.21256454388984508</v>
      </c>
      <c r="BJ156" s="18"/>
      <c r="BK156" s="19"/>
      <c r="BL156" s="30">
        <v>2000</v>
      </c>
      <c r="BM156" s="6">
        <v>21203615.409999993</v>
      </c>
      <c r="BN156" s="17">
        <v>0.24999366733710096</v>
      </c>
      <c r="BO156" s="8">
        <v>246</v>
      </c>
      <c r="BP156" s="17">
        <v>0.21298701298701297</v>
      </c>
      <c r="BQ156" s="18"/>
      <c r="BR156" s="19"/>
      <c r="BS156" s="30">
        <v>2000</v>
      </c>
      <c r="BT156" s="6">
        <v>21211621.240000032</v>
      </c>
      <c r="BU156" s="17">
        <v>0.25105194849108076</v>
      </c>
      <c r="BV156" s="8">
        <v>245</v>
      </c>
      <c r="BW156" s="17">
        <v>0.21397379912663755</v>
      </c>
      <c r="BX156" s="18"/>
      <c r="BY156" s="19"/>
      <c r="BZ156" s="30">
        <v>2000</v>
      </c>
      <c r="CA156" s="6">
        <v>21040346.10000002</v>
      </c>
      <c r="CB156" s="17">
        <v>0.25077314938766238</v>
      </c>
      <c r="CC156" s="8">
        <v>242</v>
      </c>
      <c r="CD156" s="17">
        <v>0.21321585903083701</v>
      </c>
      <c r="CE156" s="18"/>
      <c r="CF156" s="19"/>
    </row>
    <row r="157" spans="1:84" ht="18" x14ac:dyDescent="0.25">
      <c r="A157" s="30">
        <v>2001</v>
      </c>
      <c r="B157" s="6">
        <v>33345024.95999999</v>
      </c>
      <c r="C157" s="17">
        <v>0.36996357787136674</v>
      </c>
      <c r="D157" s="8">
        <v>549</v>
      </c>
      <c r="E157" s="17">
        <v>0.44561688311688313</v>
      </c>
      <c r="F157" s="18"/>
      <c r="G157" s="19"/>
      <c r="H157" s="30">
        <v>2001</v>
      </c>
      <c r="I157" s="6">
        <v>33133199.439999994</v>
      </c>
      <c r="J157" s="17">
        <v>0.37079547512413968</v>
      </c>
      <c r="K157" s="8">
        <v>544</v>
      </c>
      <c r="L157" s="17">
        <v>0.44444444444444442</v>
      </c>
      <c r="M157" s="18"/>
      <c r="N157" s="19"/>
      <c r="O157" s="30">
        <v>2001</v>
      </c>
      <c r="P157" s="6">
        <v>33106206.770000011</v>
      </c>
      <c r="Q157" s="17">
        <v>0.37205399677702156</v>
      </c>
      <c r="R157" s="8">
        <v>543</v>
      </c>
      <c r="S157" s="17">
        <v>0.44435351882160395</v>
      </c>
      <c r="T157" s="18"/>
      <c r="U157" s="19"/>
      <c r="V157" s="30">
        <v>2001</v>
      </c>
      <c r="W157" s="6">
        <v>32885486.85000002</v>
      </c>
      <c r="X157" s="17">
        <v>0.37076298152834719</v>
      </c>
      <c r="Y157" s="8">
        <v>537</v>
      </c>
      <c r="Z157" s="17">
        <v>0.44270403957131083</v>
      </c>
      <c r="AA157" s="18"/>
      <c r="AB157" s="19"/>
      <c r="AC157" s="30">
        <v>2001</v>
      </c>
      <c r="AD157" s="6">
        <v>32671125.120000005</v>
      </c>
      <c r="AE157" s="17">
        <v>0.37028159237856628</v>
      </c>
      <c r="AF157" s="8">
        <v>533</v>
      </c>
      <c r="AG157" s="17">
        <v>0.44232365145228214</v>
      </c>
      <c r="AH157" s="18"/>
      <c r="AI157" s="19"/>
      <c r="AJ157" s="30">
        <v>2001</v>
      </c>
      <c r="AK157" s="6">
        <v>32342301.290000003</v>
      </c>
      <c r="AL157" s="17">
        <v>0.36878331948757875</v>
      </c>
      <c r="AM157" s="8">
        <v>527</v>
      </c>
      <c r="AN157" s="17">
        <v>0.44137353433835846</v>
      </c>
      <c r="AO157" s="18"/>
      <c r="AP157" s="19"/>
      <c r="AQ157" s="30">
        <v>2001</v>
      </c>
      <c r="AR157" s="6">
        <v>31882186.17000002</v>
      </c>
      <c r="AS157" s="17">
        <v>0.36546824339197509</v>
      </c>
      <c r="AT157" s="8">
        <v>519</v>
      </c>
      <c r="AU157" s="17">
        <v>0.43834459459459457</v>
      </c>
      <c r="AV157" s="18"/>
      <c r="AW157" s="19"/>
      <c r="AX157" s="30">
        <v>2001</v>
      </c>
      <c r="AY157" s="6">
        <v>31520552.809999987</v>
      </c>
      <c r="AZ157" s="17">
        <v>0.36541080887460919</v>
      </c>
      <c r="BA157" s="8">
        <v>514</v>
      </c>
      <c r="BB157" s="17">
        <v>0.43781942078364566</v>
      </c>
      <c r="BC157" s="18"/>
      <c r="BD157" s="19"/>
      <c r="BE157" s="30">
        <v>2001</v>
      </c>
      <c r="BF157" s="6">
        <v>31090169.969999973</v>
      </c>
      <c r="BG157" s="17">
        <v>0.36304137926545144</v>
      </c>
      <c r="BH157" s="8">
        <v>509</v>
      </c>
      <c r="BI157" s="17">
        <v>0.43803786574870912</v>
      </c>
      <c r="BJ157" s="18"/>
      <c r="BK157" s="19"/>
      <c r="BL157" s="30">
        <v>2001</v>
      </c>
      <c r="BM157" s="6">
        <v>30896927.049999971</v>
      </c>
      <c r="BN157" s="17">
        <v>0.36427920207577336</v>
      </c>
      <c r="BO157" s="8">
        <v>506</v>
      </c>
      <c r="BP157" s="17">
        <v>0.43809523809523809</v>
      </c>
      <c r="BQ157" s="18"/>
      <c r="BR157" s="19"/>
      <c r="BS157" s="30">
        <v>2001</v>
      </c>
      <c r="BT157" s="6">
        <v>30777133.240000006</v>
      </c>
      <c r="BU157" s="17">
        <v>0.364265379880581</v>
      </c>
      <c r="BV157" s="8">
        <v>502</v>
      </c>
      <c r="BW157" s="17">
        <v>0.43842794759825326</v>
      </c>
      <c r="BX157" s="18"/>
      <c r="BY157" s="19"/>
      <c r="BZ157" s="30">
        <v>2001</v>
      </c>
      <c r="CA157" s="6">
        <v>30409860.739999995</v>
      </c>
      <c r="CB157" s="17">
        <v>0.36244539486021193</v>
      </c>
      <c r="CC157" s="8">
        <v>501</v>
      </c>
      <c r="CD157" s="17">
        <v>0.44140969162995597</v>
      </c>
      <c r="CE157" s="18"/>
      <c r="CF157" s="19"/>
    </row>
    <row r="158" spans="1:84" ht="18" x14ac:dyDescent="0.25">
      <c r="A158" s="30">
        <v>2002</v>
      </c>
      <c r="B158" s="6">
        <v>19163872.820000008</v>
      </c>
      <c r="C158" s="17">
        <v>0.21262347120339489</v>
      </c>
      <c r="D158" s="8">
        <v>256</v>
      </c>
      <c r="E158" s="17">
        <v>0.20779220779220781</v>
      </c>
      <c r="F158" s="18"/>
      <c r="G158" s="19"/>
      <c r="H158" s="30">
        <v>2002</v>
      </c>
      <c r="I158" s="6">
        <v>18737835.209999993</v>
      </c>
      <c r="J158" s="17">
        <v>0.20969615451932289</v>
      </c>
      <c r="K158" s="8">
        <v>254</v>
      </c>
      <c r="L158" s="17">
        <v>0.20751633986928106</v>
      </c>
      <c r="M158" s="18"/>
      <c r="N158" s="19"/>
      <c r="O158" s="30">
        <v>2002</v>
      </c>
      <c r="P158" s="6">
        <v>18434969.370000001</v>
      </c>
      <c r="Q158" s="17">
        <v>0.20717577468844128</v>
      </c>
      <c r="R158" s="8">
        <v>253</v>
      </c>
      <c r="S158" s="17">
        <v>0.20703764320785598</v>
      </c>
      <c r="T158" s="18"/>
      <c r="U158" s="19"/>
      <c r="V158" s="30">
        <v>2002</v>
      </c>
      <c r="W158" s="6">
        <v>18446984.879999988</v>
      </c>
      <c r="X158" s="17">
        <v>0.20797804045030069</v>
      </c>
      <c r="Y158" s="8">
        <v>253</v>
      </c>
      <c r="Z158" s="17">
        <v>0.20857378400659521</v>
      </c>
      <c r="AA158" s="18"/>
      <c r="AB158" s="19"/>
      <c r="AC158" s="30">
        <v>2002</v>
      </c>
      <c r="AD158" s="6">
        <v>18406308.049999997</v>
      </c>
      <c r="AE158" s="17">
        <v>0.20860980543312313</v>
      </c>
      <c r="AF158" s="8">
        <v>251</v>
      </c>
      <c r="AG158" s="17">
        <v>0.208298755186722</v>
      </c>
      <c r="AH158" s="18"/>
      <c r="AI158" s="19"/>
      <c r="AJ158" s="30">
        <v>2002</v>
      </c>
      <c r="AK158" s="6">
        <v>18389089.450000007</v>
      </c>
      <c r="AL158" s="17">
        <v>0.2096817226738851</v>
      </c>
      <c r="AM158" s="8">
        <v>249</v>
      </c>
      <c r="AN158" s="17">
        <v>0.20854271356783918</v>
      </c>
      <c r="AO158" s="18"/>
      <c r="AP158" s="19"/>
      <c r="AQ158" s="30">
        <v>2002</v>
      </c>
      <c r="AR158" s="6">
        <v>18346078.939999994</v>
      </c>
      <c r="AS158" s="17">
        <v>0.21030268149056172</v>
      </c>
      <c r="AT158" s="8">
        <v>248</v>
      </c>
      <c r="AU158" s="17">
        <v>0.20945945945945946</v>
      </c>
      <c r="AV158" s="18"/>
      <c r="AW158" s="19"/>
      <c r="AX158" s="30">
        <v>2002</v>
      </c>
      <c r="AY158" s="6">
        <v>18239139.550000001</v>
      </c>
      <c r="AZ158" s="17">
        <v>0.21144231753536871</v>
      </c>
      <c r="BA158" s="8">
        <v>245</v>
      </c>
      <c r="BB158" s="17">
        <v>0.20868824531516184</v>
      </c>
      <c r="BC158" s="18"/>
      <c r="BD158" s="19"/>
      <c r="BE158" s="30">
        <v>2002</v>
      </c>
      <c r="BF158" s="6">
        <v>18211612.550000027</v>
      </c>
      <c r="BG158" s="17">
        <v>0.21265785761801098</v>
      </c>
      <c r="BH158" s="8">
        <v>243</v>
      </c>
      <c r="BI158" s="17">
        <v>0.20912220309810672</v>
      </c>
      <c r="BJ158" s="18"/>
      <c r="BK158" s="19"/>
      <c r="BL158" s="30">
        <v>2002</v>
      </c>
      <c r="BM158" s="6">
        <v>17863680.030000009</v>
      </c>
      <c r="BN158" s="17">
        <v>0.21061535009402613</v>
      </c>
      <c r="BO158" s="8">
        <v>240</v>
      </c>
      <c r="BP158" s="17">
        <v>0.20779220779220781</v>
      </c>
      <c r="BQ158" s="18"/>
      <c r="BR158" s="19"/>
      <c r="BS158" s="30">
        <v>2002</v>
      </c>
      <c r="BT158" s="6">
        <v>17835210.190000016</v>
      </c>
      <c r="BU158" s="17">
        <v>0.21109014814501167</v>
      </c>
      <c r="BV158" s="8">
        <v>237</v>
      </c>
      <c r="BW158" s="17">
        <v>0.20698689956331878</v>
      </c>
      <c r="BX158" s="18"/>
      <c r="BY158" s="19"/>
      <c r="BZ158" s="30">
        <v>2002</v>
      </c>
      <c r="CA158" s="6">
        <v>17721967.100000016</v>
      </c>
      <c r="CB158" s="17">
        <v>0.21122245242018794</v>
      </c>
      <c r="CC158" s="8">
        <v>232</v>
      </c>
      <c r="CD158" s="17">
        <v>0.20440528634361232</v>
      </c>
      <c r="CE158" s="18"/>
      <c r="CF158" s="19"/>
    </row>
    <row r="159" spans="1:84" ht="18" x14ac:dyDescent="0.25">
      <c r="A159" s="7">
        <v>2003</v>
      </c>
      <c r="B159" s="6">
        <v>8833871.1400000025</v>
      </c>
      <c r="C159" s="17">
        <v>9.8011939632058717E-2</v>
      </c>
      <c r="D159" s="8">
        <v>78</v>
      </c>
      <c r="E159" s="17">
        <v>6.3311688311688305E-2</v>
      </c>
      <c r="F159" s="18"/>
      <c r="G159" s="19"/>
      <c r="H159" s="7">
        <v>2003</v>
      </c>
      <c r="I159" s="6">
        <v>8801334.1500000041</v>
      </c>
      <c r="J159" s="17">
        <v>9.849621929163048E-2</v>
      </c>
      <c r="K159" s="8">
        <v>78</v>
      </c>
      <c r="L159" s="17">
        <v>6.3725490196078427E-2</v>
      </c>
      <c r="M159" s="18"/>
      <c r="N159" s="19"/>
      <c r="O159" s="7">
        <v>2003</v>
      </c>
      <c r="P159" s="6">
        <v>8799007.1599999964</v>
      </c>
      <c r="Q159" s="17">
        <v>9.8884955449326073E-2</v>
      </c>
      <c r="R159" s="8">
        <v>78</v>
      </c>
      <c r="S159" s="17">
        <v>6.3829787234042548E-2</v>
      </c>
      <c r="T159" s="18"/>
      <c r="U159" s="19"/>
      <c r="V159" s="7">
        <v>2003</v>
      </c>
      <c r="W159" s="6">
        <v>8800727.9999999981</v>
      </c>
      <c r="X159" s="17">
        <v>9.9222619624985284E-2</v>
      </c>
      <c r="Y159" s="8">
        <v>78</v>
      </c>
      <c r="Z159" s="17">
        <v>6.4303380049464134E-2</v>
      </c>
      <c r="AA159" s="18"/>
      <c r="AB159" s="19"/>
      <c r="AC159" s="7">
        <v>2003</v>
      </c>
      <c r="AD159" s="6">
        <v>8792885.8199999966</v>
      </c>
      <c r="AE159" s="17">
        <v>9.9655085371988375E-2</v>
      </c>
      <c r="AF159" s="8">
        <v>78</v>
      </c>
      <c r="AG159" s="17">
        <v>6.4730290456431541E-2</v>
      </c>
      <c r="AH159" s="18"/>
      <c r="AI159" s="19"/>
      <c r="AJ159" s="7">
        <v>2003</v>
      </c>
      <c r="AK159" s="6">
        <v>8752548.6699999999</v>
      </c>
      <c r="AL159" s="17">
        <v>9.9800998189859866E-2</v>
      </c>
      <c r="AM159" s="8">
        <v>77</v>
      </c>
      <c r="AN159" s="17">
        <v>6.4489112227805692E-2</v>
      </c>
      <c r="AO159" s="18"/>
      <c r="AP159" s="19"/>
      <c r="AQ159" s="7">
        <v>2003</v>
      </c>
      <c r="AR159" s="6">
        <v>8747857.3400000017</v>
      </c>
      <c r="AS159" s="17">
        <v>0.10027744140399374</v>
      </c>
      <c r="AT159" s="8">
        <v>77</v>
      </c>
      <c r="AU159" s="17">
        <v>6.5033783783783786E-2</v>
      </c>
      <c r="AV159" s="18"/>
      <c r="AW159" s="19"/>
      <c r="AX159" s="7">
        <v>2003</v>
      </c>
      <c r="AY159" s="6">
        <v>8749357.6800000016</v>
      </c>
      <c r="AZ159" s="17">
        <v>0.10142937169451489</v>
      </c>
      <c r="BA159" s="8">
        <v>77</v>
      </c>
      <c r="BB159" s="17">
        <v>6.5587734241908002E-2</v>
      </c>
      <c r="BC159" s="18"/>
      <c r="BD159" s="19"/>
      <c r="BE159" s="7">
        <v>2003</v>
      </c>
      <c r="BF159" s="6">
        <v>8779298.7700000014</v>
      </c>
      <c r="BG159" s="17">
        <v>0.10251628529273957</v>
      </c>
      <c r="BH159" s="8">
        <v>77</v>
      </c>
      <c r="BI159" s="17">
        <v>6.6265060240963861E-2</v>
      </c>
      <c r="BJ159" s="18"/>
      <c r="BK159" s="19"/>
      <c r="BL159" s="7">
        <v>2003</v>
      </c>
      <c r="BM159" s="6">
        <v>8776129.4200000055</v>
      </c>
      <c r="BN159" s="17">
        <v>0.10347182479531811</v>
      </c>
      <c r="BO159" s="8">
        <v>77</v>
      </c>
      <c r="BP159" s="17">
        <v>6.6666666666666666E-2</v>
      </c>
      <c r="BQ159" s="18"/>
      <c r="BR159" s="19"/>
      <c r="BS159" s="7">
        <v>2003</v>
      </c>
      <c r="BT159" s="6">
        <v>8767438.5399999991</v>
      </c>
      <c r="BU159" s="17">
        <v>0.10376776503024117</v>
      </c>
      <c r="BV159" s="8">
        <v>77</v>
      </c>
      <c r="BW159" s="17">
        <v>6.724890829694323E-2</v>
      </c>
      <c r="BX159" s="18"/>
      <c r="BY159" s="19"/>
      <c r="BZ159" s="7">
        <v>2003</v>
      </c>
      <c r="CA159" s="6">
        <v>8757111.5200000014</v>
      </c>
      <c r="CB159" s="17">
        <v>0.10437320873772971</v>
      </c>
      <c r="CC159" s="8">
        <v>77</v>
      </c>
      <c r="CD159" s="17">
        <v>6.7841409691629953E-2</v>
      </c>
      <c r="CE159" s="18"/>
      <c r="CF159" s="19"/>
    </row>
    <row r="160" spans="1:84" ht="18" x14ac:dyDescent="0.25">
      <c r="A160" s="7"/>
      <c r="B160" s="6"/>
      <c r="C160" s="20"/>
      <c r="D160" s="8"/>
      <c r="E160" s="20"/>
      <c r="F160" s="1"/>
      <c r="G160" s="1"/>
      <c r="H160" s="7"/>
      <c r="I160" s="6"/>
      <c r="J160" s="20"/>
      <c r="K160" s="8"/>
      <c r="L160" s="20"/>
      <c r="M160" s="1"/>
      <c r="N160" s="1"/>
      <c r="O160" s="7"/>
      <c r="P160" s="6"/>
      <c r="Q160" s="20"/>
      <c r="R160" s="8"/>
      <c r="S160" s="20"/>
      <c r="T160" s="1"/>
      <c r="U160" s="1"/>
      <c r="V160" s="7"/>
      <c r="W160" s="6"/>
      <c r="X160" s="20"/>
      <c r="Y160" s="8"/>
      <c r="Z160" s="20"/>
      <c r="AA160" s="1"/>
      <c r="AB160" s="1"/>
      <c r="AC160" s="7"/>
      <c r="AD160" s="6"/>
      <c r="AE160" s="20"/>
      <c r="AF160" s="8"/>
      <c r="AG160" s="20"/>
      <c r="AH160" s="1"/>
      <c r="AI160" s="1"/>
      <c r="AJ160" s="7"/>
      <c r="AK160" s="6"/>
      <c r="AL160" s="20"/>
      <c r="AM160" s="8"/>
      <c r="AN160" s="20"/>
      <c r="AO160" s="1"/>
      <c r="AP160" s="1"/>
      <c r="AQ160" s="7"/>
      <c r="AR160" s="6"/>
      <c r="AS160" s="20"/>
      <c r="AT160" s="8"/>
      <c r="AU160" s="20"/>
      <c r="AV160" s="1"/>
      <c r="AW160" s="1"/>
      <c r="AX160" s="7"/>
      <c r="AY160" s="6"/>
      <c r="AZ160" s="20"/>
      <c r="BA160" s="8"/>
      <c r="BB160" s="20"/>
      <c r="BC160" s="1"/>
      <c r="BD160" s="1"/>
      <c r="BE160" s="7"/>
      <c r="BF160" s="6"/>
      <c r="BG160" s="20"/>
      <c r="BH160" s="8"/>
      <c r="BI160" s="20"/>
      <c r="BJ160" s="1"/>
      <c r="BK160" s="1"/>
      <c r="BL160" s="7"/>
      <c r="BM160" s="6"/>
      <c r="BN160" s="20"/>
      <c r="BO160" s="8"/>
      <c r="BP160" s="20"/>
      <c r="BQ160" s="1"/>
      <c r="BR160" s="1"/>
      <c r="BS160" s="7"/>
      <c r="BT160" s="6"/>
      <c r="BU160" s="20"/>
      <c r="BV160" s="8"/>
      <c r="BW160" s="20"/>
      <c r="BX160" s="1"/>
      <c r="BY160" s="1"/>
      <c r="BZ160" s="7"/>
      <c r="CA160" s="6"/>
      <c r="CB160" s="20"/>
      <c r="CC160" s="8"/>
      <c r="CD160" s="20"/>
      <c r="CE160" s="1"/>
      <c r="CF160" s="1"/>
    </row>
    <row r="161" spans="1:84" ht="18.75" thickBot="1" x14ac:dyDescent="0.3">
      <c r="A161" s="21"/>
      <c r="B161" s="22">
        <v>90130561.36999999</v>
      </c>
      <c r="C161" s="28"/>
      <c r="D161" s="24">
        <v>1232</v>
      </c>
      <c r="E161" s="28"/>
      <c r="F161" s="1"/>
      <c r="G161" s="1"/>
      <c r="H161" s="21"/>
      <c r="I161" s="22">
        <v>89357075.969999999</v>
      </c>
      <c r="J161" s="28"/>
      <c r="K161" s="24">
        <v>1224</v>
      </c>
      <c r="L161" s="28"/>
      <c r="M161" s="1"/>
      <c r="N161" s="1"/>
      <c r="O161" s="21"/>
      <c r="P161" s="22">
        <v>88982263.480000019</v>
      </c>
      <c r="Q161" s="28"/>
      <c r="R161" s="24">
        <v>1222</v>
      </c>
      <c r="S161" s="28"/>
      <c r="T161" s="1"/>
      <c r="U161" s="1"/>
      <c r="V161" s="21"/>
      <c r="W161" s="22">
        <v>88696791.450000018</v>
      </c>
      <c r="X161" s="28"/>
      <c r="Y161" s="24">
        <v>1213</v>
      </c>
      <c r="Z161" s="28"/>
      <c r="AA161" s="1"/>
      <c r="AB161" s="1"/>
      <c r="AC161" s="21"/>
      <c r="AD161" s="22">
        <v>88233187.370000005</v>
      </c>
      <c r="AE161" s="28"/>
      <c r="AF161" s="24">
        <v>1205</v>
      </c>
      <c r="AG161" s="28"/>
      <c r="AH161" s="1"/>
      <c r="AI161" s="1"/>
      <c r="AJ161" s="21"/>
      <c r="AK161" s="22">
        <v>87700011.310000002</v>
      </c>
      <c r="AL161" s="28"/>
      <c r="AM161" s="24">
        <v>1194</v>
      </c>
      <c r="AN161" s="28"/>
      <c r="AO161" s="1"/>
      <c r="AP161" s="1"/>
      <c r="AQ161" s="21"/>
      <c r="AR161" s="22">
        <v>87236543.110000029</v>
      </c>
      <c r="AS161" s="28"/>
      <c r="AT161" s="24">
        <v>1184</v>
      </c>
      <c r="AU161" s="28"/>
      <c r="AV161" s="1"/>
      <c r="AW161" s="1"/>
      <c r="AX161" s="21"/>
      <c r="AY161" s="22">
        <v>86260592.309999987</v>
      </c>
      <c r="AZ161" s="28"/>
      <c r="BA161" s="24">
        <v>1174</v>
      </c>
      <c r="BB161" s="28"/>
      <c r="BC161" s="1"/>
      <c r="BD161" s="1"/>
      <c r="BE161" s="21"/>
      <c r="BF161" s="22">
        <v>85638089.060000017</v>
      </c>
      <c r="BG161" s="28"/>
      <c r="BH161" s="24">
        <v>1162</v>
      </c>
      <c r="BI161" s="28"/>
      <c r="BJ161" s="1"/>
      <c r="BK161" s="1"/>
      <c r="BL161" s="21"/>
      <c r="BM161" s="22">
        <v>84816610.099999979</v>
      </c>
      <c r="BN161" s="28"/>
      <c r="BO161" s="24">
        <v>1155</v>
      </c>
      <c r="BP161" s="28"/>
      <c r="BQ161" s="1"/>
      <c r="BR161" s="1"/>
      <c r="BS161" s="21"/>
      <c r="BT161" s="22">
        <v>84490964.390000045</v>
      </c>
      <c r="BU161" s="28"/>
      <c r="BV161" s="24">
        <v>1145</v>
      </c>
      <c r="BW161" s="28"/>
      <c r="BX161" s="1"/>
      <c r="BY161" s="1"/>
      <c r="BZ161" s="21"/>
      <c r="CA161" s="22">
        <v>83901909.560000017</v>
      </c>
      <c r="CB161" s="28"/>
      <c r="CC161" s="24">
        <v>1135</v>
      </c>
      <c r="CD161" s="28"/>
      <c r="CE161" s="1"/>
      <c r="CF161" s="1"/>
    </row>
    <row r="162" spans="1:84" ht="18.75" thickTop="1" x14ac:dyDescent="0.25">
      <c r="A162" s="7"/>
      <c r="B162" s="6"/>
      <c r="C162" s="20"/>
      <c r="D162" s="8"/>
      <c r="E162" s="20"/>
      <c r="F162" s="1"/>
      <c r="G162" s="1"/>
      <c r="H162" s="7"/>
      <c r="I162" s="6"/>
      <c r="J162" s="20"/>
      <c r="K162" s="8"/>
      <c r="L162" s="20"/>
      <c r="M162" s="1"/>
      <c r="N162" s="1"/>
      <c r="O162" s="7"/>
      <c r="P162" s="6"/>
      <c r="Q162" s="20"/>
      <c r="R162" s="8"/>
      <c r="S162" s="20"/>
      <c r="T162" s="1"/>
      <c r="U162" s="1"/>
      <c r="V162" s="7"/>
      <c r="W162" s="6"/>
      <c r="X162" s="20"/>
      <c r="Y162" s="8"/>
      <c r="Z162" s="20"/>
      <c r="AA162" s="1"/>
      <c r="AB162" s="1"/>
      <c r="AC162" s="7"/>
      <c r="AD162" s="6"/>
      <c r="AE162" s="20"/>
      <c r="AF162" s="8"/>
      <c r="AG162" s="20"/>
      <c r="AH162" s="1"/>
      <c r="AI162" s="1"/>
      <c r="AJ162" s="7"/>
      <c r="AK162" s="6"/>
      <c r="AL162" s="20"/>
      <c r="AM162" s="8"/>
      <c r="AN162" s="20"/>
      <c r="AO162" s="1"/>
      <c r="AP162" s="1"/>
      <c r="AQ162" s="7"/>
      <c r="AR162" s="6"/>
      <c r="AS162" s="20"/>
      <c r="AT162" s="8"/>
      <c r="AU162" s="20"/>
      <c r="AV162" s="1"/>
      <c r="AW162" s="1"/>
      <c r="AX162" s="7"/>
      <c r="AY162" s="6"/>
      <c r="AZ162" s="20"/>
      <c r="BA162" s="8"/>
      <c r="BB162" s="20"/>
      <c r="BC162" s="1"/>
      <c r="BD162" s="1"/>
      <c r="BE162" s="7"/>
      <c r="BF162" s="6"/>
      <c r="BG162" s="20"/>
      <c r="BH162" s="8"/>
      <c r="BI162" s="20"/>
      <c r="BJ162" s="1"/>
      <c r="BK162" s="1"/>
      <c r="BL162" s="7"/>
      <c r="BM162" s="6"/>
      <c r="BN162" s="20"/>
      <c r="BO162" s="8"/>
      <c r="BP162" s="20"/>
      <c r="BQ162" s="1"/>
      <c r="BR162" s="1"/>
      <c r="BS162" s="7"/>
      <c r="BT162" s="6"/>
      <c r="BU162" s="20"/>
      <c r="BV162" s="8"/>
      <c r="BW162" s="20"/>
      <c r="BX162" s="1"/>
      <c r="BY162" s="1"/>
      <c r="BZ162" s="7"/>
      <c r="CA162" s="6"/>
      <c r="CB162" s="20"/>
      <c r="CC162" s="8"/>
      <c r="CD162" s="20"/>
      <c r="CE162" s="1"/>
      <c r="CF162" s="1"/>
    </row>
    <row r="163" spans="1:84" ht="18" x14ac:dyDescent="0.25">
      <c r="A163" s="7"/>
      <c r="B163" s="6"/>
      <c r="C163" s="7"/>
      <c r="D163" s="8"/>
      <c r="E163" s="7"/>
      <c r="F163" s="1"/>
      <c r="G163" s="1"/>
      <c r="H163" s="7"/>
      <c r="I163" s="6"/>
      <c r="J163" s="7"/>
      <c r="K163" s="8"/>
      <c r="L163" s="7"/>
      <c r="M163" s="1"/>
      <c r="N163" s="1"/>
      <c r="O163" s="7"/>
      <c r="P163" s="6"/>
      <c r="Q163" s="7"/>
      <c r="R163" s="8"/>
      <c r="S163" s="7"/>
      <c r="T163" s="1"/>
      <c r="U163" s="1"/>
      <c r="V163" s="7"/>
      <c r="W163" s="6"/>
      <c r="X163" s="7"/>
      <c r="Y163" s="8"/>
      <c r="Z163" s="7"/>
      <c r="AA163" s="1"/>
      <c r="AB163" s="1"/>
      <c r="AC163" s="7"/>
      <c r="AD163" s="6"/>
      <c r="AE163" s="7"/>
      <c r="AF163" s="8"/>
      <c r="AG163" s="7"/>
      <c r="AH163" s="1"/>
      <c r="AI163" s="1"/>
      <c r="AJ163" s="7"/>
      <c r="AK163" s="6"/>
      <c r="AL163" s="7"/>
      <c r="AM163" s="8"/>
      <c r="AN163" s="7"/>
      <c r="AO163" s="1"/>
      <c r="AP163" s="1"/>
      <c r="AQ163" s="7"/>
      <c r="AR163" s="6"/>
      <c r="AS163" s="7"/>
      <c r="AT163" s="8"/>
      <c r="AU163" s="7"/>
      <c r="AV163" s="1"/>
      <c r="AW163" s="1"/>
      <c r="AX163" s="7"/>
      <c r="AY163" s="6"/>
      <c r="AZ163" s="7"/>
      <c r="BA163" s="8"/>
      <c r="BB163" s="7"/>
      <c r="BC163" s="1"/>
      <c r="BD163" s="1"/>
      <c r="BE163" s="7"/>
      <c r="BF163" s="6"/>
      <c r="BG163" s="7"/>
      <c r="BH163" s="8"/>
      <c r="BI163" s="7"/>
      <c r="BJ163" s="1"/>
      <c r="BK163" s="1"/>
      <c r="BL163" s="7"/>
      <c r="BM163" s="6"/>
      <c r="BN163" s="7"/>
      <c r="BO163" s="8"/>
      <c r="BP163" s="7"/>
      <c r="BQ163" s="1"/>
      <c r="BR163" s="1"/>
      <c r="BS163" s="7"/>
      <c r="BT163" s="6"/>
      <c r="BU163" s="7"/>
      <c r="BV163" s="8"/>
      <c r="BW163" s="7"/>
      <c r="BX163" s="1"/>
      <c r="BY163" s="1"/>
      <c r="BZ163" s="7"/>
      <c r="CA163" s="6"/>
      <c r="CB163" s="7"/>
      <c r="CC163" s="8"/>
      <c r="CD163" s="7"/>
      <c r="CE163" s="1"/>
      <c r="CF163" s="1"/>
    </row>
    <row r="164" spans="1:84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  <c r="CE164" s="1"/>
      <c r="CF164" s="1"/>
    </row>
    <row r="165" spans="1:84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  <c r="CE165" s="1"/>
      <c r="CF165" s="1"/>
    </row>
    <row r="166" spans="1:84" ht="18.75" x14ac:dyDescent="0.3">
      <c r="A166" s="5" t="s">
        <v>80</v>
      </c>
      <c r="B166" s="6"/>
      <c r="C166" s="7"/>
      <c r="D166" s="8"/>
      <c r="E166" s="7"/>
      <c r="F166" s="1"/>
      <c r="G166" s="1"/>
      <c r="H166" s="5" t="s">
        <v>80</v>
      </c>
      <c r="I166" s="6"/>
      <c r="J166" s="7"/>
      <c r="K166" s="8"/>
      <c r="L166" s="7"/>
      <c r="M166" s="1"/>
      <c r="N166" s="1"/>
      <c r="O166" s="5" t="s">
        <v>80</v>
      </c>
      <c r="P166" s="6"/>
      <c r="Q166" s="7"/>
      <c r="R166" s="8"/>
      <c r="S166" s="7"/>
      <c r="T166" s="1"/>
      <c r="U166" s="1"/>
      <c r="V166" s="5" t="s">
        <v>80</v>
      </c>
      <c r="W166" s="6"/>
      <c r="X166" s="7"/>
      <c r="Y166" s="8"/>
      <c r="Z166" s="7"/>
      <c r="AA166" s="1"/>
      <c r="AB166" s="1"/>
      <c r="AC166" s="5" t="s">
        <v>80</v>
      </c>
      <c r="AD166" s="6"/>
      <c r="AE166" s="7"/>
      <c r="AF166" s="8"/>
      <c r="AG166" s="7"/>
      <c r="AH166" s="1"/>
      <c r="AI166" s="1"/>
      <c r="AJ166" s="5" t="s">
        <v>80</v>
      </c>
      <c r="AK166" s="6"/>
      <c r="AL166" s="7"/>
      <c r="AM166" s="8"/>
      <c r="AN166" s="7"/>
      <c r="AO166" s="1"/>
      <c r="AP166" s="1"/>
      <c r="AQ166" s="5" t="s">
        <v>80</v>
      </c>
      <c r="AR166" s="6"/>
      <c r="AS166" s="7"/>
      <c r="AT166" s="8"/>
      <c r="AU166" s="7"/>
      <c r="AV166" s="1"/>
      <c r="AW166" s="1"/>
      <c r="AX166" s="5" t="s">
        <v>80</v>
      </c>
      <c r="AY166" s="6"/>
      <c r="AZ166" s="7"/>
      <c r="BA166" s="8"/>
      <c r="BB166" s="7"/>
      <c r="BC166" s="1"/>
      <c r="BD166" s="1"/>
      <c r="BE166" s="5" t="s">
        <v>80</v>
      </c>
      <c r="BF166" s="6"/>
      <c r="BG166" s="7"/>
      <c r="BH166" s="8"/>
      <c r="BI166" s="7"/>
      <c r="BJ166" s="1"/>
      <c r="BK166" s="1"/>
      <c r="BL166" s="5" t="s">
        <v>80</v>
      </c>
      <c r="BM166" s="6"/>
      <c r="BN166" s="7"/>
      <c r="BO166" s="8"/>
      <c r="BP166" s="7"/>
      <c r="BQ166" s="1"/>
      <c r="BR166" s="1"/>
      <c r="BS166" s="5" t="s">
        <v>80</v>
      </c>
      <c r="BT166" s="6"/>
      <c r="BU166" s="7"/>
      <c r="BV166" s="8"/>
      <c r="BW166" s="7"/>
      <c r="BX166" s="1"/>
      <c r="BY166" s="1"/>
      <c r="BZ166" s="5" t="s">
        <v>80</v>
      </c>
      <c r="CA166" s="6"/>
      <c r="CB166" s="7"/>
      <c r="CC166" s="8"/>
      <c r="CD166" s="7"/>
      <c r="CE166" s="1"/>
      <c r="CF166" s="1"/>
    </row>
    <row r="167" spans="1:84" ht="18" x14ac:dyDescent="0.25">
      <c r="A167" s="7"/>
      <c r="B167" s="6"/>
      <c r="C167" s="7"/>
      <c r="D167" s="8"/>
      <c r="E167" s="7"/>
      <c r="F167" s="1"/>
      <c r="G167" s="1"/>
      <c r="H167" s="7"/>
      <c r="I167" s="6"/>
      <c r="J167" s="7"/>
      <c r="K167" s="8"/>
      <c r="L167" s="7"/>
      <c r="M167" s="1"/>
      <c r="N167" s="1"/>
      <c r="O167" s="7"/>
      <c r="P167" s="6"/>
      <c r="Q167" s="7"/>
      <c r="R167" s="8"/>
      <c r="S167" s="7"/>
      <c r="T167" s="1"/>
      <c r="U167" s="1"/>
      <c r="V167" s="7"/>
      <c r="W167" s="6"/>
      <c r="X167" s="7"/>
      <c r="Y167" s="8"/>
      <c r="Z167" s="7"/>
      <c r="AA167" s="1"/>
      <c r="AB167" s="1"/>
      <c r="AC167" s="7"/>
      <c r="AD167" s="6"/>
      <c r="AE167" s="7"/>
      <c r="AF167" s="8"/>
      <c r="AG167" s="7"/>
      <c r="AH167" s="1"/>
      <c r="AI167" s="1"/>
      <c r="AJ167" s="7"/>
      <c r="AK167" s="6"/>
      <c r="AL167" s="7"/>
      <c r="AM167" s="8"/>
      <c r="AN167" s="7"/>
      <c r="AO167" s="1"/>
      <c r="AP167" s="1"/>
      <c r="AQ167" s="7"/>
      <c r="AR167" s="6"/>
      <c r="AS167" s="7"/>
      <c r="AT167" s="8"/>
      <c r="AU167" s="7"/>
      <c r="AV167" s="1"/>
      <c r="AW167" s="1"/>
      <c r="AX167" s="7"/>
      <c r="AY167" s="6"/>
      <c r="AZ167" s="7"/>
      <c r="BA167" s="8"/>
      <c r="BB167" s="7"/>
      <c r="BC167" s="1"/>
      <c r="BD167" s="1"/>
      <c r="BE167" s="7"/>
      <c r="BF167" s="6"/>
      <c r="BG167" s="7"/>
      <c r="BH167" s="8"/>
      <c r="BI167" s="7"/>
      <c r="BJ167" s="1"/>
      <c r="BK167" s="1"/>
      <c r="BL167" s="7"/>
      <c r="BM167" s="6"/>
      <c r="BN167" s="7"/>
      <c r="BO167" s="8"/>
      <c r="BP167" s="7"/>
      <c r="BQ167" s="1"/>
      <c r="BR167" s="1"/>
      <c r="BS167" s="7"/>
      <c r="BT167" s="6"/>
      <c r="BU167" s="7"/>
      <c r="BV167" s="8"/>
      <c r="BW167" s="7"/>
      <c r="BX167" s="1"/>
      <c r="BY167" s="1"/>
      <c r="BZ167" s="7"/>
      <c r="CA167" s="6"/>
      <c r="CB167" s="7"/>
      <c r="CC167" s="8"/>
      <c r="CD167" s="7"/>
      <c r="CE167" s="1"/>
      <c r="CF167" s="1"/>
    </row>
    <row r="168" spans="1:84" ht="72" x14ac:dyDescent="0.25">
      <c r="A168" s="12" t="s">
        <v>106</v>
      </c>
      <c r="B168" s="13" t="s">
        <v>107</v>
      </c>
      <c r="C168" s="14" t="s">
        <v>69</v>
      </c>
      <c r="D168" s="15" t="s">
        <v>70</v>
      </c>
      <c r="E168" s="14" t="s">
        <v>69</v>
      </c>
      <c r="F168" s="1"/>
      <c r="G168" s="1"/>
      <c r="H168" s="12" t="s">
        <v>106</v>
      </c>
      <c r="I168" s="13" t="s">
        <v>107</v>
      </c>
      <c r="J168" s="14" t="s">
        <v>69</v>
      </c>
      <c r="K168" s="15" t="s">
        <v>70</v>
      </c>
      <c r="L168" s="14" t="s">
        <v>69</v>
      </c>
      <c r="M168" s="1"/>
      <c r="N168" s="1"/>
      <c r="O168" s="12" t="s">
        <v>106</v>
      </c>
      <c r="P168" s="13" t="s">
        <v>107</v>
      </c>
      <c r="Q168" s="14" t="s">
        <v>69</v>
      </c>
      <c r="R168" s="15" t="s">
        <v>70</v>
      </c>
      <c r="S168" s="14" t="s">
        <v>69</v>
      </c>
      <c r="T168" s="1"/>
      <c r="U168" s="1"/>
      <c r="V168" s="12" t="s">
        <v>106</v>
      </c>
      <c r="W168" s="13" t="s">
        <v>107</v>
      </c>
      <c r="X168" s="14" t="s">
        <v>69</v>
      </c>
      <c r="Y168" s="15" t="s">
        <v>70</v>
      </c>
      <c r="Z168" s="14" t="s">
        <v>69</v>
      </c>
      <c r="AA168" s="1"/>
      <c r="AB168" s="1"/>
      <c r="AC168" s="12" t="s">
        <v>106</v>
      </c>
      <c r="AD168" s="13" t="s">
        <v>107</v>
      </c>
      <c r="AE168" s="14" t="s">
        <v>69</v>
      </c>
      <c r="AF168" s="15" t="s">
        <v>70</v>
      </c>
      <c r="AG168" s="14" t="s">
        <v>69</v>
      </c>
      <c r="AH168" s="1"/>
      <c r="AI168" s="1"/>
      <c r="AJ168" s="12" t="s">
        <v>106</v>
      </c>
      <c r="AK168" s="13" t="s">
        <v>107</v>
      </c>
      <c r="AL168" s="14" t="s">
        <v>69</v>
      </c>
      <c r="AM168" s="15" t="s">
        <v>70</v>
      </c>
      <c r="AN168" s="14" t="s">
        <v>69</v>
      </c>
      <c r="AO168" s="1"/>
      <c r="AP168" s="1"/>
      <c r="AQ168" s="12" t="s">
        <v>106</v>
      </c>
      <c r="AR168" s="13" t="s">
        <v>107</v>
      </c>
      <c r="AS168" s="14" t="s">
        <v>69</v>
      </c>
      <c r="AT168" s="15" t="s">
        <v>70</v>
      </c>
      <c r="AU168" s="14" t="s">
        <v>69</v>
      </c>
      <c r="AV168" s="1"/>
      <c r="AW168" s="1"/>
      <c r="AX168" s="12" t="s">
        <v>106</v>
      </c>
      <c r="AY168" s="13" t="s">
        <v>107</v>
      </c>
      <c r="AZ168" s="14" t="s">
        <v>69</v>
      </c>
      <c r="BA168" s="15" t="s">
        <v>70</v>
      </c>
      <c r="BB168" s="14" t="s">
        <v>69</v>
      </c>
      <c r="BC168" s="1"/>
      <c r="BD168" s="1"/>
      <c r="BE168" s="12" t="s">
        <v>106</v>
      </c>
      <c r="BF168" s="13" t="s">
        <v>107</v>
      </c>
      <c r="BG168" s="14" t="s">
        <v>69</v>
      </c>
      <c r="BH168" s="15" t="s">
        <v>70</v>
      </c>
      <c r="BI168" s="14" t="s">
        <v>69</v>
      </c>
      <c r="BJ168" s="1"/>
      <c r="BK168" s="1"/>
      <c r="BL168" s="12" t="s">
        <v>106</v>
      </c>
      <c r="BM168" s="13" t="s">
        <v>107</v>
      </c>
      <c r="BN168" s="14" t="s">
        <v>69</v>
      </c>
      <c r="BO168" s="15" t="s">
        <v>70</v>
      </c>
      <c r="BP168" s="14" t="s">
        <v>69</v>
      </c>
      <c r="BQ168" s="1"/>
      <c r="BR168" s="1"/>
      <c r="BS168" s="12" t="s">
        <v>106</v>
      </c>
      <c r="BT168" s="13" t="s">
        <v>107</v>
      </c>
      <c r="BU168" s="14" t="s">
        <v>69</v>
      </c>
      <c r="BV168" s="15" t="s">
        <v>70</v>
      </c>
      <c r="BW168" s="14" t="s">
        <v>69</v>
      </c>
      <c r="BX168" s="1"/>
      <c r="BY168" s="1"/>
      <c r="BZ168" s="12" t="s">
        <v>106</v>
      </c>
      <c r="CA168" s="13" t="s">
        <v>107</v>
      </c>
      <c r="CB168" s="14" t="s">
        <v>69</v>
      </c>
      <c r="CC168" s="15" t="s">
        <v>70</v>
      </c>
      <c r="CD168" s="14" t="s">
        <v>69</v>
      </c>
      <c r="CE168" s="1"/>
      <c r="CF168" s="1"/>
    </row>
    <row r="169" spans="1:84" ht="18" x14ac:dyDescent="0.25">
      <c r="A169" s="9"/>
      <c r="B169" s="10"/>
      <c r="C169" s="9"/>
      <c r="D169" s="11"/>
      <c r="E169" s="9"/>
      <c r="F169" s="1"/>
      <c r="G169" s="1"/>
      <c r="H169" s="9"/>
      <c r="I169" s="10"/>
      <c r="J169" s="9"/>
      <c r="K169" s="11"/>
      <c r="L169" s="9"/>
      <c r="M169" s="1"/>
      <c r="N169" s="1"/>
      <c r="O169" s="9"/>
      <c r="P169" s="10"/>
      <c r="Q169" s="9"/>
      <c r="R169" s="11"/>
      <c r="S169" s="9"/>
      <c r="T169" s="1"/>
      <c r="U169" s="1"/>
      <c r="V169" s="9"/>
      <c r="W169" s="10"/>
      <c r="X169" s="9"/>
      <c r="Y169" s="11"/>
      <c r="Z169" s="9"/>
      <c r="AA169" s="1"/>
      <c r="AB169" s="1"/>
      <c r="AC169" s="9"/>
      <c r="AD169" s="10"/>
      <c r="AE169" s="9"/>
      <c r="AF169" s="11"/>
      <c r="AG169" s="9"/>
      <c r="AH169" s="1"/>
      <c r="AI169" s="1"/>
      <c r="AJ169" s="9"/>
      <c r="AK169" s="10"/>
      <c r="AL169" s="9"/>
      <c r="AM169" s="11"/>
      <c r="AN169" s="9"/>
      <c r="AO169" s="1"/>
      <c r="AP169" s="1"/>
      <c r="AQ169" s="9"/>
      <c r="AR169" s="10"/>
      <c r="AS169" s="9"/>
      <c r="AT169" s="11"/>
      <c r="AU169" s="9"/>
      <c r="AV169" s="1"/>
      <c r="AW169" s="1"/>
      <c r="AX169" s="9"/>
      <c r="AY169" s="10"/>
      <c r="AZ169" s="9"/>
      <c r="BA169" s="11"/>
      <c r="BB169" s="9"/>
      <c r="BC169" s="1"/>
      <c r="BD169" s="1"/>
      <c r="BE169" s="9"/>
      <c r="BF169" s="10"/>
      <c r="BG169" s="9"/>
      <c r="BH169" s="11"/>
      <c r="BI169" s="9"/>
      <c r="BJ169" s="1"/>
      <c r="BK169" s="1"/>
      <c r="BL169" s="9"/>
      <c r="BM169" s="10"/>
      <c r="BN169" s="9"/>
      <c r="BO169" s="11"/>
      <c r="BP169" s="9"/>
      <c r="BQ169" s="1"/>
      <c r="BR169" s="1"/>
      <c r="BS169" s="9"/>
      <c r="BT169" s="10"/>
      <c r="BU169" s="9"/>
      <c r="BV169" s="11"/>
      <c r="BW169" s="9"/>
      <c r="BX169" s="1"/>
      <c r="BY169" s="1"/>
      <c r="BZ169" s="9"/>
      <c r="CA169" s="10"/>
      <c r="CB169" s="9"/>
      <c r="CC169" s="11"/>
      <c r="CD169" s="9"/>
      <c r="CE169" s="1"/>
      <c r="CF169" s="1"/>
    </row>
    <row r="170" spans="1:84" ht="18" x14ac:dyDescent="0.25">
      <c r="A170" s="7" t="s">
        <v>46</v>
      </c>
      <c r="B170" s="6">
        <v>8520179.8499999996</v>
      </c>
      <c r="C170" s="17">
        <v>9.4531529821758609E-2</v>
      </c>
      <c r="D170" s="8">
        <v>187</v>
      </c>
      <c r="E170" s="17">
        <v>0.15178571428571427</v>
      </c>
      <c r="F170" s="18"/>
      <c r="G170" s="19"/>
      <c r="H170" s="7" t="s">
        <v>46</v>
      </c>
      <c r="I170" s="6">
        <v>8413635.3400000017</v>
      </c>
      <c r="J170" s="17">
        <v>9.415746037644214E-2</v>
      </c>
      <c r="K170" s="8">
        <v>188</v>
      </c>
      <c r="L170" s="17">
        <v>0.15359477124183007</v>
      </c>
      <c r="M170" s="18"/>
      <c r="N170" s="19"/>
      <c r="O170" s="7" t="s">
        <v>46</v>
      </c>
      <c r="P170" s="6">
        <v>8379691.5100000016</v>
      </c>
      <c r="Q170" s="17">
        <v>9.41726045425159E-2</v>
      </c>
      <c r="R170" s="8">
        <v>189</v>
      </c>
      <c r="S170" s="17">
        <v>0.15466448445171849</v>
      </c>
      <c r="T170" s="18"/>
      <c r="U170" s="19"/>
      <c r="V170" s="7" t="s">
        <v>46</v>
      </c>
      <c r="W170" s="6">
        <v>8576148.8699999955</v>
      </c>
      <c r="X170" s="17">
        <v>9.6690632544859559E-2</v>
      </c>
      <c r="Y170" s="8">
        <v>191</v>
      </c>
      <c r="Z170" s="17">
        <v>0.1574608408903545</v>
      </c>
      <c r="AA170" s="18"/>
      <c r="AB170" s="19"/>
      <c r="AC170" s="7" t="s">
        <v>46</v>
      </c>
      <c r="AD170" s="6">
        <v>8565998.9100000057</v>
      </c>
      <c r="AE170" s="17">
        <v>9.7083638994917648E-2</v>
      </c>
      <c r="AF170" s="8">
        <v>191</v>
      </c>
      <c r="AG170" s="17">
        <v>0.15850622406639003</v>
      </c>
      <c r="AH170" s="18"/>
      <c r="AI170" s="19"/>
      <c r="AJ170" s="7" t="s">
        <v>46</v>
      </c>
      <c r="AK170" s="6">
        <v>8734638.6599999871</v>
      </c>
      <c r="AL170" s="17">
        <v>9.9596779174007E-2</v>
      </c>
      <c r="AM170" s="8">
        <v>195</v>
      </c>
      <c r="AN170" s="17">
        <v>0.16331658291457288</v>
      </c>
      <c r="AO170" s="18"/>
      <c r="AP170" s="19"/>
      <c r="AQ170" s="7" t="s">
        <v>46</v>
      </c>
      <c r="AR170" s="6">
        <v>8827224.5899999999</v>
      </c>
      <c r="AS170" s="17">
        <v>0.10118723501995493</v>
      </c>
      <c r="AT170" s="8">
        <v>199</v>
      </c>
      <c r="AU170" s="17">
        <v>0.16807432432432431</v>
      </c>
      <c r="AV170" s="18"/>
      <c r="AW170" s="19"/>
      <c r="AX170" s="7" t="s">
        <v>46</v>
      </c>
      <c r="AY170" s="6">
        <v>8874100.8299999963</v>
      </c>
      <c r="AZ170" s="17">
        <v>0.10287549148872747</v>
      </c>
      <c r="BA170" s="8">
        <v>199</v>
      </c>
      <c r="BB170" s="17">
        <v>0.16950596252129471</v>
      </c>
      <c r="BC170" s="18"/>
      <c r="BD170" s="19"/>
      <c r="BE170" s="7" t="s">
        <v>46</v>
      </c>
      <c r="BF170" s="6">
        <v>8587639.1199999936</v>
      </c>
      <c r="BG170" s="17">
        <v>0.10027826653141794</v>
      </c>
      <c r="BH170" s="8">
        <v>196</v>
      </c>
      <c r="BI170" s="17">
        <v>0.16867469879518071</v>
      </c>
      <c r="BJ170" s="18"/>
      <c r="BK170" s="19"/>
      <c r="BL170" s="7" t="s">
        <v>46</v>
      </c>
      <c r="BM170" s="6">
        <v>8312028.929999995</v>
      </c>
      <c r="BN170" s="17">
        <v>9.8000013443121509E-2</v>
      </c>
      <c r="BO170" s="8">
        <v>193</v>
      </c>
      <c r="BP170" s="17">
        <v>0.16709956709956711</v>
      </c>
      <c r="BQ170" s="18"/>
      <c r="BR170" s="19"/>
      <c r="BS170" s="7" t="s">
        <v>46</v>
      </c>
      <c r="BT170" s="6">
        <v>8392798.1800000053</v>
      </c>
      <c r="BU170" s="17">
        <v>9.9333677164103212E-2</v>
      </c>
      <c r="BV170" s="8">
        <v>191</v>
      </c>
      <c r="BW170" s="17">
        <v>0.16681222707423582</v>
      </c>
      <c r="BX170" s="18"/>
      <c r="BY170" s="19"/>
      <c r="BZ170" s="7" t="s">
        <v>46</v>
      </c>
      <c r="CA170" s="6">
        <v>10617719.660000002</v>
      </c>
      <c r="CB170" s="17">
        <v>0.12654920151021171</v>
      </c>
      <c r="CC170" s="8">
        <v>192</v>
      </c>
      <c r="CD170" s="17">
        <v>0.16916299559471365</v>
      </c>
      <c r="CE170" s="18"/>
      <c r="CF170" s="19"/>
    </row>
    <row r="171" spans="1:84" ht="18" x14ac:dyDescent="0.25">
      <c r="A171" s="7" t="s">
        <v>47</v>
      </c>
      <c r="B171" s="6">
        <v>17575876.230000004</v>
      </c>
      <c r="C171" s="17">
        <v>0.19500462399039425</v>
      </c>
      <c r="D171" s="8">
        <v>262</v>
      </c>
      <c r="E171" s="17">
        <v>0.21266233766233766</v>
      </c>
      <c r="F171" s="18"/>
      <c r="G171" s="19"/>
      <c r="H171" s="7" t="s">
        <v>47</v>
      </c>
      <c r="I171" s="6">
        <v>17592468.339999981</v>
      </c>
      <c r="J171" s="17">
        <v>0.19687829026440318</v>
      </c>
      <c r="K171" s="8">
        <v>259</v>
      </c>
      <c r="L171" s="17">
        <v>0.21160130718954248</v>
      </c>
      <c r="M171" s="18"/>
      <c r="N171" s="19"/>
      <c r="O171" s="7" t="s">
        <v>47</v>
      </c>
      <c r="P171" s="6">
        <v>17629813.950000007</v>
      </c>
      <c r="Q171" s="17">
        <v>0.19812728133132437</v>
      </c>
      <c r="R171" s="8">
        <v>258</v>
      </c>
      <c r="S171" s="17">
        <v>0.21112929623567922</v>
      </c>
      <c r="T171" s="18"/>
      <c r="U171" s="19"/>
      <c r="V171" s="7" t="s">
        <v>47</v>
      </c>
      <c r="W171" s="6">
        <v>17538941.540000014</v>
      </c>
      <c r="X171" s="17">
        <v>0.19774042841095357</v>
      </c>
      <c r="Y171" s="8">
        <v>253</v>
      </c>
      <c r="Z171" s="17">
        <v>0.20857378400659521</v>
      </c>
      <c r="AA171" s="18"/>
      <c r="AB171" s="19"/>
      <c r="AC171" s="7" t="s">
        <v>47</v>
      </c>
      <c r="AD171" s="6">
        <v>17898429.720000003</v>
      </c>
      <c r="AE171" s="17">
        <v>0.20285371359128318</v>
      </c>
      <c r="AF171" s="8">
        <v>258</v>
      </c>
      <c r="AG171" s="17">
        <v>0.21410788381742737</v>
      </c>
      <c r="AH171" s="18"/>
      <c r="AI171" s="19"/>
      <c r="AJ171" s="7" t="s">
        <v>47</v>
      </c>
      <c r="AK171" s="6">
        <v>17901026.010000031</v>
      </c>
      <c r="AL171" s="17">
        <v>0.20411657584311924</v>
      </c>
      <c r="AM171" s="8">
        <v>252</v>
      </c>
      <c r="AN171" s="17">
        <v>0.21105527638190955</v>
      </c>
      <c r="AO171" s="18"/>
      <c r="AP171" s="19"/>
      <c r="AQ171" s="7" t="s">
        <v>47</v>
      </c>
      <c r="AR171" s="6">
        <v>18054955.07</v>
      </c>
      <c r="AS171" s="17">
        <v>0.20696550351879253</v>
      </c>
      <c r="AT171" s="8">
        <v>248</v>
      </c>
      <c r="AU171" s="17">
        <v>0.20945945945945946</v>
      </c>
      <c r="AV171" s="18"/>
      <c r="AW171" s="19"/>
      <c r="AX171" s="7" t="s">
        <v>47</v>
      </c>
      <c r="AY171" s="6">
        <v>17900709.510000005</v>
      </c>
      <c r="AZ171" s="17">
        <v>0.2075189728082219</v>
      </c>
      <c r="BA171" s="8">
        <v>246</v>
      </c>
      <c r="BB171" s="17">
        <v>0.20954003407155025</v>
      </c>
      <c r="BC171" s="18"/>
      <c r="BD171" s="19"/>
      <c r="BE171" s="7" t="s">
        <v>47</v>
      </c>
      <c r="BF171" s="6">
        <v>17930342.739999998</v>
      </c>
      <c r="BG171" s="17">
        <v>0.20937345679721528</v>
      </c>
      <c r="BH171" s="8">
        <v>246</v>
      </c>
      <c r="BI171" s="17">
        <v>0.2117039586919105</v>
      </c>
      <c r="BJ171" s="18"/>
      <c r="BK171" s="19"/>
      <c r="BL171" s="7" t="s">
        <v>47</v>
      </c>
      <c r="BM171" s="6">
        <v>18391178.400000013</v>
      </c>
      <c r="BN171" s="17">
        <v>0.21683463154583227</v>
      </c>
      <c r="BO171" s="8">
        <v>252</v>
      </c>
      <c r="BP171" s="17">
        <v>0.21818181818181817</v>
      </c>
      <c r="BQ171" s="18"/>
      <c r="BR171" s="19"/>
      <c r="BS171" s="7" t="s">
        <v>47</v>
      </c>
      <c r="BT171" s="6">
        <v>18217202.060000017</v>
      </c>
      <c r="BU171" s="17">
        <v>0.21561124543343618</v>
      </c>
      <c r="BV171" s="8">
        <v>250</v>
      </c>
      <c r="BW171" s="17">
        <v>0.2183406113537118</v>
      </c>
      <c r="BX171" s="18"/>
      <c r="BY171" s="19"/>
      <c r="BZ171" s="7" t="s">
        <v>47</v>
      </c>
      <c r="CA171" s="6">
        <v>15995188.260000007</v>
      </c>
      <c r="CB171" s="17">
        <v>0.19064152823079086</v>
      </c>
      <c r="CC171" s="8">
        <v>251</v>
      </c>
      <c r="CD171" s="17">
        <v>0.22114537444933921</v>
      </c>
      <c r="CE171" s="18"/>
      <c r="CF171" s="19"/>
    </row>
    <row r="172" spans="1:84" ht="18" x14ac:dyDescent="0.25">
      <c r="A172" s="7" t="s">
        <v>48</v>
      </c>
      <c r="B172" s="6">
        <v>25196878.260000005</v>
      </c>
      <c r="C172" s="17">
        <v>0.27955976171681535</v>
      </c>
      <c r="D172" s="8">
        <v>344</v>
      </c>
      <c r="E172" s="17">
        <v>0.2792207792207792</v>
      </c>
      <c r="F172" s="18"/>
      <c r="G172" s="19"/>
      <c r="H172" s="7" t="s">
        <v>48</v>
      </c>
      <c r="I172" s="6">
        <v>25036460.730000004</v>
      </c>
      <c r="J172" s="17">
        <v>0.28018442253421033</v>
      </c>
      <c r="K172" s="8">
        <v>343</v>
      </c>
      <c r="L172" s="17">
        <v>0.28022875816993464</v>
      </c>
      <c r="M172" s="18"/>
      <c r="N172" s="19"/>
      <c r="O172" s="7" t="s">
        <v>48</v>
      </c>
      <c r="P172" s="6">
        <v>25018589.760000017</v>
      </c>
      <c r="Q172" s="17">
        <v>0.28116378232638767</v>
      </c>
      <c r="R172" s="8">
        <v>346</v>
      </c>
      <c r="S172" s="17">
        <v>0.28314238952536824</v>
      </c>
      <c r="T172" s="18"/>
      <c r="U172" s="19"/>
      <c r="V172" s="7" t="s">
        <v>48</v>
      </c>
      <c r="W172" s="6">
        <v>25496764.700000022</v>
      </c>
      <c r="X172" s="17">
        <v>0.28745983122030971</v>
      </c>
      <c r="Y172" s="8">
        <v>351</v>
      </c>
      <c r="Z172" s="17">
        <v>0.2893652102225886</v>
      </c>
      <c r="AA172" s="18"/>
      <c r="AB172" s="19"/>
      <c r="AC172" s="7" t="s">
        <v>48</v>
      </c>
      <c r="AD172" s="6">
        <v>25297473.009999994</v>
      </c>
      <c r="AE172" s="17">
        <v>0.28671153977376707</v>
      </c>
      <c r="AF172" s="8">
        <v>348</v>
      </c>
      <c r="AG172" s="17">
        <v>0.28879668049792528</v>
      </c>
      <c r="AH172" s="18"/>
      <c r="AI172" s="19"/>
      <c r="AJ172" s="7" t="s">
        <v>48</v>
      </c>
      <c r="AK172" s="6">
        <v>25888045.949999984</v>
      </c>
      <c r="AL172" s="17">
        <v>0.29518862726814832</v>
      </c>
      <c r="AM172" s="8">
        <v>351</v>
      </c>
      <c r="AN172" s="17">
        <v>0.29396984924623115</v>
      </c>
      <c r="AO172" s="18"/>
      <c r="AP172" s="19"/>
      <c r="AQ172" s="7" t="s">
        <v>48</v>
      </c>
      <c r="AR172" s="6">
        <v>26364398.660000026</v>
      </c>
      <c r="AS172" s="17">
        <v>0.3022173703829153</v>
      </c>
      <c r="AT172" s="8">
        <v>357</v>
      </c>
      <c r="AU172" s="17">
        <v>0.30152027027027029</v>
      </c>
      <c r="AV172" s="18"/>
      <c r="AW172" s="19"/>
      <c r="AX172" s="7" t="s">
        <v>48</v>
      </c>
      <c r="AY172" s="6">
        <v>26478787.370000008</v>
      </c>
      <c r="AZ172" s="17">
        <v>0.30696273536867869</v>
      </c>
      <c r="BA172" s="8">
        <v>359</v>
      </c>
      <c r="BB172" s="17">
        <v>0.30579216354344124</v>
      </c>
      <c r="BC172" s="18"/>
      <c r="BD172" s="19"/>
      <c r="BE172" s="7" t="s">
        <v>48</v>
      </c>
      <c r="BF172" s="6">
        <v>27325564.380000029</v>
      </c>
      <c r="BG172" s="17">
        <v>0.31908190245645363</v>
      </c>
      <c r="BH172" s="8">
        <v>365</v>
      </c>
      <c r="BI172" s="17">
        <v>0.31411359724612736</v>
      </c>
      <c r="BJ172" s="18"/>
      <c r="BK172" s="19"/>
      <c r="BL172" s="7" t="s">
        <v>48</v>
      </c>
      <c r="BM172" s="6">
        <v>27052951.010000005</v>
      </c>
      <c r="BN172" s="17">
        <v>0.31895817314679509</v>
      </c>
      <c r="BO172" s="8">
        <v>362</v>
      </c>
      <c r="BP172" s="17">
        <v>0.31341991341991343</v>
      </c>
      <c r="BQ172" s="18"/>
      <c r="BR172" s="19"/>
      <c r="BS172" s="7" t="s">
        <v>48</v>
      </c>
      <c r="BT172" s="6">
        <v>28140685.010000035</v>
      </c>
      <c r="BU172" s="17">
        <v>0.33306147246829904</v>
      </c>
      <c r="BV172" s="8">
        <v>370</v>
      </c>
      <c r="BW172" s="17">
        <v>0.32314410480349343</v>
      </c>
      <c r="BX172" s="18"/>
      <c r="BY172" s="19"/>
      <c r="BZ172" s="7" t="s">
        <v>48</v>
      </c>
      <c r="CA172" s="6">
        <v>27969270.800000027</v>
      </c>
      <c r="CB172" s="17">
        <v>0.33335678468674912</v>
      </c>
      <c r="CC172" s="8">
        <v>365</v>
      </c>
      <c r="CD172" s="17">
        <v>0.32158590308370044</v>
      </c>
      <c r="CE172" s="18"/>
      <c r="CF172" s="19"/>
    </row>
    <row r="173" spans="1:84" ht="18" x14ac:dyDescent="0.25">
      <c r="A173" s="7" t="s">
        <v>49</v>
      </c>
      <c r="B173" s="6">
        <v>36154616.899999999</v>
      </c>
      <c r="C173" s="17">
        <v>0.40113604476044101</v>
      </c>
      <c r="D173" s="8">
        <v>412</v>
      </c>
      <c r="E173" s="17">
        <v>0.33441558441558439</v>
      </c>
      <c r="F173" s="18"/>
      <c r="G173" s="19"/>
      <c r="H173" s="7" t="s">
        <v>49</v>
      </c>
      <c r="I173" s="6">
        <v>35766131.49999997</v>
      </c>
      <c r="J173" s="17">
        <v>0.40026076403851674</v>
      </c>
      <c r="K173" s="8">
        <v>408</v>
      </c>
      <c r="L173" s="17">
        <v>0.33333333333333331</v>
      </c>
      <c r="M173" s="18"/>
      <c r="N173" s="19"/>
      <c r="O173" s="7" t="s">
        <v>49</v>
      </c>
      <c r="P173" s="6">
        <v>35416990.150000051</v>
      </c>
      <c r="Q173" s="17">
        <v>0.39802303026333424</v>
      </c>
      <c r="R173" s="8">
        <v>403</v>
      </c>
      <c r="S173" s="17">
        <v>0.32978723404255317</v>
      </c>
      <c r="T173" s="18"/>
      <c r="U173" s="19"/>
      <c r="V173" s="7" t="s">
        <v>49</v>
      </c>
      <c r="W173" s="6">
        <v>34581511.430000022</v>
      </c>
      <c r="X173" s="17">
        <v>0.38988458167051321</v>
      </c>
      <c r="Y173" s="8">
        <v>393</v>
      </c>
      <c r="Z173" s="17">
        <v>0.32399010717230009</v>
      </c>
      <c r="AA173" s="18"/>
      <c r="AB173" s="19"/>
      <c r="AC173" s="7" t="s">
        <v>49</v>
      </c>
      <c r="AD173" s="6">
        <v>33972233.649999991</v>
      </c>
      <c r="AE173" s="17">
        <v>0.38502784114031485</v>
      </c>
      <c r="AF173" s="8">
        <v>383</v>
      </c>
      <c r="AG173" s="17">
        <v>0.31784232365145226</v>
      </c>
      <c r="AH173" s="18"/>
      <c r="AI173" s="19"/>
      <c r="AJ173" s="7" t="s">
        <v>49</v>
      </c>
      <c r="AK173" s="6">
        <v>32717454.68999999</v>
      </c>
      <c r="AL173" s="17">
        <v>0.37306100878768506</v>
      </c>
      <c r="AM173" s="8">
        <v>372</v>
      </c>
      <c r="AN173" s="17">
        <v>0.31155778894472363</v>
      </c>
      <c r="AO173" s="18"/>
      <c r="AP173" s="19"/>
      <c r="AQ173" s="7" t="s">
        <v>49</v>
      </c>
      <c r="AR173" s="6">
        <v>31689159.89999998</v>
      </c>
      <c r="AS173" s="17">
        <v>0.36325556664988279</v>
      </c>
      <c r="AT173" s="8">
        <v>358</v>
      </c>
      <c r="AU173" s="17">
        <v>0.30236486486486486</v>
      </c>
      <c r="AV173" s="18"/>
      <c r="AW173" s="19"/>
      <c r="AX173" s="7" t="s">
        <v>49</v>
      </c>
      <c r="AY173" s="6">
        <v>30849128.339999989</v>
      </c>
      <c r="AZ173" s="17">
        <v>0.3576271332468432</v>
      </c>
      <c r="BA173" s="8">
        <v>350</v>
      </c>
      <c r="BB173" s="17">
        <v>0.2981260647359455</v>
      </c>
      <c r="BC173" s="18"/>
      <c r="BD173" s="19"/>
      <c r="BE173" s="7" t="s">
        <v>49</v>
      </c>
      <c r="BF173" s="6">
        <v>29753426.010000031</v>
      </c>
      <c r="BG173" s="17">
        <v>0.34743215707620567</v>
      </c>
      <c r="BH173" s="8">
        <v>337</v>
      </c>
      <c r="BI173" s="17">
        <v>0.29001721170395867</v>
      </c>
      <c r="BJ173" s="18"/>
      <c r="BK173" s="19"/>
      <c r="BL173" s="7" t="s">
        <v>49</v>
      </c>
      <c r="BM173" s="6">
        <v>29561932.509999983</v>
      </c>
      <c r="BN173" s="17">
        <v>0.34853942494454854</v>
      </c>
      <c r="BO173" s="8">
        <v>333</v>
      </c>
      <c r="BP173" s="17">
        <v>0.2883116883116883</v>
      </c>
      <c r="BQ173" s="18"/>
      <c r="BR173" s="19"/>
      <c r="BS173" s="7" t="s">
        <v>49</v>
      </c>
      <c r="BT173" s="6">
        <v>28411343.489999976</v>
      </c>
      <c r="BU173" s="17">
        <v>0.33626487394387711</v>
      </c>
      <c r="BV173" s="8">
        <v>320</v>
      </c>
      <c r="BW173" s="17">
        <v>0.27947598253275108</v>
      </c>
      <c r="BX173" s="18"/>
      <c r="BY173" s="19"/>
      <c r="BZ173" s="7" t="s">
        <v>49</v>
      </c>
      <c r="CA173" s="6">
        <v>27991369.490000006</v>
      </c>
      <c r="CB173" s="17">
        <v>0.33362017189826632</v>
      </c>
      <c r="CC173" s="8">
        <v>313</v>
      </c>
      <c r="CD173" s="17">
        <v>0.27577092511013218</v>
      </c>
      <c r="CE173" s="18"/>
      <c r="CF173" s="19"/>
    </row>
    <row r="174" spans="1:84" ht="18" x14ac:dyDescent="0.25">
      <c r="A174" s="7" t="s">
        <v>50</v>
      </c>
      <c r="B174" s="6">
        <v>2683010.13</v>
      </c>
      <c r="C174" s="17">
        <v>2.9768039710590791E-2</v>
      </c>
      <c r="D174" s="8">
        <v>27</v>
      </c>
      <c r="E174" s="17">
        <v>2.1915584415584416E-2</v>
      </c>
      <c r="F174" s="18"/>
      <c r="G174" s="19"/>
      <c r="H174" s="7" t="s">
        <v>50</v>
      </c>
      <c r="I174" s="6">
        <v>2548380.06</v>
      </c>
      <c r="J174" s="17">
        <v>2.8519062786427487E-2</v>
      </c>
      <c r="K174" s="8">
        <v>26</v>
      </c>
      <c r="L174" s="17">
        <v>2.1241830065359478E-2</v>
      </c>
      <c r="M174" s="18"/>
      <c r="N174" s="19"/>
      <c r="O174" s="7" t="s">
        <v>50</v>
      </c>
      <c r="P174" s="6">
        <v>2537178.11</v>
      </c>
      <c r="Q174" s="17">
        <v>2.8513301536437816E-2</v>
      </c>
      <c r="R174" s="8">
        <v>26</v>
      </c>
      <c r="S174" s="17">
        <v>2.1276595744680851E-2</v>
      </c>
      <c r="T174" s="18"/>
      <c r="U174" s="19"/>
      <c r="V174" s="7" t="s">
        <v>50</v>
      </c>
      <c r="W174" s="6">
        <v>2503424.91</v>
      </c>
      <c r="X174" s="17">
        <v>2.8224526153364005E-2</v>
      </c>
      <c r="Y174" s="8">
        <v>25</v>
      </c>
      <c r="Z174" s="17">
        <v>2.0610057708161583E-2</v>
      </c>
      <c r="AA174" s="18"/>
      <c r="AB174" s="19"/>
      <c r="AC174" s="7" t="s">
        <v>50</v>
      </c>
      <c r="AD174" s="6">
        <v>2499052.08</v>
      </c>
      <c r="AE174" s="17">
        <v>2.8323266499717292E-2</v>
      </c>
      <c r="AF174" s="8">
        <v>25</v>
      </c>
      <c r="AG174" s="17">
        <v>2.0746887966804978E-2</v>
      </c>
      <c r="AH174" s="18"/>
      <c r="AI174" s="19"/>
      <c r="AJ174" s="7" t="s">
        <v>50</v>
      </c>
      <c r="AK174" s="6">
        <v>2458846</v>
      </c>
      <c r="AL174" s="17">
        <v>2.8037008927040245E-2</v>
      </c>
      <c r="AM174" s="8">
        <v>24</v>
      </c>
      <c r="AN174" s="17">
        <v>2.0100502512562814E-2</v>
      </c>
      <c r="AO174" s="18"/>
      <c r="AP174" s="19"/>
      <c r="AQ174" s="7" t="s">
        <v>50</v>
      </c>
      <c r="AR174" s="6">
        <v>2300804.89</v>
      </c>
      <c r="AS174" s="17">
        <v>2.6374324428454533E-2</v>
      </c>
      <c r="AT174" s="8">
        <v>22</v>
      </c>
      <c r="AU174" s="17">
        <v>1.8581081081081082E-2</v>
      </c>
      <c r="AV174" s="18"/>
      <c r="AW174" s="19"/>
      <c r="AX174" s="7" t="s">
        <v>50</v>
      </c>
      <c r="AY174" s="6">
        <v>2157866.2600000002</v>
      </c>
      <c r="AZ174" s="17">
        <v>2.5015667087528722E-2</v>
      </c>
      <c r="BA174" s="8">
        <v>20</v>
      </c>
      <c r="BB174" s="17">
        <v>1.7035775127768313E-2</v>
      </c>
      <c r="BC174" s="18"/>
      <c r="BD174" s="19"/>
      <c r="BE174" s="7" t="s">
        <v>50</v>
      </c>
      <c r="BF174" s="6">
        <v>2041116.8099999998</v>
      </c>
      <c r="BG174" s="17">
        <v>2.3834217138707349E-2</v>
      </c>
      <c r="BH174" s="8">
        <v>18</v>
      </c>
      <c r="BI174" s="17">
        <v>1.549053356282272E-2</v>
      </c>
      <c r="BJ174" s="18"/>
      <c r="BK174" s="19"/>
      <c r="BL174" s="7" t="s">
        <v>50</v>
      </c>
      <c r="BM174" s="6">
        <v>1498519.2500000002</v>
      </c>
      <c r="BN174" s="17">
        <v>1.7667756919702692E-2</v>
      </c>
      <c r="BO174" s="8">
        <v>15</v>
      </c>
      <c r="BP174" s="17">
        <v>1.2987012987012988E-2</v>
      </c>
      <c r="BQ174" s="18"/>
      <c r="BR174" s="19"/>
      <c r="BS174" s="7" t="s">
        <v>50</v>
      </c>
      <c r="BT174" s="6">
        <v>1328935.6500000001</v>
      </c>
      <c r="BU174" s="17">
        <v>1.5728730990284292E-2</v>
      </c>
      <c r="BV174" s="8">
        <v>14</v>
      </c>
      <c r="BW174" s="17">
        <v>1.222707423580786E-2</v>
      </c>
      <c r="BX174" s="18"/>
      <c r="BY174" s="19"/>
      <c r="BZ174" s="7" t="s">
        <v>50</v>
      </c>
      <c r="CA174" s="6">
        <v>1328361.3500000001</v>
      </c>
      <c r="CB174" s="17">
        <v>1.5832313673982124E-2</v>
      </c>
      <c r="CC174" s="8">
        <v>14</v>
      </c>
      <c r="CD174" s="17">
        <v>1.2334801762114538E-2</v>
      </c>
      <c r="CE174" s="18"/>
      <c r="CF174" s="19"/>
    </row>
    <row r="175" spans="1:84" ht="18" x14ac:dyDescent="0.25">
      <c r="A175" s="7" t="s">
        <v>51</v>
      </c>
      <c r="B175" s="6">
        <v>0</v>
      </c>
      <c r="C175" s="17">
        <v>0</v>
      </c>
      <c r="D175" s="8">
        <v>0</v>
      </c>
      <c r="E175" s="17">
        <v>0</v>
      </c>
      <c r="F175" s="18"/>
      <c r="G175" s="19"/>
      <c r="H175" s="7" t="s">
        <v>51</v>
      </c>
      <c r="I175" s="6">
        <v>0</v>
      </c>
      <c r="J175" s="17">
        <v>0</v>
      </c>
      <c r="K175" s="8">
        <v>0</v>
      </c>
      <c r="L175" s="17">
        <v>0</v>
      </c>
      <c r="M175" s="18"/>
      <c r="N175" s="19"/>
      <c r="O175" s="7" t="s">
        <v>51</v>
      </c>
      <c r="P175" s="6">
        <v>0</v>
      </c>
      <c r="Q175" s="17">
        <v>0</v>
      </c>
      <c r="R175" s="8">
        <v>0</v>
      </c>
      <c r="S175" s="17">
        <v>0</v>
      </c>
      <c r="T175" s="18"/>
      <c r="U175" s="19"/>
      <c r="V175" s="7" t="s">
        <v>51</v>
      </c>
      <c r="W175" s="6">
        <v>0</v>
      </c>
      <c r="X175" s="17">
        <v>0</v>
      </c>
      <c r="Y175" s="8">
        <v>0</v>
      </c>
      <c r="Z175" s="17">
        <v>0</v>
      </c>
      <c r="AA175" s="18"/>
      <c r="AB175" s="19"/>
      <c r="AC175" s="7" t="s">
        <v>51</v>
      </c>
      <c r="AD175" s="6">
        <v>0</v>
      </c>
      <c r="AE175" s="17">
        <v>0</v>
      </c>
      <c r="AF175" s="8">
        <v>0</v>
      </c>
      <c r="AG175" s="17">
        <v>0</v>
      </c>
      <c r="AH175" s="18"/>
      <c r="AI175" s="19"/>
      <c r="AJ175" s="7" t="s">
        <v>51</v>
      </c>
      <c r="AK175" s="6">
        <v>0</v>
      </c>
      <c r="AL175" s="17">
        <v>0</v>
      </c>
      <c r="AM175" s="8">
        <v>0</v>
      </c>
      <c r="AN175" s="17">
        <v>0</v>
      </c>
      <c r="AO175" s="18"/>
      <c r="AP175" s="19"/>
      <c r="AQ175" s="7" t="s">
        <v>51</v>
      </c>
      <c r="AR175" s="6">
        <v>0</v>
      </c>
      <c r="AS175" s="17">
        <v>0</v>
      </c>
      <c r="AT175" s="8">
        <v>0</v>
      </c>
      <c r="AU175" s="17">
        <v>0</v>
      </c>
      <c r="AV175" s="18"/>
      <c r="AW175" s="19"/>
      <c r="AX175" s="7" t="s">
        <v>51</v>
      </c>
      <c r="AY175" s="6">
        <v>0</v>
      </c>
      <c r="AZ175" s="17">
        <v>0</v>
      </c>
      <c r="BA175" s="8">
        <v>0</v>
      </c>
      <c r="BB175" s="17">
        <v>0</v>
      </c>
      <c r="BC175" s="18"/>
      <c r="BD175" s="19"/>
      <c r="BE175" s="7" t="s">
        <v>51</v>
      </c>
      <c r="BF175" s="6">
        <v>0</v>
      </c>
      <c r="BG175" s="17">
        <v>0</v>
      </c>
      <c r="BH175" s="8">
        <v>0</v>
      </c>
      <c r="BI175" s="17">
        <v>0</v>
      </c>
      <c r="BJ175" s="18"/>
      <c r="BK175" s="19"/>
      <c r="BL175" s="7" t="s">
        <v>51</v>
      </c>
      <c r="BM175" s="6">
        <v>0</v>
      </c>
      <c r="BN175" s="17">
        <v>0</v>
      </c>
      <c r="BO175" s="8">
        <v>0</v>
      </c>
      <c r="BP175" s="17">
        <v>0</v>
      </c>
      <c r="BQ175" s="18"/>
      <c r="BR175" s="19"/>
      <c r="BS175" s="7" t="s">
        <v>51</v>
      </c>
      <c r="BT175" s="6">
        <v>0</v>
      </c>
      <c r="BU175" s="17">
        <v>0</v>
      </c>
      <c r="BV175" s="8">
        <v>0</v>
      </c>
      <c r="BW175" s="17">
        <v>0</v>
      </c>
      <c r="BX175" s="18"/>
      <c r="BY175" s="19"/>
      <c r="BZ175" s="7" t="s">
        <v>51</v>
      </c>
      <c r="CA175" s="6">
        <v>0</v>
      </c>
      <c r="CB175" s="17">
        <v>0</v>
      </c>
      <c r="CC175" s="8">
        <v>0</v>
      </c>
      <c r="CD175" s="17">
        <v>0</v>
      </c>
      <c r="CE175" s="18"/>
      <c r="CF175" s="19"/>
    </row>
    <row r="176" spans="1:84" ht="18" x14ac:dyDescent="0.25">
      <c r="A176" s="7" t="s">
        <v>52</v>
      </c>
      <c r="B176" s="6">
        <v>0</v>
      </c>
      <c r="C176" s="17">
        <v>0</v>
      </c>
      <c r="D176" s="8">
        <v>0</v>
      </c>
      <c r="E176" s="17">
        <v>0</v>
      </c>
      <c r="F176" s="18"/>
      <c r="G176" s="1"/>
      <c r="H176" s="7" t="s">
        <v>52</v>
      </c>
      <c r="I176" s="6">
        <v>0</v>
      </c>
      <c r="J176" s="17">
        <v>0</v>
      </c>
      <c r="K176" s="8">
        <v>0</v>
      </c>
      <c r="L176" s="17">
        <v>0</v>
      </c>
      <c r="M176" s="18"/>
      <c r="N176" s="1"/>
      <c r="O176" s="7" t="s">
        <v>52</v>
      </c>
      <c r="P176" s="6">
        <v>0</v>
      </c>
      <c r="Q176" s="17">
        <v>0</v>
      </c>
      <c r="R176" s="8">
        <v>0</v>
      </c>
      <c r="S176" s="17">
        <v>0</v>
      </c>
      <c r="T176" s="18"/>
      <c r="U176" s="1"/>
      <c r="V176" s="7" t="s">
        <v>52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"/>
      <c r="AC176" s="7" t="s">
        <v>52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"/>
      <c r="AJ176" s="7" t="s">
        <v>52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"/>
      <c r="AQ176" s="7" t="s">
        <v>52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"/>
      <c r="AX176" s="7" t="s">
        <v>52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"/>
      <c r="BE176" s="7" t="s">
        <v>52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"/>
      <c r="BL176" s="7" t="s">
        <v>52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"/>
      <c r="BS176" s="7" t="s">
        <v>52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"/>
      <c r="BZ176" s="7" t="s">
        <v>52</v>
      </c>
      <c r="CA176" s="6">
        <v>0</v>
      </c>
      <c r="CB176" s="17">
        <v>0</v>
      </c>
      <c r="CC176" s="8">
        <v>0</v>
      </c>
      <c r="CD176" s="17">
        <v>0</v>
      </c>
      <c r="CE176" s="18"/>
      <c r="CF176" s="1"/>
    </row>
    <row r="177" spans="1:84" ht="18" x14ac:dyDescent="0.25">
      <c r="A177" s="7"/>
      <c r="B177" s="6"/>
      <c r="C177" s="20"/>
      <c r="D177" s="8"/>
      <c r="E177" s="20"/>
      <c r="F177" s="1"/>
      <c r="G177" s="1"/>
      <c r="H177" s="7"/>
      <c r="I177" s="6"/>
      <c r="J177" s="20"/>
      <c r="K177" s="8"/>
      <c r="L177" s="20"/>
      <c r="M177" s="1"/>
      <c r="N177" s="1"/>
      <c r="O177" s="7"/>
      <c r="P177" s="6"/>
      <c r="Q177" s="20"/>
      <c r="R177" s="8"/>
      <c r="S177" s="20"/>
      <c r="T177" s="1"/>
      <c r="U177" s="1"/>
      <c r="V177" s="7"/>
      <c r="W177" s="6"/>
      <c r="X177" s="20"/>
      <c r="Y177" s="8"/>
      <c r="Z177" s="20"/>
      <c r="AA177" s="1"/>
      <c r="AB177" s="1"/>
      <c r="AC177" s="7"/>
      <c r="AD177" s="6"/>
      <c r="AE177" s="20"/>
      <c r="AF177" s="8"/>
      <c r="AG177" s="20"/>
      <c r="AH177" s="1"/>
      <c r="AI177" s="1"/>
      <c r="AJ177" s="7"/>
      <c r="AK177" s="6"/>
      <c r="AL177" s="20"/>
      <c r="AM177" s="8"/>
      <c r="AN177" s="20"/>
      <c r="AO177" s="1"/>
      <c r="AP177" s="1"/>
      <c r="AQ177" s="7"/>
      <c r="AR177" s="6"/>
      <c r="AS177" s="20"/>
      <c r="AT177" s="8"/>
      <c r="AU177" s="20"/>
      <c r="AV177" s="1"/>
      <c r="AW177" s="1"/>
      <c r="AX177" s="7"/>
      <c r="AY177" s="6"/>
      <c r="AZ177" s="20"/>
      <c r="BA177" s="8"/>
      <c r="BB177" s="20"/>
      <c r="BC177" s="1"/>
      <c r="BD177" s="1"/>
      <c r="BE177" s="7"/>
      <c r="BF177" s="6"/>
      <c r="BG177" s="20"/>
      <c r="BH177" s="8"/>
      <c r="BI177" s="20"/>
      <c r="BJ177" s="1"/>
      <c r="BK177" s="1"/>
      <c r="BL177" s="7"/>
      <c r="BM177" s="6"/>
      <c r="BN177" s="20"/>
      <c r="BO177" s="8"/>
      <c r="BP177" s="20"/>
      <c r="BQ177" s="1"/>
      <c r="BR177" s="1"/>
      <c r="BS177" s="7"/>
      <c r="BT177" s="6"/>
      <c r="BU177" s="20"/>
      <c r="BV177" s="8"/>
      <c r="BW177" s="20"/>
      <c r="BX177" s="1"/>
      <c r="BY177" s="1"/>
      <c r="BZ177" s="7"/>
      <c r="CA177" s="6"/>
      <c r="CB177" s="20"/>
      <c r="CC177" s="8"/>
      <c r="CD177" s="20"/>
      <c r="CE177" s="1"/>
      <c r="CF177" s="1"/>
    </row>
    <row r="178" spans="1:84" ht="18.75" thickBot="1" x14ac:dyDescent="0.3">
      <c r="A178" s="21"/>
      <c r="B178" s="22">
        <v>90130561.370000005</v>
      </c>
      <c r="C178" s="28"/>
      <c r="D178" s="24">
        <v>1232</v>
      </c>
      <c r="E178" s="28"/>
      <c r="F178" s="1"/>
      <c r="G178" s="1"/>
      <c r="H178" s="21"/>
      <c r="I178" s="22">
        <v>89357075.969999969</v>
      </c>
      <c r="J178" s="28"/>
      <c r="K178" s="24">
        <v>1224</v>
      </c>
      <c r="L178" s="28"/>
      <c r="M178" s="1"/>
      <c r="N178" s="1"/>
      <c r="O178" s="21"/>
      <c r="P178" s="22">
        <v>88982263.480000079</v>
      </c>
      <c r="Q178" s="28"/>
      <c r="R178" s="24">
        <v>1222</v>
      </c>
      <c r="S178" s="28"/>
      <c r="T178" s="1"/>
      <c r="U178" s="1"/>
      <c r="V178" s="21"/>
      <c r="W178" s="22">
        <v>88696791.450000048</v>
      </c>
      <c r="X178" s="28"/>
      <c r="Y178" s="24">
        <v>1213</v>
      </c>
      <c r="Z178" s="28"/>
      <c r="AA178" s="1"/>
      <c r="AB178" s="1"/>
      <c r="AC178" s="21"/>
      <c r="AD178" s="22">
        <v>88233187.36999999</v>
      </c>
      <c r="AE178" s="28"/>
      <c r="AF178" s="24">
        <v>1205</v>
      </c>
      <c r="AG178" s="28"/>
      <c r="AH178" s="1"/>
      <c r="AI178" s="1"/>
      <c r="AJ178" s="21"/>
      <c r="AK178" s="22">
        <v>87700011.310000002</v>
      </c>
      <c r="AL178" s="28"/>
      <c r="AM178" s="24">
        <v>1194</v>
      </c>
      <c r="AN178" s="28"/>
      <c r="AO178" s="1"/>
      <c r="AP178" s="1"/>
      <c r="AQ178" s="21"/>
      <c r="AR178" s="22">
        <v>87236543.109999999</v>
      </c>
      <c r="AS178" s="28"/>
      <c r="AT178" s="24">
        <v>1184</v>
      </c>
      <c r="AU178" s="28"/>
      <c r="AV178" s="1"/>
      <c r="AW178" s="1"/>
      <c r="AX178" s="21"/>
      <c r="AY178" s="22">
        <v>86260592.310000002</v>
      </c>
      <c r="AZ178" s="28"/>
      <c r="BA178" s="24">
        <v>1174</v>
      </c>
      <c r="BB178" s="28"/>
      <c r="BC178" s="1"/>
      <c r="BD178" s="1"/>
      <c r="BE178" s="21"/>
      <c r="BF178" s="22">
        <v>85638089.060000062</v>
      </c>
      <c r="BG178" s="28"/>
      <c r="BH178" s="24">
        <v>1162</v>
      </c>
      <c r="BI178" s="28"/>
      <c r="BJ178" s="1"/>
      <c r="BK178" s="1"/>
      <c r="BL178" s="21"/>
      <c r="BM178" s="22">
        <v>84816610.099999994</v>
      </c>
      <c r="BN178" s="28"/>
      <c r="BO178" s="24">
        <v>1155</v>
      </c>
      <c r="BP178" s="28"/>
      <c r="BQ178" s="1"/>
      <c r="BR178" s="1"/>
      <c r="BS178" s="21"/>
      <c r="BT178" s="22">
        <v>84490964.390000045</v>
      </c>
      <c r="BU178" s="28"/>
      <c r="BV178" s="24">
        <v>1145</v>
      </c>
      <c r="BW178" s="28"/>
      <c r="BX178" s="1"/>
      <c r="BY178" s="1"/>
      <c r="BZ178" s="21"/>
      <c r="CA178" s="22">
        <v>83901909.560000032</v>
      </c>
      <c r="CB178" s="28"/>
      <c r="CC178" s="24">
        <v>1135</v>
      </c>
      <c r="CD178" s="28"/>
      <c r="CE178" s="1"/>
      <c r="CF178" s="1"/>
    </row>
    <row r="179" spans="1:84" ht="18.75" thickTop="1" x14ac:dyDescent="0.25">
      <c r="A179" s="7"/>
      <c r="B179" s="6"/>
      <c r="C179" s="7"/>
      <c r="D179" s="8"/>
      <c r="E179" s="7"/>
      <c r="F179" s="1"/>
      <c r="G179" s="1"/>
      <c r="H179" s="7"/>
      <c r="I179" s="6"/>
      <c r="J179" s="7"/>
      <c r="K179" s="8"/>
      <c r="L179" s="7"/>
      <c r="M179" s="1"/>
      <c r="N179" s="1"/>
      <c r="O179" s="7"/>
      <c r="P179" s="6"/>
      <c r="Q179" s="7"/>
      <c r="R179" s="8"/>
      <c r="S179" s="7"/>
      <c r="T179" s="1"/>
      <c r="U179" s="1"/>
      <c r="V179" s="7"/>
      <c r="W179" s="6"/>
      <c r="X179" s="7"/>
      <c r="Y179" s="8"/>
      <c r="Z179" s="7"/>
      <c r="AA179" s="1"/>
      <c r="AB179" s="1"/>
      <c r="AC179" s="7"/>
      <c r="AD179" s="6"/>
      <c r="AE179" s="7"/>
      <c r="AF179" s="8"/>
      <c r="AG179" s="7"/>
      <c r="AH179" s="1"/>
      <c r="AI179" s="1"/>
      <c r="AJ179" s="7"/>
      <c r="AK179" s="6"/>
      <c r="AL179" s="7"/>
      <c r="AM179" s="8"/>
      <c r="AN179" s="7"/>
      <c r="AO179" s="1"/>
      <c r="AP179" s="1"/>
      <c r="AQ179" s="7"/>
      <c r="AR179" s="6"/>
      <c r="AS179" s="7"/>
      <c r="AT179" s="8"/>
      <c r="AU179" s="7"/>
      <c r="AV179" s="1"/>
      <c r="AW179" s="1"/>
      <c r="AX179" s="7"/>
      <c r="AY179" s="6"/>
      <c r="AZ179" s="7"/>
      <c r="BA179" s="8"/>
      <c r="BB179" s="7"/>
      <c r="BC179" s="1"/>
      <c r="BD179" s="1"/>
      <c r="BE179" s="7"/>
      <c r="BF179" s="6"/>
      <c r="BG179" s="7"/>
      <c r="BH179" s="8"/>
      <c r="BI179" s="7"/>
      <c r="BJ179" s="1"/>
      <c r="BK179" s="1"/>
      <c r="BL179" s="7"/>
      <c r="BM179" s="6"/>
      <c r="BN179" s="7"/>
      <c r="BO179" s="8"/>
      <c r="BP179" s="7"/>
      <c r="BQ179" s="1"/>
      <c r="BR179" s="1"/>
      <c r="BS179" s="7"/>
      <c r="BT179" s="6"/>
      <c r="BU179" s="7"/>
      <c r="BV179" s="8"/>
      <c r="BW179" s="7"/>
      <c r="BX179" s="1"/>
      <c r="BY179" s="1"/>
      <c r="BZ179" s="7"/>
      <c r="CA179" s="6"/>
      <c r="CB179" s="7"/>
      <c r="CC179" s="8"/>
      <c r="CD179" s="7"/>
      <c r="CE179" s="1"/>
      <c r="CF179" s="1"/>
    </row>
    <row r="180" spans="1:84" ht="18" x14ac:dyDescent="0.25">
      <c r="A180" s="21" t="s">
        <v>81</v>
      </c>
      <c r="B180" s="6"/>
      <c r="C180" s="7"/>
      <c r="D180" s="29">
        <v>12.299105242016616</v>
      </c>
      <c r="E180" s="7"/>
      <c r="F180" s="18"/>
      <c r="G180" s="1"/>
      <c r="H180" s="21" t="s">
        <v>81</v>
      </c>
      <c r="I180" s="6"/>
      <c r="J180" s="7"/>
      <c r="K180" s="29">
        <v>12.218301219637608</v>
      </c>
      <c r="L180" s="7"/>
      <c r="M180" s="18"/>
      <c r="N180" s="1"/>
      <c r="O180" s="21" t="s">
        <v>81</v>
      </c>
      <c r="P180" s="6"/>
      <c r="Q180" s="7"/>
      <c r="R180" s="29">
        <v>12.1296034790603</v>
      </c>
      <c r="S180" s="7"/>
      <c r="T180" s="18"/>
      <c r="U180" s="1"/>
      <c r="V180" s="21" t="s">
        <v>81</v>
      </c>
      <c r="W180" s="6"/>
      <c r="X180" s="7"/>
      <c r="Y180" s="29">
        <v>12.047626657027557</v>
      </c>
      <c r="Z180" s="7"/>
      <c r="AA180" s="18"/>
      <c r="AB180" s="1"/>
      <c r="AC180" s="21" t="s">
        <v>81</v>
      </c>
      <c r="AD180" s="6"/>
      <c r="AE180" s="7"/>
      <c r="AF180" s="29">
        <v>11.976307950955787</v>
      </c>
      <c r="AG180" s="7"/>
      <c r="AH180" s="18"/>
      <c r="AI180" s="1"/>
      <c r="AJ180" s="21" t="s">
        <v>81</v>
      </c>
      <c r="AK180" s="6"/>
      <c r="AL180" s="7"/>
      <c r="AM180" s="29">
        <v>11.919775214593429</v>
      </c>
      <c r="AN180" s="7"/>
      <c r="AO180" s="18"/>
      <c r="AP180" s="1"/>
      <c r="AQ180" s="21" t="s">
        <v>81</v>
      </c>
      <c r="AR180" s="6"/>
      <c r="AS180" s="7"/>
      <c r="AT180" s="29">
        <v>11.872153832577105</v>
      </c>
      <c r="AU180" s="7"/>
      <c r="AV180" s="18"/>
      <c r="AW180" s="1"/>
      <c r="AX180" s="21" t="s">
        <v>81</v>
      </c>
      <c r="AY180" s="6"/>
      <c r="AZ180" s="7"/>
      <c r="BA180" s="29">
        <v>11.807638482979549</v>
      </c>
      <c r="BB180" s="7"/>
      <c r="BC180" s="18"/>
      <c r="BD180" s="1"/>
      <c r="BE180" s="21" t="s">
        <v>81</v>
      </c>
      <c r="BF180" s="6"/>
      <c r="BG180" s="7"/>
      <c r="BH180" s="29">
        <v>11.772984501531639</v>
      </c>
      <c r="BI180" s="7"/>
      <c r="BJ180" s="18"/>
      <c r="BK180" s="1"/>
      <c r="BL180" s="21" t="s">
        <v>81</v>
      </c>
      <c r="BM180" s="6"/>
      <c r="BN180" s="7"/>
      <c r="BO180" s="29">
        <v>11.730981281420783</v>
      </c>
      <c r="BP180" s="7"/>
      <c r="BQ180" s="18"/>
      <c r="BR180" s="1"/>
      <c r="BS180" s="21" t="s">
        <v>81</v>
      </c>
      <c r="BT180" s="6"/>
      <c r="BU180" s="7"/>
      <c r="BV180" s="29">
        <v>11.683664148857432</v>
      </c>
      <c r="BW180" s="7"/>
      <c r="BX180" s="18"/>
      <c r="BY180" s="1"/>
      <c r="BZ180" s="21" t="s">
        <v>81</v>
      </c>
      <c r="CA180" s="6"/>
      <c r="CB180" s="7"/>
      <c r="CC180" s="29">
        <v>11.656703546893203</v>
      </c>
      <c r="CD180" s="7"/>
      <c r="CE180" s="18"/>
      <c r="CF180" s="1"/>
    </row>
    <row r="181" spans="1:84" ht="18" x14ac:dyDescent="0.25">
      <c r="A181" s="7"/>
      <c r="B181" s="6"/>
      <c r="C181" s="7"/>
      <c r="D181" s="8"/>
      <c r="E181" s="7"/>
      <c r="F181" s="1"/>
      <c r="G181" s="1"/>
      <c r="H181" s="7"/>
      <c r="I181" s="6"/>
      <c r="J181" s="7"/>
      <c r="K181" s="8"/>
      <c r="L181" s="7"/>
      <c r="M181" s="1"/>
      <c r="N181" s="1"/>
      <c r="O181" s="7"/>
      <c r="P181" s="6"/>
      <c r="Q181" s="7"/>
      <c r="R181" s="8"/>
      <c r="S181" s="7"/>
      <c r="T181" s="1"/>
      <c r="U181" s="1"/>
      <c r="V181" s="7"/>
      <c r="W181" s="6"/>
      <c r="X181" s="7"/>
      <c r="Y181" s="8"/>
      <c r="Z181" s="7"/>
      <c r="AA181" s="1"/>
      <c r="AB181" s="1"/>
      <c r="AC181" s="7"/>
      <c r="AD181" s="6"/>
      <c r="AE181" s="7"/>
      <c r="AF181" s="8"/>
      <c r="AG181" s="7"/>
      <c r="AH181" s="1"/>
      <c r="AI181" s="1"/>
      <c r="AJ181" s="7"/>
      <c r="AK181" s="6"/>
      <c r="AL181" s="7"/>
      <c r="AM181" s="8"/>
      <c r="AN181" s="7"/>
      <c r="AO181" s="1"/>
      <c r="AP181" s="1"/>
      <c r="AQ181" s="7"/>
      <c r="AR181" s="6"/>
      <c r="AS181" s="7"/>
      <c r="AT181" s="8"/>
      <c r="AU181" s="7"/>
      <c r="AV181" s="1"/>
      <c r="AW181" s="1"/>
      <c r="AX181" s="7"/>
      <c r="AY181" s="6"/>
      <c r="AZ181" s="7"/>
      <c r="BA181" s="8"/>
      <c r="BB181" s="7"/>
      <c r="BC181" s="1"/>
      <c r="BD181" s="1"/>
      <c r="BE181" s="7"/>
      <c r="BF181" s="6"/>
      <c r="BG181" s="7"/>
      <c r="BH181" s="8"/>
      <c r="BI181" s="7"/>
      <c r="BJ181" s="1"/>
      <c r="BK181" s="1"/>
      <c r="BL181" s="7"/>
      <c r="BM181" s="6"/>
      <c r="BN181" s="7"/>
      <c r="BO181" s="8"/>
      <c r="BP181" s="7"/>
      <c r="BQ181" s="1"/>
      <c r="BR181" s="1"/>
      <c r="BS181" s="7"/>
      <c r="BT181" s="6"/>
      <c r="BU181" s="7"/>
      <c r="BV181" s="8"/>
      <c r="BW181" s="7"/>
      <c r="BX181" s="1"/>
      <c r="BY181" s="1"/>
      <c r="BZ181" s="7"/>
      <c r="CA181" s="6"/>
      <c r="CB181" s="7"/>
      <c r="CC181" s="8"/>
      <c r="CD181" s="7"/>
      <c r="CE181" s="1"/>
      <c r="CF181" s="1"/>
    </row>
    <row r="182" spans="1:84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  <c r="CE182" s="1"/>
      <c r="CF182" s="1"/>
    </row>
    <row r="183" spans="1:84" ht="18.75" x14ac:dyDescent="0.3">
      <c r="A183" s="5" t="s">
        <v>82</v>
      </c>
      <c r="B183" s="6"/>
      <c r="C183" s="7"/>
      <c r="D183" s="8"/>
      <c r="E183" s="7"/>
      <c r="F183" s="1"/>
      <c r="G183" s="1"/>
      <c r="H183" s="5" t="s">
        <v>82</v>
      </c>
      <c r="I183" s="6"/>
      <c r="J183" s="7"/>
      <c r="K183" s="8"/>
      <c r="L183" s="7"/>
      <c r="M183" s="1"/>
      <c r="N183" s="1"/>
      <c r="O183" s="5" t="s">
        <v>82</v>
      </c>
      <c r="P183" s="6"/>
      <c r="Q183" s="7"/>
      <c r="R183" s="8"/>
      <c r="S183" s="7"/>
      <c r="T183" s="1"/>
      <c r="U183" s="1"/>
      <c r="V183" s="5" t="s">
        <v>82</v>
      </c>
      <c r="W183" s="6"/>
      <c r="X183" s="7"/>
      <c r="Y183" s="8"/>
      <c r="Z183" s="7"/>
      <c r="AA183" s="1"/>
      <c r="AB183" s="1"/>
      <c r="AC183" s="5" t="s">
        <v>82</v>
      </c>
      <c r="AD183" s="6"/>
      <c r="AE183" s="7"/>
      <c r="AF183" s="8"/>
      <c r="AG183" s="7"/>
      <c r="AH183" s="1"/>
      <c r="AI183" s="1"/>
      <c r="AJ183" s="5" t="s">
        <v>82</v>
      </c>
      <c r="AK183" s="6"/>
      <c r="AL183" s="7"/>
      <c r="AM183" s="8"/>
      <c r="AN183" s="7"/>
      <c r="AO183" s="1"/>
      <c r="AP183" s="1"/>
      <c r="AQ183" s="5" t="s">
        <v>82</v>
      </c>
      <c r="AR183" s="6"/>
      <c r="AS183" s="7"/>
      <c r="AT183" s="8"/>
      <c r="AU183" s="7"/>
      <c r="AV183" s="1"/>
      <c r="AW183" s="1"/>
      <c r="AX183" s="5" t="s">
        <v>82</v>
      </c>
      <c r="AY183" s="6"/>
      <c r="AZ183" s="7"/>
      <c r="BA183" s="8"/>
      <c r="BB183" s="7"/>
      <c r="BC183" s="1"/>
      <c r="BD183" s="1"/>
      <c r="BE183" s="5" t="s">
        <v>82</v>
      </c>
      <c r="BF183" s="6"/>
      <c r="BG183" s="7"/>
      <c r="BH183" s="8"/>
      <c r="BI183" s="7"/>
      <c r="BJ183" s="1"/>
      <c r="BK183" s="1"/>
      <c r="BL183" s="5" t="s">
        <v>82</v>
      </c>
      <c r="BM183" s="6"/>
      <c r="BN183" s="7"/>
      <c r="BO183" s="8"/>
      <c r="BP183" s="7"/>
      <c r="BQ183" s="1"/>
      <c r="BR183" s="1"/>
      <c r="BS183" s="5" t="s">
        <v>82</v>
      </c>
      <c r="BT183" s="6"/>
      <c r="BU183" s="7"/>
      <c r="BV183" s="8"/>
      <c r="BW183" s="7"/>
      <c r="BX183" s="1"/>
      <c r="BY183" s="1"/>
      <c r="BZ183" s="5" t="s">
        <v>82</v>
      </c>
      <c r="CA183" s="6"/>
      <c r="CB183" s="7"/>
      <c r="CC183" s="8"/>
      <c r="CD183" s="7"/>
      <c r="CE183" s="1"/>
      <c r="CF183" s="1"/>
    </row>
    <row r="184" spans="1:84" ht="18" x14ac:dyDescent="0.25">
      <c r="A184" s="9"/>
      <c r="B184" s="10"/>
      <c r="C184" s="9"/>
      <c r="D184" s="11"/>
      <c r="E184" s="9"/>
      <c r="F184" s="1"/>
      <c r="G184" s="1"/>
      <c r="H184" s="9"/>
      <c r="I184" s="10"/>
      <c r="J184" s="9"/>
      <c r="K184" s="11"/>
      <c r="L184" s="9"/>
      <c r="M184" s="1"/>
      <c r="N184" s="1"/>
      <c r="O184" s="9"/>
      <c r="P184" s="10"/>
      <c r="Q184" s="9"/>
      <c r="R184" s="11"/>
      <c r="S184" s="9"/>
      <c r="T184" s="1"/>
      <c r="U184" s="1"/>
      <c r="V184" s="9"/>
      <c r="W184" s="10"/>
      <c r="X184" s="9"/>
      <c r="Y184" s="11"/>
      <c r="Z184" s="9"/>
      <c r="AA184" s="1"/>
      <c r="AB184" s="1"/>
      <c r="AC184" s="9"/>
      <c r="AD184" s="10"/>
      <c r="AE184" s="9"/>
      <c r="AF184" s="11"/>
      <c r="AG184" s="9"/>
      <c r="AH184" s="1"/>
      <c r="AI184" s="1"/>
      <c r="AJ184" s="9"/>
      <c r="AK184" s="10"/>
      <c r="AL184" s="9"/>
      <c r="AM184" s="11"/>
      <c r="AN184" s="9"/>
      <c r="AO184" s="1"/>
      <c r="AP184" s="1"/>
      <c r="AQ184" s="9"/>
      <c r="AR184" s="10"/>
      <c r="AS184" s="9"/>
      <c r="AT184" s="11"/>
      <c r="AU184" s="9"/>
      <c r="AV184" s="1"/>
      <c r="AW184" s="1"/>
      <c r="AX184" s="9"/>
      <c r="AY184" s="10"/>
      <c r="AZ184" s="9"/>
      <c r="BA184" s="11"/>
      <c r="BB184" s="9"/>
      <c r="BC184" s="1"/>
      <c r="BD184" s="1"/>
      <c r="BE184" s="9"/>
      <c r="BF184" s="10"/>
      <c r="BG184" s="9"/>
      <c r="BH184" s="11"/>
      <c r="BI184" s="9"/>
      <c r="BJ184" s="1"/>
      <c r="BK184" s="1"/>
      <c r="BL184" s="9"/>
      <c r="BM184" s="10"/>
      <c r="BN184" s="9"/>
      <c r="BO184" s="11"/>
      <c r="BP184" s="9"/>
      <c r="BQ184" s="1"/>
      <c r="BR184" s="1"/>
      <c r="BS184" s="9"/>
      <c r="BT184" s="10"/>
      <c r="BU184" s="9"/>
      <c r="BV184" s="11"/>
      <c r="BW184" s="9"/>
      <c r="BX184" s="1"/>
      <c r="BY184" s="1"/>
      <c r="BZ184" s="9"/>
      <c r="CA184" s="10"/>
      <c r="CB184" s="9"/>
      <c r="CC184" s="11"/>
      <c r="CD184" s="9"/>
      <c r="CE184" s="1"/>
      <c r="CF184" s="1"/>
    </row>
    <row r="185" spans="1:84" ht="72" x14ac:dyDescent="0.25">
      <c r="A185" s="12" t="s">
        <v>72</v>
      </c>
      <c r="B185" s="13" t="s">
        <v>107</v>
      </c>
      <c r="C185" s="14" t="s">
        <v>69</v>
      </c>
      <c r="D185" s="15" t="s">
        <v>70</v>
      </c>
      <c r="E185" s="14" t="s">
        <v>69</v>
      </c>
      <c r="F185" s="1"/>
      <c r="G185" s="1"/>
      <c r="H185" s="12" t="s">
        <v>72</v>
      </c>
      <c r="I185" s="13" t="s">
        <v>107</v>
      </c>
      <c r="J185" s="14" t="s">
        <v>69</v>
      </c>
      <c r="K185" s="15" t="s">
        <v>70</v>
      </c>
      <c r="L185" s="14" t="s">
        <v>69</v>
      </c>
      <c r="M185" s="1"/>
      <c r="N185" s="1"/>
      <c r="O185" s="12" t="s">
        <v>72</v>
      </c>
      <c r="P185" s="13" t="s">
        <v>107</v>
      </c>
      <c r="Q185" s="14" t="s">
        <v>69</v>
      </c>
      <c r="R185" s="15" t="s">
        <v>70</v>
      </c>
      <c r="S185" s="14" t="s">
        <v>69</v>
      </c>
      <c r="T185" s="1"/>
      <c r="U185" s="1"/>
      <c r="V185" s="12" t="s">
        <v>72</v>
      </c>
      <c r="W185" s="13" t="s">
        <v>107</v>
      </c>
      <c r="X185" s="14" t="s">
        <v>69</v>
      </c>
      <c r="Y185" s="15" t="s">
        <v>70</v>
      </c>
      <c r="Z185" s="14" t="s">
        <v>69</v>
      </c>
      <c r="AA185" s="1"/>
      <c r="AB185" s="1"/>
      <c r="AC185" s="12" t="s">
        <v>72</v>
      </c>
      <c r="AD185" s="13" t="s">
        <v>107</v>
      </c>
      <c r="AE185" s="14" t="s">
        <v>69</v>
      </c>
      <c r="AF185" s="15" t="s">
        <v>70</v>
      </c>
      <c r="AG185" s="14" t="s">
        <v>69</v>
      </c>
      <c r="AH185" s="1"/>
      <c r="AI185" s="1"/>
      <c r="AJ185" s="12" t="s">
        <v>72</v>
      </c>
      <c r="AK185" s="13" t="s">
        <v>107</v>
      </c>
      <c r="AL185" s="14" t="s">
        <v>69</v>
      </c>
      <c r="AM185" s="15" t="s">
        <v>70</v>
      </c>
      <c r="AN185" s="14" t="s">
        <v>69</v>
      </c>
      <c r="AO185" s="1"/>
      <c r="AP185" s="1"/>
      <c r="AQ185" s="12" t="s">
        <v>72</v>
      </c>
      <c r="AR185" s="13" t="s">
        <v>107</v>
      </c>
      <c r="AS185" s="14" t="s">
        <v>69</v>
      </c>
      <c r="AT185" s="15" t="s">
        <v>70</v>
      </c>
      <c r="AU185" s="14" t="s">
        <v>69</v>
      </c>
      <c r="AV185" s="1"/>
      <c r="AW185" s="1"/>
      <c r="AX185" s="12" t="s">
        <v>72</v>
      </c>
      <c r="AY185" s="13" t="s">
        <v>107</v>
      </c>
      <c r="AZ185" s="14" t="s">
        <v>69</v>
      </c>
      <c r="BA185" s="15" t="s">
        <v>70</v>
      </c>
      <c r="BB185" s="14" t="s">
        <v>69</v>
      </c>
      <c r="BC185" s="1"/>
      <c r="BD185" s="1"/>
      <c r="BE185" s="12" t="s">
        <v>72</v>
      </c>
      <c r="BF185" s="13" t="s">
        <v>107</v>
      </c>
      <c r="BG185" s="14" t="s">
        <v>69</v>
      </c>
      <c r="BH185" s="15" t="s">
        <v>70</v>
      </c>
      <c r="BI185" s="14" t="s">
        <v>69</v>
      </c>
      <c r="BJ185" s="1"/>
      <c r="BK185" s="1"/>
      <c r="BL185" s="12" t="s">
        <v>72</v>
      </c>
      <c r="BM185" s="13" t="s">
        <v>107</v>
      </c>
      <c r="BN185" s="14" t="s">
        <v>69</v>
      </c>
      <c r="BO185" s="15" t="s">
        <v>70</v>
      </c>
      <c r="BP185" s="14" t="s">
        <v>69</v>
      </c>
      <c r="BQ185" s="1"/>
      <c r="BR185" s="1"/>
      <c r="BS185" s="12" t="s">
        <v>72</v>
      </c>
      <c r="BT185" s="13" t="s">
        <v>107</v>
      </c>
      <c r="BU185" s="14" t="s">
        <v>69</v>
      </c>
      <c r="BV185" s="15" t="s">
        <v>70</v>
      </c>
      <c r="BW185" s="14" t="s">
        <v>69</v>
      </c>
      <c r="BX185" s="1"/>
      <c r="BY185" s="1"/>
      <c r="BZ185" s="12" t="s">
        <v>72</v>
      </c>
      <c r="CA185" s="13" t="s">
        <v>107</v>
      </c>
      <c r="CB185" s="14" t="s">
        <v>69</v>
      </c>
      <c r="CC185" s="15" t="s">
        <v>70</v>
      </c>
      <c r="CD185" s="14" t="s">
        <v>69</v>
      </c>
      <c r="CE185" s="1"/>
      <c r="CF185" s="1"/>
    </row>
    <row r="186" spans="1:84" ht="18" x14ac:dyDescent="0.25">
      <c r="A186" s="9"/>
      <c r="B186" s="10"/>
      <c r="C186" s="9"/>
      <c r="D186" s="11"/>
      <c r="E186" s="9"/>
      <c r="F186" s="1"/>
      <c r="G186" s="1"/>
      <c r="H186" s="9"/>
      <c r="I186" s="10"/>
      <c r="J186" s="9"/>
      <c r="K186" s="11"/>
      <c r="L186" s="9"/>
      <c r="M186" s="1"/>
      <c r="N186" s="1"/>
      <c r="O186" s="9"/>
      <c r="P186" s="10"/>
      <c r="Q186" s="9"/>
      <c r="R186" s="11"/>
      <c r="S186" s="9"/>
      <c r="T186" s="1"/>
      <c r="U186" s="1"/>
      <c r="V186" s="9"/>
      <c r="W186" s="10"/>
      <c r="X186" s="9"/>
      <c r="Y186" s="11"/>
      <c r="Z186" s="9"/>
      <c r="AA186" s="1"/>
      <c r="AB186" s="1"/>
      <c r="AC186" s="9"/>
      <c r="AD186" s="10"/>
      <c r="AE186" s="9"/>
      <c r="AF186" s="11"/>
      <c r="AG186" s="9"/>
      <c r="AH186" s="1"/>
      <c r="AI186" s="1"/>
      <c r="AJ186" s="9"/>
      <c r="AK186" s="10"/>
      <c r="AL186" s="9"/>
      <c r="AM186" s="11"/>
      <c r="AN186" s="9"/>
      <c r="AO186" s="1"/>
      <c r="AP186" s="1"/>
      <c r="AQ186" s="9"/>
      <c r="AR186" s="10"/>
      <c r="AS186" s="9"/>
      <c r="AT186" s="11"/>
      <c r="AU186" s="9"/>
      <c r="AV186" s="1"/>
      <c r="AW186" s="1"/>
      <c r="AX186" s="9"/>
      <c r="AY186" s="10"/>
      <c r="AZ186" s="9"/>
      <c r="BA186" s="11"/>
      <c r="BB186" s="9"/>
      <c r="BC186" s="1"/>
      <c r="BD186" s="1"/>
      <c r="BE186" s="9"/>
      <c r="BF186" s="10"/>
      <c r="BG186" s="9"/>
      <c r="BH186" s="11"/>
      <c r="BI186" s="9"/>
      <c r="BJ186" s="1"/>
      <c r="BK186" s="1"/>
      <c r="BL186" s="9"/>
      <c r="BM186" s="10"/>
      <c r="BN186" s="9"/>
      <c r="BO186" s="11"/>
      <c r="BP186" s="9"/>
      <c r="BQ186" s="1"/>
      <c r="BR186" s="1"/>
      <c r="BS186" s="9"/>
      <c r="BT186" s="10"/>
      <c r="BU186" s="9"/>
      <c r="BV186" s="11"/>
      <c r="BW186" s="9"/>
      <c r="BX186" s="1"/>
      <c r="BY186" s="1"/>
      <c r="BZ186" s="9"/>
      <c r="CA186" s="10"/>
      <c r="CB186" s="9"/>
      <c r="CC186" s="11"/>
      <c r="CD186" s="9"/>
      <c r="CE186" s="1"/>
      <c r="CF186" s="1"/>
    </row>
    <row r="187" spans="1:84" ht="18" x14ac:dyDescent="0.25">
      <c r="A187" s="7" t="s">
        <v>4</v>
      </c>
      <c r="B187" s="6">
        <v>53396289.709999867</v>
      </c>
      <c r="C187" s="17">
        <v>0.59243267653465337</v>
      </c>
      <c r="D187" s="8">
        <v>698</v>
      </c>
      <c r="E187" s="17">
        <v>0.56655844155844159</v>
      </c>
      <c r="F187" s="18"/>
      <c r="G187" s="19"/>
      <c r="H187" s="7" t="s">
        <v>4</v>
      </c>
      <c r="I187" s="6">
        <v>52799007.029999964</v>
      </c>
      <c r="J187" s="17">
        <v>0.59087662008687813</v>
      </c>
      <c r="K187" s="8">
        <v>692</v>
      </c>
      <c r="L187" s="17">
        <v>0.565359477124183</v>
      </c>
      <c r="M187" s="18"/>
      <c r="N187" s="19"/>
      <c r="O187" s="7" t="s">
        <v>4</v>
      </c>
      <c r="P187" s="6">
        <v>52562066.979999982</v>
      </c>
      <c r="Q187" s="17">
        <v>0.59070274147177704</v>
      </c>
      <c r="R187" s="8">
        <v>691</v>
      </c>
      <c r="S187" s="17">
        <v>0.5654664484451718</v>
      </c>
      <c r="T187" s="18"/>
      <c r="U187" s="19"/>
      <c r="V187" s="7" t="s">
        <v>4</v>
      </c>
      <c r="W187" s="6">
        <v>52407100.700000003</v>
      </c>
      <c r="X187" s="17">
        <v>0.59085678121223595</v>
      </c>
      <c r="Y187" s="8">
        <v>688</v>
      </c>
      <c r="Z187" s="17">
        <v>0.56718878812860674</v>
      </c>
      <c r="AA187" s="18"/>
      <c r="AB187" s="19"/>
      <c r="AC187" s="7" t="s">
        <v>4</v>
      </c>
      <c r="AD187" s="6">
        <v>52165212.440000027</v>
      </c>
      <c r="AE187" s="17">
        <v>0.59121985723182224</v>
      </c>
      <c r="AF187" s="8">
        <v>683</v>
      </c>
      <c r="AG187" s="17">
        <v>0.56680497925311202</v>
      </c>
      <c r="AH187" s="18"/>
      <c r="AI187" s="19"/>
      <c r="AJ187" s="7" t="s">
        <v>4</v>
      </c>
      <c r="AK187" s="6">
        <v>51683996.10999997</v>
      </c>
      <c r="AL187" s="17">
        <v>0.58932713163865613</v>
      </c>
      <c r="AM187" s="8">
        <v>677</v>
      </c>
      <c r="AN187" s="17">
        <v>0.56700167504187604</v>
      </c>
      <c r="AO187" s="18"/>
      <c r="AP187" s="19"/>
      <c r="AQ187" s="7" t="s">
        <v>4</v>
      </c>
      <c r="AR187" s="6">
        <v>51748371.439999975</v>
      </c>
      <c r="AS187" s="17">
        <v>0.59319603454195124</v>
      </c>
      <c r="AT187" s="8">
        <v>675</v>
      </c>
      <c r="AU187" s="17">
        <v>0.57010135135135132</v>
      </c>
      <c r="AV187" s="18"/>
      <c r="AW187" s="19"/>
      <c r="AX187" s="7" t="s">
        <v>4</v>
      </c>
      <c r="AY187" s="6">
        <v>51098790.819999963</v>
      </c>
      <c r="AZ187" s="17">
        <v>0.59237699917898912</v>
      </c>
      <c r="BA187" s="8">
        <v>668</v>
      </c>
      <c r="BB187" s="17">
        <v>0.56899488926746167</v>
      </c>
      <c r="BC187" s="18"/>
      <c r="BD187" s="19"/>
      <c r="BE187" s="7" t="s">
        <v>4</v>
      </c>
      <c r="BF187" s="6">
        <v>50782002.029999942</v>
      </c>
      <c r="BG187" s="17">
        <v>0.59298382982858167</v>
      </c>
      <c r="BH187" s="8">
        <v>661</v>
      </c>
      <c r="BI187" s="17">
        <v>0.56884681583476759</v>
      </c>
      <c r="BJ187" s="18"/>
      <c r="BK187" s="19"/>
      <c r="BL187" s="7" t="s">
        <v>4</v>
      </c>
      <c r="BM187" s="6">
        <v>50379655.979999989</v>
      </c>
      <c r="BN187" s="17">
        <v>0.59398337095294973</v>
      </c>
      <c r="BO187" s="8">
        <v>658</v>
      </c>
      <c r="BP187" s="17">
        <v>0.5696969696969697</v>
      </c>
      <c r="BQ187" s="18"/>
      <c r="BR187" s="19"/>
      <c r="BS187" s="7" t="s">
        <v>4</v>
      </c>
      <c r="BT187" s="6">
        <v>50151239.660000019</v>
      </c>
      <c r="BU187" s="17">
        <v>0.59356926533005328</v>
      </c>
      <c r="BV187" s="8">
        <v>655</v>
      </c>
      <c r="BW187" s="17">
        <v>0.57205240174672489</v>
      </c>
      <c r="BX187" s="18"/>
      <c r="BY187" s="19"/>
      <c r="BZ187" s="7" t="s">
        <v>4</v>
      </c>
      <c r="CA187" s="6">
        <v>49707961.069999963</v>
      </c>
      <c r="CB187" s="17">
        <v>0.59245327467133269</v>
      </c>
      <c r="CC187" s="8">
        <v>650</v>
      </c>
      <c r="CD187" s="17">
        <v>0.57268722466960353</v>
      </c>
      <c r="CE187" s="18"/>
      <c r="CF187" s="19"/>
    </row>
    <row r="188" spans="1:84" ht="18" x14ac:dyDescent="0.25">
      <c r="A188" s="7" t="s">
        <v>5</v>
      </c>
      <c r="B188" s="6">
        <v>36734271.660000011</v>
      </c>
      <c r="C188" s="17">
        <v>0.40756732346534652</v>
      </c>
      <c r="D188" s="8">
        <v>534</v>
      </c>
      <c r="E188" s="17">
        <v>0.43344155844155846</v>
      </c>
      <c r="F188" s="18"/>
      <c r="G188" s="19"/>
      <c r="H188" s="7" t="s">
        <v>5</v>
      </c>
      <c r="I188" s="6">
        <v>36558068.939999975</v>
      </c>
      <c r="J188" s="17">
        <v>0.40912337991312187</v>
      </c>
      <c r="K188" s="8">
        <v>532</v>
      </c>
      <c r="L188" s="17">
        <v>0.434640522875817</v>
      </c>
      <c r="M188" s="18"/>
      <c r="N188" s="19"/>
      <c r="O188" s="7" t="s">
        <v>5</v>
      </c>
      <c r="P188" s="6">
        <v>36420196.500000007</v>
      </c>
      <c r="Q188" s="17">
        <v>0.40929725852822296</v>
      </c>
      <c r="R188" s="8">
        <v>531</v>
      </c>
      <c r="S188" s="17">
        <v>0.43453355155482815</v>
      </c>
      <c r="T188" s="18"/>
      <c r="U188" s="19"/>
      <c r="V188" s="7" t="s">
        <v>5</v>
      </c>
      <c r="W188" s="6">
        <v>36289690.750000052</v>
      </c>
      <c r="X188" s="17">
        <v>0.40914321878776411</v>
      </c>
      <c r="Y188" s="8">
        <v>525</v>
      </c>
      <c r="Z188" s="17">
        <v>0.43281121187139326</v>
      </c>
      <c r="AA188" s="18"/>
      <c r="AB188" s="19"/>
      <c r="AC188" s="7" t="s">
        <v>5</v>
      </c>
      <c r="AD188" s="6">
        <v>36067974.92999997</v>
      </c>
      <c r="AE188" s="17">
        <v>0.40878014276817765</v>
      </c>
      <c r="AF188" s="8">
        <v>522</v>
      </c>
      <c r="AG188" s="17">
        <v>0.43319502074688798</v>
      </c>
      <c r="AH188" s="18"/>
      <c r="AI188" s="19"/>
      <c r="AJ188" s="7" t="s">
        <v>5</v>
      </c>
      <c r="AK188" s="6">
        <v>36016015.199999981</v>
      </c>
      <c r="AL188" s="17">
        <v>0.41067286836134392</v>
      </c>
      <c r="AM188" s="8">
        <v>517</v>
      </c>
      <c r="AN188" s="17">
        <v>0.43299832495812396</v>
      </c>
      <c r="AO188" s="18"/>
      <c r="AP188" s="19"/>
      <c r="AQ188" s="7" t="s">
        <v>5</v>
      </c>
      <c r="AR188" s="6">
        <v>35488171.670000024</v>
      </c>
      <c r="AS188" s="17">
        <v>0.40680396545804881</v>
      </c>
      <c r="AT188" s="8">
        <v>509</v>
      </c>
      <c r="AU188" s="17">
        <v>0.42989864864864863</v>
      </c>
      <c r="AV188" s="18"/>
      <c r="AW188" s="19"/>
      <c r="AX188" s="7" t="s">
        <v>5</v>
      </c>
      <c r="AY188" s="6">
        <v>35161801.489999995</v>
      </c>
      <c r="AZ188" s="17">
        <v>0.40762300082101083</v>
      </c>
      <c r="BA188" s="8">
        <v>506</v>
      </c>
      <c r="BB188" s="17">
        <v>0.43100511073253833</v>
      </c>
      <c r="BC188" s="18"/>
      <c r="BD188" s="19"/>
      <c r="BE188" s="7" t="s">
        <v>5</v>
      </c>
      <c r="BF188" s="6">
        <v>34856087.030000031</v>
      </c>
      <c r="BG188" s="17">
        <v>0.40701617017141839</v>
      </c>
      <c r="BH188" s="8">
        <v>501</v>
      </c>
      <c r="BI188" s="17">
        <v>0.43115318416523235</v>
      </c>
      <c r="BJ188" s="18"/>
      <c r="BK188" s="19"/>
      <c r="BL188" s="7" t="s">
        <v>5</v>
      </c>
      <c r="BM188" s="6">
        <v>34436954.11999999</v>
      </c>
      <c r="BN188" s="17">
        <v>0.40601662904705027</v>
      </c>
      <c r="BO188" s="8">
        <v>497</v>
      </c>
      <c r="BP188" s="17">
        <v>0.4303030303030303</v>
      </c>
      <c r="BQ188" s="18"/>
      <c r="BR188" s="19"/>
      <c r="BS188" s="7" t="s">
        <v>5</v>
      </c>
      <c r="BT188" s="6">
        <v>34339724.730000019</v>
      </c>
      <c r="BU188" s="17">
        <v>0.40643073466994667</v>
      </c>
      <c r="BV188" s="8">
        <v>490</v>
      </c>
      <c r="BW188" s="17">
        <v>0.42794759825327511</v>
      </c>
      <c r="BX188" s="18"/>
      <c r="BY188" s="19"/>
      <c r="BZ188" s="7" t="s">
        <v>5</v>
      </c>
      <c r="CA188" s="6">
        <v>34193948.489999972</v>
      </c>
      <c r="CB188" s="17">
        <v>0.4075467253286672</v>
      </c>
      <c r="CC188" s="8">
        <v>485</v>
      </c>
      <c r="CD188" s="17">
        <v>0.42731277533039647</v>
      </c>
      <c r="CE188" s="18"/>
      <c r="CF188" s="19"/>
    </row>
    <row r="189" spans="1:84" ht="18" x14ac:dyDescent="0.25">
      <c r="A189" s="7"/>
      <c r="B189" s="6"/>
      <c r="C189" s="20"/>
      <c r="D189" s="8"/>
      <c r="E189" s="20"/>
      <c r="F189" s="1"/>
      <c r="G189" s="1"/>
      <c r="H189" s="7"/>
      <c r="I189" s="6"/>
      <c r="J189" s="20"/>
      <c r="K189" s="8"/>
      <c r="L189" s="20"/>
      <c r="M189" s="1"/>
      <c r="N189" s="1"/>
      <c r="O189" s="7"/>
      <c r="P189" s="6"/>
      <c r="Q189" s="20"/>
      <c r="R189" s="8"/>
      <c r="S189" s="20"/>
      <c r="T189" s="1"/>
      <c r="U189" s="1"/>
      <c r="V189" s="7"/>
      <c r="W189" s="6"/>
      <c r="X189" s="20"/>
      <c r="Y189" s="8"/>
      <c r="Z189" s="20"/>
      <c r="AA189" s="1"/>
      <c r="AB189" s="1"/>
      <c r="AC189" s="7"/>
      <c r="AD189" s="6"/>
      <c r="AE189" s="20"/>
      <c r="AF189" s="8"/>
      <c r="AG189" s="20"/>
      <c r="AH189" s="1"/>
      <c r="AI189" s="1"/>
      <c r="AJ189" s="7"/>
      <c r="AK189" s="6"/>
      <c r="AL189" s="20"/>
      <c r="AM189" s="8"/>
      <c r="AN189" s="20"/>
      <c r="AO189" s="1"/>
      <c r="AP189" s="1"/>
      <c r="AQ189" s="7"/>
      <c r="AR189" s="6"/>
      <c r="AS189" s="20"/>
      <c r="AT189" s="8"/>
      <c r="AU189" s="20"/>
      <c r="AV189" s="1"/>
      <c r="AW189" s="1"/>
      <c r="AX189" s="7"/>
      <c r="AY189" s="6"/>
      <c r="AZ189" s="20"/>
      <c r="BA189" s="8"/>
      <c r="BB189" s="20"/>
      <c r="BC189" s="1"/>
      <c r="BD189" s="1"/>
      <c r="BE189" s="7"/>
      <c r="BF189" s="6"/>
      <c r="BG189" s="20"/>
      <c r="BH189" s="8"/>
      <c r="BI189" s="20"/>
      <c r="BJ189" s="1"/>
      <c r="BK189" s="1"/>
      <c r="BL189" s="7"/>
      <c r="BM189" s="6"/>
      <c r="BN189" s="20"/>
      <c r="BO189" s="8"/>
      <c r="BP189" s="20"/>
      <c r="BQ189" s="1"/>
      <c r="BR189" s="1"/>
      <c r="BS189" s="7"/>
      <c r="BT189" s="6"/>
      <c r="BU189" s="20"/>
      <c r="BV189" s="8"/>
      <c r="BW189" s="20"/>
      <c r="BX189" s="1"/>
      <c r="BY189" s="1"/>
      <c r="BZ189" s="7"/>
      <c r="CA189" s="6"/>
      <c r="CB189" s="20"/>
      <c r="CC189" s="8"/>
      <c r="CD189" s="20"/>
      <c r="CE189" s="1"/>
      <c r="CF189" s="1"/>
    </row>
    <row r="190" spans="1:84" ht="18.75" thickBot="1" x14ac:dyDescent="0.3">
      <c r="A190" s="21"/>
      <c r="B190" s="22">
        <v>90130561.369999886</v>
      </c>
      <c r="C190" s="28"/>
      <c r="D190" s="24">
        <v>1232</v>
      </c>
      <c r="E190" s="28"/>
      <c r="F190" s="1"/>
      <c r="G190" s="1"/>
      <c r="H190" s="21"/>
      <c r="I190" s="22">
        <v>89357075.969999939</v>
      </c>
      <c r="J190" s="28"/>
      <c r="K190" s="24">
        <v>1224</v>
      </c>
      <c r="L190" s="28"/>
      <c r="M190" s="1"/>
      <c r="N190" s="1"/>
      <c r="O190" s="21"/>
      <c r="P190" s="22">
        <v>88982263.479999989</v>
      </c>
      <c r="Q190" s="28"/>
      <c r="R190" s="24">
        <v>1222</v>
      </c>
      <c r="S190" s="28"/>
      <c r="T190" s="1"/>
      <c r="U190" s="1"/>
      <c r="V190" s="21"/>
      <c r="W190" s="22">
        <v>88696791.450000048</v>
      </c>
      <c r="X190" s="28"/>
      <c r="Y190" s="24">
        <v>1213</v>
      </c>
      <c r="Z190" s="28"/>
      <c r="AA190" s="1"/>
      <c r="AB190" s="1"/>
      <c r="AC190" s="21"/>
      <c r="AD190" s="22">
        <v>88233187.370000005</v>
      </c>
      <c r="AE190" s="28"/>
      <c r="AF190" s="24">
        <v>1205</v>
      </c>
      <c r="AG190" s="28"/>
      <c r="AH190" s="1"/>
      <c r="AI190" s="1"/>
      <c r="AJ190" s="21"/>
      <c r="AK190" s="22">
        <v>87700011.309999943</v>
      </c>
      <c r="AL190" s="28"/>
      <c r="AM190" s="24">
        <v>1194</v>
      </c>
      <c r="AN190" s="28"/>
      <c r="AO190" s="1"/>
      <c r="AP190" s="1"/>
      <c r="AQ190" s="21"/>
      <c r="AR190" s="22">
        <v>87236543.109999999</v>
      </c>
      <c r="AS190" s="28"/>
      <c r="AT190" s="24">
        <v>1184</v>
      </c>
      <c r="AU190" s="28"/>
      <c r="AV190" s="1"/>
      <c r="AW190" s="1"/>
      <c r="AX190" s="21"/>
      <c r="AY190" s="22">
        <v>86260592.309999958</v>
      </c>
      <c r="AZ190" s="28"/>
      <c r="BA190" s="24">
        <v>1174</v>
      </c>
      <c r="BB190" s="28"/>
      <c r="BC190" s="1"/>
      <c r="BD190" s="1"/>
      <c r="BE190" s="21"/>
      <c r="BF190" s="22">
        <v>85638089.059999973</v>
      </c>
      <c r="BG190" s="28"/>
      <c r="BH190" s="24">
        <v>1162</v>
      </c>
      <c r="BI190" s="28"/>
      <c r="BJ190" s="1"/>
      <c r="BK190" s="1"/>
      <c r="BL190" s="21"/>
      <c r="BM190" s="22">
        <v>84816610.099999979</v>
      </c>
      <c r="BN190" s="28"/>
      <c r="BO190" s="24">
        <v>1155</v>
      </c>
      <c r="BP190" s="28"/>
      <c r="BQ190" s="1"/>
      <c r="BR190" s="1"/>
      <c r="BS190" s="21"/>
      <c r="BT190" s="22">
        <v>84490964.390000045</v>
      </c>
      <c r="BU190" s="28"/>
      <c r="BV190" s="24">
        <v>1145</v>
      </c>
      <c r="BW190" s="28"/>
      <c r="BX190" s="1"/>
      <c r="BY190" s="1"/>
      <c r="BZ190" s="21"/>
      <c r="CA190" s="22">
        <v>83901909.559999943</v>
      </c>
      <c r="CB190" s="28"/>
      <c r="CC190" s="24">
        <v>1135</v>
      </c>
      <c r="CD190" s="28"/>
      <c r="CE190" s="1"/>
      <c r="CF190" s="1"/>
    </row>
    <row r="191" spans="1:84" ht="18.75" thickTop="1" x14ac:dyDescent="0.25">
      <c r="A191" s="7"/>
      <c r="B191" s="6"/>
      <c r="C191" s="20"/>
      <c r="D191" s="8"/>
      <c r="E191" s="20"/>
      <c r="F191" s="1"/>
      <c r="G191" s="1"/>
      <c r="H191" s="7"/>
      <c r="I191" s="6"/>
      <c r="J191" s="20"/>
      <c r="K191" s="8"/>
      <c r="L191" s="20"/>
      <c r="M191" s="1"/>
      <c r="N191" s="1"/>
      <c r="O191" s="7"/>
      <c r="P191" s="6"/>
      <c r="Q191" s="20"/>
      <c r="R191" s="8"/>
      <c r="S191" s="20"/>
      <c r="T191" s="1"/>
      <c r="U191" s="1"/>
      <c r="V191" s="7"/>
      <c r="W191" s="6"/>
      <c r="X191" s="20"/>
      <c r="Y191" s="8"/>
      <c r="Z191" s="20"/>
      <c r="AA191" s="1"/>
      <c r="AB191" s="1"/>
      <c r="AC191" s="7"/>
      <c r="AD191" s="6"/>
      <c r="AE191" s="20"/>
      <c r="AF191" s="8"/>
      <c r="AG191" s="20"/>
      <c r="AH191" s="1"/>
      <c r="AI191" s="1"/>
      <c r="AJ191" s="7"/>
      <c r="AK191" s="6"/>
      <c r="AL191" s="20"/>
      <c r="AM191" s="8"/>
      <c r="AN191" s="20"/>
      <c r="AO191" s="1"/>
      <c r="AP191" s="1"/>
      <c r="AQ191" s="7"/>
      <c r="AR191" s="6"/>
      <c r="AS191" s="20"/>
      <c r="AT191" s="8"/>
      <c r="AU191" s="20"/>
      <c r="AV191" s="1"/>
      <c r="AW191" s="1"/>
      <c r="AX191" s="7"/>
      <c r="AY191" s="6"/>
      <c r="AZ191" s="20"/>
      <c r="BA191" s="8"/>
      <c r="BB191" s="20"/>
      <c r="BC191" s="1"/>
      <c r="BD191" s="1"/>
      <c r="BE191" s="7"/>
      <c r="BF191" s="6"/>
      <c r="BG191" s="20"/>
      <c r="BH191" s="8"/>
      <c r="BI191" s="20"/>
      <c r="BJ191" s="1"/>
      <c r="BK191" s="1"/>
      <c r="BL191" s="7"/>
      <c r="BM191" s="6"/>
      <c r="BN191" s="20"/>
      <c r="BO191" s="8"/>
      <c r="BP191" s="20"/>
      <c r="BQ191" s="1"/>
      <c r="BR191" s="1"/>
      <c r="BS191" s="7"/>
      <c r="BT191" s="6"/>
      <c r="BU191" s="20"/>
      <c r="BV191" s="8"/>
      <c r="BW191" s="20"/>
      <c r="BX191" s="1"/>
      <c r="BY191" s="1"/>
      <c r="BZ191" s="7"/>
      <c r="CA191" s="6"/>
      <c r="CB191" s="20"/>
      <c r="CC191" s="8"/>
      <c r="CD191" s="20"/>
      <c r="CE191" s="1"/>
      <c r="CF191" s="1"/>
    </row>
    <row r="192" spans="1:84" ht="18" x14ac:dyDescent="0.25">
      <c r="A192" s="9"/>
      <c r="B192" s="10"/>
      <c r="C192" s="9"/>
      <c r="D192" s="11"/>
      <c r="E192" s="9"/>
      <c r="F192" s="1"/>
      <c r="G192" s="1"/>
      <c r="H192" s="9"/>
      <c r="I192" s="10"/>
      <c r="J192" s="9"/>
      <c r="K192" s="11"/>
      <c r="L192" s="9"/>
      <c r="M192" s="1"/>
      <c r="N192" s="1"/>
      <c r="O192" s="9"/>
      <c r="P192" s="10"/>
      <c r="Q192" s="9"/>
      <c r="R192" s="11"/>
      <c r="S192" s="9"/>
      <c r="T192" s="1"/>
      <c r="U192" s="1"/>
      <c r="V192" s="9"/>
      <c r="W192" s="10"/>
      <c r="X192" s="9"/>
      <c r="Y192" s="11"/>
      <c r="Z192" s="9"/>
      <c r="AA192" s="1"/>
      <c r="AB192" s="1"/>
      <c r="AC192" s="9"/>
      <c r="AD192" s="10"/>
      <c r="AE192" s="9"/>
      <c r="AF192" s="11"/>
      <c r="AG192" s="9"/>
      <c r="AH192" s="1"/>
      <c r="AI192" s="1"/>
      <c r="AJ192" s="9"/>
      <c r="AK192" s="10"/>
      <c r="AL192" s="9"/>
      <c r="AM192" s="11"/>
      <c r="AN192" s="9"/>
      <c r="AO192" s="1"/>
      <c r="AP192" s="1"/>
      <c r="AQ192" s="9"/>
      <c r="AR192" s="10"/>
      <c r="AS192" s="9"/>
      <c r="AT192" s="11"/>
      <c r="AU192" s="9"/>
      <c r="AV192" s="1"/>
      <c r="AW192" s="1"/>
      <c r="AX192" s="9"/>
      <c r="AY192" s="10"/>
      <c r="AZ192" s="9"/>
      <c r="BA192" s="11"/>
      <c r="BB192" s="9"/>
      <c r="BC192" s="1"/>
      <c r="BD192" s="1"/>
      <c r="BE192" s="9"/>
      <c r="BF192" s="10"/>
      <c r="BG192" s="9"/>
      <c r="BH192" s="11"/>
      <c r="BI192" s="9"/>
      <c r="BJ192" s="1"/>
      <c r="BK192" s="1"/>
      <c r="BL192" s="9"/>
      <c r="BM192" s="10"/>
      <c r="BN192" s="9"/>
      <c r="BO192" s="11"/>
      <c r="BP192" s="9"/>
      <c r="BQ192" s="1"/>
      <c r="BR192" s="1"/>
      <c r="BS192" s="9"/>
      <c r="BT192" s="10"/>
      <c r="BU192" s="9"/>
      <c r="BV192" s="11"/>
      <c r="BW192" s="9"/>
      <c r="BX192" s="1"/>
      <c r="BY192" s="1"/>
      <c r="BZ192" s="9"/>
      <c r="CA192" s="10"/>
      <c r="CB192" s="9"/>
      <c r="CC192" s="11"/>
      <c r="CD192" s="9"/>
      <c r="CE192" s="1"/>
      <c r="CF192" s="1"/>
    </row>
    <row r="193" spans="1:84" ht="18.75" x14ac:dyDescent="0.3">
      <c r="A193" s="5" t="s">
        <v>83</v>
      </c>
      <c r="B193" s="6"/>
      <c r="C193" s="9"/>
      <c r="D193" s="11"/>
      <c r="E193" s="9"/>
      <c r="F193" s="1"/>
      <c r="G193" s="1"/>
      <c r="H193" s="5" t="s">
        <v>83</v>
      </c>
      <c r="I193" s="6"/>
      <c r="J193" s="9"/>
      <c r="K193" s="11"/>
      <c r="L193" s="9"/>
      <c r="M193" s="1"/>
      <c r="N193" s="1"/>
      <c r="O193" s="5" t="s">
        <v>83</v>
      </c>
      <c r="P193" s="6"/>
      <c r="Q193" s="9"/>
      <c r="R193" s="11"/>
      <c r="S193" s="9"/>
      <c r="T193" s="1"/>
      <c r="U193" s="1"/>
      <c r="V193" s="5" t="s">
        <v>83</v>
      </c>
      <c r="W193" s="6"/>
      <c r="X193" s="9"/>
      <c r="Y193" s="11"/>
      <c r="Z193" s="9"/>
      <c r="AA193" s="1"/>
      <c r="AB193" s="1"/>
      <c r="AC193" s="5" t="s">
        <v>83</v>
      </c>
      <c r="AD193" s="6"/>
      <c r="AE193" s="9"/>
      <c r="AF193" s="11"/>
      <c r="AG193" s="9"/>
      <c r="AH193" s="1"/>
      <c r="AI193" s="1"/>
      <c r="AJ193" s="5" t="s">
        <v>83</v>
      </c>
      <c r="AK193" s="6"/>
      <c r="AL193" s="9"/>
      <c r="AM193" s="11"/>
      <c r="AN193" s="9"/>
      <c r="AO193" s="1"/>
      <c r="AP193" s="1"/>
      <c r="AQ193" s="5" t="s">
        <v>83</v>
      </c>
      <c r="AR193" s="6"/>
      <c r="AS193" s="9"/>
      <c r="AT193" s="11"/>
      <c r="AU193" s="9"/>
      <c r="AV193" s="1"/>
      <c r="AW193" s="1"/>
      <c r="AX193" s="5" t="s">
        <v>83</v>
      </c>
      <c r="AY193" s="6"/>
      <c r="AZ193" s="9"/>
      <c r="BA193" s="11"/>
      <c r="BB193" s="9"/>
      <c r="BC193" s="1"/>
      <c r="BD193" s="1"/>
      <c r="BE193" s="5" t="s">
        <v>83</v>
      </c>
      <c r="BF193" s="6"/>
      <c r="BG193" s="9"/>
      <c r="BH193" s="11"/>
      <c r="BI193" s="9"/>
      <c r="BJ193" s="1"/>
      <c r="BK193" s="1"/>
      <c r="BL193" s="5" t="s">
        <v>83</v>
      </c>
      <c r="BM193" s="6"/>
      <c r="BN193" s="9"/>
      <c r="BO193" s="11"/>
      <c r="BP193" s="9"/>
      <c r="BQ193" s="1"/>
      <c r="BR193" s="1"/>
      <c r="BS193" s="5" t="s">
        <v>83</v>
      </c>
      <c r="BT193" s="6"/>
      <c r="BU193" s="9"/>
      <c r="BV193" s="11"/>
      <c r="BW193" s="9"/>
      <c r="BX193" s="1"/>
      <c r="BY193" s="1"/>
      <c r="BZ193" s="5" t="s">
        <v>83</v>
      </c>
      <c r="CA193" s="6"/>
      <c r="CB193" s="9"/>
      <c r="CC193" s="11"/>
      <c r="CD193" s="9"/>
      <c r="CE193" s="1"/>
      <c r="CF193" s="1"/>
    </row>
    <row r="194" spans="1:84" ht="18" x14ac:dyDescent="0.25">
      <c r="A194" s="9"/>
      <c r="B194" s="10"/>
      <c r="C194" s="9"/>
      <c r="D194" s="11"/>
      <c r="E194" s="9"/>
      <c r="F194" s="1"/>
      <c r="G194" s="1"/>
      <c r="H194" s="9"/>
      <c r="I194" s="10"/>
      <c r="J194" s="9"/>
      <c r="K194" s="11"/>
      <c r="L194" s="9"/>
      <c r="M194" s="1"/>
      <c r="N194" s="1"/>
      <c r="O194" s="9"/>
      <c r="P194" s="10"/>
      <c r="Q194" s="9"/>
      <c r="R194" s="11"/>
      <c r="S194" s="9"/>
      <c r="T194" s="1"/>
      <c r="U194" s="1"/>
      <c r="V194" s="9"/>
      <c r="W194" s="10"/>
      <c r="X194" s="9"/>
      <c r="Y194" s="11"/>
      <c r="Z194" s="9"/>
      <c r="AA194" s="1"/>
      <c r="AB194" s="1"/>
      <c r="AC194" s="9"/>
      <c r="AD194" s="10"/>
      <c r="AE194" s="9"/>
      <c r="AF194" s="11"/>
      <c r="AG194" s="9"/>
      <c r="AH194" s="1"/>
      <c r="AI194" s="1"/>
      <c r="AJ194" s="9"/>
      <c r="AK194" s="10"/>
      <c r="AL194" s="9"/>
      <c r="AM194" s="11"/>
      <c r="AN194" s="9"/>
      <c r="AO194" s="1"/>
      <c r="AP194" s="1"/>
      <c r="AQ194" s="9"/>
      <c r="AR194" s="10"/>
      <c r="AS194" s="9"/>
      <c r="AT194" s="11"/>
      <c r="AU194" s="9"/>
      <c r="AV194" s="1"/>
      <c r="AW194" s="1"/>
      <c r="AX194" s="9"/>
      <c r="AY194" s="10"/>
      <c r="AZ194" s="9"/>
      <c r="BA194" s="11"/>
      <c r="BB194" s="9"/>
      <c r="BC194" s="1"/>
      <c r="BD194" s="1"/>
      <c r="BE194" s="9"/>
      <c r="BF194" s="10"/>
      <c r="BG194" s="9"/>
      <c r="BH194" s="11"/>
      <c r="BI194" s="9"/>
      <c r="BJ194" s="1"/>
      <c r="BK194" s="1"/>
      <c r="BL194" s="9"/>
      <c r="BM194" s="10"/>
      <c r="BN194" s="9"/>
      <c r="BO194" s="11"/>
      <c r="BP194" s="9"/>
      <c r="BQ194" s="1"/>
      <c r="BR194" s="1"/>
      <c r="BS194" s="9"/>
      <c r="BT194" s="10"/>
      <c r="BU194" s="9"/>
      <c r="BV194" s="11"/>
      <c r="BW194" s="9"/>
      <c r="BX194" s="1"/>
      <c r="BY194" s="1"/>
      <c r="BZ194" s="9"/>
      <c r="CA194" s="10"/>
      <c r="CB194" s="9"/>
      <c r="CC194" s="11"/>
      <c r="CD194" s="9"/>
      <c r="CE194" s="1"/>
      <c r="CF194" s="1"/>
    </row>
    <row r="195" spans="1:84" ht="72" x14ac:dyDescent="0.25">
      <c r="A195" s="12" t="s">
        <v>73</v>
      </c>
      <c r="B195" s="13" t="s">
        <v>107</v>
      </c>
      <c r="C195" s="14" t="s">
        <v>69</v>
      </c>
      <c r="D195" s="15" t="s">
        <v>70</v>
      </c>
      <c r="E195" s="14" t="s">
        <v>69</v>
      </c>
      <c r="F195" s="1"/>
      <c r="G195" s="1"/>
      <c r="H195" s="12" t="s">
        <v>73</v>
      </c>
      <c r="I195" s="13" t="s">
        <v>107</v>
      </c>
      <c r="J195" s="14" t="s">
        <v>69</v>
      </c>
      <c r="K195" s="15" t="s">
        <v>70</v>
      </c>
      <c r="L195" s="14" t="s">
        <v>69</v>
      </c>
      <c r="M195" s="1"/>
      <c r="N195" s="1"/>
      <c r="O195" s="12" t="s">
        <v>73</v>
      </c>
      <c r="P195" s="13" t="s">
        <v>107</v>
      </c>
      <c r="Q195" s="14" t="s">
        <v>69</v>
      </c>
      <c r="R195" s="15" t="s">
        <v>70</v>
      </c>
      <c r="S195" s="14" t="s">
        <v>69</v>
      </c>
      <c r="T195" s="1"/>
      <c r="U195" s="1"/>
      <c r="V195" s="12" t="s">
        <v>73</v>
      </c>
      <c r="W195" s="13" t="s">
        <v>107</v>
      </c>
      <c r="X195" s="14" t="s">
        <v>69</v>
      </c>
      <c r="Y195" s="15" t="s">
        <v>70</v>
      </c>
      <c r="Z195" s="14" t="s">
        <v>69</v>
      </c>
      <c r="AA195" s="1"/>
      <c r="AB195" s="1"/>
      <c r="AC195" s="12" t="s">
        <v>73</v>
      </c>
      <c r="AD195" s="13" t="s">
        <v>107</v>
      </c>
      <c r="AE195" s="14" t="s">
        <v>69</v>
      </c>
      <c r="AF195" s="15" t="s">
        <v>70</v>
      </c>
      <c r="AG195" s="14" t="s">
        <v>69</v>
      </c>
      <c r="AH195" s="1"/>
      <c r="AI195" s="1"/>
      <c r="AJ195" s="12" t="s">
        <v>73</v>
      </c>
      <c r="AK195" s="13" t="s">
        <v>107</v>
      </c>
      <c r="AL195" s="14" t="s">
        <v>69</v>
      </c>
      <c r="AM195" s="15" t="s">
        <v>70</v>
      </c>
      <c r="AN195" s="14" t="s">
        <v>69</v>
      </c>
      <c r="AO195" s="1"/>
      <c r="AP195" s="1"/>
      <c r="AQ195" s="12" t="s">
        <v>73</v>
      </c>
      <c r="AR195" s="13" t="s">
        <v>107</v>
      </c>
      <c r="AS195" s="14" t="s">
        <v>69</v>
      </c>
      <c r="AT195" s="15" t="s">
        <v>70</v>
      </c>
      <c r="AU195" s="14" t="s">
        <v>69</v>
      </c>
      <c r="AV195" s="1"/>
      <c r="AW195" s="1"/>
      <c r="AX195" s="12" t="s">
        <v>73</v>
      </c>
      <c r="AY195" s="13" t="s">
        <v>107</v>
      </c>
      <c r="AZ195" s="14" t="s">
        <v>69</v>
      </c>
      <c r="BA195" s="15" t="s">
        <v>70</v>
      </c>
      <c r="BB195" s="14" t="s">
        <v>69</v>
      </c>
      <c r="BC195" s="1"/>
      <c r="BD195" s="1"/>
      <c r="BE195" s="12" t="s">
        <v>73</v>
      </c>
      <c r="BF195" s="13" t="s">
        <v>107</v>
      </c>
      <c r="BG195" s="14" t="s">
        <v>69</v>
      </c>
      <c r="BH195" s="15" t="s">
        <v>70</v>
      </c>
      <c r="BI195" s="14" t="s">
        <v>69</v>
      </c>
      <c r="BJ195" s="1"/>
      <c r="BK195" s="1"/>
      <c r="BL195" s="12" t="s">
        <v>73</v>
      </c>
      <c r="BM195" s="13" t="s">
        <v>107</v>
      </c>
      <c r="BN195" s="14" t="s">
        <v>69</v>
      </c>
      <c r="BO195" s="15" t="s">
        <v>70</v>
      </c>
      <c r="BP195" s="14" t="s">
        <v>69</v>
      </c>
      <c r="BQ195" s="1"/>
      <c r="BR195" s="1"/>
      <c r="BS195" s="12" t="s">
        <v>73</v>
      </c>
      <c r="BT195" s="13" t="s">
        <v>107</v>
      </c>
      <c r="BU195" s="14" t="s">
        <v>69</v>
      </c>
      <c r="BV195" s="15" t="s">
        <v>70</v>
      </c>
      <c r="BW195" s="14" t="s">
        <v>69</v>
      </c>
      <c r="BX195" s="1"/>
      <c r="BY195" s="1"/>
      <c r="BZ195" s="12" t="s">
        <v>73</v>
      </c>
      <c r="CA195" s="13" t="s">
        <v>107</v>
      </c>
      <c r="CB195" s="14" t="s">
        <v>69</v>
      </c>
      <c r="CC195" s="15" t="s">
        <v>70</v>
      </c>
      <c r="CD195" s="14" t="s">
        <v>69</v>
      </c>
      <c r="CE195" s="1"/>
      <c r="CF195" s="1"/>
    </row>
    <row r="196" spans="1:84" ht="18" x14ac:dyDescent="0.25">
      <c r="A196" s="9"/>
      <c r="B196" s="10"/>
      <c r="C196" s="9"/>
      <c r="D196" s="11"/>
      <c r="E196" s="9"/>
      <c r="F196" s="1"/>
      <c r="G196" s="1"/>
      <c r="H196" s="9"/>
      <c r="I196" s="10"/>
      <c r="J196" s="9"/>
      <c r="K196" s="11"/>
      <c r="L196" s="9"/>
      <c r="M196" s="1"/>
      <c r="N196" s="1"/>
      <c r="O196" s="9"/>
      <c r="P196" s="10"/>
      <c r="Q196" s="9"/>
      <c r="R196" s="11"/>
      <c r="S196" s="9"/>
      <c r="T196" s="1"/>
      <c r="U196" s="1"/>
      <c r="V196" s="9"/>
      <c r="W196" s="10"/>
      <c r="X196" s="9"/>
      <c r="Y196" s="11"/>
      <c r="Z196" s="9"/>
      <c r="AA196" s="1"/>
      <c r="AB196" s="1"/>
      <c r="AC196" s="9"/>
      <c r="AD196" s="10"/>
      <c r="AE196" s="9"/>
      <c r="AF196" s="11"/>
      <c r="AG196" s="9"/>
      <c r="AH196" s="1"/>
      <c r="AI196" s="1"/>
      <c r="AJ196" s="9"/>
      <c r="AK196" s="10"/>
      <c r="AL196" s="9"/>
      <c r="AM196" s="11"/>
      <c r="AN196" s="9"/>
      <c r="AO196" s="1"/>
      <c r="AP196" s="1"/>
      <c r="AQ196" s="9"/>
      <c r="AR196" s="10"/>
      <c r="AS196" s="9"/>
      <c r="AT196" s="11"/>
      <c r="AU196" s="9"/>
      <c r="AV196" s="1"/>
      <c r="AW196" s="1"/>
      <c r="AX196" s="9"/>
      <c r="AY196" s="10"/>
      <c r="AZ196" s="9"/>
      <c r="BA196" s="11"/>
      <c r="BB196" s="9"/>
      <c r="BC196" s="1"/>
      <c r="BD196" s="1"/>
      <c r="BE196" s="9"/>
      <c r="BF196" s="10"/>
      <c r="BG196" s="9"/>
      <c r="BH196" s="11"/>
      <c r="BI196" s="9"/>
      <c r="BJ196" s="1"/>
      <c r="BK196" s="1"/>
      <c r="BL196" s="9"/>
      <c r="BM196" s="10"/>
      <c r="BN196" s="9"/>
      <c r="BO196" s="11"/>
      <c r="BP196" s="9"/>
      <c r="BQ196" s="1"/>
      <c r="BR196" s="1"/>
      <c r="BS196" s="9"/>
      <c r="BT196" s="10"/>
      <c r="BU196" s="9"/>
      <c r="BV196" s="11"/>
      <c r="BW196" s="9"/>
      <c r="BX196" s="1"/>
      <c r="BY196" s="1"/>
      <c r="BZ196" s="9"/>
      <c r="CA196" s="10"/>
      <c r="CB196" s="9"/>
      <c r="CC196" s="11"/>
      <c r="CD196" s="9"/>
      <c r="CE196" s="1"/>
      <c r="CF196" s="1"/>
    </row>
    <row r="197" spans="1:84" ht="18" x14ac:dyDescent="0.25">
      <c r="A197" s="7" t="s">
        <v>6</v>
      </c>
      <c r="B197" s="6">
        <v>1559731.51</v>
      </c>
      <c r="C197" s="17">
        <v>1.7305245704584724E-2</v>
      </c>
      <c r="D197" s="8">
        <v>19</v>
      </c>
      <c r="E197" s="17">
        <v>1.5422077922077922E-2</v>
      </c>
      <c r="F197" s="18"/>
      <c r="G197" s="19"/>
      <c r="H197" s="7" t="s">
        <v>6</v>
      </c>
      <c r="I197" s="6">
        <v>1452563.19</v>
      </c>
      <c r="J197" s="17">
        <v>1.625571533347479E-2</v>
      </c>
      <c r="K197" s="8">
        <v>18</v>
      </c>
      <c r="L197" s="17">
        <v>1.4705882352941176E-2</v>
      </c>
      <c r="M197" s="18"/>
      <c r="N197" s="19"/>
      <c r="O197" s="7" t="s">
        <v>6</v>
      </c>
      <c r="P197" s="6">
        <v>1445668.48</v>
      </c>
      <c r="Q197" s="17">
        <v>1.6246703820081355E-2</v>
      </c>
      <c r="R197" s="8">
        <v>18</v>
      </c>
      <c r="S197" s="17">
        <v>1.4729950900163666E-2</v>
      </c>
      <c r="T197" s="18"/>
      <c r="U197" s="19"/>
      <c r="V197" s="7" t="s">
        <v>6</v>
      </c>
      <c r="W197" s="6">
        <v>1413281.45</v>
      </c>
      <c r="X197" s="17">
        <v>1.5933850896925537E-2</v>
      </c>
      <c r="Y197" s="8">
        <v>17</v>
      </c>
      <c r="Z197" s="17">
        <v>1.4014839241549877E-2</v>
      </c>
      <c r="AA197" s="18"/>
      <c r="AB197" s="19"/>
      <c r="AC197" s="7" t="s">
        <v>6</v>
      </c>
      <c r="AD197" s="6">
        <v>1412193.86</v>
      </c>
      <c r="AE197" s="17">
        <v>1.60052458954935E-2</v>
      </c>
      <c r="AF197" s="8">
        <v>17</v>
      </c>
      <c r="AG197" s="17">
        <v>1.4107883817427386E-2</v>
      </c>
      <c r="AH197" s="18"/>
      <c r="AI197" s="19"/>
      <c r="AJ197" s="7" t="s">
        <v>6</v>
      </c>
      <c r="AK197" s="6">
        <v>1426298.43</v>
      </c>
      <c r="AL197" s="17">
        <v>1.626337794824622E-2</v>
      </c>
      <c r="AM197" s="8">
        <v>17</v>
      </c>
      <c r="AN197" s="17">
        <v>1.423785594639866E-2</v>
      </c>
      <c r="AO197" s="18"/>
      <c r="AP197" s="19"/>
      <c r="AQ197" s="7" t="s">
        <v>6</v>
      </c>
      <c r="AR197" s="6">
        <v>1414634.18</v>
      </c>
      <c r="AS197" s="17">
        <v>1.621607332853885E-2</v>
      </c>
      <c r="AT197" s="8">
        <v>17</v>
      </c>
      <c r="AU197" s="17">
        <v>1.4358108108108109E-2</v>
      </c>
      <c r="AV197" s="18"/>
      <c r="AW197" s="19"/>
      <c r="AX197" s="7" t="s">
        <v>6</v>
      </c>
      <c r="AY197" s="6">
        <v>1416631.9199999997</v>
      </c>
      <c r="AZ197" s="17">
        <v>1.6422701051123791E-2</v>
      </c>
      <c r="BA197" s="8">
        <v>17</v>
      </c>
      <c r="BB197" s="17">
        <v>1.4480408858603067E-2</v>
      </c>
      <c r="BC197" s="18"/>
      <c r="BD197" s="19"/>
      <c r="BE197" s="7" t="s">
        <v>6</v>
      </c>
      <c r="BF197" s="6">
        <v>1407901.94</v>
      </c>
      <c r="BG197" s="17">
        <v>1.6440137273656216E-2</v>
      </c>
      <c r="BH197" s="8">
        <v>17</v>
      </c>
      <c r="BI197" s="17">
        <v>1.4629948364888123E-2</v>
      </c>
      <c r="BJ197" s="18"/>
      <c r="BK197" s="19"/>
      <c r="BL197" s="7" t="s">
        <v>6</v>
      </c>
      <c r="BM197" s="6">
        <v>1403328.5099999998</v>
      </c>
      <c r="BN197" s="17">
        <v>1.6545444440015374E-2</v>
      </c>
      <c r="BO197" s="8">
        <v>17</v>
      </c>
      <c r="BP197" s="17">
        <v>1.4718614718614719E-2</v>
      </c>
      <c r="BQ197" s="18"/>
      <c r="BR197" s="19"/>
      <c r="BS197" s="7" t="s">
        <v>6</v>
      </c>
      <c r="BT197" s="6">
        <v>1394394.8399999996</v>
      </c>
      <c r="BU197" s="17">
        <v>1.6503478804711515E-2</v>
      </c>
      <c r="BV197" s="8">
        <v>17</v>
      </c>
      <c r="BW197" s="17">
        <v>1.4847161572052401E-2</v>
      </c>
      <c r="BX197" s="18"/>
      <c r="BY197" s="19"/>
      <c r="BZ197" s="7" t="s">
        <v>6</v>
      </c>
      <c r="CA197" s="6">
        <v>1389673.5799999996</v>
      </c>
      <c r="CB197" s="17">
        <v>1.6563074515082567E-2</v>
      </c>
      <c r="CC197" s="8">
        <v>17</v>
      </c>
      <c r="CD197" s="17">
        <v>1.4977973568281937E-2</v>
      </c>
      <c r="CE197" s="18"/>
      <c r="CF197" s="19"/>
    </row>
    <row r="198" spans="1:84" ht="18" x14ac:dyDescent="0.25">
      <c r="A198" s="7" t="s">
        <v>7</v>
      </c>
      <c r="B198" s="6">
        <v>4372465.79</v>
      </c>
      <c r="C198" s="17">
        <v>4.8512576905522131E-2</v>
      </c>
      <c r="D198" s="8">
        <v>84</v>
      </c>
      <c r="E198" s="17">
        <v>6.8181818181818177E-2</v>
      </c>
      <c r="F198" s="31"/>
      <c r="G198" s="19"/>
      <c r="H198" s="7" t="s">
        <v>7</v>
      </c>
      <c r="I198" s="6">
        <v>4346769.22</v>
      </c>
      <c r="J198" s="17">
        <v>4.864493575706693E-2</v>
      </c>
      <c r="K198" s="8">
        <v>83</v>
      </c>
      <c r="L198" s="17">
        <v>6.7810457516339864E-2</v>
      </c>
      <c r="M198" s="31"/>
      <c r="N198" s="19"/>
      <c r="O198" s="7" t="s">
        <v>7</v>
      </c>
      <c r="P198" s="6">
        <v>4345238.92</v>
      </c>
      <c r="Q198" s="17">
        <v>4.8832640911372814E-2</v>
      </c>
      <c r="R198" s="8">
        <v>83</v>
      </c>
      <c r="S198" s="17">
        <v>6.7921440261865793E-2</v>
      </c>
      <c r="T198" s="31"/>
      <c r="U198" s="19"/>
      <c r="V198" s="7" t="s">
        <v>7</v>
      </c>
      <c r="W198" s="6">
        <v>4323165.96</v>
      </c>
      <c r="X198" s="17">
        <v>4.8740950933236923E-2</v>
      </c>
      <c r="Y198" s="8">
        <v>82</v>
      </c>
      <c r="Z198" s="17">
        <v>6.7600989282769988E-2</v>
      </c>
      <c r="AA198" s="31"/>
      <c r="AB198" s="19"/>
      <c r="AC198" s="7" t="s">
        <v>7</v>
      </c>
      <c r="AD198" s="6">
        <v>4269547.37</v>
      </c>
      <c r="AE198" s="17">
        <v>4.8389358893903958E-2</v>
      </c>
      <c r="AF198" s="8">
        <v>81</v>
      </c>
      <c r="AG198" s="17">
        <v>6.721991701244813E-2</v>
      </c>
      <c r="AH198" s="31"/>
      <c r="AI198" s="19"/>
      <c r="AJ198" s="7" t="s">
        <v>7</v>
      </c>
      <c r="AK198" s="6">
        <v>4292230.4000000004</v>
      </c>
      <c r="AL198" s="17">
        <v>4.8942187530944758E-2</v>
      </c>
      <c r="AM198" s="8">
        <v>79</v>
      </c>
      <c r="AN198" s="17">
        <v>6.6164154103852596E-2</v>
      </c>
      <c r="AO198" s="31"/>
      <c r="AP198" s="19"/>
      <c r="AQ198" s="7" t="s">
        <v>7</v>
      </c>
      <c r="AR198" s="6">
        <v>4230614.29</v>
      </c>
      <c r="AS198" s="17">
        <v>4.8495895632469664E-2</v>
      </c>
      <c r="AT198" s="8">
        <v>77</v>
      </c>
      <c r="AU198" s="17">
        <v>6.5033783783783786E-2</v>
      </c>
      <c r="AV198" s="31"/>
      <c r="AW198" s="19"/>
      <c r="AX198" s="7" t="s">
        <v>7</v>
      </c>
      <c r="AY198" s="6">
        <v>4280619.4300000016</v>
      </c>
      <c r="AZ198" s="17">
        <v>4.9624275875784274E-2</v>
      </c>
      <c r="BA198" s="8">
        <v>76</v>
      </c>
      <c r="BB198" s="17">
        <v>6.4735945485519586E-2</v>
      </c>
      <c r="BC198" s="31"/>
      <c r="BD198" s="19"/>
      <c r="BE198" s="7" t="s">
        <v>7</v>
      </c>
      <c r="BF198" s="6">
        <v>4084880.9799999986</v>
      </c>
      <c r="BG198" s="17">
        <v>4.7699347624840488E-2</v>
      </c>
      <c r="BH198" s="8">
        <v>74</v>
      </c>
      <c r="BI198" s="17">
        <v>6.3683304647160072E-2</v>
      </c>
      <c r="BJ198" s="31"/>
      <c r="BK198" s="19"/>
      <c r="BL198" s="7" t="s">
        <v>7</v>
      </c>
      <c r="BM198" s="6">
        <v>4057292.1399999997</v>
      </c>
      <c r="BN198" s="17">
        <v>4.7836056348118439E-2</v>
      </c>
      <c r="BO198" s="8">
        <v>73</v>
      </c>
      <c r="BP198" s="17">
        <v>6.3203463203463206E-2</v>
      </c>
      <c r="BQ198" s="31"/>
      <c r="BR198" s="19"/>
      <c r="BS198" s="7" t="s">
        <v>7</v>
      </c>
      <c r="BT198" s="6">
        <v>4049003.8799999976</v>
      </c>
      <c r="BU198" s="17">
        <v>4.7922330029401619E-2</v>
      </c>
      <c r="BV198" s="8">
        <v>72</v>
      </c>
      <c r="BW198" s="17">
        <v>6.2882096069868998E-2</v>
      </c>
      <c r="BX198" s="31"/>
      <c r="BY198" s="19"/>
      <c r="BZ198" s="7" t="s">
        <v>7</v>
      </c>
      <c r="CA198" s="6">
        <v>4028082.0699999994</v>
      </c>
      <c r="CB198" s="17">
        <v>4.8009420657099948E-2</v>
      </c>
      <c r="CC198" s="8">
        <v>71</v>
      </c>
      <c r="CD198" s="17">
        <v>6.255506607929516E-2</v>
      </c>
      <c r="CE198" s="31"/>
      <c r="CF198" s="19"/>
    </row>
    <row r="199" spans="1:84" ht="18" x14ac:dyDescent="0.25">
      <c r="A199" s="7" t="s">
        <v>8</v>
      </c>
      <c r="B199" s="6">
        <v>2588784.94</v>
      </c>
      <c r="C199" s="17">
        <v>2.8722609741357749E-2</v>
      </c>
      <c r="D199" s="8">
        <v>55</v>
      </c>
      <c r="E199" s="17">
        <v>4.4642857142857144E-2</v>
      </c>
      <c r="F199" s="18"/>
      <c r="G199" s="19"/>
      <c r="H199" s="7" t="s">
        <v>8</v>
      </c>
      <c r="I199" s="6">
        <v>2600996.09</v>
      </c>
      <c r="J199" s="17">
        <v>2.9107891700409238E-2</v>
      </c>
      <c r="K199" s="8">
        <v>55</v>
      </c>
      <c r="L199" s="17">
        <v>4.4934640522875817E-2</v>
      </c>
      <c r="M199" s="18"/>
      <c r="N199" s="19"/>
      <c r="O199" s="7" t="s">
        <v>8</v>
      </c>
      <c r="P199" s="6">
        <v>2601128.4</v>
      </c>
      <c r="Q199" s="17">
        <v>2.9231987345260581E-2</v>
      </c>
      <c r="R199" s="8">
        <v>55</v>
      </c>
      <c r="S199" s="17">
        <v>4.5008183306055646E-2</v>
      </c>
      <c r="T199" s="18"/>
      <c r="U199" s="19"/>
      <c r="V199" s="7" t="s">
        <v>8</v>
      </c>
      <c r="W199" s="6">
        <v>2575634.6800000002</v>
      </c>
      <c r="X199" s="17">
        <v>2.9038645455985088E-2</v>
      </c>
      <c r="Y199" s="8">
        <v>55</v>
      </c>
      <c r="Z199" s="17">
        <v>4.5342126957955482E-2</v>
      </c>
      <c r="AA199" s="18"/>
      <c r="AB199" s="19"/>
      <c r="AC199" s="7" t="s">
        <v>8</v>
      </c>
      <c r="AD199" s="6">
        <v>2528124.94</v>
      </c>
      <c r="AE199" s="17">
        <v>2.8652766780355318E-2</v>
      </c>
      <c r="AF199" s="8">
        <v>54</v>
      </c>
      <c r="AG199" s="17">
        <v>4.4813278008298756E-2</v>
      </c>
      <c r="AH199" s="18"/>
      <c r="AI199" s="19"/>
      <c r="AJ199" s="7" t="s">
        <v>8</v>
      </c>
      <c r="AK199" s="6">
        <v>2541898.5</v>
      </c>
      <c r="AL199" s="17">
        <v>2.8984015646417099E-2</v>
      </c>
      <c r="AM199" s="8">
        <v>53</v>
      </c>
      <c r="AN199" s="17">
        <v>4.4388609715242881E-2</v>
      </c>
      <c r="AO199" s="18"/>
      <c r="AP199" s="19"/>
      <c r="AQ199" s="7" t="s">
        <v>8</v>
      </c>
      <c r="AR199" s="6">
        <v>2493043.96</v>
      </c>
      <c r="AS199" s="17">
        <v>2.8577977429211327E-2</v>
      </c>
      <c r="AT199" s="8">
        <v>51</v>
      </c>
      <c r="AU199" s="17">
        <v>4.3074324324324322E-2</v>
      </c>
      <c r="AV199" s="18"/>
      <c r="AW199" s="19"/>
      <c r="AX199" s="7" t="s">
        <v>8</v>
      </c>
      <c r="AY199" s="6">
        <v>2391843.4700000011</v>
      </c>
      <c r="AZ199" s="17">
        <v>2.7728113220047024E-2</v>
      </c>
      <c r="BA199" s="8">
        <v>51</v>
      </c>
      <c r="BB199" s="17">
        <v>4.3441226575809198E-2</v>
      </c>
      <c r="BC199" s="18"/>
      <c r="BD199" s="19"/>
      <c r="BE199" s="7" t="s">
        <v>8</v>
      </c>
      <c r="BF199" s="6">
        <v>2263131.8100000005</v>
      </c>
      <c r="BG199" s="17">
        <v>2.6426696751890313E-2</v>
      </c>
      <c r="BH199" s="8">
        <v>50</v>
      </c>
      <c r="BI199" s="17">
        <v>4.3029259896729774E-2</v>
      </c>
      <c r="BJ199" s="18"/>
      <c r="BK199" s="19"/>
      <c r="BL199" s="7" t="s">
        <v>8</v>
      </c>
      <c r="BM199" s="6">
        <v>2262071.42</v>
      </c>
      <c r="BN199" s="17">
        <v>2.66701465353659E-2</v>
      </c>
      <c r="BO199" s="8">
        <v>50</v>
      </c>
      <c r="BP199" s="17">
        <v>4.3290043290043288E-2</v>
      </c>
      <c r="BQ199" s="18"/>
      <c r="BR199" s="19"/>
      <c r="BS199" s="7" t="s">
        <v>8</v>
      </c>
      <c r="BT199" s="6">
        <v>2246850.3700000006</v>
      </c>
      <c r="BU199" s="17">
        <v>2.6592788781872746E-2</v>
      </c>
      <c r="BV199" s="8">
        <v>48</v>
      </c>
      <c r="BW199" s="17">
        <v>4.1921397379912663E-2</v>
      </c>
      <c r="BX199" s="18"/>
      <c r="BY199" s="19"/>
      <c r="BZ199" s="7" t="s">
        <v>8</v>
      </c>
      <c r="CA199" s="6">
        <v>2237676.7200000002</v>
      </c>
      <c r="CB199" s="17">
        <v>2.6670152464167565E-2</v>
      </c>
      <c r="CC199" s="8">
        <v>48</v>
      </c>
      <c r="CD199" s="17">
        <v>4.2290748898678412E-2</v>
      </c>
      <c r="CE199" s="18"/>
      <c r="CF199" s="19"/>
    </row>
    <row r="200" spans="1:84" ht="18" x14ac:dyDescent="0.25">
      <c r="A200" s="7" t="s">
        <v>9</v>
      </c>
      <c r="B200" s="6">
        <v>3837453.07</v>
      </c>
      <c r="C200" s="17">
        <v>4.2576602338541568E-2</v>
      </c>
      <c r="D200" s="8">
        <v>71</v>
      </c>
      <c r="E200" s="17">
        <v>5.7629870129870128E-2</v>
      </c>
      <c r="F200" s="18"/>
      <c r="G200" s="19"/>
      <c r="H200" s="7" t="s">
        <v>9</v>
      </c>
      <c r="I200" s="6">
        <v>3808194.66</v>
      </c>
      <c r="J200" s="17">
        <v>4.2617717944111497E-2</v>
      </c>
      <c r="K200" s="8">
        <v>71</v>
      </c>
      <c r="L200" s="17">
        <v>5.800653594771242E-2</v>
      </c>
      <c r="M200" s="18"/>
      <c r="N200" s="19"/>
      <c r="O200" s="7" t="s">
        <v>9</v>
      </c>
      <c r="P200" s="6">
        <v>3859870.74</v>
      </c>
      <c r="Q200" s="17">
        <v>4.3377978813357157E-2</v>
      </c>
      <c r="R200" s="8">
        <v>71</v>
      </c>
      <c r="S200" s="17">
        <v>5.8101472995090019E-2</v>
      </c>
      <c r="T200" s="18"/>
      <c r="U200" s="19"/>
      <c r="V200" s="7" t="s">
        <v>9</v>
      </c>
      <c r="W200" s="6">
        <v>3843141.72</v>
      </c>
      <c r="X200" s="17">
        <v>4.3328982448778287E-2</v>
      </c>
      <c r="Y200" s="8">
        <v>71</v>
      </c>
      <c r="Z200" s="17">
        <v>5.8532563891178897E-2</v>
      </c>
      <c r="AA200" s="18"/>
      <c r="AB200" s="19"/>
      <c r="AC200" s="7" t="s">
        <v>9</v>
      </c>
      <c r="AD200" s="6">
        <v>3833808.28</v>
      </c>
      <c r="AE200" s="17">
        <v>4.3450864626743954E-2</v>
      </c>
      <c r="AF200" s="8">
        <v>71</v>
      </c>
      <c r="AG200" s="17">
        <v>5.892116182572614E-2</v>
      </c>
      <c r="AH200" s="18"/>
      <c r="AI200" s="19"/>
      <c r="AJ200" s="7" t="s">
        <v>9</v>
      </c>
      <c r="AK200" s="6">
        <v>3820851.81</v>
      </c>
      <c r="AL200" s="17">
        <v>4.3567289820455497E-2</v>
      </c>
      <c r="AM200" s="8">
        <v>71</v>
      </c>
      <c r="AN200" s="17">
        <v>5.9463986599664995E-2</v>
      </c>
      <c r="AO200" s="18"/>
      <c r="AP200" s="19"/>
      <c r="AQ200" s="7" t="s">
        <v>9</v>
      </c>
      <c r="AR200" s="6">
        <v>3817717.25</v>
      </c>
      <c r="AS200" s="17">
        <v>4.3762821334931735E-2</v>
      </c>
      <c r="AT200" s="8">
        <v>71</v>
      </c>
      <c r="AU200" s="17">
        <v>5.9966216216216214E-2</v>
      </c>
      <c r="AV200" s="18"/>
      <c r="AW200" s="19"/>
      <c r="AX200" s="7" t="s">
        <v>9</v>
      </c>
      <c r="AY200" s="6">
        <v>3814884.4100000011</v>
      </c>
      <c r="AZ200" s="17">
        <v>4.422511262489609E-2</v>
      </c>
      <c r="BA200" s="8">
        <v>71</v>
      </c>
      <c r="BB200" s="17">
        <v>6.0477001703577511E-2</v>
      </c>
      <c r="BC200" s="18"/>
      <c r="BD200" s="19"/>
      <c r="BE200" s="7" t="s">
        <v>9</v>
      </c>
      <c r="BF200" s="6">
        <v>3768205.1700000004</v>
      </c>
      <c r="BG200" s="17">
        <v>4.4001509274219107E-2</v>
      </c>
      <c r="BH200" s="8">
        <v>70</v>
      </c>
      <c r="BI200" s="17">
        <v>6.0240963855421686E-2</v>
      </c>
      <c r="BJ200" s="18"/>
      <c r="BK200" s="19"/>
      <c r="BL200" s="7" t="s">
        <v>9</v>
      </c>
      <c r="BM200" s="6">
        <v>3743209.81</v>
      </c>
      <c r="BN200" s="17">
        <v>4.4132980622388636E-2</v>
      </c>
      <c r="BO200" s="8">
        <v>70</v>
      </c>
      <c r="BP200" s="17">
        <v>6.0606060606060608E-2</v>
      </c>
      <c r="BQ200" s="18"/>
      <c r="BR200" s="19"/>
      <c r="BS200" s="7" t="s">
        <v>9</v>
      </c>
      <c r="BT200" s="6">
        <v>3711972.5399999991</v>
      </c>
      <c r="BU200" s="17">
        <v>4.3933366920348875E-2</v>
      </c>
      <c r="BV200" s="8">
        <v>69</v>
      </c>
      <c r="BW200" s="17">
        <v>6.0262008733624452E-2</v>
      </c>
      <c r="BX200" s="18"/>
      <c r="BY200" s="19"/>
      <c r="BZ200" s="7" t="s">
        <v>9</v>
      </c>
      <c r="CA200" s="6">
        <v>3648440.5499999993</v>
      </c>
      <c r="CB200" s="17">
        <v>4.3484594917245836E-2</v>
      </c>
      <c r="CC200" s="8">
        <v>67</v>
      </c>
      <c r="CD200" s="17">
        <v>5.9030837004405284E-2</v>
      </c>
      <c r="CE200" s="18"/>
      <c r="CF200" s="19"/>
    </row>
    <row r="201" spans="1:84" ht="18" x14ac:dyDescent="0.25">
      <c r="A201" s="7" t="s">
        <v>10</v>
      </c>
      <c r="B201" s="6">
        <v>4252566.6399999997</v>
      </c>
      <c r="C201" s="17">
        <v>4.718229394514209E-2</v>
      </c>
      <c r="D201" s="8">
        <v>65</v>
      </c>
      <c r="E201" s="17">
        <v>5.2759740259740256E-2</v>
      </c>
      <c r="F201" s="18"/>
      <c r="G201" s="19"/>
      <c r="H201" s="7" t="s">
        <v>10</v>
      </c>
      <c r="I201" s="6">
        <v>4226626.8600000003</v>
      </c>
      <c r="J201" s="17">
        <v>4.7300415933697458E-2</v>
      </c>
      <c r="K201" s="8">
        <v>64</v>
      </c>
      <c r="L201" s="17">
        <v>5.2287581699346407E-2</v>
      </c>
      <c r="M201" s="18"/>
      <c r="N201" s="19"/>
      <c r="O201" s="7" t="s">
        <v>10</v>
      </c>
      <c r="P201" s="6">
        <v>4221073.7</v>
      </c>
      <c r="Q201" s="17">
        <v>4.7437247996604946E-2</v>
      </c>
      <c r="R201" s="8">
        <v>64</v>
      </c>
      <c r="S201" s="17">
        <v>5.2373158756137482E-2</v>
      </c>
      <c r="T201" s="18"/>
      <c r="U201" s="19"/>
      <c r="V201" s="7" t="s">
        <v>10</v>
      </c>
      <c r="W201" s="6">
        <v>4221814.71</v>
      </c>
      <c r="X201" s="17">
        <v>4.7598279948828974E-2</v>
      </c>
      <c r="Y201" s="8">
        <v>64</v>
      </c>
      <c r="Z201" s="17">
        <v>5.2761747732893653E-2</v>
      </c>
      <c r="AA201" s="18"/>
      <c r="AB201" s="19"/>
      <c r="AC201" s="7" t="s">
        <v>10</v>
      </c>
      <c r="AD201" s="6">
        <v>4232626.2300000004</v>
      </c>
      <c r="AE201" s="17">
        <v>4.7970909316137109E-2</v>
      </c>
      <c r="AF201" s="8">
        <v>64</v>
      </c>
      <c r="AG201" s="17">
        <v>5.3112033195020746E-2</v>
      </c>
      <c r="AH201" s="18"/>
      <c r="AI201" s="19"/>
      <c r="AJ201" s="7" t="s">
        <v>10</v>
      </c>
      <c r="AK201" s="6">
        <v>4146723.75</v>
      </c>
      <c r="AL201" s="17">
        <v>4.7283046923930844E-2</v>
      </c>
      <c r="AM201" s="8">
        <v>63</v>
      </c>
      <c r="AN201" s="17">
        <v>5.2763819095477386E-2</v>
      </c>
      <c r="AO201" s="18"/>
      <c r="AP201" s="19"/>
      <c r="AQ201" s="7" t="s">
        <v>10</v>
      </c>
      <c r="AR201" s="6">
        <v>4150370.1</v>
      </c>
      <c r="AS201" s="17">
        <v>4.7576049577831597E-2</v>
      </c>
      <c r="AT201" s="8">
        <v>62</v>
      </c>
      <c r="AU201" s="17">
        <v>5.2364864864864864E-2</v>
      </c>
      <c r="AV201" s="18"/>
      <c r="AW201" s="19"/>
      <c r="AX201" s="7" t="s">
        <v>10</v>
      </c>
      <c r="AY201" s="6">
        <v>4074638.5200000014</v>
      </c>
      <c r="AZ201" s="17">
        <v>4.7236384667481951E-2</v>
      </c>
      <c r="BA201" s="8">
        <v>62</v>
      </c>
      <c r="BB201" s="17">
        <v>5.2810902896081771E-2</v>
      </c>
      <c r="BC201" s="18"/>
      <c r="BD201" s="19"/>
      <c r="BE201" s="7" t="s">
        <v>10</v>
      </c>
      <c r="BF201" s="6">
        <v>4108597.98</v>
      </c>
      <c r="BG201" s="17">
        <v>4.7976292151047567E-2</v>
      </c>
      <c r="BH201" s="8">
        <v>62</v>
      </c>
      <c r="BI201" s="17">
        <v>5.3356282271944923E-2</v>
      </c>
      <c r="BJ201" s="18"/>
      <c r="BK201" s="19"/>
      <c r="BL201" s="7" t="s">
        <v>10</v>
      </c>
      <c r="BM201" s="6">
        <v>4089261.54</v>
      </c>
      <c r="BN201" s="17">
        <v>4.8212980160120683E-2</v>
      </c>
      <c r="BO201" s="8">
        <v>62</v>
      </c>
      <c r="BP201" s="17">
        <v>5.3679653679653681E-2</v>
      </c>
      <c r="BQ201" s="18"/>
      <c r="BR201" s="19"/>
      <c r="BS201" s="7" t="s">
        <v>10</v>
      </c>
      <c r="BT201" s="6">
        <v>4062139.75</v>
      </c>
      <c r="BU201" s="17">
        <v>4.8077800736770621E-2</v>
      </c>
      <c r="BV201" s="8">
        <v>61</v>
      </c>
      <c r="BW201" s="17">
        <v>5.3275109170305673E-2</v>
      </c>
      <c r="BX201" s="18"/>
      <c r="BY201" s="19"/>
      <c r="BZ201" s="7" t="s">
        <v>10</v>
      </c>
      <c r="CA201" s="6">
        <v>4042926.4200000004</v>
      </c>
      <c r="CB201" s="17">
        <v>4.8186345712534898E-2</v>
      </c>
      <c r="CC201" s="8">
        <v>61</v>
      </c>
      <c r="CD201" s="17">
        <v>5.3744493392070485E-2</v>
      </c>
      <c r="CE201" s="18"/>
      <c r="CF201" s="19"/>
    </row>
    <row r="202" spans="1:84" ht="18" x14ac:dyDescent="0.25">
      <c r="A202" s="7" t="s">
        <v>11</v>
      </c>
      <c r="B202" s="6">
        <v>2248430.2999999998</v>
      </c>
      <c r="C202" s="17">
        <v>2.4946369642255384E-2</v>
      </c>
      <c r="D202" s="8">
        <v>52</v>
      </c>
      <c r="E202" s="17">
        <v>4.2207792207792208E-2</v>
      </c>
      <c r="F202" s="18"/>
      <c r="G202" s="19"/>
      <c r="H202" s="7" t="s">
        <v>11</v>
      </c>
      <c r="I202" s="6">
        <v>2273631.91</v>
      </c>
      <c r="J202" s="17">
        <v>2.5444340980487451E-2</v>
      </c>
      <c r="K202" s="8">
        <v>51</v>
      </c>
      <c r="L202" s="17">
        <v>4.1666666666666664E-2</v>
      </c>
      <c r="M202" s="18"/>
      <c r="N202" s="19"/>
      <c r="O202" s="7" t="s">
        <v>11</v>
      </c>
      <c r="P202" s="6">
        <v>2217632.7599999998</v>
      </c>
      <c r="Q202" s="17">
        <v>2.4922188684247702E-2</v>
      </c>
      <c r="R202" s="8">
        <v>50</v>
      </c>
      <c r="S202" s="17">
        <v>4.0916530278232409E-2</v>
      </c>
      <c r="T202" s="18"/>
      <c r="U202" s="19"/>
      <c r="V202" s="7" t="s">
        <v>11</v>
      </c>
      <c r="W202" s="6">
        <v>2205658.27</v>
      </c>
      <c r="X202" s="17">
        <v>2.4867396372994732E-2</v>
      </c>
      <c r="Y202" s="8">
        <v>50</v>
      </c>
      <c r="Z202" s="17">
        <v>4.1220115416323165E-2</v>
      </c>
      <c r="AA202" s="18"/>
      <c r="AB202" s="19"/>
      <c r="AC202" s="7" t="s">
        <v>11</v>
      </c>
      <c r="AD202" s="6">
        <v>2153788.7799999998</v>
      </c>
      <c r="AE202" s="17">
        <v>2.4410189002560145E-2</v>
      </c>
      <c r="AF202" s="8">
        <v>48</v>
      </c>
      <c r="AG202" s="17">
        <v>3.9834024896265557E-2</v>
      </c>
      <c r="AH202" s="18"/>
      <c r="AI202" s="19"/>
      <c r="AJ202" s="7" t="s">
        <v>11</v>
      </c>
      <c r="AK202" s="6">
        <v>2136161.5499999998</v>
      </c>
      <c r="AL202" s="17">
        <v>2.4357597200861725E-2</v>
      </c>
      <c r="AM202" s="8">
        <v>48</v>
      </c>
      <c r="AN202" s="17">
        <v>4.0201005025125629E-2</v>
      </c>
      <c r="AO202" s="18"/>
      <c r="AP202" s="19"/>
      <c r="AQ202" s="7" t="s">
        <v>11</v>
      </c>
      <c r="AR202" s="6">
        <v>2131110.52</v>
      </c>
      <c r="AS202" s="17">
        <v>2.4429103263672421E-2</v>
      </c>
      <c r="AT202" s="8">
        <v>48</v>
      </c>
      <c r="AU202" s="17">
        <v>4.0540540540540543E-2</v>
      </c>
      <c r="AV202" s="18"/>
      <c r="AW202" s="19"/>
      <c r="AX202" s="7" t="s">
        <v>11</v>
      </c>
      <c r="AY202" s="6">
        <v>2119821.1700000004</v>
      </c>
      <c r="AZ202" s="17">
        <v>2.4574618759651751E-2</v>
      </c>
      <c r="BA202" s="8">
        <v>48</v>
      </c>
      <c r="BB202" s="17">
        <v>4.0885860306643949E-2</v>
      </c>
      <c r="BC202" s="18"/>
      <c r="BD202" s="19"/>
      <c r="BE202" s="7" t="s">
        <v>11</v>
      </c>
      <c r="BF202" s="6">
        <v>2146917.2999999998</v>
      </c>
      <c r="BG202" s="17">
        <v>2.5069654444248701E-2</v>
      </c>
      <c r="BH202" s="8">
        <v>48</v>
      </c>
      <c r="BI202" s="17">
        <v>4.1308089500860588E-2</v>
      </c>
      <c r="BJ202" s="18"/>
      <c r="BK202" s="19"/>
      <c r="BL202" s="7" t="s">
        <v>11</v>
      </c>
      <c r="BM202" s="6">
        <v>2129014.3500000006</v>
      </c>
      <c r="BN202" s="17">
        <v>2.510138459306329E-2</v>
      </c>
      <c r="BO202" s="8">
        <v>48</v>
      </c>
      <c r="BP202" s="17">
        <v>4.1558441558441558E-2</v>
      </c>
      <c r="BQ202" s="18"/>
      <c r="BR202" s="19"/>
      <c r="BS202" s="7" t="s">
        <v>11</v>
      </c>
      <c r="BT202" s="6">
        <v>2120572.2400000002</v>
      </c>
      <c r="BU202" s="17">
        <v>2.5098213226821486E-2</v>
      </c>
      <c r="BV202" s="8">
        <v>48</v>
      </c>
      <c r="BW202" s="17">
        <v>4.1921397379912663E-2</v>
      </c>
      <c r="BX202" s="18"/>
      <c r="BY202" s="19"/>
      <c r="BZ202" s="7" t="s">
        <v>11</v>
      </c>
      <c r="CA202" s="6">
        <v>2105998.56</v>
      </c>
      <c r="CB202" s="17">
        <v>2.5100722630084536E-2</v>
      </c>
      <c r="CC202" s="8">
        <v>46</v>
      </c>
      <c r="CD202" s="17">
        <v>4.0528634361233482E-2</v>
      </c>
      <c r="CE202" s="18"/>
      <c r="CF202" s="19"/>
    </row>
    <row r="203" spans="1:84" ht="18" x14ac:dyDescent="0.25">
      <c r="A203" s="7" t="s">
        <v>66</v>
      </c>
      <c r="B203" s="6">
        <v>34046818.379999861</v>
      </c>
      <c r="C203" s="17">
        <v>0.37774998693542383</v>
      </c>
      <c r="D203" s="8">
        <v>442</v>
      </c>
      <c r="E203" s="17">
        <v>0.35876623376623379</v>
      </c>
      <c r="F203" s="18"/>
      <c r="G203" s="19"/>
      <c r="H203" s="7" t="s">
        <v>66</v>
      </c>
      <c r="I203" s="6">
        <v>33869302.319999956</v>
      </c>
      <c r="J203" s="17">
        <v>0.37903324333677807</v>
      </c>
      <c r="K203" s="8">
        <v>441</v>
      </c>
      <c r="L203" s="17">
        <v>0.36029411764705882</v>
      </c>
      <c r="M203" s="18"/>
      <c r="N203" s="19"/>
      <c r="O203" s="7" t="s">
        <v>66</v>
      </c>
      <c r="P203" s="6">
        <v>33648572.719999924</v>
      </c>
      <c r="Q203" s="17">
        <v>0.37814921091058706</v>
      </c>
      <c r="R203" s="8">
        <v>441</v>
      </c>
      <c r="S203" s="17">
        <v>0.3608837970540098</v>
      </c>
      <c r="T203" s="18"/>
      <c r="U203" s="19"/>
      <c r="V203" s="7" t="s">
        <v>66</v>
      </c>
      <c r="W203" s="6">
        <v>33524882.300000001</v>
      </c>
      <c r="X203" s="17">
        <v>0.37797175920279574</v>
      </c>
      <c r="Y203" s="8">
        <v>437</v>
      </c>
      <c r="Z203" s="17">
        <v>0.36026380873866448</v>
      </c>
      <c r="AA203" s="18"/>
      <c r="AB203" s="19"/>
      <c r="AC203" s="7" t="s">
        <v>66</v>
      </c>
      <c r="AD203" s="6">
        <v>33439360.4799999</v>
      </c>
      <c r="AE203" s="17">
        <v>0.37898846768137484</v>
      </c>
      <c r="AF203" s="8">
        <v>436</v>
      </c>
      <c r="AG203" s="17">
        <v>0.36182572614107883</v>
      </c>
      <c r="AH203" s="18"/>
      <c r="AI203" s="19"/>
      <c r="AJ203" s="7" t="s">
        <v>66</v>
      </c>
      <c r="AK203" s="6">
        <v>33262938.590000104</v>
      </c>
      <c r="AL203" s="17">
        <v>0.37928089282021854</v>
      </c>
      <c r="AM203" s="8">
        <v>433</v>
      </c>
      <c r="AN203" s="17">
        <v>0.36264656616415408</v>
      </c>
      <c r="AO203" s="18"/>
      <c r="AP203" s="19"/>
      <c r="AQ203" s="7" t="s">
        <v>66</v>
      </c>
      <c r="AR203" s="6">
        <v>33012007.649999965</v>
      </c>
      <c r="AS203" s="17">
        <v>0.3784194842335033</v>
      </c>
      <c r="AT203" s="8">
        <v>431</v>
      </c>
      <c r="AU203" s="17">
        <v>0.36402027027027029</v>
      </c>
      <c r="AV203" s="18"/>
      <c r="AW203" s="19"/>
      <c r="AX203" s="7" t="s">
        <v>66</v>
      </c>
      <c r="AY203" s="6">
        <v>32772482.93000013</v>
      </c>
      <c r="AZ203" s="17">
        <v>0.37992415832508541</v>
      </c>
      <c r="BA203" s="8">
        <v>428</v>
      </c>
      <c r="BB203" s="17">
        <v>0.36456558773424191</v>
      </c>
      <c r="BC203" s="18"/>
      <c r="BD203" s="19"/>
      <c r="BE203" s="7" t="s">
        <v>66</v>
      </c>
      <c r="BF203" s="6">
        <v>32556001.980000187</v>
      </c>
      <c r="BG203" s="17">
        <v>0.38015796869533874</v>
      </c>
      <c r="BH203" s="8">
        <v>423</v>
      </c>
      <c r="BI203" s="17">
        <v>0.36402753872633392</v>
      </c>
      <c r="BJ203" s="18"/>
      <c r="BK203" s="19"/>
      <c r="BL203" s="7" t="s">
        <v>66</v>
      </c>
      <c r="BM203" s="6">
        <v>32121676.080000188</v>
      </c>
      <c r="BN203" s="17">
        <v>0.37871916882940976</v>
      </c>
      <c r="BO203" s="8">
        <v>422</v>
      </c>
      <c r="BP203" s="17">
        <v>0.36536796536796534</v>
      </c>
      <c r="BQ203" s="18"/>
      <c r="BR203" s="19"/>
      <c r="BS203" s="7" t="s">
        <v>66</v>
      </c>
      <c r="BT203" s="6">
        <v>32028497.579999961</v>
      </c>
      <c r="BU203" s="17">
        <v>0.37907600902932453</v>
      </c>
      <c r="BV203" s="8">
        <v>421</v>
      </c>
      <c r="BW203" s="17">
        <v>0.36768558951965064</v>
      </c>
      <c r="BX203" s="18"/>
      <c r="BY203" s="19"/>
      <c r="BZ203" s="7" t="s">
        <v>66</v>
      </c>
      <c r="CA203" s="6">
        <v>32009358.290000074</v>
      </c>
      <c r="CB203" s="17">
        <v>0.3815092941014589</v>
      </c>
      <c r="CC203" s="8">
        <v>419</v>
      </c>
      <c r="CD203" s="17">
        <v>0.36916299559471366</v>
      </c>
      <c r="CE203" s="18"/>
      <c r="CF203" s="19"/>
    </row>
    <row r="204" spans="1:84" ht="18" x14ac:dyDescent="0.25">
      <c r="A204" s="7" t="s">
        <v>12</v>
      </c>
      <c r="B204" s="6">
        <v>7260115.5900000026</v>
      </c>
      <c r="C204" s="17">
        <v>8.0551096982477546E-2</v>
      </c>
      <c r="D204" s="8">
        <v>113</v>
      </c>
      <c r="E204" s="17">
        <v>9.1720779220779217E-2</v>
      </c>
      <c r="F204" s="18"/>
      <c r="G204" s="19"/>
      <c r="H204" s="7" t="s">
        <v>12</v>
      </c>
      <c r="I204" s="6">
        <v>7302058.6699999971</v>
      </c>
      <c r="J204" s="17">
        <v>8.1717744126402855E-2</v>
      </c>
      <c r="K204" s="8">
        <v>113</v>
      </c>
      <c r="L204" s="17">
        <v>9.2320261437908502E-2</v>
      </c>
      <c r="M204" s="18"/>
      <c r="N204" s="19"/>
      <c r="O204" s="7" t="s">
        <v>12</v>
      </c>
      <c r="P204" s="6">
        <v>7278826.2399999974</v>
      </c>
      <c r="Q204" s="17">
        <v>8.1800866322489313E-2</v>
      </c>
      <c r="R204" s="8">
        <v>113</v>
      </c>
      <c r="S204" s="17">
        <v>9.2471358428805231E-2</v>
      </c>
      <c r="T204" s="18"/>
      <c r="U204" s="19"/>
      <c r="V204" s="7" t="s">
        <v>12</v>
      </c>
      <c r="W204" s="6">
        <v>7260739.71</v>
      </c>
      <c r="X204" s="17">
        <v>8.1860229567526241E-2</v>
      </c>
      <c r="Y204" s="8">
        <v>112</v>
      </c>
      <c r="Z204" s="17">
        <v>9.2333058532563891E-2</v>
      </c>
      <c r="AA204" s="18"/>
      <c r="AB204" s="19"/>
      <c r="AC204" s="7" t="s">
        <v>12</v>
      </c>
      <c r="AD204" s="6">
        <v>7248615.2700000014</v>
      </c>
      <c r="AE204" s="17">
        <v>8.2152934582351914E-2</v>
      </c>
      <c r="AF204" s="8">
        <v>111</v>
      </c>
      <c r="AG204" s="17">
        <v>9.2116182572614114E-2</v>
      </c>
      <c r="AH204" s="18"/>
      <c r="AI204" s="19"/>
      <c r="AJ204" s="7" t="s">
        <v>12</v>
      </c>
      <c r="AK204" s="6">
        <v>7174219.5500000007</v>
      </c>
      <c r="AL204" s="17">
        <v>8.1804089222300369E-2</v>
      </c>
      <c r="AM204" s="8">
        <v>110</v>
      </c>
      <c r="AN204" s="17">
        <v>9.212730318257957E-2</v>
      </c>
      <c r="AO204" s="18"/>
      <c r="AP204" s="19"/>
      <c r="AQ204" s="7" t="s">
        <v>12</v>
      </c>
      <c r="AR204" s="6">
        <v>7002224.7200000035</v>
      </c>
      <c r="AS204" s="17">
        <v>8.0267104476740028E-2</v>
      </c>
      <c r="AT204" s="8">
        <v>107</v>
      </c>
      <c r="AU204" s="17">
        <v>9.0371621621621628E-2</v>
      </c>
      <c r="AV204" s="18"/>
      <c r="AW204" s="19"/>
      <c r="AX204" s="7" t="s">
        <v>12</v>
      </c>
      <c r="AY204" s="6">
        <v>6944923.6699999981</v>
      </c>
      <c r="AZ204" s="17">
        <v>8.0510966642120763E-2</v>
      </c>
      <c r="BA204" s="8">
        <v>106</v>
      </c>
      <c r="BB204" s="17">
        <v>9.0289608177172062E-2</v>
      </c>
      <c r="BC204" s="18"/>
      <c r="BD204" s="19"/>
      <c r="BE204" s="7" t="s">
        <v>12</v>
      </c>
      <c r="BF204" s="6">
        <v>6872136.1800000044</v>
      </c>
      <c r="BG204" s="17">
        <v>8.0246257890986022E-2</v>
      </c>
      <c r="BH204" s="8">
        <v>105</v>
      </c>
      <c r="BI204" s="17">
        <v>9.036144578313253E-2</v>
      </c>
      <c r="BJ204" s="18"/>
      <c r="BK204" s="19"/>
      <c r="BL204" s="7" t="s">
        <v>12</v>
      </c>
      <c r="BM204" s="6">
        <v>6911079.4100000029</v>
      </c>
      <c r="BN204" s="17">
        <v>8.1482617636471522E-2</v>
      </c>
      <c r="BO204" s="8">
        <v>105</v>
      </c>
      <c r="BP204" s="17">
        <v>9.0909090909090912E-2</v>
      </c>
      <c r="BQ204" s="18"/>
      <c r="BR204" s="19"/>
      <c r="BS204" s="7" t="s">
        <v>12</v>
      </c>
      <c r="BT204" s="6">
        <v>6889834.7899999982</v>
      </c>
      <c r="BU204" s="17">
        <v>8.1545226045679431E-2</v>
      </c>
      <c r="BV204" s="8">
        <v>104</v>
      </c>
      <c r="BW204" s="17">
        <v>9.0829694323144111E-2</v>
      </c>
      <c r="BX204" s="18"/>
      <c r="BY204" s="19"/>
      <c r="BZ204" s="7" t="s">
        <v>12</v>
      </c>
      <c r="CA204" s="6">
        <v>6833150.620000002</v>
      </c>
      <c r="CB204" s="17">
        <v>8.1442134700324881E-2</v>
      </c>
      <c r="CC204" s="8">
        <v>103</v>
      </c>
      <c r="CD204" s="17">
        <v>9.0748898678414097E-2</v>
      </c>
      <c r="CE204" s="18"/>
      <c r="CF204" s="19"/>
    </row>
    <row r="205" spans="1:84" ht="18" x14ac:dyDescent="0.25">
      <c r="A205" s="7" t="s">
        <v>13</v>
      </c>
      <c r="B205" s="6">
        <v>24403839.440000001</v>
      </c>
      <c r="C205" s="17">
        <v>0.27076098350057398</v>
      </c>
      <c r="D205" s="8">
        <v>197</v>
      </c>
      <c r="E205" s="17">
        <v>0.15990259740259741</v>
      </c>
      <c r="F205" s="18"/>
      <c r="G205" s="19"/>
      <c r="H205" s="7" t="s">
        <v>13</v>
      </c>
      <c r="I205" s="6">
        <v>24075357.749999993</v>
      </c>
      <c r="J205" s="17">
        <v>0.26942866570614804</v>
      </c>
      <c r="K205" s="8">
        <v>196</v>
      </c>
      <c r="L205" s="17">
        <v>0.16013071895424835</v>
      </c>
      <c r="M205" s="18"/>
      <c r="N205" s="19"/>
      <c r="O205" s="7" t="s">
        <v>13</v>
      </c>
      <c r="P205" s="6">
        <v>24044234.35000002</v>
      </c>
      <c r="Q205" s="17">
        <v>0.27021378654190242</v>
      </c>
      <c r="R205" s="8">
        <v>196</v>
      </c>
      <c r="S205" s="17">
        <v>0.16039279869067102</v>
      </c>
      <c r="T205" s="18"/>
      <c r="U205" s="19"/>
      <c r="V205" s="7" t="s">
        <v>13</v>
      </c>
      <c r="W205" s="6">
        <v>24037040.31000001</v>
      </c>
      <c r="X205" s="17">
        <v>0.27100236566674596</v>
      </c>
      <c r="Y205" s="8">
        <v>195</v>
      </c>
      <c r="Z205" s="17">
        <v>0.16075845012366036</v>
      </c>
      <c r="AA205" s="18"/>
      <c r="AB205" s="19"/>
      <c r="AC205" s="7" t="s">
        <v>13</v>
      </c>
      <c r="AD205" s="6">
        <v>23904143.299999993</v>
      </c>
      <c r="AE205" s="17">
        <v>0.2709200926830353</v>
      </c>
      <c r="AF205" s="8">
        <v>194</v>
      </c>
      <c r="AG205" s="17">
        <v>0.16099585062240665</v>
      </c>
      <c r="AH205" s="18"/>
      <c r="AI205" s="19"/>
      <c r="AJ205" s="7" t="s">
        <v>13</v>
      </c>
      <c r="AK205" s="6">
        <v>23671179.66</v>
      </c>
      <c r="AL205" s="17">
        <v>0.26991079369793497</v>
      </c>
      <c r="AM205" s="8">
        <v>192</v>
      </c>
      <c r="AN205" s="17">
        <v>0.16080402010050251</v>
      </c>
      <c r="AO205" s="18"/>
      <c r="AP205" s="19"/>
      <c r="AQ205" s="7" t="s">
        <v>13</v>
      </c>
      <c r="AR205" s="6">
        <v>23792351.219999999</v>
      </c>
      <c r="AS205" s="17">
        <v>0.27273376926455339</v>
      </c>
      <c r="AT205" s="8">
        <v>192</v>
      </c>
      <c r="AU205" s="17">
        <v>0.16216216216216217</v>
      </c>
      <c r="AV205" s="18"/>
      <c r="AW205" s="19"/>
      <c r="AX205" s="7" t="s">
        <v>13</v>
      </c>
      <c r="AY205" s="6">
        <v>23285477.75999999</v>
      </c>
      <c r="AZ205" s="17">
        <v>0.26994340215422474</v>
      </c>
      <c r="BA205" s="8">
        <v>188</v>
      </c>
      <c r="BB205" s="17">
        <v>0.16013628620102216</v>
      </c>
      <c r="BC205" s="18"/>
      <c r="BD205" s="19"/>
      <c r="BE205" s="7" t="s">
        <v>13</v>
      </c>
      <c r="BF205" s="6">
        <v>23357575.699999996</v>
      </c>
      <c r="BG205" s="17">
        <v>0.27274751172501166</v>
      </c>
      <c r="BH205" s="8">
        <v>188</v>
      </c>
      <c r="BI205" s="17">
        <v>0.16179001721170397</v>
      </c>
      <c r="BJ205" s="18"/>
      <c r="BK205" s="19"/>
      <c r="BL205" s="7" t="s">
        <v>13</v>
      </c>
      <c r="BM205" s="6">
        <v>23045277.719999991</v>
      </c>
      <c r="BN205" s="17">
        <v>0.27170713015798709</v>
      </c>
      <c r="BO205" s="8">
        <v>187</v>
      </c>
      <c r="BP205" s="17">
        <v>0.16190476190476191</v>
      </c>
      <c r="BQ205" s="18"/>
      <c r="BR205" s="19"/>
      <c r="BS205" s="7" t="s">
        <v>13</v>
      </c>
      <c r="BT205" s="6">
        <v>22989855.199999999</v>
      </c>
      <c r="BU205" s="17">
        <v>0.27209838786880974</v>
      </c>
      <c r="BV205" s="8">
        <v>186</v>
      </c>
      <c r="BW205" s="17">
        <v>0.16244541484716157</v>
      </c>
      <c r="BX205" s="18"/>
      <c r="BY205" s="19"/>
      <c r="BZ205" s="7" t="s">
        <v>13</v>
      </c>
      <c r="CA205" s="6">
        <v>22734461.729999997</v>
      </c>
      <c r="CB205" s="17">
        <v>0.27096477123374751</v>
      </c>
      <c r="CC205" s="8">
        <v>184</v>
      </c>
      <c r="CD205" s="17">
        <v>0.16211453744493393</v>
      </c>
      <c r="CE205" s="18"/>
      <c r="CF205" s="19"/>
    </row>
    <row r="206" spans="1:84" ht="18" x14ac:dyDescent="0.25">
      <c r="A206" s="7" t="s">
        <v>14</v>
      </c>
      <c r="B206" s="6">
        <v>1184968.71</v>
      </c>
      <c r="C206" s="17">
        <v>1.3147246527573715E-2</v>
      </c>
      <c r="D206" s="8">
        <v>26</v>
      </c>
      <c r="E206" s="17">
        <v>2.1103896103896104E-2</v>
      </c>
      <c r="F206" s="18"/>
      <c r="G206" s="19"/>
      <c r="H206" s="7" t="s">
        <v>14</v>
      </c>
      <c r="I206" s="6">
        <v>1179126.76</v>
      </c>
      <c r="J206" s="17">
        <v>1.3195673058906617E-2</v>
      </c>
      <c r="K206" s="8">
        <v>26</v>
      </c>
      <c r="L206" s="17">
        <v>2.1241830065359478E-2</v>
      </c>
      <c r="M206" s="18"/>
      <c r="N206" s="19"/>
      <c r="O206" s="7" t="s">
        <v>14</v>
      </c>
      <c r="P206" s="6">
        <v>1114081.32</v>
      </c>
      <c r="Q206" s="17">
        <v>1.2520262762819092E-2</v>
      </c>
      <c r="R206" s="8">
        <v>25</v>
      </c>
      <c r="S206" s="17">
        <v>2.0458265139116204E-2</v>
      </c>
      <c r="T206" s="18"/>
      <c r="U206" s="19"/>
      <c r="V206" s="7" t="s">
        <v>14</v>
      </c>
      <c r="W206" s="6">
        <v>1110425.1100000001</v>
      </c>
      <c r="X206" s="17">
        <v>1.2519337981080937E-2</v>
      </c>
      <c r="Y206" s="8">
        <v>25</v>
      </c>
      <c r="Z206" s="17">
        <v>2.0610057708161583E-2</v>
      </c>
      <c r="AA206" s="18"/>
      <c r="AB206" s="19"/>
      <c r="AC206" s="7" t="s">
        <v>14</v>
      </c>
      <c r="AD206" s="6">
        <v>1107334.9099999999</v>
      </c>
      <c r="AE206" s="17">
        <v>1.2550095298682415E-2</v>
      </c>
      <c r="AF206" s="8">
        <v>25</v>
      </c>
      <c r="AG206" s="17">
        <v>2.0746887966804978E-2</v>
      </c>
      <c r="AH206" s="18"/>
      <c r="AI206" s="19"/>
      <c r="AJ206" s="7" t="s">
        <v>14</v>
      </c>
      <c r="AK206" s="6">
        <v>1101069.97</v>
      </c>
      <c r="AL206" s="17">
        <v>1.2554958130027622E-2</v>
      </c>
      <c r="AM206" s="8">
        <v>25</v>
      </c>
      <c r="AN206" s="17">
        <v>2.0938023450586266E-2</v>
      </c>
      <c r="AO206" s="18"/>
      <c r="AP206" s="19"/>
      <c r="AQ206" s="7" t="s">
        <v>14</v>
      </c>
      <c r="AR206" s="6">
        <v>1100007.83</v>
      </c>
      <c r="AS206" s="17">
        <v>1.2609484406241968E-2</v>
      </c>
      <c r="AT206" s="8">
        <v>25</v>
      </c>
      <c r="AU206" s="17">
        <v>2.1114864864864864E-2</v>
      </c>
      <c r="AV206" s="18"/>
      <c r="AW206" s="19"/>
      <c r="AX206" s="7" t="s">
        <v>14</v>
      </c>
      <c r="AY206" s="6">
        <v>1068752.6599999999</v>
      </c>
      <c r="AZ206" s="17">
        <v>1.2389813602938827E-2</v>
      </c>
      <c r="BA206" s="8">
        <v>24</v>
      </c>
      <c r="BB206" s="17">
        <v>2.0442930153321975E-2</v>
      </c>
      <c r="BC206" s="18"/>
      <c r="BD206" s="19"/>
      <c r="BE206" s="7" t="s">
        <v>14</v>
      </c>
      <c r="BF206" s="6">
        <v>998781.11</v>
      </c>
      <c r="BG206" s="17">
        <v>1.1662814069802852E-2</v>
      </c>
      <c r="BH206" s="8">
        <v>23</v>
      </c>
      <c r="BI206" s="17">
        <v>1.9793459552495698E-2</v>
      </c>
      <c r="BJ206" s="18"/>
      <c r="BK206" s="19"/>
      <c r="BL206" s="7" t="s">
        <v>14</v>
      </c>
      <c r="BM206" s="6">
        <v>995057.66</v>
      </c>
      <c r="BN206" s="17">
        <v>1.1731872552166501E-2</v>
      </c>
      <c r="BO206" s="8">
        <v>21</v>
      </c>
      <c r="BP206" s="17">
        <v>1.8181818181818181E-2</v>
      </c>
      <c r="BQ206" s="18"/>
      <c r="BR206" s="19"/>
      <c r="BS206" s="7" t="s">
        <v>14</v>
      </c>
      <c r="BT206" s="6">
        <v>991294.49999999988</v>
      </c>
      <c r="BU206" s="17">
        <v>1.1732550423076079E-2</v>
      </c>
      <c r="BV206" s="8">
        <v>21</v>
      </c>
      <c r="BW206" s="17">
        <v>1.8340611353711789E-2</v>
      </c>
      <c r="BX206" s="18"/>
      <c r="BY206" s="19"/>
      <c r="BZ206" s="7" t="s">
        <v>14</v>
      </c>
      <c r="CA206" s="6">
        <v>987722.82999999984</v>
      </c>
      <c r="CB206" s="17">
        <v>1.1772352204852475E-2</v>
      </c>
      <c r="CC206" s="8">
        <v>21</v>
      </c>
      <c r="CD206" s="17">
        <v>1.8502202643171806E-2</v>
      </c>
      <c r="CE206" s="18"/>
      <c r="CF206" s="19"/>
    </row>
    <row r="207" spans="1:84" ht="18" x14ac:dyDescent="0.25">
      <c r="A207" s="7" t="s">
        <v>15</v>
      </c>
      <c r="B207" s="6">
        <v>1426955</v>
      </c>
      <c r="C207" s="17">
        <v>1.5832088231894279E-2</v>
      </c>
      <c r="D207" s="8">
        <v>39</v>
      </c>
      <c r="E207" s="17">
        <v>3.1655844155844153E-2</v>
      </c>
      <c r="F207" s="18"/>
      <c r="G207" s="19"/>
      <c r="H207" s="7" t="s">
        <v>15</v>
      </c>
      <c r="I207" s="6">
        <v>1348753.62</v>
      </c>
      <c r="J207" s="17">
        <v>1.5093976670105227E-2</v>
      </c>
      <c r="K207" s="8">
        <v>38</v>
      </c>
      <c r="L207" s="17">
        <v>3.1045751633986929E-2</v>
      </c>
      <c r="M207" s="18"/>
      <c r="N207" s="19"/>
      <c r="O207" s="7" t="s">
        <v>15</v>
      </c>
      <c r="P207" s="6">
        <v>1342535.5</v>
      </c>
      <c r="Q207" s="17">
        <v>1.5087675312976889E-2</v>
      </c>
      <c r="R207" s="8">
        <v>38</v>
      </c>
      <c r="S207" s="17">
        <v>3.1096563011456628E-2</v>
      </c>
      <c r="T207" s="18"/>
      <c r="U207" s="19"/>
      <c r="V207" s="7" t="s">
        <v>15</v>
      </c>
      <c r="W207" s="6">
        <v>1310927.5900000001</v>
      </c>
      <c r="X207" s="17">
        <v>1.477987612143776E-2</v>
      </c>
      <c r="Y207" s="8">
        <v>38</v>
      </c>
      <c r="Z207" s="17">
        <v>3.1327287716405604E-2</v>
      </c>
      <c r="AA207" s="18"/>
      <c r="AB207" s="19"/>
      <c r="AC207" s="7" t="s">
        <v>15</v>
      </c>
      <c r="AD207" s="6">
        <v>1270422.47</v>
      </c>
      <c r="AE207" s="17">
        <v>1.4398465111234949E-2</v>
      </c>
      <c r="AF207" s="8">
        <v>37</v>
      </c>
      <c r="AG207" s="17">
        <v>3.0705394190871368E-2</v>
      </c>
      <c r="AH207" s="18"/>
      <c r="AI207" s="19"/>
      <c r="AJ207" s="7" t="s">
        <v>15</v>
      </c>
      <c r="AK207" s="6">
        <v>1262895.45</v>
      </c>
      <c r="AL207" s="17">
        <v>1.4400174311676481E-2</v>
      </c>
      <c r="AM207" s="8">
        <v>37</v>
      </c>
      <c r="AN207" s="17">
        <v>3.0988274706867672E-2</v>
      </c>
      <c r="AO207" s="18"/>
      <c r="AP207" s="19"/>
      <c r="AQ207" s="7" t="s">
        <v>15</v>
      </c>
      <c r="AR207" s="6">
        <v>1232346.67</v>
      </c>
      <c r="AS207" s="17">
        <v>1.4126495916351088E-2</v>
      </c>
      <c r="AT207" s="8">
        <v>37</v>
      </c>
      <c r="AU207" s="17">
        <v>3.125E-2</v>
      </c>
      <c r="AV207" s="18"/>
      <c r="AW207" s="19"/>
      <c r="AX207" s="7" t="s">
        <v>15</v>
      </c>
      <c r="AY207" s="6">
        <v>1228045.7000000002</v>
      </c>
      <c r="AZ207" s="17">
        <v>1.4236462643181199E-2</v>
      </c>
      <c r="BA207" s="8">
        <v>37</v>
      </c>
      <c r="BB207" s="17">
        <v>3.1516183986371377E-2</v>
      </c>
      <c r="BC207" s="18"/>
      <c r="BD207" s="19"/>
      <c r="BE207" s="7" t="s">
        <v>15</v>
      </c>
      <c r="BF207" s="6">
        <v>1218985.3600000003</v>
      </c>
      <c r="BG207" s="17">
        <v>1.4234149469939113E-2</v>
      </c>
      <c r="BH207" s="8">
        <v>37</v>
      </c>
      <c r="BI207" s="17">
        <v>3.1841652323580036E-2</v>
      </c>
      <c r="BJ207" s="18"/>
      <c r="BK207" s="19"/>
      <c r="BL207" s="7" t="s">
        <v>15</v>
      </c>
      <c r="BM207" s="6">
        <v>1209397.4400000006</v>
      </c>
      <c r="BN207" s="17">
        <v>1.4258969305353059E-2</v>
      </c>
      <c r="BO207" s="8">
        <v>35</v>
      </c>
      <c r="BP207" s="17">
        <v>3.0303030303030304E-2</v>
      </c>
      <c r="BQ207" s="18"/>
      <c r="BR207" s="19"/>
      <c r="BS207" s="7" t="s">
        <v>15</v>
      </c>
      <c r="BT207" s="6">
        <v>1194152.9700000002</v>
      </c>
      <c r="BU207" s="17">
        <v>1.4133499109892226E-2</v>
      </c>
      <c r="BV207" s="8">
        <v>35</v>
      </c>
      <c r="BW207" s="17">
        <v>3.0567685589519649E-2</v>
      </c>
      <c r="BX207" s="18"/>
      <c r="BY207" s="19"/>
      <c r="BZ207" s="7" t="s">
        <v>15</v>
      </c>
      <c r="CA207" s="6">
        <v>1180996.6300000004</v>
      </c>
      <c r="CB207" s="17">
        <v>1.4075920753096138E-2</v>
      </c>
      <c r="CC207" s="8">
        <v>35</v>
      </c>
      <c r="CD207" s="17">
        <v>3.0837004405286344E-2</v>
      </c>
      <c r="CE207" s="18"/>
      <c r="CF207" s="19"/>
    </row>
    <row r="208" spans="1:84" ht="18" x14ac:dyDescent="0.25">
      <c r="A208" s="7" t="s">
        <v>93</v>
      </c>
      <c r="B208" s="6">
        <v>2948432</v>
      </c>
      <c r="C208" s="17">
        <v>3.2712899544653132E-2</v>
      </c>
      <c r="D208" s="8">
        <v>69</v>
      </c>
      <c r="E208" s="17">
        <v>5.6006493506493504E-2</v>
      </c>
      <c r="F208" s="18"/>
      <c r="G208" s="19"/>
      <c r="H208" s="7" t="s">
        <v>93</v>
      </c>
      <c r="I208" s="6">
        <v>2873694.92</v>
      </c>
      <c r="J208" s="17">
        <v>3.2159679452411716E-2</v>
      </c>
      <c r="K208" s="8">
        <v>68</v>
      </c>
      <c r="L208" s="17">
        <v>5.5555555555555552E-2</v>
      </c>
      <c r="M208" s="18"/>
      <c r="N208" s="19"/>
      <c r="O208" s="7" t="s">
        <v>93</v>
      </c>
      <c r="P208" s="6">
        <v>2863400.35</v>
      </c>
      <c r="Q208" s="17">
        <v>3.2179450578300815E-2</v>
      </c>
      <c r="R208" s="8">
        <v>68</v>
      </c>
      <c r="S208" s="17">
        <v>5.5646481178396073E-2</v>
      </c>
      <c r="T208" s="18"/>
      <c r="U208" s="19"/>
      <c r="V208" s="7" t="s">
        <v>93</v>
      </c>
      <c r="W208" s="6">
        <v>2870079.64</v>
      </c>
      <c r="X208" s="17">
        <v>3.2358325403663735E-2</v>
      </c>
      <c r="Y208" s="8">
        <v>67</v>
      </c>
      <c r="Z208" s="17">
        <v>5.5234954657873044E-2</v>
      </c>
      <c r="AA208" s="18"/>
      <c r="AB208" s="19"/>
      <c r="AC208" s="7" t="s">
        <v>93</v>
      </c>
      <c r="AD208" s="6">
        <v>2833221.48</v>
      </c>
      <c r="AE208" s="17">
        <v>3.2110610128126479E-2</v>
      </c>
      <c r="AF208" s="8">
        <v>67</v>
      </c>
      <c r="AG208" s="17">
        <v>5.5601659751037341E-2</v>
      </c>
      <c r="AH208" s="18"/>
      <c r="AI208" s="19"/>
      <c r="AJ208" s="7" t="s">
        <v>93</v>
      </c>
      <c r="AK208" s="6">
        <v>2863543.65</v>
      </c>
      <c r="AL208" s="17">
        <v>3.2651576746985891E-2</v>
      </c>
      <c r="AM208" s="8">
        <v>66</v>
      </c>
      <c r="AN208" s="17">
        <v>5.5276381909547742E-2</v>
      </c>
      <c r="AO208" s="18"/>
      <c r="AP208" s="19"/>
      <c r="AQ208" s="7" t="s">
        <v>93</v>
      </c>
      <c r="AR208" s="6">
        <v>2860114.72</v>
      </c>
      <c r="AS208" s="17">
        <v>3.2785741135954588E-2</v>
      </c>
      <c r="AT208" s="8">
        <v>66</v>
      </c>
      <c r="AU208" s="17">
        <v>5.5743243243243243E-2</v>
      </c>
      <c r="AV208" s="18"/>
      <c r="AW208" s="19"/>
      <c r="AX208" s="7" t="s">
        <v>93</v>
      </c>
      <c r="AY208" s="6">
        <v>2862470.6700000004</v>
      </c>
      <c r="AZ208" s="17">
        <v>3.3183990433464212E-2</v>
      </c>
      <c r="BA208" s="8">
        <v>66</v>
      </c>
      <c r="BB208" s="17">
        <v>5.6218057921635436E-2</v>
      </c>
      <c r="BC208" s="18"/>
      <c r="BD208" s="19"/>
      <c r="BE208" s="7" t="s">
        <v>93</v>
      </c>
      <c r="BF208" s="6">
        <v>2854973.55</v>
      </c>
      <c r="BG208" s="17">
        <v>3.3337660629019099E-2</v>
      </c>
      <c r="BH208" s="8">
        <v>65</v>
      </c>
      <c r="BI208" s="17">
        <v>5.5938037865748712E-2</v>
      </c>
      <c r="BJ208" s="18"/>
      <c r="BK208" s="19"/>
      <c r="BL208" s="7" t="s">
        <v>93</v>
      </c>
      <c r="BM208" s="6">
        <v>2849944.0199999986</v>
      </c>
      <c r="BN208" s="17">
        <v>3.3601248819539804E-2</v>
      </c>
      <c r="BO208" s="8">
        <v>65</v>
      </c>
      <c r="BP208" s="17">
        <v>5.627705627705628E-2</v>
      </c>
      <c r="BQ208" s="18"/>
      <c r="BR208" s="19"/>
      <c r="BS208" s="7" t="s">
        <v>93</v>
      </c>
      <c r="BT208" s="6">
        <v>2812395.7300000004</v>
      </c>
      <c r="BU208" s="17">
        <v>3.3286349023291126E-2</v>
      </c>
      <c r="BV208" s="8">
        <v>63</v>
      </c>
      <c r="BW208" s="17">
        <v>5.5021834061135373E-2</v>
      </c>
      <c r="BX208" s="18"/>
      <c r="BY208" s="19"/>
      <c r="BZ208" s="7" t="s">
        <v>93</v>
      </c>
      <c r="CA208" s="6">
        <v>2703421.56</v>
      </c>
      <c r="CB208" s="17">
        <v>3.2221216110304672E-2</v>
      </c>
      <c r="CC208" s="8">
        <v>63</v>
      </c>
      <c r="CD208" s="17">
        <v>5.5506607929515416E-2</v>
      </c>
      <c r="CE208" s="18"/>
      <c r="CF208" s="19"/>
    </row>
    <row r="209" spans="1:84" ht="18" x14ac:dyDescent="0.25">
      <c r="A209" s="7"/>
      <c r="B209" s="6"/>
      <c r="C209" s="20"/>
      <c r="D209" s="8"/>
      <c r="E209" s="20"/>
      <c r="F209" s="1"/>
      <c r="G209" s="1"/>
      <c r="H209" s="7"/>
      <c r="I209" s="6"/>
      <c r="J209" s="20"/>
      <c r="K209" s="8"/>
      <c r="L209" s="20"/>
      <c r="M209" s="1"/>
      <c r="N209" s="1"/>
      <c r="O209" s="7"/>
      <c r="P209" s="6"/>
      <c r="Q209" s="20"/>
      <c r="R209" s="8"/>
      <c r="S209" s="20"/>
      <c r="T209" s="1"/>
      <c r="U209" s="1"/>
      <c r="V209" s="7"/>
      <c r="W209" s="6"/>
      <c r="X209" s="20"/>
      <c r="Y209" s="8"/>
      <c r="Z209" s="20"/>
      <c r="AA209" s="1"/>
      <c r="AB209" s="1"/>
      <c r="AC209" s="7"/>
      <c r="AD209" s="6"/>
      <c r="AE209" s="20"/>
      <c r="AF209" s="8"/>
      <c r="AG209" s="20"/>
      <c r="AH209" s="1"/>
      <c r="AI209" s="1"/>
      <c r="AJ209" s="7"/>
      <c r="AK209" s="6"/>
      <c r="AL209" s="20"/>
      <c r="AM209" s="8"/>
      <c r="AN209" s="20"/>
      <c r="AO209" s="1"/>
      <c r="AP209" s="1"/>
      <c r="AQ209" s="7"/>
      <c r="AR209" s="6"/>
      <c r="AS209" s="20"/>
      <c r="AT209" s="8"/>
      <c r="AU209" s="20"/>
      <c r="AV209" s="1"/>
      <c r="AW209" s="1"/>
      <c r="AX209" s="7"/>
      <c r="AY209" s="6"/>
      <c r="AZ209" s="20"/>
      <c r="BA209" s="8"/>
      <c r="BB209" s="20"/>
      <c r="BC209" s="1"/>
      <c r="BD209" s="1"/>
      <c r="BE209" s="7"/>
      <c r="BF209" s="6"/>
      <c r="BG209" s="20"/>
      <c r="BH209" s="8"/>
      <c r="BI209" s="20"/>
      <c r="BJ209" s="1"/>
      <c r="BK209" s="1"/>
      <c r="BL209" s="7"/>
      <c r="BM209" s="6"/>
      <c r="BN209" s="20"/>
      <c r="BO209" s="8"/>
      <c r="BP209" s="20"/>
      <c r="BQ209" s="1"/>
      <c r="BR209" s="1"/>
      <c r="BS209" s="7"/>
      <c r="BT209" s="6"/>
      <c r="BU209" s="20"/>
      <c r="BV209" s="8"/>
      <c r="BW209" s="20"/>
      <c r="BX209" s="1"/>
      <c r="BY209" s="1"/>
      <c r="BZ209" s="7"/>
      <c r="CA209" s="6"/>
      <c r="CB209" s="20"/>
      <c r="CC209" s="8"/>
      <c r="CD209" s="20"/>
      <c r="CE209" s="1"/>
      <c r="CF209" s="1"/>
    </row>
    <row r="210" spans="1:84" ht="18.75" thickBot="1" x14ac:dyDescent="0.3">
      <c r="A210" s="21"/>
      <c r="B210" s="22">
        <v>90130561.369999856</v>
      </c>
      <c r="C210" s="28"/>
      <c r="D210" s="24">
        <v>1232</v>
      </c>
      <c r="E210" s="28"/>
      <c r="F210" s="1"/>
      <c r="G210" s="1"/>
      <c r="H210" s="21"/>
      <c r="I210" s="22">
        <v>89357075.969999954</v>
      </c>
      <c r="J210" s="28"/>
      <c r="K210" s="24">
        <v>1224</v>
      </c>
      <c r="L210" s="28"/>
      <c r="M210" s="1"/>
      <c r="N210" s="1"/>
      <c r="O210" s="21"/>
      <c r="P210" s="22">
        <v>88982263.47999993</v>
      </c>
      <c r="Q210" s="28"/>
      <c r="R210" s="24">
        <v>1222</v>
      </c>
      <c r="S210" s="28"/>
      <c r="T210" s="1"/>
      <c r="U210" s="1"/>
      <c r="V210" s="21"/>
      <c r="W210" s="22">
        <v>88696791.450000018</v>
      </c>
      <c r="X210" s="28"/>
      <c r="Y210" s="24">
        <v>1213</v>
      </c>
      <c r="Z210" s="28"/>
      <c r="AA210" s="1"/>
      <c r="AB210" s="1"/>
      <c r="AC210" s="21"/>
      <c r="AD210" s="22">
        <v>88233187.3699999</v>
      </c>
      <c r="AE210" s="28"/>
      <c r="AF210" s="24">
        <v>1205</v>
      </c>
      <c r="AG210" s="28"/>
      <c r="AH210" s="1"/>
      <c r="AI210" s="1"/>
      <c r="AJ210" s="21"/>
      <c r="AK210" s="22">
        <v>87700011.310000107</v>
      </c>
      <c r="AL210" s="28"/>
      <c r="AM210" s="24">
        <v>1194</v>
      </c>
      <c r="AN210" s="28"/>
      <c r="AO210" s="1"/>
      <c r="AP210" s="1"/>
      <c r="AQ210" s="21"/>
      <c r="AR210" s="22">
        <v>87236543.10999997</v>
      </c>
      <c r="AS210" s="28"/>
      <c r="AT210" s="24">
        <v>1184</v>
      </c>
      <c r="AU210" s="28"/>
      <c r="AV210" s="1"/>
      <c r="AW210" s="1"/>
      <c r="AX210" s="21"/>
      <c r="AY210" s="22">
        <v>86260592.310000122</v>
      </c>
      <c r="AZ210" s="28"/>
      <c r="BA210" s="24">
        <v>1174</v>
      </c>
      <c r="BB210" s="28"/>
      <c r="BC210" s="1"/>
      <c r="BD210" s="1"/>
      <c r="BE210" s="21"/>
      <c r="BF210" s="22">
        <v>85638089.060000196</v>
      </c>
      <c r="BG210" s="28"/>
      <c r="BH210" s="24">
        <v>1162</v>
      </c>
      <c r="BI210" s="28"/>
      <c r="BJ210" s="1"/>
      <c r="BK210" s="1"/>
      <c r="BL210" s="21"/>
      <c r="BM210" s="22">
        <v>84816610.100000173</v>
      </c>
      <c r="BN210" s="28"/>
      <c r="BO210" s="24">
        <v>1155</v>
      </c>
      <c r="BP210" s="28"/>
      <c r="BQ210" s="1"/>
      <c r="BR210" s="1"/>
      <c r="BS210" s="21"/>
      <c r="BT210" s="22">
        <v>84490964.389999956</v>
      </c>
      <c r="BU210" s="28"/>
      <c r="BV210" s="24">
        <v>1145</v>
      </c>
      <c r="BW210" s="28"/>
      <c r="BX210" s="1"/>
      <c r="BY210" s="1"/>
      <c r="BZ210" s="21"/>
      <c r="CA210" s="22">
        <v>83901909.560000077</v>
      </c>
      <c r="CB210" s="28"/>
      <c r="CC210" s="24">
        <v>1135</v>
      </c>
      <c r="CD210" s="28"/>
      <c r="CE210" s="1"/>
      <c r="CF210" s="1"/>
    </row>
    <row r="211" spans="1:84" ht="18.75" thickTop="1" x14ac:dyDescent="0.25">
      <c r="A211" s="7"/>
      <c r="B211" s="6"/>
      <c r="C211" s="7"/>
      <c r="D211" s="8"/>
      <c r="E211" s="7"/>
      <c r="F211" s="1"/>
      <c r="G211" s="1"/>
      <c r="H211" s="7"/>
      <c r="I211" s="6"/>
      <c r="J211" s="7"/>
      <c r="K211" s="8"/>
      <c r="L211" s="7"/>
      <c r="M211" s="1"/>
      <c r="N211" s="1"/>
      <c r="O211" s="7"/>
      <c r="P211" s="6"/>
      <c r="Q211" s="7"/>
      <c r="R211" s="8"/>
      <c r="S211" s="7"/>
      <c r="T211" s="1"/>
      <c r="U211" s="1"/>
      <c r="V211" s="7"/>
      <c r="W211" s="6"/>
      <c r="X211" s="7"/>
      <c r="Y211" s="8"/>
      <c r="Z211" s="7"/>
      <c r="AA211" s="1"/>
      <c r="AB211" s="1"/>
      <c r="AC211" s="7"/>
      <c r="AD211" s="6"/>
      <c r="AE211" s="7"/>
      <c r="AF211" s="8"/>
      <c r="AG211" s="7"/>
      <c r="AH211" s="1"/>
      <c r="AI211" s="1"/>
      <c r="AJ211" s="7"/>
      <c r="AK211" s="6"/>
      <c r="AL211" s="7"/>
      <c r="AM211" s="8"/>
      <c r="AN211" s="7"/>
      <c r="AO211" s="1"/>
      <c r="AP211" s="1"/>
      <c r="AQ211" s="7"/>
      <c r="AR211" s="6"/>
      <c r="AS211" s="7"/>
      <c r="AT211" s="8"/>
      <c r="AU211" s="7"/>
      <c r="AV211" s="1"/>
      <c r="AW211" s="1"/>
      <c r="AX211" s="7"/>
      <c r="AY211" s="6"/>
      <c r="AZ211" s="7"/>
      <c r="BA211" s="8"/>
      <c r="BB211" s="7"/>
      <c r="BC211" s="1"/>
      <c r="BD211" s="1"/>
      <c r="BE211" s="7"/>
      <c r="BF211" s="6"/>
      <c r="BG211" s="7"/>
      <c r="BH211" s="8"/>
      <c r="BI211" s="7"/>
      <c r="BJ211" s="1"/>
      <c r="BK211" s="1"/>
      <c r="BL211" s="7"/>
      <c r="BM211" s="6"/>
      <c r="BN211" s="7"/>
      <c r="BO211" s="8"/>
      <c r="BP211" s="7"/>
      <c r="BQ211" s="1"/>
      <c r="BR211" s="1"/>
      <c r="BS211" s="7"/>
      <c r="BT211" s="6"/>
      <c r="BU211" s="7"/>
      <c r="BV211" s="8"/>
      <c r="BW211" s="7"/>
      <c r="BX211" s="1"/>
      <c r="BY211" s="1"/>
      <c r="BZ211" s="7"/>
      <c r="CA211" s="6"/>
      <c r="CB211" s="7"/>
      <c r="CC211" s="8"/>
      <c r="CD211" s="7"/>
      <c r="CE211" s="1"/>
      <c r="CF211" s="1"/>
    </row>
    <row r="212" spans="1:84" ht="18" x14ac:dyDescent="0.25">
      <c r="A212" s="7"/>
      <c r="B212" s="6"/>
      <c r="C212" s="7"/>
      <c r="D212" s="8"/>
      <c r="E212" s="7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7"/>
      <c r="AY212" s="6"/>
      <c r="AZ212" s="7"/>
      <c r="BA212" s="8"/>
      <c r="BB212" s="7"/>
      <c r="BC212" s="1"/>
      <c r="BD212" s="1"/>
      <c r="BE212" s="7"/>
      <c r="BF212" s="6"/>
      <c r="BG212" s="7"/>
      <c r="BH212" s="8"/>
      <c r="BI212" s="7"/>
      <c r="BJ212" s="1"/>
      <c r="BK212" s="1"/>
      <c r="BL212" s="7"/>
      <c r="BM212" s="6"/>
      <c r="BN212" s="7"/>
      <c r="BO212" s="8"/>
      <c r="BP212" s="7"/>
      <c r="BQ212" s="1"/>
      <c r="BR212" s="1"/>
      <c r="BS212" s="7"/>
      <c r="BT212" s="6"/>
      <c r="BU212" s="7"/>
      <c r="BV212" s="8"/>
      <c r="BW212" s="7"/>
      <c r="BX212" s="1"/>
      <c r="BY212" s="1"/>
      <c r="BZ212" s="7"/>
      <c r="CA212" s="6"/>
      <c r="CB212" s="7"/>
      <c r="CC212" s="8"/>
      <c r="CD212" s="7"/>
      <c r="CE212" s="1"/>
      <c r="CF212" s="1"/>
    </row>
    <row r="213" spans="1:84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  <c r="CE213" s="1"/>
      <c r="CF213" s="1"/>
    </row>
    <row r="214" spans="1:84" ht="18.75" x14ac:dyDescent="0.3">
      <c r="A214" s="5" t="s">
        <v>84</v>
      </c>
      <c r="B214" s="6"/>
      <c r="C214" s="7"/>
      <c r="D214" s="8"/>
      <c r="E214" s="7"/>
      <c r="F214" s="1"/>
      <c r="G214" s="1"/>
      <c r="H214" s="5" t="s">
        <v>84</v>
      </c>
      <c r="I214" s="6"/>
      <c r="J214" s="7"/>
      <c r="K214" s="8"/>
      <c r="L214" s="7"/>
      <c r="M214" s="1"/>
      <c r="N214" s="1"/>
      <c r="O214" s="5" t="s">
        <v>84</v>
      </c>
      <c r="P214" s="6"/>
      <c r="Q214" s="7"/>
      <c r="R214" s="8"/>
      <c r="S214" s="7"/>
      <c r="T214" s="1"/>
      <c r="U214" s="1"/>
      <c r="V214" s="5" t="s">
        <v>84</v>
      </c>
      <c r="W214" s="6"/>
      <c r="X214" s="7"/>
      <c r="Y214" s="8"/>
      <c r="Z214" s="7"/>
      <c r="AA214" s="1"/>
      <c r="AB214" s="1"/>
      <c r="AC214" s="5" t="s">
        <v>84</v>
      </c>
      <c r="AD214" s="6"/>
      <c r="AE214" s="7"/>
      <c r="AF214" s="8"/>
      <c r="AG214" s="7"/>
      <c r="AH214" s="1"/>
      <c r="AI214" s="1"/>
      <c r="AJ214" s="5" t="s">
        <v>84</v>
      </c>
      <c r="AK214" s="6"/>
      <c r="AL214" s="7"/>
      <c r="AM214" s="8"/>
      <c r="AN214" s="7"/>
      <c r="AO214" s="1"/>
      <c r="AP214" s="1"/>
      <c r="AQ214" s="5" t="s">
        <v>84</v>
      </c>
      <c r="AR214" s="6"/>
      <c r="AS214" s="7"/>
      <c r="AT214" s="8"/>
      <c r="AU214" s="7"/>
      <c r="AV214" s="1"/>
      <c r="AW214" s="1"/>
      <c r="AX214" s="5" t="s">
        <v>84</v>
      </c>
      <c r="AY214" s="6"/>
      <c r="AZ214" s="7"/>
      <c r="BA214" s="8"/>
      <c r="BB214" s="7"/>
      <c r="BC214" s="1"/>
      <c r="BD214" s="1"/>
      <c r="BE214" s="5" t="s">
        <v>84</v>
      </c>
      <c r="BF214" s="6"/>
      <c r="BG214" s="7"/>
      <c r="BH214" s="8"/>
      <c r="BI214" s="7"/>
      <c r="BJ214" s="1"/>
      <c r="BK214" s="1"/>
      <c r="BL214" s="5" t="s">
        <v>84</v>
      </c>
      <c r="BM214" s="6"/>
      <c r="BN214" s="7"/>
      <c r="BO214" s="8"/>
      <c r="BP214" s="7"/>
      <c r="BQ214" s="1"/>
      <c r="BR214" s="1"/>
      <c r="BS214" s="5" t="s">
        <v>84</v>
      </c>
      <c r="BT214" s="6"/>
      <c r="BU214" s="7"/>
      <c r="BV214" s="8"/>
      <c r="BW214" s="7"/>
      <c r="BX214" s="1"/>
      <c r="BY214" s="1"/>
      <c r="BZ214" s="5" t="s">
        <v>84</v>
      </c>
      <c r="CA214" s="6"/>
      <c r="CB214" s="7"/>
      <c r="CC214" s="8"/>
      <c r="CD214" s="7"/>
      <c r="CE214" s="1"/>
      <c r="CF214" s="1"/>
    </row>
    <row r="215" spans="1:84" ht="18" x14ac:dyDescent="0.25">
      <c r="A215" s="9"/>
      <c r="B215" s="10"/>
      <c r="C215" s="9"/>
      <c r="D215" s="11"/>
      <c r="E215" s="9"/>
      <c r="F215" s="1"/>
      <c r="G215" s="1"/>
      <c r="H215" s="9"/>
      <c r="I215" s="10"/>
      <c r="J215" s="9"/>
      <c r="K215" s="11"/>
      <c r="L215" s="9"/>
      <c r="M215" s="1"/>
      <c r="N215" s="1"/>
      <c r="O215" s="9"/>
      <c r="P215" s="10"/>
      <c r="Q215" s="9"/>
      <c r="R215" s="11"/>
      <c r="S215" s="9"/>
      <c r="T215" s="1"/>
      <c r="U215" s="1"/>
      <c r="V215" s="9"/>
      <c r="W215" s="10"/>
      <c r="X215" s="9"/>
      <c r="Y215" s="11"/>
      <c r="Z215" s="9"/>
      <c r="AA215" s="1"/>
      <c r="AB215" s="1"/>
      <c r="AC215" s="9"/>
      <c r="AD215" s="10"/>
      <c r="AE215" s="9"/>
      <c r="AF215" s="11"/>
      <c r="AG215" s="9"/>
      <c r="AH215" s="1"/>
      <c r="AI215" s="1"/>
      <c r="AJ215" s="9"/>
      <c r="AK215" s="10"/>
      <c r="AL215" s="9"/>
      <c r="AM215" s="11"/>
      <c r="AN215" s="9"/>
      <c r="AO215" s="1"/>
      <c r="AP215" s="1"/>
      <c r="AQ215" s="9"/>
      <c r="AR215" s="10"/>
      <c r="AS215" s="9"/>
      <c r="AT215" s="11"/>
      <c r="AU215" s="9"/>
      <c r="AV215" s="1"/>
      <c r="AW215" s="1"/>
      <c r="AX215" s="9"/>
      <c r="AY215" s="10"/>
      <c r="AZ215" s="9"/>
      <c r="BA215" s="11"/>
      <c r="BB215" s="9"/>
      <c r="BC215" s="1"/>
      <c r="BD215" s="1"/>
      <c r="BE215" s="9"/>
      <c r="BF215" s="10"/>
      <c r="BG215" s="9"/>
      <c r="BH215" s="11"/>
      <c r="BI215" s="9"/>
      <c r="BJ215" s="1"/>
      <c r="BK215" s="1"/>
      <c r="BL215" s="9"/>
      <c r="BM215" s="10"/>
      <c r="BN215" s="9"/>
      <c r="BO215" s="11"/>
      <c r="BP215" s="9"/>
      <c r="BQ215" s="1"/>
      <c r="BR215" s="1"/>
      <c r="BS215" s="9"/>
      <c r="BT215" s="10"/>
      <c r="BU215" s="9"/>
      <c r="BV215" s="11"/>
      <c r="BW215" s="9"/>
      <c r="BX215" s="1"/>
      <c r="BY215" s="1"/>
      <c r="BZ215" s="9"/>
      <c r="CA215" s="10"/>
      <c r="CB215" s="9"/>
      <c r="CC215" s="11"/>
      <c r="CD215" s="9"/>
      <c r="CE215" s="1"/>
      <c r="CF215" s="1"/>
    </row>
    <row r="216" spans="1:84" ht="72" x14ac:dyDescent="0.25">
      <c r="A216" s="12" t="s">
        <v>74</v>
      </c>
      <c r="B216" s="13" t="s">
        <v>107</v>
      </c>
      <c r="C216" s="14" t="s">
        <v>69</v>
      </c>
      <c r="D216" s="15" t="s">
        <v>70</v>
      </c>
      <c r="E216" s="14" t="s">
        <v>69</v>
      </c>
      <c r="F216" s="1"/>
      <c r="G216" s="1"/>
      <c r="H216" s="12" t="s">
        <v>74</v>
      </c>
      <c r="I216" s="13" t="s">
        <v>107</v>
      </c>
      <c r="J216" s="14" t="s">
        <v>69</v>
      </c>
      <c r="K216" s="15" t="s">
        <v>70</v>
      </c>
      <c r="L216" s="14" t="s">
        <v>69</v>
      </c>
      <c r="M216" s="1"/>
      <c r="N216" s="1"/>
      <c r="O216" s="12" t="s">
        <v>74</v>
      </c>
      <c r="P216" s="13" t="s">
        <v>107</v>
      </c>
      <c r="Q216" s="14" t="s">
        <v>69</v>
      </c>
      <c r="R216" s="15" t="s">
        <v>70</v>
      </c>
      <c r="S216" s="14" t="s">
        <v>69</v>
      </c>
      <c r="T216" s="1"/>
      <c r="U216" s="1"/>
      <c r="V216" s="12" t="s">
        <v>74</v>
      </c>
      <c r="W216" s="13" t="s">
        <v>107</v>
      </c>
      <c r="X216" s="14" t="s">
        <v>69</v>
      </c>
      <c r="Y216" s="15" t="s">
        <v>70</v>
      </c>
      <c r="Z216" s="14" t="s">
        <v>69</v>
      </c>
      <c r="AA216" s="1"/>
      <c r="AB216" s="1"/>
      <c r="AC216" s="12" t="s">
        <v>74</v>
      </c>
      <c r="AD216" s="13" t="s">
        <v>107</v>
      </c>
      <c r="AE216" s="14" t="s">
        <v>69</v>
      </c>
      <c r="AF216" s="15" t="s">
        <v>70</v>
      </c>
      <c r="AG216" s="14" t="s">
        <v>69</v>
      </c>
      <c r="AH216" s="1"/>
      <c r="AI216" s="1"/>
      <c r="AJ216" s="12" t="s">
        <v>74</v>
      </c>
      <c r="AK216" s="13" t="s">
        <v>107</v>
      </c>
      <c r="AL216" s="14" t="s">
        <v>69</v>
      </c>
      <c r="AM216" s="15" t="s">
        <v>70</v>
      </c>
      <c r="AN216" s="14" t="s">
        <v>69</v>
      </c>
      <c r="AO216" s="1"/>
      <c r="AP216" s="1"/>
      <c r="AQ216" s="12" t="s">
        <v>74</v>
      </c>
      <c r="AR216" s="13" t="s">
        <v>107</v>
      </c>
      <c r="AS216" s="14" t="s">
        <v>69</v>
      </c>
      <c r="AT216" s="15" t="s">
        <v>70</v>
      </c>
      <c r="AU216" s="14" t="s">
        <v>69</v>
      </c>
      <c r="AV216" s="1"/>
      <c r="AW216" s="1"/>
      <c r="AX216" s="12" t="s">
        <v>74</v>
      </c>
      <c r="AY216" s="13" t="s">
        <v>107</v>
      </c>
      <c r="AZ216" s="14" t="s">
        <v>69</v>
      </c>
      <c r="BA216" s="15" t="s">
        <v>70</v>
      </c>
      <c r="BB216" s="14" t="s">
        <v>69</v>
      </c>
      <c r="BC216" s="1"/>
      <c r="BD216" s="1"/>
      <c r="BE216" s="12" t="s">
        <v>74</v>
      </c>
      <c r="BF216" s="13" t="s">
        <v>107</v>
      </c>
      <c r="BG216" s="14" t="s">
        <v>69</v>
      </c>
      <c r="BH216" s="15" t="s">
        <v>70</v>
      </c>
      <c r="BI216" s="14" t="s">
        <v>69</v>
      </c>
      <c r="BJ216" s="1"/>
      <c r="BK216" s="1"/>
      <c r="BL216" s="12" t="s">
        <v>74</v>
      </c>
      <c r="BM216" s="13" t="s">
        <v>107</v>
      </c>
      <c r="BN216" s="14" t="s">
        <v>69</v>
      </c>
      <c r="BO216" s="15" t="s">
        <v>70</v>
      </c>
      <c r="BP216" s="14" t="s">
        <v>69</v>
      </c>
      <c r="BQ216" s="1"/>
      <c r="BR216" s="1"/>
      <c r="BS216" s="12" t="s">
        <v>74</v>
      </c>
      <c r="BT216" s="13" t="s">
        <v>107</v>
      </c>
      <c r="BU216" s="14" t="s">
        <v>69</v>
      </c>
      <c r="BV216" s="15" t="s">
        <v>70</v>
      </c>
      <c r="BW216" s="14" t="s">
        <v>69</v>
      </c>
      <c r="BX216" s="1"/>
      <c r="BY216" s="1"/>
      <c r="BZ216" s="12" t="s">
        <v>74</v>
      </c>
      <c r="CA216" s="13" t="s">
        <v>107</v>
      </c>
      <c r="CB216" s="14" t="s">
        <v>69</v>
      </c>
      <c r="CC216" s="15" t="s">
        <v>70</v>
      </c>
      <c r="CD216" s="14" t="s">
        <v>69</v>
      </c>
      <c r="CE216" s="1"/>
      <c r="CF216" s="1"/>
    </row>
    <row r="217" spans="1:84" ht="18" x14ac:dyDescent="0.25">
      <c r="A217" s="9"/>
      <c r="B217" s="10"/>
      <c r="C217" s="9"/>
      <c r="D217" s="11"/>
      <c r="E217" s="9"/>
      <c r="F217" s="1"/>
      <c r="G217" s="1"/>
      <c r="H217" s="9"/>
      <c r="I217" s="10"/>
      <c r="J217" s="9"/>
      <c r="K217" s="11"/>
      <c r="L217" s="9"/>
      <c r="M217" s="1"/>
      <c r="N217" s="1"/>
      <c r="O217" s="9"/>
      <c r="P217" s="10"/>
      <c r="Q217" s="9"/>
      <c r="R217" s="11"/>
      <c r="S217" s="9"/>
      <c r="T217" s="1"/>
      <c r="U217" s="1"/>
      <c r="V217" s="9"/>
      <c r="W217" s="10"/>
      <c r="X217" s="9"/>
      <c r="Y217" s="11"/>
      <c r="Z217" s="9"/>
      <c r="AA217" s="1"/>
      <c r="AB217" s="1"/>
      <c r="AC217" s="9"/>
      <c r="AD217" s="10"/>
      <c r="AE217" s="9"/>
      <c r="AF217" s="11"/>
      <c r="AG217" s="9"/>
      <c r="AH217" s="1"/>
      <c r="AI217" s="1"/>
      <c r="AJ217" s="9"/>
      <c r="AK217" s="10"/>
      <c r="AL217" s="9"/>
      <c r="AM217" s="11"/>
      <c r="AN217" s="9"/>
      <c r="AO217" s="1"/>
      <c r="AP217" s="1"/>
      <c r="AQ217" s="9"/>
      <c r="AR217" s="10"/>
      <c r="AS217" s="9"/>
      <c r="AT217" s="11"/>
      <c r="AU217" s="9"/>
      <c r="AV217" s="1"/>
      <c r="AW217" s="1"/>
      <c r="AX217" s="9"/>
      <c r="AY217" s="10"/>
      <c r="AZ217" s="9"/>
      <c r="BA217" s="11"/>
      <c r="BB217" s="9"/>
      <c r="BC217" s="1"/>
      <c r="BD217" s="1"/>
      <c r="BE217" s="9"/>
      <c r="BF217" s="10"/>
      <c r="BG217" s="9"/>
      <c r="BH217" s="11"/>
      <c r="BI217" s="9"/>
      <c r="BJ217" s="1"/>
      <c r="BK217" s="1"/>
      <c r="BL217" s="9"/>
      <c r="BM217" s="10"/>
      <c r="BN217" s="9"/>
      <c r="BO217" s="11"/>
      <c r="BP217" s="9"/>
      <c r="BQ217" s="1"/>
      <c r="BR217" s="1"/>
      <c r="BS217" s="9"/>
      <c r="BT217" s="10"/>
      <c r="BU217" s="9"/>
      <c r="BV217" s="11"/>
      <c r="BW217" s="9"/>
      <c r="BX217" s="1"/>
      <c r="BY217" s="1"/>
      <c r="BZ217" s="9"/>
      <c r="CA217" s="10"/>
      <c r="CB217" s="9"/>
      <c r="CC217" s="11"/>
      <c r="CD217" s="9"/>
      <c r="CE217" s="1"/>
      <c r="CF217" s="1"/>
    </row>
    <row r="218" spans="1:84" ht="18" x14ac:dyDescent="0.25">
      <c r="A218" s="7" t="s">
        <v>185</v>
      </c>
      <c r="B218" s="6">
        <v>15599361.730000002</v>
      </c>
      <c r="C218" s="17">
        <v>0.17307516443797794</v>
      </c>
      <c r="D218" s="8">
        <v>272</v>
      </c>
      <c r="E218" s="17">
        <v>0.22077922077922077</v>
      </c>
      <c r="F218" s="18"/>
      <c r="G218" s="19"/>
      <c r="H218" s="7" t="s">
        <v>185</v>
      </c>
      <c r="I218" s="6">
        <v>15185223.68</v>
      </c>
      <c r="J218" s="17">
        <v>0.16993868157792208</v>
      </c>
      <c r="K218" s="8">
        <v>269</v>
      </c>
      <c r="L218" s="17">
        <v>0.21977124183006536</v>
      </c>
      <c r="M218" s="18"/>
      <c r="N218" s="19"/>
      <c r="O218" s="7" t="s">
        <v>185</v>
      </c>
      <c r="P218" s="6">
        <v>12942200.26</v>
      </c>
      <c r="Q218" s="17">
        <v>0.14544696610138427</v>
      </c>
      <c r="R218" s="8">
        <v>259</v>
      </c>
      <c r="S218" s="17">
        <v>0.21194762684124385</v>
      </c>
      <c r="T218" s="18"/>
      <c r="U218" s="19"/>
      <c r="V218" s="7" t="s">
        <v>185</v>
      </c>
      <c r="W218" s="6">
        <v>12676494.129999999</v>
      </c>
      <c r="X218" s="17">
        <v>0.14291942157959539</v>
      </c>
      <c r="Y218" s="8">
        <v>255</v>
      </c>
      <c r="Z218" s="17">
        <v>0.21022258862324814</v>
      </c>
      <c r="AA218" s="18"/>
      <c r="AB218" s="19"/>
      <c r="AC218" s="7" t="s">
        <v>185</v>
      </c>
      <c r="AD218" s="6">
        <v>12599291.460000005</v>
      </c>
      <c r="AE218" s="17">
        <v>0.14279537933006678</v>
      </c>
      <c r="AF218" s="8">
        <v>255</v>
      </c>
      <c r="AG218" s="17">
        <v>0.21161825726141079</v>
      </c>
      <c r="AH218" s="18"/>
      <c r="AI218" s="19"/>
      <c r="AJ218" s="7" t="s">
        <v>185</v>
      </c>
      <c r="AK218" s="6">
        <v>12560450.430000002</v>
      </c>
      <c r="AL218" s="17">
        <v>0.14322062497348617</v>
      </c>
      <c r="AM218" s="8">
        <v>254</v>
      </c>
      <c r="AN218" s="17">
        <v>0.21273031825795644</v>
      </c>
      <c r="AO218" s="18"/>
      <c r="AP218" s="19"/>
      <c r="AQ218" s="7" t="s">
        <v>185</v>
      </c>
      <c r="AR218" s="6">
        <v>12189124.250000006</v>
      </c>
      <c r="AS218" s="17">
        <v>0.13972498009956968</v>
      </c>
      <c r="AT218" s="8">
        <v>247</v>
      </c>
      <c r="AU218" s="17">
        <v>0.20861486486486486</v>
      </c>
      <c r="AV218" s="18"/>
      <c r="AW218" s="19"/>
      <c r="AX218" s="7" t="s">
        <v>185</v>
      </c>
      <c r="AY218" s="6">
        <v>12096452.939999992</v>
      </c>
      <c r="AZ218" s="17">
        <v>0.14023150799299214</v>
      </c>
      <c r="BA218" s="8">
        <v>243</v>
      </c>
      <c r="BB218" s="17">
        <v>0.206984667802385</v>
      </c>
      <c r="BC218" s="18"/>
      <c r="BD218" s="19"/>
      <c r="BE218" s="7" t="s">
        <v>185</v>
      </c>
      <c r="BF218" s="6">
        <v>11893253.460000001</v>
      </c>
      <c r="BG218" s="17">
        <v>0.13887808089303952</v>
      </c>
      <c r="BH218" s="8">
        <v>240</v>
      </c>
      <c r="BI218" s="17">
        <v>0.20654044750430292</v>
      </c>
      <c r="BJ218" s="18"/>
      <c r="BK218" s="19"/>
      <c r="BL218" s="7" t="s">
        <v>185</v>
      </c>
      <c r="BM218" s="6">
        <v>11516553.590000002</v>
      </c>
      <c r="BN218" s="17">
        <v>0.13578181887276342</v>
      </c>
      <c r="BO218" s="8">
        <v>236</v>
      </c>
      <c r="BP218" s="17">
        <v>0.20432900432900433</v>
      </c>
      <c r="BQ218" s="18"/>
      <c r="BR218" s="19"/>
      <c r="BS218" s="7" t="s">
        <v>185</v>
      </c>
      <c r="BT218" s="6">
        <v>11450572.889999995</v>
      </c>
      <c r="BU218" s="17">
        <v>0.13552422998920388</v>
      </c>
      <c r="BV218" s="8">
        <v>232</v>
      </c>
      <c r="BW218" s="17">
        <v>0.20262008733624454</v>
      </c>
      <c r="BX218" s="18"/>
      <c r="BY218" s="19"/>
      <c r="BZ218" s="7" t="s">
        <v>185</v>
      </c>
      <c r="CA218" s="6">
        <v>11337199.979999997</v>
      </c>
      <c r="CB218" s="17">
        <v>0.13512445711253493</v>
      </c>
      <c r="CC218" s="8">
        <v>227</v>
      </c>
      <c r="CD218" s="17">
        <v>0.2</v>
      </c>
      <c r="CE218" s="18"/>
      <c r="CF218" s="19"/>
    </row>
    <row r="219" spans="1:84" ht="18" x14ac:dyDescent="0.25">
      <c r="A219" s="7" t="s">
        <v>186</v>
      </c>
      <c r="B219" s="6">
        <v>51091019.719999947</v>
      </c>
      <c r="C219" s="17">
        <v>0.56685566963533462</v>
      </c>
      <c r="D219" s="8">
        <v>697</v>
      </c>
      <c r="E219" s="17">
        <v>0.56574675324675328</v>
      </c>
      <c r="F219" s="18"/>
      <c r="G219" s="19"/>
      <c r="H219" s="7" t="s">
        <v>186</v>
      </c>
      <c r="I219" s="6">
        <v>51246397.849999897</v>
      </c>
      <c r="J219" s="17">
        <v>0.57350128452283944</v>
      </c>
      <c r="K219" s="8">
        <v>695</v>
      </c>
      <c r="L219" s="17">
        <v>0.56781045751633985</v>
      </c>
      <c r="M219" s="18"/>
      <c r="N219" s="19"/>
      <c r="O219" s="7" t="s">
        <v>186</v>
      </c>
      <c r="P219" s="6">
        <v>53155611.619999975</v>
      </c>
      <c r="Q219" s="17">
        <v>0.5973731116869988</v>
      </c>
      <c r="R219" s="8">
        <v>704</v>
      </c>
      <c r="S219" s="17">
        <v>0.5761047463175123</v>
      </c>
      <c r="T219" s="18"/>
      <c r="U219" s="19"/>
      <c r="V219" s="7" t="s">
        <v>186</v>
      </c>
      <c r="W219" s="6">
        <v>53049271.589999966</v>
      </c>
      <c r="X219" s="17">
        <v>0.59809685021024495</v>
      </c>
      <c r="Y219" s="8">
        <v>701</v>
      </c>
      <c r="Z219" s="17">
        <v>0.57790601813685083</v>
      </c>
      <c r="AA219" s="18"/>
      <c r="AB219" s="19"/>
      <c r="AC219" s="7" t="s">
        <v>186</v>
      </c>
      <c r="AD219" s="6">
        <v>52587778.359999962</v>
      </c>
      <c r="AE219" s="17">
        <v>0.59600905200756971</v>
      </c>
      <c r="AF219" s="8">
        <v>694</v>
      </c>
      <c r="AG219" s="17">
        <v>0.57593360995850618</v>
      </c>
      <c r="AH219" s="18"/>
      <c r="AI219" s="19"/>
      <c r="AJ219" s="7" t="s">
        <v>186</v>
      </c>
      <c r="AK219" s="6">
        <v>52290586.599999964</v>
      </c>
      <c r="AL219" s="17">
        <v>0.59624378399638289</v>
      </c>
      <c r="AM219" s="8">
        <v>689</v>
      </c>
      <c r="AN219" s="17">
        <v>0.57705192629815749</v>
      </c>
      <c r="AO219" s="18"/>
      <c r="AP219" s="19"/>
      <c r="AQ219" s="7" t="s">
        <v>186</v>
      </c>
      <c r="AR219" s="6">
        <v>52280593.450000018</v>
      </c>
      <c r="AS219" s="17">
        <v>0.59929694123800104</v>
      </c>
      <c r="AT219" s="8">
        <v>687</v>
      </c>
      <c r="AU219" s="17">
        <v>0.58023648648648651</v>
      </c>
      <c r="AV219" s="18"/>
      <c r="AW219" s="19"/>
      <c r="AX219" s="7" t="s">
        <v>186</v>
      </c>
      <c r="AY219" s="6">
        <v>51519033.789999947</v>
      </c>
      <c r="AZ219" s="17">
        <v>0.59724878313903607</v>
      </c>
      <c r="BA219" s="8">
        <v>681</v>
      </c>
      <c r="BB219" s="17">
        <v>0.58006814310051102</v>
      </c>
      <c r="BC219" s="18"/>
      <c r="BD219" s="19"/>
      <c r="BE219" s="7" t="s">
        <v>186</v>
      </c>
      <c r="BF219" s="6">
        <v>51174374.999999978</v>
      </c>
      <c r="BG219" s="17">
        <v>0.59756558748229482</v>
      </c>
      <c r="BH219" s="8">
        <v>673</v>
      </c>
      <c r="BI219" s="17">
        <v>0.57917383820998281</v>
      </c>
      <c r="BJ219" s="18"/>
      <c r="BK219" s="19"/>
      <c r="BL219" s="7" t="s">
        <v>186</v>
      </c>
      <c r="BM219" s="6">
        <v>50732446.340000048</v>
      </c>
      <c r="BN219" s="17">
        <v>0.59814281990503682</v>
      </c>
      <c r="BO219" s="8">
        <v>670</v>
      </c>
      <c r="BP219" s="17">
        <v>0.58008658008658009</v>
      </c>
      <c r="BQ219" s="18"/>
      <c r="BR219" s="19"/>
      <c r="BS219" s="7" t="s">
        <v>186</v>
      </c>
      <c r="BT219" s="6">
        <v>50497370.030000016</v>
      </c>
      <c r="BU219" s="17">
        <v>0.59766592078308289</v>
      </c>
      <c r="BV219" s="8">
        <v>666</v>
      </c>
      <c r="BW219" s="17">
        <v>0.58165938864628819</v>
      </c>
      <c r="BX219" s="18"/>
      <c r="BY219" s="19"/>
      <c r="BZ219" s="7" t="s">
        <v>186</v>
      </c>
      <c r="CA219" s="6">
        <v>50234725.299999945</v>
      </c>
      <c r="CB219" s="17">
        <v>0.59873160889235877</v>
      </c>
      <c r="CC219" s="8">
        <v>663</v>
      </c>
      <c r="CD219" s="17">
        <v>0.58414096916299563</v>
      </c>
      <c r="CE219" s="18"/>
      <c r="CF219" s="19"/>
    </row>
    <row r="220" spans="1:84" ht="18" x14ac:dyDescent="0.25">
      <c r="A220" s="7" t="s">
        <v>187</v>
      </c>
      <c r="B220" s="6">
        <v>9064143.8499999996</v>
      </c>
      <c r="C220" s="17">
        <v>0.10056681898152484</v>
      </c>
      <c r="D220" s="8">
        <v>48</v>
      </c>
      <c r="E220" s="17">
        <v>3.896103896103896E-2</v>
      </c>
      <c r="F220" s="18"/>
      <c r="G220" s="19"/>
      <c r="H220" s="7" t="s">
        <v>187</v>
      </c>
      <c r="I220" s="6">
        <v>10211401.230000002</v>
      </c>
      <c r="J220" s="17">
        <v>0.11427635829789577</v>
      </c>
      <c r="K220" s="8">
        <v>56</v>
      </c>
      <c r="L220" s="17">
        <v>4.5751633986928102E-2</v>
      </c>
      <c r="M220" s="18"/>
      <c r="N220" s="19"/>
      <c r="O220" s="7" t="s">
        <v>187</v>
      </c>
      <c r="P220" s="6">
        <v>11713988.850000001</v>
      </c>
      <c r="Q220" s="17">
        <v>0.1316440871683702</v>
      </c>
      <c r="R220" s="8">
        <v>68</v>
      </c>
      <c r="S220" s="17">
        <v>5.5646481178396073E-2</v>
      </c>
      <c r="T220" s="18"/>
      <c r="U220" s="19"/>
      <c r="V220" s="7" t="s">
        <v>187</v>
      </c>
      <c r="W220" s="6">
        <v>13849499.1</v>
      </c>
      <c r="X220" s="17">
        <v>0.15614430774316362</v>
      </c>
      <c r="Y220" s="8">
        <v>88</v>
      </c>
      <c r="Z220" s="17">
        <v>7.2547403132728769E-2</v>
      </c>
      <c r="AA220" s="18"/>
      <c r="AB220" s="19"/>
      <c r="AC220" s="7" t="s">
        <v>187</v>
      </c>
      <c r="AD220" s="6">
        <v>13937692.940000001</v>
      </c>
      <c r="AE220" s="17">
        <v>0.15796429161686312</v>
      </c>
      <c r="AF220" s="8">
        <v>88</v>
      </c>
      <c r="AG220" s="17">
        <v>7.3029045643153531E-2</v>
      </c>
      <c r="AH220" s="18"/>
      <c r="AI220" s="19"/>
      <c r="AJ220" s="7" t="s">
        <v>187</v>
      </c>
      <c r="AK220" s="6">
        <v>17403840.150000002</v>
      </c>
      <c r="AL220" s="17">
        <v>0.19844741055370346</v>
      </c>
      <c r="AM220" s="8">
        <v>116</v>
      </c>
      <c r="AN220" s="17">
        <v>9.7152428810720268E-2</v>
      </c>
      <c r="AO220" s="18"/>
      <c r="AP220" s="19"/>
      <c r="AQ220" s="7" t="s">
        <v>187</v>
      </c>
      <c r="AR220" s="6">
        <v>17407229.729999997</v>
      </c>
      <c r="AS220" s="17">
        <v>0.1995405722123873</v>
      </c>
      <c r="AT220" s="8">
        <v>116</v>
      </c>
      <c r="AU220" s="17">
        <v>9.7972972972972971E-2</v>
      </c>
      <c r="AV220" s="18"/>
      <c r="AW220" s="19"/>
      <c r="AX220" s="7" t="s">
        <v>187</v>
      </c>
      <c r="AY220" s="6">
        <v>17332365.130000003</v>
      </c>
      <c r="AZ220" s="17">
        <v>0.20093028190337053</v>
      </c>
      <c r="BA220" s="8">
        <v>116</v>
      </c>
      <c r="BB220" s="17">
        <v>9.8807495741056212E-2</v>
      </c>
      <c r="BC220" s="18"/>
      <c r="BD220" s="19"/>
      <c r="BE220" s="7" t="s">
        <v>187</v>
      </c>
      <c r="BF220" s="6">
        <v>17379163.879999995</v>
      </c>
      <c r="BG220" s="17">
        <v>0.20293731528530207</v>
      </c>
      <c r="BH220" s="8">
        <v>116</v>
      </c>
      <c r="BI220" s="17">
        <v>9.9827882960413075E-2</v>
      </c>
      <c r="BJ220" s="18"/>
      <c r="BK220" s="19"/>
      <c r="BL220" s="7" t="s">
        <v>187</v>
      </c>
      <c r="BM220" s="6">
        <v>17379616.069999993</v>
      </c>
      <c r="BN220" s="17">
        <v>0.20490816656677469</v>
      </c>
      <c r="BO220" s="8">
        <v>116</v>
      </c>
      <c r="BP220" s="17">
        <v>0.10043290043290043</v>
      </c>
      <c r="BQ220" s="18"/>
      <c r="BR220" s="19"/>
      <c r="BS220" s="7" t="s">
        <v>187</v>
      </c>
      <c r="BT220" s="6">
        <v>17854453.619999997</v>
      </c>
      <c r="BU220" s="17">
        <v>0.21131790539857037</v>
      </c>
      <c r="BV220" s="8">
        <v>119</v>
      </c>
      <c r="BW220" s="17">
        <v>0.10393013100436681</v>
      </c>
      <c r="BX220" s="18"/>
      <c r="BY220" s="19"/>
      <c r="BZ220" s="7" t="s">
        <v>187</v>
      </c>
      <c r="CA220" s="6">
        <v>17666758.430000007</v>
      </c>
      <c r="CB220" s="17">
        <v>0.21056443795675656</v>
      </c>
      <c r="CC220" s="8">
        <v>118</v>
      </c>
      <c r="CD220" s="17">
        <v>0.10396475770925111</v>
      </c>
      <c r="CE220" s="18"/>
      <c r="CF220" s="19"/>
    </row>
    <row r="221" spans="1:84" ht="18" x14ac:dyDescent="0.25">
      <c r="A221" s="7" t="s">
        <v>188</v>
      </c>
      <c r="B221" s="6">
        <v>0</v>
      </c>
      <c r="C221" s="17">
        <v>0</v>
      </c>
      <c r="D221" s="8">
        <v>0</v>
      </c>
      <c r="E221" s="17">
        <v>0</v>
      </c>
      <c r="F221" s="18"/>
      <c r="G221" s="19"/>
      <c r="H221" s="7" t="s">
        <v>188</v>
      </c>
      <c r="I221" s="6">
        <v>0</v>
      </c>
      <c r="J221" s="17">
        <v>0</v>
      </c>
      <c r="K221" s="8">
        <v>0</v>
      </c>
      <c r="L221" s="17">
        <v>0</v>
      </c>
      <c r="M221" s="18"/>
      <c r="N221" s="19"/>
      <c r="O221" s="7" t="s">
        <v>188</v>
      </c>
      <c r="P221" s="6">
        <v>0</v>
      </c>
      <c r="Q221" s="17">
        <v>0</v>
      </c>
      <c r="R221" s="8">
        <v>0</v>
      </c>
      <c r="S221" s="17">
        <v>0</v>
      </c>
      <c r="T221" s="18"/>
      <c r="U221" s="19"/>
      <c r="V221" s="7" t="s">
        <v>188</v>
      </c>
      <c r="W221" s="6">
        <v>0</v>
      </c>
      <c r="X221" s="17">
        <v>0</v>
      </c>
      <c r="Y221" s="8">
        <v>0</v>
      </c>
      <c r="Z221" s="17">
        <v>0</v>
      </c>
      <c r="AA221" s="18"/>
      <c r="AB221" s="19"/>
      <c r="AC221" s="7" t="s">
        <v>188</v>
      </c>
      <c r="AD221" s="6">
        <v>0</v>
      </c>
      <c r="AE221" s="17">
        <v>0</v>
      </c>
      <c r="AF221" s="8">
        <v>0</v>
      </c>
      <c r="AG221" s="17">
        <v>0</v>
      </c>
      <c r="AH221" s="18"/>
      <c r="AI221" s="19"/>
      <c r="AJ221" s="7" t="s">
        <v>188</v>
      </c>
      <c r="AK221" s="6">
        <v>0</v>
      </c>
      <c r="AL221" s="17">
        <v>0</v>
      </c>
      <c r="AM221" s="8">
        <v>0</v>
      </c>
      <c r="AN221" s="17">
        <v>0</v>
      </c>
      <c r="AO221" s="18"/>
      <c r="AP221" s="19"/>
      <c r="AQ221" s="7" t="s">
        <v>188</v>
      </c>
      <c r="AR221" s="6">
        <v>0</v>
      </c>
      <c r="AS221" s="17">
        <v>0</v>
      </c>
      <c r="AT221" s="8">
        <v>0</v>
      </c>
      <c r="AU221" s="17">
        <v>0</v>
      </c>
      <c r="AV221" s="18"/>
      <c r="AW221" s="19"/>
      <c r="AX221" s="7" t="s">
        <v>188</v>
      </c>
      <c r="AY221" s="6">
        <v>0</v>
      </c>
      <c r="AZ221" s="17">
        <v>0</v>
      </c>
      <c r="BA221" s="8">
        <v>0</v>
      </c>
      <c r="BB221" s="17">
        <v>0</v>
      </c>
      <c r="BC221" s="18"/>
      <c r="BD221" s="19"/>
      <c r="BE221" s="7" t="s">
        <v>188</v>
      </c>
      <c r="BF221" s="6">
        <v>0</v>
      </c>
      <c r="BG221" s="17">
        <v>0</v>
      </c>
      <c r="BH221" s="8">
        <v>0</v>
      </c>
      <c r="BI221" s="17">
        <v>0</v>
      </c>
      <c r="BJ221" s="18"/>
      <c r="BK221" s="19"/>
      <c r="BL221" s="7" t="s">
        <v>188</v>
      </c>
      <c r="BM221" s="6">
        <v>0</v>
      </c>
      <c r="BN221" s="17">
        <v>0</v>
      </c>
      <c r="BO221" s="8">
        <v>0</v>
      </c>
      <c r="BP221" s="17">
        <v>0</v>
      </c>
      <c r="BQ221" s="18"/>
      <c r="BR221" s="19"/>
      <c r="BS221" s="7" t="s">
        <v>188</v>
      </c>
      <c r="BT221" s="6">
        <v>0</v>
      </c>
      <c r="BU221" s="17">
        <v>0</v>
      </c>
      <c r="BV221" s="8">
        <v>0</v>
      </c>
      <c r="BW221" s="17">
        <v>0</v>
      </c>
      <c r="BX221" s="18"/>
      <c r="BY221" s="19"/>
      <c r="BZ221" s="7" t="s">
        <v>188</v>
      </c>
      <c r="CA221" s="6">
        <v>0</v>
      </c>
      <c r="CB221" s="17">
        <v>0</v>
      </c>
      <c r="CC221" s="8">
        <v>0</v>
      </c>
      <c r="CD221" s="17">
        <v>0</v>
      </c>
      <c r="CE221" s="18"/>
      <c r="CF221" s="19"/>
    </row>
    <row r="222" spans="1:84" ht="18" x14ac:dyDescent="0.25">
      <c r="A222" s="7" t="s">
        <v>189</v>
      </c>
      <c r="B222" s="6">
        <v>182461.4</v>
      </c>
      <c r="C222" s="17">
        <v>2.0244121109039542E-3</v>
      </c>
      <c r="D222" s="8">
        <v>2</v>
      </c>
      <c r="E222" s="17">
        <v>1.6233766233766235E-3</v>
      </c>
      <c r="F222" s="18"/>
      <c r="G222" s="19"/>
      <c r="H222" s="7" t="s">
        <v>189</v>
      </c>
      <c r="I222" s="6">
        <v>182236.38</v>
      </c>
      <c r="J222" s="17">
        <v>2.0394174498411599E-3</v>
      </c>
      <c r="K222" s="8">
        <v>2</v>
      </c>
      <c r="L222" s="17">
        <v>1.6339869281045752E-3</v>
      </c>
      <c r="M222" s="18"/>
      <c r="N222" s="19"/>
      <c r="O222" s="7" t="s">
        <v>189</v>
      </c>
      <c r="P222" s="6">
        <v>182110.79</v>
      </c>
      <c r="Q222" s="17">
        <v>2.0465965112354328E-3</v>
      </c>
      <c r="R222" s="8">
        <v>2</v>
      </c>
      <c r="S222" s="17">
        <v>1.6366612111292963E-3</v>
      </c>
      <c r="T222" s="18"/>
      <c r="U222" s="19"/>
      <c r="V222" s="7" t="s">
        <v>189</v>
      </c>
      <c r="W222" s="6">
        <v>181934.62</v>
      </c>
      <c r="X222" s="17">
        <v>2.0511973096857729E-3</v>
      </c>
      <c r="Y222" s="8">
        <v>2</v>
      </c>
      <c r="Z222" s="17">
        <v>1.6488046166529267E-3</v>
      </c>
      <c r="AA222" s="18"/>
      <c r="AB222" s="19"/>
      <c r="AC222" s="7" t="s">
        <v>189</v>
      </c>
      <c r="AD222" s="6">
        <v>181757.87</v>
      </c>
      <c r="AE222" s="17">
        <v>2.0599717115263047E-3</v>
      </c>
      <c r="AF222" s="8">
        <v>2</v>
      </c>
      <c r="AG222" s="17">
        <v>1.6597510373443983E-3</v>
      </c>
      <c r="AH222" s="18"/>
      <c r="AI222" s="19"/>
      <c r="AJ222" s="7" t="s">
        <v>189</v>
      </c>
      <c r="AK222" s="6">
        <v>181580.54</v>
      </c>
      <c r="AL222" s="17">
        <v>2.0704733931920867E-3</v>
      </c>
      <c r="AM222" s="8">
        <v>2</v>
      </c>
      <c r="AN222" s="17">
        <v>1.6750418760469012E-3</v>
      </c>
      <c r="AO222" s="18"/>
      <c r="AP222" s="19"/>
      <c r="AQ222" s="7" t="s">
        <v>189</v>
      </c>
      <c r="AR222" s="6">
        <v>181402.62</v>
      </c>
      <c r="AS222" s="17">
        <v>2.0794338419767764E-3</v>
      </c>
      <c r="AT222" s="8">
        <v>2</v>
      </c>
      <c r="AU222" s="17">
        <v>1.6891891891891893E-3</v>
      </c>
      <c r="AV222" s="18"/>
      <c r="AW222" s="19"/>
      <c r="AX222" s="7" t="s">
        <v>189</v>
      </c>
      <c r="AY222" s="6">
        <v>181224.12</v>
      </c>
      <c r="AZ222" s="17">
        <v>2.1008912082208279E-3</v>
      </c>
      <c r="BA222" s="8">
        <v>2</v>
      </c>
      <c r="BB222" s="17">
        <v>1.7035775127768314E-3</v>
      </c>
      <c r="BC222" s="18"/>
      <c r="BD222" s="19"/>
      <c r="BE222" s="7" t="s">
        <v>189</v>
      </c>
      <c r="BF222" s="6">
        <v>181045.03</v>
      </c>
      <c r="BG222" s="17">
        <v>2.114071343571851E-3</v>
      </c>
      <c r="BH222" s="8">
        <v>2</v>
      </c>
      <c r="BI222" s="17">
        <v>1.7211703958691911E-3</v>
      </c>
      <c r="BJ222" s="18"/>
      <c r="BK222" s="19"/>
      <c r="BL222" s="7" t="s">
        <v>189</v>
      </c>
      <c r="BM222" s="6">
        <v>180865.35</v>
      </c>
      <c r="BN222" s="17">
        <v>2.1324284215881429E-3</v>
      </c>
      <c r="BO222" s="8">
        <v>2</v>
      </c>
      <c r="BP222" s="17">
        <v>1.7316017316017316E-3</v>
      </c>
      <c r="BQ222" s="18"/>
      <c r="BR222" s="19"/>
      <c r="BS222" s="7" t="s">
        <v>189</v>
      </c>
      <c r="BT222" s="6">
        <v>180685.08000000002</v>
      </c>
      <c r="BU222" s="17">
        <v>2.1385136423106698E-3</v>
      </c>
      <c r="BV222" s="8">
        <v>2</v>
      </c>
      <c r="BW222" s="17">
        <v>1.7467248908296944E-3</v>
      </c>
      <c r="BX222" s="18"/>
      <c r="BY222" s="19"/>
      <c r="BZ222" s="7" t="s">
        <v>189</v>
      </c>
      <c r="CA222" s="6">
        <v>180504.22</v>
      </c>
      <c r="CB222" s="17">
        <v>2.1513720122295645E-3</v>
      </c>
      <c r="CC222" s="8">
        <v>2</v>
      </c>
      <c r="CD222" s="17">
        <v>1.762114537444934E-3</v>
      </c>
      <c r="CE222" s="18"/>
      <c r="CF222" s="19"/>
    </row>
    <row r="223" spans="1:84" ht="18" x14ac:dyDescent="0.25">
      <c r="A223" s="7" t="s">
        <v>190</v>
      </c>
      <c r="B223" s="6">
        <v>906356.74</v>
      </c>
      <c r="C223" s="17">
        <v>1.0056042325968267E-2</v>
      </c>
      <c r="D223" s="8">
        <v>8</v>
      </c>
      <c r="E223" s="17">
        <v>6.4935064935064939E-3</v>
      </c>
      <c r="F223" s="18"/>
      <c r="G223" s="19"/>
      <c r="H223" s="7" t="s">
        <v>190</v>
      </c>
      <c r="I223" s="6">
        <v>905778.18</v>
      </c>
      <c r="J223" s="17">
        <v>1.013661391856756E-2</v>
      </c>
      <c r="K223" s="8">
        <v>8</v>
      </c>
      <c r="L223" s="17">
        <v>6.5359477124183009E-3</v>
      </c>
      <c r="M223" s="18"/>
      <c r="N223" s="19"/>
      <c r="O223" s="7" t="s">
        <v>190</v>
      </c>
      <c r="P223" s="6">
        <v>905197.71</v>
      </c>
      <c r="Q223" s="17">
        <v>1.0172788088307688E-2</v>
      </c>
      <c r="R223" s="8">
        <v>8</v>
      </c>
      <c r="S223" s="17">
        <v>6.5466448445171853E-3</v>
      </c>
      <c r="T223" s="18"/>
      <c r="U223" s="19"/>
      <c r="V223" s="7" t="s">
        <v>190</v>
      </c>
      <c r="W223" s="6">
        <v>904615.32</v>
      </c>
      <c r="X223" s="17">
        <v>1.0198963290683953E-2</v>
      </c>
      <c r="Y223" s="8">
        <v>8</v>
      </c>
      <c r="Z223" s="17">
        <v>6.5952184666117067E-3</v>
      </c>
      <c r="AA223" s="18"/>
      <c r="AB223" s="19"/>
      <c r="AC223" s="7" t="s">
        <v>190</v>
      </c>
      <c r="AD223" s="6">
        <v>904030.99</v>
      </c>
      <c r="AE223" s="17">
        <v>1.0245929189988415E-2</v>
      </c>
      <c r="AF223" s="8">
        <v>8</v>
      </c>
      <c r="AG223" s="17">
        <v>6.6390041493775932E-3</v>
      </c>
      <c r="AH223" s="18"/>
      <c r="AI223" s="19"/>
      <c r="AJ223" s="7" t="s">
        <v>190</v>
      </c>
      <c r="AK223" s="6">
        <v>903444.73</v>
      </c>
      <c r="AL223" s="17">
        <v>1.0301534931466821E-2</v>
      </c>
      <c r="AM223" s="8">
        <v>8</v>
      </c>
      <c r="AN223" s="17">
        <v>6.7001675041876048E-3</v>
      </c>
      <c r="AO223" s="18"/>
      <c r="AP223" s="19"/>
      <c r="AQ223" s="7" t="s">
        <v>190</v>
      </c>
      <c r="AR223" s="6">
        <v>902856.52</v>
      </c>
      <c r="AS223" s="17">
        <v>1.0349521975688015E-2</v>
      </c>
      <c r="AT223" s="8">
        <v>8</v>
      </c>
      <c r="AU223" s="17">
        <v>6.7567567567567571E-3</v>
      </c>
      <c r="AV223" s="18"/>
      <c r="AW223" s="19"/>
      <c r="AX223" s="7" t="s">
        <v>190</v>
      </c>
      <c r="AY223" s="6">
        <v>902266.3600000001</v>
      </c>
      <c r="AZ223" s="17">
        <v>1.0459774687814231E-2</v>
      </c>
      <c r="BA223" s="8">
        <v>8</v>
      </c>
      <c r="BB223" s="17">
        <v>6.8143100511073255E-3</v>
      </c>
      <c r="BC223" s="18"/>
      <c r="BD223" s="19"/>
      <c r="BE223" s="7" t="s">
        <v>190</v>
      </c>
      <c r="BF223" s="6">
        <v>901674.25</v>
      </c>
      <c r="BG223" s="17">
        <v>1.0528892691291447E-2</v>
      </c>
      <c r="BH223" s="8">
        <v>8</v>
      </c>
      <c r="BI223" s="17">
        <v>6.8846815834767644E-3</v>
      </c>
      <c r="BJ223" s="18"/>
      <c r="BK223" s="19"/>
      <c r="BL223" s="7" t="s">
        <v>190</v>
      </c>
      <c r="BM223" s="6">
        <v>901080.16</v>
      </c>
      <c r="BN223" s="17">
        <v>1.0623864346118209E-2</v>
      </c>
      <c r="BO223" s="8">
        <v>8</v>
      </c>
      <c r="BP223" s="17">
        <v>6.9264069264069264E-3</v>
      </c>
      <c r="BQ223" s="18"/>
      <c r="BR223" s="19"/>
      <c r="BS223" s="7" t="s">
        <v>190</v>
      </c>
      <c r="BT223" s="6">
        <v>900484.11</v>
      </c>
      <c r="BU223" s="17">
        <v>1.0657756323427379E-2</v>
      </c>
      <c r="BV223" s="8">
        <v>8</v>
      </c>
      <c r="BW223" s="17">
        <v>6.9868995633187774E-3</v>
      </c>
      <c r="BX223" s="18"/>
      <c r="BY223" s="19"/>
      <c r="BZ223" s="7" t="s">
        <v>190</v>
      </c>
      <c r="CA223" s="6">
        <v>899886.07999999996</v>
      </c>
      <c r="CB223" s="17">
        <v>1.0725454101333335E-2</v>
      </c>
      <c r="CC223" s="8">
        <v>8</v>
      </c>
      <c r="CD223" s="17">
        <v>7.048458149779736E-3</v>
      </c>
      <c r="CE223" s="18"/>
      <c r="CF223" s="19"/>
    </row>
    <row r="224" spans="1:84" ht="18" x14ac:dyDescent="0.25">
      <c r="A224" s="7" t="s">
        <v>191</v>
      </c>
      <c r="B224" s="6">
        <v>0</v>
      </c>
      <c r="C224" s="17">
        <v>0</v>
      </c>
      <c r="D224" s="8">
        <v>0</v>
      </c>
      <c r="E224" s="17">
        <v>0</v>
      </c>
      <c r="F224" s="1"/>
      <c r="G224" s="19"/>
      <c r="H224" s="7" t="s">
        <v>191</v>
      </c>
      <c r="I224" s="6">
        <v>0</v>
      </c>
      <c r="J224" s="17">
        <v>0</v>
      </c>
      <c r="K224" s="8">
        <v>0</v>
      </c>
      <c r="L224" s="17">
        <v>0</v>
      </c>
      <c r="M224" s="1"/>
      <c r="N224" s="19"/>
      <c r="O224" s="7" t="s">
        <v>191</v>
      </c>
      <c r="P224" s="6">
        <v>0</v>
      </c>
      <c r="Q224" s="17">
        <v>0</v>
      </c>
      <c r="R224" s="8">
        <v>0</v>
      </c>
      <c r="S224" s="17">
        <v>0</v>
      </c>
      <c r="T224" s="1"/>
      <c r="U224" s="19"/>
      <c r="V224" s="7" t="s">
        <v>191</v>
      </c>
      <c r="W224" s="6">
        <v>0</v>
      </c>
      <c r="X224" s="17">
        <v>0</v>
      </c>
      <c r="Y224" s="8">
        <v>0</v>
      </c>
      <c r="Z224" s="17">
        <v>0</v>
      </c>
      <c r="AA224" s="1"/>
      <c r="AB224" s="19"/>
      <c r="AC224" s="7" t="s">
        <v>191</v>
      </c>
      <c r="AD224" s="6">
        <v>0</v>
      </c>
      <c r="AE224" s="17">
        <v>0</v>
      </c>
      <c r="AF224" s="8">
        <v>0</v>
      </c>
      <c r="AG224" s="17">
        <v>0</v>
      </c>
      <c r="AH224" s="1"/>
      <c r="AI224" s="19"/>
      <c r="AJ224" s="7" t="s">
        <v>191</v>
      </c>
      <c r="AK224" s="6">
        <v>0</v>
      </c>
      <c r="AL224" s="17">
        <v>0</v>
      </c>
      <c r="AM224" s="8">
        <v>0</v>
      </c>
      <c r="AN224" s="17">
        <v>0</v>
      </c>
      <c r="AO224" s="1"/>
      <c r="AP224" s="19"/>
      <c r="AQ224" s="7" t="s">
        <v>191</v>
      </c>
      <c r="AR224" s="6">
        <v>0</v>
      </c>
      <c r="AS224" s="17">
        <v>0</v>
      </c>
      <c r="AT224" s="8">
        <v>0</v>
      </c>
      <c r="AU224" s="17">
        <v>0</v>
      </c>
      <c r="AV224" s="1"/>
      <c r="AW224" s="19"/>
      <c r="AX224" s="7" t="s">
        <v>191</v>
      </c>
      <c r="AY224" s="6">
        <v>0</v>
      </c>
      <c r="AZ224" s="17">
        <v>0</v>
      </c>
      <c r="BA224" s="8">
        <v>0</v>
      </c>
      <c r="BB224" s="17">
        <v>0</v>
      </c>
      <c r="BC224" s="1"/>
      <c r="BD224" s="19"/>
      <c r="BE224" s="7" t="s">
        <v>191</v>
      </c>
      <c r="BF224" s="6">
        <v>0</v>
      </c>
      <c r="BG224" s="17">
        <v>0</v>
      </c>
      <c r="BH224" s="8">
        <v>0</v>
      </c>
      <c r="BI224" s="17">
        <v>0</v>
      </c>
      <c r="BJ224" s="1"/>
      <c r="BK224" s="19"/>
      <c r="BL224" s="7" t="s">
        <v>191</v>
      </c>
      <c r="BM224" s="6">
        <v>0</v>
      </c>
      <c r="BN224" s="17">
        <v>0</v>
      </c>
      <c r="BO224" s="8">
        <v>0</v>
      </c>
      <c r="BP224" s="17">
        <v>0</v>
      </c>
      <c r="BQ224" s="1"/>
      <c r="BR224" s="19"/>
      <c r="BS224" s="7" t="s">
        <v>191</v>
      </c>
      <c r="BT224" s="6">
        <v>0</v>
      </c>
      <c r="BU224" s="17">
        <v>0</v>
      </c>
      <c r="BV224" s="8">
        <v>0</v>
      </c>
      <c r="BW224" s="17">
        <v>0</v>
      </c>
      <c r="BX224" s="1"/>
      <c r="BY224" s="19"/>
      <c r="BZ224" s="7" t="s">
        <v>191</v>
      </c>
      <c r="CA224" s="6">
        <v>0</v>
      </c>
      <c r="CB224" s="17">
        <v>0</v>
      </c>
      <c r="CC224" s="8">
        <v>0</v>
      </c>
      <c r="CD224" s="17">
        <v>0</v>
      </c>
      <c r="CE224" s="1"/>
      <c r="CF224" s="19"/>
    </row>
    <row r="225" spans="1:84" ht="18" x14ac:dyDescent="0.25">
      <c r="A225" s="7" t="s">
        <v>95</v>
      </c>
      <c r="B225" s="6">
        <v>1596020.04</v>
      </c>
      <c r="C225" s="17">
        <v>1.7707867517301811E-2</v>
      </c>
      <c r="D225" s="8">
        <v>13</v>
      </c>
      <c r="E225" s="17">
        <v>1.0551948051948052E-2</v>
      </c>
      <c r="F225" s="1"/>
      <c r="G225" s="19"/>
      <c r="H225" s="7" t="s">
        <v>95</v>
      </c>
      <c r="I225" s="6">
        <v>1595678.23</v>
      </c>
      <c r="J225" s="17">
        <v>1.7857323694608376E-2</v>
      </c>
      <c r="K225" s="8">
        <v>13</v>
      </c>
      <c r="L225" s="17">
        <v>1.0620915032679739E-2</v>
      </c>
      <c r="M225" s="1"/>
      <c r="N225" s="19"/>
      <c r="O225" s="7" t="s">
        <v>95</v>
      </c>
      <c r="P225" s="6">
        <v>335676.73</v>
      </c>
      <c r="Q225" s="17">
        <v>3.7724004410772051E-3</v>
      </c>
      <c r="R225" s="8">
        <v>3</v>
      </c>
      <c r="S225" s="17">
        <v>2.4549918166939444E-3</v>
      </c>
      <c r="T225" s="1"/>
      <c r="U225" s="19"/>
      <c r="V225" s="7" t="s">
        <v>95</v>
      </c>
      <c r="W225" s="6">
        <v>0</v>
      </c>
      <c r="X225" s="17">
        <v>0</v>
      </c>
      <c r="Y225" s="8">
        <v>0</v>
      </c>
      <c r="Z225" s="17">
        <v>0</v>
      </c>
      <c r="AA225" s="1"/>
      <c r="AB225" s="19"/>
      <c r="AC225" s="7" t="s">
        <v>95</v>
      </c>
      <c r="AD225" s="6">
        <v>0</v>
      </c>
      <c r="AE225" s="17">
        <v>0</v>
      </c>
      <c r="AF225" s="8">
        <v>0</v>
      </c>
      <c r="AG225" s="17">
        <v>0</v>
      </c>
      <c r="AH225" s="1"/>
      <c r="AI225" s="19"/>
      <c r="AJ225" s="7" t="s">
        <v>95</v>
      </c>
      <c r="AK225" s="6">
        <v>0</v>
      </c>
      <c r="AL225" s="17">
        <v>0</v>
      </c>
      <c r="AM225" s="8">
        <v>0</v>
      </c>
      <c r="AN225" s="17">
        <v>0</v>
      </c>
      <c r="AO225" s="1"/>
      <c r="AP225" s="19"/>
      <c r="AQ225" s="7" t="s">
        <v>95</v>
      </c>
      <c r="AR225" s="6">
        <v>0</v>
      </c>
      <c r="AS225" s="17">
        <v>0</v>
      </c>
      <c r="AT225" s="8">
        <v>0</v>
      </c>
      <c r="AU225" s="17">
        <v>0</v>
      </c>
      <c r="AV225" s="1"/>
      <c r="AW225" s="19"/>
      <c r="AX225" s="7" t="s">
        <v>95</v>
      </c>
      <c r="AY225" s="6">
        <v>0</v>
      </c>
      <c r="AZ225" s="17">
        <v>0</v>
      </c>
      <c r="BA225" s="8">
        <v>0</v>
      </c>
      <c r="BB225" s="17">
        <v>0</v>
      </c>
      <c r="BC225" s="1"/>
      <c r="BD225" s="19"/>
      <c r="BE225" s="7" t="s">
        <v>95</v>
      </c>
      <c r="BF225" s="6">
        <v>0</v>
      </c>
      <c r="BG225" s="17">
        <v>0</v>
      </c>
      <c r="BH225" s="8">
        <v>0</v>
      </c>
      <c r="BI225" s="17">
        <v>0</v>
      </c>
      <c r="BJ225" s="1"/>
      <c r="BK225" s="19"/>
      <c r="BL225" s="7" t="s">
        <v>95</v>
      </c>
      <c r="BM225" s="6">
        <v>0</v>
      </c>
      <c r="BN225" s="17">
        <v>0</v>
      </c>
      <c r="BO225" s="8">
        <v>0</v>
      </c>
      <c r="BP225" s="17">
        <v>0</v>
      </c>
      <c r="BQ225" s="1"/>
      <c r="BR225" s="19"/>
      <c r="BS225" s="7" t="s">
        <v>95</v>
      </c>
      <c r="BT225" s="6">
        <v>0</v>
      </c>
      <c r="BU225" s="17">
        <v>0</v>
      </c>
      <c r="BV225" s="8">
        <v>0</v>
      </c>
      <c r="BW225" s="17">
        <v>0</v>
      </c>
      <c r="BX225" s="1"/>
      <c r="BY225" s="19"/>
      <c r="BZ225" s="7" t="s">
        <v>95</v>
      </c>
      <c r="CA225" s="6">
        <v>0</v>
      </c>
      <c r="CB225" s="17">
        <v>0</v>
      </c>
      <c r="CC225" s="8">
        <v>0</v>
      </c>
      <c r="CD225" s="17">
        <v>0</v>
      </c>
      <c r="CE225" s="1"/>
      <c r="CF225" s="19"/>
    </row>
    <row r="226" spans="1:84" ht="18" x14ac:dyDescent="0.25">
      <c r="A226" s="7" t="s">
        <v>96</v>
      </c>
      <c r="B226" s="6">
        <v>7890333.8199999994</v>
      </c>
      <c r="C226" s="17">
        <v>8.7543378184553336E-2</v>
      </c>
      <c r="D226" s="8">
        <v>128</v>
      </c>
      <c r="E226" s="17">
        <v>0.1038961038961039</v>
      </c>
      <c r="F226" s="1"/>
      <c r="G226" s="19"/>
      <c r="H226" s="7" t="s">
        <v>96</v>
      </c>
      <c r="I226" s="6">
        <v>7077385.5700000022</v>
      </c>
      <c r="J226" s="17">
        <v>7.9203414986140683E-2</v>
      </c>
      <c r="K226" s="8">
        <v>123</v>
      </c>
      <c r="L226" s="17">
        <v>0.10049019607843138</v>
      </c>
      <c r="M226" s="1"/>
      <c r="N226" s="19"/>
      <c r="O226" s="7" t="s">
        <v>96</v>
      </c>
      <c r="P226" s="6">
        <v>6992636.6699999953</v>
      </c>
      <c r="Q226" s="17">
        <v>7.8584612219621611E-2</v>
      </c>
      <c r="R226" s="8">
        <v>122</v>
      </c>
      <c r="S226" s="17">
        <v>9.9836333878887074E-2</v>
      </c>
      <c r="T226" s="1"/>
      <c r="U226" s="19"/>
      <c r="V226" s="7" t="s">
        <v>96</v>
      </c>
      <c r="W226" s="6">
        <v>6063460.6700000018</v>
      </c>
      <c r="X226" s="17">
        <v>6.8361668679053481E-2</v>
      </c>
      <c r="Y226" s="8">
        <v>110</v>
      </c>
      <c r="Z226" s="17">
        <v>9.0684253915910965E-2</v>
      </c>
      <c r="AA226" s="1"/>
      <c r="AB226" s="19"/>
      <c r="AC226" s="7" t="s">
        <v>96</v>
      </c>
      <c r="AD226" s="6">
        <v>6058780.4000000004</v>
      </c>
      <c r="AE226" s="17">
        <v>6.8667817411977985E-2</v>
      </c>
      <c r="AF226" s="8">
        <v>109</v>
      </c>
      <c r="AG226" s="17">
        <v>9.0456431535269707E-2</v>
      </c>
      <c r="AH226" s="1"/>
      <c r="AI226" s="19"/>
      <c r="AJ226" s="7" t="s">
        <v>96</v>
      </c>
      <c r="AK226" s="6">
        <v>2431883.54</v>
      </c>
      <c r="AL226" s="17">
        <v>2.7729569285958634E-2</v>
      </c>
      <c r="AM226" s="8">
        <v>77</v>
      </c>
      <c r="AN226" s="17">
        <v>6.4489112227805692E-2</v>
      </c>
      <c r="AO226" s="1"/>
      <c r="AP226" s="19"/>
      <c r="AQ226" s="7" t="s">
        <v>96</v>
      </c>
      <c r="AR226" s="6">
        <v>2399420.5499999998</v>
      </c>
      <c r="AS226" s="17">
        <v>2.7504764224488769E-2</v>
      </c>
      <c r="AT226" s="8">
        <v>77</v>
      </c>
      <c r="AU226" s="17">
        <v>6.5033783783783786E-2</v>
      </c>
      <c r="AV226" s="1"/>
      <c r="AW226" s="19"/>
      <c r="AX226" s="7" t="s">
        <v>96</v>
      </c>
      <c r="AY226" s="6">
        <v>2370137.7399999993</v>
      </c>
      <c r="AZ226" s="17">
        <v>2.7476483484860519E-2</v>
      </c>
      <c r="BA226" s="8">
        <v>77</v>
      </c>
      <c r="BB226" s="17">
        <v>6.5587734241908002E-2</v>
      </c>
      <c r="BC226" s="1"/>
      <c r="BD226" s="19"/>
      <c r="BE226" s="7" t="s">
        <v>96</v>
      </c>
      <c r="BF226" s="6">
        <v>2255265.7799999998</v>
      </c>
      <c r="BG226" s="17">
        <v>2.6334844749045128E-2</v>
      </c>
      <c r="BH226" s="8">
        <v>76</v>
      </c>
      <c r="BI226" s="17">
        <v>6.5404475043029264E-2</v>
      </c>
      <c r="BJ226" s="1"/>
      <c r="BK226" s="19"/>
      <c r="BL226" s="7" t="s">
        <v>96</v>
      </c>
      <c r="BM226" s="6">
        <v>2258083.3899999992</v>
      </c>
      <c r="BN226" s="17">
        <v>2.6623127089584052E-2</v>
      </c>
      <c r="BO226" s="8">
        <v>76</v>
      </c>
      <c r="BP226" s="17">
        <v>6.5800865800865804E-2</v>
      </c>
      <c r="BQ226" s="1"/>
      <c r="BR226" s="19"/>
      <c r="BS226" s="7" t="s">
        <v>96</v>
      </c>
      <c r="BT226" s="6">
        <v>2258550.4899999984</v>
      </c>
      <c r="BU226" s="17">
        <v>2.673126654792108E-2</v>
      </c>
      <c r="BV226" s="8">
        <v>75</v>
      </c>
      <c r="BW226" s="17">
        <v>6.5502183406113537E-2</v>
      </c>
      <c r="BX226" s="1"/>
      <c r="BY226" s="19"/>
      <c r="BZ226" s="7" t="s">
        <v>96</v>
      </c>
      <c r="CA226" s="6">
        <v>2240877.9299999992</v>
      </c>
      <c r="CB226" s="17">
        <v>2.6708306661334117E-2</v>
      </c>
      <c r="CC226" s="8">
        <v>74</v>
      </c>
      <c r="CD226" s="17">
        <v>6.5198237885462557E-2</v>
      </c>
      <c r="CE226" s="1"/>
      <c r="CF226" s="19"/>
    </row>
    <row r="227" spans="1:84" ht="18" x14ac:dyDescent="0.25">
      <c r="A227" s="7" t="s">
        <v>97</v>
      </c>
      <c r="B227" s="6">
        <v>2334146.33</v>
      </c>
      <c r="C227" s="17">
        <v>2.5897390347076235E-2</v>
      </c>
      <c r="D227" s="8">
        <v>31</v>
      </c>
      <c r="E227" s="17">
        <v>2.5162337662337664E-2</v>
      </c>
      <c r="F227" s="1"/>
      <c r="G227" s="19"/>
      <c r="H227" s="7" t="s">
        <v>97</v>
      </c>
      <c r="I227" s="6">
        <v>1491066.71</v>
      </c>
      <c r="J227" s="17">
        <v>1.6686610364249163E-2</v>
      </c>
      <c r="K227" s="8">
        <v>25</v>
      </c>
      <c r="L227" s="17">
        <v>2.042483660130719E-2</v>
      </c>
      <c r="M227" s="1"/>
      <c r="N227" s="19"/>
      <c r="O227" s="7" t="s">
        <v>97</v>
      </c>
      <c r="P227" s="6">
        <v>1298374.33</v>
      </c>
      <c r="Q227" s="17">
        <v>1.4591383487247747E-2</v>
      </c>
      <c r="R227" s="8">
        <v>23</v>
      </c>
      <c r="S227" s="17">
        <v>1.8821603927986905E-2</v>
      </c>
      <c r="T227" s="1"/>
      <c r="U227" s="19"/>
      <c r="V227" s="7" t="s">
        <v>97</v>
      </c>
      <c r="W227" s="6">
        <v>519767.48</v>
      </c>
      <c r="X227" s="17">
        <v>5.8600482779921385E-3</v>
      </c>
      <c r="Y227" s="8">
        <v>16</v>
      </c>
      <c r="Z227" s="17">
        <v>1.3190436933223413E-2</v>
      </c>
      <c r="AA227" s="1"/>
      <c r="AB227" s="19"/>
      <c r="AC227" s="7" t="s">
        <v>97</v>
      </c>
      <c r="AD227" s="6">
        <v>516664.17</v>
      </c>
      <c r="AE227" s="17">
        <v>5.8556670726787122E-3</v>
      </c>
      <c r="AF227" s="8">
        <v>16</v>
      </c>
      <c r="AG227" s="17">
        <v>1.3278008298755186E-2</v>
      </c>
      <c r="AH227" s="1"/>
      <c r="AI227" s="19"/>
      <c r="AJ227" s="7" t="s">
        <v>97</v>
      </c>
      <c r="AK227" s="6">
        <v>500297.3</v>
      </c>
      <c r="AL227" s="17">
        <v>5.7046435060488275E-3</v>
      </c>
      <c r="AM227" s="8">
        <v>16</v>
      </c>
      <c r="AN227" s="17">
        <v>1.340033500837521E-2</v>
      </c>
      <c r="AO227" s="1"/>
      <c r="AP227" s="19"/>
      <c r="AQ227" s="7" t="s">
        <v>97</v>
      </c>
      <c r="AR227" s="6">
        <v>447570.32</v>
      </c>
      <c r="AS227" s="17">
        <v>5.1305370896648312E-3</v>
      </c>
      <c r="AT227" s="8">
        <v>15</v>
      </c>
      <c r="AU227" s="17">
        <v>1.266891891891892E-2</v>
      </c>
      <c r="AV227" s="1"/>
      <c r="AW227" s="19"/>
      <c r="AX227" s="7" t="s">
        <v>97</v>
      </c>
      <c r="AY227" s="6">
        <v>435493.86</v>
      </c>
      <c r="AZ227" s="17">
        <v>5.0485841603653643E-3</v>
      </c>
      <c r="BA227" s="8">
        <v>15</v>
      </c>
      <c r="BB227" s="17">
        <v>1.2776831345826235E-2</v>
      </c>
      <c r="BC227" s="1"/>
      <c r="BD227" s="19"/>
      <c r="BE227" s="7" t="s">
        <v>97</v>
      </c>
      <c r="BF227" s="6">
        <v>433427.1399999999</v>
      </c>
      <c r="BG227" s="17">
        <v>5.0611491306903292E-3</v>
      </c>
      <c r="BH227" s="8">
        <v>15</v>
      </c>
      <c r="BI227" s="17">
        <v>1.2908777969018933E-2</v>
      </c>
      <c r="BJ227" s="1"/>
      <c r="BK227" s="19"/>
      <c r="BL227" s="7" t="s">
        <v>97</v>
      </c>
      <c r="BM227" s="6">
        <v>432671.88999999996</v>
      </c>
      <c r="BN227" s="17">
        <v>5.101263649771824E-3</v>
      </c>
      <c r="BO227" s="8">
        <v>15</v>
      </c>
      <c r="BP227" s="17">
        <v>1.2987012987012988E-2</v>
      </c>
      <c r="BQ227" s="1"/>
      <c r="BR227" s="19"/>
      <c r="BS227" s="7" t="s">
        <v>97</v>
      </c>
      <c r="BT227" s="6">
        <v>416443.83999999991</v>
      </c>
      <c r="BU227" s="17">
        <v>4.9288565115406411E-3</v>
      </c>
      <c r="BV227" s="8">
        <v>14</v>
      </c>
      <c r="BW227" s="17">
        <v>1.222707423580786E-2</v>
      </c>
      <c r="BX227" s="1"/>
      <c r="BY227" s="19"/>
      <c r="BZ227" s="7" t="s">
        <v>97</v>
      </c>
      <c r="CA227" s="6">
        <v>413254.58999999997</v>
      </c>
      <c r="CB227" s="17">
        <v>4.9254491604207567E-3</v>
      </c>
      <c r="CC227" s="8">
        <v>14</v>
      </c>
      <c r="CD227" s="17">
        <v>1.2334801762114538E-2</v>
      </c>
      <c r="CE227" s="1"/>
      <c r="CF227" s="19"/>
    </row>
    <row r="228" spans="1:84" ht="18" x14ac:dyDescent="0.25">
      <c r="A228" s="7" t="s">
        <v>98</v>
      </c>
      <c r="B228" s="6">
        <v>1394683.69</v>
      </c>
      <c r="C228" s="17">
        <v>1.5474037538439452E-2</v>
      </c>
      <c r="D228" s="8">
        <v>30</v>
      </c>
      <c r="E228" s="17">
        <v>2.4350649350649352E-2</v>
      </c>
      <c r="F228" s="1"/>
      <c r="G228" s="19"/>
      <c r="H228" s="7" t="s">
        <v>98</v>
      </c>
      <c r="I228" s="6">
        <v>1390798.4</v>
      </c>
      <c r="J228" s="17">
        <v>1.5564502138218314E-2</v>
      </c>
      <c r="K228" s="8">
        <v>30</v>
      </c>
      <c r="L228" s="17">
        <v>2.4509803921568627E-2</v>
      </c>
      <c r="M228" s="1"/>
      <c r="N228" s="19"/>
      <c r="O228" s="7" t="s">
        <v>98</v>
      </c>
      <c r="P228" s="6">
        <v>1386469.52</v>
      </c>
      <c r="Q228" s="17">
        <v>1.5581414382784592E-2</v>
      </c>
      <c r="R228" s="8">
        <v>30</v>
      </c>
      <c r="S228" s="17">
        <v>2.4549918166939442E-2</v>
      </c>
      <c r="T228" s="1"/>
      <c r="U228" s="19"/>
      <c r="V228" s="7" t="s">
        <v>98</v>
      </c>
      <c r="W228" s="6">
        <v>1382670.25</v>
      </c>
      <c r="X228" s="17">
        <v>1.5588729055429663E-2</v>
      </c>
      <c r="Y228" s="8">
        <v>30</v>
      </c>
      <c r="Z228" s="17">
        <v>2.47320692497939E-2</v>
      </c>
      <c r="AA228" s="1"/>
      <c r="AB228" s="19"/>
      <c r="AC228" s="7" t="s">
        <v>98</v>
      </c>
      <c r="AD228" s="6">
        <v>1378635.04</v>
      </c>
      <c r="AE228" s="17">
        <v>1.5624903520925593E-2</v>
      </c>
      <c r="AF228" s="8">
        <v>30</v>
      </c>
      <c r="AG228" s="17">
        <v>2.4896265560165973E-2</v>
      </c>
      <c r="AH228" s="1"/>
      <c r="AI228" s="19"/>
      <c r="AJ228" s="7" t="s">
        <v>98</v>
      </c>
      <c r="AK228" s="6">
        <v>1360781.63</v>
      </c>
      <c r="AL228" s="17">
        <v>1.5516322172296423E-2</v>
      </c>
      <c r="AM228" s="8">
        <v>29</v>
      </c>
      <c r="AN228" s="17">
        <v>2.4288107202680067E-2</v>
      </c>
      <c r="AO228" s="1"/>
      <c r="AP228" s="19"/>
      <c r="AQ228" s="7" t="s">
        <v>98</v>
      </c>
      <c r="AR228" s="6">
        <v>1362711.86</v>
      </c>
      <c r="AS228" s="17">
        <v>1.5620883306686087E-2</v>
      </c>
      <c r="AT228" s="8">
        <v>29</v>
      </c>
      <c r="AU228" s="17">
        <v>2.4493243243243243E-2</v>
      </c>
      <c r="AV228" s="1"/>
      <c r="AW228" s="19"/>
      <c r="AX228" s="7" t="s">
        <v>98</v>
      </c>
      <c r="AY228" s="6">
        <v>1358525.8500000003</v>
      </c>
      <c r="AZ228" s="17">
        <v>1.5749090211643616E-2</v>
      </c>
      <c r="BA228" s="8">
        <v>29</v>
      </c>
      <c r="BB228" s="17">
        <v>2.4701873935264053E-2</v>
      </c>
      <c r="BC228" s="1"/>
      <c r="BD228" s="19"/>
      <c r="BE228" s="7" t="s">
        <v>98</v>
      </c>
      <c r="BF228" s="6">
        <v>1355738.18</v>
      </c>
      <c r="BG228" s="17">
        <v>1.583101859092324E-2</v>
      </c>
      <c r="BH228" s="8">
        <v>29</v>
      </c>
      <c r="BI228" s="17">
        <v>2.4956970740103269E-2</v>
      </c>
      <c r="BJ228" s="1"/>
      <c r="BK228" s="19"/>
      <c r="BL228" s="7" t="s">
        <v>98</v>
      </c>
      <c r="BM228" s="6">
        <v>1351700.5000000005</v>
      </c>
      <c r="BN228" s="17">
        <v>1.5936742796090596E-2</v>
      </c>
      <c r="BO228" s="8">
        <v>29</v>
      </c>
      <c r="BP228" s="17">
        <v>2.5108225108225107E-2</v>
      </c>
      <c r="BQ228" s="1"/>
      <c r="BR228" s="19"/>
      <c r="BS228" s="7" t="s">
        <v>98</v>
      </c>
      <c r="BT228" s="6">
        <v>870166.95</v>
      </c>
      <c r="BU228" s="17">
        <v>1.0298934995976792E-2</v>
      </c>
      <c r="BV228" s="8">
        <v>26</v>
      </c>
      <c r="BW228" s="17">
        <v>2.2707423580786028E-2</v>
      </c>
      <c r="BX228" s="1"/>
      <c r="BY228" s="19"/>
      <c r="BZ228" s="7" t="s">
        <v>98</v>
      </c>
      <c r="CA228" s="6">
        <v>867629.34000000008</v>
      </c>
      <c r="CB228" s="17">
        <v>1.034099634382625E-2</v>
      </c>
      <c r="CC228" s="8">
        <v>26</v>
      </c>
      <c r="CD228" s="17">
        <v>2.2907488986784141E-2</v>
      </c>
      <c r="CE228" s="1"/>
      <c r="CF228" s="19"/>
    </row>
    <row r="229" spans="1:84" ht="18" x14ac:dyDescent="0.25">
      <c r="A229" s="7" t="s">
        <v>99</v>
      </c>
      <c r="B229" s="6">
        <v>72034.05</v>
      </c>
      <c r="C229" s="17">
        <v>7.9921892091949862E-4</v>
      </c>
      <c r="D229" s="8">
        <v>3</v>
      </c>
      <c r="E229" s="17">
        <v>2.435064935064935E-3</v>
      </c>
      <c r="F229" s="1"/>
      <c r="G229" s="19"/>
      <c r="H229" s="7" t="s">
        <v>99</v>
      </c>
      <c r="I229" s="6">
        <v>71109.740000000005</v>
      </c>
      <c r="J229" s="17">
        <v>7.9579304971744895E-4</v>
      </c>
      <c r="K229" s="8">
        <v>3</v>
      </c>
      <c r="L229" s="17">
        <v>2.4509803921568627E-3</v>
      </c>
      <c r="M229" s="1"/>
      <c r="N229" s="19"/>
      <c r="O229" s="7" t="s">
        <v>99</v>
      </c>
      <c r="P229" s="6">
        <v>69997</v>
      </c>
      <c r="Q229" s="17">
        <v>7.8663991297246358E-4</v>
      </c>
      <c r="R229" s="8">
        <v>3</v>
      </c>
      <c r="S229" s="17">
        <v>2.4549918166939444E-3</v>
      </c>
      <c r="T229" s="1"/>
      <c r="U229" s="19"/>
      <c r="V229" s="7" t="s">
        <v>99</v>
      </c>
      <c r="W229" s="6">
        <v>69078.289999999994</v>
      </c>
      <c r="X229" s="17">
        <v>7.7881385415097797E-4</v>
      </c>
      <c r="Y229" s="8">
        <v>3</v>
      </c>
      <c r="Z229" s="17">
        <v>2.4732069249793899E-3</v>
      </c>
      <c r="AA229" s="1"/>
      <c r="AB229" s="19"/>
      <c r="AC229" s="7" t="s">
        <v>99</v>
      </c>
      <c r="AD229" s="6">
        <v>68556.14</v>
      </c>
      <c r="AE229" s="17">
        <v>7.769881384032338E-4</v>
      </c>
      <c r="AF229" s="8">
        <v>3</v>
      </c>
      <c r="AG229" s="17">
        <v>2.4896265560165973E-3</v>
      </c>
      <c r="AH229" s="1"/>
      <c r="AI229" s="19"/>
      <c r="AJ229" s="7" t="s">
        <v>99</v>
      </c>
      <c r="AK229" s="6">
        <v>67146.39</v>
      </c>
      <c r="AL229" s="17">
        <v>7.6563718746457728E-4</v>
      </c>
      <c r="AM229" s="8">
        <v>3</v>
      </c>
      <c r="AN229" s="17">
        <v>2.5125628140703518E-3</v>
      </c>
      <c r="AO229" s="1"/>
      <c r="AP229" s="19"/>
      <c r="AQ229" s="7" t="s">
        <v>99</v>
      </c>
      <c r="AR229" s="6">
        <v>65633.81</v>
      </c>
      <c r="AS229" s="17">
        <v>7.5236601153761589E-4</v>
      </c>
      <c r="AT229" s="8">
        <v>3</v>
      </c>
      <c r="AU229" s="17">
        <v>2.5337837837837839E-3</v>
      </c>
      <c r="AV229" s="1"/>
      <c r="AW229" s="19"/>
      <c r="AX229" s="7" t="s">
        <v>99</v>
      </c>
      <c r="AY229" s="6">
        <v>65092.52</v>
      </c>
      <c r="AZ229" s="17">
        <v>7.5460321169686681E-4</v>
      </c>
      <c r="BA229" s="8">
        <v>3</v>
      </c>
      <c r="BB229" s="17">
        <v>2.5553662691652468E-3</v>
      </c>
      <c r="BC229" s="1"/>
      <c r="BD229" s="19"/>
      <c r="BE229" s="7" t="s">
        <v>99</v>
      </c>
      <c r="BF229" s="6">
        <v>64146.340000000004</v>
      </c>
      <c r="BG229" s="17">
        <v>7.4903983384143032E-4</v>
      </c>
      <c r="BH229" s="8">
        <v>3</v>
      </c>
      <c r="BI229" s="17">
        <v>2.5817555938037868E-3</v>
      </c>
      <c r="BJ229" s="1"/>
      <c r="BK229" s="19"/>
      <c r="BL229" s="7" t="s">
        <v>99</v>
      </c>
      <c r="BM229" s="6">
        <v>63592.810000000005</v>
      </c>
      <c r="BN229" s="17">
        <v>7.4976835227231011E-4</v>
      </c>
      <c r="BO229" s="8">
        <v>3</v>
      </c>
      <c r="BP229" s="17">
        <v>2.5974025974025974E-3</v>
      </c>
      <c r="BQ229" s="1"/>
      <c r="BR229" s="19"/>
      <c r="BS229" s="7" t="s">
        <v>99</v>
      </c>
      <c r="BT229" s="6">
        <v>62237.38</v>
      </c>
      <c r="BU229" s="17">
        <v>7.3661580796639781E-4</v>
      </c>
      <c r="BV229" s="8">
        <v>3</v>
      </c>
      <c r="BW229" s="17">
        <v>2.6200873362445414E-3</v>
      </c>
      <c r="BX229" s="1"/>
      <c r="BY229" s="19"/>
      <c r="BZ229" s="7" t="s">
        <v>99</v>
      </c>
      <c r="CA229" s="6">
        <v>61073.69</v>
      </c>
      <c r="CB229" s="17">
        <v>7.2791775920576609E-4</v>
      </c>
      <c r="CC229" s="8">
        <v>3</v>
      </c>
      <c r="CD229" s="17">
        <v>2.6431718061674008E-3</v>
      </c>
      <c r="CE229" s="1"/>
      <c r="CF229" s="19"/>
    </row>
    <row r="230" spans="1:84" ht="18" x14ac:dyDescent="0.25">
      <c r="A230" s="7" t="s">
        <v>100</v>
      </c>
      <c r="B230" s="6">
        <v>0</v>
      </c>
      <c r="C230" s="17">
        <v>0</v>
      </c>
      <c r="D230" s="8">
        <v>0</v>
      </c>
      <c r="E230" s="17">
        <v>0</v>
      </c>
      <c r="F230" s="1"/>
      <c r="G230" s="19"/>
      <c r="H230" s="7" t="s">
        <v>100</v>
      </c>
      <c r="I230" s="6">
        <v>0</v>
      </c>
      <c r="J230" s="17">
        <v>0</v>
      </c>
      <c r="K230" s="8">
        <v>0</v>
      </c>
      <c r="L230" s="17">
        <v>0</v>
      </c>
      <c r="M230" s="1"/>
      <c r="N230" s="19"/>
      <c r="O230" s="7" t="s">
        <v>100</v>
      </c>
      <c r="P230" s="6">
        <v>0</v>
      </c>
      <c r="Q230" s="17">
        <v>0</v>
      </c>
      <c r="R230" s="8">
        <v>0</v>
      </c>
      <c r="S230" s="17">
        <v>0</v>
      </c>
      <c r="T230" s="1"/>
      <c r="U230" s="19"/>
      <c r="V230" s="7" t="s">
        <v>100</v>
      </c>
      <c r="W230" s="6">
        <v>0</v>
      </c>
      <c r="X230" s="17">
        <v>0</v>
      </c>
      <c r="Y230" s="8">
        <v>0</v>
      </c>
      <c r="Z230" s="17">
        <v>0</v>
      </c>
      <c r="AA230" s="1"/>
      <c r="AB230" s="19"/>
      <c r="AC230" s="7" t="s">
        <v>100</v>
      </c>
      <c r="AD230" s="6">
        <v>0</v>
      </c>
      <c r="AE230" s="17">
        <v>0</v>
      </c>
      <c r="AF230" s="8">
        <v>0</v>
      </c>
      <c r="AG230" s="17">
        <v>0</v>
      </c>
      <c r="AH230" s="1"/>
      <c r="AI230" s="19"/>
      <c r="AJ230" s="7" t="s">
        <v>100</v>
      </c>
      <c r="AK230" s="6">
        <v>0</v>
      </c>
      <c r="AL230" s="17">
        <v>0</v>
      </c>
      <c r="AM230" s="8">
        <v>0</v>
      </c>
      <c r="AN230" s="17">
        <v>0</v>
      </c>
      <c r="AO230" s="1"/>
      <c r="AP230" s="19"/>
      <c r="AQ230" s="7" t="s">
        <v>100</v>
      </c>
      <c r="AR230" s="6">
        <v>0</v>
      </c>
      <c r="AS230" s="17">
        <v>0</v>
      </c>
      <c r="AT230" s="8">
        <v>0</v>
      </c>
      <c r="AU230" s="17">
        <v>0</v>
      </c>
      <c r="AV230" s="1"/>
      <c r="AW230" s="19"/>
      <c r="AX230" s="7" t="s">
        <v>100</v>
      </c>
      <c r="AY230" s="6">
        <v>0</v>
      </c>
      <c r="AZ230" s="17">
        <v>0</v>
      </c>
      <c r="BA230" s="8">
        <v>0</v>
      </c>
      <c r="BB230" s="17">
        <v>0</v>
      </c>
      <c r="BC230" s="1"/>
      <c r="BD230" s="19"/>
      <c r="BE230" s="7" t="s">
        <v>100</v>
      </c>
      <c r="BF230" s="6">
        <v>0</v>
      </c>
      <c r="BG230" s="17">
        <v>0</v>
      </c>
      <c r="BH230" s="8">
        <v>0</v>
      </c>
      <c r="BI230" s="17">
        <v>0</v>
      </c>
      <c r="BJ230" s="1"/>
      <c r="BK230" s="19"/>
      <c r="BL230" s="7" t="s">
        <v>100</v>
      </c>
      <c r="BM230" s="6">
        <v>0</v>
      </c>
      <c r="BN230" s="17">
        <v>0</v>
      </c>
      <c r="BO230" s="8">
        <v>0</v>
      </c>
      <c r="BP230" s="17">
        <v>0</v>
      </c>
      <c r="BQ230" s="1"/>
      <c r="BR230" s="19"/>
      <c r="BS230" s="7" t="s">
        <v>100</v>
      </c>
      <c r="BT230" s="6">
        <v>0</v>
      </c>
      <c r="BU230" s="17">
        <v>0</v>
      </c>
      <c r="BV230" s="8">
        <v>0</v>
      </c>
      <c r="BW230" s="17">
        <v>0</v>
      </c>
      <c r="BX230" s="1"/>
      <c r="BY230" s="19"/>
      <c r="BZ230" s="7" t="s">
        <v>100</v>
      </c>
      <c r="CA230" s="6">
        <v>0</v>
      </c>
      <c r="CB230" s="17">
        <v>0</v>
      </c>
      <c r="CC230" s="8">
        <v>0</v>
      </c>
      <c r="CD230" s="17">
        <v>0</v>
      </c>
      <c r="CE230" s="1"/>
      <c r="CF230" s="19"/>
    </row>
    <row r="231" spans="1:84" ht="18" x14ac:dyDescent="0.25">
      <c r="A231" s="7"/>
      <c r="B231" s="6"/>
      <c r="C231" s="20"/>
      <c r="D231" s="8"/>
      <c r="E231" s="20"/>
      <c r="F231" s="1"/>
      <c r="G231" s="1"/>
      <c r="H231" s="7"/>
      <c r="I231" s="6"/>
      <c r="J231" s="17"/>
      <c r="K231" s="8"/>
      <c r="L231" s="17"/>
      <c r="M231" s="1"/>
      <c r="N231" s="19"/>
      <c r="O231" s="7"/>
      <c r="P231" s="6"/>
      <c r="Q231" s="17"/>
      <c r="R231" s="8"/>
      <c r="S231" s="17"/>
      <c r="T231" s="1"/>
      <c r="U231" s="19"/>
      <c r="V231" s="7"/>
      <c r="W231" s="6"/>
      <c r="X231" s="17"/>
      <c r="Y231" s="8"/>
      <c r="Z231" s="17"/>
      <c r="AA231" s="1"/>
      <c r="AB231" s="19"/>
      <c r="AC231" s="7"/>
      <c r="AD231" s="6"/>
      <c r="AE231" s="17"/>
      <c r="AF231" s="8"/>
      <c r="AG231" s="17"/>
      <c r="AH231" s="1"/>
      <c r="AI231" s="19"/>
      <c r="AJ231" s="7"/>
      <c r="AK231" s="6"/>
      <c r="AL231" s="17"/>
      <c r="AM231" s="8"/>
      <c r="AN231" s="17"/>
      <c r="AO231" s="1"/>
      <c r="AP231" s="19"/>
      <c r="AQ231" s="7"/>
      <c r="AR231" s="6"/>
      <c r="AS231" s="17"/>
      <c r="AT231" s="8"/>
      <c r="AU231" s="17"/>
      <c r="AV231" s="1"/>
      <c r="AW231" s="19"/>
      <c r="AX231" s="7"/>
      <c r="AY231" s="6"/>
      <c r="AZ231" s="17"/>
      <c r="BA231" s="8"/>
      <c r="BB231" s="17"/>
      <c r="BC231" s="1"/>
      <c r="BD231" s="19"/>
      <c r="BE231" s="7"/>
      <c r="BF231" s="6"/>
      <c r="BG231" s="17"/>
      <c r="BH231" s="8"/>
      <c r="BI231" s="17"/>
      <c r="BJ231" s="1"/>
      <c r="BK231" s="19"/>
      <c r="BL231" s="7"/>
      <c r="BM231" s="6"/>
      <c r="BN231" s="17"/>
      <c r="BO231" s="8"/>
      <c r="BP231" s="17"/>
      <c r="BQ231" s="1"/>
      <c r="BR231" s="19"/>
      <c r="BS231" s="7"/>
      <c r="BT231" s="6"/>
      <c r="BU231" s="17"/>
      <c r="BV231" s="8"/>
      <c r="BW231" s="17"/>
      <c r="BX231" s="1"/>
      <c r="BY231" s="19"/>
      <c r="BZ231" s="7"/>
      <c r="CA231" s="6"/>
      <c r="CB231" s="17"/>
      <c r="CC231" s="8"/>
      <c r="CD231" s="17"/>
      <c r="CE231" s="1"/>
      <c r="CF231" s="19"/>
    </row>
    <row r="232" spans="1:84" ht="18.75" thickBot="1" x14ac:dyDescent="0.3">
      <c r="A232" s="21"/>
      <c r="B232" s="22">
        <v>90130561.369999945</v>
      </c>
      <c r="C232" s="28"/>
      <c r="D232" s="24">
        <v>1232</v>
      </c>
      <c r="E232" s="28"/>
      <c r="F232" s="1"/>
      <c r="G232" s="1"/>
      <c r="H232" s="21"/>
      <c r="I232" s="22">
        <v>89357075.969999909</v>
      </c>
      <c r="J232" s="28"/>
      <c r="K232" s="24">
        <v>1224</v>
      </c>
      <c r="L232" s="28"/>
      <c r="M232" s="1"/>
      <c r="N232" s="1"/>
      <c r="O232" s="21"/>
      <c r="P232" s="22">
        <v>88982263.479999974</v>
      </c>
      <c r="Q232" s="28"/>
      <c r="R232" s="24">
        <v>1222</v>
      </c>
      <c r="S232" s="28"/>
      <c r="T232" s="1"/>
      <c r="U232" s="1"/>
      <c r="V232" s="21"/>
      <c r="W232" s="22">
        <v>88696791.449999973</v>
      </c>
      <c r="X232" s="28"/>
      <c r="Y232" s="24">
        <v>1213</v>
      </c>
      <c r="Z232" s="28"/>
      <c r="AA232" s="1"/>
      <c r="AB232" s="1"/>
      <c r="AC232" s="21"/>
      <c r="AD232" s="22">
        <v>88233187.369999975</v>
      </c>
      <c r="AE232" s="28"/>
      <c r="AF232" s="24">
        <v>1205</v>
      </c>
      <c r="AG232" s="28"/>
      <c r="AH232" s="1"/>
      <c r="AI232" s="1"/>
      <c r="AJ232" s="21"/>
      <c r="AK232" s="22">
        <v>87700011.309999973</v>
      </c>
      <c r="AL232" s="28"/>
      <c r="AM232" s="24">
        <v>1194</v>
      </c>
      <c r="AN232" s="28"/>
      <c r="AO232" s="1"/>
      <c r="AP232" s="1"/>
      <c r="AQ232" s="21"/>
      <c r="AR232" s="22">
        <v>87236543.110000014</v>
      </c>
      <c r="AS232" s="28"/>
      <c r="AT232" s="24">
        <v>1184</v>
      </c>
      <c r="AU232" s="28"/>
      <c r="AV232" s="1"/>
      <c r="AW232" s="1"/>
      <c r="AX232" s="21"/>
      <c r="AY232" s="22">
        <v>86260592.309999928</v>
      </c>
      <c r="AZ232" s="28"/>
      <c r="BA232" s="24">
        <v>1174</v>
      </c>
      <c r="BB232" s="28"/>
      <c r="BC232" s="1"/>
      <c r="BD232" s="1"/>
      <c r="BE232" s="21"/>
      <c r="BF232" s="22">
        <v>85638089.059999987</v>
      </c>
      <c r="BG232" s="28"/>
      <c r="BH232" s="24">
        <v>1162</v>
      </c>
      <c r="BI232" s="28"/>
      <c r="BJ232" s="1"/>
      <c r="BK232" s="1"/>
      <c r="BL232" s="21"/>
      <c r="BM232" s="22">
        <v>84816610.100000039</v>
      </c>
      <c r="BN232" s="28"/>
      <c r="BO232" s="24">
        <v>1155</v>
      </c>
      <c r="BP232" s="28"/>
      <c r="BQ232" s="1"/>
      <c r="BR232" s="1"/>
      <c r="BS232" s="21"/>
      <c r="BT232" s="22">
        <v>84490964.390000001</v>
      </c>
      <c r="BU232" s="28"/>
      <c r="BV232" s="24">
        <v>1145</v>
      </c>
      <c r="BW232" s="28"/>
      <c r="BX232" s="1"/>
      <c r="BY232" s="1"/>
      <c r="BZ232" s="21"/>
      <c r="CA232" s="22">
        <v>83901909.559999943</v>
      </c>
      <c r="CB232" s="28"/>
      <c r="CC232" s="24">
        <v>1135</v>
      </c>
      <c r="CD232" s="28"/>
      <c r="CE232" s="1"/>
      <c r="CF232" s="1"/>
    </row>
    <row r="233" spans="1:84" ht="18.75" thickTop="1" x14ac:dyDescent="0.25">
      <c r="A233" s="7"/>
      <c r="B233" s="6"/>
      <c r="C233" s="20"/>
      <c r="D233" s="8"/>
      <c r="E233" s="20"/>
      <c r="F233" s="1"/>
      <c r="G233" s="1"/>
      <c r="H233" s="7"/>
      <c r="I233" s="6"/>
      <c r="J233" s="20"/>
      <c r="K233" s="8"/>
      <c r="L233" s="20"/>
      <c r="M233" s="1"/>
      <c r="N233" s="1"/>
      <c r="O233" s="7"/>
      <c r="P233" s="6"/>
      <c r="Q233" s="20"/>
      <c r="R233" s="8"/>
      <c r="S233" s="20"/>
      <c r="T233" s="1"/>
      <c r="U233" s="1"/>
      <c r="V233" s="7"/>
      <c r="W233" s="6"/>
      <c r="X233" s="20"/>
      <c r="Y233" s="8"/>
      <c r="Z233" s="20"/>
      <c r="AA233" s="1"/>
      <c r="AB233" s="1"/>
      <c r="AC233" s="7"/>
      <c r="AD233" s="6"/>
      <c r="AE233" s="20"/>
      <c r="AF233" s="8"/>
      <c r="AG233" s="20"/>
      <c r="AH233" s="1"/>
      <c r="AI233" s="1"/>
      <c r="AJ233" s="7"/>
      <c r="AK233" s="6"/>
      <c r="AL233" s="20"/>
      <c r="AM233" s="8"/>
      <c r="AN233" s="20"/>
      <c r="AO233" s="1"/>
      <c r="AP233" s="1"/>
      <c r="AQ233" s="7"/>
      <c r="AR233" s="6"/>
      <c r="AS233" s="20"/>
      <c r="AT233" s="8"/>
      <c r="AU233" s="20"/>
      <c r="AV233" s="1"/>
      <c r="AW233" s="1"/>
      <c r="AX233" s="7"/>
      <c r="AY233" s="6"/>
      <c r="AZ233" s="20"/>
      <c r="BA233" s="8"/>
      <c r="BB233" s="20"/>
      <c r="BC233" s="1"/>
      <c r="BD233" s="1"/>
      <c r="BE233" s="7"/>
      <c r="BF233" s="6"/>
      <c r="BG233" s="20"/>
      <c r="BH233" s="8"/>
      <c r="BI233" s="20"/>
      <c r="BJ233" s="1"/>
      <c r="BK233" s="1"/>
      <c r="BL233" s="7"/>
      <c r="BM233" s="6"/>
      <c r="BN233" s="20"/>
      <c r="BO233" s="8"/>
      <c r="BP233" s="20"/>
      <c r="BQ233" s="1"/>
      <c r="BR233" s="1"/>
      <c r="BS233" s="7"/>
      <c r="BT233" s="6"/>
      <c r="BU233" s="20"/>
      <c r="BV233" s="8"/>
      <c r="BW233" s="20"/>
      <c r="BX233" s="1"/>
      <c r="BY233" s="1"/>
      <c r="BZ233" s="7"/>
      <c r="CA233" s="6"/>
      <c r="CB233" s="20"/>
      <c r="CC233" s="8"/>
      <c r="CD233" s="20"/>
      <c r="CE233" s="1"/>
      <c r="CF233" s="1"/>
    </row>
    <row r="234" spans="1:84" ht="18" x14ac:dyDescent="0.25">
      <c r="A234" s="21" t="s">
        <v>85</v>
      </c>
      <c r="B234" s="6"/>
      <c r="C234" s="7"/>
      <c r="D234" s="32">
        <v>2.7416853252971204E-2</v>
      </c>
      <c r="E234" s="7"/>
      <c r="F234" s="33"/>
      <c r="G234" s="1"/>
      <c r="H234" s="21" t="s">
        <v>85</v>
      </c>
      <c r="I234" s="6"/>
      <c r="J234" s="7"/>
      <c r="K234" s="32">
        <v>2.6861599605900795E-2</v>
      </c>
      <c r="L234" s="7"/>
      <c r="M234" s="33"/>
      <c r="N234" s="1"/>
      <c r="O234" s="21" t="s">
        <v>85</v>
      </c>
      <c r="P234" s="6"/>
      <c r="Q234" s="7"/>
      <c r="R234" s="32">
        <v>2.6853358172470757E-2</v>
      </c>
      <c r="S234" s="7"/>
      <c r="T234" s="33"/>
      <c r="U234" s="1"/>
      <c r="V234" s="21" t="s">
        <v>85</v>
      </c>
      <c r="W234" s="6"/>
      <c r="X234" s="7"/>
      <c r="Y234" s="32">
        <v>2.6145385663731341E-2</v>
      </c>
      <c r="Z234" s="7"/>
      <c r="AA234" s="33"/>
      <c r="AB234" s="1"/>
      <c r="AC234" s="21" t="s">
        <v>85</v>
      </c>
      <c r="AD234" s="6"/>
      <c r="AE234" s="7"/>
      <c r="AF234" s="32">
        <v>2.6170616683217789E-2</v>
      </c>
      <c r="AG234" s="7"/>
      <c r="AH234" s="33"/>
      <c r="AI234" s="1"/>
      <c r="AJ234" s="21" t="s">
        <v>85</v>
      </c>
      <c r="AK234" s="6"/>
      <c r="AL234" s="7"/>
      <c r="AM234" s="32">
        <v>2.5327996734998345E-2</v>
      </c>
      <c r="AN234" s="7"/>
      <c r="AO234" s="33"/>
      <c r="AP234" s="1"/>
      <c r="AQ234" s="21" t="s">
        <v>85</v>
      </c>
      <c r="AR234" s="6"/>
      <c r="AS234" s="7"/>
      <c r="AT234" s="32">
        <v>2.5328132191227554E-2</v>
      </c>
      <c r="AU234" s="7"/>
      <c r="AV234" s="33"/>
      <c r="AW234" s="1"/>
      <c r="AX234" s="21" t="s">
        <v>85</v>
      </c>
      <c r="AY234" s="6"/>
      <c r="AZ234" s="7"/>
      <c r="BA234" s="32">
        <v>2.5333548936132901E-2</v>
      </c>
      <c r="BB234" s="7"/>
      <c r="BC234" s="33"/>
      <c r="BD234" s="1"/>
      <c r="BE234" s="21" t="s">
        <v>85</v>
      </c>
      <c r="BF234" s="6"/>
      <c r="BG234" s="7"/>
      <c r="BH234" s="32">
        <v>2.5405692231743396E-2</v>
      </c>
      <c r="BI234" s="7"/>
      <c r="BJ234" s="33"/>
      <c r="BK234" s="1"/>
      <c r="BL234" s="21" t="s">
        <v>85</v>
      </c>
      <c r="BM234" s="6"/>
      <c r="BN234" s="7"/>
      <c r="BO234" s="32">
        <v>2.5456666385753009E-2</v>
      </c>
      <c r="BP234" s="7"/>
      <c r="BQ234" s="33"/>
      <c r="BR234" s="1"/>
      <c r="BS234" s="21" t="s">
        <v>85</v>
      </c>
      <c r="BT234" s="6"/>
      <c r="BU234" s="7"/>
      <c r="BV234" s="32">
        <v>2.5221006851464129E-2</v>
      </c>
      <c r="BW234" s="7"/>
      <c r="BX234" s="33"/>
      <c r="BY234" s="1"/>
      <c r="BZ234" s="21" t="s">
        <v>85</v>
      </c>
      <c r="CA234" s="6"/>
      <c r="CB234" s="7"/>
      <c r="CC234" s="32">
        <v>2.5341856991644315E-2</v>
      </c>
      <c r="CD234" s="7"/>
      <c r="CE234" s="33"/>
      <c r="CF234" s="1"/>
    </row>
    <row r="235" spans="1:84" ht="18" x14ac:dyDescent="0.25">
      <c r="A235" s="7"/>
      <c r="B235" s="6"/>
      <c r="C235" s="7"/>
      <c r="D235" s="8"/>
      <c r="E235" s="7"/>
      <c r="F235" s="1"/>
      <c r="G235" s="1"/>
      <c r="H235" s="7"/>
      <c r="I235" s="6"/>
      <c r="J235" s="7"/>
      <c r="K235" s="8"/>
      <c r="L235" s="7"/>
      <c r="M235" s="1"/>
      <c r="N235" s="1"/>
      <c r="O235" s="7"/>
      <c r="P235" s="6"/>
      <c r="Q235" s="7"/>
      <c r="R235" s="8"/>
      <c r="S235" s="7"/>
      <c r="T235" s="1"/>
      <c r="U235" s="1"/>
      <c r="V235" s="7"/>
      <c r="W235" s="6"/>
      <c r="X235" s="7"/>
      <c r="Y235" s="8"/>
      <c r="Z235" s="7"/>
      <c r="AA235" s="1"/>
      <c r="AB235" s="1"/>
      <c r="AC235" s="7"/>
      <c r="AD235" s="6"/>
      <c r="AE235" s="7"/>
      <c r="AF235" s="8"/>
      <c r="AG235" s="7"/>
      <c r="AH235" s="1"/>
      <c r="AI235" s="1"/>
      <c r="AJ235" s="7"/>
      <c r="AK235" s="6"/>
      <c r="AL235" s="7"/>
      <c r="AM235" s="8"/>
      <c r="AN235" s="7"/>
      <c r="AO235" s="1"/>
      <c r="AP235" s="1"/>
      <c r="AQ235" s="7"/>
      <c r="AR235" s="6"/>
      <c r="AS235" s="7"/>
      <c r="AT235" s="8"/>
      <c r="AU235" s="7"/>
      <c r="AV235" s="1"/>
      <c r="AW235" s="1"/>
      <c r="AX235" s="7"/>
      <c r="AY235" s="6"/>
      <c r="AZ235" s="7"/>
      <c r="BA235" s="8"/>
      <c r="BB235" s="7"/>
      <c r="BC235" s="1"/>
      <c r="BD235" s="1"/>
      <c r="BE235" s="7"/>
      <c r="BF235" s="6"/>
      <c r="BG235" s="7"/>
      <c r="BH235" s="8"/>
      <c r="BI235" s="7"/>
      <c r="BJ235" s="1"/>
      <c r="BK235" s="1"/>
      <c r="BL235" s="7"/>
      <c r="BM235" s="6"/>
      <c r="BN235" s="7"/>
      <c r="BO235" s="8"/>
      <c r="BP235" s="7"/>
      <c r="BQ235" s="1"/>
      <c r="BR235" s="1"/>
      <c r="BS235" s="7"/>
      <c r="BT235" s="6"/>
      <c r="BU235" s="7"/>
      <c r="BV235" s="8"/>
      <c r="BW235" s="7"/>
      <c r="BX235" s="1"/>
      <c r="BY235" s="1"/>
      <c r="BZ235" s="7"/>
      <c r="CA235" s="6"/>
      <c r="CB235" s="7"/>
      <c r="CC235" s="8"/>
      <c r="CD235" s="7"/>
      <c r="CE235" s="1"/>
      <c r="CF235" s="1"/>
    </row>
    <row r="236" spans="1:84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  <c r="CE236" s="1"/>
      <c r="CF236" s="1"/>
    </row>
    <row r="237" spans="1:84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  <c r="CE237" s="1"/>
      <c r="CF237" s="1"/>
    </row>
    <row r="238" spans="1:84" ht="18.75" x14ac:dyDescent="0.3">
      <c r="A238" s="5" t="s">
        <v>110</v>
      </c>
      <c r="B238" s="6"/>
      <c r="C238" s="7"/>
      <c r="D238" s="8"/>
      <c r="E238" s="7"/>
      <c r="F238" s="1"/>
      <c r="G238" s="1"/>
      <c r="H238" s="5" t="s">
        <v>110</v>
      </c>
      <c r="I238" s="6"/>
      <c r="J238" s="7"/>
      <c r="K238" s="8"/>
      <c r="L238" s="7"/>
      <c r="M238" s="1"/>
      <c r="N238" s="1"/>
      <c r="O238" s="5" t="s">
        <v>110</v>
      </c>
      <c r="P238" s="6"/>
      <c r="Q238" s="7"/>
      <c r="R238" s="8"/>
      <c r="S238" s="7"/>
      <c r="T238" s="1"/>
      <c r="U238" s="1"/>
      <c r="V238" s="5" t="s">
        <v>110</v>
      </c>
      <c r="W238" s="6"/>
      <c r="X238" s="7"/>
      <c r="Y238" s="8"/>
      <c r="Z238" s="7"/>
      <c r="AA238" s="1"/>
      <c r="AB238" s="1"/>
      <c r="AC238" s="5" t="s">
        <v>110</v>
      </c>
      <c r="AD238" s="6"/>
      <c r="AE238" s="7"/>
      <c r="AF238" s="8"/>
      <c r="AG238" s="7"/>
      <c r="AH238" s="1"/>
      <c r="AI238" s="1"/>
      <c r="AJ238" s="5" t="s">
        <v>110</v>
      </c>
      <c r="AK238" s="6"/>
      <c r="AL238" s="7"/>
      <c r="AM238" s="8"/>
      <c r="AN238" s="7"/>
      <c r="AO238" s="1"/>
      <c r="AP238" s="1"/>
      <c r="AQ238" s="5" t="s">
        <v>110</v>
      </c>
      <c r="AR238" s="6"/>
      <c r="AS238" s="7"/>
      <c r="AT238" s="8"/>
      <c r="AU238" s="7"/>
      <c r="AV238" s="1"/>
      <c r="AW238" s="1"/>
      <c r="AX238" s="5" t="s">
        <v>110</v>
      </c>
      <c r="AY238" s="6"/>
      <c r="AZ238" s="7"/>
      <c r="BA238" s="8"/>
      <c r="BB238" s="7"/>
      <c r="BC238" s="1"/>
      <c r="BD238" s="1"/>
      <c r="BE238" s="5" t="s">
        <v>110</v>
      </c>
      <c r="BF238" s="6"/>
      <c r="BG238" s="7"/>
      <c r="BH238" s="8"/>
      <c r="BI238" s="7"/>
      <c r="BJ238" s="1"/>
      <c r="BK238" s="1"/>
      <c r="BL238" s="5" t="s">
        <v>110</v>
      </c>
      <c r="BM238" s="6"/>
      <c r="BN238" s="7"/>
      <c r="BO238" s="8"/>
      <c r="BP238" s="7"/>
      <c r="BQ238" s="1"/>
      <c r="BR238" s="1"/>
      <c r="BS238" s="5" t="s">
        <v>110</v>
      </c>
      <c r="BT238" s="6"/>
      <c r="BU238" s="7"/>
      <c r="BV238" s="8"/>
      <c r="BW238" s="7"/>
      <c r="BX238" s="1"/>
      <c r="BY238" s="1"/>
      <c r="BZ238" s="5" t="s">
        <v>110</v>
      </c>
      <c r="CA238" s="6"/>
      <c r="CB238" s="7"/>
      <c r="CC238" s="8"/>
      <c r="CD238" s="7"/>
      <c r="CE238" s="1"/>
      <c r="CF238" s="1"/>
    </row>
    <row r="239" spans="1:84" ht="18" x14ac:dyDescent="0.25">
      <c r="A239" s="9"/>
      <c r="B239" s="10"/>
      <c r="C239" s="9"/>
      <c r="D239" s="11"/>
      <c r="E239" s="9"/>
      <c r="F239" s="1"/>
      <c r="G239" s="1"/>
      <c r="H239" s="9"/>
      <c r="I239" s="10"/>
      <c r="J239" s="9"/>
      <c r="K239" s="11"/>
      <c r="L239" s="9"/>
      <c r="M239" s="1"/>
      <c r="N239" s="1"/>
      <c r="O239" s="9"/>
      <c r="P239" s="10"/>
      <c r="Q239" s="9"/>
      <c r="R239" s="11"/>
      <c r="S239" s="9"/>
      <c r="T239" s="1"/>
      <c r="U239" s="1"/>
      <c r="V239" s="9"/>
      <c r="W239" s="10"/>
      <c r="X239" s="9"/>
      <c r="Y239" s="11"/>
      <c r="Z239" s="9"/>
      <c r="AA239" s="1"/>
      <c r="AB239" s="1"/>
      <c r="AC239" s="9"/>
      <c r="AD239" s="10"/>
      <c r="AE239" s="9"/>
      <c r="AF239" s="11"/>
      <c r="AG239" s="9"/>
      <c r="AH239" s="1"/>
      <c r="AI239" s="1"/>
      <c r="AJ239" s="9"/>
      <c r="AK239" s="10"/>
      <c r="AL239" s="9"/>
      <c r="AM239" s="11"/>
      <c r="AN239" s="9"/>
      <c r="AO239" s="1"/>
      <c r="AP239" s="1"/>
      <c r="AQ239" s="9"/>
      <c r="AR239" s="10"/>
      <c r="AS239" s="9"/>
      <c r="AT239" s="11"/>
      <c r="AU239" s="9"/>
      <c r="AV239" s="1"/>
      <c r="AW239" s="1"/>
      <c r="AX239" s="9"/>
      <c r="AY239" s="10"/>
      <c r="AZ239" s="9"/>
      <c r="BA239" s="11"/>
      <c r="BB239" s="9"/>
      <c r="BC239" s="1"/>
      <c r="BD239" s="1"/>
      <c r="BE239" s="9"/>
      <c r="BF239" s="10"/>
      <c r="BG239" s="9"/>
      <c r="BH239" s="11"/>
      <c r="BI239" s="9"/>
      <c r="BJ239" s="1"/>
      <c r="BK239" s="1"/>
      <c r="BL239" s="9"/>
      <c r="BM239" s="10"/>
      <c r="BN239" s="9"/>
      <c r="BO239" s="11"/>
      <c r="BP239" s="9"/>
      <c r="BQ239" s="1"/>
      <c r="BR239" s="1"/>
      <c r="BS239" s="9"/>
      <c r="BT239" s="10"/>
      <c r="BU239" s="9"/>
      <c r="BV239" s="11"/>
      <c r="BW239" s="9"/>
      <c r="BX239" s="1"/>
      <c r="BY239" s="1"/>
      <c r="BZ239" s="9"/>
      <c r="CA239" s="10"/>
      <c r="CB239" s="9"/>
      <c r="CC239" s="11"/>
      <c r="CD239" s="9"/>
      <c r="CE239" s="1"/>
      <c r="CF239" s="1"/>
    </row>
    <row r="240" spans="1:84" ht="72" x14ac:dyDescent="0.25">
      <c r="A240" s="12" t="s">
        <v>75</v>
      </c>
      <c r="B240" s="13" t="s">
        <v>107</v>
      </c>
      <c r="C240" s="14" t="s">
        <v>69</v>
      </c>
      <c r="D240" s="15" t="s">
        <v>70</v>
      </c>
      <c r="E240" s="14" t="s">
        <v>69</v>
      </c>
      <c r="F240" s="1"/>
      <c r="G240" s="1"/>
      <c r="H240" s="12" t="s">
        <v>75</v>
      </c>
      <c r="I240" s="13" t="s">
        <v>107</v>
      </c>
      <c r="J240" s="14" t="s">
        <v>69</v>
      </c>
      <c r="K240" s="15" t="s">
        <v>70</v>
      </c>
      <c r="L240" s="14" t="s">
        <v>69</v>
      </c>
      <c r="M240" s="1"/>
      <c r="N240" s="1"/>
      <c r="O240" s="12" t="s">
        <v>75</v>
      </c>
      <c r="P240" s="13" t="s">
        <v>107</v>
      </c>
      <c r="Q240" s="14" t="s">
        <v>69</v>
      </c>
      <c r="R240" s="15" t="s">
        <v>70</v>
      </c>
      <c r="S240" s="14" t="s">
        <v>69</v>
      </c>
      <c r="T240" s="1"/>
      <c r="U240" s="1"/>
      <c r="V240" s="12" t="s">
        <v>75</v>
      </c>
      <c r="W240" s="13" t="s">
        <v>107</v>
      </c>
      <c r="X240" s="14" t="s">
        <v>69</v>
      </c>
      <c r="Y240" s="15" t="s">
        <v>70</v>
      </c>
      <c r="Z240" s="14" t="s">
        <v>69</v>
      </c>
      <c r="AA240" s="1"/>
      <c r="AB240" s="1"/>
      <c r="AC240" s="12" t="s">
        <v>75</v>
      </c>
      <c r="AD240" s="13" t="s">
        <v>107</v>
      </c>
      <c r="AE240" s="14" t="s">
        <v>69</v>
      </c>
      <c r="AF240" s="15" t="s">
        <v>70</v>
      </c>
      <c r="AG240" s="14" t="s">
        <v>69</v>
      </c>
      <c r="AH240" s="1"/>
      <c r="AI240" s="1"/>
      <c r="AJ240" s="12" t="s">
        <v>75</v>
      </c>
      <c r="AK240" s="13" t="s">
        <v>107</v>
      </c>
      <c r="AL240" s="14" t="s">
        <v>69</v>
      </c>
      <c r="AM240" s="15" t="s">
        <v>70</v>
      </c>
      <c r="AN240" s="14" t="s">
        <v>69</v>
      </c>
      <c r="AO240" s="1"/>
      <c r="AP240" s="1"/>
      <c r="AQ240" s="12" t="s">
        <v>75</v>
      </c>
      <c r="AR240" s="13" t="s">
        <v>107</v>
      </c>
      <c r="AS240" s="14" t="s">
        <v>69</v>
      </c>
      <c r="AT240" s="15" t="s">
        <v>70</v>
      </c>
      <c r="AU240" s="14" t="s">
        <v>69</v>
      </c>
      <c r="AV240" s="1"/>
      <c r="AW240" s="1"/>
      <c r="AX240" s="12" t="s">
        <v>75</v>
      </c>
      <c r="AY240" s="13" t="s">
        <v>107</v>
      </c>
      <c r="AZ240" s="14" t="s">
        <v>69</v>
      </c>
      <c r="BA240" s="15" t="s">
        <v>70</v>
      </c>
      <c r="BB240" s="14" t="s">
        <v>69</v>
      </c>
      <c r="BC240" s="1"/>
      <c r="BD240" s="1"/>
      <c r="BE240" s="12" t="s">
        <v>75</v>
      </c>
      <c r="BF240" s="13" t="s">
        <v>107</v>
      </c>
      <c r="BG240" s="14" t="s">
        <v>69</v>
      </c>
      <c r="BH240" s="15" t="s">
        <v>70</v>
      </c>
      <c r="BI240" s="14" t="s">
        <v>69</v>
      </c>
      <c r="BJ240" s="1"/>
      <c r="BK240" s="1"/>
      <c r="BL240" s="12" t="s">
        <v>75</v>
      </c>
      <c r="BM240" s="13" t="s">
        <v>107</v>
      </c>
      <c r="BN240" s="14" t="s">
        <v>69</v>
      </c>
      <c r="BO240" s="15" t="s">
        <v>70</v>
      </c>
      <c r="BP240" s="14" t="s">
        <v>69</v>
      </c>
      <c r="BQ240" s="1"/>
      <c r="BR240" s="1"/>
      <c r="BS240" s="12" t="s">
        <v>75</v>
      </c>
      <c r="BT240" s="13" t="s">
        <v>107</v>
      </c>
      <c r="BU240" s="14" t="s">
        <v>69</v>
      </c>
      <c r="BV240" s="15" t="s">
        <v>70</v>
      </c>
      <c r="BW240" s="14" t="s">
        <v>69</v>
      </c>
      <c r="BX240" s="1"/>
      <c r="BY240" s="1"/>
      <c r="BZ240" s="12" t="s">
        <v>75</v>
      </c>
      <c r="CA240" s="13" t="s">
        <v>107</v>
      </c>
      <c r="CB240" s="14" t="s">
        <v>69</v>
      </c>
      <c r="CC240" s="15" t="s">
        <v>70</v>
      </c>
      <c r="CD240" s="14" t="s">
        <v>69</v>
      </c>
      <c r="CE240" s="1"/>
      <c r="CF240" s="1"/>
    </row>
    <row r="241" spans="1:84" ht="18" x14ac:dyDescent="0.25">
      <c r="A241" s="9"/>
      <c r="B241" s="10"/>
      <c r="C241" s="9"/>
      <c r="D241" s="11"/>
      <c r="E241" s="9"/>
      <c r="F241" s="1"/>
      <c r="G241" s="1"/>
      <c r="H241" s="9"/>
      <c r="I241" s="10"/>
      <c r="J241" s="9"/>
      <c r="K241" s="11"/>
      <c r="L241" s="9"/>
      <c r="M241" s="1"/>
      <c r="N241" s="1"/>
      <c r="O241" s="9"/>
      <c r="P241" s="10"/>
      <c r="Q241" s="9"/>
      <c r="R241" s="11"/>
      <c r="S241" s="9"/>
      <c r="T241" s="1"/>
      <c r="U241" s="1"/>
      <c r="V241" s="9"/>
      <c r="W241" s="10"/>
      <c r="X241" s="9"/>
      <c r="Y241" s="11"/>
      <c r="Z241" s="9"/>
      <c r="AA241" s="1"/>
      <c r="AB241" s="1"/>
      <c r="AC241" s="9"/>
      <c r="AD241" s="10"/>
      <c r="AE241" s="9"/>
      <c r="AF241" s="11"/>
      <c r="AG241" s="9"/>
      <c r="AH241" s="1"/>
      <c r="AI241" s="1"/>
      <c r="AJ241" s="9"/>
      <c r="AK241" s="10"/>
      <c r="AL241" s="9"/>
      <c r="AM241" s="11"/>
      <c r="AN241" s="9"/>
      <c r="AO241" s="1"/>
      <c r="AP241" s="1"/>
      <c r="AQ241" s="9"/>
      <c r="AR241" s="10"/>
      <c r="AS241" s="9"/>
      <c r="AT241" s="11"/>
      <c r="AU241" s="9"/>
      <c r="AV241" s="1"/>
      <c r="AW241" s="1"/>
      <c r="AX241" s="9"/>
      <c r="AY241" s="10"/>
      <c r="AZ241" s="9"/>
      <c r="BA241" s="11"/>
      <c r="BB241" s="9"/>
      <c r="BC241" s="1"/>
      <c r="BD241" s="1"/>
      <c r="BE241" s="9"/>
      <c r="BF241" s="10"/>
      <c r="BG241" s="9"/>
      <c r="BH241" s="11"/>
      <c r="BI241" s="9"/>
      <c r="BJ241" s="1"/>
      <c r="BK241" s="1"/>
      <c r="BL241" s="9"/>
      <c r="BM241" s="10"/>
      <c r="BN241" s="9"/>
      <c r="BO241" s="11"/>
      <c r="BP241" s="9"/>
      <c r="BQ241" s="1"/>
      <c r="BR241" s="1"/>
      <c r="BS241" s="9"/>
      <c r="BT241" s="10"/>
      <c r="BU241" s="9"/>
      <c r="BV241" s="11"/>
      <c r="BW241" s="9"/>
      <c r="BX241" s="1"/>
      <c r="BY241" s="1"/>
      <c r="BZ241" s="9"/>
      <c r="CA241" s="10"/>
      <c r="CB241" s="9"/>
      <c r="CC241" s="11"/>
      <c r="CD241" s="9"/>
      <c r="CE241" s="1"/>
      <c r="CF241" s="1"/>
    </row>
    <row r="242" spans="1:84" ht="18" x14ac:dyDescent="0.25">
      <c r="A242" s="7" t="s">
        <v>16</v>
      </c>
      <c r="B242" s="6">
        <v>89081593.499999866</v>
      </c>
      <c r="C242" s="17">
        <v>0.9954088103930584</v>
      </c>
      <c r="D242" s="8">
        <v>1224</v>
      </c>
      <c r="E242" s="17">
        <v>0.9959316517493898</v>
      </c>
      <c r="F242" s="18"/>
      <c r="G242" s="19"/>
      <c r="H242" s="7" t="s">
        <v>16</v>
      </c>
      <c r="I242" s="6">
        <v>88620700.009999901</v>
      </c>
      <c r="J242" s="17">
        <v>0.9951764548824279</v>
      </c>
      <c r="K242" s="8">
        <v>1216</v>
      </c>
      <c r="L242" s="17">
        <v>0.9950900163666121</v>
      </c>
      <c r="M242" s="18"/>
      <c r="N242" s="19"/>
      <c r="O242" s="7" t="s">
        <v>16</v>
      </c>
      <c r="P242" s="6">
        <v>88017186.969999924</v>
      </c>
      <c r="Q242" s="17">
        <v>0.9925846448761354</v>
      </c>
      <c r="R242" s="8">
        <v>1212</v>
      </c>
      <c r="S242" s="17">
        <v>0.99344262295081964</v>
      </c>
      <c r="T242" s="18"/>
      <c r="U242" s="19"/>
      <c r="V242" s="7" t="s">
        <v>16</v>
      </c>
      <c r="W242" s="6">
        <v>87700534.01000002</v>
      </c>
      <c r="X242" s="17">
        <v>0.99328882421661346</v>
      </c>
      <c r="Y242" s="8">
        <v>1202</v>
      </c>
      <c r="Z242" s="17">
        <v>0.99338842975206609</v>
      </c>
      <c r="AA242" s="18"/>
      <c r="AB242" s="19"/>
      <c r="AC242" s="7" t="s">
        <v>16</v>
      </c>
      <c r="AD242" s="6">
        <v>87404967.09999989</v>
      </c>
      <c r="AE242" s="17">
        <v>0.99517310360588518</v>
      </c>
      <c r="AF242" s="8">
        <v>1197</v>
      </c>
      <c r="AG242" s="17">
        <v>0.99584026622296173</v>
      </c>
      <c r="AH242" s="18"/>
      <c r="AI242" s="19"/>
      <c r="AJ242" s="7" t="s">
        <v>16</v>
      </c>
      <c r="AK242" s="6">
        <v>86890938.920000106</v>
      </c>
      <c r="AL242" s="17">
        <v>0.99537134176104114</v>
      </c>
      <c r="AM242" s="8">
        <v>1187</v>
      </c>
      <c r="AN242" s="17">
        <v>0.99664147774979006</v>
      </c>
      <c r="AO242" s="18"/>
      <c r="AP242" s="19"/>
      <c r="AQ242" s="7" t="s">
        <v>16</v>
      </c>
      <c r="AR242" s="6">
        <v>86460833.959999979</v>
      </c>
      <c r="AS242" s="17">
        <v>0.9946846454296443</v>
      </c>
      <c r="AT242" s="8">
        <v>1177</v>
      </c>
      <c r="AU242" s="17">
        <v>0.99576988155668356</v>
      </c>
      <c r="AV242" s="18"/>
      <c r="AW242" s="19"/>
      <c r="AX242" s="7" t="s">
        <v>16</v>
      </c>
      <c r="AY242" s="6">
        <v>85382463.590000138</v>
      </c>
      <c r="AZ242" s="17">
        <v>0.99349017139134721</v>
      </c>
      <c r="BA242" s="8">
        <v>1166</v>
      </c>
      <c r="BB242" s="17">
        <v>0.99488054607508536</v>
      </c>
      <c r="BC242" s="18"/>
      <c r="BD242" s="19"/>
      <c r="BE242" s="7" t="s">
        <v>16</v>
      </c>
      <c r="BF242" s="6">
        <v>85073445.070000201</v>
      </c>
      <c r="BG242" s="17">
        <v>0.99712192815114797</v>
      </c>
      <c r="BH242" s="8">
        <v>1158</v>
      </c>
      <c r="BI242" s="17">
        <v>0.99827586206896557</v>
      </c>
      <c r="BJ242" s="18"/>
      <c r="BK242" s="19"/>
      <c r="BL242" s="7" t="s">
        <v>16</v>
      </c>
      <c r="BM242" s="6">
        <v>83857248.970000148</v>
      </c>
      <c r="BN242" s="17">
        <v>0.99242648551300949</v>
      </c>
      <c r="BO242" s="8">
        <v>1146</v>
      </c>
      <c r="BP242" s="17">
        <v>0.99392888117953171</v>
      </c>
      <c r="BQ242" s="18"/>
      <c r="BR242" s="19"/>
      <c r="BS242" s="7" t="s">
        <v>16</v>
      </c>
      <c r="BT242" s="6">
        <v>83925243.10999997</v>
      </c>
      <c r="BU242" s="17">
        <v>0.99707831996875951</v>
      </c>
      <c r="BV242" s="8">
        <v>1141</v>
      </c>
      <c r="BW242" s="17">
        <v>0.99825021872265962</v>
      </c>
      <c r="BX242" s="18"/>
      <c r="BY242" s="19"/>
      <c r="BZ242" s="7" t="s">
        <v>16</v>
      </c>
      <c r="CA242" s="6">
        <v>83336100.330000073</v>
      </c>
      <c r="CB242" s="17">
        <v>0.99705552924850072</v>
      </c>
      <c r="CC242" s="8">
        <v>1131</v>
      </c>
      <c r="CD242" s="17">
        <v>0.99823477493380408</v>
      </c>
      <c r="CE242" s="18"/>
      <c r="CF242" s="19"/>
    </row>
    <row r="243" spans="1:84" ht="18" x14ac:dyDescent="0.25">
      <c r="A243" s="7" t="s">
        <v>17</v>
      </c>
      <c r="B243" s="6">
        <v>86765.01</v>
      </c>
      <c r="C243" s="17">
        <v>9.6952301810633806E-4</v>
      </c>
      <c r="D243" s="8">
        <v>2</v>
      </c>
      <c r="E243" s="17">
        <v>1.6273393002441008E-3</v>
      </c>
      <c r="F243" s="18"/>
      <c r="G243" s="19"/>
      <c r="H243" s="7" t="s">
        <v>17</v>
      </c>
      <c r="I243" s="6">
        <v>104241.56</v>
      </c>
      <c r="J243" s="17">
        <v>1.1705927184112526E-3</v>
      </c>
      <c r="K243" s="8">
        <v>3</v>
      </c>
      <c r="L243" s="17">
        <v>2.4549918166939444E-3</v>
      </c>
      <c r="M243" s="18"/>
      <c r="N243" s="19"/>
      <c r="O243" s="7" t="s">
        <v>17</v>
      </c>
      <c r="P243" s="6">
        <v>332999.95</v>
      </c>
      <c r="Q243" s="17">
        <v>3.7552965334734004E-3</v>
      </c>
      <c r="R243" s="8">
        <v>5</v>
      </c>
      <c r="S243" s="17">
        <v>4.0983606557377051E-3</v>
      </c>
      <c r="T243" s="18"/>
      <c r="U243" s="19"/>
      <c r="V243" s="7" t="s">
        <v>17</v>
      </c>
      <c r="W243" s="6">
        <v>281433.28999999998</v>
      </c>
      <c r="X243" s="17">
        <v>3.1874896187934067E-3</v>
      </c>
      <c r="Y243" s="8">
        <v>5</v>
      </c>
      <c r="Z243" s="17">
        <v>4.1322314049586778E-3</v>
      </c>
      <c r="AA243" s="18"/>
      <c r="AB243" s="19"/>
      <c r="AC243" s="7" t="s">
        <v>17</v>
      </c>
      <c r="AD243" s="6">
        <v>26894.49</v>
      </c>
      <c r="AE243" s="17">
        <v>3.0621455474694046E-4</v>
      </c>
      <c r="AF243" s="8">
        <v>1</v>
      </c>
      <c r="AG243" s="17">
        <v>8.3194675540765393E-4</v>
      </c>
      <c r="AH243" s="18"/>
      <c r="AI243" s="19"/>
      <c r="AJ243" s="7" t="s">
        <v>17</v>
      </c>
      <c r="AK243" s="6">
        <v>92331.03</v>
      </c>
      <c r="AL243" s="17">
        <v>1.0576898162177072E-3</v>
      </c>
      <c r="AM243" s="8">
        <v>1</v>
      </c>
      <c r="AN243" s="17">
        <v>8.3963056255247689E-4</v>
      </c>
      <c r="AO243" s="18"/>
      <c r="AP243" s="19"/>
      <c r="AQ243" s="7" t="s">
        <v>17</v>
      </c>
      <c r="AR243" s="6">
        <v>149985.56</v>
      </c>
      <c r="AS243" s="17">
        <v>1.725501903407348E-3</v>
      </c>
      <c r="AT243" s="8">
        <v>2</v>
      </c>
      <c r="AU243" s="17">
        <v>1.6920473773265651E-3</v>
      </c>
      <c r="AV243" s="18"/>
      <c r="AW243" s="19"/>
      <c r="AX243" s="7" t="s">
        <v>17</v>
      </c>
      <c r="AY243" s="6">
        <v>247062.02999999997</v>
      </c>
      <c r="AZ243" s="17">
        <v>2.8747554030256546E-3</v>
      </c>
      <c r="BA243" s="8">
        <v>3</v>
      </c>
      <c r="BB243" s="17">
        <v>2.5597269624573378E-3</v>
      </c>
      <c r="BC243" s="18"/>
      <c r="BD243" s="19"/>
      <c r="BE243" s="7" t="s">
        <v>17</v>
      </c>
      <c r="BF243" s="6">
        <v>0</v>
      </c>
      <c r="BG243" s="17">
        <v>0</v>
      </c>
      <c r="BH243" s="8">
        <v>0</v>
      </c>
      <c r="BI243" s="17">
        <v>0</v>
      </c>
      <c r="BJ243" s="18"/>
      <c r="BK243" s="19"/>
      <c r="BL243" s="7" t="s">
        <v>17</v>
      </c>
      <c r="BM243" s="6">
        <v>394203.20999999996</v>
      </c>
      <c r="BN243" s="17">
        <v>4.6652819056609476E-3</v>
      </c>
      <c r="BO243" s="8">
        <v>5</v>
      </c>
      <c r="BP243" s="17">
        <v>4.3365134431916736E-3</v>
      </c>
      <c r="BQ243" s="18"/>
      <c r="BR243" s="19"/>
      <c r="BS243" s="7" t="s">
        <v>17</v>
      </c>
      <c r="BT243" s="6">
        <v>0</v>
      </c>
      <c r="BU243" s="17">
        <v>0</v>
      </c>
      <c r="BV243" s="8">
        <v>0</v>
      </c>
      <c r="BW243" s="17">
        <v>0</v>
      </c>
      <c r="BX243" s="18"/>
      <c r="BY243" s="19"/>
      <c r="BZ243" s="7" t="s">
        <v>17</v>
      </c>
      <c r="CA243" s="6">
        <v>0</v>
      </c>
      <c r="CB243" s="17">
        <v>0</v>
      </c>
      <c r="CC243" s="8">
        <v>0</v>
      </c>
      <c r="CD243" s="17">
        <v>0</v>
      </c>
      <c r="CE243" s="18"/>
      <c r="CF243" s="19"/>
    </row>
    <row r="244" spans="1:84" ht="18" x14ac:dyDescent="0.25">
      <c r="A244" s="7" t="s">
        <v>18</v>
      </c>
      <c r="B244" s="6">
        <v>0</v>
      </c>
      <c r="C244" s="17">
        <v>0</v>
      </c>
      <c r="D244" s="8">
        <v>0</v>
      </c>
      <c r="E244" s="17">
        <v>0</v>
      </c>
      <c r="F244" s="18"/>
      <c r="G244" s="19"/>
      <c r="H244" s="7" t="s">
        <v>18</v>
      </c>
      <c r="I244" s="6">
        <v>0</v>
      </c>
      <c r="J244" s="17">
        <v>0</v>
      </c>
      <c r="K244" s="8">
        <v>0</v>
      </c>
      <c r="L244" s="17">
        <v>0</v>
      </c>
      <c r="M244" s="18"/>
      <c r="N244" s="19"/>
      <c r="O244" s="7" t="s">
        <v>18</v>
      </c>
      <c r="P244" s="6">
        <v>0</v>
      </c>
      <c r="Q244" s="17">
        <v>0</v>
      </c>
      <c r="R244" s="8">
        <v>0</v>
      </c>
      <c r="S244" s="17">
        <v>0</v>
      </c>
      <c r="T244" s="18"/>
      <c r="U244" s="19"/>
      <c r="V244" s="7" t="s">
        <v>18</v>
      </c>
      <c r="W244" s="6">
        <v>66454.47</v>
      </c>
      <c r="X244" s="17">
        <v>7.5265770175027237E-4</v>
      </c>
      <c r="Y244" s="8">
        <v>1</v>
      </c>
      <c r="Z244" s="17">
        <v>8.2644628099173552E-4</v>
      </c>
      <c r="AA244" s="18"/>
      <c r="AB244" s="19"/>
      <c r="AC244" s="7" t="s">
        <v>18</v>
      </c>
      <c r="AD244" s="6">
        <v>85624.42</v>
      </c>
      <c r="AE244" s="17">
        <v>9.74900198730856E-4</v>
      </c>
      <c r="AF244" s="8">
        <v>1</v>
      </c>
      <c r="AG244" s="17">
        <v>8.3194675540765393E-4</v>
      </c>
      <c r="AH244" s="18"/>
      <c r="AI244" s="19"/>
      <c r="AJ244" s="7" t="s">
        <v>18</v>
      </c>
      <c r="AK244" s="6">
        <v>0</v>
      </c>
      <c r="AL244" s="17">
        <v>0</v>
      </c>
      <c r="AM244" s="8">
        <v>0</v>
      </c>
      <c r="AN244" s="17">
        <v>0</v>
      </c>
      <c r="AO244" s="18"/>
      <c r="AP244" s="19"/>
      <c r="AQ244" s="7" t="s">
        <v>18</v>
      </c>
      <c r="AR244" s="6">
        <v>0</v>
      </c>
      <c r="AS244" s="17">
        <v>0</v>
      </c>
      <c r="AT244" s="8">
        <v>0</v>
      </c>
      <c r="AU244" s="17">
        <v>0</v>
      </c>
      <c r="AV244" s="18"/>
      <c r="AW244" s="19"/>
      <c r="AX244" s="7" t="s">
        <v>18</v>
      </c>
      <c r="AY244" s="6">
        <v>0</v>
      </c>
      <c r="AZ244" s="17">
        <v>0</v>
      </c>
      <c r="BA244" s="8">
        <v>0</v>
      </c>
      <c r="BB244" s="17">
        <v>0</v>
      </c>
      <c r="BC244" s="18"/>
      <c r="BD244" s="19"/>
      <c r="BE244" s="7" t="s">
        <v>18</v>
      </c>
      <c r="BF244" s="6">
        <v>0</v>
      </c>
      <c r="BG244" s="17">
        <v>0</v>
      </c>
      <c r="BH244" s="8">
        <v>0</v>
      </c>
      <c r="BI244" s="17">
        <v>0</v>
      </c>
      <c r="BJ244" s="18"/>
      <c r="BK244" s="19"/>
      <c r="BL244" s="7" t="s">
        <v>18</v>
      </c>
      <c r="BM244" s="6">
        <v>0</v>
      </c>
      <c r="BN244" s="17">
        <v>0</v>
      </c>
      <c r="BO244" s="8">
        <v>0</v>
      </c>
      <c r="BP244" s="17">
        <v>0</v>
      </c>
      <c r="BQ244" s="18"/>
      <c r="BR244" s="19"/>
      <c r="BS244" s="7" t="s">
        <v>18</v>
      </c>
      <c r="BT244" s="6">
        <v>0</v>
      </c>
      <c r="BU244" s="17">
        <v>0</v>
      </c>
      <c r="BV244" s="8">
        <v>0</v>
      </c>
      <c r="BW244" s="17">
        <v>0</v>
      </c>
      <c r="BX244" s="18"/>
      <c r="BY244" s="19"/>
      <c r="BZ244" s="7" t="s">
        <v>18</v>
      </c>
      <c r="CA244" s="6">
        <v>0</v>
      </c>
      <c r="CB244" s="17">
        <v>0</v>
      </c>
      <c r="CC244" s="8">
        <v>0</v>
      </c>
      <c r="CD244" s="17">
        <v>0</v>
      </c>
      <c r="CE244" s="18"/>
      <c r="CF244" s="19"/>
    </row>
    <row r="245" spans="1:84" ht="18" x14ac:dyDescent="0.25">
      <c r="A245" s="7" t="s">
        <v>19</v>
      </c>
      <c r="B245" s="6">
        <v>0</v>
      </c>
      <c r="C245" s="17">
        <v>0</v>
      </c>
      <c r="D245" s="8">
        <v>0</v>
      </c>
      <c r="E245" s="17">
        <v>0</v>
      </c>
      <c r="F245" s="18"/>
      <c r="G245" s="19"/>
      <c r="H245" s="7" t="s">
        <v>19</v>
      </c>
      <c r="I245" s="6">
        <v>0</v>
      </c>
      <c r="J245" s="17">
        <v>0</v>
      </c>
      <c r="K245" s="8">
        <v>0</v>
      </c>
      <c r="L245" s="17">
        <v>0</v>
      </c>
      <c r="M245" s="18"/>
      <c r="N245" s="19"/>
      <c r="O245" s="7" t="s">
        <v>19</v>
      </c>
      <c r="P245" s="6">
        <v>0</v>
      </c>
      <c r="Q245" s="17">
        <v>0</v>
      </c>
      <c r="R245" s="8">
        <v>0</v>
      </c>
      <c r="S245" s="17">
        <v>0</v>
      </c>
      <c r="T245" s="18"/>
      <c r="U245" s="19"/>
      <c r="V245" s="7" t="s">
        <v>19</v>
      </c>
      <c r="W245" s="6">
        <v>0</v>
      </c>
      <c r="X245" s="17">
        <v>0</v>
      </c>
      <c r="Y245" s="8">
        <v>0</v>
      </c>
      <c r="Z245" s="17">
        <v>0</v>
      </c>
      <c r="AA245" s="18"/>
      <c r="AB245" s="19"/>
      <c r="AC245" s="7" t="s">
        <v>19</v>
      </c>
      <c r="AD245" s="6">
        <v>66585.83</v>
      </c>
      <c r="AE245" s="17">
        <v>7.5813113711788063E-4</v>
      </c>
      <c r="AF245" s="8">
        <v>1</v>
      </c>
      <c r="AG245" s="17">
        <v>8.3194675540765393E-4</v>
      </c>
      <c r="AH245" s="18"/>
      <c r="AI245" s="19"/>
      <c r="AJ245" s="7" t="s">
        <v>19</v>
      </c>
      <c r="AK245" s="6">
        <v>0</v>
      </c>
      <c r="AL245" s="17">
        <v>0</v>
      </c>
      <c r="AM245" s="8">
        <v>0</v>
      </c>
      <c r="AN245" s="17">
        <v>0</v>
      </c>
      <c r="AO245" s="18"/>
      <c r="AP245" s="19"/>
      <c r="AQ245" s="7" t="s">
        <v>19</v>
      </c>
      <c r="AR245" s="6">
        <v>0</v>
      </c>
      <c r="AS245" s="17">
        <v>0</v>
      </c>
      <c r="AT245" s="8">
        <v>0</v>
      </c>
      <c r="AU245" s="17">
        <v>0</v>
      </c>
      <c r="AV245" s="18"/>
      <c r="AW245" s="19"/>
      <c r="AX245" s="7" t="s">
        <v>19</v>
      </c>
      <c r="AY245" s="6">
        <v>0</v>
      </c>
      <c r="AZ245" s="17">
        <v>0</v>
      </c>
      <c r="BA245" s="8">
        <v>0</v>
      </c>
      <c r="BB245" s="17">
        <v>0</v>
      </c>
      <c r="BC245" s="18"/>
      <c r="BD245" s="19"/>
      <c r="BE245" s="7" t="s">
        <v>19</v>
      </c>
      <c r="BF245" s="6">
        <v>0</v>
      </c>
      <c r="BG245" s="17">
        <v>0</v>
      </c>
      <c r="BH245" s="8">
        <v>0</v>
      </c>
      <c r="BI245" s="17">
        <v>0</v>
      </c>
      <c r="BJ245" s="18"/>
      <c r="BK245" s="19"/>
      <c r="BL245" s="7" t="s">
        <v>19</v>
      </c>
      <c r="BM245" s="6">
        <v>0</v>
      </c>
      <c r="BN245" s="17">
        <v>0</v>
      </c>
      <c r="BO245" s="8">
        <v>0</v>
      </c>
      <c r="BP245" s="17">
        <v>0</v>
      </c>
      <c r="BQ245" s="18"/>
      <c r="BR245" s="19"/>
      <c r="BS245" s="7" t="s">
        <v>19</v>
      </c>
      <c r="BT245" s="6">
        <v>0</v>
      </c>
      <c r="BU245" s="17">
        <v>0</v>
      </c>
      <c r="BV245" s="8">
        <v>0</v>
      </c>
      <c r="BW245" s="17">
        <v>0</v>
      </c>
      <c r="BX245" s="18"/>
      <c r="BY245" s="19"/>
      <c r="BZ245" s="7" t="s">
        <v>19</v>
      </c>
      <c r="CA245" s="6">
        <v>0</v>
      </c>
      <c r="CB245" s="17">
        <v>0</v>
      </c>
      <c r="CC245" s="8">
        <v>0</v>
      </c>
      <c r="CD245" s="17">
        <v>0</v>
      </c>
      <c r="CE245" s="18"/>
      <c r="CF245" s="19"/>
    </row>
    <row r="246" spans="1:84" ht="18" x14ac:dyDescent="0.25">
      <c r="A246" s="7" t="s">
        <v>20</v>
      </c>
      <c r="B246" s="6">
        <v>0</v>
      </c>
      <c r="C246" s="17">
        <v>0</v>
      </c>
      <c r="D246" s="8">
        <v>0</v>
      </c>
      <c r="E246" s="17">
        <v>0</v>
      </c>
      <c r="F246" s="18"/>
      <c r="G246" s="19"/>
      <c r="H246" s="7" t="s">
        <v>20</v>
      </c>
      <c r="I246" s="6">
        <v>0</v>
      </c>
      <c r="J246" s="17">
        <v>0</v>
      </c>
      <c r="K246" s="8">
        <v>0</v>
      </c>
      <c r="L246" s="17">
        <v>0</v>
      </c>
      <c r="M246" s="18"/>
      <c r="N246" s="19"/>
      <c r="O246" s="7" t="s">
        <v>20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20</v>
      </c>
      <c r="W246" s="6">
        <v>0</v>
      </c>
      <c r="X246" s="17">
        <v>0</v>
      </c>
      <c r="Y246" s="8">
        <v>0</v>
      </c>
      <c r="Z246" s="17">
        <v>0</v>
      </c>
      <c r="AA246" s="18"/>
      <c r="AB246" s="19"/>
      <c r="AC246" s="7" t="s">
        <v>20</v>
      </c>
      <c r="AD246" s="6">
        <v>0</v>
      </c>
      <c r="AE246" s="17">
        <v>0</v>
      </c>
      <c r="AF246" s="8">
        <v>0</v>
      </c>
      <c r="AG246" s="17">
        <v>0</v>
      </c>
      <c r="AH246" s="18"/>
      <c r="AI246" s="19"/>
      <c r="AJ246" s="7" t="s">
        <v>20</v>
      </c>
      <c r="AK246" s="6">
        <v>66717.38</v>
      </c>
      <c r="AL246" s="17">
        <v>7.6427495058516018E-4</v>
      </c>
      <c r="AM246" s="8">
        <v>1</v>
      </c>
      <c r="AN246" s="17">
        <v>8.3963056255247689E-4</v>
      </c>
      <c r="AO246" s="18"/>
      <c r="AP246" s="19"/>
      <c r="AQ246" s="7" t="s">
        <v>20</v>
      </c>
      <c r="AR246" s="6">
        <v>0</v>
      </c>
      <c r="AS246" s="17">
        <v>0</v>
      </c>
      <c r="AT246" s="8">
        <v>0</v>
      </c>
      <c r="AU246" s="17">
        <v>0</v>
      </c>
      <c r="AV246" s="18"/>
      <c r="AW246" s="19"/>
      <c r="AX246" s="7" t="s">
        <v>20</v>
      </c>
      <c r="AY246" s="6">
        <v>0</v>
      </c>
      <c r="AZ246" s="17">
        <v>0</v>
      </c>
      <c r="BA246" s="8">
        <v>0</v>
      </c>
      <c r="BB246" s="17">
        <v>0</v>
      </c>
      <c r="BC246" s="18"/>
      <c r="BD246" s="19"/>
      <c r="BE246" s="7" t="s">
        <v>20</v>
      </c>
      <c r="BF246" s="6">
        <v>0</v>
      </c>
      <c r="BG246" s="17">
        <v>0</v>
      </c>
      <c r="BH246" s="8">
        <v>0</v>
      </c>
      <c r="BI246" s="17">
        <v>0</v>
      </c>
      <c r="BJ246" s="18"/>
      <c r="BK246" s="19"/>
      <c r="BL246" s="7" t="s">
        <v>20</v>
      </c>
      <c r="BM246" s="6">
        <v>0</v>
      </c>
      <c r="BN246" s="17">
        <v>0</v>
      </c>
      <c r="BO246" s="8">
        <v>0</v>
      </c>
      <c r="BP246" s="17">
        <v>0</v>
      </c>
      <c r="BQ246" s="18"/>
      <c r="BR246" s="19"/>
      <c r="BS246" s="7" t="s">
        <v>20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20</v>
      </c>
      <c r="CA246" s="6">
        <v>0</v>
      </c>
      <c r="CB246" s="17">
        <v>0</v>
      </c>
      <c r="CC246" s="8">
        <v>0</v>
      </c>
      <c r="CD246" s="17">
        <v>0</v>
      </c>
      <c r="CE246" s="18"/>
      <c r="CF246" s="19"/>
    </row>
    <row r="247" spans="1:84" ht="18" x14ac:dyDescent="0.25">
      <c r="A247" s="7" t="s">
        <v>21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21</v>
      </c>
      <c r="I247" s="6">
        <v>0</v>
      </c>
      <c r="J247" s="17">
        <v>0</v>
      </c>
      <c r="K247" s="8">
        <v>0</v>
      </c>
      <c r="L247" s="17">
        <v>0</v>
      </c>
      <c r="M247" s="18"/>
      <c r="N247" s="19"/>
      <c r="O247" s="7" t="s">
        <v>21</v>
      </c>
      <c r="P247" s="6">
        <v>0</v>
      </c>
      <c r="Q247" s="17">
        <v>0</v>
      </c>
      <c r="R247" s="8">
        <v>0</v>
      </c>
      <c r="S247" s="17">
        <v>0</v>
      </c>
      <c r="T247" s="18"/>
      <c r="U247" s="19"/>
      <c r="V247" s="7" t="s">
        <v>21</v>
      </c>
      <c r="W247" s="6">
        <v>0</v>
      </c>
      <c r="X247" s="17">
        <v>0</v>
      </c>
      <c r="Y247" s="8">
        <v>0</v>
      </c>
      <c r="Z247" s="17">
        <v>0</v>
      </c>
      <c r="AA247" s="18"/>
      <c r="AB247" s="19"/>
      <c r="AC247" s="7" t="s">
        <v>21</v>
      </c>
      <c r="AD247" s="6">
        <v>0</v>
      </c>
      <c r="AE247" s="17">
        <v>0</v>
      </c>
      <c r="AF247" s="8">
        <v>0</v>
      </c>
      <c r="AG247" s="17">
        <v>0</v>
      </c>
      <c r="AH247" s="18"/>
      <c r="AI247" s="19"/>
      <c r="AJ247" s="7" t="s">
        <v>21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21</v>
      </c>
      <c r="AR247" s="6">
        <v>66849.119999999995</v>
      </c>
      <c r="AS247" s="17">
        <v>7.6906259376640133E-4</v>
      </c>
      <c r="AT247" s="8">
        <v>1</v>
      </c>
      <c r="AU247" s="17">
        <v>8.4602368866328254E-4</v>
      </c>
      <c r="AV247" s="18"/>
      <c r="AW247" s="19"/>
      <c r="AX247" s="7" t="s">
        <v>21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21</v>
      </c>
      <c r="BF247" s="6">
        <v>0</v>
      </c>
      <c r="BG247" s="17">
        <v>0</v>
      </c>
      <c r="BH247" s="8">
        <v>0</v>
      </c>
      <c r="BI247" s="17">
        <v>0</v>
      </c>
      <c r="BJ247" s="18"/>
      <c r="BK247" s="19"/>
      <c r="BL247" s="7" t="s">
        <v>21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21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21</v>
      </c>
      <c r="CA247" s="6">
        <v>0</v>
      </c>
      <c r="CB247" s="17">
        <v>0</v>
      </c>
      <c r="CC247" s="8">
        <v>0</v>
      </c>
      <c r="CD247" s="17">
        <v>0</v>
      </c>
      <c r="CE247" s="18"/>
      <c r="CF247" s="19"/>
    </row>
    <row r="248" spans="1:84" ht="18" x14ac:dyDescent="0.25">
      <c r="A248" s="7" t="s">
        <v>111</v>
      </c>
      <c r="B248" s="6">
        <v>0</v>
      </c>
      <c r="C248" s="17">
        <v>0</v>
      </c>
      <c r="D248" s="8">
        <v>0</v>
      </c>
      <c r="E248" s="17">
        <v>0</v>
      </c>
      <c r="F248" s="18"/>
      <c r="G248" s="19"/>
      <c r="H248" s="7" t="s">
        <v>111</v>
      </c>
      <c r="I248" s="6">
        <v>137351.45000000001</v>
      </c>
      <c r="J248" s="17">
        <v>1.5424040779246516E-3</v>
      </c>
      <c r="K248" s="8">
        <v>1</v>
      </c>
      <c r="L248" s="17">
        <v>8.1833060556464816E-4</v>
      </c>
      <c r="M248" s="18"/>
      <c r="N248" s="19"/>
      <c r="O248" s="7" t="s">
        <v>111</v>
      </c>
      <c r="P248" s="6">
        <v>137081.99</v>
      </c>
      <c r="Q248" s="17">
        <v>1.5458966941245345E-3</v>
      </c>
      <c r="R248" s="8">
        <v>1</v>
      </c>
      <c r="S248" s="17">
        <v>8.1967213114754098E-4</v>
      </c>
      <c r="T248" s="18"/>
      <c r="U248" s="19"/>
      <c r="V248" s="7" t="s">
        <v>111</v>
      </c>
      <c r="W248" s="6">
        <v>137231.28</v>
      </c>
      <c r="X248" s="17">
        <v>1.5542698604480347E-3</v>
      </c>
      <c r="Y248" s="8">
        <v>1</v>
      </c>
      <c r="Z248" s="17">
        <v>8.2644628099173552E-4</v>
      </c>
      <c r="AA248" s="18"/>
      <c r="AB248" s="19"/>
      <c r="AC248" s="7" t="s">
        <v>111</v>
      </c>
      <c r="AD248" s="6">
        <v>137130.79</v>
      </c>
      <c r="AE248" s="17">
        <v>1.5613400292010071E-3</v>
      </c>
      <c r="AF248" s="8">
        <v>1</v>
      </c>
      <c r="AG248" s="17">
        <v>8.3194675540765393E-4</v>
      </c>
      <c r="AH248" s="18"/>
      <c r="AI248" s="19"/>
      <c r="AJ248" s="7" t="s">
        <v>111</v>
      </c>
      <c r="AK248" s="6">
        <v>137030.1</v>
      </c>
      <c r="AL248" s="17">
        <v>1.5697359954209766E-3</v>
      </c>
      <c r="AM248" s="8">
        <v>1</v>
      </c>
      <c r="AN248" s="17">
        <v>8.3963056255247689E-4</v>
      </c>
      <c r="AO248" s="18"/>
      <c r="AP248" s="19"/>
      <c r="AQ248" s="7" t="s">
        <v>111</v>
      </c>
      <c r="AR248" s="6">
        <v>136929.22</v>
      </c>
      <c r="AS248" s="17">
        <v>1.5752958467607383E-3</v>
      </c>
      <c r="AT248" s="8">
        <v>1</v>
      </c>
      <c r="AU248" s="17">
        <v>8.4602368866328254E-4</v>
      </c>
      <c r="AV248" s="18"/>
      <c r="AW248" s="19"/>
      <c r="AX248" s="7" t="s">
        <v>111</v>
      </c>
      <c r="AY248" s="6">
        <v>203860.99</v>
      </c>
      <c r="AZ248" s="17">
        <v>2.3720783095187029E-3</v>
      </c>
      <c r="BA248" s="8">
        <v>2</v>
      </c>
      <c r="BB248" s="17">
        <v>1.7064846416382253E-3</v>
      </c>
      <c r="BC248" s="18"/>
      <c r="BD248" s="19"/>
      <c r="BE248" s="7" t="s">
        <v>111</v>
      </c>
      <c r="BF248" s="6">
        <v>136727.10999999999</v>
      </c>
      <c r="BG248" s="17">
        <v>1.6025400104763123E-3</v>
      </c>
      <c r="BH248" s="8">
        <v>1</v>
      </c>
      <c r="BI248" s="17">
        <v>8.6206896551724137E-4</v>
      </c>
      <c r="BJ248" s="18"/>
      <c r="BK248" s="19"/>
      <c r="BL248" s="7" t="s">
        <v>111</v>
      </c>
      <c r="BM248" s="6">
        <v>136625.84</v>
      </c>
      <c r="BN248" s="17">
        <v>1.6169276226789928E-3</v>
      </c>
      <c r="BO248" s="8">
        <v>1</v>
      </c>
      <c r="BP248" s="17">
        <v>8.6730268863833475E-4</v>
      </c>
      <c r="BQ248" s="18"/>
      <c r="BR248" s="19"/>
      <c r="BS248" s="7" t="s">
        <v>111</v>
      </c>
      <c r="BT248" s="6">
        <v>136524.43</v>
      </c>
      <c r="BU248" s="17">
        <v>1.6219857608356775E-3</v>
      </c>
      <c r="BV248" s="8">
        <v>1</v>
      </c>
      <c r="BW248" s="17">
        <v>8.7489063867016625E-4</v>
      </c>
      <c r="BX248" s="18"/>
      <c r="BY248" s="19"/>
      <c r="BZ248" s="7" t="s">
        <v>111</v>
      </c>
      <c r="CA248" s="6">
        <v>136422.85999999999</v>
      </c>
      <c r="CB248" s="17">
        <v>1.6321998070496226E-3</v>
      </c>
      <c r="CC248" s="8">
        <v>1</v>
      </c>
      <c r="CD248" s="17">
        <v>8.8261253309797002E-4</v>
      </c>
      <c r="CE248" s="18"/>
      <c r="CF248" s="19"/>
    </row>
    <row r="249" spans="1:84" ht="18" x14ac:dyDescent="0.25">
      <c r="A249" s="7" t="s">
        <v>112</v>
      </c>
      <c r="B249" s="6">
        <v>324111.89</v>
      </c>
      <c r="C249" s="17">
        <v>3.6216665888351707E-3</v>
      </c>
      <c r="D249" s="8">
        <v>3</v>
      </c>
      <c r="E249" s="17">
        <v>2.4410089503661514E-3</v>
      </c>
      <c r="F249" s="18"/>
      <c r="G249" s="19"/>
      <c r="H249" s="7" t="s">
        <v>112</v>
      </c>
      <c r="I249" s="6">
        <v>187944.83</v>
      </c>
      <c r="J249" s="17">
        <v>2.110548321236182E-3</v>
      </c>
      <c r="K249" s="8">
        <v>2</v>
      </c>
      <c r="L249" s="17">
        <v>1.6366612111292963E-3</v>
      </c>
      <c r="M249" s="18"/>
      <c r="N249" s="19"/>
      <c r="O249" s="7" t="s">
        <v>112</v>
      </c>
      <c r="P249" s="6">
        <v>187472.76</v>
      </c>
      <c r="Q249" s="17">
        <v>2.1141618962666232E-3</v>
      </c>
      <c r="R249" s="8">
        <v>2</v>
      </c>
      <c r="S249" s="17">
        <v>1.639344262295082E-3</v>
      </c>
      <c r="T249" s="18"/>
      <c r="U249" s="19"/>
      <c r="V249" s="7" t="s">
        <v>112</v>
      </c>
      <c r="W249" s="6">
        <v>107431.37</v>
      </c>
      <c r="X249" s="17">
        <v>1.2167586023947396E-3</v>
      </c>
      <c r="Y249" s="8">
        <v>1</v>
      </c>
      <c r="Z249" s="17">
        <v>8.2644628099173552E-4</v>
      </c>
      <c r="AA249" s="18"/>
      <c r="AB249" s="19"/>
      <c r="AC249" s="7" t="s">
        <v>112</v>
      </c>
      <c r="AD249" s="6">
        <v>107705.51</v>
      </c>
      <c r="AE249" s="17">
        <v>1.2263104743180531E-3</v>
      </c>
      <c r="AF249" s="8">
        <v>1</v>
      </c>
      <c r="AG249" s="17">
        <v>8.3194675540765393E-4</v>
      </c>
      <c r="AH249" s="18"/>
      <c r="AI249" s="19"/>
      <c r="AJ249" s="7" t="s">
        <v>112</v>
      </c>
      <c r="AK249" s="6">
        <v>107980.2</v>
      </c>
      <c r="AL249" s="17">
        <v>1.2369574767350832E-3</v>
      </c>
      <c r="AM249" s="8">
        <v>1</v>
      </c>
      <c r="AN249" s="17">
        <v>8.3963056255247689E-4</v>
      </c>
      <c r="AO249" s="18"/>
      <c r="AP249" s="19"/>
      <c r="AQ249" s="7" t="s">
        <v>112</v>
      </c>
      <c r="AR249" s="6">
        <v>108261.92</v>
      </c>
      <c r="AS249" s="17">
        <v>1.2454942264210904E-3</v>
      </c>
      <c r="AT249" s="8">
        <v>1</v>
      </c>
      <c r="AU249" s="17">
        <v>8.4602368866328254E-4</v>
      </c>
      <c r="AV249" s="18"/>
      <c r="AW249" s="19"/>
      <c r="AX249" s="7" t="s">
        <v>112</v>
      </c>
      <c r="AY249" s="6">
        <v>108544.22</v>
      </c>
      <c r="AZ249" s="17">
        <v>1.2629948961085011E-3</v>
      </c>
      <c r="BA249" s="8">
        <v>1</v>
      </c>
      <c r="BB249" s="17">
        <v>8.5324232081911264E-4</v>
      </c>
      <c r="BC249" s="18"/>
      <c r="BD249" s="19"/>
      <c r="BE249" s="7" t="s">
        <v>112</v>
      </c>
      <c r="BF249" s="6">
        <v>108827.1</v>
      </c>
      <c r="BG249" s="17">
        <v>1.2755318383757743E-3</v>
      </c>
      <c r="BH249" s="8">
        <v>1</v>
      </c>
      <c r="BI249" s="17">
        <v>8.6206896551724137E-4</v>
      </c>
      <c r="BJ249" s="18"/>
      <c r="BK249" s="19"/>
      <c r="BL249" s="7" t="s">
        <v>112</v>
      </c>
      <c r="BM249" s="6">
        <v>109111.64</v>
      </c>
      <c r="BN249" s="17">
        <v>1.291304958650619E-3</v>
      </c>
      <c r="BO249" s="8">
        <v>1</v>
      </c>
      <c r="BP249" s="17">
        <v>8.6730268863833475E-4</v>
      </c>
      <c r="BQ249" s="18"/>
      <c r="BR249" s="19"/>
      <c r="BS249" s="7" t="s">
        <v>112</v>
      </c>
      <c r="BT249" s="6">
        <v>109396.78</v>
      </c>
      <c r="BU249" s="17">
        <v>1.2996942704047417E-3</v>
      </c>
      <c r="BV249" s="8">
        <v>1</v>
      </c>
      <c r="BW249" s="17">
        <v>8.7489063867016625E-4</v>
      </c>
      <c r="BX249" s="18"/>
      <c r="BY249" s="19"/>
      <c r="BZ249" s="7" t="s">
        <v>112</v>
      </c>
      <c r="CA249" s="6">
        <v>109682.5</v>
      </c>
      <c r="CB249" s="17">
        <v>1.3122709444496343E-3</v>
      </c>
      <c r="CC249" s="8">
        <v>1</v>
      </c>
      <c r="CD249" s="17">
        <v>8.8261253309797002E-4</v>
      </c>
      <c r="CE249" s="18"/>
      <c r="CF249" s="19"/>
    </row>
    <row r="250" spans="1:84" ht="18" x14ac:dyDescent="0.25">
      <c r="A250" s="7"/>
      <c r="B250" s="6"/>
      <c r="C250" s="20"/>
      <c r="D250" s="8"/>
      <c r="E250" s="20"/>
      <c r="F250" s="1"/>
      <c r="G250" s="1"/>
      <c r="H250" s="7"/>
      <c r="I250" s="6"/>
      <c r="J250" s="20"/>
      <c r="K250" s="8"/>
      <c r="L250" s="20"/>
      <c r="M250" s="1"/>
      <c r="N250" s="1"/>
      <c r="O250" s="7"/>
      <c r="P250" s="6"/>
      <c r="Q250" s="20"/>
      <c r="R250" s="8"/>
      <c r="S250" s="20"/>
      <c r="T250" s="1"/>
      <c r="U250" s="1"/>
      <c r="V250" s="7"/>
      <c r="W250" s="6"/>
      <c r="X250" s="20"/>
      <c r="Y250" s="8"/>
      <c r="Z250" s="20"/>
      <c r="AA250" s="1"/>
      <c r="AB250" s="1"/>
      <c r="AC250" s="7"/>
      <c r="AD250" s="6"/>
      <c r="AE250" s="20"/>
      <c r="AF250" s="8"/>
      <c r="AG250" s="20"/>
      <c r="AH250" s="1"/>
      <c r="AI250" s="1"/>
      <c r="AJ250" s="7"/>
      <c r="AK250" s="6"/>
      <c r="AL250" s="20"/>
      <c r="AM250" s="8"/>
      <c r="AN250" s="20"/>
      <c r="AO250" s="1"/>
      <c r="AP250" s="1"/>
      <c r="AQ250" s="7"/>
      <c r="AR250" s="6"/>
      <c r="AS250" s="20"/>
      <c r="AT250" s="8"/>
      <c r="AU250" s="20"/>
      <c r="AV250" s="1"/>
      <c r="AW250" s="1"/>
      <c r="AX250" s="7"/>
      <c r="AY250" s="6"/>
      <c r="AZ250" s="20"/>
      <c r="BA250" s="8"/>
      <c r="BB250" s="20"/>
      <c r="BC250" s="1"/>
      <c r="BD250" s="1"/>
      <c r="BE250" s="7"/>
      <c r="BF250" s="6"/>
      <c r="BG250" s="20"/>
      <c r="BH250" s="8"/>
      <c r="BI250" s="20"/>
      <c r="BJ250" s="1"/>
      <c r="BK250" s="1"/>
      <c r="BL250" s="7"/>
      <c r="BM250" s="6"/>
      <c r="BN250" s="20"/>
      <c r="BO250" s="8"/>
      <c r="BP250" s="20"/>
      <c r="BQ250" s="1"/>
      <c r="BR250" s="1"/>
      <c r="BS250" s="7"/>
      <c r="BT250" s="6"/>
      <c r="BU250" s="20"/>
      <c r="BV250" s="8"/>
      <c r="BW250" s="20"/>
      <c r="BX250" s="1"/>
      <c r="BY250" s="1"/>
      <c r="BZ250" s="7"/>
      <c r="CA250" s="6"/>
      <c r="CB250" s="20"/>
      <c r="CC250" s="8"/>
      <c r="CD250" s="20"/>
      <c r="CE250" s="1"/>
      <c r="CF250" s="1"/>
    </row>
    <row r="251" spans="1:84" ht="18.75" thickBot="1" x14ac:dyDescent="0.3">
      <c r="A251" s="21"/>
      <c r="B251" s="22">
        <v>89492470.399999872</v>
      </c>
      <c r="C251" s="28"/>
      <c r="D251" s="24">
        <v>1229</v>
      </c>
      <c r="E251" s="28"/>
      <c r="F251" s="1"/>
      <c r="G251" s="1"/>
      <c r="H251" s="21"/>
      <c r="I251" s="22">
        <v>89050237.849999905</v>
      </c>
      <c r="J251" s="28"/>
      <c r="K251" s="24">
        <v>1222</v>
      </c>
      <c r="L251" s="28"/>
      <c r="M251" s="1"/>
      <c r="N251" s="1"/>
      <c r="O251" s="21"/>
      <c r="P251" s="22">
        <v>88674741.669999927</v>
      </c>
      <c r="Q251" s="28"/>
      <c r="R251" s="24">
        <v>1220</v>
      </c>
      <c r="S251" s="28"/>
      <c r="T251" s="1"/>
      <c r="U251" s="1"/>
      <c r="V251" s="21"/>
      <c r="W251" s="22">
        <v>88293084.420000032</v>
      </c>
      <c r="X251" s="28"/>
      <c r="Y251" s="24">
        <v>1210</v>
      </c>
      <c r="Z251" s="28"/>
      <c r="AA251" s="1"/>
      <c r="AB251" s="1"/>
      <c r="AC251" s="21"/>
      <c r="AD251" s="22">
        <v>87828908.139999896</v>
      </c>
      <c r="AE251" s="28"/>
      <c r="AF251" s="24">
        <v>1202</v>
      </c>
      <c r="AG251" s="28"/>
      <c r="AH251" s="1"/>
      <c r="AI251" s="1"/>
      <c r="AJ251" s="21"/>
      <c r="AK251" s="22">
        <v>87294997.6300001</v>
      </c>
      <c r="AL251" s="28"/>
      <c r="AM251" s="24">
        <v>1191</v>
      </c>
      <c r="AN251" s="28"/>
      <c r="AO251" s="1"/>
      <c r="AP251" s="1"/>
      <c r="AQ251" s="21"/>
      <c r="AR251" s="22">
        <v>86922859.779999986</v>
      </c>
      <c r="AS251" s="28"/>
      <c r="AT251" s="24">
        <v>1182</v>
      </c>
      <c r="AU251" s="28"/>
      <c r="AV251" s="1"/>
      <c r="AW251" s="1"/>
      <c r="AX251" s="21"/>
      <c r="AY251" s="22">
        <v>85941930.830000132</v>
      </c>
      <c r="AZ251" s="28"/>
      <c r="BA251" s="24">
        <v>1172</v>
      </c>
      <c r="BB251" s="28"/>
      <c r="BC251" s="1"/>
      <c r="BD251" s="1"/>
      <c r="BE251" s="21"/>
      <c r="BF251" s="22">
        <v>85318999.280000195</v>
      </c>
      <c r="BG251" s="28"/>
      <c r="BH251" s="24">
        <v>1160</v>
      </c>
      <c r="BI251" s="28"/>
      <c r="BJ251" s="1"/>
      <c r="BK251" s="1"/>
      <c r="BL251" s="21"/>
      <c r="BM251" s="22">
        <v>84497189.660000145</v>
      </c>
      <c r="BN251" s="28"/>
      <c r="BO251" s="24">
        <v>1153</v>
      </c>
      <c r="BP251" s="28"/>
      <c r="BQ251" s="1"/>
      <c r="BR251" s="1"/>
      <c r="BS251" s="21"/>
      <c r="BT251" s="22">
        <v>84171164.319999978</v>
      </c>
      <c r="BU251" s="28"/>
      <c r="BV251" s="24">
        <v>1143</v>
      </c>
      <c r="BW251" s="28"/>
      <c r="BX251" s="1"/>
      <c r="BY251" s="1"/>
      <c r="BZ251" s="21"/>
      <c r="CA251" s="22">
        <v>83582205.690000072</v>
      </c>
      <c r="CB251" s="28"/>
      <c r="CC251" s="24">
        <v>1133</v>
      </c>
      <c r="CD251" s="28"/>
      <c r="CE251" s="1"/>
      <c r="CF251" s="1"/>
    </row>
    <row r="252" spans="1:84" ht="18.75" thickTop="1" x14ac:dyDescent="0.25">
      <c r="A252" s="7"/>
      <c r="B252" s="6"/>
      <c r="C252" s="20"/>
      <c r="D252" s="8"/>
      <c r="E252" s="20"/>
      <c r="F252" s="1"/>
      <c r="G252" s="1"/>
      <c r="H252" s="7"/>
      <c r="I252" s="6"/>
      <c r="J252" s="20"/>
      <c r="K252" s="8"/>
      <c r="L252" s="20"/>
      <c r="M252" s="1"/>
      <c r="N252" s="1"/>
      <c r="O252" s="7"/>
      <c r="P252" s="6"/>
      <c r="Q252" s="20"/>
      <c r="R252" s="8"/>
      <c r="S252" s="20"/>
      <c r="T252" s="1"/>
      <c r="U252" s="1"/>
      <c r="V252" s="7"/>
      <c r="W252" s="6"/>
      <c r="X252" s="20"/>
      <c r="Y252" s="8"/>
      <c r="Z252" s="20"/>
      <c r="AA252" s="1"/>
      <c r="AB252" s="1"/>
      <c r="AC252" s="7"/>
      <c r="AD252" s="6"/>
      <c r="AE252" s="20"/>
      <c r="AF252" s="8"/>
      <c r="AG252" s="20"/>
      <c r="AH252" s="1"/>
      <c r="AI252" s="1"/>
      <c r="AJ252" s="7"/>
      <c r="AK252" s="6"/>
      <c r="AL252" s="20"/>
      <c r="AM252" s="8"/>
      <c r="AN252" s="20"/>
      <c r="AO252" s="1"/>
      <c r="AP252" s="1"/>
      <c r="AQ252" s="7"/>
      <c r="AR252" s="6"/>
      <c r="AS252" s="20"/>
      <c r="AT252" s="8"/>
      <c r="AU252" s="20"/>
      <c r="AV252" s="1"/>
      <c r="AW252" s="1"/>
      <c r="AX252" s="7"/>
      <c r="AY252" s="6"/>
      <c r="AZ252" s="20"/>
      <c r="BA252" s="8"/>
      <c r="BB252" s="20"/>
      <c r="BC252" s="1"/>
      <c r="BD252" s="1"/>
      <c r="BE252" s="7"/>
      <c r="BF252" s="6"/>
      <c r="BG252" s="20"/>
      <c r="BH252" s="8"/>
      <c r="BI252" s="20"/>
      <c r="BJ252" s="1"/>
      <c r="BK252" s="1"/>
      <c r="BL252" s="7"/>
      <c r="BM252" s="6"/>
      <c r="BN252" s="20"/>
      <c r="BO252" s="8"/>
      <c r="BP252" s="20"/>
      <c r="BQ252" s="1"/>
      <c r="BR252" s="1"/>
      <c r="BS252" s="7"/>
      <c r="BT252" s="6"/>
      <c r="BU252" s="20"/>
      <c r="BV252" s="8"/>
      <c r="BW252" s="20"/>
      <c r="BX252" s="1"/>
      <c r="BY252" s="1"/>
      <c r="BZ252" s="7"/>
      <c r="CA252" s="6"/>
      <c r="CB252" s="20"/>
      <c r="CC252" s="8"/>
      <c r="CD252" s="20"/>
      <c r="CE252" s="1"/>
      <c r="CF252" s="1"/>
    </row>
    <row r="253" spans="1:84" ht="18" x14ac:dyDescent="0.25">
      <c r="A253" s="21" t="s">
        <v>86</v>
      </c>
      <c r="B253" s="6"/>
      <c r="C253" s="7"/>
      <c r="D253" s="34">
        <v>5.7406887185846953</v>
      </c>
      <c r="E253" s="7"/>
      <c r="F253" s="18"/>
      <c r="G253" s="1"/>
      <c r="H253" s="21" t="s">
        <v>86</v>
      </c>
      <c r="I253" s="6"/>
      <c r="J253" s="7"/>
      <c r="K253" s="34">
        <v>7.1981366366431967</v>
      </c>
      <c r="L253" s="7"/>
      <c r="M253" s="18"/>
      <c r="N253" s="1"/>
      <c r="O253" s="21" t="s">
        <v>86</v>
      </c>
      <c r="P253" s="6"/>
      <c r="Q253" s="7"/>
      <c r="R253" s="34">
        <v>6.1434735867192876</v>
      </c>
      <c r="S253" s="7"/>
      <c r="T253" s="18"/>
      <c r="U253" s="1"/>
      <c r="V253" s="21" t="s">
        <v>86</v>
      </c>
      <c r="W253" s="6"/>
      <c r="X253" s="7"/>
      <c r="Y253" s="34">
        <v>6.0936463837628096</v>
      </c>
      <c r="Z253" s="7"/>
      <c r="AA253" s="18"/>
      <c r="AB253" s="1"/>
      <c r="AC253" s="21" t="s">
        <v>86</v>
      </c>
      <c r="AD253" s="6"/>
      <c r="AE253" s="7"/>
      <c r="AF253" s="34">
        <v>4.6550098616980371</v>
      </c>
      <c r="AG253" s="7"/>
      <c r="AH253" s="18"/>
      <c r="AI253" s="1"/>
      <c r="AJ253" s="21" t="s">
        <v>86</v>
      </c>
      <c r="AK253" s="6"/>
      <c r="AL253" s="7"/>
      <c r="AM253" s="34">
        <v>6.0093018875841109</v>
      </c>
      <c r="AN253" s="7"/>
      <c r="AO253" s="18"/>
      <c r="AP253" s="1"/>
      <c r="AQ253" s="21" t="s">
        <v>86</v>
      </c>
      <c r="AR253" s="6"/>
      <c r="AS253" s="7"/>
      <c r="AT253" s="34">
        <v>4.4217627485217337</v>
      </c>
      <c r="AU253" s="7"/>
      <c r="AV253" s="18"/>
      <c r="AW253" s="1"/>
      <c r="AX253" s="21" t="s">
        <v>86</v>
      </c>
      <c r="AY253" s="6"/>
      <c r="AZ253" s="7"/>
      <c r="BA253" s="34">
        <v>4.3108563202280337</v>
      </c>
      <c r="BB253" s="7"/>
      <c r="BC253" s="18"/>
      <c r="BD253" s="1"/>
      <c r="BE253" s="21" t="s">
        <v>86</v>
      </c>
      <c r="BF253" s="6"/>
      <c r="BG253" s="7"/>
      <c r="BH253" s="34">
        <v>5.1399299374740757</v>
      </c>
      <c r="BI253" s="7"/>
      <c r="BJ253" s="18"/>
      <c r="BK253" s="1"/>
      <c r="BL253" s="21" t="s">
        <v>86</v>
      </c>
      <c r="BM253" s="6"/>
      <c r="BN253" s="7"/>
      <c r="BO253" s="34">
        <v>4.0558326728442422</v>
      </c>
      <c r="BP253" s="7"/>
      <c r="BQ253" s="18"/>
      <c r="BR253" s="1"/>
      <c r="BS253" s="21" t="s">
        <v>86</v>
      </c>
      <c r="BT253" s="6"/>
      <c r="BU253" s="7"/>
      <c r="BV253" s="34">
        <v>5.8581671711938075</v>
      </c>
      <c r="BW253" s="7"/>
      <c r="BX253" s="18"/>
      <c r="BY253" s="1"/>
      <c r="BZ253" s="21" t="s">
        <v>86</v>
      </c>
      <c r="CA253" s="6"/>
      <c r="CB253" s="7"/>
      <c r="CC253" s="34">
        <v>4.4214032041051041</v>
      </c>
      <c r="CD253" s="7"/>
      <c r="CE253" s="18"/>
      <c r="CF253" s="1"/>
    </row>
    <row r="254" spans="1:84" ht="15" x14ac:dyDescent="0.2">
      <c r="A254" s="35"/>
      <c r="B254" s="36"/>
      <c r="C254" s="35"/>
      <c r="D254" s="37"/>
      <c r="E254" s="35"/>
      <c r="F254" s="1"/>
      <c r="G254" s="1"/>
      <c r="H254" s="35"/>
      <c r="I254" s="36"/>
      <c r="J254" s="35"/>
      <c r="K254" s="37"/>
      <c r="L254" s="35"/>
      <c r="M254" s="1"/>
      <c r="N254" s="1"/>
      <c r="O254" s="35"/>
      <c r="P254" s="36"/>
      <c r="Q254" s="35"/>
      <c r="R254" s="37"/>
      <c r="S254" s="35"/>
      <c r="T254" s="1"/>
      <c r="U254" s="1"/>
      <c r="V254" s="35"/>
      <c r="W254" s="36"/>
      <c r="X254" s="35"/>
      <c r="Y254" s="37"/>
      <c r="Z254" s="35"/>
      <c r="AA254" s="1"/>
      <c r="AB254" s="1"/>
      <c r="AC254" s="35"/>
      <c r="AD254" s="36"/>
      <c r="AE254" s="35"/>
      <c r="AF254" s="37"/>
      <c r="AG254" s="35"/>
      <c r="AH254" s="1"/>
      <c r="AI254" s="1"/>
      <c r="AJ254" s="35"/>
      <c r="AK254" s="36"/>
      <c r="AL254" s="35"/>
      <c r="AM254" s="37"/>
      <c r="AN254" s="35"/>
      <c r="AO254" s="1"/>
      <c r="AP254" s="1"/>
      <c r="AQ254" s="35"/>
      <c r="AR254" s="36"/>
      <c r="AS254" s="35"/>
      <c r="AT254" s="37"/>
      <c r="AU254" s="35"/>
      <c r="AV254" s="1"/>
      <c r="AW254" s="1"/>
      <c r="AX254" s="35"/>
      <c r="AY254" s="36"/>
      <c r="AZ254" s="35"/>
      <c r="BA254" s="37"/>
      <c r="BB254" s="35"/>
      <c r="BC254" s="1"/>
      <c r="BD254" s="1"/>
      <c r="BE254" s="35"/>
      <c r="BF254" s="36"/>
      <c r="BG254" s="35"/>
      <c r="BH254" s="37"/>
      <c r="BI254" s="35"/>
      <c r="BJ254" s="1"/>
      <c r="BK254" s="1"/>
      <c r="BL254" s="35"/>
      <c r="BM254" s="36"/>
      <c r="BN254" s="35"/>
      <c r="BO254" s="37"/>
      <c r="BP254" s="35"/>
      <c r="BQ254" s="1"/>
      <c r="BR254" s="1"/>
      <c r="BS254" s="35"/>
      <c r="BT254" s="36"/>
      <c r="BU254" s="35"/>
      <c r="BV254" s="37"/>
      <c r="BW254" s="35"/>
      <c r="BX254" s="1"/>
      <c r="BY254" s="1"/>
      <c r="BZ254" s="35"/>
      <c r="CA254" s="36"/>
      <c r="CB254" s="35"/>
      <c r="CC254" s="37"/>
      <c r="CD254" s="35"/>
      <c r="CE254" s="1"/>
      <c r="CF254" s="1"/>
    </row>
    <row r="255" spans="1:84" ht="15" x14ac:dyDescent="0.2">
      <c r="A255" s="35"/>
      <c r="B255" s="36"/>
      <c r="C255" s="35"/>
      <c r="D255" s="37"/>
      <c r="E255" s="35"/>
      <c r="F255" s="1"/>
      <c r="G255" s="1"/>
      <c r="H255" s="35"/>
      <c r="I255" s="36"/>
      <c r="J255" s="35"/>
      <c r="K255" s="37"/>
      <c r="L255" s="35"/>
      <c r="M255" s="1"/>
      <c r="N255" s="1"/>
      <c r="O255" s="35"/>
      <c r="P255" s="36"/>
      <c r="Q255" s="35"/>
      <c r="R255" s="37"/>
      <c r="S255" s="35"/>
      <c r="T255" s="1"/>
      <c r="U255" s="1"/>
      <c r="V255" s="35"/>
      <c r="W255" s="36"/>
      <c r="X255" s="35"/>
      <c r="Y255" s="37"/>
      <c r="Z255" s="35"/>
      <c r="AA255" s="1"/>
      <c r="AB255" s="1"/>
      <c r="AC255" s="35"/>
      <c r="AD255" s="36"/>
      <c r="AE255" s="35"/>
      <c r="AF255" s="37"/>
      <c r="AG255" s="35"/>
      <c r="AH255" s="1"/>
      <c r="AI255" s="1"/>
      <c r="AJ255" s="35"/>
      <c r="AK255" s="36"/>
      <c r="AL255" s="35"/>
      <c r="AM255" s="37"/>
      <c r="AN255" s="35"/>
      <c r="AO255" s="1"/>
      <c r="AP255" s="1"/>
      <c r="AQ255" s="35"/>
      <c r="AR255" s="36"/>
      <c r="AS255" s="35"/>
      <c r="AT255" s="37"/>
      <c r="AU255" s="35"/>
      <c r="AV255" s="1"/>
      <c r="AW255" s="1"/>
      <c r="AX255" s="35"/>
      <c r="AY255" s="36"/>
      <c r="AZ255" s="35"/>
      <c r="BA255" s="37"/>
      <c r="BB255" s="35"/>
      <c r="BC255" s="1"/>
      <c r="BD255" s="1"/>
      <c r="BE255" s="35"/>
      <c r="BF255" s="36"/>
      <c r="BG255" s="35"/>
      <c r="BH255" s="37"/>
      <c r="BI255" s="35"/>
      <c r="BJ255" s="1"/>
      <c r="BK255" s="1"/>
      <c r="BL255" s="35"/>
      <c r="BM255" s="36"/>
      <c r="BN255" s="35"/>
      <c r="BO255" s="37"/>
      <c r="BP255" s="35"/>
      <c r="BQ255" s="1"/>
      <c r="BR255" s="1"/>
      <c r="BS255" s="35"/>
      <c r="BT255" s="36"/>
      <c r="BU255" s="35"/>
      <c r="BV255" s="37"/>
      <c r="BW255" s="35"/>
      <c r="BX255" s="1"/>
      <c r="BY255" s="1"/>
      <c r="BZ255" s="35"/>
      <c r="CA255" s="36"/>
      <c r="CB255" s="35"/>
      <c r="CC255" s="37"/>
      <c r="CD255" s="35"/>
      <c r="CE255" s="1"/>
      <c r="CF255" s="1"/>
    </row>
    <row r="256" spans="1:84" ht="15" x14ac:dyDescent="0.2">
      <c r="A256" s="35"/>
      <c r="B256" s="36"/>
      <c r="C256" s="35"/>
      <c r="D256" s="37"/>
      <c r="E256" s="35"/>
      <c r="F256" s="1"/>
      <c r="G256" s="1"/>
      <c r="H256" s="35"/>
      <c r="I256" s="36"/>
      <c r="J256" s="35"/>
      <c r="K256" s="37"/>
      <c r="L256" s="35"/>
      <c r="M256" s="1"/>
      <c r="N256" s="1"/>
      <c r="O256" s="35"/>
      <c r="P256" s="36"/>
      <c r="Q256" s="35"/>
      <c r="R256" s="37"/>
      <c r="S256" s="35"/>
      <c r="T256" s="1"/>
      <c r="U256" s="1"/>
      <c r="V256" s="35"/>
      <c r="W256" s="36"/>
      <c r="X256" s="35"/>
      <c r="Y256" s="37"/>
      <c r="Z256" s="35"/>
      <c r="AA256" s="1"/>
      <c r="AB256" s="1"/>
      <c r="AC256" s="35"/>
      <c r="AD256" s="36"/>
      <c r="AE256" s="35"/>
      <c r="AF256" s="37"/>
      <c r="AG256" s="35"/>
      <c r="AH256" s="1"/>
      <c r="AI256" s="1"/>
      <c r="AJ256" s="35"/>
      <c r="AK256" s="36"/>
      <c r="AL256" s="35"/>
      <c r="AM256" s="37"/>
      <c r="AN256" s="35"/>
      <c r="AO256" s="1"/>
      <c r="AP256" s="1"/>
      <c r="AQ256" s="35"/>
      <c r="AR256" s="36"/>
      <c r="AS256" s="35"/>
      <c r="AT256" s="37"/>
      <c r="AU256" s="35"/>
      <c r="AV256" s="1"/>
      <c r="AW256" s="1"/>
      <c r="AX256" s="35"/>
      <c r="AY256" s="36"/>
      <c r="AZ256" s="35"/>
      <c r="BA256" s="37"/>
      <c r="BB256" s="35"/>
      <c r="BC256" s="1"/>
      <c r="BD256" s="1"/>
      <c r="BE256" s="35"/>
      <c r="BF256" s="36"/>
      <c r="BG256" s="35"/>
      <c r="BH256" s="37"/>
      <c r="BI256" s="35"/>
      <c r="BJ256" s="1"/>
      <c r="BK256" s="1"/>
      <c r="BL256" s="35"/>
      <c r="BM256" s="36"/>
      <c r="BN256" s="35"/>
      <c r="BO256" s="37"/>
      <c r="BP256" s="35"/>
      <c r="BQ256" s="1"/>
      <c r="BR256" s="1"/>
      <c r="BS256" s="35"/>
      <c r="BT256" s="36"/>
      <c r="BU256" s="35"/>
      <c r="BV256" s="37"/>
      <c r="BW256" s="35"/>
      <c r="BX256" s="1"/>
      <c r="BY256" s="1"/>
      <c r="BZ256" s="35"/>
      <c r="CA256" s="36"/>
      <c r="CB256" s="35"/>
      <c r="CC256" s="37"/>
      <c r="CD256" s="35"/>
      <c r="CE256" s="1"/>
      <c r="CF256" s="1"/>
    </row>
    <row r="257" spans="1:84" ht="18.75" x14ac:dyDescent="0.3">
      <c r="A257" s="5" t="s">
        <v>113</v>
      </c>
      <c r="B257" s="6"/>
      <c r="C257" s="7"/>
      <c r="D257" s="8"/>
      <c r="E257" s="7"/>
      <c r="F257" s="1"/>
      <c r="G257" s="1"/>
      <c r="H257" s="5" t="s">
        <v>113</v>
      </c>
      <c r="I257" s="6"/>
      <c r="J257" s="7"/>
      <c r="K257" s="8"/>
      <c r="L257" s="7"/>
      <c r="M257" s="1"/>
      <c r="N257" s="1"/>
      <c r="O257" s="5" t="s">
        <v>113</v>
      </c>
      <c r="P257" s="6"/>
      <c r="Q257" s="7"/>
      <c r="R257" s="8"/>
      <c r="S257" s="7"/>
      <c r="T257" s="1"/>
      <c r="U257" s="1"/>
      <c r="V257" s="5" t="s">
        <v>113</v>
      </c>
      <c r="W257" s="6"/>
      <c r="X257" s="7"/>
      <c r="Y257" s="8"/>
      <c r="Z257" s="7"/>
      <c r="AA257" s="1"/>
      <c r="AB257" s="1"/>
      <c r="AC257" s="5" t="s">
        <v>113</v>
      </c>
      <c r="AD257" s="6"/>
      <c r="AE257" s="7"/>
      <c r="AF257" s="8"/>
      <c r="AG257" s="7"/>
      <c r="AH257" s="1"/>
      <c r="AI257" s="1"/>
      <c r="AJ257" s="5" t="s">
        <v>113</v>
      </c>
      <c r="AK257" s="6"/>
      <c r="AL257" s="7"/>
      <c r="AM257" s="8"/>
      <c r="AN257" s="7"/>
      <c r="AO257" s="1"/>
      <c r="AP257" s="1"/>
      <c r="AQ257" s="5" t="s">
        <v>113</v>
      </c>
      <c r="AR257" s="6"/>
      <c r="AS257" s="7"/>
      <c r="AT257" s="8"/>
      <c r="AU257" s="7"/>
      <c r="AV257" s="1"/>
      <c r="AW257" s="1"/>
      <c r="AX257" s="5" t="s">
        <v>113</v>
      </c>
      <c r="AY257" s="6"/>
      <c r="AZ257" s="7"/>
      <c r="BA257" s="8"/>
      <c r="BB257" s="7"/>
      <c r="BC257" s="1"/>
      <c r="BD257" s="1"/>
      <c r="BE257" s="5" t="s">
        <v>113</v>
      </c>
      <c r="BF257" s="6"/>
      <c r="BG257" s="7"/>
      <c r="BH257" s="8"/>
      <c r="BI257" s="7"/>
      <c r="BJ257" s="1"/>
      <c r="BK257" s="1"/>
      <c r="BL257" s="5" t="s">
        <v>113</v>
      </c>
      <c r="BM257" s="6"/>
      <c r="BN257" s="7"/>
      <c r="BO257" s="8"/>
      <c r="BP257" s="7"/>
      <c r="BQ257" s="1"/>
      <c r="BR257" s="1"/>
      <c r="BS257" s="5" t="s">
        <v>113</v>
      </c>
      <c r="BT257" s="6"/>
      <c r="BU257" s="7"/>
      <c r="BV257" s="8"/>
      <c r="BW257" s="7"/>
      <c r="BX257" s="1"/>
      <c r="BY257" s="1"/>
      <c r="BZ257" s="5" t="s">
        <v>113</v>
      </c>
      <c r="CA257" s="6"/>
      <c r="CB257" s="7"/>
      <c r="CC257" s="8"/>
      <c r="CD257" s="7"/>
      <c r="CE257" s="1"/>
      <c r="CF257" s="1"/>
    </row>
    <row r="258" spans="1:84" ht="18" x14ac:dyDescent="0.25">
      <c r="A258" s="9"/>
      <c r="B258" s="10"/>
      <c r="C258" s="9"/>
      <c r="D258" s="11"/>
      <c r="E258" s="9"/>
      <c r="F258" s="1"/>
      <c r="G258" s="1"/>
      <c r="H258" s="9"/>
      <c r="I258" s="10"/>
      <c r="J258" s="9"/>
      <c r="K258" s="11"/>
      <c r="L258" s="9"/>
      <c r="M258" s="1"/>
      <c r="N258" s="1"/>
      <c r="O258" s="9"/>
      <c r="P258" s="10"/>
      <c r="Q258" s="9"/>
      <c r="R258" s="11"/>
      <c r="S258" s="9"/>
      <c r="T258" s="1"/>
      <c r="U258" s="1"/>
      <c r="V258" s="9"/>
      <c r="W258" s="10"/>
      <c r="X258" s="9"/>
      <c r="Y258" s="11"/>
      <c r="Z258" s="9"/>
      <c r="AA258" s="1"/>
      <c r="AB258" s="1"/>
      <c r="AC258" s="9"/>
      <c r="AD258" s="10"/>
      <c r="AE258" s="9"/>
      <c r="AF258" s="11"/>
      <c r="AG258" s="9"/>
      <c r="AH258" s="1"/>
      <c r="AI258" s="1"/>
      <c r="AJ258" s="9"/>
      <c r="AK258" s="10"/>
      <c r="AL258" s="9"/>
      <c r="AM258" s="11"/>
      <c r="AN258" s="9"/>
      <c r="AO258" s="1"/>
      <c r="AP258" s="1"/>
      <c r="AQ258" s="9"/>
      <c r="AR258" s="10"/>
      <c r="AS258" s="9"/>
      <c r="AT258" s="11"/>
      <c r="AU258" s="9"/>
      <c r="AV258" s="1"/>
      <c r="AW258" s="1"/>
      <c r="AX258" s="9"/>
      <c r="AY258" s="10"/>
      <c r="AZ258" s="9"/>
      <c r="BA258" s="11"/>
      <c r="BB258" s="9"/>
      <c r="BC258" s="1"/>
      <c r="BD258" s="1"/>
      <c r="BE258" s="9"/>
      <c r="BF258" s="10"/>
      <c r="BG258" s="9"/>
      <c r="BH258" s="11"/>
      <c r="BI258" s="9"/>
      <c r="BJ258" s="1"/>
      <c r="BK258" s="1"/>
      <c r="BL258" s="9"/>
      <c r="BM258" s="10"/>
      <c r="BN258" s="9"/>
      <c r="BO258" s="11"/>
      <c r="BP258" s="9"/>
      <c r="BQ258" s="1"/>
      <c r="BR258" s="1"/>
      <c r="BS258" s="9"/>
      <c r="BT258" s="10"/>
      <c r="BU258" s="9"/>
      <c r="BV258" s="11"/>
      <c r="BW258" s="9"/>
      <c r="BX258" s="1"/>
      <c r="BY258" s="1"/>
      <c r="BZ258" s="9"/>
      <c r="CA258" s="10"/>
      <c r="CB258" s="9"/>
      <c r="CC258" s="11"/>
      <c r="CD258" s="9"/>
      <c r="CE258" s="1"/>
      <c r="CF258" s="1"/>
    </row>
    <row r="259" spans="1:84" ht="72" x14ac:dyDescent="0.25">
      <c r="A259" s="12" t="s">
        <v>75</v>
      </c>
      <c r="B259" s="13" t="s">
        <v>107</v>
      </c>
      <c r="C259" s="14" t="s">
        <v>69</v>
      </c>
      <c r="D259" s="15" t="s">
        <v>70</v>
      </c>
      <c r="E259" s="14" t="s">
        <v>69</v>
      </c>
      <c r="F259" s="1"/>
      <c r="G259" s="1"/>
      <c r="H259" s="12" t="s">
        <v>75</v>
      </c>
      <c r="I259" s="13" t="s">
        <v>107</v>
      </c>
      <c r="J259" s="14" t="s">
        <v>69</v>
      </c>
      <c r="K259" s="15" t="s">
        <v>70</v>
      </c>
      <c r="L259" s="14" t="s">
        <v>69</v>
      </c>
      <c r="M259" s="1"/>
      <c r="N259" s="1"/>
      <c r="O259" s="12" t="s">
        <v>75</v>
      </c>
      <c r="P259" s="13" t="s">
        <v>107</v>
      </c>
      <c r="Q259" s="14" t="s">
        <v>69</v>
      </c>
      <c r="R259" s="15" t="s">
        <v>70</v>
      </c>
      <c r="S259" s="14" t="s">
        <v>69</v>
      </c>
      <c r="T259" s="1"/>
      <c r="U259" s="1"/>
      <c r="V259" s="12" t="s">
        <v>75</v>
      </c>
      <c r="W259" s="13" t="s">
        <v>107</v>
      </c>
      <c r="X259" s="14" t="s">
        <v>69</v>
      </c>
      <c r="Y259" s="15" t="s">
        <v>70</v>
      </c>
      <c r="Z259" s="14" t="s">
        <v>69</v>
      </c>
      <c r="AA259" s="1"/>
      <c r="AB259" s="1"/>
      <c r="AC259" s="12" t="s">
        <v>75</v>
      </c>
      <c r="AD259" s="13" t="s">
        <v>107</v>
      </c>
      <c r="AE259" s="14" t="s">
        <v>69</v>
      </c>
      <c r="AF259" s="15" t="s">
        <v>70</v>
      </c>
      <c r="AG259" s="14" t="s">
        <v>69</v>
      </c>
      <c r="AH259" s="1"/>
      <c r="AI259" s="1"/>
      <c r="AJ259" s="12" t="s">
        <v>75</v>
      </c>
      <c r="AK259" s="13" t="s">
        <v>107</v>
      </c>
      <c r="AL259" s="14" t="s">
        <v>69</v>
      </c>
      <c r="AM259" s="15" t="s">
        <v>70</v>
      </c>
      <c r="AN259" s="14" t="s">
        <v>69</v>
      </c>
      <c r="AO259" s="1"/>
      <c r="AP259" s="1"/>
      <c r="AQ259" s="12" t="s">
        <v>75</v>
      </c>
      <c r="AR259" s="13" t="s">
        <v>107</v>
      </c>
      <c r="AS259" s="14" t="s">
        <v>69</v>
      </c>
      <c r="AT259" s="15" t="s">
        <v>70</v>
      </c>
      <c r="AU259" s="14" t="s">
        <v>69</v>
      </c>
      <c r="AV259" s="1"/>
      <c r="AW259" s="1"/>
      <c r="AX259" s="12" t="s">
        <v>75</v>
      </c>
      <c r="AY259" s="13" t="s">
        <v>107</v>
      </c>
      <c r="AZ259" s="14" t="s">
        <v>69</v>
      </c>
      <c r="BA259" s="15" t="s">
        <v>70</v>
      </c>
      <c r="BB259" s="14" t="s">
        <v>69</v>
      </c>
      <c r="BC259" s="1"/>
      <c r="BD259" s="1"/>
      <c r="BE259" s="12" t="s">
        <v>75</v>
      </c>
      <c r="BF259" s="13" t="s">
        <v>107</v>
      </c>
      <c r="BG259" s="14" t="s">
        <v>69</v>
      </c>
      <c r="BH259" s="15" t="s">
        <v>70</v>
      </c>
      <c r="BI259" s="14" t="s">
        <v>69</v>
      </c>
      <c r="BJ259" s="1"/>
      <c r="BK259" s="1"/>
      <c r="BL259" s="12" t="s">
        <v>75</v>
      </c>
      <c r="BM259" s="13" t="s">
        <v>107</v>
      </c>
      <c r="BN259" s="14" t="s">
        <v>69</v>
      </c>
      <c r="BO259" s="15" t="s">
        <v>70</v>
      </c>
      <c r="BP259" s="14" t="s">
        <v>69</v>
      </c>
      <c r="BQ259" s="1"/>
      <c r="BR259" s="1"/>
      <c r="BS259" s="12" t="s">
        <v>75</v>
      </c>
      <c r="BT259" s="13" t="s">
        <v>107</v>
      </c>
      <c r="BU259" s="14" t="s">
        <v>69</v>
      </c>
      <c r="BV259" s="15" t="s">
        <v>70</v>
      </c>
      <c r="BW259" s="14" t="s">
        <v>69</v>
      </c>
      <c r="BX259" s="1"/>
      <c r="BY259" s="1"/>
      <c r="BZ259" s="12" t="s">
        <v>75</v>
      </c>
      <c r="CA259" s="13" t="s">
        <v>107</v>
      </c>
      <c r="CB259" s="14" t="s">
        <v>69</v>
      </c>
      <c r="CC259" s="15" t="s">
        <v>70</v>
      </c>
      <c r="CD259" s="14" t="s">
        <v>69</v>
      </c>
      <c r="CE259" s="1"/>
      <c r="CF259" s="1"/>
    </row>
    <row r="260" spans="1:84" ht="18" x14ac:dyDescent="0.25">
      <c r="A260" s="9"/>
      <c r="B260" s="10"/>
      <c r="C260" s="9"/>
      <c r="D260" s="11"/>
      <c r="E260" s="9"/>
      <c r="F260" s="1"/>
      <c r="G260" s="1"/>
      <c r="H260" s="9"/>
      <c r="I260" s="10"/>
      <c r="J260" s="9"/>
      <c r="K260" s="11"/>
      <c r="L260" s="9"/>
      <c r="M260" s="1"/>
      <c r="N260" s="1"/>
      <c r="O260" s="9"/>
      <c r="P260" s="10"/>
      <c r="Q260" s="9"/>
      <c r="R260" s="11"/>
      <c r="S260" s="9"/>
      <c r="T260" s="1"/>
      <c r="U260" s="1"/>
      <c r="V260" s="9"/>
      <c r="W260" s="10"/>
      <c r="X260" s="9"/>
      <c r="Y260" s="11"/>
      <c r="Z260" s="9"/>
      <c r="AA260" s="1"/>
      <c r="AB260" s="1"/>
      <c r="AC260" s="9"/>
      <c r="AD260" s="10"/>
      <c r="AE260" s="9"/>
      <c r="AF260" s="11"/>
      <c r="AG260" s="9"/>
      <c r="AH260" s="1"/>
      <c r="AI260" s="1"/>
      <c r="AJ260" s="9"/>
      <c r="AK260" s="10"/>
      <c r="AL260" s="9"/>
      <c r="AM260" s="11"/>
      <c r="AN260" s="9"/>
      <c r="AO260" s="1"/>
      <c r="AP260" s="1"/>
      <c r="AQ260" s="9"/>
      <c r="AR260" s="10"/>
      <c r="AS260" s="9"/>
      <c r="AT260" s="11"/>
      <c r="AU260" s="9"/>
      <c r="AV260" s="1"/>
      <c r="AW260" s="1"/>
      <c r="AX260" s="9"/>
      <c r="AY260" s="10"/>
      <c r="AZ260" s="9"/>
      <c r="BA260" s="11"/>
      <c r="BB260" s="9"/>
      <c r="BC260" s="1"/>
      <c r="BD260" s="1"/>
      <c r="BE260" s="9"/>
      <c r="BF260" s="10"/>
      <c r="BG260" s="9"/>
      <c r="BH260" s="11"/>
      <c r="BI260" s="9"/>
      <c r="BJ260" s="1"/>
      <c r="BK260" s="1"/>
      <c r="BL260" s="9"/>
      <c r="BM260" s="10"/>
      <c r="BN260" s="9"/>
      <c r="BO260" s="11"/>
      <c r="BP260" s="9"/>
      <c r="BQ260" s="1"/>
      <c r="BR260" s="1"/>
      <c r="BS260" s="9"/>
      <c r="BT260" s="10"/>
      <c r="BU260" s="9"/>
      <c r="BV260" s="11"/>
      <c r="BW260" s="9"/>
      <c r="BX260" s="1"/>
      <c r="BY260" s="1"/>
      <c r="BZ260" s="9"/>
      <c r="CA260" s="10"/>
      <c r="CB260" s="9"/>
      <c r="CC260" s="11"/>
      <c r="CD260" s="9"/>
      <c r="CE260" s="1"/>
      <c r="CF260" s="1"/>
    </row>
    <row r="261" spans="1:84" ht="18" x14ac:dyDescent="0.25">
      <c r="A261" s="7" t="s">
        <v>16</v>
      </c>
      <c r="B261" s="6">
        <v>546994.93000000005</v>
      </c>
      <c r="C261" s="17">
        <v>0.85723659433701116</v>
      </c>
      <c r="D261" s="8">
        <v>2</v>
      </c>
      <c r="E261" s="17">
        <v>0.66666666666666663</v>
      </c>
      <c r="F261" s="18"/>
      <c r="G261" s="19"/>
      <c r="H261" s="7" t="s">
        <v>16</v>
      </c>
      <c r="I261" s="6">
        <v>0</v>
      </c>
      <c r="J261" s="17">
        <v>0</v>
      </c>
      <c r="K261" s="8">
        <v>0</v>
      </c>
      <c r="L261" s="17">
        <v>0</v>
      </c>
      <c r="M261" s="18"/>
      <c r="N261" s="19"/>
      <c r="O261" s="7" t="s">
        <v>16</v>
      </c>
      <c r="P261" s="6">
        <v>214109.25</v>
      </c>
      <c r="Q261" s="17">
        <v>0.69624086174570843</v>
      </c>
      <c r="R261" s="8">
        <v>1</v>
      </c>
      <c r="S261" s="17">
        <v>0.5</v>
      </c>
      <c r="T261" s="18"/>
      <c r="U261" s="19"/>
      <c r="V261" s="7" t="s">
        <v>16</v>
      </c>
      <c r="W261" s="6">
        <v>218332.92</v>
      </c>
      <c r="X261" s="17">
        <v>0.54082020815936749</v>
      </c>
      <c r="Y261" s="8">
        <v>1</v>
      </c>
      <c r="Z261" s="17">
        <v>0.33333333333333331</v>
      </c>
      <c r="AA261" s="18"/>
      <c r="AB261" s="19"/>
      <c r="AC261" s="7" t="s">
        <v>16</v>
      </c>
      <c r="AD261" s="6">
        <v>217951.44</v>
      </c>
      <c r="AE261" s="17">
        <v>0.53911114850001074</v>
      </c>
      <c r="AF261" s="8">
        <v>1</v>
      </c>
      <c r="AG261" s="17">
        <v>0.33333333333333331</v>
      </c>
      <c r="AH261" s="18"/>
      <c r="AI261" s="19"/>
      <c r="AJ261" s="7" t="s">
        <v>16</v>
      </c>
      <c r="AK261" s="6">
        <v>217749.94</v>
      </c>
      <c r="AL261" s="17">
        <v>0.53763601268974415</v>
      </c>
      <c r="AM261" s="8">
        <v>1</v>
      </c>
      <c r="AN261" s="17">
        <v>0.33333333333333331</v>
      </c>
      <c r="AO261" s="18"/>
      <c r="AP261" s="19"/>
      <c r="AQ261" s="7" t="s">
        <v>16</v>
      </c>
      <c r="AR261" s="6">
        <v>218554.6</v>
      </c>
      <c r="AS261" s="17">
        <v>0.69673641885910864</v>
      </c>
      <c r="AT261" s="8">
        <v>1</v>
      </c>
      <c r="AU261" s="17">
        <v>0.5</v>
      </c>
      <c r="AV261" s="18"/>
      <c r="AW261" s="19"/>
      <c r="AX261" s="7" t="s">
        <v>16</v>
      </c>
      <c r="AY261" s="6">
        <v>221157.83</v>
      </c>
      <c r="AZ261" s="17">
        <v>0.69402122277220324</v>
      </c>
      <c r="BA261" s="8">
        <v>1</v>
      </c>
      <c r="BB261" s="17">
        <v>0.5</v>
      </c>
      <c r="BC261" s="18"/>
      <c r="BD261" s="19"/>
      <c r="BE261" s="7" t="s">
        <v>16</v>
      </c>
      <c r="BF261" s="6">
        <v>221225.16</v>
      </c>
      <c r="BG261" s="17">
        <v>0.69330067543999685</v>
      </c>
      <c r="BH261" s="8">
        <v>1</v>
      </c>
      <c r="BI261" s="17">
        <v>0.5</v>
      </c>
      <c r="BJ261" s="18"/>
      <c r="BK261" s="19"/>
      <c r="BL261" s="7" t="s">
        <v>16</v>
      </c>
      <c r="BM261" s="6">
        <v>221044.95</v>
      </c>
      <c r="BN261" s="17">
        <v>0.69201880130150717</v>
      </c>
      <c r="BO261" s="8">
        <v>1</v>
      </c>
      <c r="BP261" s="17">
        <v>0.5</v>
      </c>
      <c r="BQ261" s="18"/>
      <c r="BR261" s="19"/>
      <c r="BS261" s="7" t="s">
        <v>16</v>
      </c>
      <c r="BT261" s="6">
        <v>221059.52</v>
      </c>
      <c r="BU261" s="17">
        <v>0.69124287558786335</v>
      </c>
      <c r="BV261" s="8">
        <v>1</v>
      </c>
      <c r="BW261" s="17">
        <v>0.5</v>
      </c>
      <c r="BX261" s="18"/>
      <c r="BY261" s="19"/>
      <c r="BZ261" s="7" t="s">
        <v>16</v>
      </c>
      <c r="CA261" s="6">
        <v>221206.27</v>
      </c>
      <c r="CB261" s="17">
        <v>0.69190989148801985</v>
      </c>
      <c r="CC261" s="8">
        <v>1</v>
      </c>
      <c r="CD261" s="17">
        <v>0.5</v>
      </c>
      <c r="CE261" s="18"/>
      <c r="CF261" s="19"/>
    </row>
    <row r="262" spans="1:84" ht="18" x14ac:dyDescent="0.25">
      <c r="A262" s="7" t="s">
        <v>17</v>
      </c>
      <c r="B262" s="6">
        <v>91096.04</v>
      </c>
      <c r="C262" s="17">
        <v>0.14276340566298876</v>
      </c>
      <c r="D262" s="8">
        <v>1</v>
      </c>
      <c r="E262" s="17">
        <v>0.33333333333333331</v>
      </c>
      <c r="F262" s="18"/>
      <c r="G262" s="19"/>
      <c r="H262" s="7" t="s">
        <v>17</v>
      </c>
      <c r="I262" s="6">
        <v>215448.13</v>
      </c>
      <c r="J262" s="17">
        <v>0.70215568391567518</v>
      </c>
      <c r="K262" s="8">
        <v>1</v>
      </c>
      <c r="L262" s="17">
        <v>0.5</v>
      </c>
      <c r="M262" s="18"/>
      <c r="N262" s="19"/>
      <c r="O262" s="7" t="s">
        <v>17</v>
      </c>
      <c r="P262" s="6">
        <v>0</v>
      </c>
      <c r="Q262" s="17">
        <v>0</v>
      </c>
      <c r="R262" s="8">
        <v>0</v>
      </c>
      <c r="S262" s="17">
        <v>0</v>
      </c>
      <c r="T262" s="18"/>
      <c r="U262" s="19"/>
      <c r="V262" s="7" t="s">
        <v>17</v>
      </c>
      <c r="W262" s="6">
        <v>0</v>
      </c>
      <c r="X262" s="17">
        <v>0</v>
      </c>
      <c r="Y262" s="8">
        <v>0</v>
      </c>
      <c r="Z262" s="17">
        <v>0</v>
      </c>
      <c r="AA262" s="18"/>
      <c r="AB262" s="19"/>
      <c r="AC262" s="7" t="s">
        <v>17</v>
      </c>
      <c r="AD262" s="6">
        <v>0</v>
      </c>
      <c r="AE262" s="17">
        <v>0</v>
      </c>
      <c r="AF262" s="8">
        <v>0</v>
      </c>
      <c r="AG262" s="17">
        <v>0</v>
      </c>
      <c r="AH262" s="18"/>
      <c r="AI262" s="19"/>
      <c r="AJ262" s="7" t="s">
        <v>17</v>
      </c>
      <c r="AK262" s="6">
        <v>0</v>
      </c>
      <c r="AL262" s="17">
        <v>0</v>
      </c>
      <c r="AM262" s="8">
        <v>0</v>
      </c>
      <c r="AN262" s="17">
        <v>0</v>
      </c>
      <c r="AO262" s="18"/>
      <c r="AP262" s="19"/>
      <c r="AQ262" s="7" t="s">
        <v>17</v>
      </c>
      <c r="AR262" s="6">
        <v>0</v>
      </c>
      <c r="AS262" s="17">
        <v>0</v>
      </c>
      <c r="AT262" s="8">
        <v>0</v>
      </c>
      <c r="AU262" s="17">
        <v>0</v>
      </c>
      <c r="AV262" s="18"/>
      <c r="AW262" s="19"/>
      <c r="AX262" s="7" t="s">
        <v>17</v>
      </c>
      <c r="AY262" s="6">
        <v>0</v>
      </c>
      <c r="AZ262" s="17">
        <v>0</v>
      </c>
      <c r="BA262" s="8">
        <v>0</v>
      </c>
      <c r="BB262" s="17">
        <v>0</v>
      </c>
      <c r="BC262" s="18"/>
      <c r="BD262" s="19"/>
      <c r="BE262" s="7" t="s">
        <v>17</v>
      </c>
      <c r="BF262" s="6">
        <v>0</v>
      </c>
      <c r="BG262" s="17">
        <v>0</v>
      </c>
      <c r="BH262" s="8">
        <v>0</v>
      </c>
      <c r="BI262" s="17">
        <v>0</v>
      </c>
      <c r="BJ262" s="18"/>
      <c r="BK262" s="19"/>
      <c r="BL262" s="7" t="s">
        <v>17</v>
      </c>
      <c r="BM262" s="6">
        <v>0</v>
      </c>
      <c r="BN262" s="17">
        <v>0</v>
      </c>
      <c r="BO262" s="8">
        <v>0</v>
      </c>
      <c r="BP262" s="17">
        <v>0</v>
      </c>
      <c r="BQ262" s="18"/>
      <c r="BR262" s="19"/>
      <c r="BS262" s="7" t="s">
        <v>17</v>
      </c>
      <c r="BT262" s="6">
        <v>0</v>
      </c>
      <c r="BU262" s="17">
        <v>0</v>
      </c>
      <c r="BV262" s="8">
        <v>0</v>
      </c>
      <c r="BW262" s="17">
        <v>0</v>
      </c>
      <c r="BX262" s="18"/>
      <c r="BY262" s="19"/>
      <c r="BZ262" s="7" t="s">
        <v>17</v>
      </c>
      <c r="CA262" s="6">
        <v>0</v>
      </c>
      <c r="CB262" s="17">
        <v>0</v>
      </c>
      <c r="CC262" s="8">
        <v>0</v>
      </c>
      <c r="CD262" s="17">
        <v>0</v>
      </c>
      <c r="CE262" s="18"/>
      <c r="CF262" s="19"/>
    </row>
    <row r="263" spans="1:84" ht="18" x14ac:dyDescent="0.25">
      <c r="A263" s="7" t="s">
        <v>18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18</v>
      </c>
      <c r="I263" s="6">
        <v>91389.99</v>
      </c>
      <c r="J263" s="17">
        <v>0.29784431608432488</v>
      </c>
      <c r="K263" s="8">
        <v>1</v>
      </c>
      <c r="L263" s="17">
        <v>0.5</v>
      </c>
      <c r="M263" s="18"/>
      <c r="N263" s="19"/>
      <c r="O263" s="7" t="s">
        <v>18</v>
      </c>
      <c r="P263" s="6">
        <v>93412.56</v>
      </c>
      <c r="Q263" s="17">
        <v>0.30375913825429163</v>
      </c>
      <c r="R263" s="8">
        <v>1</v>
      </c>
      <c r="S263" s="17">
        <v>0.5</v>
      </c>
      <c r="T263" s="18"/>
      <c r="U263" s="19"/>
      <c r="V263" s="7" t="s">
        <v>18</v>
      </c>
      <c r="W263" s="6">
        <v>0</v>
      </c>
      <c r="X263" s="17">
        <v>0</v>
      </c>
      <c r="Y263" s="8">
        <v>0</v>
      </c>
      <c r="Z263" s="17">
        <v>0</v>
      </c>
      <c r="AA263" s="18"/>
      <c r="AB263" s="19"/>
      <c r="AC263" s="7" t="s">
        <v>18</v>
      </c>
      <c r="AD263" s="6">
        <v>0</v>
      </c>
      <c r="AE263" s="17">
        <v>0</v>
      </c>
      <c r="AF263" s="8">
        <v>0</v>
      </c>
      <c r="AG263" s="17">
        <v>0</v>
      </c>
      <c r="AH263" s="18"/>
      <c r="AI263" s="19"/>
      <c r="AJ263" s="7" t="s">
        <v>18</v>
      </c>
      <c r="AK263" s="6">
        <v>0</v>
      </c>
      <c r="AL263" s="17">
        <v>0</v>
      </c>
      <c r="AM263" s="8">
        <v>0</v>
      </c>
      <c r="AN263" s="17">
        <v>0</v>
      </c>
      <c r="AO263" s="18"/>
      <c r="AP263" s="19"/>
      <c r="AQ263" s="7" t="s">
        <v>18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7" t="s">
        <v>18</v>
      </c>
      <c r="AY263" s="6">
        <v>0</v>
      </c>
      <c r="AZ263" s="17">
        <v>0</v>
      </c>
      <c r="BA263" s="8">
        <v>0</v>
      </c>
      <c r="BB263" s="17">
        <v>0</v>
      </c>
      <c r="BC263" s="18"/>
      <c r="BD263" s="19"/>
      <c r="BE263" s="7" t="s">
        <v>18</v>
      </c>
      <c r="BF263" s="6">
        <v>0</v>
      </c>
      <c r="BG263" s="17">
        <v>0</v>
      </c>
      <c r="BH263" s="8">
        <v>0</v>
      </c>
      <c r="BI263" s="17">
        <v>0</v>
      </c>
      <c r="BJ263" s="18"/>
      <c r="BK263" s="19"/>
      <c r="BL263" s="7" t="s">
        <v>18</v>
      </c>
      <c r="BM263" s="6">
        <v>0</v>
      </c>
      <c r="BN263" s="17">
        <v>0</v>
      </c>
      <c r="BO263" s="8">
        <v>0</v>
      </c>
      <c r="BP263" s="17">
        <v>0</v>
      </c>
      <c r="BQ263" s="18"/>
      <c r="BR263" s="19"/>
      <c r="BS263" s="7" t="s">
        <v>18</v>
      </c>
      <c r="BT263" s="6">
        <v>0</v>
      </c>
      <c r="BU263" s="17">
        <v>0</v>
      </c>
      <c r="BV263" s="8">
        <v>0</v>
      </c>
      <c r="BW263" s="17">
        <v>0</v>
      </c>
      <c r="BX263" s="18"/>
      <c r="BY263" s="19"/>
      <c r="BZ263" s="7" t="s">
        <v>18</v>
      </c>
      <c r="CA263" s="6">
        <v>0</v>
      </c>
      <c r="CB263" s="17">
        <v>0</v>
      </c>
      <c r="CC263" s="8">
        <v>0</v>
      </c>
      <c r="CD263" s="17">
        <v>0</v>
      </c>
      <c r="CE263" s="18"/>
      <c r="CF263" s="19"/>
    </row>
    <row r="264" spans="1:84" ht="18" x14ac:dyDescent="0.25">
      <c r="A264" s="7" t="s">
        <v>19</v>
      </c>
      <c r="B264" s="6">
        <v>0</v>
      </c>
      <c r="C264" s="17">
        <v>0</v>
      </c>
      <c r="D264" s="8">
        <v>0</v>
      </c>
      <c r="E264" s="17">
        <v>0</v>
      </c>
      <c r="F264" s="18"/>
      <c r="G264" s="19"/>
      <c r="H264" s="7" t="s">
        <v>19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19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19</v>
      </c>
      <c r="W264" s="6">
        <v>93817.62</v>
      </c>
      <c r="X264" s="17">
        <v>0.23239035495616708</v>
      </c>
      <c r="Y264" s="8">
        <v>1</v>
      </c>
      <c r="Z264" s="17">
        <v>0.33333333333333331</v>
      </c>
      <c r="AA264" s="18"/>
      <c r="AB264" s="19"/>
      <c r="AC264" s="7" t="s">
        <v>19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19</v>
      </c>
      <c r="AK264" s="6">
        <v>0</v>
      </c>
      <c r="AL264" s="17">
        <v>0</v>
      </c>
      <c r="AM264" s="8">
        <v>0</v>
      </c>
      <c r="AN264" s="17">
        <v>0</v>
      </c>
      <c r="AO264" s="18"/>
      <c r="AP264" s="19"/>
      <c r="AQ264" s="7" t="s">
        <v>19</v>
      </c>
      <c r="AR264" s="6">
        <v>0</v>
      </c>
      <c r="AS264" s="17">
        <v>0</v>
      </c>
      <c r="AT264" s="8">
        <v>0</v>
      </c>
      <c r="AU264" s="17">
        <v>0</v>
      </c>
      <c r="AV264" s="18"/>
      <c r="AW264" s="19"/>
      <c r="AX264" s="7" t="s">
        <v>19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19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19</v>
      </c>
      <c r="BM264" s="6">
        <v>0</v>
      </c>
      <c r="BN264" s="17">
        <v>0</v>
      </c>
      <c r="BO264" s="8">
        <v>0</v>
      </c>
      <c r="BP264" s="17">
        <v>0</v>
      </c>
      <c r="BQ264" s="18"/>
      <c r="BR264" s="19"/>
      <c r="BS264" s="7" t="s">
        <v>19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19</v>
      </c>
      <c r="CA264" s="6">
        <v>0</v>
      </c>
      <c r="CB264" s="17">
        <v>0</v>
      </c>
      <c r="CC264" s="8">
        <v>0</v>
      </c>
      <c r="CD264" s="17">
        <v>0</v>
      </c>
      <c r="CE264" s="18"/>
      <c r="CF264" s="19"/>
    </row>
    <row r="265" spans="1:84" ht="18" x14ac:dyDescent="0.25">
      <c r="A265" s="7" t="s">
        <v>20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20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20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20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20</v>
      </c>
      <c r="AD265" s="6">
        <v>94108.04</v>
      </c>
      <c r="AE265" s="17">
        <v>0.23277980419622349</v>
      </c>
      <c r="AF265" s="8">
        <v>1</v>
      </c>
      <c r="AG265" s="17">
        <v>0.33333333333333331</v>
      </c>
      <c r="AH265" s="18"/>
      <c r="AI265" s="19"/>
      <c r="AJ265" s="7" t="s">
        <v>20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20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7" t="s">
        <v>20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20</v>
      </c>
      <c r="BF265" s="6">
        <v>0</v>
      </c>
      <c r="BG265" s="17">
        <v>0</v>
      </c>
      <c r="BH265" s="8">
        <v>0</v>
      </c>
      <c r="BI265" s="17">
        <v>0</v>
      </c>
      <c r="BJ265" s="18"/>
      <c r="BK265" s="19"/>
      <c r="BL265" s="7" t="s">
        <v>20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20</v>
      </c>
      <c r="BT265" s="6">
        <v>0</v>
      </c>
      <c r="BU265" s="17">
        <v>0</v>
      </c>
      <c r="BV265" s="8">
        <v>0</v>
      </c>
      <c r="BW265" s="17">
        <v>0</v>
      </c>
      <c r="BX265" s="18"/>
      <c r="BY265" s="19"/>
      <c r="BZ265" s="7" t="s">
        <v>20</v>
      </c>
      <c r="CA265" s="6">
        <v>0</v>
      </c>
      <c r="CB265" s="17">
        <v>0</v>
      </c>
      <c r="CC265" s="8">
        <v>0</v>
      </c>
      <c r="CD265" s="17">
        <v>0</v>
      </c>
      <c r="CE265" s="18"/>
      <c r="CF265" s="19"/>
    </row>
    <row r="266" spans="1:84" ht="18" x14ac:dyDescent="0.25">
      <c r="A266" s="7" t="s">
        <v>21</v>
      </c>
      <c r="B266" s="6">
        <v>0</v>
      </c>
      <c r="C266" s="17">
        <v>0</v>
      </c>
      <c r="D266" s="8">
        <v>0</v>
      </c>
      <c r="E266" s="17">
        <v>0</v>
      </c>
      <c r="F266" s="18"/>
      <c r="G266" s="19"/>
      <c r="H266" s="7" t="s">
        <v>21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21</v>
      </c>
      <c r="P266" s="6">
        <v>0</v>
      </c>
      <c r="Q266" s="17">
        <v>0</v>
      </c>
      <c r="R266" s="8">
        <v>0</v>
      </c>
      <c r="S266" s="17">
        <v>0</v>
      </c>
      <c r="T266" s="18"/>
      <c r="U266" s="19"/>
      <c r="V266" s="7" t="s">
        <v>21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21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21</v>
      </c>
      <c r="AK266" s="6">
        <v>94771.71</v>
      </c>
      <c r="AL266" s="17">
        <v>0.23399631834658027</v>
      </c>
      <c r="AM266" s="8">
        <v>1</v>
      </c>
      <c r="AN266" s="17">
        <v>0.33333333333333331</v>
      </c>
      <c r="AO266" s="18"/>
      <c r="AP266" s="19"/>
      <c r="AQ266" s="7" t="s">
        <v>21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7" t="s">
        <v>21</v>
      </c>
      <c r="AY266" s="6">
        <v>0</v>
      </c>
      <c r="AZ266" s="17">
        <v>0</v>
      </c>
      <c r="BA266" s="8">
        <v>0</v>
      </c>
      <c r="BB266" s="17">
        <v>0</v>
      </c>
      <c r="BC266" s="18"/>
      <c r="BD266" s="19"/>
      <c r="BE266" s="7" t="s">
        <v>21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21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21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21</v>
      </c>
      <c r="CA266" s="6">
        <v>0</v>
      </c>
      <c r="CB266" s="17">
        <v>0</v>
      </c>
      <c r="CC266" s="8">
        <v>0</v>
      </c>
      <c r="CD266" s="17">
        <v>0</v>
      </c>
      <c r="CE266" s="18"/>
      <c r="CF266" s="19"/>
    </row>
    <row r="267" spans="1:84" ht="18" x14ac:dyDescent="0.25">
      <c r="A267" s="7" t="s">
        <v>111</v>
      </c>
      <c r="B267" s="6">
        <v>0</v>
      </c>
      <c r="C267" s="17">
        <v>0</v>
      </c>
      <c r="D267" s="8">
        <v>0</v>
      </c>
      <c r="E267" s="17">
        <v>0</v>
      </c>
      <c r="F267" s="18"/>
      <c r="G267" s="19"/>
      <c r="H267" s="7" t="s">
        <v>111</v>
      </c>
      <c r="I267" s="6">
        <v>0</v>
      </c>
      <c r="J267" s="17">
        <v>0</v>
      </c>
      <c r="K267" s="8">
        <v>0</v>
      </c>
      <c r="L267" s="17">
        <v>0</v>
      </c>
      <c r="M267" s="18"/>
      <c r="N267" s="19"/>
      <c r="O267" s="7" t="s">
        <v>111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111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111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111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111</v>
      </c>
      <c r="AR267" s="6">
        <v>95128.73</v>
      </c>
      <c r="AS267" s="17">
        <v>0.3032635811408913</v>
      </c>
      <c r="AT267" s="8">
        <v>1</v>
      </c>
      <c r="AU267" s="17">
        <v>0.5</v>
      </c>
      <c r="AV267" s="18"/>
      <c r="AW267" s="19"/>
      <c r="AX267" s="7" t="s">
        <v>111</v>
      </c>
      <c r="AY267" s="6">
        <v>97503.65</v>
      </c>
      <c r="AZ267" s="17">
        <v>0.30597877722779671</v>
      </c>
      <c r="BA267" s="8">
        <v>1</v>
      </c>
      <c r="BB267" s="17">
        <v>0.5</v>
      </c>
      <c r="BC267" s="18"/>
      <c r="BD267" s="19"/>
      <c r="BE267" s="7" t="s">
        <v>111</v>
      </c>
      <c r="BF267" s="6">
        <v>97864.62</v>
      </c>
      <c r="BG267" s="17">
        <v>0.30669932456000309</v>
      </c>
      <c r="BH267" s="8">
        <v>1</v>
      </c>
      <c r="BI267" s="17">
        <v>0.5</v>
      </c>
      <c r="BJ267" s="18"/>
      <c r="BK267" s="19"/>
      <c r="BL267" s="7" t="s">
        <v>111</v>
      </c>
      <c r="BM267" s="6">
        <v>98375.49</v>
      </c>
      <c r="BN267" s="17">
        <v>0.30798119869849283</v>
      </c>
      <c r="BO267" s="8">
        <v>1</v>
      </c>
      <c r="BP267" s="17">
        <v>0.5</v>
      </c>
      <c r="BQ267" s="18"/>
      <c r="BR267" s="19"/>
      <c r="BS267" s="7" t="s">
        <v>111</v>
      </c>
      <c r="BT267" s="6">
        <v>98740.55</v>
      </c>
      <c r="BU267" s="17">
        <v>0.3087571244121366</v>
      </c>
      <c r="BV267" s="8">
        <v>1</v>
      </c>
      <c r="BW267" s="17">
        <v>0.5</v>
      </c>
      <c r="BX267" s="18"/>
      <c r="BY267" s="19"/>
      <c r="BZ267" s="7" t="s">
        <v>111</v>
      </c>
      <c r="CA267" s="6">
        <v>98497.600000000006</v>
      </c>
      <c r="CB267" s="17">
        <v>0.30809010851198021</v>
      </c>
      <c r="CC267" s="8">
        <v>1</v>
      </c>
      <c r="CD267" s="17">
        <v>0.5</v>
      </c>
      <c r="CE267" s="18"/>
      <c r="CF267" s="19"/>
    </row>
    <row r="268" spans="1:84" ht="18" x14ac:dyDescent="0.25">
      <c r="A268" s="7" t="s">
        <v>112</v>
      </c>
      <c r="B268" s="6">
        <v>0</v>
      </c>
      <c r="C268" s="17">
        <v>0</v>
      </c>
      <c r="D268" s="8">
        <v>0</v>
      </c>
      <c r="E268" s="17">
        <v>0</v>
      </c>
      <c r="F268" s="18"/>
      <c r="G268" s="19"/>
      <c r="H268" s="7" t="s">
        <v>112</v>
      </c>
      <c r="I268" s="6">
        <v>0</v>
      </c>
      <c r="J268" s="17">
        <v>0</v>
      </c>
      <c r="K268" s="8">
        <v>0</v>
      </c>
      <c r="L268" s="17">
        <v>0</v>
      </c>
      <c r="M268" s="18"/>
      <c r="N268" s="19"/>
      <c r="O268" s="7" t="s">
        <v>112</v>
      </c>
      <c r="P268" s="6">
        <v>0</v>
      </c>
      <c r="Q268" s="17">
        <v>0</v>
      </c>
      <c r="R268" s="8">
        <v>0</v>
      </c>
      <c r="S268" s="17">
        <v>0</v>
      </c>
      <c r="T268" s="18"/>
      <c r="U268" s="19"/>
      <c r="V268" s="7" t="s">
        <v>112</v>
      </c>
      <c r="W268" s="6">
        <v>91556.49</v>
      </c>
      <c r="X268" s="17">
        <v>0.22678943688446546</v>
      </c>
      <c r="Y268" s="8">
        <v>1</v>
      </c>
      <c r="Z268" s="17">
        <v>0.33333333333333331</v>
      </c>
      <c r="AA268" s="18"/>
      <c r="AB268" s="19"/>
      <c r="AC268" s="7" t="s">
        <v>112</v>
      </c>
      <c r="AD268" s="6">
        <v>92219.75</v>
      </c>
      <c r="AE268" s="17">
        <v>0.22810904730376577</v>
      </c>
      <c r="AF268" s="8">
        <v>1</v>
      </c>
      <c r="AG268" s="17">
        <v>0.33333333333333331</v>
      </c>
      <c r="AH268" s="18"/>
      <c r="AI268" s="19"/>
      <c r="AJ268" s="7" t="s">
        <v>112</v>
      </c>
      <c r="AK268" s="6">
        <v>92492.03</v>
      </c>
      <c r="AL268" s="17">
        <v>0.22836766896367547</v>
      </c>
      <c r="AM268" s="8">
        <v>1</v>
      </c>
      <c r="AN268" s="17">
        <v>0.33333333333333331</v>
      </c>
      <c r="AO268" s="18"/>
      <c r="AP268" s="19"/>
      <c r="AQ268" s="7" t="s">
        <v>112</v>
      </c>
      <c r="AR268" s="6">
        <v>0</v>
      </c>
      <c r="AS268" s="17">
        <v>0</v>
      </c>
      <c r="AT268" s="8">
        <v>0</v>
      </c>
      <c r="AU268" s="17">
        <v>0</v>
      </c>
      <c r="AV268" s="18"/>
      <c r="AW268" s="19"/>
      <c r="AX268" s="7" t="s">
        <v>112</v>
      </c>
      <c r="AY268" s="6">
        <v>0</v>
      </c>
      <c r="AZ268" s="17">
        <v>0</v>
      </c>
      <c r="BA268" s="8">
        <v>0</v>
      </c>
      <c r="BB268" s="17">
        <v>0</v>
      </c>
      <c r="BC268" s="18"/>
      <c r="BD268" s="19"/>
      <c r="BE268" s="7" t="s">
        <v>112</v>
      </c>
      <c r="BF268" s="6">
        <v>0</v>
      </c>
      <c r="BG268" s="17">
        <v>0</v>
      </c>
      <c r="BH268" s="8">
        <v>0</v>
      </c>
      <c r="BI268" s="17">
        <v>0</v>
      </c>
      <c r="BJ268" s="18"/>
      <c r="BK268" s="19"/>
      <c r="BL268" s="7" t="s">
        <v>112</v>
      </c>
      <c r="BM268" s="6">
        <v>0</v>
      </c>
      <c r="BN268" s="17">
        <v>0</v>
      </c>
      <c r="BO268" s="8">
        <v>0</v>
      </c>
      <c r="BP268" s="17">
        <v>0</v>
      </c>
      <c r="BQ268" s="18"/>
      <c r="BR268" s="19"/>
      <c r="BS268" s="7" t="s">
        <v>112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112</v>
      </c>
      <c r="CA268" s="6">
        <v>0</v>
      </c>
      <c r="CB268" s="17">
        <v>0</v>
      </c>
      <c r="CC268" s="8">
        <v>0</v>
      </c>
      <c r="CD268" s="17">
        <v>0</v>
      </c>
      <c r="CE268" s="18"/>
      <c r="CF268" s="19"/>
    </row>
    <row r="269" spans="1:84" ht="18" x14ac:dyDescent="0.25">
      <c r="A269" s="7"/>
      <c r="B269" s="6"/>
      <c r="C269" s="20"/>
      <c r="D269" s="8"/>
      <c r="E269" s="20"/>
      <c r="F269" s="1"/>
      <c r="G269" s="1"/>
      <c r="H269" s="7"/>
      <c r="I269" s="6"/>
      <c r="J269" s="20"/>
      <c r="K269" s="8"/>
      <c r="L269" s="20"/>
      <c r="M269" s="1"/>
      <c r="N269" s="1"/>
      <c r="O269" s="7"/>
      <c r="P269" s="6"/>
      <c r="Q269" s="20"/>
      <c r="R269" s="8"/>
      <c r="S269" s="20"/>
      <c r="T269" s="1"/>
      <c r="U269" s="1"/>
      <c r="V269" s="7"/>
      <c r="W269" s="6"/>
      <c r="X269" s="20"/>
      <c r="Y269" s="8"/>
      <c r="Z269" s="20"/>
      <c r="AA269" s="1"/>
      <c r="AB269" s="1"/>
      <c r="AC269" s="7"/>
      <c r="AD269" s="6"/>
      <c r="AE269" s="20"/>
      <c r="AF269" s="8"/>
      <c r="AG269" s="20"/>
      <c r="AH269" s="1"/>
      <c r="AI269" s="1"/>
      <c r="AJ269" s="7"/>
      <c r="AK269" s="6"/>
      <c r="AL269" s="20"/>
      <c r="AM269" s="8"/>
      <c r="AN269" s="20"/>
      <c r="AO269" s="1"/>
      <c r="AP269" s="1"/>
      <c r="AQ269" s="7"/>
      <c r="AR269" s="6"/>
      <c r="AS269" s="20"/>
      <c r="AT269" s="8"/>
      <c r="AU269" s="20"/>
      <c r="AV269" s="1"/>
      <c r="AW269" s="1"/>
      <c r="AX269" s="7"/>
      <c r="AY269" s="6"/>
      <c r="AZ269" s="20"/>
      <c r="BA269" s="8"/>
      <c r="BB269" s="20"/>
      <c r="BC269" s="1"/>
      <c r="BD269" s="1"/>
      <c r="BE269" s="7"/>
      <c r="BF269" s="6"/>
      <c r="BG269" s="20"/>
      <c r="BH269" s="8"/>
      <c r="BI269" s="20"/>
      <c r="BJ269" s="1"/>
      <c r="BK269" s="1"/>
      <c r="BL269" s="7"/>
      <c r="BM269" s="6"/>
      <c r="BN269" s="20"/>
      <c r="BO269" s="8"/>
      <c r="BP269" s="20"/>
      <c r="BQ269" s="1"/>
      <c r="BR269" s="1"/>
      <c r="BS269" s="7"/>
      <c r="BT269" s="6"/>
      <c r="BU269" s="20"/>
      <c r="BV269" s="8"/>
      <c r="BW269" s="20"/>
      <c r="BX269" s="1"/>
      <c r="BY269" s="1"/>
      <c r="BZ269" s="7"/>
      <c r="CA269" s="6"/>
      <c r="CB269" s="20"/>
      <c r="CC269" s="8"/>
      <c r="CD269" s="20"/>
      <c r="CE269" s="1"/>
      <c r="CF269" s="1"/>
    </row>
    <row r="270" spans="1:84" ht="18.75" thickBot="1" x14ac:dyDescent="0.3">
      <c r="A270" s="21"/>
      <c r="B270" s="22">
        <v>638090.97</v>
      </c>
      <c r="C270" s="28"/>
      <c r="D270" s="24">
        <v>3</v>
      </c>
      <c r="E270" s="28"/>
      <c r="F270" s="1"/>
      <c r="G270" s="1"/>
      <c r="H270" s="21"/>
      <c r="I270" s="22">
        <v>306838.12</v>
      </c>
      <c r="J270" s="28"/>
      <c r="K270" s="24">
        <v>2</v>
      </c>
      <c r="L270" s="28"/>
      <c r="M270" s="1"/>
      <c r="N270" s="1"/>
      <c r="O270" s="21"/>
      <c r="P270" s="22">
        <v>307521.81</v>
      </c>
      <c r="Q270" s="28"/>
      <c r="R270" s="24">
        <v>2</v>
      </c>
      <c r="S270" s="28"/>
      <c r="T270" s="1"/>
      <c r="U270" s="1"/>
      <c r="V270" s="21"/>
      <c r="W270" s="22">
        <v>403707.03</v>
      </c>
      <c r="X270" s="28"/>
      <c r="Y270" s="24">
        <v>3</v>
      </c>
      <c r="Z270" s="28"/>
      <c r="AA270" s="1"/>
      <c r="AB270" s="1"/>
      <c r="AC270" s="21"/>
      <c r="AD270" s="22">
        <v>404279.23</v>
      </c>
      <c r="AE270" s="28"/>
      <c r="AF270" s="24">
        <v>3</v>
      </c>
      <c r="AG270" s="28"/>
      <c r="AH270" s="1"/>
      <c r="AI270" s="1"/>
      <c r="AJ270" s="21"/>
      <c r="AK270" s="22">
        <v>405013.68</v>
      </c>
      <c r="AL270" s="28"/>
      <c r="AM270" s="24">
        <v>3</v>
      </c>
      <c r="AN270" s="28"/>
      <c r="AO270" s="1"/>
      <c r="AP270" s="1"/>
      <c r="AQ270" s="21"/>
      <c r="AR270" s="22">
        <v>313683.33</v>
      </c>
      <c r="AS270" s="28"/>
      <c r="AT270" s="24">
        <v>2</v>
      </c>
      <c r="AU270" s="28"/>
      <c r="AV270" s="1"/>
      <c r="AW270" s="1"/>
      <c r="AX270" s="21"/>
      <c r="AY270" s="22">
        <v>318661.48</v>
      </c>
      <c r="AZ270" s="28"/>
      <c r="BA270" s="24">
        <v>2</v>
      </c>
      <c r="BB270" s="28"/>
      <c r="BC270" s="1"/>
      <c r="BD270" s="1"/>
      <c r="BE270" s="21"/>
      <c r="BF270" s="22">
        <v>319089.78000000003</v>
      </c>
      <c r="BG270" s="28"/>
      <c r="BH270" s="24">
        <v>2</v>
      </c>
      <c r="BI270" s="28"/>
      <c r="BJ270" s="1"/>
      <c r="BK270" s="1"/>
      <c r="BL270" s="21"/>
      <c r="BM270" s="22">
        <v>319420.44</v>
      </c>
      <c r="BN270" s="28"/>
      <c r="BO270" s="24">
        <v>2</v>
      </c>
      <c r="BP270" s="28"/>
      <c r="BQ270" s="1"/>
      <c r="BR270" s="1"/>
      <c r="BS270" s="21"/>
      <c r="BT270" s="22">
        <v>319800.07</v>
      </c>
      <c r="BU270" s="28"/>
      <c r="BV270" s="24">
        <v>2</v>
      </c>
      <c r="BW270" s="28"/>
      <c r="BX270" s="1"/>
      <c r="BY270" s="1"/>
      <c r="BZ270" s="21"/>
      <c r="CA270" s="22">
        <v>319703.87</v>
      </c>
      <c r="CB270" s="28"/>
      <c r="CC270" s="24">
        <v>2</v>
      </c>
      <c r="CD270" s="28"/>
      <c r="CE270" s="1"/>
      <c r="CF270" s="1"/>
    </row>
    <row r="271" spans="1:84" ht="18.75" thickTop="1" x14ac:dyDescent="0.25">
      <c r="A271" s="7"/>
      <c r="B271" s="6"/>
      <c r="C271" s="7"/>
      <c r="D271" s="8"/>
      <c r="E271" s="7"/>
      <c r="F271" s="1"/>
      <c r="G271" s="1"/>
      <c r="H271" s="7"/>
      <c r="I271" s="6"/>
      <c r="J271" s="7"/>
      <c r="K271" s="8"/>
      <c r="L271" s="7"/>
      <c r="M271" s="1"/>
      <c r="N271" s="1"/>
      <c r="O271" s="7"/>
      <c r="P271" s="6"/>
      <c r="Q271" s="7"/>
      <c r="R271" s="8"/>
      <c r="S271" s="7"/>
      <c r="T271" s="1"/>
      <c r="U271" s="1"/>
      <c r="V271" s="7"/>
      <c r="W271" s="6"/>
      <c r="X271" s="7"/>
      <c r="Y271" s="8"/>
      <c r="Z271" s="7"/>
      <c r="AA271" s="1"/>
      <c r="AB271" s="1"/>
      <c r="AC271" s="7"/>
      <c r="AD271" s="6"/>
      <c r="AE271" s="7"/>
      <c r="AF271" s="8"/>
      <c r="AG271" s="7"/>
      <c r="AH271" s="1"/>
      <c r="AI271" s="1"/>
      <c r="AJ271" s="7"/>
      <c r="AK271" s="6"/>
      <c r="AL271" s="7"/>
      <c r="AM271" s="8"/>
      <c r="AN271" s="7"/>
      <c r="AO271" s="1"/>
      <c r="AP271" s="1"/>
      <c r="AQ271" s="7"/>
      <c r="AR271" s="6"/>
      <c r="AS271" s="7"/>
      <c r="AT271" s="8"/>
      <c r="AU271" s="7"/>
      <c r="AV271" s="1"/>
      <c r="AW271" s="1"/>
      <c r="AX271" s="7"/>
      <c r="AY271" s="6"/>
      <c r="AZ271" s="7"/>
      <c r="BA271" s="8"/>
      <c r="BB271" s="7"/>
      <c r="BC271" s="1"/>
      <c r="BD271" s="1"/>
      <c r="BE271" s="7"/>
      <c r="BF271" s="6"/>
      <c r="BG271" s="7"/>
      <c r="BH271" s="8"/>
      <c r="BI271" s="7"/>
      <c r="BJ271" s="1"/>
      <c r="BK271" s="1"/>
      <c r="BL271" s="7"/>
      <c r="BM271" s="6"/>
      <c r="BN271" s="7"/>
      <c r="BO271" s="8"/>
      <c r="BP271" s="7"/>
      <c r="BQ271" s="1"/>
      <c r="BR271" s="1"/>
      <c r="BS271" s="7"/>
      <c r="BT271" s="6"/>
      <c r="BU271" s="7"/>
      <c r="BV271" s="8"/>
      <c r="BW271" s="7"/>
      <c r="BX271" s="1"/>
      <c r="BY271" s="1"/>
      <c r="BZ271" s="7"/>
      <c r="CA271" s="6"/>
      <c r="CB271" s="7"/>
      <c r="CC271" s="8"/>
      <c r="CD271" s="7"/>
      <c r="CE271" s="1"/>
      <c r="CF271" s="1"/>
    </row>
    <row r="272" spans="1:84" ht="18" x14ac:dyDescent="0.25">
      <c r="A272" s="21" t="s">
        <v>86</v>
      </c>
      <c r="B272" s="6"/>
      <c r="C272" s="7"/>
      <c r="D272" s="34">
        <v>0.67250961903873396</v>
      </c>
      <c r="E272" s="7"/>
      <c r="F272" s="18"/>
      <c r="G272" s="1"/>
      <c r="H272" s="21" t="s">
        <v>86</v>
      </c>
      <c r="I272" s="6"/>
      <c r="J272" s="7"/>
      <c r="K272" s="34">
        <v>1.5743108424167767</v>
      </c>
      <c r="L272" s="7"/>
      <c r="M272" s="18"/>
      <c r="N272" s="1"/>
      <c r="O272" s="21" t="s">
        <v>86</v>
      </c>
      <c r="P272" s="6"/>
      <c r="Q272" s="7"/>
      <c r="R272" s="34">
        <v>2.768764</v>
      </c>
      <c r="S272" s="7"/>
      <c r="T272" s="18"/>
      <c r="U272" s="1"/>
      <c r="V272" s="21" t="s">
        <v>86</v>
      </c>
      <c r="W272" s="6"/>
      <c r="X272" s="7"/>
      <c r="Y272" s="34">
        <v>19.52957450116287</v>
      </c>
      <c r="Z272" s="7"/>
      <c r="AA272" s="18"/>
      <c r="AB272" s="1"/>
      <c r="AC272" s="21" t="s">
        <v>86</v>
      </c>
      <c r="AD272" s="6"/>
      <c r="AE272" s="7"/>
      <c r="AF272" s="34">
        <v>18.317777378459436</v>
      </c>
      <c r="AG272" s="7"/>
      <c r="AH272" s="18"/>
      <c r="AI272" s="1"/>
      <c r="AJ272" s="21" t="s">
        <v>86</v>
      </c>
      <c r="AK272" s="6"/>
      <c r="AL272" s="7"/>
      <c r="AM272" s="34">
        <v>19.251441865575952</v>
      </c>
      <c r="AN272" s="7"/>
      <c r="AO272" s="18"/>
      <c r="AP272" s="1"/>
      <c r="AQ272" s="21" t="s">
        <v>86</v>
      </c>
      <c r="AR272" s="6"/>
      <c r="AS272" s="7"/>
      <c r="AT272" s="34">
        <v>6.5242360000000001</v>
      </c>
      <c r="AU272" s="7"/>
      <c r="AV272" s="18"/>
      <c r="AW272" s="1"/>
      <c r="AX272" s="21" t="s">
        <v>86</v>
      </c>
      <c r="AY272" s="6"/>
      <c r="AZ272" s="7"/>
      <c r="BA272" s="34">
        <v>7.4145819999999993</v>
      </c>
      <c r="BB272" s="7"/>
      <c r="BC272" s="18"/>
      <c r="BD272" s="1"/>
      <c r="BE272" s="21" t="s">
        <v>86</v>
      </c>
      <c r="BF272" s="6"/>
      <c r="BG272" s="7"/>
      <c r="BH272" s="34">
        <v>8.3109610000000007</v>
      </c>
      <c r="BI272" s="7"/>
      <c r="BJ272" s="18"/>
      <c r="BK272" s="1"/>
      <c r="BL272" s="21" t="s">
        <v>86</v>
      </c>
      <c r="BM272" s="6"/>
      <c r="BN272" s="7"/>
      <c r="BO272" s="34">
        <v>9.2705129999999993</v>
      </c>
      <c r="BP272" s="7"/>
      <c r="BQ272" s="18"/>
      <c r="BR272" s="1"/>
      <c r="BS272" s="21" t="s">
        <v>86</v>
      </c>
      <c r="BT272" s="6"/>
      <c r="BU272" s="7"/>
      <c r="BV272" s="34">
        <v>10.239749</v>
      </c>
      <c r="BW272" s="7"/>
      <c r="BX272" s="18"/>
      <c r="BY272" s="1"/>
      <c r="BZ272" s="21" t="s">
        <v>86</v>
      </c>
      <c r="CA272" s="6"/>
      <c r="CB272" s="7"/>
      <c r="CC272" s="34">
        <v>9</v>
      </c>
      <c r="CD272" s="7"/>
      <c r="CE272" s="18"/>
      <c r="CF272" s="1"/>
    </row>
    <row r="273" spans="1:84" ht="18" x14ac:dyDescent="0.25">
      <c r="A273" s="21"/>
      <c r="B273" s="6"/>
      <c r="C273" s="7"/>
      <c r="D273" s="34"/>
      <c r="E273" s="7"/>
      <c r="F273" s="18"/>
      <c r="G273" s="1"/>
      <c r="H273" s="35"/>
      <c r="I273" s="36"/>
      <c r="J273" s="35"/>
      <c r="K273" s="37"/>
      <c r="L273" s="35"/>
      <c r="M273" s="1"/>
      <c r="N273" s="1"/>
      <c r="O273" s="35"/>
      <c r="P273" s="36"/>
      <c r="Q273" s="35"/>
      <c r="R273" s="37"/>
      <c r="S273" s="35"/>
      <c r="T273" s="1"/>
      <c r="U273" s="1"/>
      <c r="V273" s="35"/>
      <c r="W273" s="36"/>
      <c r="X273" s="35"/>
      <c r="Y273" s="37"/>
      <c r="Z273" s="35"/>
      <c r="AA273" s="1"/>
      <c r="AB273" s="1"/>
      <c r="AC273" s="35"/>
      <c r="AD273" s="36"/>
      <c r="AE273" s="35"/>
      <c r="AF273" s="37"/>
      <c r="AG273" s="35"/>
      <c r="AH273" s="1"/>
      <c r="AI273" s="1"/>
      <c r="AJ273" s="35"/>
      <c r="AK273" s="36"/>
      <c r="AL273" s="35"/>
      <c r="AM273" s="37"/>
      <c r="AN273" s="35"/>
      <c r="AO273" s="1"/>
      <c r="AP273" s="1"/>
      <c r="AQ273" s="35"/>
      <c r="AR273" s="36"/>
      <c r="AS273" s="35"/>
      <c r="AT273" s="37"/>
      <c r="AU273" s="35"/>
      <c r="AV273" s="1"/>
      <c r="AW273" s="1"/>
      <c r="AX273" s="35"/>
      <c r="AY273" s="36"/>
      <c r="AZ273" s="35"/>
      <c r="BA273" s="37"/>
      <c r="BB273" s="35"/>
      <c r="BC273" s="1"/>
      <c r="BD273" s="1"/>
      <c r="BE273" s="35"/>
      <c r="BF273" s="36"/>
      <c r="BG273" s="35"/>
      <c r="BH273" s="37"/>
      <c r="BI273" s="35"/>
      <c r="BJ273" s="1"/>
      <c r="BK273" s="1"/>
      <c r="BL273" s="35"/>
      <c r="BM273" s="36"/>
      <c r="BN273" s="35"/>
      <c r="BO273" s="37"/>
      <c r="BP273" s="35"/>
      <c r="BQ273" s="1"/>
      <c r="BR273" s="1"/>
      <c r="BS273" s="35"/>
      <c r="BT273" s="36"/>
      <c r="BU273" s="35"/>
      <c r="BV273" s="37"/>
      <c r="BW273" s="35"/>
      <c r="BX273" s="1"/>
      <c r="BY273" s="1"/>
      <c r="BZ273" s="35"/>
      <c r="CA273" s="36"/>
      <c r="CB273" s="35"/>
      <c r="CC273" s="37"/>
      <c r="CD273" s="35"/>
      <c r="CE273" s="1"/>
      <c r="CF273" s="1"/>
    </row>
    <row r="274" spans="1:84" ht="18" x14ac:dyDescent="0.25">
      <c r="A274" s="21"/>
      <c r="B274" s="6"/>
      <c r="C274" s="7"/>
      <c r="D274" s="34"/>
      <c r="E274" s="7"/>
      <c r="F274" s="18"/>
      <c r="G274" s="1"/>
      <c r="H274" s="35"/>
      <c r="I274" s="36"/>
      <c r="J274" s="35"/>
      <c r="K274" s="37"/>
      <c r="L274" s="35"/>
      <c r="M274" s="1"/>
      <c r="N274" s="1"/>
      <c r="O274" s="35"/>
      <c r="P274" s="36"/>
      <c r="Q274" s="35"/>
      <c r="R274" s="37"/>
      <c r="S274" s="35"/>
      <c r="T274" s="1"/>
      <c r="U274" s="1"/>
      <c r="V274" s="35"/>
      <c r="W274" s="36"/>
      <c r="X274" s="35"/>
      <c r="Y274" s="37"/>
      <c r="Z274" s="35"/>
      <c r="AA274" s="1"/>
      <c r="AB274" s="1"/>
      <c r="AC274" s="35"/>
      <c r="AD274" s="36"/>
      <c r="AE274" s="35"/>
      <c r="AF274" s="37"/>
      <c r="AG274" s="35"/>
      <c r="AH274" s="1"/>
      <c r="AI274" s="1"/>
      <c r="AJ274" s="35"/>
      <c r="AK274" s="36"/>
      <c r="AL274" s="35"/>
      <c r="AM274" s="37"/>
      <c r="AN274" s="35"/>
      <c r="AO274" s="1"/>
      <c r="AP274" s="1"/>
      <c r="AQ274" s="35"/>
      <c r="AR274" s="36"/>
      <c r="AS274" s="35"/>
      <c r="AT274" s="37"/>
      <c r="AU274" s="35"/>
      <c r="AV274" s="1"/>
      <c r="AW274" s="1"/>
      <c r="AX274" s="35"/>
      <c r="AY274" s="36"/>
      <c r="AZ274" s="35"/>
      <c r="BA274" s="37"/>
      <c r="BB274" s="35"/>
      <c r="BC274" s="1"/>
      <c r="BD274" s="1"/>
      <c r="BE274" s="35"/>
      <c r="BF274" s="36"/>
      <c r="BG274" s="35"/>
      <c r="BH274" s="37"/>
      <c r="BI274" s="35"/>
      <c r="BJ274" s="1"/>
      <c r="BK274" s="1"/>
      <c r="BL274" s="35"/>
      <c r="BM274" s="36"/>
      <c r="BN274" s="35"/>
      <c r="BO274" s="37"/>
      <c r="BP274" s="35"/>
      <c r="BQ274" s="1"/>
      <c r="BR274" s="1"/>
      <c r="BS274" s="35"/>
      <c r="BT274" s="36"/>
      <c r="BU274" s="35"/>
      <c r="BV274" s="37"/>
      <c r="BW274" s="35"/>
      <c r="BX274" s="1"/>
      <c r="BY274" s="1"/>
      <c r="BZ274" s="35"/>
      <c r="CA274" s="36"/>
      <c r="CB274" s="35"/>
      <c r="CC274" s="37"/>
      <c r="CD274" s="35"/>
      <c r="CE274" s="1"/>
      <c r="CF274" s="1"/>
    </row>
    <row r="275" spans="1:84" ht="18" x14ac:dyDescent="0.25">
      <c r="A275" s="21"/>
      <c r="B275" s="6"/>
      <c r="C275" s="7"/>
      <c r="D275" s="34"/>
      <c r="E275" s="7"/>
      <c r="F275" s="18"/>
      <c r="G275" s="1"/>
      <c r="H275" s="35"/>
      <c r="I275" s="36"/>
      <c r="J275" s="35"/>
      <c r="K275" s="37"/>
      <c r="L275" s="35"/>
      <c r="M275" s="1"/>
      <c r="N275" s="1"/>
      <c r="O275" s="35"/>
      <c r="P275" s="36"/>
      <c r="Q275" s="35"/>
      <c r="R275" s="37"/>
      <c r="S275" s="35"/>
      <c r="T275" s="1"/>
      <c r="U275" s="1"/>
      <c r="V275" s="35"/>
      <c r="W275" s="36"/>
      <c r="X275" s="35"/>
      <c r="Y275" s="37"/>
      <c r="Z275" s="35"/>
      <c r="AA275" s="1"/>
      <c r="AB275" s="1"/>
      <c r="AC275" s="35"/>
      <c r="AD275" s="36"/>
      <c r="AE275" s="35"/>
      <c r="AF275" s="37"/>
      <c r="AG275" s="35"/>
      <c r="AH275" s="1"/>
      <c r="AI275" s="1"/>
      <c r="AJ275" s="35"/>
      <c r="AK275" s="36"/>
      <c r="AL275" s="35"/>
      <c r="AM275" s="37"/>
      <c r="AN275" s="35"/>
      <c r="AO275" s="1"/>
      <c r="AP275" s="1"/>
      <c r="AQ275" s="35"/>
      <c r="AR275" s="36"/>
      <c r="AS275" s="35"/>
      <c r="AT275" s="37"/>
      <c r="AU275" s="35"/>
      <c r="AV275" s="1"/>
      <c r="AW275" s="1"/>
      <c r="AX275" s="35"/>
      <c r="AY275" s="36"/>
      <c r="AZ275" s="35"/>
      <c r="BA275" s="37"/>
      <c r="BB275" s="35"/>
      <c r="BC275" s="1"/>
      <c r="BD275" s="1"/>
      <c r="BE275" s="35"/>
      <c r="BF275" s="36"/>
      <c r="BG275" s="35"/>
      <c r="BH275" s="37"/>
      <c r="BI275" s="35"/>
      <c r="BJ275" s="1"/>
      <c r="BK275" s="1"/>
      <c r="BL275" s="35"/>
      <c r="BM275" s="36"/>
      <c r="BN275" s="35"/>
      <c r="BO275" s="37"/>
      <c r="BP275" s="35"/>
      <c r="BQ275" s="1"/>
      <c r="BR275" s="1"/>
      <c r="BS275" s="35"/>
      <c r="BT275" s="36"/>
      <c r="BU275" s="35"/>
      <c r="BV275" s="37"/>
      <c r="BW275" s="35"/>
      <c r="BX275" s="1"/>
      <c r="BY275" s="1"/>
      <c r="BZ275" s="35"/>
      <c r="CA275" s="36"/>
      <c r="CB275" s="35"/>
      <c r="CC275" s="37"/>
      <c r="CD275" s="35"/>
      <c r="CE275" s="1"/>
      <c r="CF275" s="1"/>
    </row>
    <row r="276" spans="1:84" ht="18" x14ac:dyDescent="0.25">
      <c r="A276" s="21"/>
      <c r="B276" s="6"/>
      <c r="C276" s="7"/>
      <c r="D276" s="34"/>
      <c r="E276" s="7"/>
      <c r="F276" s="18"/>
      <c r="G276" s="1"/>
      <c r="H276" s="35"/>
      <c r="I276" s="36"/>
      <c r="J276" s="35"/>
      <c r="K276" s="37"/>
      <c r="L276" s="35"/>
      <c r="M276" s="1"/>
      <c r="N276" s="1"/>
      <c r="O276" s="35"/>
      <c r="P276" s="36"/>
      <c r="Q276" s="35"/>
      <c r="R276" s="37"/>
      <c r="S276" s="35"/>
      <c r="T276" s="1"/>
      <c r="U276" s="1"/>
      <c r="V276" s="35"/>
      <c r="W276" s="36"/>
      <c r="X276" s="35"/>
      <c r="Y276" s="37"/>
      <c r="Z276" s="35"/>
      <c r="AA276" s="1"/>
      <c r="AB276" s="1"/>
      <c r="AC276" s="35"/>
      <c r="AD276" s="36"/>
      <c r="AE276" s="35"/>
      <c r="AF276" s="37"/>
      <c r="AG276" s="35"/>
      <c r="AH276" s="1"/>
      <c r="AI276" s="1"/>
      <c r="AJ276" s="35"/>
      <c r="AK276" s="36"/>
      <c r="AL276" s="35"/>
      <c r="AM276" s="37"/>
      <c r="AN276" s="35"/>
      <c r="AO276" s="1"/>
      <c r="AP276" s="1"/>
      <c r="AQ276" s="35"/>
      <c r="AR276" s="36"/>
      <c r="AS276" s="35"/>
      <c r="AT276" s="37"/>
      <c r="AU276" s="35"/>
      <c r="AV276" s="1"/>
      <c r="AW276" s="1"/>
      <c r="AX276" s="35"/>
      <c r="AY276" s="36"/>
      <c r="AZ276" s="35"/>
      <c r="BA276" s="37"/>
      <c r="BB276" s="35"/>
      <c r="BC276" s="1"/>
      <c r="BD276" s="1"/>
      <c r="BE276" s="35"/>
      <c r="BF276" s="36"/>
      <c r="BG276" s="35"/>
      <c r="BH276" s="37"/>
      <c r="BI276" s="35"/>
      <c r="BJ276" s="1"/>
      <c r="BK276" s="1"/>
      <c r="BL276" s="35"/>
      <c r="BM276" s="36"/>
      <c r="BN276" s="35"/>
      <c r="BO276" s="37"/>
      <c r="BP276" s="35"/>
      <c r="BQ276" s="1"/>
      <c r="BR276" s="1"/>
      <c r="BS276" s="35"/>
      <c r="BT276" s="36"/>
      <c r="BU276" s="35"/>
      <c r="BV276" s="37"/>
      <c r="BW276" s="35"/>
      <c r="BX276" s="1"/>
      <c r="BY276" s="1"/>
      <c r="BZ276" s="35"/>
      <c r="CA276" s="36"/>
      <c r="CB276" s="35"/>
      <c r="CC276" s="37"/>
      <c r="CD276" s="35"/>
      <c r="CE276" s="1"/>
      <c r="CF276" s="1"/>
    </row>
    <row r="277" spans="1:84" ht="18.75" x14ac:dyDescent="0.3">
      <c r="A277" s="5" t="s">
        <v>203</v>
      </c>
      <c r="B277" s="6"/>
      <c r="C277" s="7"/>
      <c r="D277" s="8"/>
      <c r="E277" s="7"/>
      <c r="F277" s="18"/>
      <c r="G277" s="1"/>
      <c r="H277" s="5" t="s">
        <v>203</v>
      </c>
      <c r="I277" s="6"/>
      <c r="J277" s="7"/>
      <c r="K277" s="8"/>
      <c r="L277" s="7"/>
      <c r="M277" s="1"/>
      <c r="N277" s="1"/>
      <c r="O277" s="5" t="s">
        <v>203</v>
      </c>
      <c r="P277" s="6"/>
      <c r="Q277" s="7"/>
      <c r="R277" s="8"/>
      <c r="S277" s="7"/>
      <c r="T277" s="1"/>
      <c r="U277" s="1"/>
      <c r="V277" s="5" t="s">
        <v>203</v>
      </c>
      <c r="W277" s="6"/>
      <c r="X277" s="7"/>
      <c r="Y277" s="8"/>
      <c r="Z277" s="7"/>
      <c r="AA277" s="1"/>
      <c r="AB277" s="1"/>
      <c r="AC277" s="5" t="s">
        <v>203</v>
      </c>
      <c r="AD277" s="6"/>
      <c r="AE277" s="7"/>
      <c r="AF277" s="8"/>
      <c r="AG277" s="7"/>
      <c r="AH277" s="1"/>
      <c r="AI277" s="1"/>
      <c r="AJ277" s="5" t="s">
        <v>203</v>
      </c>
      <c r="AK277" s="6"/>
      <c r="AL277" s="7"/>
      <c r="AM277" s="8"/>
      <c r="AN277" s="7"/>
      <c r="AO277" s="1"/>
      <c r="AP277" s="1"/>
      <c r="AQ277" s="5" t="s">
        <v>203</v>
      </c>
      <c r="AR277" s="6"/>
      <c r="AS277" s="7"/>
      <c r="AT277" s="8"/>
      <c r="AU277" s="7"/>
      <c r="AV277" s="1"/>
      <c r="AW277" s="1"/>
      <c r="AX277" s="5" t="s">
        <v>203</v>
      </c>
      <c r="AY277" s="6"/>
      <c r="AZ277" s="7"/>
      <c r="BA277" s="8"/>
      <c r="BB277" s="7"/>
      <c r="BC277" s="1"/>
      <c r="BD277" s="1"/>
      <c r="BE277" s="5" t="s">
        <v>203</v>
      </c>
      <c r="BF277" s="6"/>
      <c r="BG277" s="7"/>
      <c r="BH277" s="8"/>
      <c r="BI277" s="7"/>
      <c r="BJ277" s="1"/>
      <c r="BK277" s="1"/>
      <c r="BL277" s="5" t="s">
        <v>203</v>
      </c>
      <c r="BM277" s="6"/>
      <c r="BN277" s="7"/>
      <c r="BO277" s="8"/>
      <c r="BP277" s="7"/>
      <c r="BQ277" s="1"/>
      <c r="BR277" s="1"/>
      <c r="BS277" s="5" t="s">
        <v>203</v>
      </c>
      <c r="BT277" s="6"/>
      <c r="BU277" s="7"/>
      <c r="BV277" s="8"/>
      <c r="BW277" s="7"/>
      <c r="BX277" s="1"/>
      <c r="BY277" s="1"/>
      <c r="BZ277" s="5" t="s">
        <v>203</v>
      </c>
      <c r="CA277" s="6"/>
      <c r="CB277" s="7"/>
      <c r="CC277" s="8"/>
      <c r="CD277" s="7"/>
      <c r="CE277" s="1"/>
      <c r="CF277" s="1"/>
    </row>
    <row r="278" spans="1:84" ht="18.75" x14ac:dyDescent="0.3">
      <c r="A278" s="5" t="s">
        <v>204</v>
      </c>
      <c r="B278" s="10"/>
      <c r="C278" s="9"/>
      <c r="D278" s="11"/>
      <c r="E278" s="9"/>
      <c r="F278" s="18"/>
      <c r="G278" s="1"/>
      <c r="H278" s="5" t="s">
        <v>204</v>
      </c>
      <c r="I278" s="10"/>
      <c r="J278" s="9"/>
      <c r="K278" s="11"/>
      <c r="L278" s="9"/>
      <c r="M278" s="1"/>
      <c r="N278" s="1"/>
      <c r="O278" s="5" t="s">
        <v>204</v>
      </c>
      <c r="P278" s="10"/>
      <c r="Q278" s="9"/>
      <c r="R278" s="11"/>
      <c r="S278" s="9"/>
      <c r="T278" s="1"/>
      <c r="U278" s="1"/>
      <c r="V278" s="5" t="s">
        <v>204</v>
      </c>
      <c r="W278" s="10"/>
      <c r="X278" s="9"/>
      <c r="Y278" s="11"/>
      <c r="Z278" s="9"/>
      <c r="AA278" s="1"/>
      <c r="AB278" s="1"/>
      <c r="AC278" s="5" t="s">
        <v>204</v>
      </c>
      <c r="AD278" s="10"/>
      <c r="AE278" s="9"/>
      <c r="AF278" s="11"/>
      <c r="AG278" s="9"/>
      <c r="AH278" s="1"/>
      <c r="AI278" s="1"/>
      <c r="AJ278" s="5" t="s">
        <v>204</v>
      </c>
      <c r="AK278" s="10"/>
      <c r="AL278" s="9"/>
      <c r="AM278" s="11"/>
      <c r="AN278" s="9"/>
      <c r="AO278" s="1"/>
      <c r="AP278" s="1"/>
      <c r="AQ278" s="5" t="s">
        <v>204</v>
      </c>
      <c r="AR278" s="10"/>
      <c r="AS278" s="9"/>
      <c r="AT278" s="11"/>
      <c r="AU278" s="9"/>
      <c r="AV278" s="1"/>
      <c r="AW278" s="1"/>
      <c r="AX278" s="5" t="s">
        <v>204</v>
      </c>
      <c r="AY278" s="10"/>
      <c r="AZ278" s="9"/>
      <c r="BA278" s="11"/>
      <c r="BB278" s="9"/>
      <c r="BC278" s="1"/>
      <c r="BD278" s="1"/>
      <c r="BE278" s="5" t="s">
        <v>204</v>
      </c>
      <c r="BF278" s="10"/>
      <c r="BG278" s="9"/>
      <c r="BH278" s="11"/>
      <c r="BI278" s="9"/>
      <c r="BJ278" s="1"/>
      <c r="BK278" s="1"/>
      <c r="BL278" s="5" t="s">
        <v>204</v>
      </c>
      <c r="BM278" s="10"/>
      <c r="BN278" s="9"/>
      <c r="BO278" s="11"/>
      <c r="BP278" s="9"/>
      <c r="BQ278" s="1"/>
      <c r="BR278" s="1"/>
      <c r="BS278" s="5" t="s">
        <v>204</v>
      </c>
      <c r="BT278" s="10"/>
      <c r="BU278" s="9"/>
      <c r="BV278" s="11"/>
      <c r="BW278" s="9"/>
      <c r="BX278" s="1"/>
      <c r="BY278" s="1"/>
      <c r="BZ278" s="5" t="s">
        <v>204</v>
      </c>
      <c r="CA278" s="10"/>
      <c r="CB278" s="9"/>
      <c r="CC278" s="11"/>
      <c r="CD278" s="9"/>
      <c r="CE278" s="1"/>
      <c r="CF278" s="1"/>
    </row>
    <row r="279" spans="1:84" ht="72" x14ac:dyDescent="0.25">
      <c r="A279" s="12" t="s">
        <v>75</v>
      </c>
      <c r="B279" s="13" t="s">
        <v>107</v>
      </c>
      <c r="C279" s="14" t="s">
        <v>69</v>
      </c>
      <c r="D279" s="15" t="s">
        <v>70</v>
      </c>
      <c r="E279" s="14" t="s">
        <v>69</v>
      </c>
      <c r="F279" s="18"/>
      <c r="G279" s="1"/>
      <c r="H279" s="12" t="s">
        <v>75</v>
      </c>
      <c r="I279" s="13" t="s">
        <v>107</v>
      </c>
      <c r="J279" s="14" t="s">
        <v>69</v>
      </c>
      <c r="K279" s="15" t="s">
        <v>70</v>
      </c>
      <c r="L279" s="14" t="s">
        <v>69</v>
      </c>
      <c r="M279" s="1"/>
      <c r="N279" s="1"/>
      <c r="O279" s="12" t="s">
        <v>75</v>
      </c>
      <c r="P279" s="13" t="s">
        <v>107</v>
      </c>
      <c r="Q279" s="14" t="s">
        <v>69</v>
      </c>
      <c r="R279" s="15" t="s">
        <v>70</v>
      </c>
      <c r="S279" s="14" t="s">
        <v>69</v>
      </c>
      <c r="T279" s="1"/>
      <c r="U279" s="1"/>
      <c r="V279" s="12" t="s">
        <v>75</v>
      </c>
      <c r="W279" s="13" t="s">
        <v>107</v>
      </c>
      <c r="X279" s="14" t="s">
        <v>69</v>
      </c>
      <c r="Y279" s="15" t="s">
        <v>70</v>
      </c>
      <c r="Z279" s="14" t="s">
        <v>69</v>
      </c>
      <c r="AA279" s="1"/>
      <c r="AB279" s="1"/>
      <c r="AC279" s="12" t="s">
        <v>75</v>
      </c>
      <c r="AD279" s="13" t="s">
        <v>107</v>
      </c>
      <c r="AE279" s="14" t="s">
        <v>69</v>
      </c>
      <c r="AF279" s="15" t="s">
        <v>70</v>
      </c>
      <c r="AG279" s="14" t="s">
        <v>69</v>
      </c>
      <c r="AH279" s="1"/>
      <c r="AI279" s="1"/>
      <c r="AJ279" s="12" t="s">
        <v>75</v>
      </c>
      <c r="AK279" s="13" t="s">
        <v>107</v>
      </c>
      <c r="AL279" s="14" t="s">
        <v>69</v>
      </c>
      <c r="AM279" s="15" t="s">
        <v>70</v>
      </c>
      <c r="AN279" s="14" t="s">
        <v>69</v>
      </c>
      <c r="AO279" s="1"/>
      <c r="AP279" s="1"/>
      <c r="AQ279" s="12" t="s">
        <v>75</v>
      </c>
      <c r="AR279" s="13" t="s">
        <v>107</v>
      </c>
      <c r="AS279" s="14" t="s">
        <v>69</v>
      </c>
      <c r="AT279" s="15" t="s">
        <v>70</v>
      </c>
      <c r="AU279" s="14" t="s">
        <v>69</v>
      </c>
      <c r="AV279" s="1"/>
      <c r="AW279" s="1"/>
      <c r="AX279" s="12" t="s">
        <v>75</v>
      </c>
      <c r="AY279" s="13" t="s">
        <v>107</v>
      </c>
      <c r="AZ279" s="14" t="s">
        <v>69</v>
      </c>
      <c r="BA279" s="15" t="s">
        <v>70</v>
      </c>
      <c r="BB279" s="14" t="s">
        <v>69</v>
      </c>
      <c r="BC279" s="1"/>
      <c r="BD279" s="1"/>
      <c r="BE279" s="12" t="s">
        <v>75</v>
      </c>
      <c r="BF279" s="13" t="s">
        <v>107</v>
      </c>
      <c r="BG279" s="14" t="s">
        <v>69</v>
      </c>
      <c r="BH279" s="15" t="s">
        <v>70</v>
      </c>
      <c r="BI279" s="14" t="s">
        <v>69</v>
      </c>
      <c r="BJ279" s="1"/>
      <c r="BK279" s="1"/>
      <c r="BL279" s="12" t="s">
        <v>75</v>
      </c>
      <c r="BM279" s="13" t="s">
        <v>107</v>
      </c>
      <c r="BN279" s="14" t="s">
        <v>69</v>
      </c>
      <c r="BO279" s="15" t="s">
        <v>70</v>
      </c>
      <c r="BP279" s="14" t="s">
        <v>69</v>
      </c>
      <c r="BQ279" s="1"/>
      <c r="BR279" s="1"/>
      <c r="BS279" s="12" t="s">
        <v>75</v>
      </c>
      <c r="BT279" s="13" t="s">
        <v>107</v>
      </c>
      <c r="BU279" s="14" t="s">
        <v>69</v>
      </c>
      <c r="BV279" s="15" t="s">
        <v>70</v>
      </c>
      <c r="BW279" s="14" t="s">
        <v>69</v>
      </c>
      <c r="BX279" s="1"/>
      <c r="BY279" s="1"/>
      <c r="BZ279" s="12" t="s">
        <v>75</v>
      </c>
      <c r="CA279" s="13" t="s">
        <v>107</v>
      </c>
      <c r="CB279" s="14" t="s">
        <v>69</v>
      </c>
      <c r="CC279" s="15" t="s">
        <v>70</v>
      </c>
      <c r="CD279" s="14" t="s">
        <v>69</v>
      </c>
      <c r="CE279" s="1"/>
      <c r="CF279" s="1"/>
    </row>
    <row r="280" spans="1:84" ht="18" x14ac:dyDescent="0.25">
      <c r="A280" s="9"/>
      <c r="B280" s="10"/>
      <c r="C280" s="9"/>
      <c r="D280" s="11"/>
      <c r="E280" s="9"/>
      <c r="F280" s="18"/>
      <c r="G280" s="1"/>
      <c r="H280" s="9"/>
      <c r="I280" s="10"/>
      <c r="J280" s="9"/>
      <c r="K280" s="11"/>
      <c r="L280" s="9"/>
      <c r="M280" s="1"/>
      <c r="N280" s="1"/>
      <c r="O280" s="9"/>
      <c r="P280" s="10"/>
      <c r="Q280" s="9"/>
      <c r="R280" s="11"/>
      <c r="S280" s="9"/>
      <c r="T280" s="1"/>
      <c r="U280" s="1"/>
      <c r="V280" s="9"/>
      <c r="W280" s="10"/>
      <c r="X280" s="9"/>
      <c r="Y280" s="11"/>
      <c r="Z280" s="9"/>
      <c r="AA280" s="1"/>
      <c r="AB280" s="1"/>
      <c r="AC280" s="9"/>
      <c r="AD280" s="10"/>
      <c r="AE280" s="9"/>
      <c r="AF280" s="11"/>
      <c r="AG280" s="9"/>
      <c r="AH280" s="1"/>
      <c r="AI280" s="1"/>
      <c r="AJ280" s="9"/>
      <c r="AK280" s="10"/>
      <c r="AL280" s="9"/>
      <c r="AM280" s="11"/>
      <c r="AN280" s="9"/>
      <c r="AO280" s="1"/>
      <c r="AP280" s="1"/>
      <c r="AQ280" s="9"/>
      <c r="AR280" s="10"/>
      <c r="AS280" s="9"/>
      <c r="AT280" s="11"/>
      <c r="AU280" s="9"/>
      <c r="AV280" s="1"/>
      <c r="AW280" s="1"/>
      <c r="AX280" s="9"/>
      <c r="AY280" s="10"/>
      <c r="AZ280" s="9"/>
      <c r="BA280" s="11"/>
      <c r="BB280" s="9"/>
      <c r="BC280" s="1"/>
      <c r="BD280" s="1"/>
      <c r="BE280" s="9"/>
      <c r="BF280" s="10"/>
      <c r="BG280" s="9"/>
      <c r="BH280" s="11"/>
      <c r="BI280" s="9"/>
      <c r="BJ280" s="1"/>
      <c r="BK280" s="1"/>
      <c r="BL280" s="9"/>
      <c r="BM280" s="10"/>
      <c r="BN280" s="9"/>
      <c r="BO280" s="11"/>
      <c r="BP280" s="9"/>
      <c r="BQ280" s="1"/>
      <c r="BR280" s="1"/>
      <c r="BS280" s="9"/>
      <c r="BT280" s="10"/>
      <c r="BU280" s="9"/>
      <c r="BV280" s="11"/>
      <c r="BW280" s="9"/>
      <c r="BX280" s="1"/>
      <c r="BY280" s="1"/>
      <c r="BZ280" s="9"/>
      <c r="CA280" s="10"/>
      <c r="CB280" s="9"/>
      <c r="CC280" s="11"/>
      <c r="CD280" s="9"/>
      <c r="CE280" s="1"/>
      <c r="CF280" s="1"/>
    </row>
    <row r="281" spans="1:84" ht="18" x14ac:dyDescent="0.25">
      <c r="A281" s="7" t="s">
        <v>16</v>
      </c>
      <c r="B281" s="6">
        <v>728950.05</v>
      </c>
      <c r="C281" s="17">
        <v>0.59219793270739063</v>
      </c>
      <c r="D281" s="8">
        <v>7</v>
      </c>
      <c r="E281" s="17">
        <v>0.53846153846153844</v>
      </c>
      <c r="F281" s="18"/>
      <c r="G281" s="1"/>
      <c r="H281" s="7" t="s">
        <v>16</v>
      </c>
      <c r="I281" s="6">
        <v>398116.47</v>
      </c>
      <c r="J281" s="17">
        <v>0.35092034064960653</v>
      </c>
      <c r="K281" s="8">
        <v>4</v>
      </c>
      <c r="L281" s="17">
        <v>0.33333333333333331</v>
      </c>
      <c r="M281" s="1"/>
      <c r="N281" s="1"/>
      <c r="O281" s="7" t="s">
        <v>16</v>
      </c>
      <c r="P281" s="6">
        <v>37694.92</v>
      </c>
      <c r="Q281" s="17">
        <v>4.7796028459232066E-2</v>
      </c>
      <c r="R281" s="8">
        <v>1</v>
      </c>
      <c r="S281" s="17">
        <v>0.1</v>
      </c>
      <c r="T281" s="1"/>
      <c r="U281" s="1"/>
      <c r="V281" s="7" t="s">
        <v>16</v>
      </c>
      <c r="W281" s="6">
        <v>37104.480000000003</v>
      </c>
      <c r="X281" s="17">
        <v>4.5525349404745112E-2</v>
      </c>
      <c r="Y281" s="8">
        <v>1</v>
      </c>
      <c r="Z281" s="17">
        <v>9.0909090909090912E-2</v>
      </c>
      <c r="AA281" s="1"/>
      <c r="AB281" s="1"/>
      <c r="AC281" s="7" t="s">
        <v>16</v>
      </c>
      <c r="AD281" s="6">
        <v>355989.53</v>
      </c>
      <c r="AE281" s="17">
        <v>0.36842064683404135</v>
      </c>
      <c r="AF281" s="8">
        <v>4</v>
      </c>
      <c r="AG281" s="17">
        <v>0.36363636363636365</v>
      </c>
      <c r="AH281" s="1"/>
      <c r="AI281" s="1"/>
      <c r="AJ281" s="7" t="s">
        <v>16</v>
      </c>
      <c r="AK281" s="6">
        <v>152504.29999999999</v>
      </c>
      <c r="AL281" s="17">
        <v>0.20502664094831222</v>
      </c>
      <c r="AM281" s="8">
        <v>3</v>
      </c>
      <c r="AN281" s="17">
        <v>0.33333333333333331</v>
      </c>
      <c r="AO281" s="1"/>
      <c r="AP281" s="1"/>
      <c r="AQ281" s="7" t="s">
        <v>16</v>
      </c>
      <c r="AR281" s="6">
        <v>564518.23</v>
      </c>
      <c r="AS281" s="17">
        <v>0.50328245462103482</v>
      </c>
      <c r="AT281" s="8">
        <v>6</v>
      </c>
      <c r="AU281" s="17">
        <v>0.5</v>
      </c>
      <c r="AV281" s="1"/>
      <c r="AW281" s="1"/>
      <c r="AX281" s="7" t="s">
        <v>16</v>
      </c>
      <c r="AY281" s="6">
        <v>353327.70999999996</v>
      </c>
      <c r="AZ281" s="17">
        <v>0.34972602159401189</v>
      </c>
      <c r="BA281" s="8">
        <v>6</v>
      </c>
      <c r="BB281" s="17">
        <v>0.46153846153846156</v>
      </c>
      <c r="BC281" s="1"/>
      <c r="BD281" s="1"/>
      <c r="BE281" s="7" t="s">
        <v>16</v>
      </c>
      <c r="BF281" s="6">
        <v>320538.16000000003</v>
      </c>
      <c r="BG281" s="17">
        <v>0.48276946372685986</v>
      </c>
      <c r="BH281" s="8">
        <v>5</v>
      </c>
      <c r="BI281" s="17">
        <v>0.625</v>
      </c>
      <c r="BJ281" s="1"/>
      <c r="BK281" s="1"/>
      <c r="BL281" s="7" t="s">
        <v>16</v>
      </c>
      <c r="BM281" s="6">
        <v>411335.26</v>
      </c>
      <c r="BN281" s="17">
        <v>0.35779127976389091</v>
      </c>
      <c r="BO281" s="8">
        <v>5</v>
      </c>
      <c r="BP281" s="17">
        <v>0.38461538461538464</v>
      </c>
      <c r="BQ281" s="1"/>
      <c r="BR281" s="1"/>
      <c r="BS281" s="7" t="s">
        <v>16</v>
      </c>
      <c r="BT281" s="6">
        <v>280356.29000000004</v>
      </c>
      <c r="BU281" s="17">
        <v>0.44855710967067275</v>
      </c>
      <c r="BV281" s="8">
        <v>5</v>
      </c>
      <c r="BW281" s="17">
        <v>0.625</v>
      </c>
      <c r="BX281" s="1"/>
      <c r="BY281" s="1"/>
      <c r="BZ281" s="7" t="s">
        <v>16</v>
      </c>
      <c r="CA281" s="6">
        <v>569501.63000000012</v>
      </c>
      <c r="CB281" s="17">
        <v>0.62301583016884321</v>
      </c>
      <c r="CC281" s="8">
        <v>5</v>
      </c>
      <c r="CD281" s="17">
        <v>0.625</v>
      </c>
      <c r="CE281" s="1"/>
      <c r="CF281" s="1"/>
    </row>
    <row r="282" spans="1:84" ht="18" x14ac:dyDescent="0.25">
      <c r="A282" s="7" t="s">
        <v>17</v>
      </c>
      <c r="B282" s="6">
        <v>177861.05</v>
      </c>
      <c r="C282" s="17">
        <v>0.14449405157344572</v>
      </c>
      <c r="D282" s="8">
        <v>3</v>
      </c>
      <c r="E282" s="17">
        <v>0.23076923076923078</v>
      </c>
      <c r="F282" s="18"/>
      <c r="G282" s="1"/>
      <c r="H282" s="7" t="s">
        <v>17</v>
      </c>
      <c r="I282" s="6">
        <v>319689.69</v>
      </c>
      <c r="J282" s="17">
        <v>0.28179094152263318</v>
      </c>
      <c r="K282" s="8">
        <v>4</v>
      </c>
      <c r="L282" s="17">
        <v>0.33333333333333331</v>
      </c>
      <c r="M282" s="1"/>
      <c r="N282" s="1"/>
      <c r="O282" s="7" t="s">
        <v>17</v>
      </c>
      <c r="P282" s="6">
        <v>332999.95</v>
      </c>
      <c r="Q282" s="17">
        <v>0.42223395319907447</v>
      </c>
      <c r="R282" s="8">
        <v>5</v>
      </c>
      <c r="S282" s="17">
        <v>0.5</v>
      </c>
      <c r="T282" s="1"/>
      <c r="U282" s="1"/>
      <c r="V282" s="7" t="s">
        <v>17</v>
      </c>
      <c r="W282" s="6">
        <v>281433.28999999998</v>
      </c>
      <c r="X282" s="17">
        <v>0.34530463333206546</v>
      </c>
      <c r="Y282" s="8">
        <v>5</v>
      </c>
      <c r="Z282" s="17">
        <v>0.45454545454545453</v>
      </c>
      <c r="AA282" s="1"/>
      <c r="AB282" s="1"/>
      <c r="AC282" s="7" t="s">
        <v>17</v>
      </c>
      <c r="AD282" s="6">
        <v>26894.49</v>
      </c>
      <c r="AE282" s="17">
        <v>2.7833642753683396E-2</v>
      </c>
      <c r="AF282" s="8">
        <v>1</v>
      </c>
      <c r="AG282" s="17">
        <v>9.0909090909090912E-2</v>
      </c>
      <c r="AH282" s="1"/>
      <c r="AI282" s="1"/>
      <c r="AJ282" s="7" t="s">
        <v>17</v>
      </c>
      <c r="AK282" s="6">
        <v>92331.03</v>
      </c>
      <c r="AL282" s="17">
        <v>0.12412975198861832</v>
      </c>
      <c r="AM282" s="8">
        <v>1</v>
      </c>
      <c r="AN282" s="17">
        <v>0.1111111111111111</v>
      </c>
      <c r="AO282" s="1"/>
      <c r="AP282" s="1"/>
      <c r="AQ282" s="7" t="s">
        <v>17</v>
      </c>
      <c r="AR282" s="6">
        <v>149985.56</v>
      </c>
      <c r="AS282" s="17">
        <v>0.13371596661193827</v>
      </c>
      <c r="AT282" s="8">
        <v>2</v>
      </c>
      <c r="AU282" s="17">
        <v>0.16666666666666666</v>
      </c>
      <c r="AV282" s="1"/>
      <c r="AW282" s="1"/>
      <c r="AX282" s="7" t="s">
        <v>17</v>
      </c>
      <c r="AY282" s="6">
        <v>247062.02999999997</v>
      </c>
      <c r="AZ282" s="17">
        <v>0.24454357355340289</v>
      </c>
      <c r="BA282" s="8">
        <v>3</v>
      </c>
      <c r="BB282" s="17">
        <v>0.23076923076923078</v>
      </c>
      <c r="BC282" s="1"/>
      <c r="BD282" s="1"/>
      <c r="BE282" s="7" t="s">
        <v>17</v>
      </c>
      <c r="BF282" s="6">
        <v>0</v>
      </c>
      <c r="BG282" s="17">
        <v>0</v>
      </c>
      <c r="BH282" s="8">
        <v>0</v>
      </c>
      <c r="BI282" s="17">
        <v>0</v>
      </c>
      <c r="BJ282" s="1"/>
      <c r="BK282" s="1"/>
      <c r="BL282" s="7" t="s">
        <v>17</v>
      </c>
      <c r="BM282" s="6">
        <v>394203.20999999996</v>
      </c>
      <c r="BN282" s="17">
        <v>0.3428893282645738</v>
      </c>
      <c r="BO282" s="8">
        <v>5</v>
      </c>
      <c r="BP282" s="17">
        <v>0.38461538461538464</v>
      </c>
      <c r="BQ282" s="1"/>
      <c r="BR282" s="1"/>
      <c r="BS282" s="7" t="s">
        <v>17</v>
      </c>
      <c r="BT282" s="6">
        <v>0</v>
      </c>
      <c r="BU282" s="17">
        <v>0</v>
      </c>
      <c r="BV282" s="8">
        <v>0</v>
      </c>
      <c r="BW282" s="17">
        <v>0</v>
      </c>
      <c r="BX282" s="1"/>
      <c r="BY282" s="1"/>
      <c r="BZ282" s="7" t="s">
        <v>17</v>
      </c>
      <c r="CA282" s="6">
        <v>0</v>
      </c>
      <c r="CB282" s="17">
        <v>0</v>
      </c>
      <c r="CC282" s="8">
        <v>0</v>
      </c>
      <c r="CD282" s="17">
        <v>0</v>
      </c>
      <c r="CE282" s="1"/>
      <c r="CF282" s="1"/>
    </row>
    <row r="283" spans="1:84" ht="18" x14ac:dyDescent="0.25">
      <c r="A283" s="7" t="s">
        <v>18</v>
      </c>
      <c r="B283" s="6">
        <v>0</v>
      </c>
      <c r="C283" s="17">
        <v>0</v>
      </c>
      <c r="D283" s="8">
        <v>0</v>
      </c>
      <c r="E283" s="17">
        <v>0</v>
      </c>
      <c r="F283" s="18"/>
      <c r="G283" s="1"/>
      <c r="H283" s="7" t="s">
        <v>18</v>
      </c>
      <c r="I283" s="6">
        <v>91389.99</v>
      </c>
      <c r="J283" s="17">
        <v>8.0555839407407945E-2</v>
      </c>
      <c r="K283" s="8">
        <v>1</v>
      </c>
      <c r="L283" s="17">
        <v>8.3333333333333329E-2</v>
      </c>
      <c r="M283" s="1"/>
      <c r="N283" s="1"/>
      <c r="O283" s="7" t="s">
        <v>18</v>
      </c>
      <c r="P283" s="6">
        <v>93412.56</v>
      </c>
      <c r="Q283" s="17">
        <v>0.11844432555393997</v>
      </c>
      <c r="R283" s="8">
        <v>1</v>
      </c>
      <c r="S283" s="17">
        <v>0.1</v>
      </c>
      <c r="T283" s="1"/>
      <c r="U283" s="1"/>
      <c r="V283" s="7" t="s">
        <v>18</v>
      </c>
      <c r="W283" s="6">
        <v>66454.47</v>
      </c>
      <c r="X283" s="17">
        <v>8.1536325701294071E-2</v>
      </c>
      <c r="Y283" s="8">
        <v>1</v>
      </c>
      <c r="Z283" s="17">
        <v>9.0909090909090912E-2</v>
      </c>
      <c r="AA283" s="1"/>
      <c r="AB283" s="1"/>
      <c r="AC283" s="7" t="s">
        <v>18</v>
      </c>
      <c r="AD283" s="6">
        <v>85624.42</v>
      </c>
      <c r="AE283" s="17">
        <v>8.8614415713826264E-2</v>
      </c>
      <c r="AF283" s="8">
        <v>1</v>
      </c>
      <c r="AG283" s="17">
        <v>9.0909090909090912E-2</v>
      </c>
      <c r="AH283" s="1"/>
      <c r="AI283" s="1"/>
      <c r="AJ283" s="7" t="s">
        <v>18</v>
      </c>
      <c r="AK283" s="6">
        <v>0</v>
      </c>
      <c r="AL283" s="17">
        <v>0</v>
      </c>
      <c r="AM283" s="8">
        <v>0</v>
      </c>
      <c r="AN283" s="17">
        <v>0</v>
      </c>
      <c r="AO283" s="1"/>
      <c r="AP283" s="1"/>
      <c r="AQ283" s="7" t="s">
        <v>18</v>
      </c>
      <c r="AR283" s="6">
        <v>0</v>
      </c>
      <c r="AS283" s="17">
        <v>0</v>
      </c>
      <c r="AT283" s="8">
        <v>0</v>
      </c>
      <c r="AU283" s="17">
        <v>0</v>
      </c>
      <c r="AV283" s="1"/>
      <c r="AW283" s="1"/>
      <c r="AX283" s="7" t="s">
        <v>18</v>
      </c>
      <c r="AY283" s="6">
        <v>0</v>
      </c>
      <c r="AZ283" s="17">
        <v>0</v>
      </c>
      <c r="BA283" s="8">
        <v>0</v>
      </c>
      <c r="BB283" s="17">
        <v>0</v>
      </c>
      <c r="BC283" s="1"/>
      <c r="BD283" s="1"/>
      <c r="BE283" s="7" t="s">
        <v>18</v>
      </c>
      <c r="BF283" s="6">
        <v>0</v>
      </c>
      <c r="BG283" s="17">
        <v>0</v>
      </c>
      <c r="BH283" s="8">
        <v>0</v>
      </c>
      <c r="BI283" s="17">
        <v>0</v>
      </c>
      <c r="BJ283" s="1"/>
      <c r="BK283" s="1"/>
      <c r="BL283" s="7" t="s">
        <v>18</v>
      </c>
      <c r="BM283" s="6">
        <v>0</v>
      </c>
      <c r="BN283" s="17">
        <v>0</v>
      </c>
      <c r="BO283" s="8">
        <v>0</v>
      </c>
      <c r="BP283" s="17">
        <v>0</v>
      </c>
      <c r="BQ283" s="1"/>
      <c r="BR283" s="1"/>
      <c r="BS283" s="7" t="s">
        <v>18</v>
      </c>
      <c r="BT283" s="6">
        <v>0</v>
      </c>
      <c r="BU283" s="17">
        <v>0</v>
      </c>
      <c r="BV283" s="8">
        <v>0</v>
      </c>
      <c r="BW283" s="17">
        <v>0</v>
      </c>
      <c r="BX283" s="1"/>
      <c r="BY283" s="1"/>
      <c r="BZ283" s="7" t="s">
        <v>18</v>
      </c>
      <c r="CA283" s="6">
        <v>0</v>
      </c>
      <c r="CB283" s="17">
        <v>0</v>
      </c>
      <c r="CC283" s="8">
        <v>0</v>
      </c>
      <c r="CD283" s="17">
        <v>0</v>
      </c>
      <c r="CE283" s="1"/>
      <c r="CF283" s="1"/>
    </row>
    <row r="284" spans="1:84" ht="18" x14ac:dyDescent="0.25">
      <c r="A284" s="7" t="s">
        <v>19</v>
      </c>
      <c r="B284" s="6">
        <v>0</v>
      </c>
      <c r="C284" s="17">
        <v>0</v>
      </c>
      <c r="D284" s="8">
        <v>0</v>
      </c>
      <c r="E284" s="17">
        <v>0</v>
      </c>
      <c r="F284" s="18"/>
      <c r="G284" s="1"/>
      <c r="H284" s="7" t="s">
        <v>19</v>
      </c>
      <c r="I284" s="6">
        <v>0</v>
      </c>
      <c r="J284" s="17">
        <v>0</v>
      </c>
      <c r="K284" s="8">
        <v>0</v>
      </c>
      <c r="L284" s="17">
        <v>0</v>
      </c>
      <c r="M284" s="1"/>
      <c r="N284" s="1"/>
      <c r="O284" s="7" t="s">
        <v>19</v>
      </c>
      <c r="P284" s="6">
        <v>0</v>
      </c>
      <c r="Q284" s="17">
        <v>0</v>
      </c>
      <c r="R284" s="8">
        <v>0</v>
      </c>
      <c r="S284" s="17">
        <v>0</v>
      </c>
      <c r="T284" s="1"/>
      <c r="U284" s="1"/>
      <c r="V284" s="7" t="s">
        <v>19</v>
      </c>
      <c r="W284" s="6">
        <v>93817.62</v>
      </c>
      <c r="X284" s="17">
        <v>0.1151095482492034</v>
      </c>
      <c r="Y284" s="8">
        <v>1</v>
      </c>
      <c r="Z284" s="17">
        <v>9.0909090909090912E-2</v>
      </c>
      <c r="AA284" s="1"/>
      <c r="AB284" s="1"/>
      <c r="AC284" s="7" t="s">
        <v>19</v>
      </c>
      <c r="AD284" s="6">
        <v>66585.83</v>
      </c>
      <c r="AE284" s="17">
        <v>6.8911000159419061E-2</v>
      </c>
      <c r="AF284" s="8">
        <v>1</v>
      </c>
      <c r="AG284" s="17">
        <v>9.0909090909090912E-2</v>
      </c>
      <c r="AH284" s="1"/>
      <c r="AI284" s="1"/>
      <c r="AJ284" s="7" t="s">
        <v>19</v>
      </c>
      <c r="AK284" s="6">
        <v>0</v>
      </c>
      <c r="AL284" s="17">
        <v>0</v>
      </c>
      <c r="AM284" s="8">
        <v>0</v>
      </c>
      <c r="AN284" s="17">
        <v>0</v>
      </c>
      <c r="AO284" s="1"/>
      <c r="AP284" s="1"/>
      <c r="AQ284" s="7" t="s">
        <v>19</v>
      </c>
      <c r="AR284" s="6">
        <v>0</v>
      </c>
      <c r="AS284" s="17">
        <v>0</v>
      </c>
      <c r="AT284" s="8">
        <v>0</v>
      </c>
      <c r="AU284" s="17">
        <v>0</v>
      </c>
      <c r="AV284" s="1"/>
      <c r="AW284" s="1"/>
      <c r="AX284" s="7" t="s">
        <v>19</v>
      </c>
      <c r="AY284" s="6">
        <v>0</v>
      </c>
      <c r="AZ284" s="17">
        <v>0</v>
      </c>
      <c r="BA284" s="8">
        <v>0</v>
      </c>
      <c r="BB284" s="17">
        <v>0</v>
      </c>
      <c r="BC284" s="1"/>
      <c r="BD284" s="1"/>
      <c r="BE284" s="7" t="s">
        <v>19</v>
      </c>
      <c r="BF284" s="6">
        <v>0</v>
      </c>
      <c r="BG284" s="17">
        <v>0</v>
      </c>
      <c r="BH284" s="8">
        <v>0</v>
      </c>
      <c r="BI284" s="17">
        <v>0</v>
      </c>
      <c r="BJ284" s="1"/>
      <c r="BK284" s="1"/>
      <c r="BL284" s="7" t="s">
        <v>19</v>
      </c>
      <c r="BM284" s="6">
        <v>0</v>
      </c>
      <c r="BN284" s="17">
        <v>0</v>
      </c>
      <c r="BO284" s="8">
        <v>0</v>
      </c>
      <c r="BP284" s="17">
        <v>0</v>
      </c>
      <c r="BQ284" s="1"/>
      <c r="BR284" s="1"/>
      <c r="BS284" s="7" t="s">
        <v>19</v>
      </c>
      <c r="BT284" s="6">
        <v>0</v>
      </c>
      <c r="BU284" s="17">
        <v>0</v>
      </c>
      <c r="BV284" s="8">
        <v>0</v>
      </c>
      <c r="BW284" s="17">
        <v>0</v>
      </c>
      <c r="BX284" s="1"/>
      <c r="BY284" s="1"/>
      <c r="BZ284" s="7" t="s">
        <v>19</v>
      </c>
      <c r="CA284" s="6">
        <v>0</v>
      </c>
      <c r="CB284" s="17">
        <v>0</v>
      </c>
      <c r="CC284" s="8">
        <v>0</v>
      </c>
      <c r="CD284" s="17">
        <v>0</v>
      </c>
      <c r="CE284" s="1"/>
      <c r="CF284" s="1"/>
    </row>
    <row r="285" spans="1:84" ht="18" x14ac:dyDescent="0.25">
      <c r="A285" s="7" t="s">
        <v>20</v>
      </c>
      <c r="B285" s="6">
        <v>0</v>
      </c>
      <c r="C285" s="17">
        <v>0</v>
      </c>
      <c r="D285" s="8">
        <v>0</v>
      </c>
      <c r="E285" s="17">
        <v>0</v>
      </c>
      <c r="F285" s="18"/>
      <c r="G285" s="1"/>
      <c r="H285" s="7" t="s">
        <v>20</v>
      </c>
      <c r="I285" s="6">
        <v>0</v>
      </c>
      <c r="J285" s="17">
        <v>0</v>
      </c>
      <c r="K285" s="8">
        <v>0</v>
      </c>
      <c r="L285" s="17">
        <v>0</v>
      </c>
      <c r="M285" s="1"/>
      <c r="N285" s="1"/>
      <c r="O285" s="7" t="s">
        <v>20</v>
      </c>
      <c r="P285" s="6">
        <v>0</v>
      </c>
      <c r="Q285" s="17">
        <v>0</v>
      </c>
      <c r="R285" s="8">
        <v>0</v>
      </c>
      <c r="S285" s="17">
        <v>0</v>
      </c>
      <c r="T285" s="1"/>
      <c r="U285" s="1"/>
      <c r="V285" s="7" t="s">
        <v>20</v>
      </c>
      <c r="W285" s="6">
        <v>0</v>
      </c>
      <c r="X285" s="17">
        <v>0</v>
      </c>
      <c r="Y285" s="8">
        <v>0</v>
      </c>
      <c r="Z285" s="17">
        <v>0</v>
      </c>
      <c r="AA285" s="1"/>
      <c r="AB285" s="1"/>
      <c r="AC285" s="7" t="s">
        <v>20</v>
      </c>
      <c r="AD285" s="6">
        <v>94108.04</v>
      </c>
      <c r="AE285" s="17">
        <v>9.7394282829283876E-2</v>
      </c>
      <c r="AF285" s="8">
        <v>1</v>
      </c>
      <c r="AG285" s="17">
        <v>9.0909090909090912E-2</v>
      </c>
      <c r="AH285" s="1"/>
      <c r="AI285" s="1"/>
      <c r="AJ285" s="7" t="s">
        <v>20</v>
      </c>
      <c r="AK285" s="6">
        <v>66717.38</v>
      </c>
      <c r="AL285" s="17">
        <v>8.9694784437370667E-2</v>
      </c>
      <c r="AM285" s="8">
        <v>1</v>
      </c>
      <c r="AN285" s="17">
        <v>0.1111111111111111</v>
      </c>
      <c r="AO285" s="1"/>
      <c r="AP285" s="1"/>
      <c r="AQ285" s="7" t="s">
        <v>20</v>
      </c>
      <c r="AR285" s="6">
        <v>0</v>
      </c>
      <c r="AS285" s="17">
        <v>0</v>
      </c>
      <c r="AT285" s="8">
        <v>0</v>
      </c>
      <c r="AU285" s="17">
        <v>0</v>
      </c>
      <c r="AV285" s="1"/>
      <c r="AW285" s="1"/>
      <c r="AX285" s="7" t="s">
        <v>20</v>
      </c>
      <c r="AY285" s="6">
        <v>0</v>
      </c>
      <c r="AZ285" s="17">
        <v>0</v>
      </c>
      <c r="BA285" s="8">
        <v>0</v>
      </c>
      <c r="BB285" s="17">
        <v>0</v>
      </c>
      <c r="BC285" s="1"/>
      <c r="BD285" s="1"/>
      <c r="BE285" s="7" t="s">
        <v>20</v>
      </c>
      <c r="BF285" s="6">
        <v>0</v>
      </c>
      <c r="BG285" s="17">
        <v>0</v>
      </c>
      <c r="BH285" s="8">
        <v>0</v>
      </c>
      <c r="BI285" s="17">
        <v>0</v>
      </c>
      <c r="BJ285" s="1"/>
      <c r="BK285" s="1"/>
      <c r="BL285" s="7" t="s">
        <v>20</v>
      </c>
      <c r="BM285" s="6">
        <v>0</v>
      </c>
      <c r="BN285" s="17">
        <v>0</v>
      </c>
      <c r="BO285" s="8">
        <v>0</v>
      </c>
      <c r="BP285" s="17">
        <v>0</v>
      </c>
      <c r="BQ285" s="1"/>
      <c r="BR285" s="1"/>
      <c r="BS285" s="7" t="s">
        <v>20</v>
      </c>
      <c r="BT285" s="6">
        <v>0</v>
      </c>
      <c r="BU285" s="17">
        <v>0</v>
      </c>
      <c r="BV285" s="8">
        <v>0</v>
      </c>
      <c r="BW285" s="17">
        <v>0</v>
      </c>
      <c r="BX285" s="1"/>
      <c r="BY285" s="1"/>
      <c r="BZ285" s="7" t="s">
        <v>20</v>
      </c>
      <c r="CA285" s="6">
        <v>0</v>
      </c>
      <c r="CB285" s="17">
        <v>0</v>
      </c>
      <c r="CC285" s="8">
        <v>0</v>
      </c>
      <c r="CD285" s="17">
        <v>0</v>
      </c>
      <c r="CE285" s="1"/>
      <c r="CF285" s="1"/>
    </row>
    <row r="286" spans="1:84" ht="18" x14ac:dyDescent="0.25">
      <c r="A286" s="7" t="s">
        <v>21</v>
      </c>
      <c r="B286" s="6">
        <v>0</v>
      </c>
      <c r="C286" s="17">
        <v>0</v>
      </c>
      <c r="D286" s="8">
        <v>0</v>
      </c>
      <c r="E286" s="17">
        <v>0</v>
      </c>
      <c r="F286" s="18"/>
      <c r="G286" s="1"/>
      <c r="H286" s="7" t="s">
        <v>21</v>
      </c>
      <c r="I286" s="6">
        <v>0</v>
      </c>
      <c r="J286" s="17">
        <v>0</v>
      </c>
      <c r="K286" s="8">
        <v>0</v>
      </c>
      <c r="L286" s="17">
        <v>0</v>
      </c>
      <c r="M286" s="1"/>
      <c r="N286" s="1"/>
      <c r="O286" s="7" t="s">
        <v>21</v>
      </c>
      <c r="P286" s="6">
        <v>0</v>
      </c>
      <c r="Q286" s="17">
        <v>0</v>
      </c>
      <c r="R286" s="8">
        <v>0</v>
      </c>
      <c r="S286" s="17">
        <v>0</v>
      </c>
      <c r="T286" s="1"/>
      <c r="U286" s="1"/>
      <c r="V286" s="7" t="s">
        <v>21</v>
      </c>
      <c r="W286" s="6">
        <v>0</v>
      </c>
      <c r="X286" s="17">
        <v>0</v>
      </c>
      <c r="Y286" s="8">
        <v>0</v>
      </c>
      <c r="Z286" s="17">
        <v>0</v>
      </c>
      <c r="AA286" s="1"/>
      <c r="AB286" s="1"/>
      <c r="AC286" s="7" t="s">
        <v>21</v>
      </c>
      <c r="AD286" s="6">
        <v>0</v>
      </c>
      <c r="AE286" s="17">
        <v>0</v>
      </c>
      <c r="AF286" s="8">
        <v>0</v>
      </c>
      <c r="AG286" s="17">
        <v>0</v>
      </c>
      <c r="AH286" s="1"/>
      <c r="AI286" s="1"/>
      <c r="AJ286" s="7" t="s">
        <v>21</v>
      </c>
      <c r="AK286" s="6">
        <v>94771.71</v>
      </c>
      <c r="AL286" s="17">
        <v>0.12741099994051036</v>
      </c>
      <c r="AM286" s="8">
        <v>1</v>
      </c>
      <c r="AN286" s="17">
        <v>0.1111111111111111</v>
      </c>
      <c r="AO286" s="1"/>
      <c r="AP286" s="1"/>
      <c r="AQ286" s="7" t="s">
        <v>21</v>
      </c>
      <c r="AR286" s="6">
        <v>66849.119999999995</v>
      </c>
      <c r="AS286" s="17">
        <v>5.9597701925155032E-2</v>
      </c>
      <c r="AT286" s="8">
        <v>1</v>
      </c>
      <c r="AU286" s="17">
        <v>8.3333333333333329E-2</v>
      </c>
      <c r="AV286" s="1"/>
      <c r="AW286" s="1"/>
      <c r="AX286" s="7" t="s">
        <v>21</v>
      </c>
      <c r="AY286" s="6">
        <v>0</v>
      </c>
      <c r="AZ286" s="17">
        <v>0</v>
      </c>
      <c r="BA286" s="8">
        <v>0</v>
      </c>
      <c r="BB286" s="17">
        <v>0</v>
      </c>
      <c r="BC286" s="1"/>
      <c r="BD286" s="1"/>
      <c r="BE286" s="7" t="s">
        <v>21</v>
      </c>
      <c r="BF286" s="6">
        <v>0</v>
      </c>
      <c r="BG286" s="17">
        <v>0</v>
      </c>
      <c r="BH286" s="8">
        <v>0</v>
      </c>
      <c r="BI286" s="17">
        <v>0</v>
      </c>
      <c r="BJ286" s="1"/>
      <c r="BK286" s="1"/>
      <c r="BL286" s="7" t="s">
        <v>21</v>
      </c>
      <c r="BM286" s="6">
        <v>0</v>
      </c>
      <c r="BN286" s="17">
        <v>0</v>
      </c>
      <c r="BO286" s="8">
        <v>0</v>
      </c>
      <c r="BP286" s="17">
        <v>0</v>
      </c>
      <c r="BQ286" s="1"/>
      <c r="BR286" s="1"/>
      <c r="BS286" s="7" t="s">
        <v>21</v>
      </c>
      <c r="BT286" s="6">
        <v>0</v>
      </c>
      <c r="BU286" s="17">
        <v>0</v>
      </c>
      <c r="BV286" s="8">
        <v>0</v>
      </c>
      <c r="BW286" s="17">
        <v>0</v>
      </c>
      <c r="BX286" s="1"/>
      <c r="BY286" s="1"/>
      <c r="BZ286" s="7" t="s">
        <v>21</v>
      </c>
      <c r="CA286" s="6">
        <v>0</v>
      </c>
      <c r="CB286" s="17">
        <v>0</v>
      </c>
      <c r="CC286" s="8">
        <v>0</v>
      </c>
      <c r="CD286" s="17">
        <v>0</v>
      </c>
      <c r="CE286" s="1"/>
      <c r="CF286" s="1"/>
    </row>
    <row r="287" spans="1:84" ht="18" x14ac:dyDescent="0.25">
      <c r="A287" s="7" t="s">
        <v>111</v>
      </c>
      <c r="B287" s="6">
        <v>0</v>
      </c>
      <c r="C287" s="17">
        <v>0</v>
      </c>
      <c r="D287" s="8">
        <v>0</v>
      </c>
      <c r="E287" s="17">
        <v>0</v>
      </c>
      <c r="F287" s="18"/>
      <c r="G287" s="1"/>
      <c r="H287" s="7" t="s">
        <v>111</v>
      </c>
      <c r="I287" s="6">
        <v>137351.45000000001</v>
      </c>
      <c r="J287" s="17">
        <v>0.12106863507233802</v>
      </c>
      <c r="K287" s="8">
        <v>1</v>
      </c>
      <c r="L287" s="17">
        <v>8.3333333333333329E-2</v>
      </c>
      <c r="M287" s="1"/>
      <c r="N287" s="1"/>
      <c r="O287" s="7" t="s">
        <v>111</v>
      </c>
      <c r="P287" s="6">
        <v>137081.99</v>
      </c>
      <c r="Q287" s="17">
        <v>0.17381585357624224</v>
      </c>
      <c r="R287" s="8">
        <v>1</v>
      </c>
      <c r="S287" s="17">
        <v>0.1</v>
      </c>
      <c r="T287" s="1"/>
      <c r="U287" s="1"/>
      <c r="V287" s="7" t="s">
        <v>111</v>
      </c>
      <c r="W287" s="6">
        <v>137231.28</v>
      </c>
      <c r="X287" s="17">
        <v>0.16837594735892833</v>
      </c>
      <c r="Y287" s="8">
        <v>1</v>
      </c>
      <c r="Z287" s="17">
        <v>9.0909090909090912E-2</v>
      </c>
      <c r="AA287" s="1"/>
      <c r="AB287" s="1"/>
      <c r="AC287" s="7" t="s">
        <v>111</v>
      </c>
      <c r="AD287" s="6">
        <v>137130.79</v>
      </c>
      <c r="AE287" s="17">
        <v>0.14191938272078702</v>
      </c>
      <c r="AF287" s="8">
        <v>1</v>
      </c>
      <c r="AG287" s="17">
        <v>9.0909090909090912E-2</v>
      </c>
      <c r="AH287" s="1"/>
      <c r="AI287" s="1"/>
      <c r="AJ287" s="7" t="s">
        <v>111</v>
      </c>
      <c r="AK287" s="6">
        <v>137030.1</v>
      </c>
      <c r="AL287" s="17">
        <v>0.18422314067086187</v>
      </c>
      <c r="AM287" s="8">
        <v>1</v>
      </c>
      <c r="AN287" s="17">
        <v>0.1111111111111111</v>
      </c>
      <c r="AO287" s="1"/>
      <c r="AP287" s="1"/>
      <c r="AQ287" s="7" t="s">
        <v>111</v>
      </c>
      <c r="AR287" s="6">
        <v>232057.95</v>
      </c>
      <c r="AS287" s="17">
        <v>0.20688560348232754</v>
      </c>
      <c r="AT287" s="8">
        <v>2</v>
      </c>
      <c r="AU287" s="17">
        <v>0.16666666666666666</v>
      </c>
      <c r="AV287" s="1"/>
      <c r="AW287" s="1"/>
      <c r="AX287" s="7" t="s">
        <v>111</v>
      </c>
      <c r="AY287" s="6">
        <v>301364.64</v>
      </c>
      <c r="AZ287" s="17">
        <v>0.29829264338285733</v>
      </c>
      <c r="BA287" s="8">
        <v>3</v>
      </c>
      <c r="BB287" s="17">
        <v>0.23076923076923078</v>
      </c>
      <c r="BC287" s="1"/>
      <c r="BD287" s="1"/>
      <c r="BE287" s="7" t="s">
        <v>111</v>
      </c>
      <c r="BF287" s="6">
        <v>234591.72999999998</v>
      </c>
      <c r="BG287" s="17">
        <v>0.35332368441516065</v>
      </c>
      <c r="BH287" s="8">
        <v>2</v>
      </c>
      <c r="BI287" s="17">
        <v>0.25</v>
      </c>
      <c r="BJ287" s="1"/>
      <c r="BK287" s="1"/>
      <c r="BL287" s="7" t="s">
        <v>111</v>
      </c>
      <c r="BM287" s="6">
        <v>235001.33000000002</v>
      </c>
      <c r="BN287" s="17">
        <v>0.204410938675465</v>
      </c>
      <c r="BO287" s="8">
        <v>2</v>
      </c>
      <c r="BP287" s="17">
        <v>0.15384615384615385</v>
      </c>
      <c r="BQ287" s="1"/>
      <c r="BR287" s="1"/>
      <c r="BS287" s="7" t="s">
        <v>111</v>
      </c>
      <c r="BT287" s="6">
        <v>235264.97999999998</v>
      </c>
      <c r="BU287" s="17">
        <v>0.37641309718975308</v>
      </c>
      <c r="BV287" s="8">
        <v>2</v>
      </c>
      <c r="BW287" s="17">
        <v>0.25</v>
      </c>
      <c r="BX287" s="1"/>
      <c r="BY287" s="1"/>
      <c r="BZ287" s="7" t="s">
        <v>111</v>
      </c>
      <c r="CA287" s="6">
        <v>234920.46</v>
      </c>
      <c r="CB287" s="17">
        <v>0.25699516507186554</v>
      </c>
      <c r="CC287" s="8">
        <v>2</v>
      </c>
      <c r="CD287" s="17">
        <v>0.25</v>
      </c>
      <c r="CE287" s="1"/>
      <c r="CF287" s="1"/>
    </row>
    <row r="288" spans="1:84" ht="18" x14ac:dyDescent="0.25">
      <c r="A288" s="7" t="s">
        <v>112</v>
      </c>
      <c r="B288" s="6">
        <v>324111.89</v>
      </c>
      <c r="C288" s="17">
        <v>0.26330801571916379</v>
      </c>
      <c r="D288" s="8">
        <v>3</v>
      </c>
      <c r="E288" s="17">
        <v>0.23076923076923078</v>
      </c>
      <c r="F288" s="18"/>
      <c r="G288" s="1"/>
      <c r="H288" s="7" t="s">
        <v>112</v>
      </c>
      <c r="I288" s="6">
        <v>187944.83</v>
      </c>
      <c r="J288" s="17">
        <v>0.16566424334801422</v>
      </c>
      <c r="K288" s="8">
        <v>2</v>
      </c>
      <c r="L288" s="17">
        <v>0.16666666666666666</v>
      </c>
      <c r="M288" s="1"/>
      <c r="N288" s="1"/>
      <c r="O288" s="7" t="s">
        <v>112</v>
      </c>
      <c r="P288" s="6">
        <v>187472.76</v>
      </c>
      <c r="Q288" s="17">
        <v>0.23770983921151134</v>
      </c>
      <c r="R288" s="8">
        <v>2</v>
      </c>
      <c r="S288" s="17">
        <v>0.2</v>
      </c>
      <c r="T288" s="1"/>
      <c r="U288" s="1"/>
      <c r="V288" s="7" t="s">
        <v>112</v>
      </c>
      <c r="W288" s="6">
        <v>198987.86</v>
      </c>
      <c r="X288" s="17">
        <v>0.24414819595376358</v>
      </c>
      <c r="Y288" s="8">
        <v>2</v>
      </c>
      <c r="Z288" s="17">
        <v>0.18181818181818182</v>
      </c>
      <c r="AA288" s="1"/>
      <c r="AB288" s="1"/>
      <c r="AC288" s="7" t="s">
        <v>112</v>
      </c>
      <c r="AD288" s="6">
        <v>199925.26</v>
      </c>
      <c r="AE288" s="17">
        <v>0.20690662898895903</v>
      </c>
      <c r="AF288" s="8">
        <v>2</v>
      </c>
      <c r="AG288" s="17">
        <v>0.18181818181818182</v>
      </c>
      <c r="AH288" s="1"/>
      <c r="AI288" s="1"/>
      <c r="AJ288" s="7" t="s">
        <v>112</v>
      </c>
      <c r="AK288" s="6">
        <v>200472.23</v>
      </c>
      <c r="AL288" s="17">
        <v>0.26951468201432655</v>
      </c>
      <c r="AM288" s="8">
        <v>2</v>
      </c>
      <c r="AN288" s="17">
        <v>0.22222222222222221</v>
      </c>
      <c r="AO288" s="1"/>
      <c r="AP288" s="1"/>
      <c r="AQ288" s="7" t="s">
        <v>112</v>
      </c>
      <c r="AR288" s="6">
        <v>108261.92</v>
      </c>
      <c r="AS288" s="17">
        <v>9.6518273359544299E-2</v>
      </c>
      <c r="AT288" s="8">
        <v>1</v>
      </c>
      <c r="AU288" s="17">
        <v>8.3333333333333329E-2</v>
      </c>
      <c r="AV288" s="1"/>
      <c r="AW288" s="1"/>
      <c r="AX288" s="7" t="s">
        <v>112</v>
      </c>
      <c r="AY288" s="6">
        <v>108544.22</v>
      </c>
      <c r="AZ288" s="17">
        <v>0.10743776146972786</v>
      </c>
      <c r="BA288" s="8">
        <v>1</v>
      </c>
      <c r="BB288" s="17">
        <v>7.6923076923076927E-2</v>
      </c>
      <c r="BC288" s="1"/>
      <c r="BD288" s="1"/>
      <c r="BE288" s="7" t="s">
        <v>112</v>
      </c>
      <c r="BF288" s="6">
        <v>108827.1</v>
      </c>
      <c r="BG288" s="17">
        <v>0.16390685185797954</v>
      </c>
      <c r="BH288" s="8">
        <v>1</v>
      </c>
      <c r="BI288" s="17">
        <v>0.125</v>
      </c>
      <c r="BJ288" s="1"/>
      <c r="BK288" s="1"/>
      <c r="BL288" s="7" t="s">
        <v>112</v>
      </c>
      <c r="BM288" s="6">
        <v>109111.64</v>
      </c>
      <c r="BN288" s="17">
        <v>9.4908453296070339E-2</v>
      </c>
      <c r="BO288" s="8">
        <v>1</v>
      </c>
      <c r="BP288" s="17">
        <v>7.6923076923076927E-2</v>
      </c>
      <c r="BQ288" s="1"/>
      <c r="BR288" s="1"/>
      <c r="BS288" s="7" t="s">
        <v>112</v>
      </c>
      <c r="BT288" s="6">
        <v>109396.78</v>
      </c>
      <c r="BU288" s="17">
        <v>0.17502979313957412</v>
      </c>
      <c r="BV288" s="8">
        <v>1</v>
      </c>
      <c r="BW288" s="17">
        <v>0.125</v>
      </c>
      <c r="BX288" s="1"/>
      <c r="BY288" s="1"/>
      <c r="BZ288" s="7" t="s">
        <v>112</v>
      </c>
      <c r="CA288" s="6">
        <v>109682.5</v>
      </c>
      <c r="CB288" s="17">
        <v>0.11998900475929127</v>
      </c>
      <c r="CC288" s="8">
        <v>1</v>
      </c>
      <c r="CD288" s="17">
        <v>0.125</v>
      </c>
      <c r="CE288" s="1"/>
      <c r="CF288" s="1"/>
    </row>
    <row r="289" spans="1:84" ht="18" x14ac:dyDescent="0.25">
      <c r="A289" s="7"/>
      <c r="B289" s="6"/>
      <c r="C289" s="20"/>
      <c r="D289" s="8"/>
      <c r="E289" s="20"/>
      <c r="F289" s="18"/>
      <c r="G289" s="1"/>
      <c r="H289" s="7"/>
      <c r="I289" s="6"/>
      <c r="J289" s="20"/>
      <c r="K289" s="8"/>
      <c r="L289" s="20"/>
      <c r="M289" s="1"/>
      <c r="N289" s="1"/>
      <c r="O289" s="7"/>
      <c r="P289" s="6"/>
      <c r="Q289" s="20"/>
      <c r="R289" s="8"/>
      <c r="S289" s="20"/>
      <c r="T289" s="1"/>
      <c r="U289" s="1"/>
      <c r="V289" s="7"/>
      <c r="W289" s="6"/>
      <c r="X289" s="20"/>
      <c r="Y289" s="8"/>
      <c r="Z289" s="20"/>
      <c r="AA289" s="1"/>
      <c r="AB289" s="1"/>
      <c r="AC289" s="7"/>
      <c r="AD289" s="6"/>
      <c r="AE289" s="20"/>
      <c r="AF289" s="8"/>
      <c r="AG289" s="20"/>
      <c r="AH289" s="1"/>
      <c r="AI289" s="1"/>
      <c r="AJ289" s="7"/>
      <c r="AK289" s="6"/>
      <c r="AL289" s="20"/>
      <c r="AM289" s="8"/>
      <c r="AN289" s="20"/>
      <c r="AO289" s="1"/>
      <c r="AP289" s="1"/>
      <c r="AQ289" s="7"/>
      <c r="AR289" s="6"/>
      <c r="AS289" s="20"/>
      <c r="AT289" s="8"/>
      <c r="AU289" s="20"/>
      <c r="AV289" s="1"/>
      <c r="AW289" s="1"/>
      <c r="AX289" s="7"/>
      <c r="AY289" s="6"/>
      <c r="AZ289" s="20"/>
      <c r="BA289" s="8"/>
      <c r="BB289" s="20"/>
      <c r="BC289" s="1"/>
      <c r="BD289" s="1"/>
      <c r="BE289" s="7"/>
      <c r="BF289" s="6"/>
      <c r="BG289" s="20"/>
      <c r="BH289" s="8"/>
      <c r="BI289" s="20"/>
      <c r="BJ289" s="1"/>
      <c r="BK289" s="1"/>
      <c r="BL289" s="7"/>
      <c r="BM289" s="6"/>
      <c r="BN289" s="20"/>
      <c r="BO289" s="8"/>
      <c r="BP289" s="20"/>
      <c r="BQ289" s="1"/>
      <c r="BR289" s="1"/>
      <c r="BS289" s="7"/>
      <c r="BT289" s="6"/>
      <c r="BU289" s="20"/>
      <c r="BV289" s="8"/>
      <c r="BW289" s="20"/>
      <c r="BX289" s="1"/>
      <c r="BY289" s="1"/>
      <c r="BZ289" s="7"/>
      <c r="CA289" s="6"/>
      <c r="CB289" s="20"/>
      <c r="CC289" s="8"/>
      <c r="CD289" s="20"/>
      <c r="CE289" s="1"/>
      <c r="CF289" s="1"/>
    </row>
    <row r="290" spans="1:84" ht="18.75" thickBot="1" x14ac:dyDescent="0.3">
      <c r="A290" s="21"/>
      <c r="B290" s="22">
        <v>1230922.99</v>
      </c>
      <c r="C290" s="28"/>
      <c r="D290" s="24">
        <v>13</v>
      </c>
      <c r="E290" s="28"/>
      <c r="F290" s="18"/>
      <c r="G290" s="1"/>
      <c r="H290" s="21"/>
      <c r="I290" s="22">
        <v>1134492.43</v>
      </c>
      <c r="J290" s="28"/>
      <c r="K290" s="24">
        <v>12</v>
      </c>
      <c r="L290" s="28"/>
      <c r="M290" s="1"/>
      <c r="N290" s="1"/>
      <c r="O290" s="21"/>
      <c r="P290" s="22">
        <v>788662.18</v>
      </c>
      <c r="Q290" s="28"/>
      <c r="R290" s="24">
        <v>10</v>
      </c>
      <c r="S290" s="28"/>
      <c r="T290" s="1"/>
      <c r="U290" s="1"/>
      <c r="V290" s="21"/>
      <c r="W290" s="22">
        <v>815029</v>
      </c>
      <c r="X290" s="28"/>
      <c r="Y290" s="24">
        <v>11</v>
      </c>
      <c r="Z290" s="28"/>
      <c r="AA290" s="1"/>
      <c r="AB290" s="1"/>
      <c r="AC290" s="21"/>
      <c r="AD290" s="22">
        <v>966258.36</v>
      </c>
      <c r="AE290" s="28"/>
      <c r="AF290" s="24">
        <v>11</v>
      </c>
      <c r="AG290" s="28"/>
      <c r="AH290" s="1"/>
      <c r="AI290" s="1"/>
      <c r="AJ290" s="21"/>
      <c r="AK290" s="22">
        <v>743826.75</v>
      </c>
      <c r="AL290" s="28"/>
      <c r="AM290" s="24">
        <v>9</v>
      </c>
      <c r="AN290" s="28"/>
      <c r="AO290" s="1"/>
      <c r="AP290" s="1"/>
      <c r="AQ290" s="21"/>
      <c r="AR290" s="22">
        <v>1121672.78</v>
      </c>
      <c r="AS290" s="28"/>
      <c r="AT290" s="24">
        <v>12</v>
      </c>
      <c r="AU290" s="28"/>
      <c r="AV290" s="1"/>
      <c r="AW290" s="1"/>
      <c r="AX290" s="21"/>
      <c r="AY290" s="22">
        <v>1010298.6</v>
      </c>
      <c r="AZ290" s="28"/>
      <c r="BA290" s="24">
        <v>13</v>
      </c>
      <c r="BB290" s="28"/>
      <c r="BC290" s="1"/>
      <c r="BD290" s="1"/>
      <c r="BE290" s="21"/>
      <c r="BF290" s="22">
        <v>663956.99</v>
      </c>
      <c r="BG290" s="28"/>
      <c r="BH290" s="24">
        <v>8</v>
      </c>
      <c r="BI290" s="28"/>
      <c r="BJ290" s="1"/>
      <c r="BK290" s="1"/>
      <c r="BL290" s="21"/>
      <c r="BM290" s="22">
        <v>1149651.44</v>
      </c>
      <c r="BN290" s="28"/>
      <c r="BO290" s="24">
        <v>13</v>
      </c>
      <c r="BP290" s="28"/>
      <c r="BQ290" s="1"/>
      <c r="BR290" s="1"/>
      <c r="BS290" s="21"/>
      <c r="BT290" s="22">
        <v>625018.05000000005</v>
      </c>
      <c r="BU290" s="28"/>
      <c r="BV290" s="24">
        <v>8</v>
      </c>
      <c r="BW290" s="28"/>
      <c r="BX290" s="1"/>
      <c r="BY290" s="1"/>
      <c r="BZ290" s="21"/>
      <c r="CA290" s="22">
        <v>914104.59000000008</v>
      </c>
      <c r="CB290" s="28"/>
      <c r="CC290" s="24">
        <v>8</v>
      </c>
      <c r="CD290" s="28"/>
      <c r="CE290" s="1"/>
      <c r="CF290" s="1"/>
    </row>
    <row r="291" spans="1:84" ht="18.75" thickTop="1" x14ac:dyDescent="0.25">
      <c r="A291" s="7"/>
      <c r="B291" s="6"/>
      <c r="C291" s="7"/>
      <c r="D291" s="8"/>
      <c r="E291" s="7"/>
      <c r="F291" s="18"/>
      <c r="G291" s="1"/>
      <c r="H291" s="7"/>
      <c r="I291" s="6"/>
      <c r="J291" s="7"/>
      <c r="K291" s="8"/>
      <c r="L291" s="7"/>
      <c r="M291" s="1"/>
      <c r="N291" s="1"/>
      <c r="O291" s="7"/>
      <c r="P291" s="6"/>
      <c r="Q291" s="7"/>
      <c r="R291" s="8"/>
      <c r="S291" s="7"/>
      <c r="T291" s="1"/>
      <c r="U291" s="1"/>
      <c r="V291" s="7"/>
      <c r="W291" s="6"/>
      <c r="X291" s="7"/>
      <c r="Y291" s="8"/>
      <c r="Z291" s="7"/>
      <c r="AA291" s="1"/>
      <c r="AB291" s="1"/>
      <c r="AC291" s="7"/>
      <c r="AD291" s="6"/>
      <c r="AE291" s="7"/>
      <c r="AF291" s="8"/>
      <c r="AG291" s="7"/>
      <c r="AH291" s="1"/>
      <c r="AI291" s="1"/>
      <c r="AJ291" s="7"/>
      <c r="AK291" s="6"/>
      <c r="AL291" s="7"/>
      <c r="AM291" s="8"/>
      <c r="AN291" s="7"/>
      <c r="AO291" s="1"/>
      <c r="AP291" s="1"/>
      <c r="AQ291" s="7"/>
      <c r="AR291" s="6"/>
      <c r="AS291" s="7"/>
      <c r="AT291" s="8"/>
      <c r="AU291" s="7"/>
      <c r="AV291" s="1"/>
      <c r="AW291" s="1"/>
      <c r="AX291" s="7"/>
      <c r="AY291" s="6"/>
      <c r="AZ291" s="7"/>
      <c r="BA291" s="8"/>
      <c r="BB291" s="7"/>
      <c r="BC291" s="1"/>
      <c r="BD291" s="1"/>
      <c r="BE291" s="7"/>
      <c r="BF291" s="6"/>
      <c r="BG291" s="7"/>
      <c r="BH291" s="8"/>
      <c r="BI291" s="7"/>
      <c r="BJ291" s="1"/>
      <c r="BK291" s="1"/>
      <c r="BL291" s="7"/>
      <c r="BM291" s="6"/>
      <c r="BN291" s="7"/>
      <c r="BO291" s="8"/>
      <c r="BP291" s="7"/>
      <c r="BQ291" s="1"/>
      <c r="BR291" s="1"/>
      <c r="BS291" s="7"/>
      <c r="BT291" s="6"/>
      <c r="BU291" s="7"/>
      <c r="BV291" s="8"/>
      <c r="BW291" s="7"/>
      <c r="BX291" s="1"/>
      <c r="BY291" s="1"/>
      <c r="BZ291" s="7"/>
      <c r="CA291" s="6"/>
      <c r="CB291" s="7"/>
      <c r="CC291" s="8"/>
      <c r="CD291" s="7"/>
      <c r="CE291" s="1"/>
      <c r="CF291" s="1"/>
    </row>
    <row r="292" spans="1:84" ht="18" x14ac:dyDescent="0.25">
      <c r="A292" s="21" t="s">
        <v>205</v>
      </c>
      <c r="B292" s="6"/>
      <c r="C292" s="7"/>
      <c r="D292" s="38">
        <f>+B290/B23</f>
        <v>1.3657109988995513E-2</v>
      </c>
      <c r="E292" s="7"/>
      <c r="F292" s="1"/>
      <c r="G292" s="1"/>
      <c r="H292" s="21" t="s">
        <v>205</v>
      </c>
      <c r="I292" s="6"/>
      <c r="J292" s="7"/>
      <c r="K292" s="38">
        <f>I290/I251</f>
        <v>1.2739914652569354E-2</v>
      </c>
      <c r="L292" s="7"/>
      <c r="M292" s="1"/>
      <c r="N292" s="1"/>
      <c r="O292" s="21" t="s">
        <v>205</v>
      </c>
      <c r="P292" s="6"/>
      <c r="Q292" s="7"/>
      <c r="R292" s="38">
        <f>P290/P251</f>
        <v>8.8938762622504143E-3</v>
      </c>
      <c r="S292" s="7"/>
      <c r="T292" s="1"/>
      <c r="U292" s="1"/>
      <c r="V292" s="21" t="s">
        <v>205</v>
      </c>
      <c r="W292" s="6"/>
      <c r="X292" s="7"/>
      <c r="Y292" s="38">
        <f>W290/W251</f>
        <v>9.2309494605829021E-3</v>
      </c>
      <c r="Z292" s="7"/>
      <c r="AA292" s="1"/>
      <c r="AB292" s="1"/>
      <c r="AC292" s="21" t="s">
        <v>205</v>
      </c>
      <c r="AD292" s="6"/>
      <c r="AE292" s="7"/>
      <c r="AF292" s="38">
        <f>AD290/AD251</f>
        <v>1.1001598226176025E-2</v>
      </c>
      <c r="AG292" s="7"/>
      <c r="AH292" s="1"/>
      <c r="AI292" s="1"/>
      <c r="AJ292" s="21" t="s">
        <v>205</v>
      </c>
      <c r="AK292" s="6"/>
      <c r="AL292" s="7"/>
      <c r="AM292" s="38">
        <f>AK290/AK251</f>
        <v>8.5208404856451248E-3</v>
      </c>
      <c r="AN292" s="7"/>
      <c r="AO292" s="1"/>
      <c r="AP292" s="1"/>
      <c r="AQ292" s="21" t="s">
        <v>205</v>
      </c>
      <c r="AR292" s="6"/>
      <c r="AS292" s="7"/>
      <c r="AT292" s="38">
        <v>1.2857831592267919E-2</v>
      </c>
      <c r="AU292" s="7"/>
      <c r="AV292" s="1"/>
      <c r="AW292" s="1"/>
      <c r="AX292" s="21" t="s">
        <v>205</v>
      </c>
      <c r="AY292" s="6"/>
      <c r="AZ292" s="7"/>
      <c r="BA292" s="38">
        <v>1.1712168592226074E-2</v>
      </c>
      <c r="BB292" s="7"/>
      <c r="BC292" s="1"/>
      <c r="BD292" s="1"/>
      <c r="BE292" s="21" t="s">
        <v>205</v>
      </c>
      <c r="BF292" s="6"/>
      <c r="BG292" s="7"/>
      <c r="BH292" s="38">
        <v>7.7530570484217213E-3</v>
      </c>
      <c r="BI292" s="7"/>
      <c r="BJ292" s="1"/>
      <c r="BK292" s="1"/>
      <c r="BL292" s="21" t="s">
        <v>205</v>
      </c>
      <c r="BM292" s="6"/>
      <c r="BN292" s="7"/>
      <c r="BO292" s="38">
        <v>1.3554555394804674E-2</v>
      </c>
      <c r="BP292" s="7"/>
      <c r="BQ292" s="1"/>
      <c r="BR292" s="1"/>
      <c r="BS292" s="21" t="s">
        <v>205</v>
      </c>
      <c r="BT292" s="6"/>
      <c r="BU292" s="7"/>
      <c r="BV292" s="38">
        <v>7.3974543255890977E-3</v>
      </c>
      <c r="BW292" s="7"/>
      <c r="BX292" s="1"/>
      <c r="BY292" s="1"/>
      <c r="BZ292" s="21" t="s">
        <v>205</v>
      </c>
      <c r="CA292" s="6"/>
      <c r="CB292" s="7"/>
      <c r="CC292" s="38">
        <v>1.089491997016236E-2</v>
      </c>
      <c r="CD292" s="7"/>
      <c r="CE292" s="1"/>
      <c r="CF292" s="1"/>
    </row>
    <row r="293" spans="1:84" ht="15" x14ac:dyDescent="0.2">
      <c r="A293" s="35"/>
      <c r="B293" s="36"/>
      <c r="C293" s="35"/>
      <c r="D293" s="37"/>
      <c r="E293" s="35"/>
      <c r="F293" s="1"/>
      <c r="G293" s="1"/>
      <c r="H293" s="35"/>
      <c r="I293" s="36"/>
      <c r="J293" s="35"/>
      <c r="K293" s="37"/>
      <c r="L293" s="35"/>
      <c r="M293" s="1"/>
      <c r="N293" s="1"/>
      <c r="O293" s="35"/>
      <c r="P293" s="36"/>
      <c r="Q293" s="35"/>
      <c r="R293" s="37"/>
      <c r="S293" s="35"/>
      <c r="T293" s="1"/>
      <c r="U293" s="1"/>
      <c r="V293" s="35"/>
      <c r="W293" s="36"/>
      <c r="X293" s="35"/>
      <c r="Y293" s="37"/>
      <c r="Z293" s="35"/>
      <c r="AA293" s="1"/>
      <c r="AB293" s="1"/>
      <c r="AC293" s="35"/>
      <c r="AD293" s="36"/>
      <c r="AE293" s="35"/>
      <c r="AF293" s="37"/>
      <c r="AG293" s="35"/>
      <c r="AH293" s="1"/>
      <c r="AI293" s="1"/>
      <c r="AJ293" s="35"/>
      <c r="AK293" s="36"/>
      <c r="AL293" s="35"/>
      <c r="AM293" s="37"/>
      <c r="AN293" s="35"/>
      <c r="AO293" s="1"/>
      <c r="AP293" s="1"/>
      <c r="AQ293" s="35"/>
      <c r="AR293" s="36"/>
      <c r="AS293" s="35"/>
      <c r="AT293" s="37"/>
      <c r="AU293" s="35"/>
      <c r="AV293" s="1"/>
      <c r="AW293" s="1"/>
      <c r="AX293" s="35"/>
      <c r="AY293" s="36"/>
      <c r="AZ293" s="35"/>
      <c r="BA293" s="37"/>
      <c r="BB293" s="35"/>
      <c r="BC293" s="1"/>
      <c r="BD293" s="1"/>
      <c r="BE293" s="35"/>
      <c r="BF293" s="36"/>
      <c r="BG293" s="35"/>
      <c r="BH293" s="37"/>
      <c r="BI293" s="35"/>
      <c r="BJ293" s="1"/>
      <c r="BK293" s="1"/>
      <c r="BL293" s="35"/>
      <c r="BM293" s="36"/>
      <c r="BN293" s="35"/>
      <c r="BO293" s="37"/>
      <c r="BP293" s="35"/>
      <c r="BQ293" s="1"/>
      <c r="BR293" s="1"/>
      <c r="BS293" s="35"/>
      <c r="BT293" s="36"/>
      <c r="BU293" s="35"/>
      <c r="BV293" s="37"/>
      <c r="BW293" s="35"/>
      <c r="BX293" s="1"/>
      <c r="BY293" s="1"/>
      <c r="BZ293" s="35"/>
      <c r="CA293" s="36"/>
      <c r="CB293" s="35"/>
      <c r="CC293" s="37"/>
      <c r="CD293" s="35"/>
      <c r="CE293" s="1"/>
      <c r="CF293" s="1"/>
    </row>
    <row r="294" spans="1:84" ht="15" x14ac:dyDescent="0.2">
      <c r="A294" s="35"/>
      <c r="B294" s="36"/>
      <c r="C294" s="35"/>
      <c r="D294" s="37"/>
      <c r="E294" s="35"/>
      <c r="F294" s="1"/>
      <c r="G294" s="1"/>
      <c r="H294" s="35"/>
      <c r="I294" s="36"/>
      <c r="J294" s="35"/>
      <c r="K294" s="37"/>
      <c r="L294" s="35"/>
      <c r="M294" s="1"/>
      <c r="N294" s="1"/>
      <c r="O294" s="35"/>
      <c r="P294" s="36"/>
      <c r="Q294" s="35"/>
      <c r="R294" s="37"/>
      <c r="S294" s="35"/>
      <c r="T294" s="1"/>
      <c r="U294" s="1"/>
      <c r="V294" s="35"/>
      <c r="W294" s="36"/>
      <c r="X294" s="35"/>
      <c r="Y294" s="37"/>
      <c r="Z294" s="35"/>
      <c r="AA294" s="1"/>
      <c r="AB294" s="1"/>
      <c r="AC294" s="35"/>
      <c r="AD294" s="36"/>
      <c r="AE294" s="35"/>
      <c r="AF294" s="37"/>
      <c r="AG294" s="35"/>
      <c r="AH294" s="1"/>
      <c r="AI294" s="1"/>
      <c r="AJ294" s="35"/>
      <c r="AK294" s="36"/>
      <c r="AL294" s="35"/>
      <c r="AM294" s="37"/>
      <c r="AN294" s="35"/>
      <c r="AO294" s="1"/>
      <c r="AP294" s="1"/>
      <c r="AQ294" s="35"/>
      <c r="AR294" s="36"/>
      <c r="AS294" s="35"/>
      <c r="AT294" s="37"/>
      <c r="AU294" s="35"/>
      <c r="AV294" s="1"/>
      <c r="AW294" s="1"/>
      <c r="AX294" s="35"/>
      <c r="AY294" s="36"/>
      <c r="AZ294" s="35"/>
      <c r="BA294" s="37"/>
      <c r="BB294" s="35"/>
      <c r="BC294" s="1"/>
      <c r="BD294" s="1"/>
      <c r="BE294" s="35"/>
      <c r="BF294" s="36"/>
      <c r="BG294" s="35"/>
      <c r="BH294" s="37"/>
      <c r="BI294" s="35"/>
      <c r="BJ294" s="1"/>
      <c r="BK294" s="1"/>
      <c r="BL294" s="35"/>
      <c r="BM294" s="36"/>
      <c r="BN294" s="35"/>
      <c r="BO294" s="37"/>
      <c r="BP294" s="35"/>
      <c r="BQ294" s="1"/>
      <c r="BR294" s="1"/>
      <c r="BS294" s="35"/>
      <c r="BT294" s="36"/>
      <c r="BU294" s="35"/>
      <c r="BV294" s="37"/>
      <c r="BW294" s="35"/>
      <c r="BX294" s="1"/>
      <c r="BY294" s="1"/>
      <c r="BZ294" s="35"/>
      <c r="CA294" s="36"/>
      <c r="CB294" s="35"/>
      <c r="CC294" s="37"/>
      <c r="CD294" s="35"/>
      <c r="CE294" s="1"/>
      <c r="CF294" s="1"/>
    </row>
    <row r="295" spans="1:84" ht="15" x14ac:dyDescent="0.2">
      <c r="A295" s="35"/>
      <c r="B295" s="36"/>
      <c r="C295" s="35"/>
      <c r="D295" s="37"/>
      <c r="E295" s="35"/>
      <c r="F295" s="1"/>
      <c r="G295" s="1"/>
      <c r="H295" s="35"/>
      <c r="I295" s="36"/>
      <c r="J295" s="35"/>
      <c r="K295" s="37"/>
      <c r="L295" s="35"/>
      <c r="M295" s="1"/>
      <c r="N295" s="1"/>
      <c r="O295" s="35"/>
      <c r="P295" s="36"/>
      <c r="Q295" s="35"/>
      <c r="R295" s="37"/>
      <c r="S295" s="35"/>
      <c r="T295" s="1"/>
      <c r="U295" s="1"/>
      <c r="V295" s="35"/>
      <c r="W295" s="36"/>
      <c r="X295" s="35"/>
      <c r="Y295" s="37"/>
      <c r="Z295" s="35"/>
      <c r="AA295" s="1"/>
      <c r="AB295" s="1"/>
      <c r="AC295" s="35"/>
      <c r="AD295" s="36"/>
      <c r="AE295" s="35"/>
      <c r="AF295" s="37"/>
      <c r="AG295" s="35"/>
      <c r="AH295" s="1"/>
      <c r="AI295" s="1"/>
      <c r="AJ295" s="35"/>
      <c r="AK295" s="36"/>
      <c r="AL295" s="35"/>
      <c r="AM295" s="37"/>
      <c r="AN295" s="35"/>
      <c r="AO295" s="1"/>
      <c r="AP295" s="1"/>
      <c r="AQ295" s="35"/>
      <c r="AR295" s="36"/>
      <c r="AS295" s="35"/>
      <c r="AT295" s="37"/>
      <c r="AU295" s="35"/>
      <c r="AV295" s="1"/>
      <c r="AW295" s="1"/>
      <c r="AX295" s="35"/>
      <c r="AY295" s="36"/>
      <c r="AZ295" s="35"/>
      <c r="BA295" s="37"/>
      <c r="BB295" s="35"/>
      <c r="BC295" s="1"/>
      <c r="BD295" s="1"/>
      <c r="BE295" s="35"/>
      <c r="BF295" s="36"/>
      <c r="BG295" s="35"/>
      <c r="BH295" s="37"/>
      <c r="BI295" s="35"/>
      <c r="BJ295" s="1"/>
      <c r="BK295" s="1"/>
      <c r="BL295" s="35"/>
      <c r="BM295" s="36"/>
      <c r="BN295" s="35"/>
      <c r="BO295" s="37"/>
      <c r="BP295" s="35"/>
      <c r="BQ295" s="1"/>
      <c r="BR295" s="1"/>
      <c r="BS295" s="35"/>
      <c r="BT295" s="36"/>
      <c r="BU295" s="35"/>
      <c r="BV295" s="37"/>
      <c r="BW295" s="35"/>
      <c r="BX295" s="1"/>
      <c r="BY295" s="1"/>
      <c r="BZ295" s="35"/>
      <c r="CA295" s="36"/>
      <c r="CB295" s="35"/>
      <c r="CC295" s="37"/>
      <c r="CD295" s="35"/>
      <c r="CE295" s="1"/>
      <c r="CF295" s="1"/>
    </row>
    <row r="296" spans="1:84" ht="18.75" x14ac:dyDescent="0.3">
      <c r="A296" s="5" t="s">
        <v>88</v>
      </c>
      <c r="B296" s="36"/>
      <c r="C296" s="35"/>
      <c r="D296" s="37"/>
      <c r="E296" s="35"/>
      <c r="F296" s="1"/>
      <c r="G296" s="1"/>
      <c r="H296" s="5" t="s">
        <v>88</v>
      </c>
      <c r="I296" s="36"/>
      <c r="J296" s="35"/>
      <c r="K296" s="37"/>
      <c r="L296" s="35"/>
      <c r="M296" s="1"/>
      <c r="N296" s="1"/>
      <c r="O296" s="5" t="s">
        <v>88</v>
      </c>
      <c r="P296" s="36"/>
      <c r="Q296" s="35"/>
      <c r="R296" s="37"/>
      <c r="S296" s="35"/>
      <c r="T296" s="1"/>
      <c r="U296" s="1"/>
      <c r="V296" s="5" t="s">
        <v>88</v>
      </c>
      <c r="W296" s="36"/>
      <c r="X296" s="35"/>
      <c r="Y296" s="37"/>
      <c r="Z296" s="35"/>
      <c r="AA296" s="1"/>
      <c r="AB296" s="1"/>
      <c r="AC296" s="5" t="s">
        <v>88</v>
      </c>
      <c r="AD296" s="36"/>
      <c r="AE296" s="35"/>
      <c r="AF296" s="37"/>
      <c r="AG296" s="35"/>
      <c r="AH296" s="1"/>
      <c r="AI296" s="1"/>
      <c r="AJ296" s="5" t="s">
        <v>88</v>
      </c>
      <c r="AK296" s="36"/>
      <c r="AL296" s="35"/>
      <c r="AM296" s="37"/>
      <c r="AN296" s="35"/>
      <c r="AO296" s="1"/>
      <c r="AP296" s="1"/>
      <c r="AQ296" s="5" t="s">
        <v>88</v>
      </c>
      <c r="AR296" s="36"/>
      <c r="AS296" s="35"/>
      <c r="AT296" s="37"/>
      <c r="AU296" s="35"/>
      <c r="AV296" s="1"/>
      <c r="AW296" s="1"/>
      <c r="AX296" s="5" t="s">
        <v>88</v>
      </c>
      <c r="AY296" s="36"/>
      <c r="AZ296" s="35"/>
      <c r="BA296" s="37"/>
      <c r="BB296" s="35"/>
      <c r="BC296" s="1"/>
      <c r="BD296" s="1"/>
      <c r="BE296" s="5" t="s">
        <v>88</v>
      </c>
      <c r="BF296" s="36"/>
      <c r="BG296" s="35"/>
      <c r="BH296" s="37"/>
      <c r="BI296" s="35"/>
      <c r="BJ296" s="1"/>
      <c r="BK296" s="1"/>
      <c r="BL296" s="5" t="s">
        <v>88</v>
      </c>
      <c r="BM296" s="36"/>
      <c r="BN296" s="35"/>
      <c r="BO296" s="37"/>
      <c r="BP296" s="35"/>
      <c r="BQ296" s="1"/>
      <c r="BR296" s="1"/>
      <c r="BS296" s="5" t="s">
        <v>88</v>
      </c>
      <c r="BT296" s="36"/>
      <c r="BU296" s="35"/>
      <c r="BV296" s="37"/>
      <c r="BW296" s="35"/>
      <c r="BX296" s="1"/>
      <c r="BY296" s="1"/>
      <c r="BZ296" s="5" t="s">
        <v>88</v>
      </c>
      <c r="CA296" s="36"/>
      <c r="CB296" s="35"/>
      <c r="CC296" s="37"/>
      <c r="CD296" s="35"/>
      <c r="CE296" s="1"/>
      <c r="CF296" s="1"/>
    </row>
    <row r="297" spans="1:84" ht="15" x14ac:dyDescent="0.2">
      <c r="A297" s="39"/>
      <c r="B297" s="40"/>
      <c r="C297" s="39"/>
      <c r="D297" s="41"/>
      <c r="E297" s="39"/>
      <c r="F297" s="1"/>
      <c r="G297" s="1"/>
      <c r="H297" s="39"/>
      <c r="I297" s="40"/>
      <c r="J297" s="39"/>
      <c r="K297" s="41"/>
      <c r="L297" s="39"/>
      <c r="M297" s="1"/>
      <c r="N297" s="1"/>
      <c r="O297" s="39"/>
      <c r="P297" s="40"/>
      <c r="Q297" s="39"/>
      <c r="R297" s="41"/>
      <c r="S297" s="39"/>
      <c r="T297" s="1"/>
      <c r="U297" s="1"/>
      <c r="V297" s="39"/>
      <c r="W297" s="40"/>
      <c r="X297" s="39"/>
      <c r="Y297" s="41"/>
      <c r="Z297" s="39"/>
      <c r="AA297" s="1"/>
      <c r="AB297" s="1"/>
      <c r="AC297" s="39"/>
      <c r="AD297" s="40"/>
      <c r="AE297" s="39"/>
      <c r="AF297" s="41"/>
      <c r="AG297" s="39"/>
      <c r="AH297" s="1"/>
      <c r="AI297" s="1"/>
      <c r="AJ297" s="39"/>
      <c r="AK297" s="40"/>
      <c r="AL297" s="39"/>
      <c r="AM297" s="41"/>
      <c r="AN297" s="39"/>
      <c r="AO297" s="1"/>
      <c r="AP297" s="1"/>
      <c r="AQ297" s="39"/>
      <c r="AR297" s="40"/>
      <c r="AS297" s="39"/>
      <c r="AT297" s="41"/>
      <c r="AU297" s="39"/>
      <c r="AV297" s="1"/>
      <c r="AW297" s="1"/>
      <c r="AX297" s="39"/>
      <c r="AY297" s="40"/>
      <c r="AZ297" s="39"/>
      <c r="BA297" s="41"/>
      <c r="BB297" s="39"/>
      <c r="BC297" s="1"/>
      <c r="BD297" s="1"/>
      <c r="BE297" s="39"/>
      <c r="BF297" s="40"/>
      <c r="BG297" s="39"/>
      <c r="BH297" s="41"/>
      <c r="BI297" s="39"/>
      <c r="BJ297" s="1"/>
      <c r="BK297" s="1"/>
      <c r="BL297" s="39"/>
      <c r="BM297" s="40"/>
      <c r="BN297" s="39"/>
      <c r="BO297" s="41"/>
      <c r="BP297" s="39"/>
      <c r="BQ297" s="1"/>
      <c r="BR297" s="1"/>
      <c r="BS297" s="39"/>
      <c r="BT297" s="40"/>
      <c r="BU297" s="39"/>
      <c r="BV297" s="41"/>
      <c r="BW297" s="39"/>
      <c r="BX297" s="1"/>
      <c r="BY297" s="1"/>
      <c r="BZ297" s="39"/>
      <c r="CA297" s="40"/>
      <c r="CB297" s="39"/>
      <c r="CC297" s="41"/>
      <c r="CD297" s="39"/>
      <c r="CE297" s="1"/>
      <c r="CF297" s="1"/>
    </row>
    <row r="298" spans="1:84" ht="72" x14ac:dyDescent="0.25">
      <c r="A298" s="12" t="s">
        <v>115</v>
      </c>
      <c r="B298" s="13" t="s">
        <v>107</v>
      </c>
      <c r="C298" s="14" t="s">
        <v>69</v>
      </c>
      <c r="D298" s="15" t="s">
        <v>70</v>
      </c>
      <c r="E298" s="14" t="s">
        <v>69</v>
      </c>
      <c r="F298" s="1"/>
      <c r="G298" s="1"/>
      <c r="H298" s="12" t="s">
        <v>115</v>
      </c>
      <c r="I298" s="13" t="s">
        <v>107</v>
      </c>
      <c r="J298" s="14" t="s">
        <v>69</v>
      </c>
      <c r="K298" s="15" t="s">
        <v>70</v>
      </c>
      <c r="L298" s="14" t="s">
        <v>69</v>
      </c>
      <c r="M298" s="1"/>
      <c r="N298" s="1"/>
      <c r="O298" s="12" t="s">
        <v>115</v>
      </c>
      <c r="P298" s="13" t="s">
        <v>107</v>
      </c>
      <c r="Q298" s="14" t="s">
        <v>69</v>
      </c>
      <c r="R298" s="15" t="s">
        <v>70</v>
      </c>
      <c r="S298" s="14" t="s">
        <v>69</v>
      </c>
      <c r="T298" s="1"/>
      <c r="U298" s="1"/>
      <c r="V298" s="12" t="s">
        <v>115</v>
      </c>
      <c r="W298" s="13" t="s">
        <v>107</v>
      </c>
      <c r="X298" s="14" t="s">
        <v>69</v>
      </c>
      <c r="Y298" s="15" t="s">
        <v>70</v>
      </c>
      <c r="Z298" s="14" t="s">
        <v>69</v>
      </c>
      <c r="AA298" s="1"/>
      <c r="AB298" s="1"/>
      <c r="AC298" s="12" t="s">
        <v>115</v>
      </c>
      <c r="AD298" s="13" t="s">
        <v>107</v>
      </c>
      <c r="AE298" s="14" t="s">
        <v>69</v>
      </c>
      <c r="AF298" s="15" t="s">
        <v>70</v>
      </c>
      <c r="AG298" s="14" t="s">
        <v>69</v>
      </c>
      <c r="AH298" s="1"/>
      <c r="AI298" s="1"/>
      <c r="AJ298" s="12" t="s">
        <v>115</v>
      </c>
      <c r="AK298" s="13" t="s">
        <v>107</v>
      </c>
      <c r="AL298" s="14" t="s">
        <v>69</v>
      </c>
      <c r="AM298" s="15" t="s">
        <v>70</v>
      </c>
      <c r="AN298" s="14" t="s">
        <v>69</v>
      </c>
      <c r="AO298" s="1"/>
      <c r="AP298" s="1"/>
      <c r="AQ298" s="12" t="s">
        <v>115</v>
      </c>
      <c r="AR298" s="13" t="s">
        <v>107</v>
      </c>
      <c r="AS298" s="14" t="s">
        <v>69</v>
      </c>
      <c r="AT298" s="15" t="s">
        <v>70</v>
      </c>
      <c r="AU298" s="14" t="s">
        <v>69</v>
      </c>
      <c r="AV298" s="1"/>
      <c r="AW298" s="1"/>
      <c r="AX298" s="12" t="s">
        <v>115</v>
      </c>
      <c r="AY298" s="13" t="s">
        <v>107</v>
      </c>
      <c r="AZ298" s="14" t="s">
        <v>69</v>
      </c>
      <c r="BA298" s="15" t="s">
        <v>70</v>
      </c>
      <c r="BB298" s="14" t="s">
        <v>69</v>
      </c>
      <c r="BC298" s="1"/>
      <c r="BD298" s="1"/>
      <c r="BE298" s="12" t="s">
        <v>115</v>
      </c>
      <c r="BF298" s="13" t="s">
        <v>107</v>
      </c>
      <c r="BG298" s="14" t="s">
        <v>69</v>
      </c>
      <c r="BH298" s="15" t="s">
        <v>70</v>
      </c>
      <c r="BI298" s="14" t="s">
        <v>69</v>
      </c>
      <c r="BJ298" s="1"/>
      <c r="BK298" s="1"/>
      <c r="BL298" s="12" t="s">
        <v>115</v>
      </c>
      <c r="BM298" s="13" t="s">
        <v>107</v>
      </c>
      <c r="BN298" s="14" t="s">
        <v>69</v>
      </c>
      <c r="BO298" s="15" t="s">
        <v>70</v>
      </c>
      <c r="BP298" s="14" t="s">
        <v>69</v>
      </c>
      <c r="BQ298" s="1"/>
      <c r="BR298" s="1"/>
      <c r="BS298" s="12" t="s">
        <v>115</v>
      </c>
      <c r="BT298" s="13" t="s">
        <v>107</v>
      </c>
      <c r="BU298" s="14" t="s">
        <v>69</v>
      </c>
      <c r="BV298" s="15" t="s">
        <v>70</v>
      </c>
      <c r="BW298" s="14" t="s">
        <v>69</v>
      </c>
      <c r="BX298" s="1"/>
      <c r="BY298" s="1"/>
      <c r="BZ298" s="12" t="s">
        <v>115</v>
      </c>
      <c r="CA298" s="13" t="s">
        <v>107</v>
      </c>
      <c r="CB298" s="14" t="s">
        <v>69</v>
      </c>
      <c r="CC298" s="15" t="s">
        <v>70</v>
      </c>
      <c r="CD298" s="14" t="s">
        <v>69</v>
      </c>
      <c r="CE298" s="1"/>
      <c r="CF298" s="1"/>
    </row>
    <row r="299" spans="1:84" ht="15" x14ac:dyDescent="0.2">
      <c r="A299" s="39"/>
      <c r="B299" s="40"/>
      <c r="C299" s="39"/>
      <c r="D299" s="41"/>
      <c r="E299" s="39"/>
      <c r="F299" s="1"/>
      <c r="G299" s="1"/>
      <c r="H299" s="39"/>
      <c r="I299" s="40"/>
      <c r="J299" s="39"/>
      <c r="K299" s="41"/>
      <c r="L299" s="39"/>
      <c r="M299" s="1"/>
      <c r="N299" s="1"/>
      <c r="O299" s="39"/>
      <c r="P299" s="40"/>
      <c r="Q299" s="39"/>
      <c r="R299" s="41"/>
      <c r="S299" s="39"/>
      <c r="T299" s="1"/>
      <c r="U299" s="1"/>
      <c r="V299" s="39"/>
      <c r="W299" s="40"/>
      <c r="X299" s="39"/>
      <c r="Y299" s="41"/>
      <c r="Z299" s="39"/>
      <c r="AA299" s="1"/>
      <c r="AB299" s="1"/>
      <c r="AC299" s="39"/>
      <c r="AD299" s="40"/>
      <c r="AE299" s="39"/>
      <c r="AF299" s="41"/>
      <c r="AG299" s="39"/>
      <c r="AH299" s="1"/>
      <c r="AI299" s="1"/>
      <c r="AJ299" s="39"/>
      <c r="AK299" s="40"/>
      <c r="AL299" s="39"/>
      <c r="AM299" s="41"/>
      <c r="AN299" s="39"/>
      <c r="AO299" s="1"/>
      <c r="AP299" s="1"/>
      <c r="AQ299" s="39"/>
      <c r="AR299" s="40"/>
      <c r="AS299" s="39"/>
      <c r="AT299" s="41"/>
      <c r="AU299" s="39"/>
      <c r="AV299" s="1"/>
      <c r="AW299" s="1"/>
      <c r="AX299" s="39"/>
      <c r="AY299" s="40"/>
      <c r="AZ299" s="39"/>
      <c r="BA299" s="41"/>
      <c r="BB299" s="39"/>
      <c r="BC299" s="1"/>
      <c r="BD299" s="1"/>
      <c r="BE299" s="39"/>
      <c r="BF299" s="40"/>
      <c r="BG299" s="39"/>
      <c r="BH299" s="41"/>
      <c r="BI299" s="39"/>
      <c r="BJ299" s="1"/>
      <c r="BK299" s="1"/>
      <c r="BL299" s="39"/>
      <c r="BM299" s="40"/>
      <c r="BN299" s="39"/>
      <c r="BO299" s="41"/>
      <c r="BP299" s="39"/>
      <c r="BQ299" s="1"/>
      <c r="BR299" s="1"/>
      <c r="BS299" s="39"/>
      <c r="BT299" s="40"/>
      <c r="BU299" s="39"/>
      <c r="BV299" s="41"/>
      <c r="BW299" s="39"/>
      <c r="BX299" s="1"/>
      <c r="BY299" s="1"/>
      <c r="BZ299" s="39"/>
      <c r="CA299" s="40"/>
      <c r="CB299" s="39"/>
      <c r="CC299" s="41"/>
      <c r="CD299" s="39"/>
      <c r="CE299" s="1"/>
      <c r="CF299" s="1"/>
    </row>
    <row r="300" spans="1:84" ht="18" x14ac:dyDescent="0.25">
      <c r="A300" s="7" t="s">
        <v>89</v>
      </c>
      <c r="B300" s="6">
        <v>14634061.700000009</v>
      </c>
      <c r="C300" s="17">
        <v>0.16236514537976646</v>
      </c>
      <c r="D300" s="8">
        <v>367</v>
      </c>
      <c r="E300" s="17">
        <v>0.29788961038961037</v>
      </c>
      <c r="F300" s="18"/>
      <c r="G300" s="19"/>
      <c r="H300" s="7" t="s">
        <v>89</v>
      </c>
      <c r="I300" s="6">
        <v>14576057.690000007</v>
      </c>
      <c r="J300" s="17">
        <v>0.16312147115124548</v>
      </c>
      <c r="K300" s="8">
        <v>365</v>
      </c>
      <c r="L300" s="17">
        <v>0.29820261437908496</v>
      </c>
      <c r="M300" s="18"/>
      <c r="N300" s="19"/>
      <c r="O300" s="7" t="s">
        <v>89</v>
      </c>
      <c r="P300" s="6">
        <v>14409142.890000001</v>
      </c>
      <c r="Q300" s="17">
        <v>0.16193275296080381</v>
      </c>
      <c r="R300" s="8">
        <v>364</v>
      </c>
      <c r="S300" s="17">
        <v>0.2978723404255319</v>
      </c>
      <c r="T300" s="18"/>
      <c r="U300" s="19"/>
      <c r="V300" s="7" t="s">
        <v>89</v>
      </c>
      <c r="W300" s="6">
        <v>14316833.209999995</v>
      </c>
      <c r="X300" s="17">
        <v>0.16141320307026721</v>
      </c>
      <c r="Y300" s="8">
        <v>359</v>
      </c>
      <c r="Z300" s="17">
        <v>0.29596042868920031</v>
      </c>
      <c r="AA300" s="18"/>
      <c r="AB300" s="19"/>
      <c r="AC300" s="7" t="s">
        <v>89</v>
      </c>
      <c r="AD300" s="6">
        <v>14151510.020000013</v>
      </c>
      <c r="AE300" s="17">
        <v>0.16038760971715321</v>
      </c>
      <c r="AF300" s="8">
        <v>357</v>
      </c>
      <c r="AG300" s="17">
        <v>0.29626556016597511</v>
      </c>
      <c r="AH300" s="18"/>
      <c r="AI300" s="19"/>
      <c r="AJ300" s="7" t="s">
        <v>89</v>
      </c>
      <c r="AK300" s="6">
        <v>14009263.300000001</v>
      </c>
      <c r="AL300" s="17">
        <v>0.1597407239832658</v>
      </c>
      <c r="AM300" s="8">
        <v>353</v>
      </c>
      <c r="AN300" s="17">
        <v>0.29564489112227804</v>
      </c>
      <c r="AO300" s="18"/>
      <c r="AP300" s="19"/>
      <c r="AQ300" s="7" t="s">
        <v>89</v>
      </c>
      <c r="AR300" s="6">
        <v>13609834.530000007</v>
      </c>
      <c r="AS300" s="17">
        <v>0.15601070428523087</v>
      </c>
      <c r="AT300" s="8">
        <v>345</v>
      </c>
      <c r="AU300" s="17">
        <v>0.29138513513513514</v>
      </c>
      <c r="AV300" s="18"/>
      <c r="AW300" s="19"/>
      <c r="AX300" s="7" t="s">
        <v>89</v>
      </c>
      <c r="AY300" s="6">
        <v>13545155.949999988</v>
      </c>
      <c r="AZ300" s="17">
        <v>0.15702600210907358</v>
      </c>
      <c r="BA300" s="8">
        <v>341</v>
      </c>
      <c r="BB300" s="17">
        <v>0.29045996592844975</v>
      </c>
      <c r="BC300" s="18"/>
      <c r="BD300" s="19"/>
      <c r="BE300" s="7" t="s">
        <v>89</v>
      </c>
      <c r="BF300" s="6">
        <v>13242563.760000002</v>
      </c>
      <c r="BG300" s="17">
        <v>0.15463404082641258</v>
      </c>
      <c r="BH300" s="8">
        <v>337</v>
      </c>
      <c r="BI300" s="17">
        <v>0.29001721170395867</v>
      </c>
      <c r="BJ300" s="18"/>
      <c r="BK300" s="19"/>
      <c r="BL300" s="7" t="s">
        <v>89</v>
      </c>
      <c r="BM300" s="6">
        <v>12942803.170000009</v>
      </c>
      <c r="BN300" s="17">
        <v>0.15259750601610061</v>
      </c>
      <c r="BO300" s="8">
        <v>333</v>
      </c>
      <c r="BP300" s="17">
        <v>0.2883116883116883</v>
      </c>
      <c r="BQ300" s="18"/>
      <c r="BR300" s="19"/>
      <c r="BS300" s="7" t="s">
        <v>89</v>
      </c>
      <c r="BT300" s="6">
        <v>12888490.219999993</v>
      </c>
      <c r="BU300" s="17">
        <v>0.15254282292847665</v>
      </c>
      <c r="BV300" s="8">
        <v>327</v>
      </c>
      <c r="BW300" s="17">
        <v>0.28558951965065504</v>
      </c>
      <c r="BX300" s="18"/>
      <c r="BY300" s="19"/>
      <c r="BZ300" s="7" t="s">
        <v>89</v>
      </c>
      <c r="CA300" s="6">
        <v>12613691.399999997</v>
      </c>
      <c r="CB300" s="17">
        <v>0.15033854969629362</v>
      </c>
      <c r="CC300" s="8">
        <v>321</v>
      </c>
      <c r="CD300" s="17">
        <v>0.28281938325991191</v>
      </c>
      <c r="CE300" s="18"/>
      <c r="CF300" s="19"/>
    </row>
    <row r="301" spans="1:84" ht="18" x14ac:dyDescent="0.25">
      <c r="A301" s="7" t="s">
        <v>90</v>
      </c>
      <c r="B301" s="6">
        <v>46105207.859999962</v>
      </c>
      <c r="C301" s="17">
        <v>0.51153800840905572</v>
      </c>
      <c r="D301" s="8">
        <v>491</v>
      </c>
      <c r="E301" s="17">
        <v>0.39853896103896103</v>
      </c>
      <c r="F301" s="18"/>
      <c r="G301" s="19"/>
      <c r="H301" s="7" t="s">
        <v>90</v>
      </c>
      <c r="I301" s="6">
        <v>45558065.899999999</v>
      </c>
      <c r="J301" s="17">
        <v>0.50984284574503391</v>
      </c>
      <c r="K301" s="8">
        <v>486</v>
      </c>
      <c r="L301" s="17">
        <v>0.39705882352941174</v>
      </c>
      <c r="M301" s="18"/>
      <c r="N301" s="19"/>
      <c r="O301" s="7" t="s">
        <v>90</v>
      </c>
      <c r="P301" s="6">
        <v>45469492.20000001</v>
      </c>
      <c r="Q301" s="17">
        <v>0.51099500531608633</v>
      </c>
      <c r="R301" s="8">
        <v>486</v>
      </c>
      <c r="S301" s="17">
        <v>0.39770867430441897</v>
      </c>
      <c r="T301" s="18"/>
      <c r="U301" s="19"/>
      <c r="V301" s="7" t="s">
        <v>90</v>
      </c>
      <c r="W301" s="6">
        <v>45442173.490000017</v>
      </c>
      <c r="X301" s="17">
        <v>0.51233164973748324</v>
      </c>
      <c r="Y301" s="8">
        <v>485</v>
      </c>
      <c r="Z301" s="17">
        <v>0.39983511953833473</v>
      </c>
      <c r="AA301" s="18"/>
      <c r="AB301" s="19"/>
      <c r="AC301" s="7" t="s">
        <v>90</v>
      </c>
      <c r="AD301" s="6">
        <v>45508869.039999999</v>
      </c>
      <c r="AE301" s="17">
        <v>0.51577949744874996</v>
      </c>
      <c r="AF301" s="8">
        <v>484</v>
      </c>
      <c r="AG301" s="17">
        <v>0.40165975103734441</v>
      </c>
      <c r="AH301" s="18"/>
      <c r="AI301" s="19"/>
      <c r="AJ301" s="7" t="s">
        <v>90</v>
      </c>
      <c r="AK301" s="6">
        <v>45107253.249999993</v>
      </c>
      <c r="AL301" s="17">
        <v>0.5143357746050442</v>
      </c>
      <c r="AM301" s="8">
        <v>479</v>
      </c>
      <c r="AN301" s="17">
        <v>0.40117252931323283</v>
      </c>
      <c r="AO301" s="18"/>
      <c r="AP301" s="19"/>
      <c r="AQ301" s="7" t="s">
        <v>90</v>
      </c>
      <c r="AR301" s="6">
        <v>44980136.960000008</v>
      </c>
      <c r="AS301" s="17">
        <v>0.51561118032018727</v>
      </c>
      <c r="AT301" s="8">
        <v>477</v>
      </c>
      <c r="AU301" s="17">
        <v>0.4028716216216216</v>
      </c>
      <c r="AV301" s="18"/>
      <c r="AW301" s="19"/>
      <c r="AX301" s="7" t="s">
        <v>90</v>
      </c>
      <c r="AY301" s="6">
        <v>44337449.919999972</v>
      </c>
      <c r="AZ301" s="17">
        <v>0.51399426705374085</v>
      </c>
      <c r="BA301" s="8">
        <v>474</v>
      </c>
      <c r="BB301" s="17">
        <v>0.40374787052810901</v>
      </c>
      <c r="BC301" s="18"/>
      <c r="BD301" s="19"/>
      <c r="BE301" s="7" t="s">
        <v>90</v>
      </c>
      <c r="BF301" s="6">
        <v>44048390.899999991</v>
      </c>
      <c r="BG301" s="17">
        <v>0.51435513547177203</v>
      </c>
      <c r="BH301" s="8">
        <v>467</v>
      </c>
      <c r="BI301" s="17">
        <v>0.4018932874354561</v>
      </c>
      <c r="BJ301" s="18"/>
      <c r="BK301" s="19"/>
      <c r="BL301" s="7" t="s">
        <v>90</v>
      </c>
      <c r="BM301" s="6">
        <v>43921213.789999999</v>
      </c>
      <c r="BN301" s="17">
        <v>0.51783741107097137</v>
      </c>
      <c r="BO301" s="8">
        <v>467</v>
      </c>
      <c r="BP301" s="17">
        <v>0.40432900432900432</v>
      </c>
      <c r="BQ301" s="18"/>
      <c r="BR301" s="19"/>
      <c r="BS301" s="7" t="s">
        <v>90</v>
      </c>
      <c r="BT301" s="6">
        <v>43767601.059999995</v>
      </c>
      <c r="BU301" s="17">
        <v>0.51801516737309428</v>
      </c>
      <c r="BV301" s="8">
        <v>466</v>
      </c>
      <c r="BW301" s="17">
        <v>0.40698689956331879</v>
      </c>
      <c r="BX301" s="18"/>
      <c r="BY301" s="19"/>
      <c r="BZ301" s="7" t="s">
        <v>90</v>
      </c>
      <c r="CA301" s="6">
        <v>43581022.229999989</v>
      </c>
      <c r="CB301" s="17">
        <v>0.51942825209281185</v>
      </c>
      <c r="CC301" s="8">
        <v>464</v>
      </c>
      <c r="CD301" s="17">
        <v>0.40881057268722465</v>
      </c>
      <c r="CE301" s="18"/>
      <c r="CF301" s="19"/>
    </row>
    <row r="302" spans="1:84" ht="18" x14ac:dyDescent="0.25">
      <c r="A302" s="7" t="s">
        <v>91</v>
      </c>
      <c r="B302" s="6">
        <v>29391291.810000006</v>
      </c>
      <c r="C302" s="17">
        <v>0.32609684621117779</v>
      </c>
      <c r="D302" s="8">
        <v>374</v>
      </c>
      <c r="E302" s="17">
        <v>0.30357142857142855</v>
      </c>
      <c r="F302" s="18"/>
      <c r="G302" s="19"/>
      <c r="H302" s="7" t="s">
        <v>91</v>
      </c>
      <c r="I302" s="6">
        <v>29222952.380000006</v>
      </c>
      <c r="J302" s="17">
        <v>0.32703568310372055</v>
      </c>
      <c r="K302" s="8">
        <v>373</v>
      </c>
      <c r="L302" s="17">
        <v>0.3047385620915033</v>
      </c>
      <c r="M302" s="18"/>
      <c r="N302" s="19"/>
      <c r="O302" s="7" t="s">
        <v>91</v>
      </c>
      <c r="P302" s="6">
        <v>29103628.390000023</v>
      </c>
      <c r="Q302" s="17">
        <v>0.32707224172310989</v>
      </c>
      <c r="R302" s="8">
        <v>372</v>
      </c>
      <c r="S302" s="17">
        <v>0.30441898527004913</v>
      </c>
      <c r="T302" s="18"/>
      <c r="U302" s="19"/>
      <c r="V302" s="7" t="s">
        <v>91</v>
      </c>
      <c r="W302" s="6">
        <v>28937784.750000019</v>
      </c>
      <c r="X302" s="17">
        <v>0.32625514719224952</v>
      </c>
      <c r="Y302" s="8">
        <v>369</v>
      </c>
      <c r="Z302" s="17">
        <v>0.30420445177246497</v>
      </c>
      <c r="AA302" s="18"/>
      <c r="AB302" s="19"/>
      <c r="AC302" s="7" t="s">
        <v>91</v>
      </c>
      <c r="AD302" s="6">
        <v>28572808.309999987</v>
      </c>
      <c r="AE302" s="17">
        <v>0.32383289283409672</v>
      </c>
      <c r="AF302" s="8">
        <v>364</v>
      </c>
      <c r="AG302" s="17">
        <v>0.30207468879668048</v>
      </c>
      <c r="AH302" s="18"/>
      <c r="AI302" s="19"/>
      <c r="AJ302" s="7" t="s">
        <v>91</v>
      </c>
      <c r="AK302" s="6">
        <v>28583494.759999998</v>
      </c>
      <c r="AL302" s="17">
        <v>0.3259235014116898</v>
      </c>
      <c r="AM302" s="8">
        <v>362</v>
      </c>
      <c r="AN302" s="17">
        <v>0.30318257956448913</v>
      </c>
      <c r="AO302" s="18"/>
      <c r="AP302" s="19"/>
      <c r="AQ302" s="7" t="s">
        <v>91</v>
      </c>
      <c r="AR302" s="6">
        <v>28646571.620000001</v>
      </c>
      <c r="AS302" s="17">
        <v>0.32837811539458189</v>
      </c>
      <c r="AT302" s="8">
        <v>362</v>
      </c>
      <c r="AU302" s="17">
        <v>0.30574324324324326</v>
      </c>
      <c r="AV302" s="18"/>
      <c r="AW302" s="19"/>
      <c r="AX302" s="7" t="s">
        <v>91</v>
      </c>
      <c r="AY302" s="6">
        <v>28377986.439999979</v>
      </c>
      <c r="AZ302" s="17">
        <v>0.32897973083718557</v>
      </c>
      <c r="BA302" s="8">
        <v>359</v>
      </c>
      <c r="BB302" s="17">
        <v>0.30579216354344124</v>
      </c>
      <c r="BC302" s="18"/>
      <c r="BD302" s="19"/>
      <c r="BE302" s="7" t="s">
        <v>91</v>
      </c>
      <c r="BF302" s="6">
        <v>28347134.400000032</v>
      </c>
      <c r="BG302" s="17">
        <v>0.33101082370181534</v>
      </c>
      <c r="BH302" s="8">
        <v>358</v>
      </c>
      <c r="BI302" s="17">
        <v>0.30808950086058517</v>
      </c>
      <c r="BJ302" s="18"/>
      <c r="BK302" s="19"/>
      <c r="BL302" s="7" t="s">
        <v>91</v>
      </c>
      <c r="BM302" s="6">
        <v>27952593.139999993</v>
      </c>
      <c r="BN302" s="17">
        <v>0.32956508291292808</v>
      </c>
      <c r="BO302" s="8">
        <v>355</v>
      </c>
      <c r="BP302" s="17">
        <v>0.30735930735930733</v>
      </c>
      <c r="BQ302" s="18"/>
      <c r="BR302" s="19"/>
      <c r="BS302" s="7" t="s">
        <v>91</v>
      </c>
      <c r="BT302" s="6">
        <v>27834873.110000007</v>
      </c>
      <c r="BU302" s="17">
        <v>0.32944200969842913</v>
      </c>
      <c r="BV302" s="8">
        <v>352</v>
      </c>
      <c r="BW302" s="17">
        <v>0.30742358078602622</v>
      </c>
      <c r="BX302" s="18"/>
      <c r="BY302" s="19"/>
      <c r="BZ302" s="7" t="s">
        <v>91</v>
      </c>
      <c r="CA302" s="6">
        <v>27707195.930000033</v>
      </c>
      <c r="CB302" s="17">
        <v>0.33023319821089453</v>
      </c>
      <c r="CC302" s="8">
        <v>350</v>
      </c>
      <c r="CD302" s="17">
        <v>0.30837004405286345</v>
      </c>
      <c r="CE302" s="18"/>
      <c r="CF302" s="19"/>
    </row>
    <row r="303" spans="1:84" ht="18" x14ac:dyDescent="0.25">
      <c r="A303" s="7"/>
      <c r="B303" s="42"/>
      <c r="C303" s="20"/>
      <c r="D303" s="8"/>
      <c r="E303" s="20"/>
      <c r="F303" s="1"/>
      <c r="G303" s="1"/>
      <c r="H303" s="7"/>
      <c r="I303" s="42"/>
      <c r="J303" s="20"/>
      <c r="K303" s="8"/>
      <c r="L303" s="20"/>
      <c r="M303" s="1"/>
      <c r="N303" s="1"/>
      <c r="O303" s="7"/>
      <c r="P303" s="42"/>
      <c r="Q303" s="20"/>
      <c r="R303" s="8"/>
      <c r="S303" s="20"/>
      <c r="T303" s="1"/>
      <c r="U303" s="1"/>
      <c r="V303" s="7"/>
      <c r="W303" s="42"/>
      <c r="X303" s="20"/>
      <c r="Y303" s="8"/>
      <c r="Z303" s="20"/>
      <c r="AA303" s="1"/>
      <c r="AB303" s="1"/>
      <c r="AC303" s="7"/>
      <c r="AD303" s="42"/>
      <c r="AE303" s="20"/>
      <c r="AF303" s="8"/>
      <c r="AG303" s="20"/>
      <c r="AH303" s="1"/>
      <c r="AI303" s="1"/>
      <c r="AJ303" s="7"/>
      <c r="AK303" s="42"/>
      <c r="AL303" s="20"/>
      <c r="AM303" s="8"/>
      <c r="AN303" s="20"/>
      <c r="AO303" s="1"/>
      <c r="AP303" s="1"/>
      <c r="AQ303" s="7"/>
      <c r="AR303" s="42"/>
      <c r="AS303" s="20"/>
      <c r="AT303" s="8"/>
      <c r="AU303" s="20"/>
      <c r="AV303" s="1"/>
      <c r="AW303" s="1"/>
      <c r="AX303" s="7"/>
      <c r="AY303" s="42"/>
      <c r="AZ303" s="20"/>
      <c r="BA303" s="8"/>
      <c r="BB303" s="20"/>
      <c r="BC303" s="1"/>
      <c r="BD303" s="1"/>
      <c r="BE303" s="7"/>
      <c r="BF303" s="42"/>
      <c r="BG303" s="20"/>
      <c r="BH303" s="8"/>
      <c r="BI303" s="20"/>
      <c r="BJ303" s="1"/>
      <c r="BK303" s="1"/>
      <c r="BL303" s="7"/>
      <c r="BM303" s="42"/>
      <c r="BN303" s="20"/>
      <c r="BO303" s="8"/>
      <c r="BP303" s="20"/>
      <c r="BQ303" s="1"/>
      <c r="BR303" s="1"/>
      <c r="BS303" s="7"/>
      <c r="BT303" s="42"/>
      <c r="BU303" s="20"/>
      <c r="BV303" s="8"/>
      <c r="BW303" s="20"/>
      <c r="BX303" s="1"/>
      <c r="BY303" s="1"/>
      <c r="BZ303" s="7"/>
      <c r="CA303" s="42"/>
      <c r="CB303" s="20"/>
      <c r="CC303" s="8"/>
      <c r="CD303" s="20"/>
      <c r="CE303" s="1"/>
      <c r="CF303" s="1"/>
    </row>
    <row r="304" spans="1:84" ht="18.75" thickBot="1" x14ac:dyDescent="0.3">
      <c r="A304" s="7"/>
      <c r="B304" s="22">
        <v>90130561.369999975</v>
      </c>
      <c r="C304" s="28"/>
      <c r="D304" s="24">
        <v>1232</v>
      </c>
      <c r="E304" s="20"/>
      <c r="F304" s="1"/>
      <c r="G304" s="1"/>
      <c r="H304" s="7"/>
      <c r="I304" s="22">
        <v>89357075.970000014</v>
      </c>
      <c r="J304" s="28"/>
      <c r="K304" s="24">
        <v>1224</v>
      </c>
      <c r="L304" s="20"/>
      <c r="M304" s="1"/>
      <c r="N304" s="1"/>
      <c r="O304" s="7"/>
      <c r="P304" s="22">
        <v>88982263.480000034</v>
      </c>
      <c r="Q304" s="28"/>
      <c r="R304" s="24">
        <v>1222</v>
      </c>
      <c r="S304" s="20"/>
      <c r="T304" s="1"/>
      <c r="U304" s="1"/>
      <c r="V304" s="7"/>
      <c r="W304" s="22">
        <v>88696791.450000033</v>
      </c>
      <c r="X304" s="28"/>
      <c r="Y304" s="24">
        <v>1213</v>
      </c>
      <c r="Z304" s="20"/>
      <c r="AA304" s="1"/>
      <c r="AB304" s="1"/>
      <c r="AC304" s="7"/>
      <c r="AD304" s="22">
        <v>88233187.370000005</v>
      </c>
      <c r="AE304" s="28"/>
      <c r="AF304" s="24">
        <v>1205</v>
      </c>
      <c r="AG304" s="20"/>
      <c r="AH304" s="1"/>
      <c r="AI304" s="1"/>
      <c r="AJ304" s="7"/>
      <c r="AK304" s="22">
        <v>87700011.310000002</v>
      </c>
      <c r="AL304" s="28"/>
      <c r="AM304" s="24">
        <v>1194</v>
      </c>
      <c r="AN304" s="20"/>
      <c r="AO304" s="1"/>
      <c r="AP304" s="1"/>
      <c r="AQ304" s="7"/>
      <c r="AR304" s="22">
        <v>87236543.110000014</v>
      </c>
      <c r="AS304" s="28"/>
      <c r="AT304" s="24">
        <v>1184</v>
      </c>
      <c r="AU304" s="20"/>
      <c r="AV304" s="1"/>
      <c r="AW304" s="1"/>
      <c r="AX304" s="7"/>
      <c r="AY304" s="22">
        <v>86260592.309999943</v>
      </c>
      <c r="AZ304" s="28"/>
      <c r="BA304" s="24">
        <v>1174</v>
      </c>
      <c r="BB304" s="20"/>
      <c r="BC304" s="1"/>
      <c r="BD304" s="1"/>
      <c r="BE304" s="7"/>
      <c r="BF304" s="22">
        <v>85638089.060000032</v>
      </c>
      <c r="BG304" s="28"/>
      <c r="BH304" s="24">
        <v>1162</v>
      </c>
      <c r="BI304" s="20"/>
      <c r="BJ304" s="1"/>
      <c r="BK304" s="1"/>
      <c r="BL304" s="7"/>
      <c r="BM304" s="22">
        <v>84816610.099999994</v>
      </c>
      <c r="BN304" s="28"/>
      <c r="BO304" s="24">
        <v>1155</v>
      </c>
      <c r="BP304" s="20"/>
      <c r="BQ304" s="1"/>
      <c r="BR304" s="1"/>
      <c r="BS304" s="7"/>
      <c r="BT304" s="22">
        <v>84490964.389999986</v>
      </c>
      <c r="BU304" s="28"/>
      <c r="BV304" s="24">
        <v>1145</v>
      </c>
      <c r="BW304" s="20"/>
      <c r="BX304" s="1"/>
      <c r="BY304" s="1"/>
      <c r="BZ304" s="7"/>
      <c r="CA304" s="22">
        <v>83901909.560000017</v>
      </c>
      <c r="CB304" s="28"/>
      <c r="CC304" s="24">
        <v>1135</v>
      </c>
      <c r="CD304" s="20"/>
      <c r="CE304" s="1"/>
      <c r="CF304" s="1"/>
    </row>
    <row r="305" spans="1:84" ht="15.75" thickTop="1" x14ac:dyDescent="0.2">
      <c r="A305" s="39"/>
      <c r="B305" s="43"/>
      <c r="C305" s="44"/>
      <c r="D305" s="43"/>
      <c r="E305" s="44"/>
      <c r="F305" s="1"/>
      <c r="G305" s="1"/>
      <c r="H305" s="39"/>
      <c r="I305" s="43"/>
      <c r="J305" s="44"/>
      <c r="K305" s="43"/>
      <c r="L305" s="44"/>
      <c r="M305" s="1"/>
      <c r="N305" s="1"/>
      <c r="O305" s="39"/>
      <c r="P305" s="43"/>
      <c r="Q305" s="44"/>
      <c r="R305" s="43"/>
      <c r="S305" s="44"/>
      <c r="T305" s="1"/>
      <c r="U305" s="1"/>
      <c r="V305" s="39"/>
      <c r="W305" s="43"/>
      <c r="X305" s="44"/>
      <c r="Y305" s="43"/>
      <c r="Z305" s="44"/>
      <c r="AA305" s="1"/>
      <c r="AB305" s="1"/>
      <c r="AC305" s="39"/>
      <c r="AD305" s="43"/>
      <c r="AE305" s="44"/>
      <c r="AF305" s="43"/>
      <c r="AG305" s="44"/>
      <c r="AH305" s="1"/>
      <c r="AI305" s="1"/>
      <c r="AJ305" s="39"/>
      <c r="AK305" s="43"/>
      <c r="AL305" s="44"/>
      <c r="AM305" s="43"/>
      <c r="AN305" s="44"/>
      <c r="AO305" s="1"/>
      <c r="AP305" s="1"/>
      <c r="AQ305" s="39"/>
      <c r="AR305" s="43"/>
      <c r="AS305" s="44"/>
      <c r="AT305" s="43"/>
      <c r="AU305" s="44"/>
      <c r="AV305" s="1"/>
      <c r="AW305" s="1"/>
      <c r="AX305" s="39"/>
      <c r="AY305" s="43"/>
      <c r="AZ305" s="44"/>
      <c r="BA305" s="43"/>
      <c r="BB305" s="44"/>
      <c r="BC305" s="1"/>
      <c r="BD305" s="1"/>
      <c r="BE305" s="39"/>
      <c r="BF305" s="43"/>
      <c r="BG305" s="44"/>
      <c r="BH305" s="43"/>
      <c r="BI305" s="44"/>
      <c r="BJ305" s="1"/>
      <c r="BK305" s="1"/>
      <c r="BL305" s="39"/>
      <c r="BM305" s="43"/>
      <c r="BN305" s="44"/>
      <c r="BO305" s="43"/>
      <c r="BP305" s="44"/>
      <c r="BQ305" s="1"/>
      <c r="BR305" s="1"/>
      <c r="BS305" s="39"/>
      <c r="BT305" s="43"/>
      <c r="BU305" s="44"/>
      <c r="BV305" s="43"/>
      <c r="BW305" s="44"/>
      <c r="BX305" s="1"/>
      <c r="BY305" s="1"/>
      <c r="BZ305" s="39"/>
      <c r="CA305" s="43"/>
      <c r="CB305" s="44"/>
      <c r="CC305" s="43"/>
      <c r="CD305" s="44"/>
      <c r="CE305" s="1"/>
      <c r="CF305" s="1"/>
    </row>
    <row r="306" spans="1:84" ht="15" x14ac:dyDescent="0.2">
      <c r="A306" s="39"/>
      <c r="B306" s="40"/>
      <c r="C306" s="39"/>
      <c r="D306" s="41"/>
      <c r="E306" s="39"/>
      <c r="F306" s="1"/>
      <c r="G306" s="1"/>
      <c r="H306" s="39"/>
      <c r="I306" s="40"/>
      <c r="J306" s="39"/>
      <c r="K306" s="41"/>
      <c r="L306" s="39"/>
      <c r="M306" s="1"/>
      <c r="N306" s="1"/>
      <c r="O306" s="39"/>
      <c r="P306" s="40"/>
      <c r="Q306" s="39"/>
      <c r="R306" s="41"/>
      <c r="S306" s="39"/>
      <c r="T306" s="1"/>
      <c r="U306" s="1"/>
      <c r="V306" s="39"/>
      <c r="W306" s="40"/>
      <c r="X306" s="39"/>
      <c r="Y306" s="41"/>
      <c r="Z306" s="39"/>
      <c r="AA306" s="1"/>
      <c r="AB306" s="1"/>
      <c r="AC306" s="39"/>
      <c r="AD306" s="40"/>
      <c r="AE306" s="39"/>
      <c r="AF306" s="41"/>
      <c r="AG306" s="39"/>
      <c r="AH306" s="1"/>
      <c r="AI306" s="1"/>
      <c r="AJ306" s="39"/>
      <c r="AK306" s="40"/>
      <c r="AL306" s="39"/>
      <c r="AM306" s="41"/>
      <c r="AN306" s="39"/>
      <c r="AO306" s="1"/>
      <c r="AP306" s="1"/>
      <c r="AQ306" s="39"/>
      <c r="AR306" s="40"/>
      <c r="AS306" s="39"/>
      <c r="AT306" s="41"/>
      <c r="AU306" s="39"/>
      <c r="AV306" s="1"/>
      <c r="AW306" s="1"/>
      <c r="AX306" s="39"/>
      <c r="AY306" s="40"/>
      <c r="AZ306" s="39"/>
      <c r="BA306" s="41"/>
      <c r="BB306" s="39"/>
      <c r="BC306" s="1"/>
      <c r="BD306" s="1"/>
      <c r="BE306" s="39"/>
      <c r="BF306" s="40"/>
      <c r="BG306" s="39"/>
      <c r="BH306" s="41"/>
      <c r="BI306" s="39"/>
      <c r="BJ306" s="1"/>
      <c r="BK306" s="1"/>
      <c r="BL306" s="39"/>
      <c r="BM306" s="40"/>
      <c r="BN306" s="39"/>
      <c r="BO306" s="41"/>
      <c r="BP306" s="39"/>
      <c r="BQ306" s="1"/>
      <c r="BR306" s="1"/>
      <c r="BS306" s="39"/>
      <c r="BT306" s="40"/>
      <c r="BU306" s="39"/>
      <c r="BV306" s="41"/>
      <c r="BW306" s="39"/>
      <c r="BX306" s="1"/>
      <c r="BY306" s="1"/>
      <c r="BZ306" s="39"/>
      <c r="CA306" s="40"/>
      <c r="CB306" s="39"/>
      <c r="CC306" s="41"/>
      <c r="CD306" s="39"/>
      <c r="CE306" s="1"/>
      <c r="CF306" s="1"/>
    </row>
    <row r="307" spans="1:84" ht="15" x14ac:dyDescent="0.2">
      <c r="A307" s="39"/>
      <c r="B307" s="40"/>
      <c r="C307" s="39"/>
      <c r="D307" s="41"/>
      <c r="E307" s="39"/>
      <c r="F307" s="1"/>
      <c r="G307" s="1"/>
      <c r="H307" s="39"/>
      <c r="I307" s="40"/>
      <c r="J307" s="39"/>
      <c r="K307" s="41"/>
      <c r="L307" s="39"/>
      <c r="M307" s="1"/>
      <c r="N307" s="1"/>
      <c r="O307" s="39"/>
      <c r="P307" s="40"/>
      <c r="Q307" s="39"/>
      <c r="R307" s="41"/>
      <c r="S307" s="39"/>
      <c r="T307" s="1"/>
      <c r="U307" s="1"/>
      <c r="V307" s="39"/>
      <c r="W307" s="40"/>
      <c r="X307" s="39"/>
      <c r="Y307" s="41"/>
      <c r="Z307" s="39"/>
      <c r="AA307" s="1"/>
      <c r="AB307" s="1"/>
      <c r="AC307" s="39"/>
      <c r="AD307" s="40"/>
      <c r="AE307" s="39"/>
      <c r="AF307" s="41"/>
      <c r="AG307" s="39"/>
      <c r="AH307" s="1"/>
      <c r="AI307" s="1"/>
      <c r="AJ307" s="39"/>
      <c r="AK307" s="40"/>
      <c r="AL307" s="39"/>
      <c r="AM307" s="41"/>
      <c r="AN307" s="39"/>
      <c r="AO307" s="1"/>
      <c r="AP307" s="1"/>
      <c r="AQ307" s="39"/>
      <c r="AR307" s="40"/>
      <c r="AS307" s="39"/>
      <c r="AT307" s="41"/>
      <c r="AU307" s="39"/>
      <c r="AV307" s="1"/>
      <c r="AW307" s="1"/>
      <c r="AX307" s="39"/>
      <c r="AY307" s="40"/>
      <c r="AZ307" s="39"/>
      <c r="BA307" s="41"/>
      <c r="BB307" s="39"/>
      <c r="BC307" s="1"/>
      <c r="BD307" s="1"/>
      <c r="BE307" s="39"/>
      <c r="BF307" s="40"/>
      <c r="BG307" s="39"/>
      <c r="BH307" s="41"/>
      <c r="BI307" s="39"/>
      <c r="BJ307" s="1"/>
      <c r="BK307" s="1"/>
      <c r="BL307" s="39"/>
      <c r="BM307" s="40"/>
      <c r="BN307" s="39"/>
      <c r="BO307" s="41"/>
      <c r="BP307" s="39"/>
      <c r="BQ307" s="1"/>
      <c r="BR307" s="1"/>
      <c r="BS307" s="39"/>
      <c r="BT307" s="40"/>
      <c r="BU307" s="39"/>
      <c r="BV307" s="41"/>
      <c r="BW307" s="39"/>
      <c r="BX307" s="1"/>
      <c r="BY307" s="1"/>
      <c r="BZ307" s="39"/>
      <c r="CA307" s="40"/>
      <c r="CB307" s="39"/>
      <c r="CC307" s="41"/>
      <c r="CD307" s="39"/>
      <c r="CE307" s="1"/>
      <c r="CF307" s="1"/>
    </row>
    <row r="308" spans="1:84" ht="18.75" x14ac:dyDescent="0.3">
      <c r="A308" s="5" t="s">
        <v>101</v>
      </c>
      <c r="B308" s="40"/>
      <c r="C308" s="39"/>
      <c r="D308" s="41"/>
      <c r="E308" s="39"/>
      <c r="F308" s="1"/>
      <c r="G308" s="1"/>
      <c r="H308" s="5" t="s">
        <v>101</v>
      </c>
      <c r="I308" s="40"/>
      <c r="J308" s="39"/>
      <c r="K308" s="41"/>
      <c r="L308" s="39"/>
      <c r="M308" s="1"/>
      <c r="N308" s="1"/>
      <c r="O308" s="5" t="s">
        <v>101</v>
      </c>
      <c r="P308" s="40"/>
      <c r="Q308" s="39"/>
      <c r="R308" s="41"/>
      <c r="S308" s="39"/>
      <c r="T308" s="1"/>
      <c r="U308" s="1"/>
      <c r="V308" s="5" t="s">
        <v>101</v>
      </c>
      <c r="W308" s="40"/>
      <c r="X308" s="39"/>
      <c r="Y308" s="41"/>
      <c r="Z308" s="39"/>
      <c r="AA308" s="1"/>
      <c r="AB308" s="1"/>
      <c r="AC308" s="5" t="s">
        <v>101</v>
      </c>
      <c r="AD308" s="40"/>
      <c r="AE308" s="39"/>
      <c r="AF308" s="41"/>
      <c r="AG308" s="39"/>
      <c r="AH308" s="1"/>
      <c r="AI308" s="1"/>
      <c r="AJ308" s="5" t="s">
        <v>101</v>
      </c>
      <c r="AK308" s="40"/>
      <c r="AL308" s="39"/>
      <c r="AM308" s="41"/>
      <c r="AN308" s="39"/>
      <c r="AO308" s="1"/>
      <c r="AP308" s="1"/>
      <c r="AQ308" s="5" t="s">
        <v>101</v>
      </c>
      <c r="AR308" s="40"/>
      <c r="AS308" s="39"/>
      <c r="AT308" s="41"/>
      <c r="AU308" s="39"/>
      <c r="AV308" s="1"/>
      <c r="AW308" s="1"/>
      <c r="AX308" s="5" t="s">
        <v>101</v>
      </c>
      <c r="AY308" s="40"/>
      <c r="AZ308" s="39"/>
      <c r="BA308" s="41"/>
      <c r="BB308" s="39"/>
      <c r="BC308" s="1"/>
      <c r="BD308" s="1"/>
      <c r="BE308" s="5" t="s">
        <v>101</v>
      </c>
      <c r="BF308" s="40"/>
      <c r="BG308" s="39"/>
      <c r="BH308" s="41"/>
      <c r="BI308" s="39"/>
      <c r="BJ308" s="1"/>
      <c r="BK308" s="1"/>
      <c r="BL308" s="5" t="s">
        <v>101</v>
      </c>
      <c r="BM308" s="40"/>
      <c r="BN308" s="39"/>
      <c r="BO308" s="41"/>
      <c r="BP308" s="39"/>
      <c r="BQ308" s="1"/>
      <c r="BR308" s="1"/>
      <c r="BS308" s="5" t="s">
        <v>101</v>
      </c>
      <c r="BT308" s="40"/>
      <c r="BU308" s="39"/>
      <c r="BV308" s="41"/>
      <c r="BW308" s="39"/>
      <c r="BX308" s="1"/>
      <c r="BY308" s="1"/>
      <c r="BZ308" s="5" t="s">
        <v>101</v>
      </c>
      <c r="CA308" s="40"/>
      <c r="CB308" s="39"/>
      <c r="CC308" s="41"/>
      <c r="CD308" s="39"/>
      <c r="CE308" s="1"/>
      <c r="CF308" s="1"/>
    </row>
    <row r="309" spans="1:84" ht="15" x14ac:dyDescent="0.2">
      <c r="A309" s="39"/>
      <c r="B309" s="40"/>
      <c r="C309" s="39"/>
      <c r="D309" s="41"/>
      <c r="E309" s="39"/>
      <c r="F309" s="1"/>
      <c r="G309" s="1"/>
      <c r="H309" s="39"/>
      <c r="I309" s="40"/>
      <c r="J309" s="39"/>
      <c r="K309" s="41"/>
      <c r="L309" s="39"/>
      <c r="M309" s="1"/>
      <c r="N309" s="1"/>
      <c r="O309" s="39"/>
      <c r="P309" s="40"/>
      <c r="Q309" s="39"/>
      <c r="R309" s="41"/>
      <c r="S309" s="39"/>
      <c r="T309" s="1"/>
      <c r="U309" s="1"/>
      <c r="V309" s="39"/>
      <c r="W309" s="40"/>
      <c r="X309" s="39"/>
      <c r="Y309" s="41"/>
      <c r="Z309" s="39"/>
      <c r="AA309" s="1"/>
      <c r="AB309" s="1"/>
      <c r="AC309" s="39"/>
      <c r="AD309" s="40"/>
      <c r="AE309" s="39"/>
      <c r="AF309" s="41"/>
      <c r="AG309" s="39"/>
      <c r="AH309" s="1"/>
      <c r="AI309" s="1"/>
      <c r="AJ309" s="39"/>
      <c r="AK309" s="40"/>
      <c r="AL309" s="39"/>
      <c r="AM309" s="41"/>
      <c r="AN309" s="39"/>
      <c r="AO309" s="1"/>
      <c r="AP309" s="1"/>
      <c r="AQ309" s="39"/>
      <c r="AR309" s="40"/>
      <c r="AS309" s="39"/>
      <c r="AT309" s="41"/>
      <c r="AU309" s="39"/>
      <c r="AV309" s="1"/>
      <c r="AW309" s="1"/>
      <c r="AX309" s="39"/>
      <c r="AY309" s="40"/>
      <c r="AZ309" s="39"/>
      <c r="BA309" s="41"/>
      <c r="BB309" s="39"/>
      <c r="BC309" s="1"/>
      <c r="BD309" s="1"/>
      <c r="BE309" s="39"/>
      <c r="BF309" s="40"/>
      <c r="BG309" s="39"/>
      <c r="BH309" s="41"/>
      <c r="BI309" s="39"/>
      <c r="BJ309" s="1"/>
      <c r="BK309" s="1"/>
      <c r="BL309" s="39"/>
      <c r="BM309" s="40"/>
      <c r="BN309" s="39"/>
      <c r="BO309" s="41"/>
      <c r="BP309" s="39"/>
      <c r="BQ309" s="1"/>
      <c r="BR309" s="1"/>
      <c r="BS309" s="39"/>
      <c r="BT309" s="40"/>
      <c r="BU309" s="39"/>
      <c r="BV309" s="41"/>
      <c r="BW309" s="39"/>
      <c r="BX309" s="1"/>
      <c r="BY309" s="1"/>
      <c r="BZ309" s="39"/>
      <c r="CA309" s="40"/>
      <c r="CB309" s="39"/>
      <c r="CC309" s="41"/>
      <c r="CD309" s="39"/>
      <c r="CE309" s="1"/>
      <c r="CF309" s="1"/>
    </row>
    <row r="310" spans="1:84" ht="72" x14ac:dyDescent="0.25">
      <c r="A310" s="12" t="s">
        <v>116</v>
      </c>
      <c r="B310" s="13" t="s">
        <v>107</v>
      </c>
      <c r="C310" s="14" t="s">
        <v>69</v>
      </c>
      <c r="D310" s="15" t="s">
        <v>70</v>
      </c>
      <c r="E310" s="14" t="s">
        <v>69</v>
      </c>
      <c r="F310" s="15" t="s">
        <v>103</v>
      </c>
      <c r="G310" s="1"/>
      <c r="H310" s="12" t="s">
        <v>116</v>
      </c>
      <c r="I310" s="13" t="s">
        <v>107</v>
      </c>
      <c r="J310" s="14" t="s">
        <v>69</v>
      </c>
      <c r="K310" s="15" t="s">
        <v>70</v>
      </c>
      <c r="L310" s="14" t="s">
        <v>69</v>
      </c>
      <c r="M310" s="15" t="s">
        <v>103</v>
      </c>
      <c r="N310" s="1"/>
      <c r="O310" s="12" t="s">
        <v>116</v>
      </c>
      <c r="P310" s="13" t="s">
        <v>107</v>
      </c>
      <c r="Q310" s="14" t="s">
        <v>69</v>
      </c>
      <c r="R310" s="15" t="s">
        <v>70</v>
      </c>
      <c r="S310" s="14" t="s">
        <v>69</v>
      </c>
      <c r="T310" s="15" t="s">
        <v>103</v>
      </c>
      <c r="U310" s="1"/>
      <c r="V310" s="12" t="s">
        <v>116</v>
      </c>
      <c r="W310" s="13" t="s">
        <v>107</v>
      </c>
      <c r="X310" s="14" t="s">
        <v>69</v>
      </c>
      <c r="Y310" s="15" t="s">
        <v>70</v>
      </c>
      <c r="Z310" s="14" t="s">
        <v>69</v>
      </c>
      <c r="AA310" s="15" t="s">
        <v>103</v>
      </c>
      <c r="AB310" s="1"/>
      <c r="AC310" s="12" t="s">
        <v>116</v>
      </c>
      <c r="AD310" s="13" t="s">
        <v>107</v>
      </c>
      <c r="AE310" s="14" t="s">
        <v>69</v>
      </c>
      <c r="AF310" s="15" t="s">
        <v>70</v>
      </c>
      <c r="AG310" s="14" t="s">
        <v>69</v>
      </c>
      <c r="AH310" s="15" t="s">
        <v>103</v>
      </c>
      <c r="AI310" s="1"/>
      <c r="AJ310" s="12" t="s">
        <v>116</v>
      </c>
      <c r="AK310" s="13" t="s">
        <v>107</v>
      </c>
      <c r="AL310" s="14" t="s">
        <v>69</v>
      </c>
      <c r="AM310" s="15" t="s">
        <v>70</v>
      </c>
      <c r="AN310" s="14" t="s">
        <v>69</v>
      </c>
      <c r="AO310" s="15" t="s">
        <v>103</v>
      </c>
      <c r="AP310" s="1"/>
      <c r="AQ310" s="12" t="s">
        <v>116</v>
      </c>
      <c r="AR310" s="13" t="s">
        <v>107</v>
      </c>
      <c r="AS310" s="14" t="s">
        <v>69</v>
      </c>
      <c r="AT310" s="15" t="s">
        <v>70</v>
      </c>
      <c r="AU310" s="14" t="s">
        <v>69</v>
      </c>
      <c r="AV310" s="15" t="s">
        <v>103</v>
      </c>
      <c r="AW310" s="1"/>
      <c r="AX310" s="12" t="s">
        <v>116</v>
      </c>
      <c r="AY310" s="13" t="s">
        <v>107</v>
      </c>
      <c r="AZ310" s="14" t="s">
        <v>69</v>
      </c>
      <c r="BA310" s="15" t="s">
        <v>70</v>
      </c>
      <c r="BB310" s="14" t="s">
        <v>69</v>
      </c>
      <c r="BC310" s="15" t="s">
        <v>103</v>
      </c>
      <c r="BD310" s="1"/>
      <c r="BE310" s="12" t="s">
        <v>116</v>
      </c>
      <c r="BF310" s="13" t="s">
        <v>107</v>
      </c>
      <c r="BG310" s="14" t="s">
        <v>69</v>
      </c>
      <c r="BH310" s="15" t="s">
        <v>70</v>
      </c>
      <c r="BI310" s="14" t="s">
        <v>69</v>
      </c>
      <c r="BJ310" s="15" t="s">
        <v>103</v>
      </c>
      <c r="BK310" s="1"/>
      <c r="BL310" s="12" t="s">
        <v>116</v>
      </c>
      <c r="BM310" s="13" t="s">
        <v>107</v>
      </c>
      <c r="BN310" s="14" t="s">
        <v>69</v>
      </c>
      <c r="BO310" s="15" t="s">
        <v>70</v>
      </c>
      <c r="BP310" s="14" t="s">
        <v>69</v>
      </c>
      <c r="BQ310" s="15" t="s">
        <v>103</v>
      </c>
      <c r="BR310" s="1"/>
      <c r="BS310" s="12" t="s">
        <v>116</v>
      </c>
      <c r="BT310" s="13" t="s">
        <v>107</v>
      </c>
      <c r="BU310" s="14" t="s">
        <v>69</v>
      </c>
      <c r="BV310" s="15" t="s">
        <v>70</v>
      </c>
      <c r="BW310" s="14" t="s">
        <v>69</v>
      </c>
      <c r="BX310" s="15" t="s">
        <v>103</v>
      </c>
      <c r="BY310" s="1"/>
      <c r="BZ310" s="12" t="s">
        <v>116</v>
      </c>
      <c r="CA310" s="13" t="s">
        <v>107</v>
      </c>
      <c r="CB310" s="14" t="s">
        <v>69</v>
      </c>
      <c r="CC310" s="15" t="s">
        <v>70</v>
      </c>
      <c r="CD310" s="14" t="s">
        <v>69</v>
      </c>
      <c r="CE310" s="15" t="s">
        <v>103</v>
      </c>
      <c r="CF310" s="1"/>
    </row>
    <row r="311" spans="1:84" ht="15" x14ac:dyDescent="0.2">
      <c r="A311" s="45"/>
      <c r="B311" s="45"/>
      <c r="C311" s="46"/>
      <c r="D311" s="45"/>
      <c r="E311" s="46"/>
      <c r="F311" s="45"/>
      <c r="G311" s="1"/>
      <c r="H311" s="45"/>
      <c r="I311" s="45"/>
      <c r="J311" s="46"/>
      <c r="K311" s="45"/>
      <c r="L311" s="46"/>
      <c r="M311" s="45"/>
      <c r="N311" s="1"/>
      <c r="O311" s="45"/>
      <c r="P311" s="45"/>
      <c r="Q311" s="46"/>
      <c r="R311" s="45"/>
      <c r="S311" s="46"/>
      <c r="T311" s="45"/>
      <c r="U311" s="1"/>
      <c r="V311" s="45"/>
      <c r="W311" s="45"/>
      <c r="X311" s="46"/>
      <c r="Y311" s="45"/>
      <c r="Z311" s="46"/>
      <c r="AA311" s="45"/>
      <c r="AB311" s="1"/>
      <c r="AC311" s="45"/>
      <c r="AD311" s="45"/>
      <c r="AE311" s="46"/>
      <c r="AF311" s="45"/>
      <c r="AG311" s="46"/>
      <c r="AH311" s="45"/>
      <c r="AI311" s="1"/>
      <c r="AJ311" s="45"/>
      <c r="AK311" s="45"/>
      <c r="AL311" s="46"/>
      <c r="AM311" s="45"/>
      <c r="AN311" s="46"/>
      <c r="AO311" s="45"/>
      <c r="AP311" s="1"/>
      <c r="AQ311" s="45"/>
      <c r="AR311" s="45"/>
      <c r="AS311" s="46"/>
      <c r="AT311" s="45"/>
      <c r="AU311" s="46"/>
      <c r="AV311" s="45"/>
      <c r="AW311" s="1"/>
      <c r="AX311" s="45"/>
      <c r="AY311" s="45"/>
      <c r="AZ311" s="46"/>
      <c r="BA311" s="45"/>
      <c r="BB311" s="46"/>
      <c r="BC311" s="45"/>
      <c r="BD311" s="1"/>
      <c r="BE311" s="45"/>
      <c r="BF311" s="45"/>
      <c r="BG311" s="46"/>
      <c r="BH311" s="45"/>
      <c r="BI311" s="46"/>
      <c r="BJ311" s="45"/>
      <c r="BK311" s="1"/>
      <c r="BL311" s="45"/>
      <c r="BM311" s="45"/>
      <c r="BN311" s="46"/>
      <c r="BO311" s="45"/>
      <c r="BP311" s="46"/>
      <c r="BQ311" s="45"/>
      <c r="BR311" s="1"/>
      <c r="BS311" s="45"/>
      <c r="BT311" s="45"/>
      <c r="BU311" s="46"/>
      <c r="BV311" s="45"/>
      <c r="BW311" s="46"/>
      <c r="BX311" s="45"/>
      <c r="BY311" s="1"/>
      <c r="BZ311" s="45"/>
      <c r="CA311" s="45"/>
      <c r="CB311" s="46"/>
      <c r="CC311" s="45"/>
      <c r="CD311" s="46"/>
      <c r="CE311" s="45"/>
      <c r="CF311" s="1"/>
    </row>
    <row r="312" spans="1:84" ht="18" x14ac:dyDescent="0.25">
      <c r="A312" s="7" t="s">
        <v>101</v>
      </c>
      <c r="B312" s="6">
        <v>73941904.579999954</v>
      </c>
      <c r="C312" s="17">
        <v>0.82038659757656374</v>
      </c>
      <c r="D312" s="8">
        <v>1121</v>
      </c>
      <c r="E312" s="17">
        <v>0.90990259740259738</v>
      </c>
      <c r="F312" s="47">
        <v>9838715.2400000021</v>
      </c>
      <c r="G312" s="1"/>
      <c r="H312" s="7" t="s">
        <v>101</v>
      </c>
      <c r="I312" s="6">
        <v>73281951.769999772</v>
      </c>
      <c r="J312" s="17">
        <v>0.82010239227840032</v>
      </c>
      <c r="K312" s="8">
        <v>1114</v>
      </c>
      <c r="L312" s="17">
        <v>0.91013071895424835</v>
      </c>
      <c r="M312" s="47">
        <v>9915658.0099999793</v>
      </c>
      <c r="N312" s="1"/>
      <c r="O312" s="7" t="s">
        <v>101</v>
      </c>
      <c r="P312" s="6">
        <v>72857311.409999862</v>
      </c>
      <c r="Q312" s="17">
        <v>0.81878464944168927</v>
      </c>
      <c r="R312" s="8">
        <v>1112</v>
      </c>
      <c r="S312" s="17">
        <v>0.90998363338788868</v>
      </c>
      <c r="T312" s="47">
        <v>9998903.4199999962</v>
      </c>
      <c r="U312" s="1"/>
      <c r="V312" s="7" t="s">
        <v>101</v>
      </c>
      <c r="W312" s="6">
        <v>72627019.379999921</v>
      </c>
      <c r="X312" s="17">
        <v>0.81882352442186224</v>
      </c>
      <c r="Y312" s="8">
        <v>1104</v>
      </c>
      <c r="Z312" s="17">
        <v>0.91014014839241553</v>
      </c>
      <c r="AA312" s="47">
        <v>9651773.3999999985</v>
      </c>
      <c r="AB312" s="1"/>
      <c r="AC312" s="7" t="s">
        <v>101</v>
      </c>
      <c r="AD312" s="6">
        <v>72171544.719999894</v>
      </c>
      <c r="AE312" s="17">
        <v>0.8179637035818883</v>
      </c>
      <c r="AF312" s="8">
        <v>1096</v>
      </c>
      <c r="AG312" s="17">
        <v>0.90954356846473028</v>
      </c>
      <c r="AH312" s="47">
        <v>9319936.8199999854</v>
      </c>
      <c r="AI312" s="1"/>
      <c r="AJ312" s="7" t="s">
        <v>101</v>
      </c>
      <c r="AK312" s="6">
        <v>71830345.980000079</v>
      </c>
      <c r="AL312" s="17">
        <v>0.81904602869543319</v>
      </c>
      <c r="AM312" s="8">
        <v>1086</v>
      </c>
      <c r="AN312" s="17">
        <v>0.90954773869346739</v>
      </c>
      <c r="AO312" s="47">
        <v>9209542.1499999966</v>
      </c>
      <c r="AP312" s="1"/>
      <c r="AQ312" s="7" t="s">
        <v>101</v>
      </c>
      <c r="AR312" s="6">
        <v>71372827.999999851</v>
      </c>
      <c r="AS312" s="17">
        <v>0.81815286868947823</v>
      </c>
      <c r="AT312" s="8">
        <v>1076</v>
      </c>
      <c r="AU312" s="17">
        <v>0.90878378378378377</v>
      </c>
      <c r="AV312" s="47">
        <v>9114959.7100000009</v>
      </c>
      <c r="AW312" s="1"/>
      <c r="AX312" s="7" t="s">
        <v>101</v>
      </c>
      <c r="AY312" s="6">
        <v>70493895.969999969</v>
      </c>
      <c r="AZ312" s="17">
        <v>0.81722017067378538</v>
      </c>
      <c r="BA312" s="8">
        <v>1066</v>
      </c>
      <c r="BB312" s="17">
        <v>0.90800681431005115</v>
      </c>
      <c r="BC312" s="47">
        <v>9042060.9399999976</v>
      </c>
      <c r="BD312" s="1"/>
      <c r="BE312" s="7" t="s">
        <v>101</v>
      </c>
      <c r="BF312" s="6">
        <v>69877776.959999964</v>
      </c>
      <c r="BG312" s="17">
        <v>0.81596609320698377</v>
      </c>
      <c r="BH312" s="8">
        <v>1054</v>
      </c>
      <c r="BI312" s="17">
        <v>0.90705679862306365</v>
      </c>
      <c r="BJ312" s="47">
        <v>8913683.7400000021</v>
      </c>
      <c r="BK312" s="1"/>
      <c r="BL312" s="7" t="s">
        <v>101</v>
      </c>
      <c r="BM312" s="6">
        <v>69062061.700000018</v>
      </c>
      <c r="BN312" s="17">
        <v>0.81425161437806648</v>
      </c>
      <c r="BO312" s="8">
        <v>1047</v>
      </c>
      <c r="BP312" s="17">
        <v>0.90649350649350646</v>
      </c>
      <c r="BQ312" s="47">
        <v>8983858.7599999961</v>
      </c>
      <c r="BR312" s="1"/>
      <c r="BS312" s="7" t="s">
        <v>101</v>
      </c>
      <c r="BT312" s="6">
        <v>68742245.939999998</v>
      </c>
      <c r="BU312" s="17">
        <v>0.81360470242349436</v>
      </c>
      <c r="BV312" s="8">
        <v>1037</v>
      </c>
      <c r="BW312" s="17">
        <v>0.90567685589519653</v>
      </c>
      <c r="BX312" s="47">
        <v>8827801.4799999949</v>
      </c>
      <c r="BY312" s="1"/>
      <c r="BZ312" s="7" t="s">
        <v>101</v>
      </c>
      <c r="CA312" s="6">
        <v>68376597.690000027</v>
      </c>
      <c r="CB312" s="17">
        <v>0.81495877803713734</v>
      </c>
      <c r="CC312" s="8">
        <v>1029</v>
      </c>
      <c r="CD312" s="17">
        <v>0.90660792951541846</v>
      </c>
      <c r="CE312" s="47">
        <v>8745276.6499999985</v>
      </c>
      <c r="CF312" s="1"/>
    </row>
    <row r="313" spans="1:84" ht="18" x14ac:dyDescent="0.25">
      <c r="A313" s="7" t="s">
        <v>102</v>
      </c>
      <c r="B313" s="6">
        <v>16188656.789999999</v>
      </c>
      <c r="C313" s="17">
        <v>0.17961340242343599</v>
      </c>
      <c r="D313" s="8">
        <v>111</v>
      </c>
      <c r="E313" s="17">
        <v>9.0097402597402593E-2</v>
      </c>
      <c r="F313" s="6">
        <v>0</v>
      </c>
      <c r="G313" s="1"/>
      <c r="H313" s="7" t="s">
        <v>102</v>
      </c>
      <c r="I313" s="6">
        <v>16075124.200000001</v>
      </c>
      <c r="J313" s="17">
        <v>0.17989760772159696</v>
      </c>
      <c r="K313" s="8">
        <v>110</v>
      </c>
      <c r="L313" s="17">
        <v>8.9869281045751634E-2</v>
      </c>
      <c r="M313" s="47">
        <v>0</v>
      </c>
      <c r="N313" s="1"/>
      <c r="O313" s="7" t="s">
        <v>102</v>
      </c>
      <c r="P313" s="6">
        <v>16124952.070000002</v>
      </c>
      <c r="Q313" s="17">
        <v>0.18121535055830876</v>
      </c>
      <c r="R313" s="8">
        <v>110</v>
      </c>
      <c r="S313" s="17">
        <v>9.0016366612111293E-2</v>
      </c>
      <c r="T313" s="47">
        <v>0</v>
      </c>
      <c r="U313" s="1"/>
      <c r="V313" s="7" t="s">
        <v>102</v>
      </c>
      <c r="W313" s="6">
        <v>16069772.069999998</v>
      </c>
      <c r="X313" s="17">
        <v>0.18117647557813651</v>
      </c>
      <c r="Y313" s="8">
        <v>109</v>
      </c>
      <c r="Z313" s="17">
        <v>8.9859851607584501E-2</v>
      </c>
      <c r="AA313" s="47">
        <v>0</v>
      </c>
      <c r="AB313" s="1"/>
      <c r="AC313" s="7" t="s">
        <v>102</v>
      </c>
      <c r="AD313" s="6">
        <v>16061642.649999999</v>
      </c>
      <c r="AE313" s="17">
        <v>0.18203629641811042</v>
      </c>
      <c r="AF313" s="8">
        <v>109</v>
      </c>
      <c r="AG313" s="17">
        <v>9.0456431535269707E-2</v>
      </c>
      <c r="AH313" s="47">
        <v>0</v>
      </c>
      <c r="AI313" s="1"/>
      <c r="AJ313" s="7" t="s">
        <v>102</v>
      </c>
      <c r="AK313" s="6">
        <v>15869665.330000002</v>
      </c>
      <c r="AL313" s="17">
        <v>0.1809539713045677</v>
      </c>
      <c r="AM313" s="8">
        <v>108</v>
      </c>
      <c r="AN313" s="17">
        <v>9.0452261306532666E-2</v>
      </c>
      <c r="AO313" s="47">
        <v>0</v>
      </c>
      <c r="AP313" s="1"/>
      <c r="AQ313" s="7" t="s">
        <v>102</v>
      </c>
      <c r="AR313" s="6">
        <v>15863715.109999998</v>
      </c>
      <c r="AS313" s="17">
        <v>0.18184713131051986</v>
      </c>
      <c r="AT313" s="8">
        <v>108</v>
      </c>
      <c r="AU313" s="17">
        <v>9.1216216216216214E-2</v>
      </c>
      <c r="AV313" s="47">
        <v>0</v>
      </c>
      <c r="AW313" s="1"/>
      <c r="AX313" s="7" t="s">
        <v>102</v>
      </c>
      <c r="AY313" s="6">
        <v>15766696.339999996</v>
      </c>
      <c r="AZ313" s="17">
        <v>0.18277982932621492</v>
      </c>
      <c r="BA313" s="8">
        <v>108</v>
      </c>
      <c r="BB313" s="17">
        <v>9.1993185689948895E-2</v>
      </c>
      <c r="BC313" s="47">
        <v>0</v>
      </c>
      <c r="BD313" s="1"/>
      <c r="BE313" s="7" t="s">
        <v>102</v>
      </c>
      <c r="BF313" s="6">
        <v>15760312.099999994</v>
      </c>
      <c r="BG313" s="17">
        <v>0.18403390679301534</v>
      </c>
      <c r="BH313" s="8">
        <v>108</v>
      </c>
      <c r="BI313" s="17">
        <v>9.2943201376936319E-2</v>
      </c>
      <c r="BJ313" s="47">
        <v>0</v>
      </c>
      <c r="BK313" s="1"/>
      <c r="BL313" s="7" t="s">
        <v>102</v>
      </c>
      <c r="BM313" s="6">
        <v>15754548.399999997</v>
      </c>
      <c r="BN313" s="17">
        <v>0.18574838562193371</v>
      </c>
      <c r="BO313" s="8">
        <v>108</v>
      </c>
      <c r="BP313" s="17">
        <v>9.350649350649351E-2</v>
      </c>
      <c r="BQ313" s="47">
        <v>0</v>
      </c>
      <c r="BR313" s="1"/>
      <c r="BS313" s="7" t="s">
        <v>102</v>
      </c>
      <c r="BT313" s="6">
        <v>15748718.449999997</v>
      </c>
      <c r="BU313" s="17">
        <v>0.18639529757650575</v>
      </c>
      <c r="BV313" s="8">
        <v>108</v>
      </c>
      <c r="BW313" s="17">
        <v>9.4323144104803497E-2</v>
      </c>
      <c r="BX313" s="47">
        <v>0</v>
      </c>
      <c r="BY313" s="1"/>
      <c r="BZ313" s="7" t="s">
        <v>102</v>
      </c>
      <c r="CA313" s="6">
        <v>15525311.869999999</v>
      </c>
      <c r="CB313" s="17">
        <v>0.18504122196286274</v>
      </c>
      <c r="CC313" s="8">
        <v>106</v>
      </c>
      <c r="CD313" s="17">
        <v>9.3392070484581494E-2</v>
      </c>
      <c r="CE313" s="47">
        <v>0</v>
      </c>
      <c r="CF313" s="1"/>
    </row>
    <row r="314" spans="1:84" ht="18" x14ac:dyDescent="0.25">
      <c r="A314" s="7"/>
      <c r="B314" s="42"/>
      <c r="C314" s="20"/>
      <c r="D314" s="8"/>
      <c r="E314" s="20"/>
      <c r="F314" s="48"/>
      <c r="G314" s="1"/>
      <c r="H314" s="7"/>
      <c r="I314" s="42"/>
      <c r="J314" s="20"/>
      <c r="K314" s="8"/>
      <c r="L314" s="20"/>
      <c r="M314" s="48"/>
      <c r="N314" s="1"/>
      <c r="O314" s="7"/>
      <c r="P314" s="42"/>
      <c r="Q314" s="20"/>
      <c r="R314" s="8"/>
      <c r="S314" s="20"/>
      <c r="T314" s="48"/>
      <c r="U314" s="1"/>
      <c r="V314" s="7"/>
      <c r="W314" s="42"/>
      <c r="X314" s="20"/>
      <c r="Y314" s="8"/>
      <c r="Z314" s="20"/>
      <c r="AA314" s="48"/>
      <c r="AB314" s="1"/>
      <c r="AC314" s="7"/>
      <c r="AD314" s="42"/>
      <c r="AE314" s="20"/>
      <c r="AF314" s="8"/>
      <c r="AG314" s="20"/>
      <c r="AH314" s="48"/>
      <c r="AI314" s="1"/>
      <c r="AJ314" s="7"/>
      <c r="AK314" s="42"/>
      <c r="AL314" s="20"/>
      <c r="AM314" s="8"/>
      <c r="AN314" s="20"/>
      <c r="AO314" s="48"/>
      <c r="AP314" s="1"/>
      <c r="AQ314" s="7"/>
      <c r="AR314" s="42"/>
      <c r="AS314" s="20"/>
      <c r="AT314" s="8"/>
      <c r="AU314" s="20"/>
      <c r="AV314" s="48"/>
      <c r="AW314" s="1"/>
      <c r="AX314" s="7"/>
      <c r="AY314" s="42"/>
      <c r="AZ314" s="20"/>
      <c r="BA314" s="8"/>
      <c r="BB314" s="20"/>
      <c r="BC314" s="48"/>
      <c r="BD314" s="1"/>
      <c r="BE314" s="7"/>
      <c r="BF314" s="42"/>
      <c r="BG314" s="20"/>
      <c r="BH314" s="8"/>
      <c r="BI314" s="20"/>
      <c r="BJ314" s="48"/>
      <c r="BK314" s="1"/>
      <c r="BL314" s="7"/>
      <c r="BM314" s="42"/>
      <c r="BN314" s="20"/>
      <c r="BO314" s="8"/>
      <c r="BP314" s="20"/>
      <c r="BQ314" s="48"/>
      <c r="BR314" s="1"/>
      <c r="BS314" s="7"/>
      <c r="BT314" s="42"/>
      <c r="BU314" s="20"/>
      <c r="BV314" s="8"/>
      <c r="BW314" s="20"/>
      <c r="BX314" s="48"/>
      <c r="BY314" s="1"/>
      <c r="BZ314" s="7"/>
      <c r="CA314" s="42"/>
      <c r="CB314" s="20"/>
      <c r="CC314" s="8"/>
      <c r="CD314" s="20"/>
      <c r="CE314" s="48"/>
      <c r="CF314" s="1"/>
    </row>
    <row r="315" spans="1:84" ht="18.75" thickBot="1" x14ac:dyDescent="0.3">
      <c r="A315" s="7"/>
      <c r="B315" s="22">
        <v>90130561.369999945</v>
      </c>
      <c r="C315" s="28"/>
      <c r="D315" s="24">
        <v>1232</v>
      </c>
      <c r="E315" s="20"/>
      <c r="F315" s="22">
        <v>9838715.2400000021</v>
      </c>
      <c r="G315" s="1"/>
      <c r="H315" s="7"/>
      <c r="I315" s="22">
        <v>89357075.969999775</v>
      </c>
      <c r="J315" s="28"/>
      <c r="K315" s="24">
        <v>1224</v>
      </c>
      <c r="L315" s="20"/>
      <c r="M315" s="22">
        <v>9915658.0099999793</v>
      </c>
      <c r="N315" s="1"/>
      <c r="O315" s="7"/>
      <c r="P315" s="22">
        <v>88982263.47999987</v>
      </c>
      <c r="Q315" s="28"/>
      <c r="R315" s="24">
        <v>1222</v>
      </c>
      <c r="S315" s="20"/>
      <c r="T315" s="22">
        <v>9998903.4199999962</v>
      </c>
      <c r="U315" s="1"/>
      <c r="V315" s="7"/>
      <c r="W315" s="22">
        <v>88696791.449999914</v>
      </c>
      <c r="X315" s="28"/>
      <c r="Y315" s="24">
        <v>1213</v>
      </c>
      <c r="Z315" s="20"/>
      <c r="AA315" s="22">
        <v>9651773.3999999985</v>
      </c>
      <c r="AB315" s="1"/>
      <c r="AC315" s="7"/>
      <c r="AD315" s="22">
        <v>88233187.369999886</v>
      </c>
      <c r="AE315" s="28"/>
      <c r="AF315" s="24">
        <v>1205</v>
      </c>
      <c r="AG315" s="20"/>
      <c r="AH315" s="22">
        <v>9319936.8199999854</v>
      </c>
      <c r="AI315" s="1"/>
      <c r="AJ315" s="7"/>
      <c r="AK315" s="22">
        <v>87700011.310000077</v>
      </c>
      <c r="AL315" s="28"/>
      <c r="AM315" s="24">
        <v>1194</v>
      </c>
      <c r="AN315" s="20"/>
      <c r="AO315" s="22">
        <v>9209542.1499999966</v>
      </c>
      <c r="AP315" s="1"/>
      <c r="AQ315" s="7"/>
      <c r="AR315" s="22">
        <v>87236543.10999985</v>
      </c>
      <c r="AS315" s="28"/>
      <c r="AT315" s="24">
        <v>1184</v>
      </c>
      <c r="AU315" s="20"/>
      <c r="AV315" s="22">
        <v>9114959.7100000009</v>
      </c>
      <c r="AW315" s="1"/>
      <c r="AX315" s="7"/>
      <c r="AY315" s="22">
        <v>86260592.309999973</v>
      </c>
      <c r="AZ315" s="28"/>
      <c r="BA315" s="24">
        <v>1174</v>
      </c>
      <c r="BB315" s="20"/>
      <c r="BC315" s="22">
        <v>9042060.9399999976</v>
      </c>
      <c r="BD315" s="1"/>
      <c r="BE315" s="7"/>
      <c r="BF315" s="22">
        <v>85638089.059999958</v>
      </c>
      <c r="BG315" s="28"/>
      <c r="BH315" s="24">
        <v>1162</v>
      </c>
      <c r="BI315" s="20"/>
      <c r="BJ315" s="22">
        <v>8913683.7400000021</v>
      </c>
      <c r="BK315" s="1"/>
      <c r="BL315" s="7"/>
      <c r="BM315" s="22">
        <v>84816610.100000009</v>
      </c>
      <c r="BN315" s="28"/>
      <c r="BO315" s="24">
        <v>1155</v>
      </c>
      <c r="BP315" s="20"/>
      <c r="BQ315" s="22">
        <v>8983858.7599999961</v>
      </c>
      <c r="BR315" s="1"/>
      <c r="BS315" s="7"/>
      <c r="BT315" s="22">
        <v>84490964.390000001</v>
      </c>
      <c r="BU315" s="28"/>
      <c r="BV315" s="24">
        <v>1145</v>
      </c>
      <c r="BW315" s="20"/>
      <c r="BX315" s="22">
        <v>8827801.4799999949</v>
      </c>
      <c r="BY315" s="1"/>
      <c r="BZ315" s="7"/>
      <c r="CA315" s="22">
        <v>83901909.560000032</v>
      </c>
      <c r="CB315" s="28"/>
      <c r="CC315" s="24">
        <v>1135</v>
      </c>
      <c r="CD315" s="20"/>
      <c r="CE315" s="22">
        <v>8745276.6499999985</v>
      </c>
      <c r="CF315" s="1"/>
    </row>
    <row r="316" spans="1:84" ht="13.5" thickTop="1" x14ac:dyDescent="0.2">
      <c r="A316" s="48"/>
      <c r="B316" s="48"/>
      <c r="C316" s="48"/>
      <c r="D316" s="48"/>
      <c r="E316" s="48"/>
      <c r="F316" s="48"/>
      <c r="G316" s="1"/>
      <c r="H316" s="48"/>
      <c r="I316" s="48"/>
      <c r="J316" s="48"/>
      <c r="K316" s="48"/>
      <c r="L316" s="48"/>
      <c r="M316" s="48"/>
      <c r="N316" s="1"/>
      <c r="O316" s="48"/>
      <c r="P316" s="48"/>
      <c r="Q316" s="48"/>
      <c r="R316" s="48"/>
      <c r="S316" s="48"/>
      <c r="T316" s="48"/>
      <c r="U316" s="1"/>
      <c r="V316" s="48"/>
      <c r="W316" s="48"/>
      <c r="X316" s="48"/>
      <c r="Y316" s="48"/>
      <c r="Z316" s="48"/>
      <c r="AA316" s="48"/>
      <c r="AB316" s="1"/>
      <c r="AC316" s="48"/>
      <c r="AD316" s="48"/>
      <c r="AE316" s="48"/>
      <c r="AF316" s="48"/>
      <c r="AG316" s="48"/>
      <c r="AH316" s="48"/>
      <c r="AI316" s="1"/>
      <c r="AJ316" s="48"/>
      <c r="AK316" s="48"/>
      <c r="AL316" s="48"/>
      <c r="AM316" s="48"/>
      <c r="AN316" s="48"/>
      <c r="AO316" s="48"/>
      <c r="AP316" s="1"/>
      <c r="AQ316" s="48"/>
      <c r="AR316" s="48"/>
      <c r="AS316" s="48"/>
      <c r="AT316" s="48"/>
      <c r="AU316" s="48"/>
      <c r="AV316" s="48"/>
      <c r="AW316" s="1"/>
      <c r="AX316" s="48"/>
      <c r="AY316" s="48"/>
      <c r="AZ316" s="48"/>
      <c r="BA316" s="48"/>
      <c r="BB316" s="48"/>
      <c r="BC316" s="48"/>
      <c r="BD316" s="1"/>
      <c r="BE316" s="48"/>
      <c r="BF316" s="48"/>
      <c r="BG316" s="48"/>
      <c r="BH316" s="48"/>
      <c r="BI316" s="48"/>
      <c r="BJ316" s="48"/>
      <c r="BK316" s="1"/>
      <c r="BL316" s="48"/>
      <c r="BM316" s="48"/>
      <c r="BN316" s="48"/>
      <c r="BO316" s="48"/>
      <c r="BP316" s="48"/>
      <c r="BQ316" s="48"/>
      <c r="BR316" s="1"/>
      <c r="BS316" s="48"/>
      <c r="BT316" s="48"/>
      <c r="BU316" s="48"/>
      <c r="BV316" s="48"/>
      <c r="BW316" s="48"/>
      <c r="BX316" s="48"/>
      <c r="BY316" s="1"/>
      <c r="BZ316" s="48"/>
      <c r="CA316" s="48"/>
      <c r="CB316" s="48"/>
      <c r="CC316" s="48"/>
      <c r="CD316" s="48"/>
      <c r="CE316" s="48"/>
      <c r="CF316" s="1"/>
    </row>
    <row r="317" spans="1:84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">
      <c r="A319" s="1"/>
      <c r="B319" s="18"/>
      <c r="C319" s="19"/>
      <c r="D319" s="18"/>
      <c r="E319" s="1"/>
      <c r="F319" s="1"/>
      <c r="G319" s="1"/>
      <c r="H319" s="1"/>
      <c r="I319" s="18"/>
      <c r="J319" s="19"/>
      <c r="K319" s="18"/>
      <c r="L319" s="1"/>
      <c r="M319" s="1"/>
      <c r="N319" s="1"/>
      <c r="O319" s="1"/>
      <c r="P319" s="18"/>
      <c r="Q319" s="19"/>
      <c r="R319" s="18"/>
      <c r="S319" s="1"/>
      <c r="T319" s="1"/>
      <c r="U319" s="1"/>
      <c r="V319" s="1"/>
      <c r="W319" s="18"/>
      <c r="X319" s="19"/>
      <c r="Y319" s="18"/>
      <c r="Z319" s="1"/>
      <c r="AA319" s="1"/>
      <c r="AB319" s="1"/>
      <c r="AC319" s="1"/>
      <c r="AD319" s="18"/>
      <c r="AE319" s="19"/>
      <c r="AF319" s="18"/>
      <c r="AG319" s="1"/>
      <c r="AH319" s="1"/>
      <c r="AI319" s="1"/>
      <c r="AJ319" s="1"/>
      <c r="AK319" s="18"/>
      <c r="AL319" s="19"/>
      <c r="AM319" s="18"/>
      <c r="AN319" s="1"/>
      <c r="AO319" s="1"/>
      <c r="AP319" s="1"/>
      <c r="AQ319" s="1"/>
      <c r="AR319" s="18"/>
      <c r="AS319" s="19"/>
      <c r="AT319" s="18"/>
      <c r="AU319" s="1"/>
      <c r="AV319" s="1"/>
      <c r="AW319" s="1"/>
      <c r="AX319" s="1"/>
      <c r="AY319" s="18"/>
      <c r="AZ319" s="19"/>
      <c r="BA319" s="18"/>
      <c r="BB319" s="1"/>
      <c r="BC319" s="1"/>
      <c r="BD319" s="1"/>
      <c r="BE319" s="1"/>
      <c r="BF319" s="18"/>
      <c r="BG319" s="19"/>
      <c r="BH319" s="18"/>
      <c r="BI319" s="1"/>
      <c r="BJ319" s="1"/>
      <c r="BK319" s="1"/>
      <c r="BL319" s="1"/>
      <c r="BM319" s="18"/>
      <c r="BN319" s="19"/>
      <c r="BO319" s="18"/>
      <c r="BP319" s="1"/>
      <c r="BQ319" s="1"/>
      <c r="BR319" s="1"/>
      <c r="BS319" s="1"/>
      <c r="BT319" s="18"/>
      <c r="BU319" s="19"/>
      <c r="BV319" s="18"/>
      <c r="BW319" s="1"/>
      <c r="BX319" s="1"/>
      <c r="BY319" s="1"/>
      <c r="BZ319" s="1"/>
      <c r="CA319" s="18"/>
      <c r="CB319" s="19"/>
      <c r="CC319" s="18"/>
      <c r="CD319" s="1"/>
      <c r="CE319" s="1"/>
      <c r="CF319" s="1"/>
    </row>
    <row r="320" spans="1:84" x14ac:dyDescent="0.2">
      <c r="A320" s="1"/>
      <c r="B320" s="18"/>
      <c r="C320" s="19"/>
      <c r="D320" s="1"/>
      <c r="E320" s="1"/>
      <c r="F320" s="1"/>
      <c r="G320" s="1"/>
      <c r="H320" s="1"/>
      <c r="I320" s="18"/>
      <c r="J320" s="19"/>
      <c r="K320" s="1"/>
      <c r="L320" s="1"/>
      <c r="M320" s="1"/>
      <c r="N320" s="1"/>
      <c r="O320" s="1"/>
      <c r="P320" s="18"/>
      <c r="Q320" s="19"/>
      <c r="R320" s="1"/>
      <c r="S320" s="1"/>
      <c r="T320" s="1"/>
      <c r="U320" s="1"/>
      <c r="V320" s="1"/>
      <c r="W320" s="18"/>
      <c r="X320" s="19"/>
      <c r="Y320" s="1"/>
      <c r="Z320" s="1"/>
      <c r="AA320" s="1"/>
      <c r="AB320" s="1"/>
      <c r="AC320" s="1"/>
      <c r="AD320" s="18"/>
      <c r="AE320" s="19"/>
      <c r="AF320" s="1"/>
      <c r="AG320" s="1"/>
      <c r="AH320" s="1"/>
      <c r="AI320" s="1"/>
      <c r="AJ320" s="1"/>
      <c r="AK320" s="18"/>
      <c r="AL320" s="19"/>
      <c r="AM320" s="1"/>
      <c r="AN320" s="1"/>
      <c r="AO320" s="1"/>
      <c r="AP320" s="1"/>
      <c r="AQ320" s="1"/>
      <c r="AR320" s="18"/>
      <c r="AS320" s="19"/>
      <c r="AT320" s="1"/>
      <c r="AU320" s="1"/>
      <c r="AV320" s="1"/>
      <c r="AW320" s="1"/>
      <c r="AX320" s="1"/>
      <c r="AY320" s="18"/>
      <c r="AZ320" s="19"/>
      <c r="BA320" s="1"/>
      <c r="BB320" s="1"/>
      <c r="BC320" s="1"/>
      <c r="BD320" s="1"/>
      <c r="BE320" s="1"/>
      <c r="BF320" s="18"/>
      <c r="BG320" s="19"/>
      <c r="BH320" s="1"/>
      <c r="BI320" s="1"/>
      <c r="BJ320" s="1"/>
      <c r="BK320" s="1"/>
      <c r="BL320" s="1"/>
      <c r="BM320" s="18"/>
      <c r="BN320" s="19"/>
      <c r="BO320" s="1"/>
      <c r="BP320" s="1"/>
      <c r="BQ320" s="1"/>
      <c r="BR320" s="1"/>
      <c r="BS320" s="1"/>
      <c r="BT320" s="18"/>
      <c r="BU320" s="19"/>
      <c r="BV320" s="1"/>
      <c r="BW320" s="1"/>
      <c r="BX320" s="1"/>
      <c r="BY320" s="1"/>
      <c r="BZ320" s="1"/>
      <c r="CA320" s="18"/>
      <c r="CB320" s="19"/>
      <c r="CC320" s="1"/>
      <c r="CD320" s="1"/>
      <c r="CE320" s="1"/>
      <c r="CF320" s="1"/>
    </row>
    <row r="321" spans="1:42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</sheetData>
  <mergeCells count="12">
    <mergeCell ref="V1:Z1"/>
    <mergeCell ref="O1:S1"/>
    <mergeCell ref="A1:E1"/>
    <mergeCell ref="AJ1:AN1"/>
    <mergeCell ref="AC1:AG1"/>
    <mergeCell ref="H1:L1"/>
    <mergeCell ref="BE1:BI1"/>
    <mergeCell ref="AX1:BB1"/>
    <mergeCell ref="AQ1:AU1"/>
    <mergeCell ref="BZ1:CD1"/>
    <mergeCell ref="BS1:BW1"/>
    <mergeCell ref="BL1:BP1"/>
  </mergeCells>
  <phoneticPr fontId="0" type="noConversion"/>
  <pageMargins left="0.15748031496062992" right="0.15748031496062992" top="0" bottom="0" header="0.51181102362204722" footer="0.51181102362204722"/>
  <pageSetup paperSize="9" scale="45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20"/>
  <sheetViews>
    <sheetView zoomScale="60" zoomScaleNormal="60" workbookViewId="0">
      <selection sqref="A1:E1"/>
    </sheetView>
  </sheetViews>
  <sheetFormatPr defaultRowHeight="12.75" x14ac:dyDescent="0.2"/>
  <cols>
    <col min="1" max="1" width="35.28515625" customWidth="1"/>
    <col min="2" max="2" width="26" customWidth="1"/>
    <col min="3" max="3" width="20.85546875" customWidth="1"/>
    <col min="4" max="4" width="22" customWidth="1"/>
    <col min="5" max="5" width="17.7109375" customWidth="1"/>
    <col min="6" max="6" width="21.7109375" customWidth="1"/>
    <col min="8" max="8" width="34.140625" customWidth="1"/>
    <col min="9" max="9" width="24.42578125" customWidth="1"/>
    <col min="10" max="10" width="19.5703125" customWidth="1"/>
    <col min="11" max="11" width="20.28515625" customWidth="1"/>
    <col min="12" max="12" width="14.85546875" customWidth="1"/>
    <col min="13" max="13" width="19.85546875" bestFit="1" customWidth="1"/>
    <col min="15" max="15" width="35.42578125" customWidth="1"/>
    <col min="16" max="16" width="21.5703125" customWidth="1"/>
    <col min="17" max="17" width="17.7109375" customWidth="1"/>
    <col min="18" max="18" width="25.140625" customWidth="1"/>
    <col min="19" max="19" width="14.5703125" customWidth="1"/>
    <col min="20" max="20" width="19.85546875" bestFit="1" customWidth="1"/>
    <col min="22" max="22" width="26.7109375" customWidth="1"/>
    <col min="23" max="23" width="29.140625" customWidth="1"/>
    <col min="24" max="24" width="25.140625" customWidth="1"/>
    <col min="25" max="25" width="23.42578125" customWidth="1"/>
    <col min="26" max="26" width="15.28515625" customWidth="1"/>
    <col min="27" max="27" width="19.85546875" bestFit="1" customWidth="1"/>
    <col min="28" max="28" width="13" customWidth="1"/>
    <col min="29" max="29" width="32.7109375" customWidth="1"/>
    <col min="30" max="30" width="26" customWidth="1"/>
    <col min="31" max="31" width="17.7109375" customWidth="1"/>
    <col min="32" max="32" width="19.140625" customWidth="1"/>
    <col min="33" max="33" width="16" customWidth="1"/>
    <col min="34" max="34" width="19.85546875" bestFit="1" customWidth="1"/>
    <col min="36" max="36" width="29.5703125" customWidth="1"/>
    <col min="37" max="37" width="26.7109375" customWidth="1"/>
    <col min="38" max="38" width="22.7109375" customWidth="1"/>
    <col min="39" max="39" width="23.42578125" customWidth="1"/>
    <col min="40" max="40" width="14.140625" customWidth="1"/>
    <col min="41" max="41" width="19.85546875" bestFit="1" customWidth="1"/>
    <col min="43" max="43" width="33.7109375" customWidth="1"/>
    <col min="44" max="44" width="25.140625" customWidth="1"/>
    <col min="45" max="45" width="22" customWidth="1"/>
    <col min="46" max="46" width="19.85546875" customWidth="1"/>
    <col min="47" max="47" width="17" customWidth="1"/>
    <col min="48" max="48" width="19.5703125" bestFit="1" customWidth="1"/>
    <col min="50" max="50" width="33.7109375" customWidth="1"/>
    <col min="51" max="51" width="23.85546875" customWidth="1"/>
    <col min="52" max="52" width="18.85546875" customWidth="1"/>
    <col min="53" max="53" width="19" customWidth="1"/>
    <col min="54" max="54" width="18" customWidth="1"/>
    <col min="55" max="55" width="19.5703125" customWidth="1"/>
    <col min="57" max="57" width="34.42578125" customWidth="1"/>
    <col min="58" max="58" width="24.85546875" customWidth="1"/>
    <col min="59" max="59" width="19.140625" customWidth="1"/>
    <col min="60" max="60" width="19.85546875" customWidth="1"/>
    <col min="61" max="61" width="16.28515625" customWidth="1"/>
    <col min="62" max="62" width="19.5703125" bestFit="1" customWidth="1"/>
    <col min="64" max="64" width="30.7109375" customWidth="1"/>
    <col min="65" max="65" width="24.42578125" customWidth="1"/>
    <col min="66" max="66" width="19.42578125" customWidth="1"/>
    <col min="67" max="67" width="19.85546875" customWidth="1"/>
    <col min="68" max="68" width="15.140625" customWidth="1"/>
    <col min="69" max="69" width="19.5703125" bestFit="1" customWidth="1"/>
    <col min="71" max="71" width="31" customWidth="1"/>
    <col min="72" max="72" width="22" customWidth="1"/>
    <col min="73" max="73" width="18" customWidth="1"/>
    <col min="74" max="74" width="19.5703125" customWidth="1"/>
    <col min="75" max="75" width="16" customWidth="1"/>
    <col min="76" max="76" width="19.5703125" bestFit="1" customWidth="1"/>
    <col min="77" max="77" width="13.140625" customWidth="1"/>
    <col min="78" max="78" width="32" customWidth="1"/>
    <col min="79" max="79" width="21" customWidth="1"/>
    <col min="80" max="80" width="19.28515625" customWidth="1"/>
    <col min="81" max="81" width="18.85546875" customWidth="1"/>
    <col min="82" max="82" width="15.28515625" customWidth="1"/>
    <col min="83" max="83" width="19.5703125" bestFit="1" customWidth="1"/>
    <col min="84" max="84" width="9.140625" customWidth="1"/>
  </cols>
  <sheetData>
    <row r="1" spans="1:84" ht="23.25" x14ac:dyDescent="0.35">
      <c r="A1" s="153" t="s">
        <v>356</v>
      </c>
      <c r="B1" s="153"/>
      <c r="C1" s="153"/>
      <c r="D1" s="153"/>
      <c r="E1" s="153"/>
      <c r="F1" s="49"/>
      <c r="G1" s="49"/>
      <c r="H1" s="153" t="s">
        <v>358</v>
      </c>
      <c r="I1" s="153"/>
      <c r="J1" s="153"/>
      <c r="K1" s="153"/>
      <c r="L1" s="153"/>
      <c r="M1" s="49"/>
      <c r="N1" s="49"/>
      <c r="O1" s="153" t="s">
        <v>362</v>
      </c>
      <c r="P1" s="153"/>
      <c r="Q1" s="153"/>
      <c r="R1" s="153"/>
      <c r="S1" s="153"/>
      <c r="T1" s="49"/>
      <c r="U1" s="49"/>
      <c r="V1" s="153" t="s">
        <v>364</v>
      </c>
      <c r="W1" s="153"/>
      <c r="X1" s="153"/>
      <c r="Y1" s="153"/>
      <c r="Z1" s="153"/>
      <c r="AA1" s="49"/>
      <c r="AB1" s="49"/>
      <c r="AC1" s="153" t="s">
        <v>368</v>
      </c>
      <c r="AD1" s="153"/>
      <c r="AE1" s="153"/>
      <c r="AF1" s="153"/>
      <c r="AG1" s="153"/>
      <c r="AH1" s="49"/>
      <c r="AI1" s="49"/>
      <c r="AJ1" s="153" t="s">
        <v>370</v>
      </c>
      <c r="AK1" s="153"/>
      <c r="AL1" s="153"/>
      <c r="AM1" s="153"/>
      <c r="AN1" s="153"/>
      <c r="AO1" s="49"/>
      <c r="AP1" s="49"/>
      <c r="AQ1" s="153" t="s">
        <v>372</v>
      </c>
      <c r="AR1" s="153"/>
      <c r="AS1" s="153"/>
      <c r="AT1" s="153"/>
      <c r="AU1" s="153"/>
      <c r="AV1" s="49"/>
      <c r="AW1" s="49"/>
      <c r="AX1" s="153" t="s">
        <v>376</v>
      </c>
      <c r="AY1" s="153"/>
      <c r="AZ1" s="153"/>
      <c r="BA1" s="153"/>
      <c r="BB1" s="153"/>
      <c r="BC1" s="49"/>
      <c r="BD1" s="49"/>
      <c r="BE1" s="153" t="s">
        <v>378</v>
      </c>
      <c r="BF1" s="153"/>
      <c r="BG1" s="153"/>
      <c r="BH1" s="153"/>
      <c r="BI1" s="153"/>
      <c r="BJ1" s="49"/>
      <c r="BK1" s="49"/>
      <c r="BL1" s="153" t="s">
        <v>380</v>
      </c>
      <c r="BM1" s="153"/>
      <c r="BN1" s="153"/>
      <c r="BO1" s="153"/>
      <c r="BP1" s="153"/>
      <c r="BQ1" s="49"/>
      <c r="BR1" s="49"/>
      <c r="BS1" s="153" t="s">
        <v>382</v>
      </c>
      <c r="BT1" s="153"/>
      <c r="BU1" s="153"/>
      <c r="BV1" s="153"/>
      <c r="BW1" s="153"/>
      <c r="BX1" s="49"/>
      <c r="BY1" s="49"/>
      <c r="BZ1" s="153" t="s">
        <v>386</v>
      </c>
      <c r="CA1" s="153"/>
      <c r="CB1" s="153"/>
      <c r="CC1" s="153"/>
      <c r="CD1" s="153"/>
      <c r="CE1" s="49"/>
      <c r="CF1" s="49"/>
    </row>
    <row r="2" spans="1:84" ht="23.25" x14ac:dyDescent="0.35">
      <c r="A2" s="50" t="s">
        <v>357</v>
      </c>
      <c r="B2" s="51"/>
      <c r="C2" s="52"/>
      <c r="D2" s="53"/>
      <c r="E2" s="52"/>
      <c r="F2" s="49"/>
      <c r="G2" s="49"/>
      <c r="H2" s="50" t="s">
        <v>359</v>
      </c>
      <c r="I2" s="51"/>
      <c r="J2" s="52"/>
      <c r="K2" s="53"/>
      <c r="L2" s="52"/>
      <c r="M2" s="49"/>
      <c r="N2" s="49"/>
      <c r="O2" s="50" t="s">
        <v>363</v>
      </c>
      <c r="P2" s="51"/>
      <c r="Q2" s="52"/>
      <c r="R2" s="53"/>
      <c r="S2" s="52"/>
      <c r="T2" s="49"/>
      <c r="U2" s="49"/>
      <c r="V2" s="50" t="s">
        <v>365</v>
      </c>
      <c r="W2" s="51"/>
      <c r="X2" s="52"/>
      <c r="Y2" s="53"/>
      <c r="Z2" s="52"/>
      <c r="AA2" s="49"/>
      <c r="AB2" s="49"/>
      <c r="AC2" s="50" t="s">
        <v>369</v>
      </c>
      <c r="AD2" s="51"/>
      <c r="AE2" s="52"/>
      <c r="AF2" s="53"/>
      <c r="AG2" s="52"/>
      <c r="AH2" s="49"/>
      <c r="AI2" s="49"/>
      <c r="AJ2" s="50" t="s">
        <v>371</v>
      </c>
      <c r="AK2" s="51"/>
      <c r="AL2" s="52"/>
      <c r="AM2" s="53"/>
      <c r="AN2" s="52"/>
      <c r="AO2" s="49"/>
      <c r="AP2" s="49"/>
      <c r="AQ2" s="50" t="s">
        <v>373</v>
      </c>
      <c r="AR2" s="51"/>
      <c r="AS2" s="52"/>
      <c r="AT2" s="53"/>
      <c r="AU2" s="52"/>
      <c r="AV2" s="49"/>
      <c r="AW2" s="49"/>
      <c r="AX2" s="50" t="s">
        <v>377</v>
      </c>
      <c r="AY2" s="51"/>
      <c r="AZ2" s="52"/>
      <c r="BA2" s="53"/>
      <c r="BB2" s="52"/>
      <c r="BC2" s="49"/>
      <c r="BD2" s="49"/>
      <c r="BE2" s="50" t="s">
        <v>379</v>
      </c>
      <c r="BF2" s="51"/>
      <c r="BG2" s="52"/>
      <c r="BH2" s="53"/>
      <c r="BI2" s="52"/>
      <c r="BJ2" s="49"/>
      <c r="BK2" s="49"/>
      <c r="BL2" s="50" t="s">
        <v>381</v>
      </c>
      <c r="BM2" s="51"/>
      <c r="BN2" s="52"/>
      <c r="BO2" s="53"/>
      <c r="BP2" s="52"/>
      <c r="BQ2" s="49"/>
      <c r="BR2" s="49"/>
      <c r="BS2" s="50" t="s">
        <v>385</v>
      </c>
      <c r="BT2" s="51"/>
      <c r="BU2" s="52"/>
      <c r="BV2" s="53"/>
      <c r="BW2" s="52"/>
      <c r="BX2" s="49"/>
      <c r="BY2" s="49"/>
      <c r="BZ2" s="50" t="s">
        <v>387</v>
      </c>
      <c r="CA2" s="51"/>
      <c r="CB2" s="52"/>
      <c r="CC2" s="53"/>
      <c r="CD2" s="52"/>
      <c r="CE2" s="49"/>
      <c r="CF2" s="49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54" x14ac:dyDescent="0.25">
      <c r="A6" s="12" t="s">
        <v>68</v>
      </c>
      <c r="B6" s="13" t="s">
        <v>107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107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107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107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107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107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107</v>
      </c>
      <c r="AS6" s="14" t="s">
        <v>69</v>
      </c>
      <c r="AT6" s="15" t="s">
        <v>70</v>
      </c>
      <c r="AU6" s="14" t="s">
        <v>69</v>
      </c>
      <c r="AV6" s="1"/>
      <c r="AW6" s="1"/>
      <c r="AX6" s="12" t="s">
        <v>68</v>
      </c>
      <c r="AY6" s="13" t="s">
        <v>107</v>
      </c>
      <c r="AZ6" s="14" t="s">
        <v>69</v>
      </c>
      <c r="BA6" s="15" t="s">
        <v>70</v>
      </c>
      <c r="BB6" s="14" t="s">
        <v>69</v>
      </c>
      <c r="BC6" s="1"/>
      <c r="BD6" s="1"/>
      <c r="BE6" s="12" t="s">
        <v>68</v>
      </c>
      <c r="BF6" s="13" t="s">
        <v>107</v>
      </c>
      <c r="BG6" s="14" t="s">
        <v>69</v>
      </c>
      <c r="BH6" s="15" t="s">
        <v>70</v>
      </c>
      <c r="BI6" s="14" t="s">
        <v>69</v>
      </c>
      <c r="BJ6" s="1"/>
      <c r="BK6" s="1"/>
      <c r="BL6" s="12" t="s">
        <v>68</v>
      </c>
      <c r="BM6" s="13" t="s">
        <v>107</v>
      </c>
      <c r="BN6" s="14" t="s">
        <v>69</v>
      </c>
      <c r="BO6" s="15" t="s">
        <v>70</v>
      </c>
      <c r="BP6" s="14" t="s">
        <v>69</v>
      </c>
      <c r="BQ6" s="1"/>
      <c r="BR6" s="1"/>
      <c r="BS6" s="12" t="s">
        <v>68</v>
      </c>
      <c r="BT6" s="13" t="s">
        <v>107</v>
      </c>
      <c r="BU6" s="14" t="s">
        <v>69</v>
      </c>
      <c r="BV6" s="15" t="s">
        <v>70</v>
      </c>
      <c r="BW6" s="14" t="s">
        <v>69</v>
      </c>
      <c r="BX6" s="1"/>
      <c r="BY6" s="1"/>
      <c r="BZ6" s="12" t="s">
        <v>68</v>
      </c>
      <c r="CA6" s="13" t="s">
        <v>107</v>
      </c>
      <c r="CB6" s="14" t="s">
        <v>69</v>
      </c>
      <c r="CC6" s="15" t="s">
        <v>70</v>
      </c>
      <c r="CD6" s="14" t="s">
        <v>69</v>
      </c>
      <c r="CE6" s="1"/>
      <c r="CF6" s="1"/>
    </row>
    <row r="7" spans="1:84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9"/>
      <c r="AY7" s="10"/>
      <c r="AZ7" s="16"/>
      <c r="BA7" s="11"/>
      <c r="BB7" s="16"/>
      <c r="BC7" s="1"/>
      <c r="BD7" s="1"/>
      <c r="BE7" s="9"/>
      <c r="BF7" s="10"/>
      <c r="BG7" s="16"/>
      <c r="BH7" s="11"/>
      <c r="BI7" s="16"/>
      <c r="BJ7" s="1"/>
      <c r="BK7" s="1"/>
      <c r="BL7" s="9"/>
      <c r="BM7" s="10"/>
      <c r="BN7" s="16"/>
      <c r="BO7" s="11"/>
      <c r="BP7" s="16"/>
      <c r="BQ7" s="1"/>
      <c r="BR7" s="1"/>
      <c r="BS7" s="9"/>
      <c r="BT7" s="10"/>
      <c r="BU7" s="16"/>
      <c r="BV7" s="11"/>
      <c r="BW7" s="16"/>
      <c r="BX7" s="1"/>
      <c r="BY7" s="1"/>
      <c r="BZ7" s="9"/>
      <c r="CA7" s="10"/>
      <c r="CB7" s="16"/>
      <c r="CC7" s="11"/>
      <c r="CD7" s="16"/>
      <c r="CE7" s="1"/>
      <c r="CF7" s="1"/>
    </row>
    <row r="8" spans="1:84" ht="18" x14ac:dyDescent="0.25">
      <c r="A8" s="7" t="s">
        <v>53</v>
      </c>
      <c r="B8" s="6">
        <v>4359030.4599999962</v>
      </c>
      <c r="C8" s="17">
        <v>5.2251821136514456E-2</v>
      </c>
      <c r="D8" s="8">
        <v>248</v>
      </c>
      <c r="E8" s="17">
        <v>0.2206405693950178</v>
      </c>
      <c r="F8" s="18"/>
      <c r="G8" s="19"/>
      <c r="H8" s="7" t="s">
        <v>53</v>
      </c>
      <c r="I8" s="6">
        <v>4367062.6999999993</v>
      </c>
      <c r="J8" s="17">
        <v>5.2676395483778074E-2</v>
      </c>
      <c r="K8" s="8">
        <v>249</v>
      </c>
      <c r="L8" s="17">
        <v>0.22232142857142856</v>
      </c>
      <c r="M8" s="18"/>
      <c r="N8" s="19"/>
      <c r="O8" s="7" t="s">
        <v>53</v>
      </c>
      <c r="P8" s="6">
        <v>4467211.2200000007</v>
      </c>
      <c r="Q8" s="17">
        <v>5.4228878439605298E-2</v>
      </c>
      <c r="R8" s="8">
        <v>249</v>
      </c>
      <c r="S8" s="17">
        <v>0.22392086330935251</v>
      </c>
      <c r="T8" s="18"/>
      <c r="U8" s="19"/>
      <c r="V8" s="7" t="s">
        <v>53</v>
      </c>
      <c r="W8" s="6">
        <v>4132684.1599999997</v>
      </c>
      <c r="X8" s="17">
        <v>5.0530103199815192E-2</v>
      </c>
      <c r="Y8" s="8">
        <v>242</v>
      </c>
      <c r="Z8" s="17">
        <v>0.21980018165304269</v>
      </c>
      <c r="AA8" s="18"/>
      <c r="AB8" s="19"/>
      <c r="AC8" s="7" t="s">
        <v>53</v>
      </c>
      <c r="AD8" s="6">
        <v>4068728.9800000009</v>
      </c>
      <c r="AE8" s="17">
        <v>5.0073981599429648E-2</v>
      </c>
      <c r="AF8" s="8">
        <v>244</v>
      </c>
      <c r="AG8" s="17">
        <v>0.22323879231473009</v>
      </c>
      <c r="AH8" s="18"/>
      <c r="AI8" s="19"/>
      <c r="AJ8" s="7" t="s">
        <v>53</v>
      </c>
      <c r="AK8" s="6">
        <v>4118427.7700000014</v>
      </c>
      <c r="AL8" s="17">
        <v>5.099715806607167E-2</v>
      </c>
      <c r="AM8" s="8">
        <v>240</v>
      </c>
      <c r="AN8" s="17">
        <v>0.22181146025878004</v>
      </c>
      <c r="AO8" s="18"/>
      <c r="AP8" s="19"/>
      <c r="AQ8" s="7" t="s">
        <v>53</v>
      </c>
      <c r="AR8" s="6">
        <v>4037605.8000000012</v>
      </c>
      <c r="AS8" s="17">
        <v>5.0182034746404584E-2</v>
      </c>
      <c r="AT8" s="8">
        <v>238</v>
      </c>
      <c r="AU8" s="17">
        <v>0.22098421541318478</v>
      </c>
      <c r="AV8" s="18"/>
      <c r="AW8" s="19"/>
      <c r="AX8" s="7" t="s">
        <v>53</v>
      </c>
      <c r="AY8" s="6">
        <v>3952406.9899999998</v>
      </c>
      <c r="AZ8" s="17">
        <v>4.9357686640428618E-2</v>
      </c>
      <c r="BA8" s="8">
        <v>232</v>
      </c>
      <c r="BB8" s="17">
        <v>0.2176360225140713</v>
      </c>
      <c r="BC8" s="18"/>
      <c r="BD8" s="19"/>
      <c r="BE8" s="7" t="s">
        <v>53</v>
      </c>
      <c r="BF8" s="6">
        <v>3912776.4600000009</v>
      </c>
      <c r="BG8" s="17">
        <v>4.9113573214904699E-2</v>
      </c>
      <c r="BH8" s="8">
        <v>227</v>
      </c>
      <c r="BI8" s="17">
        <v>0.21475875118259224</v>
      </c>
      <c r="BJ8" s="18"/>
      <c r="BK8" s="19"/>
      <c r="BL8" s="7" t="s">
        <v>53</v>
      </c>
      <c r="BM8" s="6">
        <v>3827518.8600000013</v>
      </c>
      <c r="BN8" s="17">
        <v>4.8729594755413184E-2</v>
      </c>
      <c r="BO8" s="8">
        <v>228</v>
      </c>
      <c r="BP8" s="17">
        <v>0.21755725190839695</v>
      </c>
      <c r="BQ8" s="18"/>
      <c r="BR8" s="19"/>
      <c r="BS8" s="7" t="s">
        <v>53</v>
      </c>
      <c r="BT8" s="6">
        <v>3836438.4999999995</v>
      </c>
      <c r="BU8" s="17">
        <v>4.908902040141605E-2</v>
      </c>
      <c r="BV8" s="8">
        <v>226</v>
      </c>
      <c r="BW8" s="17">
        <v>0.21668264621284755</v>
      </c>
      <c r="BX8" s="18"/>
      <c r="BY8" s="19"/>
      <c r="BZ8" s="7" t="s">
        <v>53</v>
      </c>
      <c r="CA8" s="6">
        <v>3778858.1200000006</v>
      </c>
      <c r="CB8" s="17">
        <v>4.8589420009678169E-2</v>
      </c>
      <c r="CC8" s="8">
        <v>224</v>
      </c>
      <c r="CD8" s="17">
        <v>0.21621621621621623</v>
      </c>
      <c r="CE8" s="18"/>
      <c r="CF8" s="19"/>
    </row>
    <row r="9" spans="1:84" ht="18" x14ac:dyDescent="0.25">
      <c r="A9" s="7" t="s">
        <v>54</v>
      </c>
      <c r="B9" s="6">
        <v>15115374.519999992</v>
      </c>
      <c r="C9" s="17">
        <v>0.18118842092937987</v>
      </c>
      <c r="D9" s="8">
        <v>283</v>
      </c>
      <c r="E9" s="17">
        <v>0.25177935943060498</v>
      </c>
      <c r="F9" s="18"/>
      <c r="G9" s="19"/>
      <c r="H9" s="7" t="s">
        <v>54</v>
      </c>
      <c r="I9" s="6">
        <v>14748557.320000002</v>
      </c>
      <c r="J9" s="17">
        <v>0.17790008790198736</v>
      </c>
      <c r="K9" s="8">
        <v>280</v>
      </c>
      <c r="L9" s="17">
        <v>0.25</v>
      </c>
      <c r="M9" s="18"/>
      <c r="N9" s="19"/>
      <c r="O9" s="7" t="s">
        <v>54</v>
      </c>
      <c r="P9" s="6">
        <v>14436968.170000007</v>
      </c>
      <c r="Q9" s="17">
        <v>0.17525488573772458</v>
      </c>
      <c r="R9" s="8">
        <v>276</v>
      </c>
      <c r="S9" s="17">
        <v>0.24820143884892087</v>
      </c>
      <c r="T9" s="18"/>
      <c r="U9" s="19"/>
      <c r="V9" s="7" t="s">
        <v>54</v>
      </c>
      <c r="W9" s="6">
        <v>15004033.630000005</v>
      </c>
      <c r="X9" s="17">
        <v>0.18345349859433682</v>
      </c>
      <c r="Y9" s="8">
        <v>286</v>
      </c>
      <c r="Z9" s="17">
        <v>0.259763851044505</v>
      </c>
      <c r="AA9" s="18"/>
      <c r="AB9" s="19"/>
      <c r="AC9" s="7" t="s">
        <v>54</v>
      </c>
      <c r="AD9" s="6">
        <v>15173476.64000001</v>
      </c>
      <c r="AE9" s="17">
        <v>0.18674047689230358</v>
      </c>
      <c r="AF9" s="8">
        <v>282</v>
      </c>
      <c r="AG9" s="17">
        <v>0.25800548947849955</v>
      </c>
      <c r="AH9" s="18"/>
      <c r="AI9" s="19"/>
      <c r="AJ9" s="7" t="s">
        <v>54</v>
      </c>
      <c r="AK9" s="6">
        <v>14564333.640000004</v>
      </c>
      <c r="AL9" s="17">
        <v>0.18034542943218473</v>
      </c>
      <c r="AM9" s="8">
        <v>275</v>
      </c>
      <c r="AN9" s="17">
        <v>0.25415896487985212</v>
      </c>
      <c r="AO9" s="18"/>
      <c r="AP9" s="19"/>
      <c r="AQ9" s="7" t="s">
        <v>54</v>
      </c>
      <c r="AR9" s="6">
        <v>14490948.459999992</v>
      </c>
      <c r="AS9" s="17">
        <v>0.18010308959038979</v>
      </c>
      <c r="AT9" s="8">
        <v>273</v>
      </c>
      <c r="AU9" s="17">
        <v>0.25348189415041783</v>
      </c>
      <c r="AV9" s="18"/>
      <c r="AW9" s="19"/>
      <c r="AX9" s="7" t="s">
        <v>54</v>
      </c>
      <c r="AY9" s="6">
        <v>14496809.829999993</v>
      </c>
      <c r="AZ9" s="17">
        <v>0.18103626440429529</v>
      </c>
      <c r="BA9" s="8">
        <v>271</v>
      </c>
      <c r="BB9" s="17">
        <v>0.25422138836772984</v>
      </c>
      <c r="BC9" s="18"/>
      <c r="BD9" s="19"/>
      <c r="BE9" s="7" t="s">
        <v>54</v>
      </c>
      <c r="BF9" s="6">
        <v>14266443.479999997</v>
      </c>
      <c r="BG9" s="17">
        <v>0.17907386827083893</v>
      </c>
      <c r="BH9" s="8">
        <v>270</v>
      </c>
      <c r="BI9" s="17">
        <v>0.25543992431409651</v>
      </c>
      <c r="BJ9" s="18"/>
      <c r="BK9" s="19"/>
      <c r="BL9" s="7" t="s">
        <v>54</v>
      </c>
      <c r="BM9" s="6">
        <v>14000583.489999987</v>
      </c>
      <c r="BN9" s="17">
        <v>0.17824674018902875</v>
      </c>
      <c r="BO9" s="8">
        <v>265</v>
      </c>
      <c r="BP9" s="17">
        <v>0.25286259541984735</v>
      </c>
      <c r="BQ9" s="18"/>
      <c r="BR9" s="19"/>
      <c r="BS9" s="7" t="s">
        <v>54</v>
      </c>
      <c r="BT9" s="6">
        <v>14511757.089999992</v>
      </c>
      <c r="BU9" s="17">
        <v>0.18568470206192639</v>
      </c>
      <c r="BV9" s="8">
        <v>267</v>
      </c>
      <c r="BW9" s="17">
        <v>0.25599232981783315</v>
      </c>
      <c r="BX9" s="18"/>
      <c r="BY9" s="19"/>
      <c r="BZ9" s="7" t="s">
        <v>54</v>
      </c>
      <c r="CA9" s="6">
        <v>13637850.720000003</v>
      </c>
      <c r="CB9" s="17">
        <v>0.17535859659726305</v>
      </c>
      <c r="CC9" s="8">
        <v>260</v>
      </c>
      <c r="CD9" s="17">
        <v>0.25096525096525096</v>
      </c>
      <c r="CE9" s="18"/>
      <c r="CF9" s="19"/>
    </row>
    <row r="10" spans="1:84" ht="18" x14ac:dyDescent="0.25">
      <c r="A10" s="7" t="s">
        <v>55</v>
      </c>
      <c r="B10" s="6">
        <v>4394399.2000000011</v>
      </c>
      <c r="C10" s="17">
        <v>5.2675787221005674E-2</v>
      </c>
      <c r="D10" s="8">
        <v>58</v>
      </c>
      <c r="E10" s="17">
        <v>5.1601423487544484E-2</v>
      </c>
      <c r="F10" s="18"/>
      <c r="G10" s="19"/>
      <c r="H10" s="7" t="s">
        <v>55</v>
      </c>
      <c r="I10" s="6">
        <v>4500214.3</v>
      </c>
      <c r="J10" s="17">
        <v>5.4282497072586922E-2</v>
      </c>
      <c r="K10" s="8">
        <v>59</v>
      </c>
      <c r="L10" s="17">
        <v>5.2678571428571429E-2</v>
      </c>
      <c r="M10" s="18"/>
      <c r="N10" s="19"/>
      <c r="O10" s="7" t="s">
        <v>55</v>
      </c>
      <c r="P10" s="6">
        <v>4433937.74</v>
      </c>
      <c r="Q10" s="17">
        <v>5.3824961227429538E-2</v>
      </c>
      <c r="R10" s="8">
        <v>59</v>
      </c>
      <c r="S10" s="17">
        <v>5.3057553956834536E-2</v>
      </c>
      <c r="T10" s="18"/>
      <c r="U10" s="19"/>
      <c r="V10" s="7" t="s">
        <v>55</v>
      </c>
      <c r="W10" s="6">
        <v>3611289.95</v>
      </c>
      <c r="X10" s="17">
        <v>4.4155044710204872E-2</v>
      </c>
      <c r="Y10" s="8">
        <v>46</v>
      </c>
      <c r="Z10" s="17">
        <v>4.1780199818346957E-2</v>
      </c>
      <c r="AA10" s="18"/>
      <c r="AB10" s="19"/>
      <c r="AC10" s="7" t="s">
        <v>55</v>
      </c>
      <c r="AD10" s="6">
        <v>3335758.1899999995</v>
      </c>
      <c r="AE10" s="17">
        <v>4.1053285939484395E-2</v>
      </c>
      <c r="AF10" s="8">
        <v>46</v>
      </c>
      <c r="AG10" s="17">
        <v>4.2086001829826164E-2</v>
      </c>
      <c r="AH10" s="18"/>
      <c r="AI10" s="19"/>
      <c r="AJ10" s="7" t="s">
        <v>55</v>
      </c>
      <c r="AK10" s="6">
        <v>3516912.27</v>
      </c>
      <c r="AL10" s="17">
        <v>4.3548786321848464E-2</v>
      </c>
      <c r="AM10" s="8">
        <v>48</v>
      </c>
      <c r="AN10" s="17">
        <v>4.4362292051756007E-2</v>
      </c>
      <c r="AO10" s="18"/>
      <c r="AP10" s="19"/>
      <c r="AQ10" s="7" t="s">
        <v>55</v>
      </c>
      <c r="AR10" s="6">
        <v>3421202.7100000009</v>
      </c>
      <c r="AS10" s="17">
        <v>4.2520969547773464E-2</v>
      </c>
      <c r="AT10" s="8">
        <v>46</v>
      </c>
      <c r="AU10" s="17">
        <v>4.2711234911792018E-2</v>
      </c>
      <c r="AV10" s="18"/>
      <c r="AW10" s="19"/>
      <c r="AX10" s="7" t="s">
        <v>55</v>
      </c>
      <c r="AY10" s="6">
        <v>3075417.9599999995</v>
      </c>
      <c r="AZ10" s="17">
        <v>3.8405841387813708E-2</v>
      </c>
      <c r="BA10" s="8">
        <v>43</v>
      </c>
      <c r="BB10" s="17">
        <v>4.0337711069418386E-2</v>
      </c>
      <c r="BC10" s="18"/>
      <c r="BD10" s="19"/>
      <c r="BE10" s="7" t="s">
        <v>55</v>
      </c>
      <c r="BF10" s="6">
        <v>2987890.9800000004</v>
      </c>
      <c r="BG10" s="17">
        <v>3.7504315389482623E-2</v>
      </c>
      <c r="BH10" s="8">
        <v>39</v>
      </c>
      <c r="BI10" s="17">
        <v>3.6896877956480605E-2</v>
      </c>
      <c r="BJ10" s="18"/>
      <c r="BK10" s="19"/>
      <c r="BL10" s="7" t="s">
        <v>55</v>
      </c>
      <c r="BM10" s="6">
        <v>2969668.1200000006</v>
      </c>
      <c r="BN10" s="17">
        <v>3.7807971518570051E-2</v>
      </c>
      <c r="BO10" s="8">
        <v>41</v>
      </c>
      <c r="BP10" s="17">
        <v>3.9122137404580155E-2</v>
      </c>
      <c r="BQ10" s="18"/>
      <c r="BR10" s="19"/>
      <c r="BS10" s="7" t="s">
        <v>55</v>
      </c>
      <c r="BT10" s="6">
        <v>2393188.94</v>
      </c>
      <c r="BU10" s="17">
        <v>3.0621968969423922E-2</v>
      </c>
      <c r="BV10" s="8">
        <v>40</v>
      </c>
      <c r="BW10" s="17">
        <v>3.8350910834132314E-2</v>
      </c>
      <c r="BX10" s="18"/>
      <c r="BY10" s="19"/>
      <c r="BZ10" s="7" t="s">
        <v>55</v>
      </c>
      <c r="CA10" s="6">
        <v>2470876.8300000005</v>
      </c>
      <c r="CB10" s="17">
        <v>3.1771098112847958E-2</v>
      </c>
      <c r="CC10" s="8">
        <v>38</v>
      </c>
      <c r="CD10" s="17">
        <v>3.6679536679536683E-2</v>
      </c>
      <c r="CE10" s="18"/>
      <c r="CF10" s="19"/>
    </row>
    <row r="11" spans="1:84" ht="18" x14ac:dyDescent="0.25">
      <c r="A11" s="7" t="s">
        <v>56</v>
      </c>
      <c r="B11" s="6">
        <v>4747370.0600000005</v>
      </c>
      <c r="C11" s="17">
        <v>5.6906858880716372E-2</v>
      </c>
      <c r="D11" s="8">
        <v>56</v>
      </c>
      <c r="E11" s="17">
        <v>4.9822064056939501E-2</v>
      </c>
      <c r="F11" s="18"/>
      <c r="G11" s="19"/>
      <c r="H11" s="7" t="s">
        <v>56</v>
      </c>
      <c r="I11" s="6">
        <v>4921489.16</v>
      </c>
      <c r="J11" s="17">
        <v>5.9363999825623473E-2</v>
      </c>
      <c r="K11" s="8">
        <v>58</v>
      </c>
      <c r="L11" s="17">
        <v>5.1785714285714289E-2</v>
      </c>
      <c r="M11" s="18"/>
      <c r="N11" s="19"/>
      <c r="O11" s="7" t="s">
        <v>56</v>
      </c>
      <c r="P11" s="6">
        <v>4757669.290000001</v>
      </c>
      <c r="Q11" s="17">
        <v>5.7754840072964643E-2</v>
      </c>
      <c r="R11" s="8">
        <v>57</v>
      </c>
      <c r="S11" s="17">
        <v>5.1258992805755396E-2</v>
      </c>
      <c r="T11" s="18"/>
      <c r="U11" s="19"/>
      <c r="V11" s="7" t="s">
        <v>56</v>
      </c>
      <c r="W11" s="6">
        <v>5288027.3299999991</v>
      </c>
      <c r="X11" s="17">
        <v>6.4656420951448454E-2</v>
      </c>
      <c r="Y11" s="8">
        <v>63</v>
      </c>
      <c r="Z11" s="17">
        <v>5.7220708446866483E-2</v>
      </c>
      <c r="AA11" s="18"/>
      <c r="AB11" s="19"/>
      <c r="AC11" s="7" t="s">
        <v>56</v>
      </c>
      <c r="AD11" s="6">
        <v>5280829.1300000008</v>
      </c>
      <c r="AE11" s="17">
        <v>6.4991338077610677E-2</v>
      </c>
      <c r="AF11" s="8">
        <v>63</v>
      </c>
      <c r="AG11" s="17">
        <v>5.7639524245196708E-2</v>
      </c>
      <c r="AH11" s="18"/>
      <c r="AI11" s="19"/>
      <c r="AJ11" s="7" t="s">
        <v>56</v>
      </c>
      <c r="AK11" s="6">
        <v>5371607.8200000003</v>
      </c>
      <c r="AL11" s="17">
        <v>6.6514881008945453E-2</v>
      </c>
      <c r="AM11" s="8">
        <v>65</v>
      </c>
      <c r="AN11" s="17">
        <v>6.007393715341959E-2</v>
      </c>
      <c r="AO11" s="18"/>
      <c r="AP11" s="19"/>
      <c r="AQ11" s="7" t="s">
        <v>56</v>
      </c>
      <c r="AR11" s="6">
        <v>5687322.5300000012</v>
      </c>
      <c r="AS11" s="17">
        <v>7.0685805140875718E-2</v>
      </c>
      <c r="AT11" s="8">
        <v>68</v>
      </c>
      <c r="AU11" s="17">
        <v>6.313834726090993E-2</v>
      </c>
      <c r="AV11" s="18"/>
      <c r="AW11" s="19"/>
      <c r="AX11" s="7" t="s">
        <v>56</v>
      </c>
      <c r="AY11" s="6">
        <v>5825191.2999999998</v>
      </c>
      <c r="AZ11" s="17">
        <v>7.2745030441804526E-2</v>
      </c>
      <c r="BA11" s="8">
        <v>69</v>
      </c>
      <c r="BB11" s="17">
        <v>6.4727954971857404E-2</v>
      </c>
      <c r="BC11" s="18"/>
      <c r="BD11" s="19"/>
      <c r="BE11" s="7" t="s">
        <v>56</v>
      </c>
      <c r="BF11" s="6">
        <v>5738080.9099999974</v>
      </c>
      <c r="BG11" s="17">
        <v>7.2024982711721738E-2</v>
      </c>
      <c r="BH11" s="8">
        <v>72</v>
      </c>
      <c r="BI11" s="17">
        <v>6.811731315042574E-2</v>
      </c>
      <c r="BJ11" s="18"/>
      <c r="BK11" s="19"/>
      <c r="BL11" s="7" t="s">
        <v>56</v>
      </c>
      <c r="BM11" s="6">
        <v>5907691.1400000015</v>
      </c>
      <c r="BN11" s="17">
        <v>7.5213057262987576E-2</v>
      </c>
      <c r="BO11" s="8">
        <v>74</v>
      </c>
      <c r="BP11" s="17">
        <v>7.061068702290077E-2</v>
      </c>
      <c r="BQ11" s="18"/>
      <c r="BR11" s="19"/>
      <c r="BS11" s="7" t="s">
        <v>56</v>
      </c>
      <c r="BT11" s="6">
        <v>5418915.5000000009</v>
      </c>
      <c r="BU11" s="17">
        <v>6.9337551881269499E-2</v>
      </c>
      <c r="BV11" s="8">
        <v>67</v>
      </c>
      <c r="BW11" s="17">
        <v>6.4237775647171619E-2</v>
      </c>
      <c r="BX11" s="18"/>
      <c r="BY11" s="19"/>
      <c r="BZ11" s="7" t="s">
        <v>56</v>
      </c>
      <c r="CA11" s="6">
        <v>5997951.7999999989</v>
      </c>
      <c r="CB11" s="17">
        <v>7.7123032925090373E-2</v>
      </c>
      <c r="CC11" s="8">
        <v>71</v>
      </c>
      <c r="CD11" s="17">
        <v>6.8532818532818535E-2</v>
      </c>
      <c r="CE11" s="18"/>
      <c r="CF11" s="19"/>
    </row>
    <row r="12" spans="1:84" ht="18" x14ac:dyDescent="0.25">
      <c r="A12" s="7" t="s">
        <v>57</v>
      </c>
      <c r="B12" s="6">
        <v>6477601.3499999968</v>
      </c>
      <c r="C12" s="17">
        <v>7.7647190181333287E-2</v>
      </c>
      <c r="D12" s="8">
        <v>78</v>
      </c>
      <c r="E12" s="17">
        <v>6.9395017793594305E-2</v>
      </c>
      <c r="F12" s="18"/>
      <c r="G12" s="19"/>
      <c r="H12" s="7" t="s">
        <v>57</v>
      </c>
      <c r="I12" s="6">
        <v>6553133.5299999984</v>
      </c>
      <c r="J12" s="17">
        <v>7.9045224948175494E-2</v>
      </c>
      <c r="K12" s="8">
        <v>75</v>
      </c>
      <c r="L12" s="17">
        <v>6.6964285714285712E-2</v>
      </c>
      <c r="M12" s="18"/>
      <c r="N12" s="19"/>
      <c r="O12" s="7" t="s">
        <v>57</v>
      </c>
      <c r="P12" s="6">
        <v>6364484.3500000024</v>
      </c>
      <c r="Q12" s="17">
        <v>7.7260472171477135E-2</v>
      </c>
      <c r="R12" s="8">
        <v>72</v>
      </c>
      <c r="S12" s="17">
        <v>6.4748201438848921E-2</v>
      </c>
      <c r="T12" s="18"/>
      <c r="U12" s="19"/>
      <c r="V12" s="7" t="s">
        <v>57</v>
      </c>
      <c r="W12" s="6">
        <v>5932680.5500000007</v>
      </c>
      <c r="X12" s="17">
        <v>7.2538560615054704E-2</v>
      </c>
      <c r="Y12" s="8">
        <v>67</v>
      </c>
      <c r="Z12" s="17">
        <v>6.0853769300635789E-2</v>
      </c>
      <c r="AA12" s="18"/>
      <c r="AB12" s="19"/>
      <c r="AC12" s="7" t="s">
        <v>57</v>
      </c>
      <c r="AD12" s="6">
        <v>5988080.7499999972</v>
      </c>
      <c r="AE12" s="17">
        <v>7.3695507065058605E-2</v>
      </c>
      <c r="AF12" s="8">
        <v>67</v>
      </c>
      <c r="AG12" s="17">
        <v>6.1299176578225069E-2</v>
      </c>
      <c r="AH12" s="18"/>
      <c r="AI12" s="19"/>
      <c r="AJ12" s="7" t="s">
        <v>57</v>
      </c>
      <c r="AK12" s="6">
        <v>5736025.0499999998</v>
      </c>
      <c r="AL12" s="17">
        <v>7.1027341617259085E-2</v>
      </c>
      <c r="AM12" s="8">
        <v>62</v>
      </c>
      <c r="AN12" s="17">
        <v>5.730129390018484E-2</v>
      </c>
      <c r="AO12" s="18"/>
      <c r="AP12" s="19"/>
      <c r="AQ12" s="7" t="s">
        <v>57</v>
      </c>
      <c r="AR12" s="6">
        <v>6113235.7999999998</v>
      </c>
      <c r="AS12" s="17">
        <v>7.5979336895286895E-2</v>
      </c>
      <c r="AT12" s="8">
        <v>66</v>
      </c>
      <c r="AU12" s="17">
        <v>6.1281337047353758E-2</v>
      </c>
      <c r="AV12" s="18"/>
      <c r="AW12" s="19"/>
      <c r="AX12" s="7" t="s">
        <v>57</v>
      </c>
      <c r="AY12" s="6">
        <v>5985088.54</v>
      </c>
      <c r="AZ12" s="17">
        <v>7.4741828313723432E-2</v>
      </c>
      <c r="BA12" s="8">
        <v>65</v>
      </c>
      <c r="BB12" s="17">
        <v>6.097560975609756E-2</v>
      </c>
      <c r="BC12" s="18"/>
      <c r="BD12" s="19"/>
      <c r="BE12" s="7" t="s">
        <v>57</v>
      </c>
      <c r="BF12" s="6">
        <v>6347653.4600000009</v>
      </c>
      <c r="BG12" s="17">
        <v>7.9676400156668575E-2</v>
      </c>
      <c r="BH12" s="8">
        <v>67</v>
      </c>
      <c r="BI12" s="17">
        <v>6.3386944181646171E-2</v>
      </c>
      <c r="BJ12" s="18"/>
      <c r="BK12" s="19"/>
      <c r="BL12" s="7" t="s">
        <v>57</v>
      </c>
      <c r="BM12" s="6">
        <v>6394727.0600000015</v>
      </c>
      <c r="BN12" s="17">
        <v>8.1413696340421102E-2</v>
      </c>
      <c r="BO12" s="8">
        <v>66</v>
      </c>
      <c r="BP12" s="17">
        <v>6.2977099236641215E-2</v>
      </c>
      <c r="BQ12" s="18"/>
      <c r="BR12" s="19"/>
      <c r="BS12" s="7" t="s">
        <v>57</v>
      </c>
      <c r="BT12" s="6">
        <v>6699557.6300000008</v>
      </c>
      <c r="BU12" s="17">
        <v>8.5723965386003881E-2</v>
      </c>
      <c r="BV12" s="8">
        <v>71</v>
      </c>
      <c r="BW12" s="17">
        <v>6.8072866730584852E-2</v>
      </c>
      <c r="BX12" s="18"/>
      <c r="BY12" s="19"/>
      <c r="BZ12" s="7" t="s">
        <v>57</v>
      </c>
      <c r="CA12" s="6">
        <v>6954120.5399999991</v>
      </c>
      <c r="CB12" s="17">
        <v>8.9417668773441511E-2</v>
      </c>
      <c r="CC12" s="8">
        <v>72</v>
      </c>
      <c r="CD12" s="17">
        <v>6.9498069498069498E-2</v>
      </c>
      <c r="CE12" s="18"/>
      <c r="CF12" s="19"/>
    </row>
    <row r="13" spans="1:84" ht="18" x14ac:dyDescent="0.25">
      <c r="A13" s="7" t="s">
        <v>58</v>
      </c>
      <c r="B13" s="6">
        <v>8898781.3700000048</v>
      </c>
      <c r="C13" s="17">
        <v>0.10666994340713731</v>
      </c>
      <c r="D13" s="8">
        <v>80</v>
      </c>
      <c r="E13" s="17">
        <v>7.1174377224199295E-2</v>
      </c>
      <c r="F13" s="18"/>
      <c r="G13" s="19"/>
      <c r="H13" s="7" t="s">
        <v>58</v>
      </c>
      <c r="I13" s="6">
        <v>8559993.3899999987</v>
      </c>
      <c r="J13" s="17">
        <v>0.10325237536666605</v>
      </c>
      <c r="K13" s="8">
        <v>77</v>
      </c>
      <c r="L13" s="17">
        <v>6.8750000000000006E-2</v>
      </c>
      <c r="M13" s="18"/>
      <c r="N13" s="19"/>
      <c r="O13" s="7" t="s">
        <v>58</v>
      </c>
      <c r="P13" s="6">
        <v>8829288.5699999984</v>
      </c>
      <c r="Q13" s="17">
        <v>0.10718150384900008</v>
      </c>
      <c r="R13" s="8">
        <v>79</v>
      </c>
      <c r="S13" s="17">
        <v>7.1043165467625902E-2</v>
      </c>
      <c r="T13" s="18"/>
      <c r="U13" s="19"/>
      <c r="V13" s="7" t="s">
        <v>58</v>
      </c>
      <c r="W13" s="6">
        <v>8515591.4900000002</v>
      </c>
      <c r="X13" s="17">
        <v>0.10411967141403036</v>
      </c>
      <c r="Y13" s="8">
        <v>79</v>
      </c>
      <c r="Z13" s="17">
        <v>7.1752951861943692E-2</v>
      </c>
      <c r="AA13" s="18"/>
      <c r="AB13" s="19"/>
      <c r="AC13" s="7" t="s">
        <v>58</v>
      </c>
      <c r="AD13" s="6">
        <v>8283382.8199999984</v>
      </c>
      <c r="AE13" s="17">
        <v>0.10194386525831256</v>
      </c>
      <c r="AF13" s="8">
        <v>75</v>
      </c>
      <c r="AG13" s="17">
        <v>6.8618481244281798E-2</v>
      </c>
      <c r="AH13" s="18"/>
      <c r="AI13" s="19"/>
      <c r="AJ13" s="7" t="s">
        <v>58</v>
      </c>
      <c r="AK13" s="6">
        <v>8479921.1700000037</v>
      </c>
      <c r="AL13" s="17">
        <v>0.10500411915547991</v>
      </c>
      <c r="AM13" s="8">
        <v>77</v>
      </c>
      <c r="AN13" s="17">
        <v>7.1164510166358594E-2</v>
      </c>
      <c r="AO13" s="18"/>
      <c r="AP13" s="19"/>
      <c r="AQ13" s="7" t="s">
        <v>58</v>
      </c>
      <c r="AR13" s="6">
        <v>7886076.8600000003</v>
      </c>
      <c r="AS13" s="17">
        <v>9.8013377878874916E-2</v>
      </c>
      <c r="AT13" s="8">
        <v>71</v>
      </c>
      <c r="AU13" s="17">
        <v>6.5923862581244191E-2</v>
      </c>
      <c r="AV13" s="18"/>
      <c r="AW13" s="19"/>
      <c r="AX13" s="7" t="s">
        <v>58</v>
      </c>
      <c r="AY13" s="6">
        <v>7708319.1300000018</v>
      </c>
      <c r="AZ13" s="17">
        <v>9.6261544194607709E-2</v>
      </c>
      <c r="BA13" s="8">
        <v>69</v>
      </c>
      <c r="BB13" s="17">
        <v>6.4727954971857404E-2</v>
      </c>
      <c r="BC13" s="18"/>
      <c r="BD13" s="19"/>
      <c r="BE13" s="7" t="s">
        <v>58</v>
      </c>
      <c r="BF13" s="6">
        <v>7765203.620000001</v>
      </c>
      <c r="BG13" s="17">
        <v>9.746963579910542E-2</v>
      </c>
      <c r="BH13" s="8">
        <v>70</v>
      </c>
      <c r="BI13" s="17">
        <v>6.6225165562913912E-2</v>
      </c>
      <c r="BJ13" s="18"/>
      <c r="BK13" s="19"/>
      <c r="BL13" s="7" t="s">
        <v>58</v>
      </c>
      <c r="BM13" s="6">
        <v>7192585.6099999985</v>
      </c>
      <c r="BN13" s="17">
        <v>9.157153624552386E-2</v>
      </c>
      <c r="BO13" s="8">
        <v>65</v>
      </c>
      <c r="BP13" s="17">
        <v>6.2022900763358778E-2</v>
      </c>
      <c r="BQ13" s="18"/>
      <c r="BR13" s="19"/>
      <c r="BS13" s="7" t="s">
        <v>58</v>
      </c>
      <c r="BT13" s="6">
        <v>7474937.4099999983</v>
      </c>
      <c r="BU13" s="17">
        <v>9.5645311405043509E-2</v>
      </c>
      <c r="BV13" s="8">
        <v>67</v>
      </c>
      <c r="BW13" s="17">
        <v>6.4237775647171619E-2</v>
      </c>
      <c r="BX13" s="18"/>
      <c r="BY13" s="19"/>
      <c r="BZ13" s="7" t="s">
        <v>58</v>
      </c>
      <c r="CA13" s="6">
        <v>7566517.509999997</v>
      </c>
      <c r="CB13" s="17">
        <v>9.7292008757389928E-2</v>
      </c>
      <c r="CC13" s="8">
        <v>68</v>
      </c>
      <c r="CD13" s="17">
        <v>6.5637065637065631E-2</v>
      </c>
      <c r="CE13" s="18"/>
      <c r="CF13" s="19"/>
    </row>
    <row r="14" spans="1:84" ht="18" x14ac:dyDescent="0.25">
      <c r="A14" s="7" t="s">
        <v>59</v>
      </c>
      <c r="B14" s="6">
        <v>7490086.7400000002</v>
      </c>
      <c r="C14" s="17">
        <v>8.9783881123753156E-2</v>
      </c>
      <c r="D14" s="8">
        <v>68</v>
      </c>
      <c r="E14" s="17">
        <v>6.0498220640569395E-2</v>
      </c>
      <c r="F14" s="18"/>
      <c r="G14" s="19"/>
      <c r="H14" s="7" t="s">
        <v>59</v>
      </c>
      <c r="I14" s="6">
        <v>7945351.2599999988</v>
      </c>
      <c r="J14" s="17">
        <v>9.5838437407664068E-2</v>
      </c>
      <c r="K14" s="8">
        <v>71</v>
      </c>
      <c r="L14" s="17">
        <v>6.339285714285714E-2</v>
      </c>
      <c r="M14" s="18"/>
      <c r="N14" s="19"/>
      <c r="O14" s="7" t="s">
        <v>59</v>
      </c>
      <c r="P14" s="6">
        <v>7550481.0799999982</v>
      </c>
      <c r="Q14" s="17">
        <v>9.1657658544262777E-2</v>
      </c>
      <c r="R14" s="8">
        <v>70</v>
      </c>
      <c r="S14" s="17">
        <v>6.2949640287769781E-2</v>
      </c>
      <c r="T14" s="18"/>
      <c r="U14" s="19"/>
      <c r="V14" s="7" t="s">
        <v>59</v>
      </c>
      <c r="W14" s="6">
        <v>7508755.1399999987</v>
      </c>
      <c r="X14" s="17">
        <v>9.1809138428411319E-2</v>
      </c>
      <c r="Y14" s="8">
        <v>66</v>
      </c>
      <c r="Z14" s="17">
        <v>5.9945504087193457E-2</v>
      </c>
      <c r="AA14" s="18"/>
      <c r="AB14" s="19"/>
      <c r="AC14" s="7" t="s">
        <v>59</v>
      </c>
      <c r="AD14" s="6">
        <v>7491437.7599999951</v>
      </c>
      <c r="AE14" s="17">
        <v>9.2197371314594698E-2</v>
      </c>
      <c r="AF14" s="8">
        <v>67</v>
      </c>
      <c r="AG14" s="17">
        <v>6.1299176578225069E-2</v>
      </c>
      <c r="AH14" s="18"/>
      <c r="AI14" s="19"/>
      <c r="AJ14" s="7" t="s">
        <v>59</v>
      </c>
      <c r="AK14" s="6">
        <v>7203763.0999999987</v>
      </c>
      <c r="AL14" s="17">
        <v>8.9201866828232432E-2</v>
      </c>
      <c r="AM14" s="8">
        <v>64</v>
      </c>
      <c r="AN14" s="17">
        <v>5.9149722735674676E-2</v>
      </c>
      <c r="AO14" s="18"/>
      <c r="AP14" s="19"/>
      <c r="AQ14" s="7" t="s">
        <v>59</v>
      </c>
      <c r="AR14" s="6">
        <v>7566162.4899999993</v>
      </c>
      <c r="AS14" s="17">
        <v>9.4037270545362026E-2</v>
      </c>
      <c r="AT14" s="8">
        <v>66</v>
      </c>
      <c r="AU14" s="17">
        <v>6.1281337047353758E-2</v>
      </c>
      <c r="AV14" s="18"/>
      <c r="AW14" s="19"/>
      <c r="AX14" s="7" t="s">
        <v>59</v>
      </c>
      <c r="AY14" s="6">
        <v>7353986.1599999992</v>
      </c>
      <c r="AZ14" s="17">
        <v>9.183663154166441E-2</v>
      </c>
      <c r="BA14" s="8">
        <v>67</v>
      </c>
      <c r="BB14" s="17">
        <v>6.2851782363977482E-2</v>
      </c>
      <c r="BC14" s="18"/>
      <c r="BD14" s="19"/>
      <c r="BE14" s="7" t="s">
        <v>59</v>
      </c>
      <c r="BF14" s="6">
        <v>7297674.8199999975</v>
      </c>
      <c r="BG14" s="17">
        <v>9.1601166137315254E-2</v>
      </c>
      <c r="BH14" s="8">
        <v>67</v>
      </c>
      <c r="BI14" s="17">
        <v>6.3386944181646171E-2</v>
      </c>
      <c r="BJ14" s="18"/>
      <c r="BK14" s="19"/>
      <c r="BL14" s="7" t="s">
        <v>59</v>
      </c>
      <c r="BM14" s="6">
        <v>7218955.7899999991</v>
      </c>
      <c r="BN14" s="17">
        <v>9.1907265011868147E-2</v>
      </c>
      <c r="BO14" s="8">
        <v>65</v>
      </c>
      <c r="BP14" s="17">
        <v>6.2022900763358778E-2</v>
      </c>
      <c r="BQ14" s="18"/>
      <c r="BR14" s="19"/>
      <c r="BS14" s="7" t="s">
        <v>59</v>
      </c>
      <c r="BT14" s="6">
        <v>7568015.0099999998</v>
      </c>
      <c r="BU14" s="17">
        <v>9.6836282720057398E-2</v>
      </c>
      <c r="BV14" s="8">
        <v>66</v>
      </c>
      <c r="BW14" s="17">
        <v>6.327900287631831E-2</v>
      </c>
      <c r="BX14" s="18"/>
      <c r="BY14" s="19"/>
      <c r="BZ14" s="7" t="s">
        <v>59</v>
      </c>
      <c r="CA14" s="6">
        <v>7238563.2199999979</v>
      </c>
      <c r="CB14" s="17">
        <v>9.3075097660239303E-2</v>
      </c>
      <c r="CC14" s="8">
        <v>63</v>
      </c>
      <c r="CD14" s="17">
        <v>6.0810810810810814E-2</v>
      </c>
      <c r="CE14" s="18"/>
      <c r="CF14" s="19"/>
    </row>
    <row r="15" spans="1:84" ht="18" x14ac:dyDescent="0.25">
      <c r="A15" s="7" t="s">
        <v>60</v>
      </c>
      <c r="B15" s="6">
        <v>10013447.93</v>
      </c>
      <c r="C15" s="17">
        <v>0.12003148291791506</v>
      </c>
      <c r="D15" s="8">
        <v>84</v>
      </c>
      <c r="E15" s="17">
        <v>7.4733096085409248E-2</v>
      </c>
      <c r="F15" s="18"/>
      <c r="G15" s="19"/>
      <c r="H15" s="7" t="s">
        <v>60</v>
      </c>
      <c r="I15" s="6">
        <v>9730038.7000000011</v>
      </c>
      <c r="J15" s="17">
        <v>0.117365699062133</v>
      </c>
      <c r="K15" s="8">
        <v>83</v>
      </c>
      <c r="L15" s="17">
        <v>7.4107142857142858E-2</v>
      </c>
      <c r="M15" s="18"/>
      <c r="N15" s="19"/>
      <c r="O15" s="7" t="s">
        <v>60</v>
      </c>
      <c r="P15" s="6">
        <v>9652244.0599999987</v>
      </c>
      <c r="Q15" s="17">
        <v>0.11717161871722336</v>
      </c>
      <c r="R15" s="8">
        <v>82</v>
      </c>
      <c r="S15" s="17">
        <v>7.3741007194244604E-2</v>
      </c>
      <c r="T15" s="18"/>
      <c r="U15" s="19"/>
      <c r="V15" s="7" t="s">
        <v>60</v>
      </c>
      <c r="W15" s="6">
        <v>9770681.879999999</v>
      </c>
      <c r="X15" s="17">
        <v>0.11946559296923487</v>
      </c>
      <c r="Y15" s="8">
        <v>83</v>
      </c>
      <c r="Z15" s="17">
        <v>7.5386012715712991E-2</v>
      </c>
      <c r="AA15" s="18"/>
      <c r="AB15" s="19"/>
      <c r="AC15" s="7" t="s">
        <v>60</v>
      </c>
      <c r="AD15" s="6">
        <v>9452682.040000001</v>
      </c>
      <c r="AE15" s="17">
        <v>0.11633446928092493</v>
      </c>
      <c r="AF15" s="8">
        <v>83</v>
      </c>
      <c r="AG15" s="17">
        <v>7.5937785910338521E-2</v>
      </c>
      <c r="AH15" s="18"/>
      <c r="AI15" s="19"/>
      <c r="AJ15" s="7" t="s">
        <v>60</v>
      </c>
      <c r="AK15" s="6">
        <v>10079687.420000004</v>
      </c>
      <c r="AL15" s="17">
        <v>0.12481350683353958</v>
      </c>
      <c r="AM15" s="8">
        <v>86</v>
      </c>
      <c r="AN15" s="17">
        <v>7.9482439926062853E-2</v>
      </c>
      <c r="AO15" s="18"/>
      <c r="AP15" s="19"/>
      <c r="AQ15" s="7" t="s">
        <v>60</v>
      </c>
      <c r="AR15" s="6">
        <v>9351266.7600000016</v>
      </c>
      <c r="AS15" s="17">
        <v>0.1162237268118691</v>
      </c>
      <c r="AT15" s="8">
        <v>82</v>
      </c>
      <c r="AU15" s="17">
        <v>7.6137418755803155E-2</v>
      </c>
      <c r="AV15" s="18"/>
      <c r="AW15" s="19"/>
      <c r="AX15" s="7" t="s">
        <v>60</v>
      </c>
      <c r="AY15" s="6">
        <v>9886745.9299999997</v>
      </c>
      <c r="AZ15" s="17">
        <v>0.12346575358790998</v>
      </c>
      <c r="BA15" s="8">
        <v>86</v>
      </c>
      <c r="BB15" s="17">
        <v>8.0675422138836772E-2</v>
      </c>
      <c r="BC15" s="18"/>
      <c r="BD15" s="19"/>
      <c r="BE15" s="7" t="s">
        <v>60</v>
      </c>
      <c r="BF15" s="6">
        <v>9217072.0600000024</v>
      </c>
      <c r="BG15" s="17">
        <v>0.11569363802752547</v>
      </c>
      <c r="BH15" s="8">
        <v>78</v>
      </c>
      <c r="BI15" s="17">
        <v>7.3793755912961209E-2</v>
      </c>
      <c r="BJ15" s="18"/>
      <c r="BK15" s="19"/>
      <c r="BL15" s="7" t="s">
        <v>60</v>
      </c>
      <c r="BM15" s="6">
        <v>9918414.5399999991</v>
      </c>
      <c r="BN15" s="17">
        <v>0.12627509852437349</v>
      </c>
      <c r="BO15" s="8">
        <v>82</v>
      </c>
      <c r="BP15" s="17">
        <v>7.8244274809160311E-2</v>
      </c>
      <c r="BQ15" s="18"/>
      <c r="BR15" s="19"/>
      <c r="BS15" s="7" t="s">
        <v>60</v>
      </c>
      <c r="BT15" s="6">
        <v>9411048.2900000028</v>
      </c>
      <c r="BU15" s="17">
        <v>0.1204187533584917</v>
      </c>
      <c r="BV15" s="8">
        <v>78</v>
      </c>
      <c r="BW15" s="17">
        <v>7.4784276126558011E-2</v>
      </c>
      <c r="BX15" s="18"/>
      <c r="BY15" s="19"/>
      <c r="BZ15" s="7" t="s">
        <v>60</v>
      </c>
      <c r="CA15" s="6">
        <v>10242194.67</v>
      </c>
      <c r="CB15" s="17">
        <v>0.13169647624704073</v>
      </c>
      <c r="CC15" s="8">
        <v>85</v>
      </c>
      <c r="CD15" s="17">
        <v>8.2046332046332049E-2</v>
      </c>
      <c r="CE15" s="18"/>
      <c r="CF15" s="19"/>
    </row>
    <row r="16" spans="1:84" ht="18" x14ac:dyDescent="0.25">
      <c r="A16" s="7" t="s">
        <v>61</v>
      </c>
      <c r="B16" s="6">
        <v>15719724.190000001</v>
      </c>
      <c r="C16" s="17">
        <v>0.18843277747850848</v>
      </c>
      <c r="D16" s="8">
        <v>121</v>
      </c>
      <c r="E16" s="17">
        <v>0.10765124555160142</v>
      </c>
      <c r="F16" s="18"/>
      <c r="G16" s="19"/>
      <c r="H16" s="7" t="s">
        <v>61</v>
      </c>
      <c r="I16" s="6">
        <v>15533348.970000004</v>
      </c>
      <c r="J16" s="17">
        <v>0.18736640386025535</v>
      </c>
      <c r="K16" s="8">
        <v>121</v>
      </c>
      <c r="L16" s="17">
        <v>0.10803571428571429</v>
      </c>
      <c r="M16" s="18"/>
      <c r="N16" s="19"/>
      <c r="O16" s="7" t="s">
        <v>61</v>
      </c>
      <c r="P16" s="6">
        <v>15531758.600000003</v>
      </c>
      <c r="Q16" s="17">
        <v>0.18854489022184498</v>
      </c>
      <c r="R16" s="8">
        <v>121</v>
      </c>
      <c r="S16" s="17">
        <v>0.10881294964028777</v>
      </c>
      <c r="T16" s="18"/>
      <c r="U16" s="19"/>
      <c r="V16" s="7" t="s">
        <v>61</v>
      </c>
      <c r="W16" s="6">
        <v>16137520.970000014</v>
      </c>
      <c r="X16" s="17">
        <v>0.19731258630789789</v>
      </c>
      <c r="Y16" s="8">
        <v>123</v>
      </c>
      <c r="Z16" s="17">
        <v>0.11171662125340599</v>
      </c>
      <c r="AA16" s="18"/>
      <c r="AB16" s="19"/>
      <c r="AC16" s="7" t="s">
        <v>61</v>
      </c>
      <c r="AD16" s="6">
        <v>15811528.270000005</v>
      </c>
      <c r="AE16" s="17">
        <v>0.19459299932305685</v>
      </c>
      <c r="AF16" s="8">
        <v>119</v>
      </c>
      <c r="AG16" s="17">
        <v>0.10887465690759378</v>
      </c>
      <c r="AH16" s="18"/>
      <c r="AI16" s="19"/>
      <c r="AJ16" s="7" t="s">
        <v>61</v>
      </c>
      <c r="AK16" s="6">
        <v>15804014.200000005</v>
      </c>
      <c r="AL16" s="17">
        <v>0.19569599255976294</v>
      </c>
      <c r="AM16" s="8">
        <v>119</v>
      </c>
      <c r="AN16" s="17">
        <v>0.10998151571164511</v>
      </c>
      <c r="AO16" s="18"/>
      <c r="AP16" s="19"/>
      <c r="AQ16" s="7" t="s">
        <v>61</v>
      </c>
      <c r="AR16" s="6">
        <v>16017285.250000007</v>
      </c>
      <c r="AS16" s="17">
        <v>0.19907341250564228</v>
      </c>
      <c r="AT16" s="8">
        <v>121</v>
      </c>
      <c r="AU16" s="17">
        <v>0.11234911792014857</v>
      </c>
      <c r="AV16" s="18"/>
      <c r="AW16" s="19"/>
      <c r="AX16" s="7" t="s">
        <v>61</v>
      </c>
      <c r="AY16" s="6">
        <v>15415708.940000011</v>
      </c>
      <c r="AZ16" s="17">
        <v>0.19251148303443683</v>
      </c>
      <c r="BA16" s="8">
        <v>117</v>
      </c>
      <c r="BB16" s="17">
        <v>0.10975609756097561</v>
      </c>
      <c r="BC16" s="18"/>
      <c r="BD16" s="19"/>
      <c r="BE16" s="7" t="s">
        <v>61</v>
      </c>
      <c r="BF16" s="6">
        <v>15766577.850000009</v>
      </c>
      <c r="BG16" s="17">
        <v>0.19790370942491051</v>
      </c>
      <c r="BH16" s="8">
        <v>120</v>
      </c>
      <c r="BI16" s="17">
        <v>0.11352885525070956</v>
      </c>
      <c r="BJ16" s="18"/>
      <c r="BK16" s="19"/>
      <c r="BL16" s="7" t="s">
        <v>61</v>
      </c>
      <c r="BM16" s="6">
        <v>15227042.990000008</v>
      </c>
      <c r="BN16" s="17">
        <v>0.19386126139844945</v>
      </c>
      <c r="BO16" s="8">
        <v>116</v>
      </c>
      <c r="BP16" s="17">
        <v>0.11068702290076336</v>
      </c>
      <c r="BQ16" s="18"/>
      <c r="BR16" s="19"/>
      <c r="BS16" s="7" t="s">
        <v>61</v>
      </c>
      <c r="BT16" s="6">
        <v>14949545.310000008</v>
      </c>
      <c r="BU16" s="17">
        <v>0.19128640657591256</v>
      </c>
      <c r="BV16" s="8">
        <v>115</v>
      </c>
      <c r="BW16" s="17">
        <v>0.11025886864813039</v>
      </c>
      <c r="BX16" s="18"/>
      <c r="BY16" s="19"/>
      <c r="BZ16" s="7" t="s">
        <v>61</v>
      </c>
      <c r="CA16" s="6">
        <v>14046284.390000008</v>
      </c>
      <c r="CB16" s="17">
        <v>0.18061032992715176</v>
      </c>
      <c r="CC16" s="8">
        <v>110</v>
      </c>
      <c r="CD16" s="17">
        <v>0.10617760617760617</v>
      </c>
      <c r="CE16" s="18"/>
      <c r="CF16" s="19"/>
    </row>
    <row r="17" spans="1:84" ht="18" x14ac:dyDescent="0.25">
      <c r="A17" s="7" t="s">
        <v>62</v>
      </c>
      <c r="B17" s="6">
        <v>5720977.0800000001</v>
      </c>
      <c r="C17" s="17">
        <v>6.8577513704792745E-2</v>
      </c>
      <c r="D17" s="8">
        <v>44</v>
      </c>
      <c r="E17" s="17">
        <v>3.9145907473309607E-2</v>
      </c>
      <c r="F17" s="18"/>
      <c r="G17" s="19"/>
      <c r="H17" s="7" t="s">
        <v>62</v>
      </c>
      <c r="I17" s="6">
        <v>5558976.04</v>
      </c>
      <c r="J17" s="17">
        <v>6.7053495789718462E-2</v>
      </c>
      <c r="K17" s="8">
        <v>43</v>
      </c>
      <c r="L17" s="17">
        <v>3.8392857142857145E-2</v>
      </c>
      <c r="M17" s="18"/>
      <c r="N17" s="19"/>
      <c r="O17" s="7" t="s">
        <v>62</v>
      </c>
      <c r="P17" s="6">
        <v>5866916.6200000001</v>
      </c>
      <c r="Q17" s="17">
        <v>7.1220341401560125E-2</v>
      </c>
      <c r="R17" s="8">
        <v>43</v>
      </c>
      <c r="S17" s="17">
        <v>3.8669064748201441E-2</v>
      </c>
      <c r="T17" s="18"/>
      <c r="U17" s="19"/>
      <c r="V17" s="7" t="s">
        <v>62</v>
      </c>
      <c r="W17" s="6">
        <v>5397956.0199999996</v>
      </c>
      <c r="X17" s="17">
        <v>6.6000513031865396E-2</v>
      </c>
      <c r="Y17" s="8">
        <v>42</v>
      </c>
      <c r="Z17" s="17">
        <v>3.8147138964577658E-2</v>
      </c>
      <c r="AA17" s="18"/>
      <c r="AB17" s="19"/>
      <c r="AC17" s="7" t="s">
        <v>62</v>
      </c>
      <c r="AD17" s="6">
        <v>5398005.1900000004</v>
      </c>
      <c r="AE17" s="17">
        <v>6.6433427708346815E-2</v>
      </c>
      <c r="AF17" s="8">
        <v>42</v>
      </c>
      <c r="AG17" s="17">
        <v>3.8426349496797803E-2</v>
      </c>
      <c r="AH17" s="18"/>
      <c r="AI17" s="19"/>
      <c r="AJ17" s="7" t="s">
        <v>62</v>
      </c>
      <c r="AK17" s="6">
        <v>5398004.3599999994</v>
      </c>
      <c r="AL17" s="17">
        <v>6.68417408200081E-2</v>
      </c>
      <c r="AM17" s="8">
        <v>42</v>
      </c>
      <c r="AN17" s="17">
        <v>3.8817005545286505E-2</v>
      </c>
      <c r="AO17" s="18"/>
      <c r="AP17" s="19"/>
      <c r="AQ17" s="7" t="s">
        <v>62</v>
      </c>
      <c r="AR17" s="6">
        <v>5398003.4900000002</v>
      </c>
      <c r="AS17" s="17">
        <v>6.7089956799743347E-2</v>
      </c>
      <c r="AT17" s="8">
        <v>42</v>
      </c>
      <c r="AU17" s="17">
        <v>3.8997214484679667E-2</v>
      </c>
      <c r="AV17" s="18"/>
      <c r="AW17" s="19"/>
      <c r="AX17" s="7" t="s">
        <v>62</v>
      </c>
      <c r="AY17" s="6">
        <v>5398002.8600000013</v>
      </c>
      <c r="AZ17" s="17">
        <v>6.7410298160619719E-2</v>
      </c>
      <c r="BA17" s="8">
        <v>42</v>
      </c>
      <c r="BB17" s="17">
        <v>3.9399624765478425E-2</v>
      </c>
      <c r="BC17" s="18"/>
      <c r="BD17" s="19"/>
      <c r="BE17" s="7" t="s">
        <v>62</v>
      </c>
      <c r="BF17" s="6">
        <v>5398164.3399999999</v>
      </c>
      <c r="BG17" s="17">
        <v>6.7758314907332487E-2</v>
      </c>
      <c r="BH17" s="8">
        <v>42</v>
      </c>
      <c r="BI17" s="17">
        <v>3.9735099337748346E-2</v>
      </c>
      <c r="BJ17" s="18"/>
      <c r="BK17" s="19"/>
      <c r="BL17" s="7" t="s">
        <v>62</v>
      </c>
      <c r="BM17" s="6">
        <v>5398163.8900000006</v>
      </c>
      <c r="BN17" s="17">
        <v>6.8726072530183369E-2</v>
      </c>
      <c r="BO17" s="8">
        <v>42</v>
      </c>
      <c r="BP17" s="17">
        <v>4.0076335877862593E-2</v>
      </c>
      <c r="BQ17" s="18"/>
      <c r="BR17" s="19"/>
      <c r="BS17" s="7" t="s">
        <v>62</v>
      </c>
      <c r="BT17" s="6">
        <v>5398163.4300000006</v>
      </c>
      <c r="BU17" s="17">
        <v>6.9072019464263043E-2</v>
      </c>
      <c r="BV17" s="8">
        <v>42</v>
      </c>
      <c r="BW17" s="17">
        <v>4.0268456375838924E-2</v>
      </c>
      <c r="BX17" s="18"/>
      <c r="BY17" s="19"/>
      <c r="BZ17" s="7" t="s">
        <v>62</v>
      </c>
      <c r="CA17" s="6">
        <v>5345394.4800000004</v>
      </c>
      <c r="CB17" s="17">
        <v>6.8732301996597647E-2</v>
      </c>
      <c r="CC17" s="8">
        <v>41</v>
      </c>
      <c r="CD17" s="17">
        <v>3.9575289575289573E-2</v>
      </c>
      <c r="CE17" s="18"/>
      <c r="CF17" s="19"/>
    </row>
    <row r="18" spans="1:84" ht="18" x14ac:dyDescent="0.25">
      <c r="A18" s="7" t="s">
        <v>63</v>
      </c>
      <c r="B18" s="6">
        <v>418277.38999999996</v>
      </c>
      <c r="C18" s="17">
        <v>5.0139028777807897E-3</v>
      </c>
      <c r="D18" s="8">
        <v>3</v>
      </c>
      <c r="E18" s="17">
        <v>2.6690391459074734E-3</v>
      </c>
      <c r="F18" s="18"/>
      <c r="G18" s="19"/>
      <c r="H18" s="7" t="s">
        <v>63</v>
      </c>
      <c r="I18" s="6">
        <v>485432.34</v>
      </c>
      <c r="J18" s="17">
        <v>5.8553832814115143E-3</v>
      </c>
      <c r="K18" s="8">
        <v>4</v>
      </c>
      <c r="L18" s="17">
        <v>3.5714285714285713E-3</v>
      </c>
      <c r="M18" s="18"/>
      <c r="N18" s="19"/>
      <c r="O18" s="7" t="s">
        <v>63</v>
      </c>
      <c r="P18" s="6">
        <v>486020.03</v>
      </c>
      <c r="Q18" s="17">
        <v>5.8999496169073731E-3</v>
      </c>
      <c r="R18" s="8">
        <v>4</v>
      </c>
      <c r="S18" s="17">
        <v>3.5971223021582736E-3</v>
      </c>
      <c r="T18" s="18"/>
      <c r="U18" s="19"/>
      <c r="V18" s="7" t="s">
        <v>63</v>
      </c>
      <c r="W18" s="6">
        <v>418263.87</v>
      </c>
      <c r="X18" s="17">
        <v>5.1140894628284601E-3</v>
      </c>
      <c r="Y18" s="8">
        <v>3</v>
      </c>
      <c r="Z18" s="17">
        <v>2.7247956403269754E-3</v>
      </c>
      <c r="AA18" s="18"/>
      <c r="AB18" s="19"/>
      <c r="AC18" s="7" t="s">
        <v>63</v>
      </c>
      <c r="AD18" s="6">
        <v>970443.29</v>
      </c>
      <c r="AE18" s="17">
        <v>1.1943277540877142E-2</v>
      </c>
      <c r="AF18" s="8">
        <v>5</v>
      </c>
      <c r="AG18" s="17">
        <v>4.5745654162854532E-3</v>
      </c>
      <c r="AH18" s="18"/>
      <c r="AI18" s="19"/>
      <c r="AJ18" s="7" t="s">
        <v>63</v>
      </c>
      <c r="AK18" s="6">
        <v>485289.06000000006</v>
      </c>
      <c r="AL18" s="17">
        <v>6.0091773566676712E-3</v>
      </c>
      <c r="AM18" s="8">
        <v>4</v>
      </c>
      <c r="AN18" s="17">
        <v>3.6968576709796672E-3</v>
      </c>
      <c r="AO18" s="18"/>
      <c r="AP18" s="19"/>
      <c r="AQ18" s="7" t="s">
        <v>63</v>
      </c>
      <c r="AR18" s="6">
        <v>334900.58999999997</v>
      </c>
      <c r="AS18" s="17">
        <v>4.1623659853003451E-3</v>
      </c>
      <c r="AT18" s="8">
        <v>3</v>
      </c>
      <c r="AU18" s="17">
        <v>2.7855153203342618E-3</v>
      </c>
      <c r="AV18" s="18"/>
      <c r="AW18" s="19"/>
      <c r="AX18" s="7" t="s">
        <v>63</v>
      </c>
      <c r="AY18" s="6">
        <v>823974.40000000002</v>
      </c>
      <c r="AZ18" s="17">
        <v>1.0289798175601139E-2</v>
      </c>
      <c r="BA18" s="8">
        <v>4</v>
      </c>
      <c r="BB18" s="17">
        <v>3.7523452157598499E-3</v>
      </c>
      <c r="BC18" s="18"/>
      <c r="BD18" s="19"/>
      <c r="BE18" s="7" t="s">
        <v>63</v>
      </c>
      <c r="BF18" s="6">
        <v>815210.88000000012</v>
      </c>
      <c r="BG18" s="17">
        <v>1.0232610947691831E-2</v>
      </c>
      <c r="BH18" s="8">
        <v>4</v>
      </c>
      <c r="BI18" s="17">
        <v>3.7842951750236518E-3</v>
      </c>
      <c r="BJ18" s="18"/>
      <c r="BK18" s="19"/>
      <c r="BL18" s="7" t="s">
        <v>63</v>
      </c>
      <c r="BM18" s="6">
        <v>335556.97000000003</v>
      </c>
      <c r="BN18" s="17">
        <v>4.2721030943409476E-3</v>
      </c>
      <c r="BO18" s="8">
        <v>3</v>
      </c>
      <c r="BP18" s="17">
        <v>2.8625954198473282E-3</v>
      </c>
      <c r="BQ18" s="18"/>
      <c r="BR18" s="19"/>
      <c r="BS18" s="7" t="s">
        <v>63</v>
      </c>
      <c r="BT18" s="6">
        <v>335937.04000000004</v>
      </c>
      <c r="BU18" s="17">
        <v>4.2984711497789747E-3</v>
      </c>
      <c r="BV18" s="8">
        <v>3</v>
      </c>
      <c r="BW18" s="17">
        <v>2.8763183125599234E-3</v>
      </c>
      <c r="BX18" s="18"/>
      <c r="BY18" s="19"/>
      <c r="BZ18" s="7" t="s">
        <v>63</v>
      </c>
      <c r="CA18" s="6">
        <v>337424.76</v>
      </c>
      <c r="CB18" s="17">
        <v>4.3386845614899272E-3</v>
      </c>
      <c r="CC18" s="8">
        <v>3</v>
      </c>
      <c r="CD18" s="17">
        <v>2.8957528957528956E-3</v>
      </c>
      <c r="CE18" s="18"/>
      <c r="CF18" s="19"/>
    </row>
    <row r="19" spans="1:84" ht="18" x14ac:dyDescent="0.25">
      <c r="A19" s="7" t="s">
        <v>64</v>
      </c>
      <c r="B19" s="6">
        <v>68442.33</v>
      </c>
      <c r="C19" s="17">
        <v>8.2042014116283574E-4</v>
      </c>
      <c r="D19" s="8">
        <v>1</v>
      </c>
      <c r="E19" s="17">
        <v>8.8967971530249106E-4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69091.69</v>
      </c>
      <c r="X19" s="17">
        <v>8.4478031487159174E-4</v>
      </c>
      <c r="Y19" s="8">
        <v>1</v>
      </c>
      <c r="Z19" s="17">
        <v>9.0826521344232513E-4</v>
      </c>
      <c r="AA19" s="18"/>
      <c r="AB19" s="19"/>
      <c r="AC19" s="7" t="s">
        <v>64</v>
      </c>
      <c r="AD19" s="6">
        <v>0</v>
      </c>
      <c r="AE19" s="17">
        <v>0</v>
      </c>
      <c r="AF19" s="8">
        <v>0</v>
      </c>
      <c r="AG19" s="17">
        <v>0</v>
      </c>
      <c r="AH19" s="18"/>
      <c r="AI19" s="19"/>
      <c r="AJ19" s="7" t="s">
        <v>64</v>
      </c>
      <c r="AK19" s="6">
        <v>0</v>
      </c>
      <c r="AL19" s="17">
        <v>0</v>
      </c>
      <c r="AM19" s="8">
        <v>0</v>
      </c>
      <c r="AN19" s="17">
        <v>0</v>
      </c>
      <c r="AO19" s="18"/>
      <c r="AP19" s="19"/>
      <c r="AQ19" s="7" t="s">
        <v>64</v>
      </c>
      <c r="AR19" s="6">
        <v>155177.9</v>
      </c>
      <c r="AS19" s="17">
        <v>1.928653552477583E-3</v>
      </c>
      <c r="AT19" s="8">
        <v>1</v>
      </c>
      <c r="AU19" s="17">
        <v>9.2850510677808728E-4</v>
      </c>
      <c r="AV19" s="18"/>
      <c r="AW19" s="19"/>
      <c r="AX19" s="7" t="s">
        <v>64</v>
      </c>
      <c r="AY19" s="6">
        <v>155176.09</v>
      </c>
      <c r="AZ19" s="17">
        <v>1.9378401170945577E-3</v>
      </c>
      <c r="BA19" s="8">
        <v>1</v>
      </c>
      <c r="BB19" s="17">
        <v>9.3808630393996248E-4</v>
      </c>
      <c r="BC19" s="18"/>
      <c r="BD19" s="19"/>
      <c r="BE19" s="7" t="s">
        <v>64</v>
      </c>
      <c r="BF19" s="6">
        <v>155175.99</v>
      </c>
      <c r="BG19" s="17">
        <v>1.9477850125024308E-3</v>
      </c>
      <c r="BH19" s="8">
        <v>1</v>
      </c>
      <c r="BI19" s="17">
        <v>9.4607379375591296E-4</v>
      </c>
      <c r="BJ19" s="18"/>
      <c r="BK19" s="19"/>
      <c r="BL19" s="7" t="s">
        <v>64</v>
      </c>
      <c r="BM19" s="6">
        <v>155175.89000000001</v>
      </c>
      <c r="BN19" s="17">
        <v>1.9756031288401207E-3</v>
      </c>
      <c r="BO19" s="8">
        <v>1</v>
      </c>
      <c r="BP19" s="17">
        <v>9.5419847328244271E-4</v>
      </c>
      <c r="BQ19" s="18"/>
      <c r="BR19" s="19"/>
      <c r="BS19" s="7" t="s">
        <v>64</v>
      </c>
      <c r="BT19" s="6">
        <v>155175.79</v>
      </c>
      <c r="BU19" s="17">
        <v>1.9855466264129748E-3</v>
      </c>
      <c r="BV19" s="8">
        <v>1</v>
      </c>
      <c r="BW19" s="17">
        <v>9.5877277085330771E-4</v>
      </c>
      <c r="BX19" s="18"/>
      <c r="BY19" s="19"/>
      <c r="BZ19" s="7" t="s">
        <v>64</v>
      </c>
      <c r="CA19" s="6">
        <v>155175.69</v>
      </c>
      <c r="CB19" s="17">
        <v>1.9952844317694617E-3</v>
      </c>
      <c r="CC19" s="8">
        <v>1</v>
      </c>
      <c r="CD19" s="17">
        <v>9.6525096525096527E-4</v>
      </c>
      <c r="CE19" s="18"/>
      <c r="CF19" s="19"/>
    </row>
    <row r="20" spans="1:84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0</v>
      </c>
      <c r="J20" s="17">
        <v>0</v>
      </c>
      <c r="K20" s="8">
        <v>0</v>
      </c>
      <c r="L20" s="17">
        <v>0</v>
      </c>
      <c r="M20" s="18"/>
      <c r="N20" s="19"/>
      <c r="O20" s="7" t="s">
        <v>65</v>
      </c>
      <c r="P20" s="6">
        <v>0</v>
      </c>
      <c r="Q20" s="17">
        <v>0</v>
      </c>
      <c r="R20" s="8">
        <v>0</v>
      </c>
      <c r="S20" s="17">
        <v>0</v>
      </c>
      <c r="T20" s="18"/>
      <c r="U20" s="19"/>
      <c r="V20" s="7" t="s">
        <v>65</v>
      </c>
      <c r="W20" s="6">
        <v>0</v>
      </c>
      <c r="X20" s="17">
        <v>0</v>
      </c>
      <c r="Y20" s="8">
        <v>0</v>
      </c>
      <c r="Z20" s="17">
        <v>0</v>
      </c>
      <c r="AA20" s="18"/>
      <c r="AB20" s="19"/>
      <c r="AC20" s="7" t="s">
        <v>65</v>
      </c>
      <c r="AD20" s="6">
        <v>0</v>
      </c>
      <c r="AE20" s="17">
        <v>0</v>
      </c>
      <c r="AF20" s="8">
        <v>0</v>
      </c>
      <c r="AG20" s="17">
        <v>0</v>
      </c>
      <c r="AH20" s="18"/>
      <c r="AI20" s="19"/>
      <c r="AJ20" s="7" t="s">
        <v>65</v>
      </c>
      <c r="AK20" s="6">
        <v>0</v>
      </c>
      <c r="AL20" s="17">
        <v>0</v>
      </c>
      <c r="AM20" s="8">
        <v>0</v>
      </c>
      <c r="AN20" s="17">
        <v>0</v>
      </c>
      <c r="AO20" s="18"/>
      <c r="AP20" s="19"/>
      <c r="AQ20" s="7" t="s">
        <v>65</v>
      </c>
      <c r="AR20" s="6">
        <v>0</v>
      </c>
      <c r="AS20" s="17">
        <v>0</v>
      </c>
      <c r="AT20" s="8">
        <v>0</v>
      </c>
      <c r="AU20" s="17">
        <v>0</v>
      </c>
      <c r="AV20" s="18"/>
      <c r="AW20" s="19"/>
      <c r="AX20" s="7" t="s">
        <v>65</v>
      </c>
      <c r="AY20" s="6">
        <v>0</v>
      </c>
      <c r="AZ20" s="17">
        <v>0</v>
      </c>
      <c r="BA20" s="8">
        <v>0</v>
      </c>
      <c r="BB20" s="17">
        <v>0</v>
      </c>
      <c r="BC20" s="18"/>
      <c r="BD20" s="19"/>
      <c r="BE20" s="7" t="s">
        <v>65</v>
      </c>
      <c r="BF20" s="6">
        <v>0</v>
      </c>
      <c r="BG20" s="17">
        <v>0</v>
      </c>
      <c r="BH20" s="8">
        <v>0</v>
      </c>
      <c r="BI20" s="17">
        <v>0</v>
      </c>
      <c r="BJ20" s="18"/>
      <c r="BK20" s="19"/>
      <c r="BL20" s="7" t="s">
        <v>65</v>
      </c>
      <c r="BM20" s="6">
        <v>0</v>
      </c>
      <c r="BN20" s="17">
        <v>0</v>
      </c>
      <c r="BO20" s="8">
        <v>0</v>
      </c>
      <c r="BP20" s="17">
        <v>0</v>
      </c>
      <c r="BQ20" s="18"/>
      <c r="BR20" s="19"/>
      <c r="BS20" s="7" t="s">
        <v>65</v>
      </c>
      <c r="BT20" s="6">
        <v>0</v>
      </c>
      <c r="BU20" s="17">
        <v>0</v>
      </c>
      <c r="BV20" s="8">
        <v>0</v>
      </c>
      <c r="BW20" s="17">
        <v>0</v>
      </c>
      <c r="BX20" s="18"/>
      <c r="BY20" s="19"/>
      <c r="BZ20" s="7" t="s">
        <v>65</v>
      </c>
      <c r="CA20" s="6">
        <v>0</v>
      </c>
      <c r="CB20" s="17">
        <v>0</v>
      </c>
      <c r="CC20" s="8">
        <v>0</v>
      </c>
      <c r="CD20" s="17">
        <v>0</v>
      </c>
      <c r="CE20" s="18"/>
      <c r="CF20" s="19"/>
    </row>
    <row r="21" spans="1:84" ht="18" x14ac:dyDescent="0.25">
      <c r="A21" s="7" t="s">
        <v>22</v>
      </c>
      <c r="B21" s="6">
        <v>0</v>
      </c>
      <c r="C21" s="17">
        <v>0</v>
      </c>
      <c r="D21" s="8">
        <v>0</v>
      </c>
      <c r="E21" s="17">
        <v>0</v>
      </c>
      <c r="F21" s="18"/>
      <c r="G21" s="19"/>
      <c r="H21" s="7" t="s">
        <v>22</v>
      </c>
      <c r="I21" s="6">
        <v>0</v>
      </c>
      <c r="J21" s="17">
        <v>0</v>
      </c>
      <c r="K21" s="8">
        <v>0</v>
      </c>
      <c r="L21" s="17">
        <v>0</v>
      </c>
      <c r="M21" s="18"/>
      <c r="N21" s="19"/>
      <c r="O21" s="7" t="s">
        <v>22</v>
      </c>
      <c r="P21" s="6">
        <v>0</v>
      </c>
      <c r="Q21" s="17">
        <v>0</v>
      </c>
      <c r="R21" s="8">
        <v>0</v>
      </c>
      <c r="S21" s="17">
        <v>0</v>
      </c>
      <c r="T21" s="18"/>
      <c r="U21" s="19"/>
      <c r="V21" s="7" t="s">
        <v>22</v>
      </c>
      <c r="W21" s="6">
        <v>0</v>
      </c>
      <c r="X21" s="17">
        <v>0</v>
      </c>
      <c r="Y21" s="8">
        <v>0</v>
      </c>
      <c r="Z21" s="17">
        <v>0</v>
      </c>
      <c r="AA21" s="18"/>
      <c r="AB21" s="19"/>
      <c r="AC21" s="7" t="s">
        <v>22</v>
      </c>
      <c r="AD21" s="6">
        <v>0</v>
      </c>
      <c r="AE21" s="17">
        <v>0</v>
      </c>
      <c r="AF21" s="8">
        <v>0</v>
      </c>
      <c r="AG21" s="17">
        <v>0</v>
      </c>
      <c r="AH21" s="18"/>
      <c r="AI21" s="19"/>
      <c r="AJ21" s="7" t="s">
        <v>22</v>
      </c>
      <c r="AK21" s="6">
        <v>0</v>
      </c>
      <c r="AL21" s="17">
        <v>0</v>
      </c>
      <c r="AM21" s="8">
        <v>0</v>
      </c>
      <c r="AN21" s="17">
        <v>0</v>
      </c>
      <c r="AO21" s="18"/>
      <c r="AP21" s="19"/>
      <c r="AQ21" s="7" t="s">
        <v>22</v>
      </c>
      <c r="AR21" s="6">
        <v>0</v>
      </c>
      <c r="AS21" s="17">
        <v>0</v>
      </c>
      <c r="AT21" s="8">
        <v>0</v>
      </c>
      <c r="AU21" s="17">
        <v>0</v>
      </c>
      <c r="AV21" s="18"/>
      <c r="AW21" s="19"/>
      <c r="AX21" s="7" t="s">
        <v>22</v>
      </c>
      <c r="AY21" s="6">
        <v>0</v>
      </c>
      <c r="AZ21" s="17">
        <v>0</v>
      </c>
      <c r="BA21" s="8">
        <v>0</v>
      </c>
      <c r="BB21" s="17">
        <v>0</v>
      </c>
      <c r="BC21" s="18"/>
      <c r="BD21" s="19"/>
      <c r="BE21" s="7" t="s">
        <v>22</v>
      </c>
      <c r="BF21" s="6">
        <v>0</v>
      </c>
      <c r="BG21" s="17">
        <v>0</v>
      </c>
      <c r="BH21" s="8">
        <v>0</v>
      </c>
      <c r="BI21" s="17">
        <v>0</v>
      </c>
      <c r="BJ21" s="18"/>
      <c r="BK21" s="19"/>
      <c r="BL21" s="7" t="s">
        <v>22</v>
      </c>
      <c r="BM21" s="6">
        <v>0</v>
      </c>
      <c r="BN21" s="17">
        <v>0</v>
      </c>
      <c r="BO21" s="8">
        <v>0</v>
      </c>
      <c r="BP21" s="17">
        <v>0</v>
      </c>
      <c r="BQ21" s="18"/>
      <c r="BR21" s="19"/>
      <c r="BS21" s="7" t="s">
        <v>22</v>
      </c>
      <c r="BT21" s="6">
        <v>0</v>
      </c>
      <c r="BU21" s="17">
        <v>0</v>
      </c>
      <c r="BV21" s="8">
        <v>0</v>
      </c>
      <c r="BW21" s="17">
        <v>0</v>
      </c>
      <c r="BX21" s="18"/>
      <c r="BY21" s="19"/>
      <c r="BZ21" s="7" t="s">
        <v>22</v>
      </c>
      <c r="CA21" s="6">
        <v>0</v>
      </c>
      <c r="CB21" s="17">
        <v>0</v>
      </c>
      <c r="CC21" s="8">
        <v>0</v>
      </c>
      <c r="CD21" s="17">
        <v>0</v>
      </c>
      <c r="CE21" s="18"/>
      <c r="CF21" s="19"/>
    </row>
    <row r="22" spans="1:84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7"/>
      <c r="AY22" s="6"/>
      <c r="AZ22" s="20"/>
      <c r="BA22" s="8"/>
      <c r="BB22" s="20"/>
      <c r="BC22" s="1"/>
      <c r="BD22" s="1"/>
      <c r="BE22" s="7"/>
      <c r="BF22" s="6"/>
      <c r="BG22" s="20"/>
      <c r="BH22" s="8"/>
      <c r="BI22" s="20"/>
      <c r="BJ22" s="1"/>
      <c r="BK22" s="1"/>
      <c r="BL22" s="7"/>
      <c r="BM22" s="6"/>
      <c r="BN22" s="20"/>
      <c r="BO22" s="8"/>
      <c r="BP22" s="20"/>
      <c r="BQ22" s="1"/>
      <c r="BR22" s="1"/>
      <c r="BS22" s="7"/>
      <c r="BT22" s="6"/>
      <c r="BU22" s="20"/>
      <c r="BV22" s="8"/>
      <c r="BW22" s="20"/>
      <c r="BX22" s="1"/>
      <c r="BY22" s="1"/>
      <c r="BZ22" s="7"/>
      <c r="CA22" s="6"/>
      <c r="CB22" s="20"/>
      <c r="CC22" s="8"/>
      <c r="CD22" s="20"/>
      <c r="CE22" s="1"/>
      <c r="CF22" s="1"/>
    </row>
    <row r="23" spans="1:84" ht="18.75" thickBot="1" x14ac:dyDescent="0.3">
      <c r="A23" s="21"/>
      <c r="B23" s="22">
        <v>83423512.61999999</v>
      </c>
      <c r="C23" s="23"/>
      <c r="D23" s="24">
        <v>1124</v>
      </c>
      <c r="E23" s="25"/>
      <c r="F23" s="1"/>
      <c r="G23" s="1"/>
      <c r="H23" s="21"/>
      <c r="I23" s="22">
        <v>82903597.710000023</v>
      </c>
      <c r="J23" s="23"/>
      <c r="K23" s="24">
        <v>1120</v>
      </c>
      <c r="L23" s="25"/>
      <c r="M23" s="1"/>
      <c r="N23" s="1"/>
      <c r="O23" s="21"/>
      <c r="P23" s="22">
        <v>82376979.730000019</v>
      </c>
      <c r="Q23" s="23"/>
      <c r="R23" s="24">
        <v>1112</v>
      </c>
      <c r="S23" s="25"/>
      <c r="T23" s="1"/>
      <c r="U23" s="1"/>
      <c r="V23" s="21"/>
      <c r="W23" s="22">
        <v>81786576.680000022</v>
      </c>
      <c r="X23" s="23"/>
      <c r="Y23" s="24">
        <v>1101</v>
      </c>
      <c r="Z23" s="25"/>
      <c r="AA23" s="1"/>
      <c r="AB23" s="1"/>
      <c r="AC23" s="21"/>
      <c r="AD23" s="22">
        <v>81254353.060000017</v>
      </c>
      <c r="AE23" s="23"/>
      <c r="AF23" s="24">
        <v>1093</v>
      </c>
      <c r="AG23" s="25"/>
      <c r="AH23" s="1"/>
      <c r="AI23" s="1"/>
      <c r="AJ23" s="21"/>
      <c r="AK23" s="22">
        <v>80757985.860000014</v>
      </c>
      <c r="AL23" s="23"/>
      <c r="AM23" s="24">
        <v>1082</v>
      </c>
      <c r="AN23" s="25"/>
      <c r="AO23" s="1"/>
      <c r="AP23" s="1"/>
      <c r="AQ23" s="21"/>
      <c r="AR23" s="22">
        <v>80459188.640000001</v>
      </c>
      <c r="AS23" s="23"/>
      <c r="AT23" s="24">
        <v>1077</v>
      </c>
      <c r="AU23" s="25"/>
      <c r="AV23" s="1"/>
      <c r="AW23" s="1"/>
      <c r="AX23" s="21"/>
      <c r="AY23" s="22">
        <v>80076828.13000001</v>
      </c>
      <c r="AZ23" s="23"/>
      <c r="BA23" s="24">
        <v>1066</v>
      </c>
      <c r="BB23" s="25"/>
      <c r="BC23" s="1"/>
      <c r="BD23" s="1"/>
      <c r="BE23" s="21"/>
      <c r="BF23" s="22">
        <v>79667924.850000009</v>
      </c>
      <c r="BG23" s="23"/>
      <c r="BH23" s="24">
        <v>1057</v>
      </c>
      <c r="BI23" s="25"/>
      <c r="BJ23" s="1"/>
      <c r="BK23" s="1"/>
      <c r="BL23" s="21"/>
      <c r="BM23" s="22">
        <v>78546084.349999994</v>
      </c>
      <c r="BN23" s="23"/>
      <c r="BO23" s="24">
        <v>1048</v>
      </c>
      <c r="BP23" s="25"/>
      <c r="BQ23" s="1"/>
      <c r="BR23" s="1"/>
      <c r="BS23" s="21"/>
      <c r="BT23" s="22">
        <v>78152679.940000013</v>
      </c>
      <c r="BU23" s="23"/>
      <c r="BV23" s="24">
        <v>1043</v>
      </c>
      <c r="BW23" s="25"/>
      <c r="BX23" s="1"/>
      <c r="BY23" s="1"/>
      <c r="BZ23" s="21"/>
      <c r="CA23" s="22">
        <v>77771212.730000019</v>
      </c>
      <c r="CB23" s="23"/>
      <c r="CC23" s="24">
        <v>1036</v>
      </c>
      <c r="CD23" s="25"/>
      <c r="CE23" s="1"/>
      <c r="CF23" s="1"/>
    </row>
    <row r="24" spans="1:84" ht="18.75" thickTop="1" x14ac:dyDescent="0.25">
      <c r="A24" s="7"/>
      <c r="B24" s="6"/>
      <c r="C24" s="7"/>
      <c r="D24" s="8"/>
      <c r="E24" s="7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7"/>
      <c r="AY24" s="6"/>
      <c r="AZ24" s="7"/>
      <c r="BA24" s="8"/>
      <c r="BB24" s="7"/>
      <c r="BC24" s="1"/>
      <c r="BD24" s="1"/>
      <c r="BE24" s="7"/>
      <c r="BF24" s="6"/>
      <c r="BG24" s="7"/>
      <c r="BH24" s="8"/>
      <c r="BI24" s="7"/>
      <c r="BJ24" s="1"/>
      <c r="BK24" s="1"/>
      <c r="BL24" s="7"/>
      <c r="BM24" s="6"/>
      <c r="BN24" s="7"/>
      <c r="BO24" s="8"/>
      <c r="BP24" s="7"/>
      <c r="BQ24" s="1"/>
      <c r="BR24" s="1"/>
      <c r="BS24" s="7"/>
      <c r="BT24" s="6"/>
      <c r="BU24" s="7"/>
      <c r="BV24" s="8"/>
      <c r="BW24" s="7"/>
      <c r="BX24" s="1"/>
      <c r="BY24" s="1"/>
      <c r="BZ24" s="7"/>
      <c r="CA24" s="6"/>
      <c r="CB24" s="7"/>
      <c r="CC24" s="8"/>
      <c r="CD24" s="7"/>
      <c r="CE24" s="1"/>
      <c r="CF24" s="1"/>
    </row>
    <row r="25" spans="1:84" ht="18" x14ac:dyDescent="0.25">
      <c r="A25" s="21" t="s">
        <v>109</v>
      </c>
      <c r="B25" s="6"/>
      <c r="C25" s="7"/>
      <c r="D25" s="26">
        <v>0.63832564550708071</v>
      </c>
      <c r="E25" s="7"/>
      <c r="F25" s="27"/>
      <c r="G25" s="1"/>
      <c r="H25" s="21" t="s">
        <v>109</v>
      </c>
      <c r="I25" s="6"/>
      <c r="J25" s="7"/>
      <c r="K25" s="26">
        <v>0.6377007799697223</v>
      </c>
      <c r="L25" s="7"/>
      <c r="M25" s="27"/>
      <c r="N25" s="1"/>
      <c r="O25" s="21" t="s">
        <v>109</v>
      </c>
      <c r="P25" s="6"/>
      <c r="Q25" s="7"/>
      <c r="R25" s="26">
        <v>0.63865643720481058</v>
      </c>
      <c r="S25" s="7"/>
      <c r="T25" s="27"/>
      <c r="U25" s="1"/>
      <c r="V25" s="21" t="s">
        <v>109</v>
      </c>
      <c r="W25" s="6"/>
      <c r="X25" s="7"/>
      <c r="Y25" s="26">
        <v>0.63966624228704028</v>
      </c>
      <c r="Z25" s="7"/>
      <c r="AA25" s="27"/>
      <c r="AB25" s="1"/>
      <c r="AC25" s="21" t="s">
        <v>109</v>
      </c>
      <c r="AD25" s="6"/>
      <c r="AE25" s="7"/>
      <c r="AF25" s="26">
        <v>0.64242628456021733</v>
      </c>
      <c r="AG25" s="7"/>
      <c r="AH25" s="27"/>
      <c r="AI25" s="1"/>
      <c r="AJ25" s="21" t="s">
        <v>109</v>
      </c>
      <c r="AK25" s="6"/>
      <c r="AL25" s="7"/>
      <c r="AM25" s="26">
        <v>0.6406577282128666</v>
      </c>
      <c r="AN25" s="7"/>
      <c r="AO25" s="27"/>
      <c r="AP25" s="1"/>
      <c r="AQ25" s="21" t="s">
        <v>109</v>
      </c>
      <c r="AR25" s="6"/>
      <c r="AS25" s="7"/>
      <c r="AT25" s="26">
        <v>0.64029050861455017</v>
      </c>
      <c r="AU25" s="7"/>
      <c r="AV25" s="27"/>
      <c r="AW25" s="1"/>
      <c r="AX25" s="21" t="s">
        <v>109</v>
      </c>
      <c r="AY25" s="6"/>
      <c r="AZ25" s="7"/>
      <c r="BA25" s="26">
        <v>0.64303306694533457</v>
      </c>
      <c r="BB25" s="7"/>
      <c r="BC25" s="27"/>
      <c r="BD25" s="1"/>
      <c r="BE25" s="21" t="s">
        <v>109</v>
      </c>
      <c r="BF25" s="6"/>
      <c r="BG25" s="7"/>
      <c r="BH25" s="26">
        <v>0.64282408026272653</v>
      </c>
      <c r="BI25" s="7"/>
      <c r="BJ25" s="27"/>
      <c r="BK25" s="1"/>
      <c r="BL25" s="21" t="s">
        <v>109</v>
      </c>
      <c r="BM25" s="6"/>
      <c r="BN25" s="7"/>
      <c r="BO25" s="26">
        <v>0.64203504734908501</v>
      </c>
      <c r="BP25" s="7"/>
      <c r="BQ25" s="27"/>
      <c r="BR25" s="1"/>
      <c r="BS25" s="21" t="s">
        <v>109</v>
      </c>
      <c r="BT25" s="6"/>
      <c r="BU25" s="7"/>
      <c r="BV25" s="26">
        <v>0.64111558211665742</v>
      </c>
      <c r="BW25" s="7"/>
      <c r="BX25" s="27"/>
      <c r="BY25" s="1"/>
      <c r="BZ25" s="21" t="s">
        <v>109</v>
      </c>
      <c r="CA25" s="6"/>
      <c r="CB25" s="7"/>
      <c r="CC25" s="26">
        <v>0.64236501439153149</v>
      </c>
      <c r="CD25" s="7"/>
      <c r="CE25" s="27"/>
      <c r="CF25" s="1"/>
    </row>
    <row r="26" spans="1:84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9"/>
      <c r="AY26" s="10"/>
      <c r="AZ26" s="9"/>
      <c r="BA26" s="11"/>
      <c r="BB26" s="9"/>
      <c r="BC26" s="1"/>
      <c r="BD26" s="1"/>
      <c r="BE26" s="9"/>
      <c r="BF26" s="10"/>
      <c r="BG26" s="9"/>
      <c r="BH26" s="11"/>
      <c r="BI26" s="9"/>
      <c r="BJ26" s="1"/>
      <c r="BK26" s="1"/>
      <c r="BL26" s="9"/>
      <c r="BM26" s="10"/>
      <c r="BN26" s="9"/>
      <c r="BO26" s="11"/>
      <c r="BP26" s="9"/>
      <c r="BQ26" s="1"/>
      <c r="BR26" s="1"/>
      <c r="BS26" s="9"/>
      <c r="BT26" s="10"/>
      <c r="BU26" s="9"/>
      <c r="BV26" s="11"/>
      <c r="BW26" s="9"/>
      <c r="BX26" s="1"/>
      <c r="BY26" s="1"/>
      <c r="BZ26" s="9"/>
      <c r="CA26" s="10"/>
      <c r="CB26" s="9"/>
      <c r="CC26" s="11"/>
      <c r="CD26" s="9"/>
      <c r="CE26" s="1"/>
      <c r="CF26" s="1"/>
    </row>
    <row r="27" spans="1:84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9"/>
      <c r="AY27" s="10"/>
      <c r="AZ27" s="9"/>
      <c r="BA27" s="11"/>
      <c r="BB27" s="9"/>
      <c r="BC27" s="1"/>
      <c r="BD27" s="1"/>
      <c r="BE27" s="9"/>
      <c r="BF27" s="10"/>
      <c r="BG27" s="9"/>
      <c r="BH27" s="11"/>
      <c r="BI27" s="9"/>
      <c r="BJ27" s="1"/>
      <c r="BK27" s="1"/>
      <c r="BL27" s="9"/>
      <c r="BM27" s="10"/>
      <c r="BN27" s="9"/>
      <c r="BO27" s="11"/>
      <c r="BP27" s="9"/>
      <c r="BQ27" s="1"/>
      <c r="BR27" s="1"/>
      <c r="BS27" s="9"/>
      <c r="BT27" s="10"/>
      <c r="BU27" s="9"/>
      <c r="BV27" s="11"/>
      <c r="BW27" s="9"/>
      <c r="BX27" s="1"/>
      <c r="BY27" s="1"/>
      <c r="BZ27" s="9"/>
      <c r="CA27" s="10"/>
      <c r="CB27" s="9"/>
      <c r="CC27" s="11"/>
      <c r="CD27" s="9"/>
      <c r="CE27" s="1"/>
      <c r="CF27" s="1"/>
    </row>
    <row r="28" spans="1:84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9"/>
      <c r="AY28" s="10"/>
      <c r="AZ28" s="9"/>
      <c r="BA28" s="11"/>
      <c r="BB28" s="9"/>
      <c r="BC28" s="1"/>
      <c r="BD28" s="1"/>
      <c r="BE28" s="9"/>
      <c r="BF28" s="10"/>
      <c r="BG28" s="9"/>
      <c r="BH28" s="11"/>
      <c r="BI28" s="9"/>
      <c r="BJ28" s="1"/>
      <c r="BK28" s="1"/>
      <c r="BL28" s="9"/>
      <c r="BM28" s="10"/>
      <c r="BN28" s="9"/>
      <c r="BO28" s="11"/>
      <c r="BP28" s="9"/>
      <c r="BQ28" s="1"/>
      <c r="BR28" s="1"/>
      <c r="BS28" s="9"/>
      <c r="BT28" s="10"/>
      <c r="BU28" s="9"/>
      <c r="BV28" s="11"/>
      <c r="BW28" s="9"/>
      <c r="BX28" s="1"/>
      <c r="BY28" s="1"/>
      <c r="BZ28" s="9"/>
      <c r="CA28" s="10"/>
      <c r="CB28" s="9"/>
      <c r="CC28" s="11"/>
      <c r="CD28" s="9"/>
      <c r="CE28" s="1"/>
      <c r="CF28" s="1"/>
    </row>
    <row r="29" spans="1:84" ht="18.75" x14ac:dyDescent="0.3">
      <c r="A29" s="5" t="s">
        <v>352</v>
      </c>
      <c r="B29" s="6"/>
      <c r="C29" s="7"/>
      <c r="D29" s="8"/>
      <c r="E29" s="7"/>
      <c r="F29" s="1"/>
      <c r="G29" s="1"/>
      <c r="H29" s="5" t="s">
        <v>360</v>
      </c>
      <c r="I29" s="6"/>
      <c r="J29" s="7"/>
      <c r="K29" s="8"/>
      <c r="L29" s="7"/>
      <c r="M29" s="1"/>
      <c r="N29" s="1"/>
      <c r="O29" s="5" t="s">
        <v>360</v>
      </c>
      <c r="P29" s="6"/>
      <c r="Q29" s="7"/>
      <c r="R29" s="8"/>
      <c r="S29" s="7"/>
      <c r="T29" s="1"/>
      <c r="U29" s="1"/>
      <c r="V29" s="5" t="s">
        <v>360</v>
      </c>
      <c r="W29" s="6"/>
      <c r="X29" s="7"/>
      <c r="Y29" s="8"/>
      <c r="Z29" s="7"/>
      <c r="AA29" s="1"/>
      <c r="AB29" s="1"/>
      <c r="AC29" s="5" t="s">
        <v>366</v>
      </c>
      <c r="AD29" s="6"/>
      <c r="AE29" s="7"/>
      <c r="AF29" s="8"/>
      <c r="AG29" s="7"/>
      <c r="AH29" s="1"/>
      <c r="AI29" s="1"/>
      <c r="AJ29" s="5" t="s">
        <v>366</v>
      </c>
      <c r="AK29" s="6"/>
      <c r="AL29" s="7"/>
      <c r="AM29" s="8"/>
      <c r="AN29" s="7"/>
      <c r="AO29" s="1"/>
      <c r="AP29" s="1"/>
      <c r="AQ29" s="5" t="s">
        <v>374</v>
      </c>
      <c r="AR29" s="6"/>
      <c r="AS29" s="7"/>
      <c r="AT29" s="8"/>
      <c r="AU29" s="7"/>
      <c r="AV29" s="1"/>
      <c r="AW29" s="1"/>
      <c r="AX29" s="5" t="s">
        <v>374</v>
      </c>
      <c r="AY29" s="6"/>
      <c r="AZ29" s="7"/>
      <c r="BA29" s="8"/>
      <c r="BB29" s="7"/>
      <c r="BC29" s="1"/>
      <c r="BD29" s="1"/>
      <c r="BE29" s="5" t="s">
        <v>374</v>
      </c>
      <c r="BF29" s="6"/>
      <c r="BG29" s="7"/>
      <c r="BH29" s="8"/>
      <c r="BI29" s="7"/>
      <c r="BJ29" s="1"/>
      <c r="BK29" s="1"/>
      <c r="BL29" s="5" t="s">
        <v>374</v>
      </c>
      <c r="BM29" s="6"/>
      <c r="BN29" s="7"/>
      <c r="BO29" s="8"/>
      <c r="BP29" s="7"/>
      <c r="BQ29" s="1"/>
      <c r="BR29" s="1"/>
      <c r="BS29" s="5" t="s">
        <v>383</v>
      </c>
      <c r="BT29" s="6"/>
      <c r="BU29" s="7"/>
      <c r="BV29" s="8"/>
      <c r="BW29" s="7"/>
      <c r="BX29" s="1"/>
      <c r="BY29" s="1"/>
      <c r="BZ29" s="5" t="s">
        <v>383</v>
      </c>
      <c r="CA29" s="6"/>
      <c r="CB29" s="7"/>
      <c r="CC29" s="8"/>
      <c r="CD29" s="7"/>
      <c r="CE29" s="1"/>
      <c r="CF29" s="1"/>
    </row>
    <row r="30" spans="1:84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9"/>
      <c r="AY30" s="10"/>
      <c r="AZ30" s="9"/>
      <c r="BA30" s="11"/>
      <c r="BB30" s="9"/>
      <c r="BC30" s="1"/>
      <c r="BD30" s="1"/>
      <c r="BE30" s="9"/>
      <c r="BF30" s="10"/>
      <c r="BG30" s="9"/>
      <c r="BH30" s="11"/>
      <c r="BI30" s="9"/>
      <c r="BJ30" s="1"/>
      <c r="BK30" s="1"/>
      <c r="BL30" s="9"/>
      <c r="BM30" s="10"/>
      <c r="BN30" s="9"/>
      <c r="BO30" s="11"/>
      <c r="BP30" s="9"/>
      <c r="BQ30" s="1"/>
      <c r="BR30" s="1"/>
      <c r="BS30" s="9"/>
      <c r="BT30" s="10"/>
      <c r="BU30" s="9"/>
      <c r="BV30" s="11"/>
      <c r="BW30" s="9"/>
      <c r="BX30" s="1"/>
      <c r="BY30" s="1"/>
      <c r="BZ30" s="9"/>
      <c r="CA30" s="10"/>
      <c r="CB30" s="9"/>
      <c r="CC30" s="11"/>
      <c r="CD30" s="9"/>
      <c r="CE30" s="1"/>
      <c r="CF30" s="1"/>
    </row>
    <row r="31" spans="1:84" ht="54" x14ac:dyDescent="0.25">
      <c r="A31" s="12" t="s">
        <v>68</v>
      </c>
      <c r="B31" s="13" t="s">
        <v>107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107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107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107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107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107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107</v>
      </c>
      <c r="AS31" s="14" t="s">
        <v>69</v>
      </c>
      <c r="AT31" s="15" t="s">
        <v>70</v>
      </c>
      <c r="AU31" s="14" t="s">
        <v>69</v>
      </c>
      <c r="AV31" s="1"/>
      <c r="AW31" s="1"/>
      <c r="AX31" s="12" t="s">
        <v>68</v>
      </c>
      <c r="AY31" s="13" t="s">
        <v>107</v>
      </c>
      <c r="AZ31" s="14" t="s">
        <v>69</v>
      </c>
      <c r="BA31" s="15" t="s">
        <v>70</v>
      </c>
      <c r="BB31" s="14" t="s">
        <v>69</v>
      </c>
      <c r="BC31" s="1"/>
      <c r="BD31" s="1"/>
      <c r="BE31" s="12" t="s">
        <v>68</v>
      </c>
      <c r="BF31" s="13" t="s">
        <v>107</v>
      </c>
      <c r="BG31" s="14" t="s">
        <v>69</v>
      </c>
      <c r="BH31" s="15" t="s">
        <v>70</v>
      </c>
      <c r="BI31" s="14" t="s">
        <v>69</v>
      </c>
      <c r="BJ31" s="1"/>
      <c r="BK31" s="1"/>
      <c r="BL31" s="12" t="s">
        <v>68</v>
      </c>
      <c r="BM31" s="13" t="s">
        <v>107</v>
      </c>
      <c r="BN31" s="14" t="s">
        <v>69</v>
      </c>
      <c r="BO31" s="15" t="s">
        <v>70</v>
      </c>
      <c r="BP31" s="14" t="s">
        <v>69</v>
      </c>
      <c r="BQ31" s="1"/>
      <c r="BR31" s="1"/>
      <c r="BS31" s="12" t="s">
        <v>68</v>
      </c>
      <c r="BT31" s="13" t="s">
        <v>107</v>
      </c>
      <c r="BU31" s="14" t="s">
        <v>69</v>
      </c>
      <c r="BV31" s="15" t="s">
        <v>70</v>
      </c>
      <c r="BW31" s="14" t="s">
        <v>69</v>
      </c>
      <c r="BX31" s="1"/>
      <c r="BY31" s="1"/>
      <c r="BZ31" s="12" t="s">
        <v>68</v>
      </c>
      <c r="CA31" s="13" t="s">
        <v>107</v>
      </c>
      <c r="CB31" s="14" t="s">
        <v>69</v>
      </c>
      <c r="CC31" s="15" t="s">
        <v>70</v>
      </c>
      <c r="CD31" s="14" t="s">
        <v>69</v>
      </c>
      <c r="CE31" s="1"/>
      <c r="CF31" s="1"/>
    </row>
    <row r="32" spans="1:84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9"/>
      <c r="AY32" s="10"/>
      <c r="AZ32" s="16"/>
      <c r="BA32" s="11"/>
      <c r="BB32" s="16"/>
      <c r="BC32" s="1"/>
      <c r="BD32" s="1"/>
      <c r="BE32" s="9"/>
      <c r="BF32" s="10"/>
      <c r="BG32" s="16"/>
      <c r="BH32" s="11"/>
      <c r="BI32" s="16"/>
      <c r="BJ32" s="1"/>
      <c r="BK32" s="1"/>
      <c r="BL32" s="9"/>
      <c r="BM32" s="10"/>
      <c r="BN32" s="16"/>
      <c r="BO32" s="11"/>
      <c r="BP32" s="16"/>
      <c r="BQ32" s="1"/>
      <c r="BR32" s="1"/>
      <c r="BS32" s="9"/>
      <c r="BT32" s="10"/>
      <c r="BU32" s="16"/>
      <c r="BV32" s="11"/>
      <c r="BW32" s="16"/>
      <c r="BX32" s="1"/>
      <c r="BY32" s="1"/>
      <c r="BZ32" s="9"/>
      <c r="CA32" s="10"/>
      <c r="CB32" s="16"/>
      <c r="CC32" s="11"/>
      <c r="CD32" s="16"/>
      <c r="CE32" s="1"/>
      <c r="CF32" s="1"/>
    </row>
    <row r="33" spans="1:84" ht="18" x14ac:dyDescent="0.25">
      <c r="A33" s="7" t="s">
        <v>53</v>
      </c>
      <c r="B33" s="6">
        <v>11698621.680000007</v>
      </c>
      <c r="C33" s="17">
        <v>0.14023170821502151</v>
      </c>
      <c r="D33" s="8">
        <v>434</v>
      </c>
      <c r="E33" s="17">
        <v>0.38612099644128112</v>
      </c>
      <c r="F33" s="18"/>
      <c r="G33" s="19"/>
      <c r="H33" s="7" t="s">
        <v>53</v>
      </c>
      <c r="I33" s="6">
        <v>11837314.900000002</v>
      </c>
      <c r="J33" s="17">
        <v>0.14278409172792939</v>
      </c>
      <c r="K33" s="8">
        <v>436</v>
      </c>
      <c r="L33" s="17">
        <v>0.38928571428571429</v>
      </c>
      <c r="M33" s="18"/>
      <c r="N33" s="19"/>
      <c r="O33" s="7" t="s">
        <v>53</v>
      </c>
      <c r="P33" s="6">
        <v>11741677.879999997</v>
      </c>
      <c r="Q33" s="17">
        <v>0.142535911349077</v>
      </c>
      <c r="R33" s="8">
        <v>434</v>
      </c>
      <c r="S33" s="17">
        <v>0.39028776978417268</v>
      </c>
      <c r="T33" s="18"/>
      <c r="U33" s="19"/>
      <c r="V33" s="7" t="s">
        <v>53</v>
      </c>
      <c r="W33" s="6">
        <v>11600658.510000005</v>
      </c>
      <c r="X33" s="17">
        <v>0.14184061713927701</v>
      </c>
      <c r="Y33" s="8">
        <v>432</v>
      </c>
      <c r="Z33" s="17">
        <v>0.39237057220708449</v>
      </c>
      <c r="AA33" s="18"/>
      <c r="AB33" s="19"/>
      <c r="AC33" s="7" t="s">
        <v>53</v>
      </c>
      <c r="AD33" s="6">
        <v>11226813.580000004</v>
      </c>
      <c r="AE33" s="17">
        <v>0.13816876459172442</v>
      </c>
      <c r="AF33" s="8">
        <v>428</v>
      </c>
      <c r="AG33" s="17">
        <v>0.39158279963403475</v>
      </c>
      <c r="AH33" s="18"/>
      <c r="AI33" s="19"/>
      <c r="AJ33" s="7" t="s">
        <v>53</v>
      </c>
      <c r="AK33" s="6">
        <v>11029872.160000009</v>
      </c>
      <c r="AL33" s="17">
        <v>0.13657933692305199</v>
      </c>
      <c r="AM33" s="8">
        <v>419</v>
      </c>
      <c r="AN33" s="17">
        <v>0.38724584103512016</v>
      </c>
      <c r="AO33" s="18"/>
      <c r="AP33" s="19"/>
      <c r="AQ33" s="7" t="s">
        <v>53</v>
      </c>
      <c r="AR33" s="6">
        <v>11659535.429999985</v>
      </c>
      <c r="AS33" s="17">
        <v>0.14491241618366874</v>
      </c>
      <c r="AT33" s="8">
        <v>426</v>
      </c>
      <c r="AU33" s="17">
        <v>0.3955431754874652</v>
      </c>
      <c r="AV33" s="18"/>
      <c r="AW33" s="19"/>
      <c r="AX33" s="7" t="s">
        <v>53</v>
      </c>
      <c r="AY33" s="6">
        <v>11263759.550000004</v>
      </c>
      <c r="AZ33" s="17">
        <v>0.14066190948165377</v>
      </c>
      <c r="BA33" s="8">
        <v>418</v>
      </c>
      <c r="BB33" s="17">
        <v>0.39212007504690433</v>
      </c>
      <c r="BC33" s="18"/>
      <c r="BD33" s="19"/>
      <c r="BE33" s="7" t="s">
        <v>53</v>
      </c>
      <c r="BF33" s="6">
        <v>11305362.16</v>
      </c>
      <c r="BG33" s="17">
        <v>0.14190607049557161</v>
      </c>
      <c r="BH33" s="8">
        <v>413</v>
      </c>
      <c r="BI33" s="17">
        <v>0.39072847682119205</v>
      </c>
      <c r="BJ33" s="18"/>
      <c r="BK33" s="19"/>
      <c r="BL33" s="7" t="s">
        <v>53</v>
      </c>
      <c r="BM33" s="6">
        <v>11212352.989999995</v>
      </c>
      <c r="BN33" s="17">
        <v>0.14274871984754767</v>
      </c>
      <c r="BO33" s="8">
        <v>415</v>
      </c>
      <c r="BP33" s="17">
        <v>0.39599236641221375</v>
      </c>
      <c r="BQ33" s="18"/>
      <c r="BR33" s="19"/>
      <c r="BS33" s="7" t="s">
        <v>53</v>
      </c>
      <c r="BT33" s="6">
        <v>11113536.689999996</v>
      </c>
      <c r="BU33" s="17">
        <v>0.14220288668964609</v>
      </c>
      <c r="BV33" s="8">
        <v>412</v>
      </c>
      <c r="BW33" s="17">
        <v>0.39501438159156282</v>
      </c>
      <c r="BX33" s="18"/>
      <c r="BY33" s="19"/>
      <c r="BZ33" s="7" t="s">
        <v>53</v>
      </c>
      <c r="CA33" s="6">
        <v>11021795.020000001</v>
      </c>
      <c r="CB33" s="17">
        <v>0.1417207554453935</v>
      </c>
      <c r="CC33" s="8">
        <v>409</v>
      </c>
      <c r="CD33" s="17">
        <v>0.39478764478764478</v>
      </c>
      <c r="CE33" s="18"/>
      <c r="CF33" s="19"/>
    </row>
    <row r="34" spans="1:84" ht="18" x14ac:dyDescent="0.25">
      <c r="A34" s="7" t="s">
        <v>54</v>
      </c>
      <c r="B34" s="6">
        <v>32699790.469999995</v>
      </c>
      <c r="C34" s="17">
        <v>0.39197331115688983</v>
      </c>
      <c r="D34" s="8">
        <v>414</v>
      </c>
      <c r="E34" s="17">
        <v>0.3683274021352313</v>
      </c>
      <c r="F34" s="18"/>
      <c r="G34" s="19"/>
      <c r="H34" s="7" t="s">
        <v>54</v>
      </c>
      <c r="I34" s="6">
        <v>31903529.180000018</v>
      </c>
      <c r="J34" s="17">
        <v>0.38482683576169741</v>
      </c>
      <c r="K34" s="8">
        <v>408</v>
      </c>
      <c r="L34" s="17">
        <v>0.36428571428571427</v>
      </c>
      <c r="M34" s="18"/>
      <c r="N34" s="19"/>
      <c r="O34" s="7" t="s">
        <v>54</v>
      </c>
      <c r="P34" s="6">
        <v>31216985.749999996</v>
      </c>
      <c r="Q34" s="17">
        <v>0.37895278331783028</v>
      </c>
      <c r="R34" s="8">
        <v>400</v>
      </c>
      <c r="S34" s="17">
        <v>0.35971223021582732</v>
      </c>
      <c r="T34" s="18"/>
      <c r="U34" s="19"/>
      <c r="V34" s="7" t="s">
        <v>54</v>
      </c>
      <c r="W34" s="6">
        <v>31360358.270000007</v>
      </c>
      <c r="X34" s="17">
        <v>0.3834413854085279</v>
      </c>
      <c r="Y34" s="8">
        <v>395</v>
      </c>
      <c r="Z34" s="17">
        <v>0.35876475930971846</v>
      </c>
      <c r="AA34" s="18"/>
      <c r="AB34" s="19"/>
      <c r="AC34" s="7" t="s">
        <v>54</v>
      </c>
      <c r="AD34" s="6">
        <v>31362812.70000001</v>
      </c>
      <c r="AE34" s="17">
        <v>0.38598316913360958</v>
      </c>
      <c r="AF34" s="8">
        <v>392</v>
      </c>
      <c r="AG34" s="17">
        <v>0.35864592863677952</v>
      </c>
      <c r="AH34" s="18"/>
      <c r="AI34" s="19"/>
      <c r="AJ34" s="7" t="s">
        <v>54</v>
      </c>
      <c r="AK34" s="6">
        <v>31256752.310000002</v>
      </c>
      <c r="AL34" s="17">
        <v>0.38704224699444484</v>
      </c>
      <c r="AM34" s="8">
        <v>392</v>
      </c>
      <c r="AN34" s="17">
        <v>0.36229205175600737</v>
      </c>
      <c r="AO34" s="18"/>
      <c r="AP34" s="19"/>
      <c r="AQ34" s="7" t="s">
        <v>54</v>
      </c>
      <c r="AR34" s="6">
        <v>32718917.549999993</v>
      </c>
      <c r="AS34" s="17">
        <v>0.40665234267269157</v>
      </c>
      <c r="AT34" s="8">
        <v>396</v>
      </c>
      <c r="AU34" s="17">
        <v>0.36768802228412256</v>
      </c>
      <c r="AV34" s="18"/>
      <c r="AW34" s="19"/>
      <c r="AX34" s="7" t="s">
        <v>54</v>
      </c>
      <c r="AY34" s="6">
        <v>32668062.670000002</v>
      </c>
      <c r="AZ34" s="17">
        <v>0.40795899928710139</v>
      </c>
      <c r="BA34" s="8">
        <v>393</v>
      </c>
      <c r="BB34" s="17">
        <v>0.36866791744840527</v>
      </c>
      <c r="BC34" s="18"/>
      <c r="BD34" s="19"/>
      <c r="BE34" s="7" t="s">
        <v>54</v>
      </c>
      <c r="BF34" s="6">
        <v>32460963.949999992</v>
      </c>
      <c r="BG34" s="17">
        <v>0.4074533635853827</v>
      </c>
      <c r="BH34" s="8">
        <v>392</v>
      </c>
      <c r="BI34" s="17">
        <v>0.37086092715231789</v>
      </c>
      <c r="BJ34" s="18"/>
      <c r="BK34" s="19"/>
      <c r="BL34" s="7" t="s">
        <v>54</v>
      </c>
      <c r="BM34" s="6">
        <v>31752605.200000003</v>
      </c>
      <c r="BN34" s="17">
        <v>0.40425446364087292</v>
      </c>
      <c r="BO34" s="8">
        <v>383</v>
      </c>
      <c r="BP34" s="17">
        <v>0.36545801526717558</v>
      </c>
      <c r="BQ34" s="18"/>
      <c r="BR34" s="19"/>
      <c r="BS34" s="7" t="s">
        <v>54</v>
      </c>
      <c r="BT34" s="6">
        <v>30963523.98</v>
      </c>
      <c r="BU34" s="17">
        <v>0.39619273457764426</v>
      </c>
      <c r="BV34" s="8">
        <v>377</v>
      </c>
      <c r="BW34" s="17">
        <v>0.36145733461169705</v>
      </c>
      <c r="BX34" s="18"/>
      <c r="BY34" s="19"/>
      <c r="BZ34" s="7" t="s">
        <v>54</v>
      </c>
      <c r="CA34" s="6">
        <v>30598842.759999987</v>
      </c>
      <c r="CB34" s="17">
        <v>0.39344690259917459</v>
      </c>
      <c r="CC34" s="8">
        <v>376</v>
      </c>
      <c r="CD34" s="17">
        <v>0.36293436293436293</v>
      </c>
      <c r="CE34" s="18"/>
      <c r="CF34" s="19"/>
    </row>
    <row r="35" spans="1:84" ht="18" x14ac:dyDescent="0.25">
      <c r="A35" s="7" t="s">
        <v>55</v>
      </c>
      <c r="B35" s="6">
        <v>6860855.8199999994</v>
      </c>
      <c r="C35" s="17">
        <v>8.2241272328722012E-2</v>
      </c>
      <c r="D35" s="8">
        <v>58</v>
      </c>
      <c r="E35" s="17">
        <v>5.1601423487544484E-2</v>
      </c>
      <c r="F35" s="18"/>
      <c r="G35" s="19"/>
      <c r="H35" s="7" t="s">
        <v>55</v>
      </c>
      <c r="I35" s="6">
        <v>7013808.0499999998</v>
      </c>
      <c r="J35" s="17">
        <v>8.4601974386377884E-2</v>
      </c>
      <c r="K35" s="8">
        <v>58</v>
      </c>
      <c r="L35" s="17">
        <v>5.1785714285714289E-2</v>
      </c>
      <c r="M35" s="18"/>
      <c r="N35" s="19"/>
      <c r="O35" s="7" t="s">
        <v>55</v>
      </c>
      <c r="P35" s="6">
        <v>7209956.3900000006</v>
      </c>
      <c r="Q35" s="17">
        <v>8.7523922503974505E-2</v>
      </c>
      <c r="R35" s="8">
        <v>60</v>
      </c>
      <c r="S35" s="17">
        <v>5.3956834532374098E-2</v>
      </c>
      <c r="T35" s="18"/>
      <c r="U35" s="19"/>
      <c r="V35" s="7" t="s">
        <v>55</v>
      </c>
      <c r="W35" s="6">
        <v>6868037.7400000002</v>
      </c>
      <c r="X35" s="17">
        <v>8.397512182068749E-2</v>
      </c>
      <c r="Y35" s="8">
        <v>56</v>
      </c>
      <c r="Z35" s="17">
        <v>5.0862851952770211E-2</v>
      </c>
      <c r="AA35" s="18"/>
      <c r="AB35" s="19"/>
      <c r="AC35" s="7" t="s">
        <v>55</v>
      </c>
      <c r="AD35" s="6">
        <v>6359092.2999999989</v>
      </c>
      <c r="AE35" s="17">
        <v>7.8261558433728534E-2</v>
      </c>
      <c r="AF35" s="8">
        <v>53</v>
      </c>
      <c r="AG35" s="17">
        <v>4.8490393412625801E-2</v>
      </c>
      <c r="AH35" s="18"/>
      <c r="AI35" s="19"/>
      <c r="AJ35" s="7" t="s">
        <v>55</v>
      </c>
      <c r="AK35" s="6">
        <v>6238394.2800000012</v>
      </c>
      <c r="AL35" s="17">
        <v>7.7248017190705121E-2</v>
      </c>
      <c r="AM35" s="8">
        <v>51</v>
      </c>
      <c r="AN35" s="17">
        <v>4.7134935304990758E-2</v>
      </c>
      <c r="AO35" s="18"/>
      <c r="AP35" s="19"/>
      <c r="AQ35" s="7" t="s">
        <v>55</v>
      </c>
      <c r="AR35" s="6">
        <v>6107329.1999999983</v>
      </c>
      <c r="AS35" s="17">
        <v>7.5905925764751803E-2</v>
      </c>
      <c r="AT35" s="8">
        <v>50</v>
      </c>
      <c r="AU35" s="17">
        <v>4.6425255338904362E-2</v>
      </c>
      <c r="AV35" s="18"/>
      <c r="AW35" s="19"/>
      <c r="AX35" s="7" t="s">
        <v>55</v>
      </c>
      <c r="AY35" s="6">
        <v>6293334.9300000006</v>
      </c>
      <c r="AZ35" s="17">
        <v>7.8591211427395016E-2</v>
      </c>
      <c r="BA35" s="8">
        <v>52</v>
      </c>
      <c r="BB35" s="17">
        <v>4.878048780487805E-2</v>
      </c>
      <c r="BC35" s="18"/>
      <c r="BD35" s="19"/>
      <c r="BE35" s="7" t="s">
        <v>55</v>
      </c>
      <c r="BF35" s="6">
        <v>5957649.0999999987</v>
      </c>
      <c r="BG35" s="17">
        <v>7.4781025252222313E-2</v>
      </c>
      <c r="BH35" s="8">
        <v>48</v>
      </c>
      <c r="BI35" s="17">
        <v>4.5411542100283822E-2</v>
      </c>
      <c r="BJ35" s="18"/>
      <c r="BK35" s="19"/>
      <c r="BL35" s="7" t="s">
        <v>55</v>
      </c>
      <c r="BM35" s="6">
        <v>5888682.4099999992</v>
      </c>
      <c r="BN35" s="17">
        <v>7.4971049909504511E-2</v>
      </c>
      <c r="BO35" s="8">
        <v>47</v>
      </c>
      <c r="BP35" s="17">
        <v>4.4847328244274808E-2</v>
      </c>
      <c r="BQ35" s="18"/>
      <c r="BR35" s="19"/>
      <c r="BS35" s="7" t="s">
        <v>55</v>
      </c>
      <c r="BT35" s="6">
        <v>6397058.4999999991</v>
      </c>
      <c r="BU35" s="17">
        <v>8.1853347894291023E-2</v>
      </c>
      <c r="BV35" s="8">
        <v>52</v>
      </c>
      <c r="BW35" s="17">
        <v>4.9856184084372007E-2</v>
      </c>
      <c r="BX35" s="18"/>
      <c r="BY35" s="19"/>
      <c r="BZ35" s="7" t="s">
        <v>55</v>
      </c>
      <c r="CA35" s="6">
        <v>6473841.379999999</v>
      </c>
      <c r="CB35" s="17">
        <v>8.3242129738613904E-2</v>
      </c>
      <c r="CC35" s="8">
        <v>50</v>
      </c>
      <c r="CD35" s="17">
        <v>4.8262548262548263E-2</v>
      </c>
      <c r="CE35" s="18"/>
      <c r="CF35" s="19"/>
    </row>
    <row r="36" spans="1:84" ht="18" x14ac:dyDescent="0.25">
      <c r="A36" s="7" t="s">
        <v>56</v>
      </c>
      <c r="B36" s="6">
        <v>5084273.7399999993</v>
      </c>
      <c r="C36" s="17">
        <v>6.0945332800348799E-2</v>
      </c>
      <c r="D36" s="8">
        <v>33</v>
      </c>
      <c r="E36" s="17">
        <v>2.9359430604982206E-2</v>
      </c>
      <c r="F36" s="18"/>
      <c r="G36" s="19"/>
      <c r="H36" s="7" t="s">
        <v>56</v>
      </c>
      <c r="I36" s="6">
        <v>5355951.0599999996</v>
      </c>
      <c r="J36" s="17">
        <v>6.4604567328131177E-2</v>
      </c>
      <c r="K36" s="8">
        <v>35</v>
      </c>
      <c r="L36" s="17">
        <v>3.125E-2</v>
      </c>
      <c r="M36" s="18"/>
      <c r="N36" s="19"/>
      <c r="O36" s="7" t="s">
        <v>56</v>
      </c>
      <c r="P36" s="6">
        <v>5446337.1999999993</v>
      </c>
      <c r="Q36" s="17">
        <v>6.6114795879273464E-2</v>
      </c>
      <c r="R36" s="8">
        <v>36</v>
      </c>
      <c r="S36" s="17">
        <v>3.237410071942446E-2</v>
      </c>
      <c r="T36" s="18"/>
      <c r="U36" s="19"/>
      <c r="V36" s="7" t="s">
        <v>56</v>
      </c>
      <c r="W36" s="6">
        <v>6093840.4000000004</v>
      </c>
      <c r="X36" s="17">
        <v>7.4509053286860208E-2</v>
      </c>
      <c r="Y36" s="8">
        <v>43</v>
      </c>
      <c r="Z36" s="17">
        <v>3.9055404178019983E-2</v>
      </c>
      <c r="AA36" s="18"/>
      <c r="AB36" s="19"/>
      <c r="AC36" s="7" t="s">
        <v>56</v>
      </c>
      <c r="AD36" s="6">
        <v>6191864.0199999986</v>
      </c>
      <c r="AE36" s="17">
        <v>7.6203474482502989E-2</v>
      </c>
      <c r="AF36" s="8">
        <v>44</v>
      </c>
      <c r="AG36" s="17">
        <v>4.0256175663311987E-2</v>
      </c>
      <c r="AH36" s="18"/>
      <c r="AI36" s="19"/>
      <c r="AJ36" s="7" t="s">
        <v>56</v>
      </c>
      <c r="AK36" s="6">
        <v>6442069.21</v>
      </c>
      <c r="AL36" s="17">
        <v>7.9770057925513504E-2</v>
      </c>
      <c r="AM36" s="8">
        <v>45</v>
      </c>
      <c r="AN36" s="17">
        <v>4.1589648798521256E-2</v>
      </c>
      <c r="AO36" s="18"/>
      <c r="AP36" s="19"/>
      <c r="AQ36" s="7" t="s">
        <v>56</v>
      </c>
      <c r="AR36" s="6">
        <v>5911509.8800000018</v>
      </c>
      <c r="AS36" s="17">
        <v>7.3472153770403781E-2</v>
      </c>
      <c r="AT36" s="8">
        <v>42</v>
      </c>
      <c r="AU36" s="17">
        <v>3.8997214484679667E-2</v>
      </c>
      <c r="AV36" s="18"/>
      <c r="AW36" s="19"/>
      <c r="AX36" s="7" t="s">
        <v>56</v>
      </c>
      <c r="AY36" s="6">
        <v>5458458.8100000005</v>
      </c>
      <c r="AZ36" s="17">
        <v>6.8165272494791082E-2</v>
      </c>
      <c r="BA36" s="8">
        <v>40</v>
      </c>
      <c r="BB36" s="17">
        <v>3.7523452157598502E-2</v>
      </c>
      <c r="BC36" s="18"/>
      <c r="BD36" s="19"/>
      <c r="BE36" s="7" t="s">
        <v>56</v>
      </c>
      <c r="BF36" s="6">
        <v>5570633.0199999986</v>
      </c>
      <c r="BG36" s="17">
        <v>6.9923159546184652E-2</v>
      </c>
      <c r="BH36" s="8">
        <v>41</v>
      </c>
      <c r="BI36" s="17">
        <v>3.8789025543992432E-2</v>
      </c>
      <c r="BJ36" s="18"/>
      <c r="BK36" s="19"/>
      <c r="BL36" s="7" t="s">
        <v>56</v>
      </c>
      <c r="BM36" s="6">
        <v>5191735.03</v>
      </c>
      <c r="BN36" s="17">
        <v>6.6097948395055825E-2</v>
      </c>
      <c r="BO36" s="8">
        <v>39</v>
      </c>
      <c r="BP36" s="17">
        <v>3.7213740458015267E-2</v>
      </c>
      <c r="BQ36" s="18"/>
      <c r="BR36" s="19"/>
      <c r="BS36" s="7" t="s">
        <v>56</v>
      </c>
      <c r="BT36" s="6">
        <v>5336060.2600000007</v>
      </c>
      <c r="BU36" s="17">
        <v>6.827738043144066E-2</v>
      </c>
      <c r="BV36" s="8">
        <v>37</v>
      </c>
      <c r="BW36" s="17">
        <v>3.5474592521572389E-2</v>
      </c>
      <c r="BX36" s="18"/>
      <c r="BY36" s="19"/>
      <c r="BZ36" s="7" t="s">
        <v>56</v>
      </c>
      <c r="CA36" s="6">
        <v>5343623.080000001</v>
      </c>
      <c r="CB36" s="17">
        <v>6.8709524931179544E-2</v>
      </c>
      <c r="CC36" s="8">
        <v>36</v>
      </c>
      <c r="CD36" s="17">
        <v>3.4749034749034749E-2</v>
      </c>
      <c r="CE36" s="18"/>
      <c r="CF36" s="19"/>
    </row>
    <row r="37" spans="1:84" ht="18" x14ac:dyDescent="0.25">
      <c r="A37" s="7" t="s">
        <v>57</v>
      </c>
      <c r="B37" s="6">
        <v>7052650.5899999999</v>
      </c>
      <c r="C37" s="17">
        <v>8.4540321649189246E-2</v>
      </c>
      <c r="D37" s="8">
        <v>51</v>
      </c>
      <c r="E37" s="17">
        <v>4.5373665480427046E-2</v>
      </c>
      <c r="F37" s="18"/>
      <c r="G37" s="19"/>
      <c r="H37" s="7" t="s">
        <v>57</v>
      </c>
      <c r="I37" s="6">
        <v>6628434.6499999994</v>
      </c>
      <c r="J37" s="17">
        <v>7.9953522321027828E-2</v>
      </c>
      <c r="K37" s="8">
        <v>48</v>
      </c>
      <c r="L37" s="17">
        <v>4.2857142857142858E-2</v>
      </c>
      <c r="M37" s="18"/>
      <c r="N37" s="19"/>
      <c r="O37" s="7" t="s">
        <v>57</v>
      </c>
      <c r="P37" s="6">
        <v>6132627.21</v>
      </c>
      <c r="Q37" s="17">
        <v>7.4445885611494705E-2</v>
      </c>
      <c r="R37" s="8">
        <v>46</v>
      </c>
      <c r="S37" s="17">
        <v>4.1366906474820143E-2</v>
      </c>
      <c r="T37" s="18"/>
      <c r="U37" s="19"/>
      <c r="V37" s="7" t="s">
        <v>57</v>
      </c>
      <c r="W37" s="6">
        <v>5299598.629999999</v>
      </c>
      <c r="X37" s="17">
        <v>6.4797902603691629E-2</v>
      </c>
      <c r="Y37" s="8">
        <v>42</v>
      </c>
      <c r="Z37" s="17">
        <v>3.8147138964577658E-2</v>
      </c>
      <c r="AA37" s="18"/>
      <c r="AB37" s="19"/>
      <c r="AC37" s="7" t="s">
        <v>57</v>
      </c>
      <c r="AD37" s="6">
        <v>5361373.8600000003</v>
      </c>
      <c r="AE37" s="17">
        <v>6.5982604723233029E-2</v>
      </c>
      <c r="AF37" s="8">
        <v>42</v>
      </c>
      <c r="AG37" s="17">
        <v>3.8426349496797803E-2</v>
      </c>
      <c r="AH37" s="18"/>
      <c r="AI37" s="19"/>
      <c r="AJ37" s="7" t="s">
        <v>57</v>
      </c>
      <c r="AK37" s="6">
        <v>5525574.5399999991</v>
      </c>
      <c r="AL37" s="17">
        <v>6.8421401068359922E-2</v>
      </c>
      <c r="AM37" s="8">
        <v>42</v>
      </c>
      <c r="AN37" s="17">
        <v>3.8817005545286505E-2</v>
      </c>
      <c r="AO37" s="18"/>
      <c r="AP37" s="19"/>
      <c r="AQ37" s="7" t="s">
        <v>57</v>
      </c>
      <c r="AR37" s="6">
        <v>6658468.6400000006</v>
      </c>
      <c r="AS37" s="17">
        <v>8.2755851165640146E-2</v>
      </c>
      <c r="AT37" s="8">
        <v>48</v>
      </c>
      <c r="AU37" s="17">
        <v>4.456824512534819E-2</v>
      </c>
      <c r="AV37" s="18"/>
      <c r="AW37" s="19"/>
      <c r="AX37" s="7" t="s">
        <v>57</v>
      </c>
      <c r="AY37" s="6">
        <v>6364128.46</v>
      </c>
      <c r="AZ37" s="17">
        <v>7.9475281534231293E-2</v>
      </c>
      <c r="BA37" s="8">
        <v>46</v>
      </c>
      <c r="BB37" s="17">
        <v>4.3151969981238276E-2</v>
      </c>
      <c r="BC37" s="18"/>
      <c r="BD37" s="19"/>
      <c r="BE37" s="7" t="s">
        <v>57</v>
      </c>
      <c r="BF37" s="6">
        <v>6492763.0099999988</v>
      </c>
      <c r="BG37" s="17">
        <v>8.1497830177259839E-2</v>
      </c>
      <c r="BH37" s="8">
        <v>47</v>
      </c>
      <c r="BI37" s="17">
        <v>4.4465468306527908E-2</v>
      </c>
      <c r="BJ37" s="18"/>
      <c r="BK37" s="19"/>
      <c r="BL37" s="7" t="s">
        <v>57</v>
      </c>
      <c r="BM37" s="6">
        <v>6972230.1700000027</v>
      </c>
      <c r="BN37" s="17">
        <v>8.8766107536715225E-2</v>
      </c>
      <c r="BO37" s="8">
        <v>49</v>
      </c>
      <c r="BP37" s="17">
        <v>4.6755725190839696E-2</v>
      </c>
      <c r="BQ37" s="18"/>
      <c r="BR37" s="19"/>
      <c r="BS37" s="7" t="s">
        <v>57</v>
      </c>
      <c r="BT37" s="6">
        <v>5942810.9800000014</v>
      </c>
      <c r="BU37" s="17">
        <v>7.6041038958132509E-2</v>
      </c>
      <c r="BV37" s="8">
        <v>45</v>
      </c>
      <c r="BW37" s="17">
        <v>4.3144774688398849E-2</v>
      </c>
      <c r="BX37" s="18"/>
      <c r="BY37" s="19"/>
      <c r="BZ37" s="7" t="s">
        <v>57</v>
      </c>
      <c r="CA37" s="6">
        <v>5936827.4000000013</v>
      </c>
      <c r="CB37" s="17">
        <v>7.6337081441831378E-2</v>
      </c>
      <c r="CC37" s="8">
        <v>45</v>
      </c>
      <c r="CD37" s="17">
        <v>4.343629343629344E-2</v>
      </c>
      <c r="CE37" s="18"/>
      <c r="CF37" s="19"/>
    </row>
    <row r="38" spans="1:84" ht="18" x14ac:dyDescent="0.25">
      <c r="A38" s="7" t="s">
        <v>58</v>
      </c>
      <c r="B38" s="6">
        <v>5557518.5099999998</v>
      </c>
      <c r="C38" s="17">
        <v>6.6618131213377313E-2</v>
      </c>
      <c r="D38" s="8">
        <v>41</v>
      </c>
      <c r="E38" s="17">
        <v>3.6476868327402136E-2</v>
      </c>
      <c r="F38" s="18"/>
      <c r="G38" s="19"/>
      <c r="H38" s="7" t="s">
        <v>58</v>
      </c>
      <c r="I38" s="6">
        <v>5788172.9799999995</v>
      </c>
      <c r="J38" s="17">
        <v>6.9818115737838665E-2</v>
      </c>
      <c r="K38" s="8">
        <v>43</v>
      </c>
      <c r="L38" s="17">
        <v>3.8392857142857145E-2</v>
      </c>
      <c r="M38" s="18"/>
      <c r="N38" s="19"/>
      <c r="O38" s="7" t="s">
        <v>58</v>
      </c>
      <c r="P38" s="6">
        <v>5788609.9699999997</v>
      </c>
      <c r="Q38" s="17">
        <v>7.0269752411084158E-2</v>
      </c>
      <c r="R38" s="8">
        <v>43</v>
      </c>
      <c r="S38" s="17">
        <v>3.8669064748201441E-2</v>
      </c>
      <c r="T38" s="18"/>
      <c r="U38" s="19"/>
      <c r="V38" s="7" t="s">
        <v>58</v>
      </c>
      <c r="W38" s="6">
        <v>6643111.04</v>
      </c>
      <c r="X38" s="17">
        <v>8.1224955361464554E-2</v>
      </c>
      <c r="Y38" s="8">
        <v>45</v>
      </c>
      <c r="Z38" s="17">
        <v>4.0871934604904632E-2</v>
      </c>
      <c r="AA38" s="18"/>
      <c r="AB38" s="19"/>
      <c r="AC38" s="7" t="s">
        <v>58</v>
      </c>
      <c r="AD38" s="6">
        <v>6192772.4699999997</v>
      </c>
      <c r="AE38" s="17">
        <v>7.6214654806581503E-2</v>
      </c>
      <c r="AF38" s="8">
        <v>44</v>
      </c>
      <c r="AG38" s="17">
        <v>4.0256175663311987E-2</v>
      </c>
      <c r="AH38" s="18"/>
      <c r="AI38" s="19"/>
      <c r="AJ38" s="7" t="s">
        <v>58</v>
      </c>
      <c r="AK38" s="6">
        <v>6195628.330000001</v>
      </c>
      <c r="AL38" s="17">
        <v>7.671846027389273E-2</v>
      </c>
      <c r="AM38" s="8">
        <v>44</v>
      </c>
      <c r="AN38" s="17">
        <v>4.0665434380776341E-2</v>
      </c>
      <c r="AO38" s="18"/>
      <c r="AP38" s="19"/>
      <c r="AQ38" s="7" t="s">
        <v>58</v>
      </c>
      <c r="AR38" s="6">
        <v>4595450.2</v>
      </c>
      <c r="AS38" s="17">
        <v>5.7115293823823014E-2</v>
      </c>
      <c r="AT38" s="8">
        <v>35</v>
      </c>
      <c r="AU38" s="17">
        <v>3.2497678737233054E-2</v>
      </c>
      <c r="AV38" s="18"/>
      <c r="AW38" s="19"/>
      <c r="AX38" s="7" t="s">
        <v>58</v>
      </c>
      <c r="AY38" s="6">
        <v>4828256.2600000007</v>
      </c>
      <c r="AZ38" s="17">
        <v>6.0295298562046101E-2</v>
      </c>
      <c r="BA38" s="8">
        <v>37</v>
      </c>
      <c r="BB38" s="17">
        <v>3.4709193245778612E-2</v>
      </c>
      <c r="BC38" s="18"/>
      <c r="BD38" s="19"/>
      <c r="BE38" s="7" t="s">
        <v>58</v>
      </c>
      <c r="BF38" s="6">
        <v>4692592.1400000015</v>
      </c>
      <c r="BG38" s="17">
        <v>5.89018999658305E-2</v>
      </c>
      <c r="BH38" s="8">
        <v>36</v>
      </c>
      <c r="BI38" s="17">
        <v>3.405865657521287E-2</v>
      </c>
      <c r="BJ38" s="18"/>
      <c r="BK38" s="19"/>
      <c r="BL38" s="7" t="s">
        <v>58</v>
      </c>
      <c r="BM38" s="6">
        <v>4822936.07</v>
      </c>
      <c r="BN38" s="17">
        <v>6.1402628914117241E-2</v>
      </c>
      <c r="BO38" s="8">
        <v>36</v>
      </c>
      <c r="BP38" s="17">
        <v>3.4351145038167941E-2</v>
      </c>
      <c r="BQ38" s="18"/>
      <c r="BR38" s="19"/>
      <c r="BS38" s="7" t="s">
        <v>58</v>
      </c>
      <c r="BT38" s="6">
        <v>5689682.6200000001</v>
      </c>
      <c r="BU38" s="17">
        <v>7.2802143501260977E-2</v>
      </c>
      <c r="BV38" s="8">
        <v>41</v>
      </c>
      <c r="BW38" s="17">
        <v>3.9309683604985615E-2</v>
      </c>
      <c r="BX38" s="18"/>
      <c r="BY38" s="19"/>
      <c r="BZ38" s="7" t="s">
        <v>58</v>
      </c>
      <c r="CA38" s="6">
        <v>5688358.1699999999</v>
      </c>
      <c r="CB38" s="17">
        <v>7.3142207383963501E-2</v>
      </c>
      <c r="CC38" s="8">
        <v>41</v>
      </c>
      <c r="CD38" s="17">
        <v>3.9575289575289573E-2</v>
      </c>
      <c r="CE38" s="18"/>
      <c r="CF38" s="19"/>
    </row>
    <row r="39" spans="1:84" ht="18" x14ac:dyDescent="0.25">
      <c r="A39" s="7" t="s">
        <v>59</v>
      </c>
      <c r="B39" s="6">
        <v>4307986.0999999996</v>
      </c>
      <c r="C39" s="17">
        <v>5.1639950952714973E-2</v>
      </c>
      <c r="D39" s="8">
        <v>32</v>
      </c>
      <c r="E39" s="17">
        <v>2.8469750889679714E-2</v>
      </c>
      <c r="F39" s="18"/>
      <c r="G39" s="19"/>
      <c r="H39" s="7" t="s">
        <v>59</v>
      </c>
      <c r="I39" s="6">
        <v>4217598.7499999991</v>
      </c>
      <c r="J39" s="17">
        <v>5.0873531022782886E-2</v>
      </c>
      <c r="K39" s="8">
        <v>31</v>
      </c>
      <c r="L39" s="17">
        <v>2.7678571428571427E-2</v>
      </c>
      <c r="M39" s="18"/>
      <c r="N39" s="19"/>
      <c r="O39" s="7" t="s">
        <v>59</v>
      </c>
      <c r="P39" s="6">
        <v>4685125.04</v>
      </c>
      <c r="Q39" s="17">
        <v>5.6874202663851403E-2</v>
      </c>
      <c r="R39" s="8">
        <v>32</v>
      </c>
      <c r="S39" s="17">
        <v>2.8776978417266189E-2</v>
      </c>
      <c r="T39" s="18"/>
      <c r="U39" s="19"/>
      <c r="V39" s="7" t="s">
        <v>59</v>
      </c>
      <c r="W39" s="6">
        <v>3430818.9300000006</v>
      </c>
      <c r="X39" s="17">
        <v>4.1948435418974667E-2</v>
      </c>
      <c r="Y39" s="8">
        <v>24</v>
      </c>
      <c r="Z39" s="17">
        <v>2.1798365122615803E-2</v>
      </c>
      <c r="AA39" s="18"/>
      <c r="AB39" s="19"/>
      <c r="AC39" s="7" t="s">
        <v>59</v>
      </c>
      <c r="AD39" s="6">
        <v>3562885.9299999997</v>
      </c>
      <c r="AE39" s="17">
        <v>4.3848554518292532E-2</v>
      </c>
      <c r="AF39" s="8">
        <v>25</v>
      </c>
      <c r="AG39" s="17">
        <v>2.2872827081427266E-2</v>
      </c>
      <c r="AH39" s="18"/>
      <c r="AI39" s="19"/>
      <c r="AJ39" s="7" t="s">
        <v>59</v>
      </c>
      <c r="AK39" s="6">
        <v>3746682.2400000007</v>
      </c>
      <c r="AL39" s="17">
        <v>4.6393953490805905E-2</v>
      </c>
      <c r="AM39" s="8">
        <v>27</v>
      </c>
      <c r="AN39" s="17">
        <v>2.4953789279112754E-2</v>
      </c>
      <c r="AO39" s="18"/>
      <c r="AP39" s="19"/>
      <c r="AQ39" s="7" t="s">
        <v>59</v>
      </c>
      <c r="AR39" s="6">
        <v>4409707.76</v>
      </c>
      <c r="AS39" s="17">
        <v>5.4806763957444778E-2</v>
      </c>
      <c r="AT39" s="8">
        <v>30</v>
      </c>
      <c r="AU39" s="17">
        <v>2.7855153203342618E-2</v>
      </c>
      <c r="AV39" s="18"/>
      <c r="AW39" s="19"/>
      <c r="AX39" s="7" t="s">
        <v>59</v>
      </c>
      <c r="AY39" s="6">
        <v>4804629.1400000006</v>
      </c>
      <c r="AZ39" s="17">
        <v>6.000024291921216E-2</v>
      </c>
      <c r="BA39" s="8">
        <v>30</v>
      </c>
      <c r="BB39" s="17">
        <v>2.8142589118198873E-2</v>
      </c>
      <c r="BC39" s="18"/>
      <c r="BD39" s="19"/>
      <c r="BE39" s="7" t="s">
        <v>59</v>
      </c>
      <c r="BF39" s="6">
        <v>4872305.55</v>
      </c>
      <c r="BG39" s="17">
        <v>6.1157681201985017E-2</v>
      </c>
      <c r="BH39" s="8">
        <v>31</v>
      </c>
      <c r="BI39" s="17">
        <v>2.9328287606433301E-2</v>
      </c>
      <c r="BJ39" s="18"/>
      <c r="BK39" s="19"/>
      <c r="BL39" s="7" t="s">
        <v>59</v>
      </c>
      <c r="BM39" s="6">
        <v>4391666.8100000005</v>
      </c>
      <c r="BN39" s="17">
        <v>5.5911976342841105E-2</v>
      </c>
      <c r="BO39" s="8">
        <v>30</v>
      </c>
      <c r="BP39" s="17">
        <v>2.8625954198473282E-2</v>
      </c>
      <c r="BQ39" s="18"/>
      <c r="BR39" s="19"/>
      <c r="BS39" s="7" t="s">
        <v>59</v>
      </c>
      <c r="BT39" s="6">
        <v>4190079.0500000007</v>
      </c>
      <c r="BU39" s="17">
        <v>5.3614016220772491E-2</v>
      </c>
      <c r="BV39" s="8">
        <v>28</v>
      </c>
      <c r="BW39" s="17">
        <v>2.6845637583892617E-2</v>
      </c>
      <c r="BX39" s="18"/>
      <c r="BY39" s="19"/>
      <c r="BZ39" s="7" t="s">
        <v>59</v>
      </c>
      <c r="CA39" s="6">
        <v>4190547.6000000006</v>
      </c>
      <c r="CB39" s="17">
        <v>5.3883017287494492E-2</v>
      </c>
      <c r="CC39" s="8">
        <v>28</v>
      </c>
      <c r="CD39" s="17">
        <v>2.7027027027027029E-2</v>
      </c>
      <c r="CE39" s="18"/>
      <c r="CF39" s="19"/>
    </row>
    <row r="40" spans="1:84" ht="18" x14ac:dyDescent="0.25">
      <c r="A40" s="7" t="s">
        <v>60</v>
      </c>
      <c r="B40" s="6">
        <v>3402593.1300000008</v>
      </c>
      <c r="C40" s="17">
        <v>4.078697987099935E-2</v>
      </c>
      <c r="D40" s="8">
        <v>27</v>
      </c>
      <c r="E40" s="17">
        <v>2.4021352313167259E-2</v>
      </c>
      <c r="F40" s="18"/>
      <c r="G40" s="19"/>
      <c r="H40" s="7" t="s">
        <v>60</v>
      </c>
      <c r="I40" s="6">
        <v>3402087.1</v>
      </c>
      <c r="J40" s="17">
        <v>4.1036664197621808E-2</v>
      </c>
      <c r="K40" s="8">
        <v>27</v>
      </c>
      <c r="L40" s="17">
        <v>2.4107142857142858E-2</v>
      </c>
      <c r="M40" s="18"/>
      <c r="N40" s="19"/>
      <c r="O40" s="7" t="s">
        <v>60</v>
      </c>
      <c r="P40" s="6">
        <v>3400222.8500000006</v>
      </c>
      <c r="Q40" s="17">
        <v>4.1276371883803217E-2</v>
      </c>
      <c r="R40" s="8">
        <v>27</v>
      </c>
      <c r="S40" s="17">
        <v>2.4280575539568347E-2</v>
      </c>
      <c r="T40" s="18"/>
      <c r="U40" s="19"/>
      <c r="V40" s="7" t="s">
        <v>60</v>
      </c>
      <c r="W40" s="6">
        <v>3232965.4700000007</v>
      </c>
      <c r="X40" s="17">
        <v>3.9529291984543788E-2</v>
      </c>
      <c r="Y40" s="8">
        <v>25</v>
      </c>
      <c r="Z40" s="17">
        <v>2.2706630336058128E-2</v>
      </c>
      <c r="AA40" s="18"/>
      <c r="AB40" s="19"/>
      <c r="AC40" s="7" t="s">
        <v>60</v>
      </c>
      <c r="AD40" s="6">
        <v>3741411.4600000004</v>
      </c>
      <c r="AE40" s="17">
        <v>4.6045674097451243E-2</v>
      </c>
      <c r="AF40" s="8">
        <v>26</v>
      </c>
      <c r="AG40" s="17">
        <v>2.3787740164684355E-2</v>
      </c>
      <c r="AH40" s="18"/>
      <c r="AI40" s="19"/>
      <c r="AJ40" s="7" t="s">
        <v>60</v>
      </c>
      <c r="AK40" s="6">
        <v>3069778.8800000004</v>
      </c>
      <c r="AL40" s="17">
        <v>3.801207827696064E-2</v>
      </c>
      <c r="AM40" s="8">
        <v>23</v>
      </c>
      <c r="AN40" s="17">
        <v>2.1256931608133085E-2</v>
      </c>
      <c r="AO40" s="18"/>
      <c r="AP40" s="19"/>
      <c r="AQ40" s="7" t="s">
        <v>60</v>
      </c>
      <c r="AR40" s="6">
        <v>2401212.85</v>
      </c>
      <c r="AS40" s="17">
        <v>2.9843861100113642E-2</v>
      </c>
      <c r="AT40" s="8">
        <v>21</v>
      </c>
      <c r="AU40" s="17">
        <v>1.9498607242339833E-2</v>
      </c>
      <c r="AV40" s="18"/>
      <c r="AW40" s="19"/>
      <c r="AX40" s="7" t="s">
        <v>60</v>
      </c>
      <c r="AY40" s="6">
        <v>2400152.1799999997</v>
      </c>
      <c r="AZ40" s="17">
        <v>2.9973117517885388E-2</v>
      </c>
      <c r="BA40" s="8">
        <v>21</v>
      </c>
      <c r="BB40" s="17">
        <v>1.9699812382739212E-2</v>
      </c>
      <c r="BC40" s="18"/>
      <c r="BD40" s="19"/>
      <c r="BE40" s="7" t="s">
        <v>60</v>
      </c>
      <c r="BF40" s="6">
        <v>2320656.0399999996</v>
      </c>
      <c r="BG40" s="17">
        <v>2.9129113684953724E-2</v>
      </c>
      <c r="BH40" s="8">
        <v>20</v>
      </c>
      <c r="BI40" s="17">
        <v>1.8921475875118259E-2</v>
      </c>
      <c r="BJ40" s="18"/>
      <c r="BK40" s="19"/>
      <c r="BL40" s="7" t="s">
        <v>60</v>
      </c>
      <c r="BM40" s="6">
        <v>2383964.7799999998</v>
      </c>
      <c r="BN40" s="17">
        <v>3.0351160083004192E-2</v>
      </c>
      <c r="BO40" s="8">
        <v>21</v>
      </c>
      <c r="BP40" s="17">
        <v>2.0038167938931296E-2</v>
      </c>
      <c r="BQ40" s="18"/>
      <c r="BR40" s="19"/>
      <c r="BS40" s="7" t="s">
        <v>60</v>
      </c>
      <c r="BT40" s="6">
        <v>1964060.3699999996</v>
      </c>
      <c r="BU40" s="17">
        <v>2.5131068717129904E-2</v>
      </c>
      <c r="BV40" s="8">
        <v>18</v>
      </c>
      <c r="BW40" s="17">
        <v>1.725790987535954E-2</v>
      </c>
      <c r="BX40" s="18"/>
      <c r="BY40" s="19"/>
      <c r="BZ40" s="7" t="s">
        <v>60</v>
      </c>
      <c r="CA40" s="6">
        <v>2310374.56</v>
      </c>
      <c r="CB40" s="17">
        <v>2.9707323299959048E-2</v>
      </c>
      <c r="CC40" s="8">
        <v>20</v>
      </c>
      <c r="CD40" s="17">
        <v>1.9305019305019305E-2</v>
      </c>
      <c r="CE40" s="18"/>
      <c r="CF40" s="19"/>
    </row>
    <row r="41" spans="1:84" ht="18" x14ac:dyDescent="0.25">
      <c r="A41" s="7" t="s">
        <v>61</v>
      </c>
      <c r="B41" s="6">
        <v>4465229.1399999997</v>
      </c>
      <c r="C41" s="17">
        <v>5.3524827710617187E-2</v>
      </c>
      <c r="D41" s="8">
        <v>17</v>
      </c>
      <c r="E41" s="17">
        <v>1.5124555160142349E-2</v>
      </c>
      <c r="F41" s="18"/>
      <c r="G41" s="19"/>
      <c r="H41" s="7" t="s">
        <v>61</v>
      </c>
      <c r="I41" s="6">
        <v>4462932.0100000007</v>
      </c>
      <c r="J41" s="17">
        <v>5.3832790533548468E-2</v>
      </c>
      <c r="K41" s="8">
        <v>17</v>
      </c>
      <c r="L41" s="17">
        <v>1.5178571428571428E-2</v>
      </c>
      <c r="M41" s="18"/>
      <c r="N41" s="19"/>
      <c r="O41" s="7" t="s">
        <v>61</v>
      </c>
      <c r="P41" s="6">
        <v>4461893.33</v>
      </c>
      <c r="Q41" s="17">
        <v>5.4164322904582882E-2</v>
      </c>
      <c r="R41" s="8">
        <v>17</v>
      </c>
      <c r="S41" s="17">
        <v>1.5287769784172662E-2</v>
      </c>
      <c r="T41" s="18"/>
      <c r="U41" s="19"/>
      <c r="V41" s="7" t="s">
        <v>61</v>
      </c>
      <c r="W41" s="6">
        <v>4825599.6599999992</v>
      </c>
      <c r="X41" s="17">
        <v>5.90023431214238E-2</v>
      </c>
      <c r="Y41" s="8">
        <v>21</v>
      </c>
      <c r="Z41" s="17">
        <v>1.9073569482288829E-2</v>
      </c>
      <c r="AA41" s="18"/>
      <c r="AB41" s="19"/>
      <c r="AC41" s="7" t="s">
        <v>61</v>
      </c>
      <c r="AD41" s="6">
        <v>4916113.5999999996</v>
      </c>
      <c r="AE41" s="17">
        <v>6.0502772034500517E-2</v>
      </c>
      <c r="AF41" s="8">
        <v>22</v>
      </c>
      <c r="AG41" s="17">
        <v>2.0128087831655993E-2</v>
      </c>
      <c r="AH41" s="18"/>
      <c r="AI41" s="19"/>
      <c r="AJ41" s="7" t="s">
        <v>61</v>
      </c>
      <c r="AK41" s="6">
        <v>4914246.1899999985</v>
      </c>
      <c r="AL41" s="17">
        <v>6.0851519978707878E-2</v>
      </c>
      <c r="AM41" s="8">
        <v>22</v>
      </c>
      <c r="AN41" s="17">
        <v>2.0332717190388171E-2</v>
      </c>
      <c r="AO41" s="18"/>
      <c r="AP41" s="19"/>
      <c r="AQ41" s="7" t="s">
        <v>61</v>
      </c>
      <c r="AR41" s="6">
        <v>4374265.93</v>
      </c>
      <c r="AS41" s="17">
        <v>5.4366269458319537E-2</v>
      </c>
      <c r="AT41" s="8">
        <v>18</v>
      </c>
      <c r="AU41" s="17">
        <v>1.6713091922005572E-2</v>
      </c>
      <c r="AV41" s="18"/>
      <c r="AW41" s="19"/>
      <c r="AX41" s="7" t="s">
        <v>61</v>
      </c>
      <c r="AY41" s="6">
        <v>4373480.9899999993</v>
      </c>
      <c r="AZ41" s="17">
        <v>5.4616061751346E-2</v>
      </c>
      <c r="BA41" s="8">
        <v>18</v>
      </c>
      <c r="BB41" s="17">
        <v>1.6885553470919325E-2</v>
      </c>
      <c r="BC41" s="18"/>
      <c r="BD41" s="19"/>
      <c r="BE41" s="7" t="s">
        <v>61</v>
      </c>
      <c r="BF41" s="6">
        <v>4372661.3299999991</v>
      </c>
      <c r="BG41" s="17">
        <v>5.4886095479867385E-2</v>
      </c>
      <c r="BH41" s="8">
        <v>18</v>
      </c>
      <c r="BI41" s="17">
        <v>1.7029328287606435E-2</v>
      </c>
      <c r="BJ41" s="18"/>
      <c r="BK41" s="19"/>
      <c r="BL41" s="7" t="s">
        <v>61</v>
      </c>
      <c r="BM41" s="6">
        <v>4518340.2999999989</v>
      </c>
      <c r="BN41" s="17">
        <v>5.7524704603559275E-2</v>
      </c>
      <c r="BO41" s="8">
        <v>18</v>
      </c>
      <c r="BP41" s="17">
        <v>1.717557251908397E-2</v>
      </c>
      <c r="BQ41" s="18"/>
      <c r="BR41" s="19"/>
      <c r="BS41" s="7" t="s">
        <v>61</v>
      </c>
      <c r="BT41" s="6">
        <v>5144296.8999999994</v>
      </c>
      <c r="BU41" s="17">
        <v>6.5823678777866865E-2</v>
      </c>
      <c r="BV41" s="8">
        <v>23</v>
      </c>
      <c r="BW41" s="17">
        <v>2.2051773729626079E-2</v>
      </c>
      <c r="BX41" s="18"/>
      <c r="BY41" s="19"/>
      <c r="BZ41" s="7" t="s">
        <v>61</v>
      </c>
      <c r="CA41" s="6">
        <v>4795432.17</v>
      </c>
      <c r="CB41" s="17">
        <v>6.1660761117978281E-2</v>
      </c>
      <c r="CC41" s="8">
        <v>21</v>
      </c>
      <c r="CD41" s="17">
        <v>2.0270270270270271E-2</v>
      </c>
      <c r="CE41" s="18"/>
      <c r="CF41" s="19"/>
    </row>
    <row r="42" spans="1:84" ht="18" x14ac:dyDescent="0.25">
      <c r="A42" s="7" t="s">
        <v>62</v>
      </c>
      <c r="B42" s="6">
        <v>1128915.7</v>
      </c>
      <c r="C42" s="17">
        <v>1.3532344354070663E-2</v>
      </c>
      <c r="D42" s="8">
        <v>9</v>
      </c>
      <c r="E42" s="17">
        <v>8.0071174377224202E-3</v>
      </c>
      <c r="F42" s="18"/>
      <c r="G42" s="19"/>
      <c r="H42" s="7" t="s">
        <v>62</v>
      </c>
      <c r="I42" s="6">
        <v>1128691.29</v>
      </c>
      <c r="J42" s="17">
        <v>1.3614503123835536E-2</v>
      </c>
      <c r="K42" s="8">
        <v>9</v>
      </c>
      <c r="L42" s="17">
        <v>8.0357142857142849E-3</v>
      </c>
      <c r="M42" s="18"/>
      <c r="N42" s="19"/>
      <c r="O42" s="7" t="s">
        <v>62</v>
      </c>
      <c r="P42" s="6">
        <v>1128466.3699999999</v>
      </c>
      <c r="Q42" s="17">
        <v>1.3698807284494741E-2</v>
      </c>
      <c r="R42" s="8">
        <v>9</v>
      </c>
      <c r="S42" s="17">
        <v>8.0935251798561151E-3</v>
      </c>
      <c r="T42" s="18"/>
      <c r="U42" s="19"/>
      <c r="V42" s="7" t="s">
        <v>62</v>
      </c>
      <c r="W42" s="6">
        <v>1266510.29</v>
      </c>
      <c r="X42" s="17">
        <v>1.5485552047928064E-2</v>
      </c>
      <c r="Y42" s="8">
        <v>10</v>
      </c>
      <c r="Z42" s="17">
        <v>9.0826521344232521E-3</v>
      </c>
      <c r="AA42" s="18"/>
      <c r="AB42" s="19"/>
      <c r="AC42" s="7" t="s">
        <v>62</v>
      </c>
      <c r="AD42" s="6">
        <v>1174135.4000000001</v>
      </c>
      <c r="AE42" s="17">
        <v>1.4450123049198271E-2</v>
      </c>
      <c r="AF42" s="8">
        <v>9</v>
      </c>
      <c r="AG42" s="17">
        <v>8.2342177493138144E-3</v>
      </c>
      <c r="AH42" s="18"/>
      <c r="AI42" s="19"/>
      <c r="AJ42" s="7" t="s">
        <v>62</v>
      </c>
      <c r="AK42" s="6">
        <v>1173909.98</v>
      </c>
      <c r="AL42" s="17">
        <v>1.453614732337506E-2</v>
      </c>
      <c r="AM42" s="8">
        <v>9</v>
      </c>
      <c r="AN42" s="17">
        <v>8.3179297597042508E-3</v>
      </c>
      <c r="AO42" s="18"/>
      <c r="AP42" s="19"/>
      <c r="AQ42" s="7" t="s">
        <v>62</v>
      </c>
      <c r="AR42" s="6">
        <v>593843.38</v>
      </c>
      <c r="AS42" s="17">
        <v>7.3806782051586981E-3</v>
      </c>
      <c r="AT42" s="8">
        <v>4</v>
      </c>
      <c r="AU42" s="17">
        <v>3.7140204271123491E-3</v>
      </c>
      <c r="AV42" s="18"/>
      <c r="AW42" s="19"/>
      <c r="AX42" s="7" t="s">
        <v>62</v>
      </c>
      <c r="AY42" s="6">
        <v>593617.31999999995</v>
      </c>
      <c r="AZ42" s="17">
        <v>7.4130973199425113E-3</v>
      </c>
      <c r="BA42" s="8">
        <v>4</v>
      </c>
      <c r="BB42" s="17">
        <v>3.7523452157598499E-3</v>
      </c>
      <c r="BC42" s="18"/>
      <c r="BD42" s="19"/>
      <c r="BE42" s="7" t="s">
        <v>62</v>
      </c>
      <c r="BF42" s="6">
        <v>593390.73</v>
      </c>
      <c r="BG42" s="17">
        <v>7.4483015732773918E-3</v>
      </c>
      <c r="BH42" s="8">
        <v>4</v>
      </c>
      <c r="BI42" s="17">
        <v>3.7842951750236518E-3</v>
      </c>
      <c r="BJ42" s="18"/>
      <c r="BK42" s="19"/>
      <c r="BL42" s="7" t="s">
        <v>62</v>
      </c>
      <c r="BM42" s="6">
        <v>382622.77</v>
      </c>
      <c r="BN42" s="17">
        <v>4.8713156507591091E-3</v>
      </c>
      <c r="BO42" s="8">
        <v>3</v>
      </c>
      <c r="BP42" s="17">
        <v>2.8625954198473282E-3</v>
      </c>
      <c r="BQ42" s="18"/>
      <c r="BR42" s="19"/>
      <c r="BS42" s="7" t="s">
        <v>62</v>
      </c>
      <c r="BT42" s="6">
        <v>382622.77</v>
      </c>
      <c r="BU42" s="17">
        <v>4.8958368451824073E-3</v>
      </c>
      <c r="BV42" s="8">
        <v>3</v>
      </c>
      <c r="BW42" s="17">
        <v>2.8763183125599234E-3</v>
      </c>
      <c r="BX42" s="18"/>
      <c r="BY42" s="19"/>
      <c r="BZ42" s="7" t="s">
        <v>62</v>
      </c>
      <c r="CA42" s="6">
        <v>382622.77</v>
      </c>
      <c r="CB42" s="17">
        <v>4.9198508878646385E-3</v>
      </c>
      <c r="CC42" s="8">
        <v>3</v>
      </c>
      <c r="CD42" s="17">
        <v>2.8957528957528956E-3</v>
      </c>
      <c r="CE42" s="18"/>
      <c r="CF42" s="19"/>
    </row>
    <row r="43" spans="1:84" ht="18" x14ac:dyDescent="0.25">
      <c r="A43" s="7" t="s">
        <v>63</v>
      </c>
      <c r="B43" s="6">
        <v>807371.34000000008</v>
      </c>
      <c r="C43" s="17">
        <v>9.6779830367205166E-3</v>
      </c>
      <c r="D43" s="8">
        <v>6</v>
      </c>
      <c r="E43" s="17">
        <v>5.3380782918149468E-3</v>
      </c>
      <c r="F43" s="18"/>
      <c r="G43" s="19"/>
      <c r="H43" s="7" t="s">
        <v>63</v>
      </c>
      <c r="I43" s="6">
        <v>807371.34000000008</v>
      </c>
      <c r="J43" s="17">
        <v>9.7386767559137291E-3</v>
      </c>
      <c r="K43" s="8">
        <v>6</v>
      </c>
      <c r="L43" s="17">
        <v>5.3571428571428572E-3</v>
      </c>
      <c r="M43" s="18"/>
      <c r="N43" s="19"/>
      <c r="O43" s="7" t="s">
        <v>63</v>
      </c>
      <c r="P43" s="6">
        <v>807371.34000000008</v>
      </c>
      <c r="Q43" s="17">
        <v>9.800933982360753E-3</v>
      </c>
      <c r="R43" s="8">
        <v>6</v>
      </c>
      <c r="S43" s="17">
        <v>5.3956834532374104E-3</v>
      </c>
      <c r="T43" s="18"/>
      <c r="U43" s="19"/>
      <c r="V43" s="7" t="s">
        <v>63</v>
      </c>
      <c r="W43" s="6">
        <v>276509.05000000005</v>
      </c>
      <c r="X43" s="17">
        <v>3.3808610315342515E-3</v>
      </c>
      <c r="Y43" s="8">
        <v>2</v>
      </c>
      <c r="Z43" s="17">
        <v>1.8165304268846503E-3</v>
      </c>
      <c r="AA43" s="18"/>
      <c r="AB43" s="19"/>
      <c r="AC43" s="7" t="s">
        <v>63</v>
      </c>
      <c r="AD43" s="6">
        <v>276509.05000000005</v>
      </c>
      <c r="AE43" s="17">
        <v>3.4030059878246729E-3</v>
      </c>
      <c r="AF43" s="8">
        <v>2</v>
      </c>
      <c r="AG43" s="17">
        <v>1.8298261665141812E-3</v>
      </c>
      <c r="AH43" s="18"/>
      <c r="AI43" s="19"/>
      <c r="AJ43" s="7" t="s">
        <v>63</v>
      </c>
      <c r="AK43" s="6">
        <v>276509.05000000005</v>
      </c>
      <c r="AL43" s="17">
        <v>3.4239220685784453E-3</v>
      </c>
      <c r="AM43" s="8">
        <v>2</v>
      </c>
      <c r="AN43" s="17">
        <v>1.8484288354898336E-3</v>
      </c>
      <c r="AO43" s="18"/>
      <c r="AP43" s="19"/>
      <c r="AQ43" s="7" t="s">
        <v>63</v>
      </c>
      <c r="AR43" s="6">
        <v>1028947.8200000001</v>
      </c>
      <c r="AS43" s="17">
        <v>1.278844389798461E-2</v>
      </c>
      <c r="AT43" s="8">
        <v>7</v>
      </c>
      <c r="AU43" s="17">
        <v>6.4995357474466105E-3</v>
      </c>
      <c r="AV43" s="18"/>
      <c r="AW43" s="19"/>
      <c r="AX43" s="7" t="s">
        <v>63</v>
      </c>
      <c r="AY43" s="6">
        <v>1028947.8200000001</v>
      </c>
      <c r="AZ43" s="17">
        <v>1.2849507704395637E-2</v>
      </c>
      <c r="BA43" s="8">
        <v>7</v>
      </c>
      <c r="BB43" s="17">
        <v>6.5666041275797378E-3</v>
      </c>
      <c r="BC43" s="18"/>
      <c r="BD43" s="19"/>
      <c r="BE43" s="7" t="s">
        <v>63</v>
      </c>
      <c r="BF43" s="6">
        <v>1028947.8200000001</v>
      </c>
      <c r="BG43" s="17">
        <v>1.2915459037464815E-2</v>
      </c>
      <c r="BH43" s="8">
        <v>7</v>
      </c>
      <c r="BI43" s="17">
        <v>6.6225165562913907E-3</v>
      </c>
      <c r="BJ43" s="18"/>
      <c r="BK43" s="19"/>
      <c r="BL43" s="7" t="s">
        <v>63</v>
      </c>
      <c r="BM43" s="6">
        <v>1028947.8200000001</v>
      </c>
      <c r="BN43" s="17">
        <v>1.3099925076023224E-2</v>
      </c>
      <c r="BO43" s="8">
        <v>7</v>
      </c>
      <c r="BP43" s="17">
        <v>6.6793893129770991E-3</v>
      </c>
      <c r="BQ43" s="18"/>
      <c r="BR43" s="19"/>
      <c r="BS43" s="7" t="s">
        <v>63</v>
      </c>
      <c r="BT43" s="6">
        <v>816704.8</v>
      </c>
      <c r="BU43" s="17">
        <v>1.0450118929088641E-2</v>
      </c>
      <c r="BV43" s="8">
        <v>5</v>
      </c>
      <c r="BW43" s="17">
        <v>4.7938638542665392E-3</v>
      </c>
      <c r="BX43" s="18"/>
      <c r="BY43" s="19"/>
      <c r="BZ43" s="7" t="s">
        <v>63</v>
      </c>
      <c r="CA43" s="6">
        <v>816704.8</v>
      </c>
      <c r="CB43" s="17">
        <v>1.0501376683367045E-2</v>
      </c>
      <c r="CC43" s="8">
        <v>5</v>
      </c>
      <c r="CD43" s="17">
        <v>4.8262548262548262E-3</v>
      </c>
      <c r="CE43" s="18"/>
      <c r="CF43" s="19"/>
    </row>
    <row r="44" spans="1:84" ht="18" x14ac:dyDescent="0.25">
      <c r="A44" s="7" t="s">
        <v>64</v>
      </c>
      <c r="B44" s="6">
        <v>357706.4</v>
      </c>
      <c r="C44" s="17">
        <v>4.2878367113283501E-3</v>
      </c>
      <c r="D44" s="8">
        <v>2</v>
      </c>
      <c r="E44" s="17">
        <v>1.7793594306049821E-3</v>
      </c>
      <c r="F44" s="18"/>
      <c r="G44" s="19"/>
      <c r="H44" s="7" t="s">
        <v>64</v>
      </c>
      <c r="I44" s="6">
        <v>357706.4</v>
      </c>
      <c r="J44" s="17">
        <v>4.3147271032949706E-3</v>
      </c>
      <c r="K44" s="8">
        <v>2</v>
      </c>
      <c r="L44" s="17">
        <v>1.7857142857142857E-3</v>
      </c>
      <c r="M44" s="18"/>
      <c r="N44" s="19"/>
      <c r="O44" s="7" t="s">
        <v>64</v>
      </c>
      <c r="P44" s="6">
        <v>357706.4</v>
      </c>
      <c r="Q44" s="17">
        <v>4.342310208172522E-3</v>
      </c>
      <c r="R44" s="8">
        <v>2</v>
      </c>
      <c r="S44" s="17">
        <v>1.7985611510791368E-3</v>
      </c>
      <c r="T44" s="18"/>
      <c r="U44" s="19"/>
      <c r="V44" s="7" t="s">
        <v>64</v>
      </c>
      <c r="W44" s="6">
        <v>888568.69</v>
      </c>
      <c r="X44" s="17">
        <v>1.0864480775086522E-2</v>
      </c>
      <c r="Y44" s="8">
        <v>6</v>
      </c>
      <c r="Z44" s="17">
        <v>5.4495912806539508E-3</v>
      </c>
      <c r="AA44" s="18"/>
      <c r="AB44" s="19"/>
      <c r="AC44" s="7" t="s">
        <v>64</v>
      </c>
      <c r="AD44" s="6">
        <v>888568.69</v>
      </c>
      <c r="AE44" s="17">
        <v>1.0935644141352787E-2</v>
      </c>
      <c r="AF44" s="8">
        <v>6</v>
      </c>
      <c r="AG44" s="17">
        <v>5.4894784995425435E-3</v>
      </c>
      <c r="AH44" s="18"/>
      <c r="AI44" s="19"/>
      <c r="AJ44" s="7" t="s">
        <v>64</v>
      </c>
      <c r="AK44" s="6">
        <v>888568.69</v>
      </c>
      <c r="AL44" s="17">
        <v>1.1002858485604138E-2</v>
      </c>
      <c r="AM44" s="8">
        <v>6</v>
      </c>
      <c r="AN44" s="17">
        <v>5.5452865064695009E-3</v>
      </c>
      <c r="AO44" s="18"/>
      <c r="AP44" s="19"/>
      <c r="AQ44" s="7" t="s">
        <v>64</v>
      </c>
      <c r="AR44" s="6">
        <v>0</v>
      </c>
      <c r="AS44" s="17">
        <v>0</v>
      </c>
      <c r="AT44" s="8">
        <v>0</v>
      </c>
      <c r="AU44" s="17">
        <v>0</v>
      </c>
      <c r="AV44" s="18"/>
      <c r="AW44" s="19"/>
      <c r="AX44" s="7" t="s">
        <v>64</v>
      </c>
      <c r="AY44" s="6">
        <v>0</v>
      </c>
      <c r="AZ44" s="17">
        <v>0</v>
      </c>
      <c r="BA44" s="8">
        <v>0</v>
      </c>
      <c r="BB44" s="17">
        <v>0</v>
      </c>
      <c r="BC44" s="18"/>
      <c r="BD44" s="19"/>
      <c r="BE44" s="7" t="s">
        <v>64</v>
      </c>
      <c r="BF44" s="6">
        <v>0</v>
      </c>
      <c r="BG44" s="17">
        <v>0</v>
      </c>
      <c r="BH44" s="8">
        <v>0</v>
      </c>
      <c r="BI44" s="17">
        <v>0</v>
      </c>
      <c r="BJ44" s="18"/>
      <c r="BK44" s="19"/>
      <c r="BL44" s="7" t="s">
        <v>64</v>
      </c>
      <c r="BM44" s="6">
        <v>0</v>
      </c>
      <c r="BN44" s="17">
        <v>0</v>
      </c>
      <c r="BO44" s="8">
        <v>0</v>
      </c>
      <c r="BP44" s="17">
        <v>0</v>
      </c>
      <c r="BQ44" s="18"/>
      <c r="BR44" s="19"/>
      <c r="BS44" s="7" t="s">
        <v>64</v>
      </c>
      <c r="BT44" s="6">
        <v>212243.02000000002</v>
      </c>
      <c r="BU44" s="17">
        <v>2.7157484575441935E-3</v>
      </c>
      <c r="BV44" s="8">
        <v>2</v>
      </c>
      <c r="BW44" s="17">
        <v>1.9175455417066154E-3</v>
      </c>
      <c r="BX44" s="18"/>
      <c r="BY44" s="19"/>
      <c r="BZ44" s="7" t="s">
        <v>64</v>
      </c>
      <c r="CA44" s="6">
        <v>212243.02000000002</v>
      </c>
      <c r="CB44" s="17">
        <v>2.7290691831802698E-3</v>
      </c>
      <c r="CC44" s="8">
        <v>2</v>
      </c>
      <c r="CD44" s="17">
        <v>1.9305019305019305E-3</v>
      </c>
      <c r="CE44" s="18"/>
      <c r="CF44" s="19"/>
    </row>
    <row r="45" spans="1:84" ht="18" x14ac:dyDescent="0.25">
      <c r="A45" s="7" t="s">
        <v>65</v>
      </c>
      <c r="B45" s="6">
        <v>0</v>
      </c>
      <c r="C45" s="17">
        <v>0</v>
      </c>
      <c r="D45" s="8">
        <v>0</v>
      </c>
      <c r="E45" s="17">
        <v>0</v>
      </c>
      <c r="F45" s="18"/>
      <c r="G45" s="19"/>
      <c r="H45" s="7" t="s">
        <v>65</v>
      </c>
      <c r="I45" s="6">
        <v>0</v>
      </c>
      <c r="J45" s="17">
        <v>0</v>
      </c>
      <c r="K45" s="8">
        <v>0</v>
      </c>
      <c r="L45" s="17">
        <v>0</v>
      </c>
      <c r="M45" s="18"/>
      <c r="N45" s="19"/>
      <c r="O45" s="7" t="s">
        <v>65</v>
      </c>
      <c r="P45" s="6">
        <v>0</v>
      </c>
      <c r="Q45" s="17">
        <v>0</v>
      </c>
      <c r="R45" s="8">
        <v>0</v>
      </c>
      <c r="S45" s="17">
        <v>0</v>
      </c>
      <c r="T45" s="18"/>
      <c r="U45" s="19"/>
      <c r="V45" s="7" t="s">
        <v>65</v>
      </c>
      <c r="W45" s="6">
        <v>0</v>
      </c>
      <c r="X45" s="17">
        <v>0</v>
      </c>
      <c r="Y45" s="8">
        <v>0</v>
      </c>
      <c r="Z45" s="17">
        <v>0</v>
      </c>
      <c r="AA45" s="18"/>
      <c r="AB45" s="19"/>
      <c r="AC45" s="7" t="s">
        <v>65</v>
      </c>
      <c r="AD45" s="6">
        <v>0</v>
      </c>
      <c r="AE45" s="17">
        <v>0</v>
      </c>
      <c r="AF45" s="8">
        <v>0</v>
      </c>
      <c r="AG45" s="17">
        <v>0</v>
      </c>
      <c r="AH45" s="18"/>
      <c r="AI45" s="19"/>
      <c r="AJ45" s="7" t="s">
        <v>65</v>
      </c>
      <c r="AK45" s="6">
        <v>0</v>
      </c>
      <c r="AL45" s="17">
        <v>0</v>
      </c>
      <c r="AM45" s="8">
        <v>0</v>
      </c>
      <c r="AN45" s="17">
        <v>0</v>
      </c>
      <c r="AO45" s="18"/>
      <c r="AP45" s="19"/>
      <c r="AQ45" s="7" t="s">
        <v>65</v>
      </c>
      <c r="AR45" s="6">
        <v>0</v>
      </c>
      <c r="AS45" s="17">
        <v>0</v>
      </c>
      <c r="AT45" s="8">
        <v>0</v>
      </c>
      <c r="AU45" s="17">
        <v>0</v>
      </c>
      <c r="AV45" s="18"/>
      <c r="AW45" s="19"/>
      <c r="AX45" s="7" t="s">
        <v>65</v>
      </c>
      <c r="AY45" s="6">
        <v>0</v>
      </c>
      <c r="AZ45" s="17">
        <v>0</v>
      </c>
      <c r="BA45" s="8">
        <v>0</v>
      </c>
      <c r="BB45" s="17">
        <v>0</v>
      </c>
      <c r="BC45" s="18"/>
      <c r="BD45" s="19"/>
      <c r="BE45" s="7" t="s">
        <v>65</v>
      </c>
      <c r="BF45" s="6">
        <v>0</v>
      </c>
      <c r="BG45" s="17">
        <v>0</v>
      </c>
      <c r="BH45" s="8">
        <v>0</v>
      </c>
      <c r="BI45" s="17">
        <v>0</v>
      </c>
      <c r="BJ45" s="18"/>
      <c r="BK45" s="19"/>
      <c r="BL45" s="7" t="s">
        <v>65</v>
      </c>
      <c r="BM45" s="6">
        <v>0</v>
      </c>
      <c r="BN45" s="17">
        <v>0</v>
      </c>
      <c r="BO45" s="8">
        <v>0</v>
      </c>
      <c r="BP45" s="17">
        <v>0</v>
      </c>
      <c r="BQ45" s="18"/>
      <c r="BR45" s="19"/>
      <c r="BS45" s="7" t="s">
        <v>65</v>
      </c>
      <c r="BT45" s="6">
        <v>0</v>
      </c>
      <c r="BU45" s="17">
        <v>0</v>
      </c>
      <c r="BV45" s="8">
        <v>0</v>
      </c>
      <c r="BW45" s="17">
        <v>0</v>
      </c>
      <c r="BX45" s="18"/>
      <c r="BY45" s="19"/>
      <c r="BZ45" s="7" t="s">
        <v>65</v>
      </c>
      <c r="CA45" s="6">
        <v>0</v>
      </c>
      <c r="CB45" s="17">
        <v>0</v>
      </c>
      <c r="CC45" s="8">
        <v>0</v>
      </c>
      <c r="CD45" s="17">
        <v>0</v>
      </c>
      <c r="CE45" s="18"/>
      <c r="CF45" s="19"/>
    </row>
    <row r="46" spans="1:84" ht="18" x14ac:dyDescent="0.25">
      <c r="A46" s="7" t="s">
        <v>22</v>
      </c>
      <c r="B46" s="6">
        <v>0</v>
      </c>
      <c r="C46" s="17">
        <v>0</v>
      </c>
      <c r="D46" s="8">
        <v>0</v>
      </c>
      <c r="E46" s="17">
        <v>0</v>
      </c>
      <c r="F46" s="18"/>
      <c r="G46" s="19"/>
      <c r="H46" s="7" t="s">
        <v>22</v>
      </c>
      <c r="I46" s="6">
        <v>0</v>
      </c>
      <c r="J46" s="17">
        <v>0</v>
      </c>
      <c r="K46" s="8">
        <v>0</v>
      </c>
      <c r="L46" s="17">
        <v>0</v>
      </c>
      <c r="M46" s="18"/>
      <c r="N46" s="19"/>
      <c r="O46" s="7" t="s">
        <v>22</v>
      </c>
      <c r="P46" s="6">
        <v>0</v>
      </c>
      <c r="Q46" s="17">
        <v>0</v>
      </c>
      <c r="R46" s="8">
        <v>0</v>
      </c>
      <c r="S46" s="17">
        <v>0</v>
      </c>
      <c r="T46" s="18"/>
      <c r="U46" s="19"/>
      <c r="V46" s="7" t="s">
        <v>22</v>
      </c>
      <c r="W46" s="6">
        <v>0</v>
      </c>
      <c r="X46" s="17">
        <v>0</v>
      </c>
      <c r="Y46" s="8">
        <v>0</v>
      </c>
      <c r="Z46" s="17">
        <v>0</v>
      </c>
      <c r="AA46" s="18"/>
      <c r="AB46" s="19"/>
      <c r="AC46" s="7" t="s">
        <v>22</v>
      </c>
      <c r="AD46" s="6">
        <v>0</v>
      </c>
      <c r="AE46" s="17">
        <v>0</v>
      </c>
      <c r="AF46" s="8">
        <v>0</v>
      </c>
      <c r="AG46" s="17">
        <v>0</v>
      </c>
      <c r="AH46" s="18"/>
      <c r="AI46" s="19"/>
      <c r="AJ46" s="7" t="s">
        <v>22</v>
      </c>
      <c r="AK46" s="6">
        <v>0</v>
      </c>
      <c r="AL46" s="17">
        <v>0</v>
      </c>
      <c r="AM46" s="8">
        <v>0</v>
      </c>
      <c r="AN46" s="17">
        <v>0</v>
      </c>
      <c r="AO46" s="18"/>
      <c r="AP46" s="19"/>
      <c r="AQ46" s="7" t="s">
        <v>22</v>
      </c>
      <c r="AR46" s="6">
        <v>0</v>
      </c>
      <c r="AS46" s="17">
        <v>0</v>
      </c>
      <c r="AT46" s="8">
        <v>0</v>
      </c>
      <c r="AU46" s="17">
        <v>0</v>
      </c>
      <c r="AV46" s="18"/>
      <c r="AW46" s="19"/>
      <c r="AX46" s="7" t="s">
        <v>22</v>
      </c>
      <c r="AY46" s="6">
        <v>0</v>
      </c>
      <c r="AZ46" s="17">
        <v>0</v>
      </c>
      <c r="BA46" s="8">
        <v>0</v>
      </c>
      <c r="BB46" s="17">
        <v>0</v>
      </c>
      <c r="BC46" s="18"/>
      <c r="BD46" s="19"/>
      <c r="BE46" s="7" t="s">
        <v>22</v>
      </c>
      <c r="BF46" s="6">
        <v>0</v>
      </c>
      <c r="BG46" s="17">
        <v>0</v>
      </c>
      <c r="BH46" s="8">
        <v>0</v>
      </c>
      <c r="BI46" s="17">
        <v>0</v>
      </c>
      <c r="BJ46" s="18"/>
      <c r="BK46" s="19"/>
      <c r="BL46" s="7" t="s">
        <v>22</v>
      </c>
      <c r="BM46" s="6">
        <v>0</v>
      </c>
      <c r="BN46" s="17">
        <v>0</v>
      </c>
      <c r="BO46" s="8">
        <v>0</v>
      </c>
      <c r="BP46" s="17">
        <v>0</v>
      </c>
      <c r="BQ46" s="18"/>
      <c r="BR46" s="19"/>
      <c r="BS46" s="7" t="s">
        <v>22</v>
      </c>
      <c r="BT46" s="6">
        <v>0</v>
      </c>
      <c r="BU46" s="17">
        <v>0</v>
      </c>
      <c r="BV46" s="8">
        <v>0</v>
      </c>
      <c r="BW46" s="17">
        <v>0</v>
      </c>
      <c r="BX46" s="18"/>
      <c r="BY46" s="19"/>
      <c r="BZ46" s="7" t="s">
        <v>22</v>
      </c>
      <c r="CA46" s="6">
        <v>0</v>
      </c>
      <c r="CB46" s="17">
        <v>0</v>
      </c>
      <c r="CC46" s="8">
        <v>0</v>
      </c>
      <c r="CD46" s="17">
        <v>0</v>
      </c>
      <c r="CE46" s="18"/>
      <c r="CF46" s="19"/>
    </row>
    <row r="47" spans="1:84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7"/>
      <c r="AY47" s="6"/>
      <c r="AZ47" s="20"/>
      <c r="BA47" s="8"/>
      <c r="BB47" s="20"/>
      <c r="BC47" s="1"/>
      <c r="BD47" s="1"/>
      <c r="BE47" s="7"/>
      <c r="BF47" s="6"/>
      <c r="BG47" s="20"/>
      <c r="BH47" s="8"/>
      <c r="BI47" s="20"/>
      <c r="BJ47" s="1"/>
      <c r="BK47" s="1"/>
      <c r="BL47" s="7"/>
      <c r="BM47" s="6"/>
      <c r="BN47" s="20"/>
      <c r="BO47" s="8"/>
      <c r="BP47" s="20"/>
      <c r="BQ47" s="1"/>
      <c r="BR47" s="1"/>
      <c r="BS47" s="7"/>
      <c r="BT47" s="6"/>
      <c r="BU47" s="20"/>
      <c r="BV47" s="8"/>
      <c r="BW47" s="20"/>
      <c r="BX47" s="1"/>
      <c r="BY47" s="1"/>
      <c r="BZ47" s="7"/>
      <c r="CA47" s="6"/>
      <c r="CB47" s="20"/>
      <c r="CC47" s="8"/>
      <c r="CD47" s="20"/>
      <c r="CE47" s="1"/>
      <c r="CF47" s="1"/>
    </row>
    <row r="48" spans="1:84" ht="18.75" thickBot="1" x14ac:dyDescent="0.3">
      <c r="A48" s="21"/>
      <c r="B48" s="22">
        <v>83423512.62000002</v>
      </c>
      <c r="C48" s="28"/>
      <c r="D48" s="24">
        <v>1124</v>
      </c>
      <c r="E48" s="28"/>
      <c r="F48" s="1"/>
      <c r="G48" s="1"/>
      <c r="H48" s="21"/>
      <c r="I48" s="22">
        <v>82903597.710000038</v>
      </c>
      <c r="J48" s="28"/>
      <c r="K48" s="24">
        <v>1120</v>
      </c>
      <c r="L48" s="28"/>
      <c r="M48" s="1"/>
      <c r="N48" s="1"/>
      <c r="O48" s="21"/>
      <c r="P48" s="22">
        <v>82376979.730000019</v>
      </c>
      <c r="Q48" s="28"/>
      <c r="R48" s="24">
        <v>1112</v>
      </c>
      <c r="S48" s="28"/>
      <c r="T48" s="1"/>
      <c r="U48" s="1"/>
      <c r="V48" s="21"/>
      <c r="W48" s="22">
        <v>81786576.680000022</v>
      </c>
      <c r="X48" s="28"/>
      <c r="Y48" s="24">
        <v>1101</v>
      </c>
      <c r="Z48" s="28"/>
      <c r="AA48" s="1"/>
      <c r="AB48" s="1"/>
      <c r="AC48" s="21"/>
      <c r="AD48" s="22">
        <v>81254353.060000002</v>
      </c>
      <c r="AE48" s="28"/>
      <c r="AF48" s="24">
        <v>1093</v>
      </c>
      <c r="AG48" s="28"/>
      <c r="AH48" s="1"/>
      <c r="AI48" s="1"/>
      <c r="AJ48" s="21"/>
      <c r="AK48" s="22">
        <v>80757985.859999999</v>
      </c>
      <c r="AL48" s="28"/>
      <c r="AM48" s="24">
        <v>1082</v>
      </c>
      <c r="AN48" s="28"/>
      <c r="AO48" s="1"/>
      <c r="AP48" s="1"/>
      <c r="AQ48" s="21"/>
      <c r="AR48" s="22">
        <v>80459188.639999956</v>
      </c>
      <c r="AS48" s="28"/>
      <c r="AT48" s="24">
        <v>1077</v>
      </c>
      <c r="AU48" s="28"/>
      <c r="AV48" s="1"/>
      <c r="AW48" s="1"/>
      <c r="AX48" s="21"/>
      <c r="AY48" s="22">
        <v>80076828.12999998</v>
      </c>
      <c r="AZ48" s="28"/>
      <c r="BA48" s="24">
        <v>1066</v>
      </c>
      <c r="BB48" s="28"/>
      <c r="BC48" s="1"/>
      <c r="BD48" s="1"/>
      <c r="BE48" s="21"/>
      <c r="BF48" s="22">
        <v>79667924.849999994</v>
      </c>
      <c r="BG48" s="28"/>
      <c r="BH48" s="24">
        <v>1057</v>
      </c>
      <c r="BI48" s="28"/>
      <c r="BJ48" s="1"/>
      <c r="BK48" s="1"/>
      <c r="BL48" s="21"/>
      <c r="BM48" s="22">
        <v>78546084.349999979</v>
      </c>
      <c r="BN48" s="28"/>
      <c r="BO48" s="24">
        <v>1048</v>
      </c>
      <c r="BP48" s="28"/>
      <c r="BQ48" s="1"/>
      <c r="BR48" s="1"/>
      <c r="BS48" s="21"/>
      <c r="BT48" s="22">
        <v>78152679.939999998</v>
      </c>
      <c r="BU48" s="28"/>
      <c r="BV48" s="24">
        <v>1043</v>
      </c>
      <c r="BW48" s="28"/>
      <c r="BX48" s="1"/>
      <c r="BY48" s="1"/>
      <c r="BZ48" s="21"/>
      <c r="CA48" s="22">
        <v>77771212.729999974</v>
      </c>
      <c r="CB48" s="28"/>
      <c r="CC48" s="24">
        <v>1036</v>
      </c>
      <c r="CD48" s="28"/>
      <c r="CE48" s="1"/>
      <c r="CF48" s="1"/>
    </row>
    <row r="49" spans="1:84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7"/>
      <c r="AY49" s="6"/>
      <c r="AZ49" s="7"/>
      <c r="BA49" s="8"/>
      <c r="BB49" s="7"/>
      <c r="BC49" s="1"/>
      <c r="BD49" s="1"/>
      <c r="BE49" s="7"/>
      <c r="BF49" s="6"/>
      <c r="BG49" s="7"/>
      <c r="BH49" s="8"/>
      <c r="BI49" s="7"/>
      <c r="BJ49" s="1"/>
      <c r="BK49" s="1"/>
      <c r="BL49" s="7"/>
      <c r="BM49" s="6"/>
      <c r="BN49" s="7"/>
      <c r="BO49" s="8"/>
      <c r="BP49" s="7"/>
      <c r="BQ49" s="1"/>
      <c r="BR49" s="1"/>
      <c r="BS49" s="7"/>
      <c r="BT49" s="6"/>
      <c r="BU49" s="7"/>
      <c r="BV49" s="8"/>
      <c r="BW49" s="7"/>
      <c r="BX49" s="1"/>
      <c r="BY49" s="1"/>
      <c r="BZ49" s="7"/>
      <c r="CA49" s="6"/>
      <c r="CB49" s="7"/>
      <c r="CC49" s="8"/>
      <c r="CD49" s="7"/>
      <c r="CE49" s="1"/>
      <c r="CF49" s="1"/>
    </row>
    <row r="50" spans="1:84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7"/>
      <c r="AY50" s="6"/>
      <c r="AZ50" s="7"/>
      <c r="BA50" s="8"/>
      <c r="BB50" s="7"/>
      <c r="BC50" s="1"/>
      <c r="BD50" s="1"/>
      <c r="BE50" s="7"/>
      <c r="BF50" s="6"/>
      <c r="BG50" s="7"/>
      <c r="BH50" s="8"/>
      <c r="BI50" s="7"/>
      <c r="BJ50" s="1"/>
      <c r="BK50" s="1"/>
      <c r="BL50" s="7"/>
      <c r="BM50" s="6"/>
      <c r="BN50" s="7"/>
      <c r="BO50" s="8"/>
      <c r="BP50" s="7"/>
      <c r="BQ50" s="1"/>
      <c r="BR50" s="1"/>
      <c r="BS50" s="7"/>
      <c r="BT50" s="6"/>
      <c r="BU50" s="7"/>
      <c r="BV50" s="8"/>
      <c r="BW50" s="7"/>
      <c r="BX50" s="1"/>
      <c r="BY50" s="1"/>
      <c r="BZ50" s="7"/>
      <c r="CA50" s="6"/>
      <c r="CB50" s="7"/>
      <c r="CC50" s="8"/>
      <c r="CD50" s="7"/>
      <c r="CE50" s="1"/>
      <c r="CF50" s="1"/>
    </row>
    <row r="51" spans="1:84" ht="18" x14ac:dyDescent="0.25">
      <c r="A51" s="21" t="s">
        <v>109</v>
      </c>
      <c r="B51" s="6"/>
      <c r="C51" s="7"/>
      <c r="D51" s="26">
        <v>0.47612307465134274</v>
      </c>
      <c r="E51" s="7"/>
      <c r="F51" s="27"/>
      <c r="G51" s="1"/>
      <c r="H51" s="21" t="s">
        <v>109</v>
      </c>
      <c r="I51" s="6"/>
      <c r="J51" s="7"/>
      <c r="K51" s="26">
        <v>0.47641628972086031</v>
      </c>
      <c r="L51" s="7"/>
      <c r="M51" s="27"/>
      <c r="N51" s="1"/>
      <c r="O51" s="21" t="s">
        <v>109</v>
      </c>
      <c r="P51" s="6"/>
      <c r="Q51" s="7"/>
      <c r="R51" s="26">
        <v>0.47797907139993667</v>
      </c>
      <c r="S51" s="7"/>
      <c r="T51" s="27"/>
      <c r="U51" s="1"/>
      <c r="V51" s="21" t="s">
        <v>109</v>
      </c>
      <c r="W51" s="6"/>
      <c r="X51" s="7"/>
      <c r="Y51" s="26">
        <v>0.47912023824390354</v>
      </c>
      <c r="Z51" s="7"/>
      <c r="AA51" s="27"/>
      <c r="AB51" s="1"/>
      <c r="AC51" s="21" t="s">
        <v>109</v>
      </c>
      <c r="AD51" s="6"/>
      <c r="AE51" s="7"/>
      <c r="AF51" s="26">
        <v>0.48169264428160574</v>
      </c>
      <c r="AG51" s="7"/>
      <c r="AH51" s="27"/>
      <c r="AI51" s="1"/>
      <c r="AJ51" s="21" t="s">
        <v>109</v>
      </c>
      <c r="AK51" s="6"/>
      <c r="AL51" s="7"/>
      <c r="AM51" s="26">
        <v>0.48072000872946941</v>
      </c>
      <c r="AN51" s="7"/>
      <c r="AO51" s="27"/>
      <c r="AP51" s="1"/>
      <c r="AQ51" s="21" t="s">
        <v>109</v>
      </c>
      <c r="AR51" s="6"/>
      <c r="AS51" s="7"/>
      <c r="AT51" s="26">
        <v>0.46822456717396171</v>
      </c>
      <c r="AU51" s="7"/>
      <c r="AV51" s="27"/>
      <c r="AW51" s="1"/>
      <c r="AX51" s="21" t="s">
        <v>109</v>
      </c>
      <c r="AY51" s="6"/>
      <c r="AZ51" s="7"/>
      <c r="BA51" s="26">
        <v>0.47056856247477824</v>
      </c>
      <c r="BB51" s="7"/>
      <c r="BC51" s="27"/>
      <c r="BD51" s="1"/>
      <c r="BE51" s="21" t="s">
        <v>109</v>
      </c>
      <c r="BF51" s="6"/>
      <c r="BG51" s="7"/>
      <c r="BH51" s="26">
        <v>0.47067113809250505</v>
      </c>
      <c r="BI51" s="7"/>
      <c r="BJ51" s="27"/>
      <c r="BK51" s="1"/>
      <c r="BL51" s="21" t="s">
        <v>109</v>
      </c>
      <c r="BM51" s="6"/>
      <c r="BN51" s="7"/>
      <c r="BO51" s="26">
        <v>0.47136909504108715</v>
      </c>
      <c r="BP51" s="7"/>
      <c r="BQ51" s="27"/>
      <c r="BR51" s="1"/>
      <c r="BS51" s="21" t="s">
        <v>109</v>
      </c>
      <c r="BT51" s="6"/>
      <c r="BU51" s="7"/>
      <c r="BV51" s="26">
        <v>0.47279416705830618</v>
      </c>
      <c r="BW51" s="7"/>
      <c r="BX51" s="27"/>
      <c r="BY51" s="1"/>
      <c r="BZ51" s="21" t="s">
        <v>109</v>
      </c>
      <c r="CA51" s="6"/>
      <c r="CB51" s="7"/>
      <c r="CC51" s="26">
        <v>0.47360560962850007</v>
      </c>
      <c r="CD51" s="7"/>
      <c r="CE51" s="27"/>
      <c r="CF51" s="1"/>
    </row>
    <row r="52" spans="1:84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7"/>
      <c r="AY52" s="6"/>
      <c r="AZ52" s="7"/>
      <c r="BA52" s="8"/>
      <c r="BB52" s="7"/>
      <c r="BC52" s="1"/>
      <c r="BD52" s="1"/>
      <c r="BE52" s="7"/>
      <c r="BF52" s="6"/>
      <c r="BG52" s="7"/>
      <c r="BH52" s="8"/>
      <c r="BI52" s="7"/>
      <c r="BJ52" s="1"/>
      <c r="BK52" s="1"/>
      <c r="BL52" s="7"/>
      <c r="BM52" s="6"/>
      <c r="BN52" s="7"/>
      <c r="BO52" s="8"/>
      <c r="BP52" s="7"/>
      <c r="BQ52" s="1"/>
      <c r="BR52" s="1"/>
      <c r="BS52" s="7"/>
      <c r="BT52" s="6"/>
      <c r="BU52" s="7"/>
      <c r="BV52" s="8"/>
      <c r="BW52" s="7"/>
      <c r="BX52" s="1"/>
      <c r="BY52" s="1"/>
      <c r="BZ52" s="7"/>
      <c r="CA52" s="6"/>
      <c r="CB52" s="7"/>
      <c r="CC52" s="8"/>
      <c r="CD52" s="7"/>
      <c r="CE52" s="1"/>
      <c r="CF52" s="1"/>
    </row>
    <row r="53" spans="1:84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7"/>
      <c r="AY53" s="6"/>
      <c r="AZ53" s="7"/>
      <c r="BA53" s="8"/>
      <c r="BB53" s="7"/>
      <c r="BC53" s="1"/>
      <c r="BD53" s="1"/>
      <c r="BE53" s="7"/>
      <c r="BF53" s="6"/>
      <c r="BG53" s="7"/>
      <c r="BH53" s="8"/>
      <c r="BI53" s="7"/>
      <c r="BJ53" s="1"/>
      <c r="BK53" s="1"/>
      <c r="BL53" s="7"/>
      <c r="BM53" s="6"/>
      <c r="BN53" s="7"/>
      <c r="BO53" s="8"/>
      <c r="BP53" s="7"/>
      <c r="BQ53" s="1"/>
      <c r="BR53" s="1"/>
      <c r="BS53" s="7"/>
      <c r="BT53" s="6"/>
      <c r="BU53" s="7"/>
      <c r="BV53" s="8"/>
      <c r="BW53" s="7"/>
      <c r="BX53" s="1"/>
      <c r="BY53" s="1"/>
      <c r="BZ53" s="7"/>
      <c r="CA53" s="6"/>
      <c r="CB53" s="7"/>
      <c r="CC53" s="8"/>
      <c r="CD53" s="7"/>
      <c r="CE53" s="1"/>
      <c r="CF53" s="1"/>
    </row>
    <row r="54" spans="1:84" ht="18.75" x14ac:dyDescent="0.3">
      <c r="A54" s="5" t="s">
        <v>353</v>
      </c>
      <c r="B54" s="6"/>
      <c r="C54" s="7"/>
      <c r="D54" s="8"/>
      <c r="E54" s="7"/>
      <c r="F54" s="1"/>
      <c r="G54" s="1"/>
      <c r="H54" s="5" t="s">
        <v>361</v>
      </c>
      <c r="I54" s="6"/>
      <c r="J54" s="7"/>
      <c r="K54" s="8"/>
      <c r="L54" s="7"/>
      <c r="M54" s="1"/>
      <c r="N54" s="1"/>
      <c r="O54" s="5" t="s">
        <v>361</v>
      </c>
      <c r="P54" s="6"/>
      <c r="Q54" s="7"/>
      <c r="R54" s="8"/>
      <c r="S54" s="7"/>
      <c r="T54" s="1"/>
      <c r="U54" s="1"/>
      <c r="V54" s="5" t="s">
        <v>361</v>
      </c>
      <c r="W54" s="6"/>
      <c r="X54" s="7"/>
      <c r="Y54" s="8"/>
      <c r="Z54" s="7"/>
      <c r="AA54" s="1"/>
      <c r="AB54" s="1"/>
      <c r="AC54" s="5" t="s">
        <v>367</v>
      </c>
      <c r="AD54" s="6"/>
      <c r="AE54" s="7"/>
      <c r="AF54" s="8"/>
      <c r="AG54" s="7"/>
      <c r="AH54" s="1"/>
      <c r="AI54" s="1"/>
      <c r="AJ54" s="5" t="s">
        <v>367</v>
      </c>
      <c r="AK54" s="6"/>
      <c r="AL54" s="7"/>
      <c r="AM54" s="8"/>
      <c r="AN54" s="7"/>
      <c r="AO54" s="1"/>
      <c r="AP54" s="1"/>
      <c r="AQ54" s="5" t="s">
        <v>375</v>
      </c>
      <c r="AR54" s="6"/>
      <c r="AS54" s="7"/>
      <c r="AT54" s="8"/>
      <c r="AU54" s="7"/>
      <c r="AV54" s="1"/>
      <c r="AW54" s="1"/>
      <c r="AX54" s="5" t="s">
        <v>375</v>
      </c>
      <c r="AY54" s="6"/>
      <c r="AZ54" s="7"/>
      <c r="BA54" s="8"/>
      <c r="BB54" s="7"/>
      <c r="BC54" s="1"/>
      <c r="BD54" s="1"/>
      <c r="BE54" s="5" t="s">
        <v>375</v>
      </c>
      <c r="BF54" s="6"/>
      <c r="BG54" s="7"/>
      <c r="BH54" s="8"/>
      <c r="BI54" s="7"/>
      <c r="BJ54" s="1"/>
      <c r="BK54" s="1"/>
      <c r="BL54" s="5" t="s">
        <v>375</v>
      </c>
      <c r="BM54" s="6"/>
      <c r="BN54" s="7"/>
      <c r="BO54" s="8"/>
      <c r="BP54" s="7"/>
      <c r="BQ54" s="1"/>
      <c r="BR54" s="1"/>
      <c r="BS54" s="5" t="s">
        <v>384</v>
      </c>
      <c r="BT54" s="6"/>
      <c r="BU54" s="7"/>
      <c r="BV54" s="8"/>
      <c r="BW54" s="7"/>
      <c r="BX54" s="1"/>
      <c r="BY54" s="1"/>
      <c r="BZ54" s="5" t="s">
        <v>384</v>
      </c>
      <c r="CA54" s="6"/>
      <c r="CB54" s="7"/>
      <c r="CC54" s="8"/>
      <c r="CD54" s="7"/>
      <c r="CE54" s="1"/>
      <c r="CF54" s="1"/>
    </row>
    <row r="55" spans="1:84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9"/>
      <c r="AY55" s="10"/>
      <c r="AZ55" s="9"/>
      <c r="BA55" s="11"/>
      <c r="BB55" s="9"/>
      <c r="BC55" s="1"/>
      <c r="BD55" s="1"/>
      <c r="BE55" s="9"/>
      <c r="BF55" s="10"/>
      <c r="BG55" s="9"/>
      <c r="BH55" s="11"/>
      <c r="BI55" s="9"/>
      <c r="BJ55" s="1"/>
      <c r="BK55" s="1"/>
      <c r="BL55" s="9"/>
      <c r="BM55" s="10"/>
      <c r="BN55" s="9"/>
      <c r="BO55" s="11"/>
      <c r="BP55" s="9"/>
      <c r="BQ55" s="1"/>
      <c r="BR55" s="1"/>
      <c r="BS55" s="9"/>
      <c r="BT55" s="10"/>
      <c r="BU55" s="9"/>
      <c r="BV55" s="11"/>
      <c r="BW55" s="9"/>
      <c r="BX55" s="1"/>
      <c r="BY55" s="1"/>
      <c r="BZ55" s="9"/>
      <c r="CA55" s="10"/>
      <c r="CB55" s="9"/>
      <c r="CC55" s="11"/>
      <c r="CD55" s="9"/>
      <c r="CE55" s="1"/>
      <c r="CF55" s="1"/>
    </row>
    <row r="56" spans="1:84" ht="54" x14ac:dyDescent="0.25">
      <c r="A56" s="12" t="s">
        <v>68</v>
      </c>
      <c r="B56" s="13" t="s">
        <v>107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107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107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107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107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107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107</v>
      </c>
      <c r="AS56" s="14" t="s">
        <v>69</v>
      </c>
      <c r="AT56" s="15" t="s">
        <v>70</v>
      </c>
      <c r="AU56" s="14" t="s">
        <v>69</v>
      </c>
      <c r="AV56" s="1"/>
      <c r="AW56" s="1"/>
      <c r="AX56" s="12" t="s">
        <v>68</v>
      </c>
      <c r="AY56" s="13" t="s">
        <v>107</v>
      </c>
      <c r="AZ56" s="14" t="s">
        <v>69</v>
      </c>
      <c r="BA56" s="15" t="s">
        <v>70</v>
      </c>
      <c r="BB56" s="14" t="s">
        <v>69</v>
      </c>
      <c r="BC56" s="1"/>
      <c r="BD56" s="1"/>
      <c r="BE56" s="12" t="s">
        <v>68</v>
      </c>
      <c r="BF56" s="13" t="s">
        <v>107</v>
      </c>
      <c r="BG56" s="14" t="s">
        <v>69</v>
      </c>
      <c r="BH56" s="15" t="s">
        <v>70</v>
      </c>
      <c r="BI56" s="14" t="s">
        <v>69</v>
      </c>
      <c r="BJ56" s="1"/>
      <c r="BK56" s="1"/>
      <c r="BL56" s="12" t="s">
        <v>68</v>
      </c>
      <c r="BM56" s="13" t="s">
        <v>107</v>
      </c>
      <c r="BN56" s="14" t="s">
        <v>69</v>
      </c>
      <c r="BO56" s="15" t="s">
        <v>70</v>
      </c>
      <c r="BP56" s="14" t="s">
        <v>69</v>
      </c>
      <c r="BQ56" s="1"/>
      <c r="BR56" s="1"/>
      <c r="BS56" s="12" t="s">
        <v>68</v>
      </c>
      <c r="BT56" s="13" t="s">
        <v>107</v>
      </c>
      <c r="BU56" s="14" t="s">
        <v>69</v>
      </c>
      <c r="BV56" s="15" t="s">
        <v>70</v>
      </c>
      <c r="BW56" s="14" t="s">
        <v>69</v>
      </c>
      <c r="BX56" s="1"/>
      <c r="BY56" s="1"/>
      <c r="BZ56" s="12" t="s">
        <v>68</v>
      </c>
      <c r="CA56" s="13" t="s">
        <v>107</v>
      </c>
      <c r="CB56" s="14" t="s">
        <v>69</v>
      </c>
      <c r="CC56" s="15" t="s">
        <v>70</v>
      </c>
      <c r="CD56" s="14" t="s">
        <v>69</v>
      </c>
      <c r="CE56" s="1"/>
      <c r="CF56" s="1"/>
    </row>
    <row r="57" spans="1:84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9"/>
      <c r="AY57" s="10"/>
      <c r="AZ57" s="16"/>
      <c r="BA57" s="11"/>
      <c r="BB57" s="16"/>
      <c r="BC57" s="1"/>
      <c r="BD57" s="1"/>
      <c r="BE57" s="9"/>
      <c r="BF57" s="10"/>
      <c r="BG57" s="16"/>
      <c r="BH57" s="11"/>
      <c r="BI57" s="16"/>
      <c r="BJ57" s="1"/>
      <c r="BK57" s="1"/>
      <c r="BL57" s="9"/>
      <c r="BM57" s="10"/>
      <c r="BN57" s="16"/>
      <c r="BO57" s="11"/>
      <c r="BP57" s="16"/>
      <c r="BQ57" s="1"/>
      <c r="BR57" s="1"/>
      <c r="BS57" s="9"/>
      <c r="BT57" s="10"/>
      <c r="BU57" s="16"/>
      <c r="BV57" s="11"/>
      <c r="BW57" s="16"/>
      <c r="BX57" s="1"/>
      <c r="BY57" s="1"/>
      <c r="BZ57" s="9"/>
      <c r="CA57" s="10"/>
      <c r="CB57" s="16"/>
      <c r="CC57" s="11"/>
      <c r="CD57" s="16"/>
      <c r="CE57" s="1"/>
      <c r="CF57" s="1"/>
    </row>
    <row r="58" spans="1:84" ht="18" x14ac:dyDescent="0.25">
      <c r="A58" s="7" t="s">
        <v>53</v>
      </c>
      <c r="B58" s="6">
        <v>10867264.940000007</v>
      </c>
      <c r="C58" s="17">
        <v>0.13026621151162943</v>
      </c>
      <c r="D58" s="8">
        <v>414</v>
      </c>
      <c r="E58" s="17">
        <v>0.3683274021352313</v>
      </c>
      <c r="F58" s="18"/>
      <c r="G58" s="19"/>
      <c r="H58" s="7" t="s">
        <v>53</v>
      </c>
      <c r="I58" s="6">
        <v>10962856.540000003</v>
      </c>
      <c r="J58" s="17">
        <v>0.13223619773834788</v>
      </c>
      <c r="K58" s="8">
        <v>414</v>
      </c>
      <c r="L58" s="17">
        <v>0.36964285714285716</v>
      </c>
      <c r="M58" s="18"/>
      <c r="N58" s="19"/>
      <c r="O58" s="7" t="s">
        <v>53</v>
      </c>
      <c r="P58" s="6">
        <v>10630381.959999995</v>
      </c>
      <c r="Q58" s="17">
        <v>0.12904554154379408</v>
      </c>
      <c r="R58" s="8">
        <v>414</v>
      </c>
      <c r="S58" s="17">
        <v>0.37230215827338131</v>
      </c>
      <c r="T58" s="18"/>
      <c r="U58" s="19"/>
      <c r="V58" s="7" t="s">
        <v>53</v>
      </c>
      <c r="W58" s="6">
        <v>10287165.660000006</v>
      </c>
      <c r="X58" s="17">
        <v>0.12578061189979622</v>
      </c>
      <c r="Y58" s="8">
        <v>406</v>
      </c>
      <c r="Z58" s="17">
        <v>0.36875567665758402</v>
      </c>
      <c r="AA58" s="18"/>
      <c r="AB58" s="19"/>
      <c r="AC58" s="7" t="s">
        <v>53</v>
      </c>
      <c r="AD58" s="6">
        <v>9856609.2600000016</v>
      </c>
      <c r="AE58" s="17">
        <v>0.12130561488467778</v>
      </c>
      <c r="AF58" s="8">
        <v>398</v>
      </c>
      <c r="AG58" s="17">
        <v>0.36413540713632203</v>
      </c>
      <c r="AH58" s="18"/>
      <c r="AI58" s="19"/>
      <c r="AJ58" s="7" t="s">
        <v>53</v>
      </c>
      <c r="AK58" s="6">
        <v>9589926.4600000009</v>
      </c>
      <c r="AL58" s="17">
        <v>0.11874895538658999</v>
      </c>
      <c r="AM58" s="8">
        <v>388</v>
      </c>
      <c r="AN58" s="17">
        <v>0.35859519408502771</v>
      </c>
      <c r="AO58" s="18"/>
      <c r="AP58" s="19"/>
      <c r="AQ58" s="7" t="s">
        <v>53</v>
      </c>
      <c r="AR58" s="6">
        <v>9795852.0200000014</v>
      </c>
      <c r="AS58" s="17">
        <v>0.12174932640484061</v>
      </c>
      <c r="AT58" s="8">
        <v>389</v>
      </c>
      <c r="AU58" s="17">
        <v>0.36118848653667596</v>
      </c>
      <c r="AV58" s="18"/>
      <c r="AW58" s="19"/>
      <c r="AX58" s="7" t="s">
        <v>53</v>
      </c>
      <c r="AY58" s="6">
        <v>9514311.0699999947</v>
      </c>
      <c r="AZ58" s="17">
        <v>0.1188147844037238</v>
      </c>
      <c r="BA58" s="8">
        <v>381</v>
      </c>
      <c r="BB58" s="17">
        <v>0.35741088180112568</v>
      </c>
      <c r="BC58" s="18"/>
      <c r="BD58" s="19"/>
      <c r="BE58" s="7" t="s">
        <v>53</v>
      </c>
      <c r="BF58" s="6">
        <v>9395598.6000000015</v>
      </c>
      <c r="BG58" s="17">
        <v>0.11793452154917029</v>
      </c>
      <c r="BH58" s="8">
        <v>375</v>
      </c>
      <c r="BI58" s="17">
        <v>0.35477767265846738</v>
      </c>
      <c r="BJ58" s="18"/>
      <c r="BK58" s="19"/>
      <c r="BL58" s="7" t="s">
        <v>53</v>
      </c>
      <c r="BM58" s="6">
        <v>9353122.129999999</v>
      </c>
      <c r="BN58" s="17">
        <v>0.119078146382481</v>
      </c>
      <c r="BO58" s="8">
        <v>377</v>
      </c>
      <c r="BP58" s="17">
        <v>0.35973282442748089</v>
      </c>
      <c r="BQ58" s="18"/>
      <c r="BR58" s="19"/>
      <c r="BS58" s="7" t="s">
        <v>53</v>
      </c>
      <c r="BT58" s="6">
        <v>9278774.9099999983</v>
      </c>
      <c r="BU58" s="17">
        <v>0.11872625375257219</v>
      </c>
      <c r="BV58" s="8">
        <v>377</v>
      </c>
      <c r="BW58" s="17">
        <v>0.36145733461169705</v>
      </c>
      <c r="BX58" s="18"/>
      <c r="BY58" s="19"/>
      <c r="BZ58" s="7" t="s">
        <v>53</v>
      </c>
      <c r="CA58" s="6">
        <v>9053879.3799999915</v>
      </c>
      <c r="CB58" s="17">
        <v>0.11641684708495599</v>
      </c>
      <c r="CC58" s="8">
        <v>371</v>
      </c>
      <c r="CD58" s="17">
        <v>0.35810810810810811</v>
      </c>
      <c r="CE58" s="18"/>
      <c r="CF58" s="19"/>
    </row>
    <row r="59" spans="1:84" ht="18" x14ac:dyDescent="0.25">
      <c r="A59" s="7" t="s">
        <v>54</v>
      </c>
      <c r="B59" s="6">
        <v>29611082.370000001</v>
      </c>
      <c r="C59" s="17">
        <v>0.35494887999838337</v>
      </c>
      <c r="D59" s="8">
        <v>395</v>
      </c>
      <c r="E59" s="17">
        <v>0.35142348754448399</v>
      </c>
      <c r="F59" s="18"/>
      <c r="G59" s="19"/>
      <c r="H59" s="7" t="s">
        <v>54</v>
      </c>
      <c r="I59" s="6">
        <v>27559178.240000002</v>
      </c>
      <c r="J59" s="17">
        <v>0.33242439413067548</v>
      </c>
      <c r="K59" s="8">
        <v>378</v>
      </c>
      <c r="L59" s="17">
        <v>0.33750000000000002</v>
      </c>
      <c r="M59" s="18"/>
      <c r="N59" s="19"/>
      <c r="O59" s="7" t="s">
        <v>54</v>
      </c>
      <c r="P59" s="6">
        <v>27463096.069999989</v>
      </c>
      <c r="Q59" s="17">
        <v>0.3333831388333664</v>
      </c>
      <c r="R59" s="8">
        <v>372</v>
      </c>
      <c r="S59" s="17">
        <v>0.3345323741007194</v>
      </c>
      <c r="T59" s="18"/>
      <c r="U59" s="19"/>
      <c r="V59" s="7" t="s">
        <v>54</v>
      </c>
      <c r="W59" s="6">
        <v>27462037.929999996</v>
      </c>
      <c r="X59" s="17">
        <v>0.33577683581804113</v>
      </c>
      <c r="Y59" s="8">
        <v>371</v>
      </c>
      <c r="Z59" s="17">
        <v>0.33696639418710261</v>
      </c>
      <c r="AA59" s="18"/>
      <c r="AB59" s="19"/>
      <c r="AC59" s="7" t="s">
        <v>54</v>
      </c>
      <c r="AD59" s="6">
        <v>27834440.770000003</v>
      </c>
      <c r="AE59" s="17">
        <v>0.34255937955036619</v>
      </c>
      <c r="AF59" s="8">
        <v>372</v>
      </c>
      <c r="AG59" s="17">
        <v>0.34034766697163771</v>
      </c>
      <c r="AH59" s="18"/>
      <c r="AI59" s="19"/>
      <c r="AJ59" s="7" t="s">
        <v>54</v>
      </c>
      <c r="AK59" s="6">
        <v>27808763.519999992</v>
      </c>
      <c r="AL59" s="17">
        <v>0.34434691781700166</v>
      </c>
      <c r="AM59" s="8">
        <v>373</v>
      </c>
      <c r="AN59" s="17">
        <v>0.34473197781885395</v>
      </c>
      <c r="AO59" s="18"/>
      <c r="AP59" s="19"/>
      <c r="AQ59" s="7" t="s">
        <v>54</v>
      </c>
      <c r="AR59" s="6">
        <v>27169411.50999999</v>
      </c>
      <c r="AS59" s="17">
        <v>0.33767941200059304</v>
      </c>
      <c r="AT59" s="8">
        <v>367</v>
      </c>
      <c r="AU59" s="17">
        <v>0.34076137418755803</v>
      </c>
      <c r="AV59" s="18"/>
      <c r="AW59" s="19"/>
      <c r="AX59" s="7" t="s">
        <v>54</v>
      </c>
      <c r="AY59" s="6">
        <v>26972223.349999998</v>
      </c>
      <c r="AZ59" s="17">
        <v>0.3368293172927902</v>
      </c>
      <c r="BA59" s="8">
        <v>364</v>
      </c>
      <c r="BB59" s="17">
        <v>0.34146341463414637</v>
      </c>
      <c r="BC59" s="18"/>
      <c r="BD59" s="19"/>
      <c r="BE59" s="7" t="s">
        <v>54</v>
      </c>
      <c r="BF59" s="6">
        <v>26926983.869999986</v>
      </c>
      <c r="BG59" s="17">
        <v>0.33799027551801475</v>
      </c>
      <c r="BH59" s="8">
        <v>364</v>
      </c>
      <c r="BI59" s="17">
        <v>0.3443708609271523</v>
      </c>
      <c r="BJ59" s="18"/>
      <c r="BK59" s="19"/>
      <c r="BL59" s="7" t="s">
        <v>54</v>
      </c>
      <c r="BM59" s="6">
        <v>26107740.27999999</v>
      </c>
      <c r="BN59" s="17">
        <v>0.33238754670015569</v>
      </c>
      <c r="BO59" s="8">
        <v>356</v>
      </c>
      <c r="BP59" s="17">
        <v>0.33969465648854963</v>
      </c>
      <c r="BQ59" s="18"/>
      <c r="BR59" s="19"/>
      <c r="BS59" s="7" t="s">
        <v>54</v>
      </c>
      <c r="BT59" s="6">
        <v>26081510.639999993</v>
      </c>
      <c r="BU59" s="17">
        <v>0.33372509631177716</v>
      </c>
      <c r="BV59" s="8">
        <v>352</v>
      </c>
      <c r="BW59" s="17">
        <v>0.33748801534036432</v>
      </c>
      <c r="BX59" s="18"/>
      <c r="BY59" s="19"/>
      <c r="BZ59" s="7" t="s">
        <v>54</v>
      </c>
      <c r="CA59" s="6">
        <v>25638714.709999986</v>
      </c>
      <c r="CB59" s="17">
        <v>0.32966844427398179</v>
      </c>
      <c r="CC59" s="8">
        <v>350</v>
      </c>
      <c r="CD59" s="17">
        <v>0.33783783783783783</v>
      </c>
      <c r="CE59" s="18"/>
      <c r="CF59" s="19"/>
    </row>
    <row r="60" spans="1:84" ht="18" x14ac:dyDescent="0.25">
      <c r="A60" s="7" t="s">
        <v>55</v>
      </c>
      <c r="B60" s="6">
        <v>4635075.78</v>
      </c>
      <c r="C60" s="17">
        <v>5.5560784177394906E-2</v>
      </c>
      <c r="D60" s="8">
        <v>48</v>
      </c>
      <c r="E60" s="17">
        <v>4.2704626334519574E-2</v>
      </c>
      <c r="F60" s="18"/>
      <c r="G60" s="19"/>
      <c r="H60" s="7" t="s">
        <v>55</v>
      </c>
      <c r="I60" s="6">
        <v>5354236.9300000006</v>
      </c>
      <c r="J60" s="17">
        <v>6.4583891144619918E-2</v>
      </c>
      <c r="K60" s="8">
        <v>57</v>
      </c>
      <c r="L60" s="17">
        <v>5.0892857142857142E-2</v>
      </c>
      <c r="M60" s="18"/>
      <c r="N60" s="19"/>
      <c r="O60" s="7" t="s">
        <v>55</v>
      </c>
      <c r="P60" s="6">
        <v>5205909.5600000015</v>
      </c>
      <c r="Q60" s="17">
        <v>6.319616933107973E-2</v>
      </c>
      <c r="R60" s="8">
        <v>56</v>
      </c>
      <c r="S60" s="17">
        <v>5.0359712230215826E-2</v>
      </c>
      <c r="T60" s="18"/>
      <c r="U60" s="19"/>
      <c r="V60" s="7" t="s">
        <v>55</v>
      </c>
      <c r="W60" s="6">
        <v>5140809.4300000016</v>
      </c>
      <c r="X60" s="17">
        <v>6.2856395739780718E-2</v>
      </c>
      <c r="Y60" s="8">
        <v>56</v>
      </c>
      <c r="Z60" s="17">
        <v>5.0862851952770211E-2</v>
      </c>
      <c r="AA60" s="18"/>
      <c r="AB60" s="19"/>
      <c r="AC60" s="7" t="s">
        <v>55</v>
      </c>
      <c r="AD60" s="6">
        <v>4486830.6600000011</v>
      </c>
      <c r="AE60" s="17">
        <v>5.5219572749374127E-2</v>
      </c>
      <c r="AF60" s="8">
        <v>52</v>
      </c>
      <c r="AG60" s="17">
        <v>4.7575480329368709E-2</v>
      </c>
      <c r="AH60" s="18"/>
      <c r="AI60" s="19"/>
      <c r="AJ60" s="7" t="s">
        <v>55</v>
      </c>
      <c r="AK60" s="6">
        <v>4420619.4700000016</v>
      </c>
      <c r="AL60" s="17">
        <v>5.4739100076907285E-2</v>
      </c>
      <c r="AM60" s="8">
        <v>51</v>
      </c>
      <c r="AN60" s="17">
        <v>4.7134935304990758E-2</v>
      </c>
      <c r="AO60" s="18"/>
      <c r="AP60" s="19"/>
      <c r="AQ60" s="7" t="s">
        <v>55</v>
      </c>
      <c r="AR60" s="6">
        <v>4616762.8200000012</v>
      </c>
      <c r="AS60" s="17">
        <v>5.738018115813804E-2</v>
      </c>
      <c r="AT60" s="8">
        <v>51</v>
      </c>
      <c r="AU60" s="17">
        <v>4.7353760445682451E-2</v>
      </c>
      <c r="AV60" s="18"/>
      <c r="AW60" s="19"/>
      <c r="AX60" s="7" t="s">
        <v>55</v>
      </c>
      <c r="AY60" s="6">
        <v>5160802.950000003</v>
      </c>
      <c r="AZ60" s="17">
        <v>6.444814399518603E-2</v>
      </c>
      <c r="BA60" s="8">
        <v>54</v>
      </c>
      <c r="BB60" s="17">
        <v>5.0656660412757973E-2</v>
      </c>
      <c r="BC60" s="18"/>
      <c r="BD60" s="19"/>
      <c r="BE60" s="7" t="s">
        <v>55</v>
      </c>
      <c r="BF60" s="6">
        <v>5135967.3099999996</v>
      </c>
      <c r="BG60" s="17">
        <v>6.4467190775586034E-2</v>
      </c>
      <c r="BH60" s="8">
        <v>54</v>
      </c>
      <c r="BI60" s="17">
        <v>5.1087984862819298E-2</v>
      </c>
      <c r="BJ60" s="18"/>
      <c r="BK60" s="19"/>
      <c r="BL60" s="7" t="s">
        <v>55</v>
      </c>
      <c r="BM60" s="6">
        <v>5305545.1600000029</v>
      </c>
      <c r="BN60" s="17">
        <v>6.7546908339295247E-2</v>
      </c>
      <c r="BO60" s="8">
        <v>54</v>
      </c>
      <c r="BP60" s="17">
        <v>5.1526717557251911E-2</v>
      </c>
      <c r="BQ60" s="18"/>
      <c r="BR60" s="19"/>
      <c r="BS60" s="7" t="s">
        <v>55</v>
      </c>
      <c r="BT60" s="6">
        <v>4909785.2</v>
      </c>
      <c r="BU60" s="17">
        <v>6.2822992170829969E-2</v>
      </c>
      <c r="BV60" s="8">
        <v>50</v>
      </c>
      <c r="BW60" s="17">
        <v>4.793863854266539E-2</v>
      </c>
      <c r="BX60" s="18"/>
      <c r="BY60" s="19"/>
      <c r="BZ60" s="7" t="s">
        <v>55</v>
      </c>
      <c r="CA60" s="6">
        <v>5113056.0200000005</v>
      </c>
      <c r="CB60" s="17">
        <v>6.5744841060291909E-2</v>
      </c>
      <c r="CC60" s="8">
        <v>51</v>
      </c>
      <c r="CD60" s="17">
        <v>4.9227799227799227E-2</v>
      </c>
      <c r="CE60" s="18"/>
      <c r="CF60" s="19"/>
    </row>
    <row r="61" spans="1:84" ht="18" x14ac:dyDescent="0.25">
      <c r="A61" s="7" t="s">
        <v>56</v>
      </c>
      <c r="B61" s="6">
        <v>5963929.9799999986</v>
      </c>
      <c r="C61" s="17">
        <v>7.1489796973260064E-2</v>
      </c>
      <c r="D61" s="8">
        <v>49</v>
      </c>
      <c r="E61" s="17">
        <v>4.3594306049822062E-2</v>
      </c>
      <c r="F61" s="18"/>
      <c r="G61" s="19"/>
      <c r="H61" s="7" t="s">
        <v>56</v>
      </c>
      <c r="I61" s="6">
        <v>5439633.2199999997</v>
      </c>
      <c r="J61" s="17">
        <v>6.5613958504286488E-2</v>
      </c>
      <c r="K61" s="8">
        <v>45</v>
      </c>
      <c r="L61" s="17">
        <v>4.0178571428571432E-2</v>
      </c>
      <c r="M61" s="18"/>
      <c r="N61" s="19"/>
      <c r="O61" s="7" t="s">
        <v>56</v>
      </c>
      <c r="P61" s="6">
        <v>5463141.4799999977</v>
      </c>
      <c r="Q61" s="17">
        <v>6.6318788305981508E-2</v>
      </c>
      <c r="R61" s="8">
        <v>45</v>
      </c>
      <c r="S61" s="17">
        <v>4.0467625899280574E-2</v>
      </c>
      <c r="T61" s="18"/>
      <c r="U61" s="19"/>
      <c r="V61" s="7" t="s">
        <v>56</v>
      </c>
      <c r="W61" s="6">
        <v>5072192.1199999992</v>
      </c>
      <c r="X61" s="17">
        <v>6.2017415643224334E-2</v>
      </c>
      <c r="Y61" s="8">
        <v>43</v>
      </c>
      <c r="Z61" s="17">
        <v>3.9055404178019983E-2</v>
      </c>
      <c r="AA61" s="18"/>
      <c r="AB61" s="19"/>
      <c r="AC61" s="7" t="s">
        <v>56</v>
      </c>
      <c r="AD61" s="6">
        <v>5286734.6199999982</v>
      </c>
      <c r="AE61" s="17">
        <v>6.5064017137594535E-2</v>
      </c>
      <c r="AF61" s="8">
        <v>40</v>
      </c>
      <c r="AG61" s="17">
        <v>3.6596523330283626E-2</v>
      </c>
      <c r="AH61" s="18"/>
      <c r="AI61" s="19"/>
      <c r="AJ61" s="7" t="s">
        <v>56</v>
      </c>
      <c r="AK61" s="6">
        <v>5199609.7599999988</v>
      </c>
      <c r="AL61" s="17">
        <v>6.4385084702507478E-2</v>
      </c>
      <c r="AM61" s="8">
        <v>38</v>
      </c>
      <c r="AN61" s="17">
        <v>3.512014787430684E-2</v>
      </c>
      <c r="AO61" s="18"/>
      <c r="AP61" s="19"/>
      <c r="AQ61" s="7" t="s">
        <v>56</v>
      </c>
      <c r="AR61" s="6">
        <v>5532981.9999999981</v>
      </c>
      <c r="AS61" s="17">
        <v>6.876755897646844E-2</v>
      </c>
      <c r="AT61" s="8">
        <v>41</v>
      </c>
      <c r="AU61" s="17">
        <v>3.8068709377901577E-2</v>
      </c>
      <c r="AV61" s="18"/>
      <c r="AW61" s="19"/>
      <c r="AX61" s="7" t="s">
        <v>56</v>
      </c>
      <c r="AY61" s="6">
        <v>5155713.4300000006</v>
      </c>
      <c r="AZ61" s="17">
        <v>6.4384586033178093E-2</v>
      </c>
      <c r="BA61" s="8">
        <v>41</v>
      </c>
      <c r="BB61" s="17">
        <v>3.8461538461538464E-2</v>
      </c>
      <c r="BC61" s="18"/>
      <c r="BD61" s="19"/>
      <c r="BE61" s="7" t="s">
        <v>56</v>
      </c>
      <c r="BF61" s="6">
        <v>5388869.5099999998</v>
      </c>
      <c r="BG61" s="17">
        <v>6.7641645243631587E-2</v>
      </c>
      <c r="BH61" s="8">
        <v>42</v>
      </c>
      <c r="BI61" s="17">
        <v>3.9735099337748346E-2</v>
      </c>
      <c r="BJ61" s="18"/>
      <c r="BK61" s="19"/>
      <c r="BL61" s="7" t="s">
        <v>56</v>
      </c>
      <c r="BM61" s="6">
        <v>5145016.26</v>
      </c>
      <c r="BN61" s="17">
        <v>6.550315400922975E-2</v>
      </c>
      <c r="BO61" s="8">
        <v>40</v>
      </c>
      <c r="BP61" s="17">
        <v>3.8167938931297711E-2</v>
      </c>
      <c r="BQ61" s="18"/>
      <c r="BR61" s="19"/>
      <c r="BS61" s="7" t="s">
        <v>56</v>
      </c>
      <c r="BT61" s="6">
        <v>6409748.7199999997</v>
      </c>
      <c r="BU61" s="17">
        <v>8.2015725179494084E-2</v>
      </c>
      <c r="BV61" s="8">
        <v>52</v>
      </c>
      <c r="BW61" s="17">
        <v>4.9856184084372007E-2</v>
      </c>
      <c r="BX61" s="18"/>
      <c r="BY61" s="19"/>
      <c r="BZ61" s="7" t="s">
        <v>56</v>
      </c>
      <c r="CA61" s="6">
        <v>6640215.4599999981</v>
      </c>
      <c r="CB61" s="17">
        <v>8.5381405624379014E-2</v>
      </c>
      <c r="CC61" s="8">
        <v>52</v>
      </c>
      <c r="CD61" s="17">
        <v>5.019305019305019E-2</v>
      </c>
      <c r="CE61" s="18"/>
      <c r="CF61" s="19"/>
    </row>
    <row r="62" spans="1:84" ht="18" x14ac:dyDescent="0.25">
      <c r="A62" s="7" t="s">
        <v>57</v>
      </c>
      <c r="B62" s="6">
        <v>7865018.6900000004</v>
      </c>
      <c r="C62" s="17">
        <v>9.4278200989039107E-2</v>
      </c>
      <c r="D62" s="8">
        <v>59</v>
      </c>
      <c r="E62" s="17">
        <v>5.2491103202846973E-2</v>
      </c>
      <c r="F62" s="18"/>
      <c r="G62" s="19"/>
      <c r="H62" s="7" t="s">
        <v>57</v>
      </c>
      <c r="I62" s="6">
        <v>7274442.2000000002</v>
      </c>
      <c r="J62" s="17">
        <v>8.7745796333788567E-2</v>
      </c>
      <c r="K62" s="8">
        <v>54</v>
      </c>
      <c r="L62" s="17">
        <v>4.8214285714285716E-2</v>
      </c>
      <c r="M62" s="18"/>
      <c r="N62" s="19"/>
      <c r="O62" s="7" t="s">
        <v>57</v>
      </c>
      <c r="P62" s="6">
        <v>6931409.7599999998</v>
      </c>
      <c r="Q62" s="17">
        <v>8.4142557577596228E-2</v>
      </c>
      <c r="R62" s="8">
        <v>53</v>
      </c>
      <c r="S62" s="17">
        <v>4.7661870503597124E-2</v>
      </c>
      <c r="T62" s="18"/>
      <c r="U62" s="19"/>
      <c r="V62" s="7" t="s">
        <v>57</v>
      </c>
      <c r="W62" s="6">
        <v>6797159.3399999999</v>
      </c>
      <c r="X62" s="17">
        <v>8.3108495500364532E-2</v>
      </c>
      <c r="Y62" s="8">
        <v>52</v>
      </c>
      <c r="Z62" s="17">
        <v>4.7229791099000905E-2</v>
      </c>
      <c r="AA62" s="18"/>
      <c r="AB62" s="19"/>
      <c r="AC62" s="7" t="s">
        <v>57</v>
      </c>
      <c r="AD62" s="6">
        <v>6467584.8500000006</v>
      </c>
      <c r="AE62" s="17">
        <v>7.9596779820820085E-2</v>
      </c>
      <c r="AF62" s="8">
        <v>52</v>
      </c>
      <c r="AG62" s="17">
        <v>4.7575480329368709E-2</v>
      </c>
      <c r="AH62" s="18"/>
      <c r="AI62" s="19"/>
      <c r="AJ62" s="7" t="s">
        <v>57</v>
      </c>
      <c r="AK62" s="6">
        <v>6496293.2199999988</v>
      </c>
      <c r="AL62" s="17">
        <v>8.0441496290680287E-2</v>
      </c>
      <c r="AM62" s="8">
        <v>53</v>
      </c>
      <c r="AN62" s="17">
        <v>4.8983364140480594E-2</v>
      </c>
      <c r="AO62" s="18"/>
      <c r="AP62" s="19"/>
      <c r="AQ62" s="7" t="s">
        <v>57</v>
      </c>
      <c r="AR62" s="6">
        <v>6536406.7899999991</v>
      </c>
      <c r="AS62" s="17">
        <v>8.1238785780527359E-2</v>
      </c>
      <c r="AT62" s="8">
        <v>51</v>
      </c>
      <c r="AU62" s="17">
        <v>4.7353760445682451E-2</v>
      </c>
      <c r="AV62" s="18"/>
      <c r="AW62" s="19"/>
      <c r="AX62" s="7" t="s">
        <v>57</v>
      </c>
      <c r="AY62" s="6">
        <v>7123885.4899999993</v>
      </c>
      <c r="AZ62" s="17">
        <v>8.8963132735911971E-2</v>
      </c>
      <c r="BA62" s="8">
        <v>55</v>
      </c>
      <c r="BB62" s="17">
        <v>5.1594746716697934E-2</v>
      </c>
      <c r="BC62" s="18"/>
      <c r="BD62" s="19"/>
      <c r="BE62" s="7" t="s">
        <v>57</v>
      </c>
      <c r="BF62" s="6">
        <v>6945537.9799999995</v>
      </c>
      <c r="BG62" s="17">
        <v>8.7181108244970204E-2</v>
      </c>
      <c r="BH62" s="8">
        <v>53</v>
      </c>
      <c r="BI62" s="17">
        <v>5.0141911069063384E-2</v>
      </c>
      <c r="BJ62" s="18"/>
      <c r="BK62" s="19"/>
      <c r="BL62" s="7" t="s">
        <v>57</v>
      </c>
      <c r="BM62" s="6">
        <v>6682382.1599999983</v>
      </c>
      <c r="BN62" s="17">
        <v>8.5075942553971481E-2</v>
      </c>
      <c r="BO62" s="8">
        <v>51</v>
      </c>
      <c r="BP62" s="17">
        <v>4.8664122137404578E-2</v>
      </c>
      <c r="BQ62" s="18"/>
      <c r="BR62" s="19"/>
      <c r="BS62" s="7" t="s">
        <v>57</v>
      </c>
      <c r="BT62" s="6">
        <v>5678729.379999999</v>
      </c>
      <c r="BU62" s="17">
        <v>7.2661991685502261E-2</v>
      </c>
      <c r="BV62" s="8">
        <v>41</v>
      </c>
      <c r="BW62" s="17">
        <v>3.9309683604985615E-2</v>
      </c>
      <c r="BX62" s="18"/>
      <c r="BY62" s="19"/>
      <c r="BZ62" s="7" t="s">
        <v>57</v>
      </c>
      <c r="CA62" s="6">
        <v>5860245.8800000008</v>
      </c>
      <c r="CB62" s="17">
        <v>7.5352378782431284E-2</v>
      </c>
      <c r="CC62" s="8">
        <v>42</v>
      </c>
      <c r="CD62" s="17">
        <v>4.0540540540540543E-2</v>
      </c>
      <c r="CE62" s="18"/>
      <c r="CF62" s="19"/>
    </row>
    <row r="63" spans="1:84" ht="18" x14ac:dyDescent="0.25">
      <c r="A63" s="7" t="s">
        <v>58</v>
      </c>
      <c r="B63" s="6">
        <v>5757653.1599999992</v>
      </c>
      <c r="C63" s="17">
        <v>6.9017150910757219E-2</v>
      </c>
      <c r="D63" s="8">
        <v>38</v>
      </c>
      <c r="E63" s="17">
        <v>3.3807829181494664E-2</v>
      </c>
      <c r="F63" s="18"/>
      <c r="G63" s="19"/>
      <c r="H63" s="7" t="s">
        <v>58</v>
      </c>
      <c r="I63" s="6">
        <v>5502869.290000001</v>
      </c>
      <c r="J63" s="17">
        <v>6.6376724798473175E-2</v>
      </c>
      <c r="K63" s="8">
        <v>39</v>
      </c>
      <c r="L63" s="17">
        <v>3.4821428571428573E-2</v>
      </c>
      <c r="M63" s="18"/>
      <c r="N63" s="19"/>
      <c r="O63" s="7" t="s">
        <v>58</v>
      </c>
      <c r="P63" s="6">
        <v>5408388.21</v>
      </c>
      <c r="Q63" s="17">
        <v>6.5654121184420877E-2</v>
      </c>
      <c r="R63" s="8">
        <v>38</v>
      </c>
      <c r="S63" s="17">
        <v>3.41726618705036E-2</v>
      </c>
      <c r="T63" s="18"/>
      <c r="U63" s="19"/>
      <c r="V63" s="7" t="s">
        <v>58</v>
      </c>
      <c r="W63" s="6">
        <v>5404771.9799999995</v>
      </c>
      <c r="X63" s="17">
        <v>6.6083851402007343E-2</v>
      </c>
      <c r="Y63" s="8">
        <v>38</v>
      </c>
      <c r="Z63" s="17">
        <v>3.4514078110808359E-2</v>
      </c>
      <c r="AA63" s="18"/>
      <c r="AB63" s="19"/>
      <c r="AC63" s="7" t="s">
        <v>58</v>
      </c>
      <c r="AD63" s="6">
        <v>6257509.54</v>
      </c>
      <c r="AE63" s="17">
        <v>7.701137605980711E-2</v>
      </c>
      <c r="AF63" s="8">
        <v>45</v>
      </c>
      <c r="AG63" s="17">
        <v>4.1171088746569079E-2</v>
      </c>
      <c r="AH63" s="18"/>
      <c r="AI63" s="19"/>
      <c r="AJ63" s="7" t="s">
        <v>58</v>
      </c>
      <c r="AK63" s="6">
        <v>6587309</v>
      </c>
      <c r="AL63" s="17">
        <v>8.1568515235379876E-2</v>
      </c>
      <c r="AM63" s="8">
        <v>45</v>
      </c>
      <c r="AN63" s="17">
        <v>4.1589648798521256E-2</v>
      </c>
      <c r="AO63" s="18"/>
      <c r="AP63" s="19"/>
      <c r="AQ63" s="7" t="s">
        <v>58</v>
      </c>
      <c r="AR63" s="6">
        <v>6259252.3400000008</v>
      </c>
      <c r="AS63" s="17">
        <v>7.7794127007741617E-2</v>
      </c>
      <c r="AT63" s="8">
        <v>45</v>
      </c>
      <c r="AU63" s="17">
        <v>4.1782729805013928E-2</v>
      </c>
      <c r="AV63" s="18"/>
      <c r="AW63" s="19"/>
      <c r="AX63" s="7" t="s">
        <v>58</v>
      </c>
      <c r="AY63" s="6">
        <v>5285577.7799999993</v>
      </c>
      <c r="AZ63" s="17">
        <v>6.6006332960880723E-2</v>
      </c>
      <c r="BA63" s="8">
        <v>37</v>
      </c>
      <c r="BB63" s="17">
        <v>3.4709193245778612E-2</v>
      </c>
      <c r="BC63" s="18"/>
      <c r="BD63" s="19"/>
      <c r="BE63" s="7" t="s">
        <v>58</v>
      </c>
      <c r="BF63" s="6">
        <v>5098581.67</v>
      </c>
      <c r="BG63" s="17">
        <v>6.3997922370887528E-2</v>
      </c>
      <c r="BH63" s="8">
        <v>36</v>
      </c>
      <c r="BI63" s="17">
        <v>3.405865657521287E-2</v>
      </c>
      <c r="BJ63" s="18"/>
      <c r="BK63" s="19"/>
      <c r="BL63" s="7" t="s">
        <v>58</v>
      </c>
      <c r="BM63" s="6">
        <v>5662445.7400000021</v>
      </c>
      <c r="BN63" s="17">
        <v>7.2090745030245457E-2</v>
      </c>
      <c r="BO63" s="8">
        <v>38</v>
      </c>
      <c r="BP63" s="17">
        <v>3.6259541984732822E-2</v>
      </c>
      <c r="BQ63" s="18"/>
      <c r="BR63" s="19"/>
      <c r="BS63" s="7" t="s">
        <v>58</v>
      </c>
      <c r="BT63" s="6">
        <v>5917763.1700000018</v>
      </c>
      <c r="BU63" s="17">
        <v>7.5720540543756584E-2</v>
      </c>
      <c r="BV63" s="8">
        <v>42</v>
      </c>
      <c r="BW63" s="17">
        <v>4.0268456375838924E-2</v>
      </c>
      <c r="BX63" s="18"/>
      <c r="BY63" s="19"/>
      <c r="BZ63" s="7" t="s">
        <v>58</v>
      </c>
      <c r="CA63" s="6">
        <v>5719119.1300000008</v>
      </c>
      <c r="CB63" s="17">
        <v>7.353773882702834E-2</v>
      </c>
      <c r="CC63" s="8">
        <v>42</v>
      </c>
      <c r="CD63" s="17">
        <v>4.0540540540540543E-2</v>
      </c>
      <c r="CE63" s="18"/>
      <c r="CF63" s="19"/>
    </row>
    <row r="64" spans="1:84" ht="18" x14ac:dyDescent="0.25">
      <c r="A64" s="7" t="s">
        <v>59</v>
      </c>
      <c r="B64" s="6">
        <v>4872478.299999998</v>
      </c>
      <c r="C64" s="17">
        <v>5.8406534884169657E-2</v>
      </c>
      <c r="D64" s="8">
        <v>36</v>
      </c>
      <c r="E64" s="17">
        <v>3.2028469750889681E-2</v>
      </c>
      <c r="F64" s="18"/>
      <c r="G64" s="19"/>
      <c r="H64" s="7" t="s">
        <v>59</v>
      </c>
      <c r="I64" s="6">
        <v>6378917.1200000001</v>
      </c>
      <c r="J64" s="17">
        <v>7.6943791297377703E-2</v>
      </c>
      <c r="K64" s="8">
        <v>43</v>
      </c>
      <c r="L64" s="17">
        <v>3.8392857142857145E-2</v>
      </c>
      <c r="M64" s="18"/>
      <c r="N64" s="19"/>
      <c r="O64" s="7" t="s">
        <v>59</v>
      </c>
      <c r="P64" s="6">
        <v>6291717.3700000001</v>
      </c>
      <c r="Q64" s="17">
        <v>7.6377130973019736E-2</v>
      </c>
      <c r="R64" s="8">
        <v>42</v>
      </c>
      <c r="S64" s="17">
        <v>3.7769784172661872E-2</v>
      </c>
      <c r="T64" s="18"/>
      <c r="U64" s="19"/>
      <c r="V64" s="7" t="s">
        <v>59</v>
      </c>
      <c r="W64" s="6">
        <v>7114127.1800000006</v>
      </c>
      <c r="X64" s="17">
        <v>8.6984043944459175E-2</v>
      </c>
      <c r="Y64" s="8">
        <v>44</v>
      </c>
      <c r="Z64" s="17">
        <v>3.9963669391462307E-2</v>
      </c>
      <c r="AA64" s="18"/>
      <c r="AB64" s="19"/>
      <c r="AC64" s="7" t="s">
        <v>59</v>
      </c>
      <c r="AD64" s="6">
        <v>5084124.9800000004</v>
      </c>
      <c r="AE64" s="17">
        <v>6.2570493623224963E-2</v>
      </c>
      <c r="AF64" s="8">
        <v>37</v>
      </c>
      <c r="AG64" s="17">
        <v>3.385178408051235E-2</v>
      </c>
      <c r="AH64" s="18"/>
      <c r="AI64" s="19"/>
      <c r="AJ64" s="7" t="s">
        <v>59</v>
      </c>
      <c r="AK64" s="6">
        <v>5234019.9899999993</v>
      </c>
      <c r="AL64" s="17">
        <v>6.4811175443052357E-2</v>
      </c>
      <c r="AM64" s="8">
        <v>39</v>
      </c>
      <c r="AN64" s="17">
        <v>3.6044362292051754E-2</v>
      </c>
      <c r="AO64" s="18"/>
      <c r="AP64" s="19"/>
      <c r="AQ64" s="7" t="s">
        <v>59</v>
      </c>
      <c r="AR64" s="6">
        <v>5225128.0100000007</v>
      </c>
      <c r="AS64" s="17">
        <v>6.4941346020513407E-2</v>
      </c>
      <c r="AT64" s="8">
        <v>39</v>
      </c>
      <c r="AU64" s="17">
        <v>3.6211699164345405E-2</v>
      </c>
      <c r="AV64" s="18"/>
      <c r="AW64" s="19"/>
      <c r="AX64" s="7" t="s">
        <v>59</v>
      </c>
      <c r="AY64" s="6">
        <v>5827968.0600000015</v>
      </c>
      <c r="AZ64" s="17">
        <v>7.2779706640460837E-2</v>
      </c>
      <c r="BA64" s="8">
        <v>43</v>
      </c>
      <c r="BB64" s="17">
        <v>4.0337711069418386E-2</v>
      </c>
      <c r="BC64" s="18"/>
      <c r="BD64" s="19"/>
      <c r="BE64" s="7" t="s">
        <v>59</v>
      </c>
      <c r="BF64" s="6">
        <v>5891333.1500000004</v>
      </c>
      <c r="BG64" s="17">
        <v>7.3948620616042085E-2</v>
      </c>
      <c r="BH64" s="8">
        <v>43</v>
      </c>
      <c r="BI64" s="17">
        <v>4.068117313150426E-2</v>
      </c>
      <c r="BJ64" s="18"/>
      <c r="BK64" s="19"/>
      <c r="BL64" s="7" t="s">
        <v>59</v>
      </c>
      <c r="BM64" s="6">
        <v>5890030.0399999991</v>
      </c>
      <c r="BN64" s="17">
        <v>7.4988207098321116E-2</v>
      </c>
      <c r="BO64" s="8">
        <v>43</v>
      </c>
      <c r="BP64" s="17">
        <v>4.1030534351145037E-2</v>
      </c>
      <c r="BQ64" s="18"/>
      <c r="BR64" s="19"/>
      <c r="BS64" s="7" t="s">
        <v>59</v>
      </c>
      <c r="BT64" s="6">
        <v>5134163.5300000012</v>
      </c>
      <c r="BU64" s="17">
        <v>6.5694017581247918E-2</v>
      </c>
      <c r="BV64" s="8">
        <v>40</v>
      </c>
      <c r="BW64" s="17">
        <v>3.8350910834132314E-2</v>
      </c>
      <c r="BX64" s="18"/>
      <c r="BY64" s="19"/>
      <c r="BZ64" s="7" t="s">
        <v>59</v>
      </c>
      <c r="CA64" s="6">
        <v>5093185.9399999995</v>
      </c>
      <c r="CB64" s="17">
        <v>6.5489347037471612E-2</v>
      </c>
      <c r="CC64" s="8">
        <v>40</v>
      </c>
      <c r="CD64" s="17">
        <v>3.8610038610038609E-2</v>
      </c>
      <c r="CE64" s="18"/>
      <c r="CF64" s="19"/>
    </row>
    <row r="65" spans="1:84" ht="18" x14ac:dyDescent="0.25">
      <c r="A65" s="7" t="s">
        <v>60</v>
      </c>
      <c r="B65" s="6">
        <v>4848714.47</v>
      </c>
      <c r="C65" s="17">
        <v>5.8121677183340825E-2</v>
      </c>
      <c r="D65" s="8">
        <v>33</v>
      </c>
      <c r="E65" s="17">
        <v>2.9359430604982206E-2</v>
      </c>
      <c r="F65" s="18"/>
      <c r="G65" s="19"/>
      <c r="H65" s="7" t="s">
        <v>60</v>
      </c>
      <c r="I65" s="6">
        <v>3354750.86</v>
      </c>
      <c r="J65" s="17">
        <v>4.0465684875764366E-2</v>
      </c>
      <c r="K65" s="8">
        <v>28</v>
      </c>
      <c r="L65" s="17">
        <v>2.5000000000000001E-2</v>
      </c>
      <c r="M65" s="18"/>
      <c r="N65" s="19"/>
      <c r="O65" s="7" t="s">
        <v>60</v>
      </c>
      <c r="P65" s="6">
        <v>3909567.4099999997</v>
      </c>
      <c r="Q65" s="17">
        <v>4.745946528768178E-2</v>
      </c>
      <c r="R65" s="8">
        <v>30</v>
      </c>
      <c r="S65" s="17">
        <v>2.6978417266187049E-2</v>
      </c>
      <c r="T65" s="18"/>
      <c r="U65" s="19"/>
      <c r="V65" s="7" t="s">
        <v>60</v>
      </c>
      <c r="W65" s="6">
        <v>3392541.0700000008</v>
      </c>
      <c r="X65" s="17">
        <v>4.1480414118245011E-2</v>
      </c>
      <c r="Y65" s="8">
        <v>29</v>
      </c>
      <c r="Z65" s="17">
        <v>2.633969118982743E-2</v>
      </c>
      <c r="AA65" s="18"/>
      <c r="AB65" s="19"/>
      <c r="AC65" s="7" t="s">
        <v>60</v>
      </c>
      <c r="AD65" s="6">
        <v>5598027.4800000004</v>
      </c>
      <c r="AE65" s="17">
        <v>6.8895108621027268E-2</v>
      </c>
      <c r="AF65" s="8">
        <v>34</v>
      </c>
      <c r="AG65" s="17">
        <v>3.110704483074108E-2</v>
      </c>
      <c r="AH65" s="18"/>
      <c r="AI65" s="19"/>
      <c r="AJ65" s="7" t="s">
        <v>60</v>
      </c>
      <c r="AK65" s="6">
        <v>4958252.1399999997</v>
      </c>
      <c r="AL65" s="17">
        <v>6.1396431414170012E-2</v>
      </c>
      <c r="AM65" s="8">
        <v>31</v>
      </c>
      <c r="AN65" s="17">
        <v>2.865064695009242E-2</v>
      </c>
      <c r="AO65" s="18"/>
      <c r="AP65" s="19"/>
      <c r="AQ65" s="7" t="s">
        <v>60</v>
      </c>
      <c r="AR65" s="6">
        <v>5000945.2300000004</v>
      </c>
      <c r="AS65" s="17">
        <v>6.21550541899673E-2</v>
      </c>
      <c r="AT65" s="8">
        <v>31</v>
      </c>
      <c r="AU65" s="17">
        <v>2.8783658310120707E-2</v>
      </c>
      <c r="AV65" s="18"/>
      <c r="AW65" s="19"/>
      <c r="AX65" s="7" t="s">
        <v>60</v>
      </c>
      <c r="AY65" s="6">
        <v>5134697.330000001</v>
      </c>
      <c r="AZ65" s="17">
        <v>6.4122136826700024E-2</v>
      </c>
      <c r="BA65" s="8">
        <v>33</v>
      </c>
      <c r="BB65" s="17">
        <v>3.095684803001876E-2</v>
      </c>
      <c r="BC65" s="18"/>
      <c r="BD65" s="19"/>
      <c r="BE65" s="7" t="s">
        <v>60</v>
      </c>
      <c r="BF65" s="6">
        <v>4984671.7700000005</v>
      </c>
      <c r="BG65" s="17">
        <v>6.2568113571242367E-2</v>
      </c>
      <c r="BH65" s="8">
        <v>32</v>
      </c>
      <c r="BI65" s="17">
        <v>3.0274361400189215E-2</v>
      </c>
      <c r="BJ65" s="18"/>
      <c r="BK65" s="19"/>
      <c r="BL65" s="7" t="s">
        <v>60</v>
      </c>
      <c r="BM65" s="6">
        <v>4666516.080000001</v>
      </c>
      <c r="BN65" s="17">
        <v>5.9411186676169445E-2</v>
      </c>
      <c r="BO65" s="8">
        <v>32</v>
      </c>
      <c r="BP65" s="17">
        <v>3.0534351145038167E-2</v>
      </c>
      <c r="BQ65" s="18"/>
      <c r="BR65" s="19"/>
      <c r="BS65" s="7" t="s">
        <v>60</v>
      </c>
      <c r="BT65" s="6">
        <v>4803262.79</v>
      </c>
      <c r="BU65" s="17">
        <v>6.1459988239528057E-2</v>
      </c>
      <c r="BV65" s="8">
        <v>30</v>
      </c>
      <c r="BW65" s="17">
        <v>2.8763183125599234E-2</v>
      </c>
      <c r="BX65" s="18"/>
      <c r="BY65" s="19"/>
      <c r="BZ65" s="7" t="s">
        <v>60</v>
      </c>
      <c r="CA65" s="6">
        <v>4935033.4300000006</v>
      </c>
      <c r="CB65" s="17">
        <v>6.3455785974857612E-2</v>
      </c>
      <c r="CC65" s="8">
        <v>30</v>
      </c>
      <c r="CD65" s="17">
        <v>2.8957528957528959E-2</v>
      </c>
      <c r="CE65" s="18"/>
      <c r="CF65" s="19"/>
    </row>
    <row r="66" spans="1:84" ht="18" x14ac:dyDescent="0.25">
      <c r="A66" s="7" t="s">
        <v>61</v>
      </c>
      <c r="B66" s="6">
        <v>2046269.0099999998</v>
      </c>
      <c r="C66" s="17">
        <v>2.4528684368888897E-2</v>
      </c>
      <c r="D66" s="8">
        <v>15</v>
      </c>
      <c r="E66" s="17">
        <v>1.3345195729537367E-2</v>
      </c>
      <c r="F66" s="18"/>
      <c r="G66" s="19"/>
      <c r="H66" s="7" t="s">
        <v>61</v>
      </c>
      <c r="I66" s="6">
        <v>3680763.2499999991</v>
      </c>
      <c r="J66" s="17">
        <v>4.4398112406115978E-2</v>
      </c>
      <c r="K66" s="8">
        <v>22</v>
      </c>
      <c r="L66" s="17">
        <v>1.9642857142857142E-2</v>
      </c>
      <c r="M66" s="18"/>
      <c r="N66" s="19"/>
      <c r="O66" s="7" t="s">
        <v>61</v>
      </c>
      <c r="P66" s="6">
        <v>3679775.01</v>
      </c>
      <c r="Q66" s="17">
        <v>4.4669943254303394E-2</v>
      </c>
      <c r="R66" s="8">
        <v>22</v>
      </c>
      <c r="S66" s="17">
        <v>1.9784172661870502E-2</v>
      </c>
      <c r="T66" s="18"/>
      <c r="U66" s="19"/>
      <c r="V66" s="7" t="s">
        <v>61</v>
      </c>
      <c r="W66" s="6">
        <v>3963795.4999999991</v>
      </c>
      <c r="X66" s="17">
        <v>4.8465110790843272E-2</v>
      </c>
      <c r="Y66" s="8">
        <v>24</v>
      </c>
      <c r="Z66" s="17">
        <v>2.1798365122615803E-2</v>
      </c>
      <c r="AA66" s="18"/>
      <c r="AB66" s="19"/>
      <c r="AC66" s="7" t="s">
        <v>61</v>
      </c>
      <c r="AD66" s="6">
        <v>2477396.9799999995</v>
      </c>
      <c r="AE66" s="17">
        <v>3.0489406249664366E-2</v>
      </c>
      <c r="AF66" s="8">
        <v>19</v>
      </c>
      <c r="AG66" s="17">
        <v>1.7383348581884721E-2</v>
      </c>
      <c r="AH66" s="18"/>
      <c r="AI66" s="19"/>
      <c r="AJ66" s="7" t="s">
        <v>61</v>
      </c>
      <c r="AK66" s="6">
        <v>2560509.38</v>
      </c>
      <c r="AL66" s="17">
        <v>3.1705958893512215E-2</v>
      </c>
      <c r="AM66" s="8">
        <v>20</v>
      </c>
      <c r="AN66" s="17">
        <v>1.8484288354898338E-2</v>
      </c>
      <c r="AO66" s="18"/>
      <c r="AP66" s="19"/>
      <c r="AQ66" s="7" t="s">
        <v>61</v>
      </c>
      <c r="AR66" s="6">
        <v>2421813.9300000002</v>
      </c>
      <c r="AS66" s="17">
        <v>3.009990494480334E-2</v>
      </c>
      <c r="AT66" s="8">
        <v>19</v>
      </c>
      <c r="AU66" s="17">
        <v>1.7641597028783658E-2</v>
      </c>
      <c r="AV66" s="18"/>
      <c r="AW66" s="19"/>
      <c r="AX66" s="7" t="s">
        <v>61</v>
      </c>
      <c r="AY66" s="6">
        <v>2787940.88</v>
      </c>
      <c r="AZ66" s="17">
        <v>3.4815825565342608E-2</v>
      </c>
      <c r="BA66" s="8">
        <v>19</v>
      </c>
      <c r="BB66" s="17">
        <v>1.7823639774859287E-2</v>
      </c>
      <c r="BC66" s="18"/>
      <c r="BD66" s="19"/>
      <c r="BE66" s="7" t="s">
        <v>61</v>
      </c>
      <c r="BF66" s="6">
        <v>2788504.92</v>
      </c>
      <c r="BG66" s="17">
        <v>3.5001601023878066E-2</v>
      </c>
      <c r="BH66" s="8">
        <v>19</v>
      </c>
      <c r="BI66" s="17">
        <v>1.7975402081362345E-2</v>
      </c>
      <c r="BJ66" s="18"/>
      <c r="BK66" s="19"/>
      <c r="BL66" s="7" t="s">
        <v>61</v>
      </c>
      <c r="BM66" s="6">
        <v>2622955.4</v>
      </c>
      <c r="BN66" s="17">
        <v>3.3393840338522239E-2</v>
      </c>
      <c r="BO66" s="8">
        <v>18</v>
      </c>
      <c r="BP66" s="17">
        <v>1.717557251908397E-2</v>
      </c>
      <c r="BQ66" s="18"/>
      <c r="BR66" s="19"/>
      <c r="BS66" s="7" t="s">
        <v>61</v>
      </c>
      <c r="BT66" s="6">
        <v>2712706.84</v>
      </c>
      <c r="BU66" s="17">
        <v>3.4710349562965988E-2</v>
      </c>
      <c r="BV66" s="8">
        <v>19</v>
      </c>
      <c r="BW66" s="17">
        <v>1.8216682646212849E-2</v>
      </c>
      <c r="BX66" s="18"/>
      <c r="BY66" s="19"/>
      <c r="BZ66" s="7" t="s">
        <v>61</v>
      </c>
      <c r="CA66" s="6">
        <v>2492785.6699999995</v>
      </c>
      <c r="CB66" s="17">
        <v>3.2052806976975629E-2</v>
      </c>
      <c r="CC66" s="8">
        <v>18</v>
      </c>
      <c r="CD66" s="17">
        <v>1.7374517374517374E-2</v>
      </c>
      <c r="CE66" s="18"/>
      <c r="CF66" s="19"/>
    </row>
    <row r="67" spans="1:84" ht="18" x14ac:dyDescent="0.25">
      <c r="A67" s="7" t="s">
        <v>62</v>
      </c>
      <c r="B67" s="6">
        <v>4905035.6399999997</v>
      </c>
      <c r="C67" s="17">
        <v>5.8796800637522705E-2</v>
      </c>
      <c r="D67" s="8">
        <v>22</v>
      </c>
      <c r="E67" s="17">
        <v>1.9572953736654804E-2</v>
      </c>
      <c r="F67" s="18"/>
      <c r="G67" s="19"/>
      <c r="H67" s="7" t="s">
        <v>62</v>
      </c>
      <c r="I67" s="6">
        <v>4483253.4799999995</v>
      </c>
      <c r="J67" s="17">
        <v>5.4077912223816804E-2</v>
      </c>
      <c r="K67" s="8">
        <v>21</v>
      </c>
      <c r="L67" s="17">
        <v>1.8749999999999999E-2</v>
      </c>
      <c r="M67" s="18"/>
      <c r="N67" s="19"/>
      <c r="O67" s="7" t="s">
        <v>62</v>
      </c>
      <c r="P67" s="6">
        <v>4481121.7299999995</v>
      </c>
      <c r="Q67" s="17">
        <v>5.4397742484458542E-2</v>
      </c>
      <c r="R67" s="8">
        <v>21</v>
      </c>
      <c r="S67" s="17">
        <v>1.8884892086330936E-2</v>
      </c>
      <c r="T67" s="18"/>
      <c r="U67" s="19"/>
      <c r="V67" s="7" t="s">
        <v>62</v>
      </c>
      <c r="W67" s="6">
        <v>4239730.17</v>
      </c>
      <c r="X67" s="17">
        <v>5.1838948909531488E-2</v>
      </c>
      <c r="Y67" s="8">
        <v>19</v>
      </c>
      <c r="Z67" s="17">
        <v>1.725703905540418E-2</v>
      </c>
      <c r="AA67" s="18"/>
      <c r="AB67" s="19"/>
      <c r="AC67" s="7" t="s">
        <v>62</v>
      </c>
      <c r="AD67" s="6">
        <v>3055405.1500000004</v>
      </c>
      <c r="AE67" s="17">
        <v>3.7602971840091093E-2</v>
      </c>
      <c r="AF67" s="8">
        <v>23</v>
      </c>
      <c r="AG67" s="17">
        <v>2.1043000914913082E-2</v>
      </c>
      <c r="AH67" s="18"/>
      <c r="AI67" s="19"/>
      <c r="AJ67" s="7" t="s">
        <v>62</v>
      </c>
      <c r="AK67" s="6">
        <v>3053348.3599999994</v>
      </c>
      <c r="AL67" s="17">
        <v>3.7808624465860356E-2</v>
      </c>
      <c r="AM67" s="8">
        <v>23</v>
      </c>
      <c r="AN67" s="17">
        <v>2.1256931608133085E-2</v>
      </c>
      <c r="AO67" s="18"/>
      <c r="AP67" s="19"/>
      <c r="AQ67" s="7" t="s">
        <v>62</v>
      </c>
      <c r="AR67" s="6">
        <v>3051848.7699999996</v>
      </c>
      <c r="AS67" s="17">
        <v>3.7930394546419575E-2</v>
      </c>
      <c r="AT67" s="8">
        <v>23</v>
      </c>
      <c r="AU67" s="17">
        <v>2.1355617455896009E-2</v>
      </c>
      <c r="AV67" s="18"/>
      <c r="AW67" s="19"/>
      <c r="AX67" s="7" t="s">
        <v>62</v>
      </c>
      <c r="AY67" s="6">
        <v>4813270.8599999994</v>
      </c>
      <c r="AZ67" s="17">
        <v>6.0108160780119047E-2</v>
      </c>
      <c r="BA67" s="8">
        <v>22</v>
      </c>
      <c r="BB67" s="17">
        <v>2.0637898686679174E-2</v>
      </c>
      <c r="BC67" s="18"/>
      <c r="BD67" s="19"/>
      <c r="BE67" s="7" t="s">
        <v>62</v>
      </c>
      <c r="BF67" s="6">
        <v>4811568.51</v>
      </c>
      <c r="BG67" s="17">
        <v>6.0395303618856602E-2</v>
      </c>
      <c r="BH67" s="8">
        <v>22</v>
      </c>
      <c r="BI67" s="17">
        <v>2.0813623462630087E-2</v>
      </c>
      <c r="BJ67" s="18"/>
      <c r="BK67" s="19"/>
      <c r="BL67" s="7" t="s">
        <v>62</v>
      </c>
      <c r="BM67" s="6">
        <v>4810152.5599999987</v>
      </c>
      <c r="BN67" s="17">
        <v>6.1239877198283263E-2</v>
      </c>
      <c r="BO67" s="8">
        <v>22</v>
      </c>
      <c r="BP67" s="17">
        <v>2.0992366412213741E-2</v>
      </c>
      <c r="BQ67" s="18"/>
      <c r="BR67" s="19"/>
      <c r="BS67" s="7" t="s">
        <v>62</v>
      </c>
      <c r="BT67" s="6">
        <v>4398114.0200000005</v>
      </c>
      <c r="BU67" s="17">
        <v>5.6275920715406762E-2</v>
      </c>
      <c r="BV67" s="8">
        <v>18</v>
      </c>
      <c r="BW67" s="17">
        <v>1.725790987535954E-2</v>
      </c>
      <c r="BX67" s="18"/>
      <c r="BY67" s="19"/>
      <c r="BZ67" s="7" t="s">
        <v>62</v>
      </c>
      <c r="CA67" s="6">
        <v>4397545.51</v>
      </c>
      <c r="CB67" s="17">
        <v>5.6544643649406034E-2</v>
      </c>
      <c r="CC67" s="8">
        <v>18</v>
      </c>
      <c r="CD67" s="17">
        <v>1.7374517374517374E-2</v>
      </c>
      <c r="CE67" s="18"/>
      <c r="CF67" s="19"/>
    </row>
    <row r="68" spans="1:84" ht="18" x14ac:dyDescent="0.25">
      <c r="A68" s="7" t="s">
        <v>63</v>
      </c>
      <c r="B68" s="6">
        <v>759586.1100000001</v>
      </c>
      <c r="C68" s="17">
        <v>9.1051801362041478E-3</v>
      </c>
      <c r="D68" s="8">
        <v>7</v>
      </c>
      <c r="E68" s="17">
        <v>6.2277580071174376E-3</v>
      </c>
      <c r="F68" s="18"/>
      <c r="G68" s="19"/>
      <c r="H68" s="7" t="s">
        <v>63</v>
      </c>
      <c r="I68" s="6">
        <v>1370233.07</v>
      </c>
      <c r="J68" s="17">
        <v>1.6528029034314391E-2</v>
      </c>
      <c r="K68" s="8">
        <v>9</v>
      </c>
      <c r="L68" s="17">
        <v>8.0357142857142849E-3</v>
      </c>
      <c r="M68" s="18"/>
      <c r="N68" s="19"/>
      <c r="O68" s="7" t="s">
        <v>63</v>
      </c>
      <c r="P68" s="6">
        <v>1370007.66</v>
      </c>
      <c r="Q68" s="17">
        <v>1.6630952779409462E-2</v>
      </c>
      <c r="R68" s="8">
        <v>9</v>
      </c>
      <c r="S68" s="17">
        <v>8.0935251798561151E-3</v>
      </c>
      <c r="T68" s="18"/>
      <c r="U68" s="19"/>
      <c r="V68" s="7" t="s">
        <v>63</v>
      </c>
      <c r="W68" s="6">
        <v>1369782.7899999998</v>
      </c>
      <c r="X68" s="17">
        <v>1.6748259257254924E-2</v>
      </c>
      <c r="Y68" s="8">
        <v>9</v>
      </c>
      <c r="Z68" s="17">
        <v>8.1743869209809257E-3</v>
      </c>
      <c r="AA68" s="18"/>
      <c r="AB68" s="19"/>
      <c r="AC68" s="7" t="s">
        <v>63</v>
      </c>
      <c r="AD68" s="6">
        <v>3240907.2499999995</v>
      </c>
      <c r="AE68" s="17">
        <v>3.9885952296079961E-2</v>
      </c>
      <c r="AF68" s="8">
        <v>10</v>
      </c>
      <c r="AG68" s="17">
        <v>9.1491308325709064E-3</v>
      </c>
      <c r="AH68" s="18"/>
      <c r="AI68" s="19"/>
      <c r="AJ68" s="7" t="s">
        <v>63</v>
      </c>
      <c r="AK68" s="6">
        <v>3240681.8300000005</v>
      </c>
      <c r="AL68" s="17">
        <v>4.0128314190722457E-2</v>
      </c>
      <c r="AM68" s="8">
        <v>10</v>
      </c>
      <c r="AN68" s="17">
        <v>9.242144177449169E-3</v>
      </c>
      <c r="AO68" s="18"/>
      <c r="AP68" s="19"/>
      <c r="AQ68" s="7" t="s">
        <v>63</v>
      </c>
      <c r="AR68" s="6">
        <v>3240261.3</v>
      </c>
      <c r="AS68" s="17">
        <v>4.0272110056912953E-2</v>
      </c>
      <c r="AT68" s="8">
        <v>10</v>
      </c>
      <c r="AU68" s="17">
        <v>9.285051067780872E-3</v>
      </c>
      <c r="AV68" s="18"/>
      <c r="AW68" s="19"/>
      <c r="AX68" s="7" t="s">
        <v>63</v>
      </c>
      <c r="AY68" s="6">
        <v>831702.29999999981</v>
      </c>
      <c r="AZ68" s="17">
        <v>1.0386304245839762E-2</v>
      </c>
      <c r="BA68" s="8">
        <v>7</v>
      </c>
      <c r="BB68" s="17">
        <v>6.5666041275797378E-3</v>
      </c>
      <c r="BC68" s="18"/>
      <c r="BD68" s="19"/>
      <c r="BE68" s="7" t="s">
        <v>63</v>
      </c>
      <c r="BF68" s="6">
        <v>831702.29999999981</v>
      </c>
      <c r="BG68" s="17">
        <v>1.0439612950455807E-2</v>
      </c>
      <c r="BH68" s="8">
        <v>7</v>
      </c>
      <c r="BI68" s="17">
        <v>6.6225165562913907E-3</v>
      </c>
      <c r="BJ68" s="18"/>
      <c r="BK68" s="19"/>
      <c r="BL68" s="7" t="s">
        <v>63</v>
      </c>
      <c r="BM68" s="6">
        <v>831702.29999999981</v>
      </c>
      <c r="BN68" s="17">
        <v>1.0588717526566298E-2</v>
      </c>
      <c r="BO68" s="8">
        <v>7</v>
      </c>
      <c r="BP68" s="17">
        <v>6.6793893129770991E-3</v>
      </c>
      <c r="BQ68" s="18"/>
      <c r="BR68" s="19"/>
      <c r="BS68" s="7" t="s">
        <v>63</v>
      </c>
      <c r="BT68" s="6">
        <v>1277118.75</v>
      </c>
      <c r="BU68" s="17">
        <v>1.6341330213890039E-2</v>
      </c>
      <c r="BV68" s="8">
        <v>11</v>
      </c>
      <c r="BW68" s="17">
        <v>1.0546500479386385E-2</v>
      </c>
      <c r="BX68" s="18"/>
      <c r="BY68" s="19"/>
      <c r="BZ68" s="7" t="s">
        <v>63</v>
      </c>
      <c r="CA68" s="6">
        <v>1276559.2</v>
      </c>
      <c r="CB68" s="17">
        <v>1.6414289493361229E-2</v>
      </c>
      <c r="CC68" s="8">
        <v>11</v>
      </c>
      <c r="CD68" s="17">
        <v>1.0617760617760617E-2</v>
      </c>
      <c r="CE68" s="18"/>
      <c r="CF68" s="19"/>
    </row>
    <row r="69" spans="1:84" ht="18" x14ac:dyDescent="0.25">
      <c r="A69" s="7" t="s">
        <v>64</v>
      </c>
      <c r="B69" s="6">
        <v>808065.62000000011</v>
      </c>
      <c r="C69" s="17">
        <v>9.6863053906732048E-3</v>
      </c>
      <c r="D69" s="8">
        <v>5</v>
      </c>
      <c r="E69" s="17">
        <v>4.4483985765124559E-3</v>
      </c>
      <c r="F69" s="18"/>
      <c r="G69" s="19"/>
      <c r="H69" s="7" t="s">
        <v>64</v>
      </c>
      <c r="I69" s="6">
        <v>114929.42</v>
      </c>
      <c r="J69" s="17">
        <v>1.3863019600431283E-3</v>
      </c>
      <c r="K69" s="8">
        <v>1</v>
      </c>
      <c r="L69" s="17">
        <v>8.9285714285714283E-4</v>
      </c>
      <c r="M69" s="18"/>
      <c r="N69" s="19"/>
      <c r="O69" s="7" t="s">
        <v>64</v>
      </c>
      <c r="P69" s="6">
        <v>114929.42</v>
      </c>
      <c r="Q69" s="17">
        <v>1.3951642846908735E-3</v>
      </c>
      <c r="R69" s="8">
        <v>1</v>
      </c>
      <c r="S69" s="17">
        <v>8.9928057553956839E-4</v>
      </c>
      <c r="T69" s="18"/>
      <c r="U69" s="19"/>
      <c r="V69" s="7" t="s">
        <v>64</v>
      </c>
      <c r="W69" s="6">
        <v>114929.42</v>
      </c>
      <c r="X69" s="17">
        <v>1.4052357326273164E-3</v>
      </c>
      <c r="Y69" s="8">
        <v>1</v>
      </c>
      <c r="Z69" s="17">
        <v>9.0826521344232513E-4</v>
      </c>
      <c r="AA69" s="18"/>
      <c r="AB69" s="19"/>
      <c r="AC69" s="7" t="s">
        <v>64</v>
      </c>
      <c r="AD69" s="6">
        <v>213553.81</v>
      </c>
      <c r="AE69" s="17">
        <v>2.628213775110696E-3</v>
      </c>
      <c r="AF69" s="8">
        <v>2</v>
      </c>
      <c r="AG69" s="17">
        <v>1.8298261665141812E-3</v>
      </c>
      <c r="AH69" s="18"/>
      <c r="AI69" s="19"/>
      <c r="AJ69" s="7" t="s">
        <v>64</v>
      </c>
      <c r="AK69" s="6">
        <v>213425.02000000002</v>
      </c>
      <c r="AL69" s="17">
        <v>2.6427729434707337E-3</v>
      </c>
      <c r="AM69" s="8">
        <v>2</v>
      </c>
      <c r="AN69" s="17">
        <v>1.8484288354898336E-3</v>
      </c>
      <c r="AO69" s="18"/>
      <c r="AP69" s="19"/>
      <c r="AQ69" s="7" t="s">
        <v>64</v>
      </c>
      <c r="AR69" s="6">
        <v>213296.21000000002</v>
      </c>
      <c r="AS69" s="17">
        <v>2.6509863398493259E-3</v>
      </c>
      <c r="AT69" s="8">
        <v>2</v>
      </c>
      <c r="AU69" s="17">
        <v>1.8570102135561746E-3</v>
      </c>
      <c r="AV69" s="18"/>
      <c r="AW69" s="19"/>
      <c r="AX69" s="7" t="s">
        <v>64</v>
      </c>
      <c r="AY69" s="6">
        <v>0</v>
      </c>
      <c r="AZ69" s="17">
        <v>0</v>
      </c>
      <c r="BA69" s="8">
        <v>0</v>
      </c>
      <c r="BB69" s="17">
        <v>0</v>
      </c>
      <c r="BC69" s="18"/>
      <c r="BD69" s="19"/>
      <c r="BE69" s="7" t="s">
        <v>64</v>
      </c>
      <c r="BF69" s="6">
        <v>0</v>
      </c>
      <c r="BG69" s="17">
        <v>0</v>
      </c>
      <c r="BH69" s="8">
        <v>0</v>
      </c>
      <c r="BI69" s="17">
        <v>0</v>
      </c>
      <c r="BJ69" s="18"/>
      <c r="BK69" s="19"/>
      <c r="BL69" s="7" t="s">
        <v>64</v>
      </c>
      <c r="BM69" s="6">
        <v>0</v>
      </c>
      <c r="BN69" s="17">
        <v>0</v>
      </c>
      <c r="BO69" s="8">
        <v>0</v>
      </c>
      <c r="BP69" s="17">
        <v>0</v>
      </c>
      <c r="BQ69" s="18"/>
      <c r="BR69" s="19"/>
      <c r="BS69" s="7" t="s">
        <v>64</v>
      </c>
      <c r="BT69" s="6">
        <v>136129.92000000001</v>
      </c>
      <c r="BU69" s="17">
        <v>1.7418458343912296E-3</v>
      </c>
      <c r="BV69" s="8">
        <v>1</v>
      </c>
      <c r="BW69" s="17">
        <v>9.5877277085330771E-4</v>
      </c>
      <c r="BX69" s="18"/>
      <c r="BY69" s="19"/>
      <c r="BZ69" s="7" t="s">
        <v>64</v>
      </c>
      <c r="CA69" s="6">
        <v>136129.92000000001</v>
      </c>
      <c r="CB69" s="17">
        <v>1.7503895750295834E-3</v>
      </c>
      <c r="CC69" s="8">
        <v>1</v>
      </c>
      <c r="CD69" s="17">
        <v>9.6525096525096527E-4</v>
      </c>
      <c r="CE69" s="18"/>
      <c r="CF69" s="19"/>
    </row>
    <row r="70" spans="1:84" ht="18" x14ac:dyDescent="0.25">
      <c r="A70" s="7" t="s">
        <v>65</v>
      </c>
      <c r="B70" s="6">
        <v>0</v>
      </c>
      <c r="C70" s="17">
        <v>0</v>
      </c>
      <c r="D70" s="8">
        <v>0</v>
      </c>
      <c r="E70" s="17">
        <v>0</v>
      </c>
      <c r="F70" s="18"/>
      <c r="G70" s="19"/>
      <c r="H70" s="7" t="s">
        <v>65</v>
      </c>
      <c r="I70" s="6">
        <v>380679.32</v>
      </c>
      <c r="J70" s="17">
        <v>4.591831120907817E-3</v>
      </c>
      <c r="K70" s="8">
        <v>3</v>
      </c>
      <c r="L70" s="17">
        <v>2.6785714285714286E-3</v>
      </c>
      <c r="M70" s="18"/>
      <c r="N70" s="19"/>
      <c r="O70" s="7" t="s">
        <v>65</v>
      </c>
      <c r="P70" s="6">
        <v>380679.32</v>
      </c>
      <c r="Q70" s="17">
        <v>4.6211856910476721E-3</v>
      </c>
      <c r="R70" s="8">
        <v>3</v>
      </c>
      <c r="S70" s="17">
        <v>2.6978417266187052E-3</v>
      </c>
      <c r="T70" s="18"/>
      <c r="U70" s="19"/>
      <c r="V70" s="7" t="s">
        <v>65</v>
      </c>
      <c r="W70" s="6">
        <v>380679.32</v>
      </c>
      <c r="X70" s="17">
        <v>4.6545452255503305E-3</v>
      </c>
      <c r="Y70" s="8">
        <v>3</v>
      </c>
      <c r="Z70" s="17">
        <v>2.7247956403269754E-3</v>
      </c>
      <c r="AA70" s="18"/>
      <c r="AB70" s="19"/>
      <c r="AC70" s="7" t="s">
        <v>65</v>
      </c>
      <c r="AD70" s="6">
        <v>0</v>
      </c>
      <c r="AE70" s="17">
        <v>0</v>
      </c>
      <c r="AF70" s="8">
        <v>0</v>
      </c>
      <c r="AG70" s="17">
        <v>0</v>
      </c>
      <c r="AH70" s="18"/>
      <c r="AI70" s="19"/>
      <c r="AJ70" s="7" t="s">
        <v>65</v>
      </c>
      <c r="AK70" s="6">
        <v>0</v>
      </c>
      <c r="AL70" s="17">
        <v>0</v>
      </c>
      <c r="AM70" s="8">
        <v>0</v>
      </c>
      <c r="AN70" s="17">
        <v>0</v>
      </c>
      <c r="AO70" s="18"/>
      <c r="AP70" s="19"/>
      <c r="AQ70" s="7" t="s">
        <v>65</v>
      </c>
      <c r="AR70" s="6">
        <v>0</v>
      </c>
      <c r="AS70" s="17">
        <v>0</v>
      </c>
      <c r="AT70" s="8">
        <v>0</v>
      </c>
      <c r="AU70" s="17">
        <v>0</v>
      </c>
      <c r="AV70" s="18"/>
      <c r="AW70" s="19"/>
      <c r="AX70" s="7" t="s">
        <v>65</v>
      </c>
      <c r="AY70" s="6">
        <v>303656.89</v>
      </c>
      <c r="AZ70" s="17">
        <v>3.7920694049848104E-3</v>
      </c>
      <c r="BA70" s="8">
        <v>2</v>
      </c>
      <c r="BB70" s="17">
        <v>1.876172607879925E-3</v>
      </c>
      <c r="BC70" s="18"/>
      <c r="BD70" s="19"/>
      <c r="BE70" s="7" t="s">
        <v>65</v>
      </c>
      <c r="BF70" s="6">
        <v>303527.52</v>
      </c>
      <c r="BG70" s="17">
        <v>3.8099087000381445E-3</v>
      </c>
      <c r="BH70" s="8">
        <v>2</v>
      </c>
      <c r="BI70" s="17">
        <v>1.8921475875118259E-3</v>
      </c>
      <c r="BJ70" s="18"/>
      <c r="BK70" s="19"/>
      <c r="BL70" s="7" t="s">
        <v>65</v>
      </c>
      <c r="BM70" s="6">
        <v>303398.5</v>
      </c>
      <c r="BN70" s="17">
        <v>3.8626814119474312E-3</v>
      </c>
      <c r="BO70" s="8">
        <v>2</v>
      </c>
      <c r="BP70" s="17">
        <v>1.9083969465648854E-3</v>
      </c>
      <c r="BQ70" s="18"/>
      <c r="BR70" s="19"/>
      <c r="BS70" s="7" t="s">
        <v>65</v>
      </c>
      <c r="BT70" s="6">
        <v>684825.32000000007</v>
      </c>
      <c r="BU70" s="17">
        <v>8.7626594574333177E-3</v>
      </c>
      <c r="BV70" s="8">
        <v>4</v>
      </c>
      <c r="BW70" s="17">
        <v>3.8350910834132309E-3</v>
      </c>
      <c r="BX70" s="18"/>
      <c r="BY70" s="19"/>
      <c r="BZ70" s="7" t="s">
        <v>65</v>
      </c>
      <c r="CA70" s="6">
        <v>684825.32000000007</v>
      </c>
      <c r="CB70" s="17">
        <v>8.8056402357710815E-3</v>
      </c>
      <c r="CC70" s="8">
        <v>4</v>
      </c>
      <c r="CD70" s="17">
        <v>3.8610038610038611E-3</v>
      </c>
      <c r="CE70" s="18"/>
      <c r="CF70" s="19"/>
    </row>
    <row r="71" spans="1:84" ht="18" x14ac:dyDescent="0.25">
      <c r="A71" s="7" t="s">
        <v>22</v>
      </c>
      <c r="B71" s="6">
        <v>483338.55000000005</v>
      </c>
      <c r="C71" s="17">
        <v>5.7937928387365003E-3</v>
      </c>
      <c r="D71" s="8">
        <v>3</v>
      </c>
      <c r="E71" s="17">
        <v>2.6690391459074734E-3</v>
      </c>
      <c r="F71" s="18"/>
      <c r="G71" s="19"/>
      <c r="H71" s="7" t="s">
        <v>22</v>
      </c>
      <c r="I71" s="6">
        <v>1046854.77</v>
      </c>
      <c r="J71" s="17">
        <v>1.2627374431468446E-2</v>
      </c>
      <c r="K71" s="8">
        <v>6</v>
      </c>
      <c r="L71" s="17">
        <v>5.3571428571428572E-3</v>
      </c>
      <c r="M71" s="18"/>
      <c r="N71" s="19"/>
      <c r="O71" s="7" t="s">
        <v>22</v>
      </c>
      <c r="P71" s="6">
        <v>1046854.77</v>
      </c>
      <c r="Q71" s="17">
        <v>1.270809846914984E-2</v>
      </c>
      <c r="R71" s="8">
        <v>6</v>
      </c>
      <c r="S71" s="17">
        <v>5.3956834532374104E-3</v>
      </c>
      <c r="T71" s="18"/>
      <c r="U71" s="19"/>
      <c r="V71" s="7" t="s">
        <v>22</v>
      </c>
      <c r="W71" s="6">
        <v>1046854.77</v>
      </c>
      <c r="X71" s="17">
        <v>1.2799836018274093E-2</v>
      </c>
      <c r="Y71" s="8">
        <v>6</v>
      </c>
      <c r="Z71" s="17">
        <v>5.4495912806539508E-3</v>
      </c>
      <c r="AA71" s="18"/>
      <c r="AB71" s="19"/>
      <c r="AC71" s="7" t="s">
        <v>22</v>
      </c>
      <c r="AD71" s="6">
        <v>1395227.71</v>
      </c>
      <c r="AE71" s="17">
        <v>1.7171113392161683E-2</v>
      </c>
      <c r="AF71" s="8">
        <v>9</v>
      </c>
      <c r="AG71" s="17">
        <v>8.2342177493138144E-3</v>
      </c>
      <c r="AH71" s="18"/>
      <c r="AI71" s="19"/>
      <c r="AJ71" s="7" t="s">
        <v>22</v>
      </c>
      <c r="AK71" s="6">
        <v>1395227.71</v>
      </c>
      <c r="AL71" s="17">
        <v>1.7276653140145568E-2</v>
      </c>
      <c r="AM71" s="8">
        <v>9</v>
      </c>
      <c r="AN71" s="17">
        <v>8.3179297597042508E-3</v>
      </c>
      <c r="AO71" s="18"/>
      <c r="AP71" s="19"/>
      <c r="AQ71" s="7" t="s">
        <v>22</v>
      </c>
      <c r="AR71" s="6">
        <v>1395227.71</v>
      </c>
      <c r="AS71" s="17">
        <v>1.7340812573225076E-2</v>
      </c>
      <c r="AT71" s="8">
        <v>9</v>
      </c>
      <c r="AU71" s="17">
        <v>8.356545961002786E-3</v>
      </c>
      <c r="AV71" s="18"/>
      <c r="AW71" s="19"/>
      <c r="AX71" s="7" t="s">
        <v>22</v>
      </c>
      <c r="AY71" s="6">
        <v>1165077.7400000002</v>
      </c>
      <c r="AZ71" s="17">
        <v>1.454949911488209E-2</v>
      </c>
      <c r="BA71" s="8">
        <v>8</v>
      </c>
      <c r="BB71" s="17">
        <v>7.5046904315196998E-3</v>
      </c>
      <c r="BC71" s="18"/>
      <c r="BD71" s="19"/>
      <c r="BE71" s="7" t="s">
        <v>22</v>
      </c>
      <c r="BF71" s="6">
        <v>1165077.7400000002</v>
      </c>
      <c r="BG71" s="17">
        <v>1.4624175817226656E-2</v>
      </c>
      <c r="BH71" s="8">
        <v>8</v>
      </c>
      <c r="BI71" s="17">
        <v>7.5685903500473037E-3</v>
      </c>
      <c r="BJ71" s="18"/>
      <c r="BK71" s="19"/>
      <c r="BL71" s="7" t="s">
        <v>22</v>
      </c>
      <c r="BM71" s="6">
        <v>1165077.7400000002</v>
      </c>
      <c r="BN71" s="17">
        <v>1.4833046734811553E-2</v>
      </c>
      <c r="BO71" s="8">
        <v>8</v>
      </c>
      <c r="BP71" s="17">
        <v>7.6335877862595417E-3</v>
      </c>
      <c r="BQ71" s="18"/>
      <c r="BR71" s="19"/>
      <c r="BS71" s="7" t="s">
        <v>22</v>
      </c>
      <c r="BT71" s="6">
        <v>730046.75</v>
      </c>
      <c r="BU71" s="17">
        <v>9.3412887512044039E-3</v>
      </c>
      <c r="BV71" s="8">
        <v>6</v>
      </c>
      <c r="BW71" s="17">
        <v>5.7526366251198467E-3</v>
      </c>
      <c r="BX71" s="18"/>
      <c r="BY71" s="19"/>
      <c r="BZ71" s="7" t="s">
        <v>22</v>
      </c>
      <c r="CA71" s="6">
        <v>729917.16</v>
      </c>
      <c r="CB71" s="17">
        <v>9.3854414040587149E-3</v>
      </c>
      <c r="CC71" s="8">
        <v>6</v>
      </c>
      <c r="CD71" s="17">
        <v>5.7915057915057912E-3</v>
      </c>
      <c r="CE71" s="18"/>
      <c r="CF71" s="19"/>
    </row>
    <row r="72" spans="1:84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7"/>
      <c r="AY72" s="6"/>
      <c r="AZ72" s="20"/>
      <c r="BA72" s="8"/>
      <c r="BB72" s="20"/>
      <c r="BC72" s="1"/>
      <c r="BD72" s="1"/>
      <c r="BE72" s="7"/>
      <c r="BF72" s="6"/>
      <c r="BG72" s="20"/>
      <c r="BH72" s="8"/>
      <c r="BI72" s="20"/>
      <c r="BJ72" s="1"/>
      <c r="BK72" s="1"/>
      <c r="BL72" s="7"/>
      <c r="BM72" s="6"/>
      <c r="BN72" s="20"/>
      <c r="BO72" s="8"/>
      <c r="BP72" s="20"/>
      <c r="BQ72" s="1"/>
      <c r="BR72" s="1"/>
      <c r="BS72" s="7"/>
      <c r="BT72" s="6"/>
      <c r="BU72" s="20"/>
      <c r="BV72" s="8"/>
      <c r="BW72" s="20"/>
      <c r="BX72" s="1"/>
      <c r="BY72" s="1"/>
      <c r="BZ72" s="7"/>
      <c r="CA72" s="6"/>
      <c r="CB72" s="20"/>
      <c r="CC72" s="8"/>
      <c r="CD72" s="20"/>
      <c r="CE72" s="1"/>
      <c r="CF72" s="1"/>
    </row>
    <row r="73" spans="1:84" ht="18.75" thickBot="1" x14ac:dyDescent="0.3">
      <c r="A73" s="21"/>
      <c r="B73" s="22">
        <v>83423512.620000005</v>
      </c>
      <c r="C73" s="28"/>
      <c r="D73" s="24">
        <v>1124</v>
      </c>
      <c r="E73" s="28"/>
      <c r="F73" s="1"/>
      <c r="G73" s="1"/>
      <c r="H73" s="21"/>
      <c r="I73" s="22">
        <v>82903597.709999993</v>
      </c>
      <c r="J73" s="28"/>
      <c r="K73" s="24">
        <v>1120</v>
      </c>
      <c r="L73" s="28"/>
      <c r="M73" s="1"/>
      <c r="N73" s="1"/>
      <c r="O73" s="21"/>
      <c r="P73" s="22">
        <v>82376979.729999974</v>
      </c>
      <c r="Q73" s="28"/>
      <c r="R73" s="24">
        <v>1112</v>
      </c>
      <c r="S73" s="28"/>
      <c r="T73" s="1"/>
      <c r="U73" s="1"/>
      <c r="V73" s="21"/>
      <c r="W73" s="22">
        <v>81786576.680000007</v>
      </c>
      <c r="X73" s="28"/>
      <c r="Y73" s="24">
        <v>1101</v>
      </c>
      <c r="Z73" s="28"/>
      <c r="AA73" s="1"/>
      <c r="AB73" s="1"/>
      <c r="AC73" s="21"/>
      <c r="AD73" s="22">
        <v>81254353.060000017</v>
      </c>
      <c r="AE73" s="28"/>
      <c r="AF73" s="24">
        <v>1093</v>
      </c>
      <c r="AG73" s="28"/>
      <c r="AH73" s="1"/>
      <c r="AI73" s="1"/>
      <c r="AJ73" s="21"/>
      <c r="AK73" s="22">
        <v>80757985.85999997</v>
      </c>
      <c r="AL73" s="28"/>
      <c r="AM73" s="24">
        <v>1082</v>
      </c>
      <c r="AN73" s="28"/>
      <c r="AO73" s="1"/>
      <c r="AP73" s="1"/>
      <c r="AQ73" s="21"/>
      <c r="AR73" s="22">
        <v>80459188.639999986</v>
      </c>
      <c r="AS73" s="28"/>
      <c r="AT73" s="24">
        <v>1077</v>
      </c>
      <c r="AU73" s="28"/>
      <c r="AV73" s="1"/>
      <c r="AW73" s="1"/>
      <c r="AX73" s="21"/>
      <c r="AY73" s="22">
        <v>80076828.129999995</v>
      </c>
      <c r="AZ73" s="28"/>
      <c r="BA73" s="24">
        <v>1066</v>
      </c>
      <c r="BB73" s="28"/>
      <c r="BC73" s="1"/>
      <c r="BD73" s="1"/>
      <c r="BE73" s="21"/>
      <c r="BF73" s="22">
        <v>79667924.849999979</v>
      </c>
      <c r="BG73" s="28"/>
      <c r="BH73" s="24">
        <v>1057</v>
      </c>
      <c r="BI73" s="28"/>
      <c r="BJ73" s="1"/>
      <c r="BK73" s="1"/>
      <c r="BL73" s="21"/>
      <c r="BM73" s="22">
        <v>78546084.349999994</v>
      </c>
      <c r="BN73" s="28"/>
      <c r="BO73" s="24">
        <v>1048</v>
      </c>
      <c r="BP73" s="28"/>
      <c r="BQ73" s="1"/>
      <c r="BR73" s="1"/>
      <c r="BS73" s="21"/>
      <c r="BT73" s="22">
        <v>78152679.939999998</v>
      </c>
      <c r="BU73" s="28"/>
      <c r="BV73" s="24">
        <v>1043</v>
      </c>
      <c r="BW73" s="28"/>
      <c r="BX73" s="1"/>
      <c r="BY73" s="1"/>
      <c r="BZ73" s="21"/>
      <c r="CA73" s="22">
        <v>77771212.729999989</v>
      </c>
      <c r="CB73" s="28"/>
      <c r="CC73" s="24">
        <v>1036</v>
      </c>
      <c r="CD73" s="28"/>
      <c r="CE73" s="1"/>
      <c r="CF73" s="1"/>
    </row>
    <row r="74" spans="1:84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7"/>
      <c r="AY74" s="6"/>
      <c r="AZ74" s="20"/>
      <c r="BA74" s="8"/>
      <c r="BB74" s="20"/>
      <c r="BC74" s="1"/>
      <c r="BD74" s="1"/>
      <c r="BE74" s="7"/>
      <c r="BF74" s="6"/>
      <c r="BG74" s="20"/>
      <c r="BH74" s="8"/>
      <c r="BI74" s="20"/>
      <c r="BJ74" s="1"/>
      <c r="BK74" s="1"/>
      <c r="BL74" s="7"/>
      <c r="BM74" s="6"/>
      <c r="BN74" s="20"/>
      <c r="BO74" s="8"/>
      <c r="BP74" s="20"/>
      <c r="BQ74" s="1"/>
      <c r="BR74" s="1"/>
      <c r="BS74" s="7"/>
      <c r="BT74" s="6"/>
      <c r="BU74" s="20"/>
      <c r="BV74" s="8"/>
      <c r="BW74" s="20"/>
      <c r="BX74" s="1"/>
      <c r="BY74" s="1"/>
      <c r="BZ74" s="7"/>
      <c r="CA74" s="6"/>
      <c r="CB74" s="20"/>
      <c r="CC74" s="8"/>
      <c r="CD74" s="20"/>
      <c r="CE74" s="1"/>
      <c r="CF74" s="1"/>
    </row>
    <row r="75" spans="1:84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7"/>
      <c r="AY75" s="6"/>
      <c r="AZ75" s="7"/>
      <c r="BA75" s="8"/>
      <c r="BB75" s="7"/>
      <c r="BC75" s="1"/>
      <c r="BD75" s="1"/>
      <c r="BE75" s="7"/>
      <c r="BF75" s="6"/>
      <c r="BG75" s="7"/>
      <c r="BH75" s="8"/>
      <c r="BI75" s="7"/>
      <c r="BJ75" s="1"/>
      <c r="BK75" s="1"/>
      <c r="BL75" s="7"/>
      <c r="BM75" s="6"/>
      <c r="BN75" s="7"/>
      <c r="BO75" s="8"/>
      <c r="BP75" s="7"/>
      <c r="BQ75" s="1"/>
      <c r="BR75" s="1"/>
      <c r="BS75" s="7"/>
      <c r="BT75" s="6"/>
      <c r="BU75" s="7"/>
      <c r="BV75" s="8"/>
      <c r="BW75" s="7"/>
      <c r="BX75" s="1"/>
      <c r="BY75" s="1"/>
      <c r="BZ75" s="7"/>
      <c r="CA75" s="6"/>
      <c r="CB75" s="7"/>
      <c r="CC75" s="8"/>
      <c r="CD75" s="7"/>
      <c r="CE75" s="1"/>
      <c r="CF75" s="1"/>
    </row>
    <row r="76" spans="1:84" ht="18" x14ac:dyDescent="0.25">
      <c r="A76" s="21" t="s">
        <v>109</v>
      </c>
      <c r="B76" s="6"/>
      <c r="C76" s="7"/>
      <c r="D76" s="26">
        <v>0.50990454480389502</v>
      </c>
      <c r="E76" s="7"/>
      <c r="F76" s="27"/>
      <c r="G76" s="1"/>
      <c r="H76" s="21" t="s">
        <v>109</v>
      </c>
      <c r="I76" s="6"/>
      <c r="J76" s="7"/>
      <c r="K76" s="26">
        <v>0.51740377929968173</v>
      </c>
      <c r="L76" s="7"/>
      <c r="M76" s="27"/>
      <c r="N76" s="1"/>
      <c r="O76" s="21" t="s">
        <v>109</v>
      </c>
      <c r="P76" s="6"/>
      <c r="Q76" s="7"/>
      <c r="R76" s="26">
        <v>0.51893212147850742</v>
      </c>
      <c r="S76" s="7"/>
      <c r="T76" s="27"/>
      <c r="U76" s="1"/>
      <c r="V76" s="21" t="s">
        <v>109</v>
      </c>
      <c r="W76" s="6"/>
      <c r="X76" s="7"/>
      <c r="Y76" s="26">
        <v>0.52020461228251103</v>
      </c>
      <c r="Z76" s="7"/>
      <c r="AA76" s="27"/>
      <c r="AB76" s="1"/>
      <c r="AC76" s="21" t="s">
        <v>109</v>
      </c>
      <c r="AD76" s="6"/>
      <c r="AE76" s="7"/>
      <c r="AF76" s="26">
        <v>0.5279958345980944</v>
      </c>
      <c r="AG76" s="7"/>
      <c r="AH76" s="27"/>
      <c r="AI76" s="1"/>
      <c r="AJ76" s="21" t="s">
        <v>109</v>
      </c>
      <c r="AK76" s="6"/>
      <c r="AL76" s="7"/>
      <c r="AM76" s="26">
        <v>0.52691649990894496</v>
      </c>
      <c r="AN76" s="7"/>
      <c r="AO76" s="27"/>
      <c r="AP76" s="1"/>
      <c r="AQ76" s="21" t="s">
        <v>109</v>
      </c>
      <c r="AR76" s="6"/>
      <c r="AS76" s="7"/>
      <c r="AT76" s="26">
        <v>0.5265892013189083</v>
      </c>
      <c r="AU76" s="7"/>
      <c r="AV76" s="27"/>
      <c r="AW76" s="1"/>
      <c r="AX76" s="21" t="s">
        <v>109</v>
      </c>
      <c r="AY76" s="6"/>
      <c r="AZ76" s="7"/>
      <c r="BA76" s="26">
        <v>0.52436826041715545</v>
      </c>
      <c r="BB76" s="7"/>
      <c r="BC76" s="27"/>
      <c r="BD76" s="1"/>
      <c r="BE76" s="21" t="s">
        <v>109</v>
      </c>
      <c r="BF76" s="6"/>
      <c r="BG76" s="7"/>
      <c r="BH76" s="26">
        <v>0.52447829991026262</v>
      </c>
      <c r="BI76" s="7"/>
      <c r="BJ76" s="27"/>
      <c r="BK76" s="1"/>
      <c r="BL76" s="21" t="s">
        <v>109</v>
      </c>
      <c r="BM76" s="6"/>
      <c r="BN76" s="7"/>
      <c r="BO76" s="26">
        <v>0.52508175970986271</v>
      </c>
      <c r="BP76" s="7"/>
      <c r="BQ76" s="27"/>
      <c r="BR76" s="1"/>
      <c r="BS76" s="21" t="s">
        <v>109</v>
      </c>
      <c r="BT76" s="6"/>
      <c r="BU76" s="7"/>
      <c r="BV76" s="26">
        <v>0.52379996984110699</v>
      </c>
      <c r="BW76" s="7"/>
      <c r="BX76" s="27"/>
      <c r="BY76" s="1"/>
      <c r="BZ76" s="21" t="s">
        <v>109</v>
      </c>
      <c r="CA76" s="6"/>
      <c r="CB76" s="7"/>
      <c r="CC76" s="26">
        <v>0.52464558618335044</v>
      </c>
      <c r="CD76" s="7"/>
      <c r="CE76" s="27"/>
      <c r="CF76" s="1"/>
    </row>
    <row r="77" spans="1:84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7"/>
      <c r="AY77" s="6"/>
      <c r="AZ77" s="7"/>
      <c r="BA77" s="8"/>
      <c r="BB77" s="7"/>
      <c r="BC77" s="1"/>
      <c r="BD77" s="1"/>
      <c r="BE77" s="7"/>
      <c r="BF77" s="6"/>
      <c r="BG77" s="7"/>
      <c r="BH77" s="8"/>
      <c r="BI77" s="7"/>
      <c r="BJ77" s="1"/>
      <c r="BK77" s="1"/>
      <c r="BL77" s="7"/>
      <c r="BM77" s="6"/>
      <c r="BN77" s="7"/>
      <c r="BO77" s="8"/>
      <c r="BP77" s="7"/>
      <c r="BQ77" s="1"/>
      <c r="BR77" s="1"/>
      <c r="BS77" s="7"/>
      <c r="BT77" s="6"/>
      <c r="BU77" s="7"/>
      <c r="BV77" s="8"/>
      <c r="BW77" s="7"/>
      <c r="BX77" s="1"/>
      <c r="BY77" s="1"/>
      <c r="BZ77" s="7"/>
      <c r="CA77" s="6"/>
      <c r="CB77" s="7"/>
      <c r="CC77" s="8"/>
      <c r="CD77" s="7"/>
      <c r="CE77" s="1"/>
      <c r="CF77" s="1"/>
    </row>
    <row r="78" spans="1:84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7"/>
      <c r="AY78" s="6"/>
      <c r="AZ78" s="7"/>
      <c r="BA78" s="8"/>
      <c r="BB78" s="7"/>
      <c r="BC78" s="1"/>
      <c r="BD78" s="1"/>
      <c r="BE78" s="7"/>
      <c r="BF78" s="6"/>
      <c r="BG78" s="7"/>
      <c r="BH78" s="8"/>
      <c r="BI78" s="7"/>
      <c r="BJ78" s="1"/>
      <c r="BK78" s="1"/>
      <c r="BL78" s="7"/>
      <c r="BM78" s="6"/>
      <c r="BN78" s="7"/>
      <c r="BO78" s="8"/>
      <c r="BP78" s="7"/>
      <c r="BQ78" s="1"/>
      <c r="BR78" s="1"/>
      <c r="BS78" s="7"/>
      <c r="BT78" s="6"/>
      <c r="BU78" s="7"/>
      <c r="BV78" s="8"/>
      <c r="BW78" s="7"/>
      <c r="BX78" s="1"/>
      <c r="BY78" s="1"/>
      <c r="BZ78" s="7"/>
      <c r="CA78" s="6"/>
      <c r="CB78" s="7"/>
      <c r="CC78" s="8"/>
      <c r="CD78" s="7"/>
      <c r="CE78" s="1"/>
      <c r="CF78" s="1"/>
    </row>
    <row r="79" spans="1:84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5" t="s">
        <v>76</v>
      </c>
      <c r="AY79" s="6"/>
      <c r="AZ79" s="7"/>
      <c r="BA79" s="8"/>
      <c r="BB79" s="7"/>
      <c r="BC79" s="1"/>
      <c r="BD79" s="1"/>
      <c r="BE79" s="5" t="s">
        <v>76</v>
      </c>
      <c r="BF79" s="6"/>
      <c r="BG79" s="7"/>
      <c r="BH79" s="8"/>
      <c r="BI79" s="7"/>
      <c r="BJ79" s="1"/>
      <c r="BK79" s="1"/>
      <c r="BL79" s="5" t="s">
        <v>76</v>
      </c>
      <c r="BM79" s="6"/>
      <c r="BN79" s="7"/>
      <c r="BO79" s="8"/>
      <c r="BP79" s="7"/>
      <c r="BQ79" s="1"/>
      <c r="BR79" s="1"/>
      <c r="BS79" s="5" t="s">
        <v>76</v>
      </c>
      <c r="BT79" s="6"/>
      <c r="BU79" s="7"/>
      <c r="BV79" s="8"/>
      <c r="BW79" s="7"/>
      <c r="BX79" s="1"/>
      <c r="BY79" s="1"/>
      <c r="BZ79" s="5" t="s">
        <v>76</v>
      </c>
      <c r="CA79" s="6"/>
      <c r="CB79" s="7"/>
      <c r="CC79" s="8"/>
      <c r="CD79" s="7"/>
      <c r="CE79" s="1"/>
      <c r="CF79" s="1"/>
    </row>
    <row r="80" spans="1:84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9"/>
      <c r="AY80" s="10"/>
      <c r="AZ80" s="9"/>
      <c r="BA80" s="11"/>
      <c r="BB80" s="9"/>
      <c r="BC80" s="1"/>
      <c r="BD80" s="1"/>
      <c r="BE80" s="9"/>
      <c r="BF80" s="10"/>
      <c r="BG80" s="9"/>
      <c r="BH80" s="11"/>
      <c r="BI80" s="9"/>
      <c r="BJ80" s="1"/>
      <c r="BK80" s="1"/>
      <c r="BL80" s="9"/>
      <c r="BM80" s="10"/>
      <c r="BN80" s="9"/>
      <c r="BO80" s="11"/>
      <c r="BP80" s="9"/>
      <c r="BQ80" s="1"/>
      <c r="BR80" s="1"/>
      <c r="BS80" s="9"/>
      <c r="BT80" s="10"/>
      <c r="BU80" s="9"/>
      <c r="BV80" s="11"/>
      <c r="BW80" s="9"/>
      <c r="BX80" s="1"/>
      <c r="BY80" s="1"/>
      <c r="BZ80" s="9"/>
      <c r="CA80" s="10"/>
      <c r="CB80" s="9"/>
      <c r="CC80" s="11"/>
      <c r="CD80" s="9"/>
      <c r="CE80" s="1"/>
      <c r="CF80" s="1"/>
    </row>
    <row r="81" spans="1:84" ht="54" x14ac:dyDescent="0.25">
      <c r="A81" s="12" t="s">
        <v>71</v>
      </c>
      <c r="B81" s="13" t="s">
        <v>107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107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107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107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107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107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107</v>
      </c>
      <c r="AS81" s="14" t="s">
        <v>69</v>
      </c>
      <c r="AT81" s="15" t="s">
        <v>70</v>
      </c>
      <c r="AU81" s="14" t="s">
        <v>69</v>
      </c>
      <c r="AV81" s="1"/>
      <c r="AW81" s="1"/>
      <c r="AX81" s="12" t="s">
        <v>71</v>
      </c>
      <c r="AY81" s="13" t="s">
        <v>107</v>
      </c>
      <c r="AZ81" s="14" t="s">
        <v>69</v>
      </c>
      <c r="BA81" s="15" t="s">
        <v>70</v>
      </c>
      <c r="BB81" s="14" t="s">
        <v>69</v>
      </c>
      <c r="BC81" s="1"/>
      <c r="BD81" s="1"/>
      <c r="BE81" s="12" t="s">
        <v>71</v>
      </c>
      <c r="BF81" s="13" t="s">
        <v>107</v>
      </c>
      <c r="BG81" s="14" t="s">
        <v>69</v>
      </c>
      <c r="BH81" s="15" t="s">
        <v>70</v>
      </c>
      <c r="BI81" s="14" t="s">
        <v>69</v>
      </c>
      <c r="BJ81" s="1"/>
      <c r="BK81" s="1"/>
      <c r="BL81" s="12" t="s">
        <v>71</v>
      </c>
      <c r="BM81" s="13" t="s">
        <v>107</v>
      </c>
      <c r="BN81" s="14" t="s">
        <v>69</v>
      </c>
      <c r="BO81" s="15" t="s">
        <v>70</v>
      </c>
      <c r="BP81" s="14" t="s">
        <v>69</v>
      </c>
      <c r="BQ81" s="1"/>
      <c r="BR81" s="1"/>
      <c r="BS81" s="12" t="s">
        <v>71</v>
      </c>
      <c r="BT81" s="13" t="s">
        <v>107</v>
      </c>
      <c r="BU81" s="14" t="s">
        <v>69</v>
      </c>
      <c r="BV81" s="15" t="s">
        <v>70</v>
      </c>
      <c r="BW81" s="14" t="s">
        <v>69</v>
      </c>
      <c r="BX81" s="1"/>
      <c r="BY81" s="1"/>
      <c r="BZ81" s="12" t="s">
        <v>71</v>
      </c>
      <c r="CA81" s="13" t="s">
        <v>107</v>
      </c>
      <c r="CB81" s="14" t="s">
        <v>69</v>
      </c>
      <c r="CC81" s="15" t="s">
        <v>70</v>
      </c>
      <c r="CD81" s="14" t="s">
        <v>69</v>
      </c>
      <c r="CE81" s="1"/>
      <c r="CF81" s="1"/>
    </row>
    <row r="82" spans="1:84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9"/>
      <c r="AY82" s="10"/>
      <c r="AZ82" s="16"/>
      <c r="BA82" s="11"/>
      <c r="BB82" s="16"/>
      <c r="BC82" s="1"/>
      <c r="BD82" s="1"/>
      <c r="BE82" s="9"/>
      <c r="BF82" s="10"/>
      <c r="BG82" s="16"/>
      <c r="BH82" s="11"/>
      <c r="BI82" s="16"/>
      <c r="BJ82" s="1"/>
      <c r="BK82" s="1"/>
      <c r="BL82" s="9"/>
      <c r="BM82" s="10"/>
      <c r="BN82" s="16"/>
      <c r="BO82" s="11"/>
      <c r="BP82" s="16"/>
      <c r="BQ82" s="1"/>
      <c r="BR82" s="1"/>
      <c r="BS82" s="9"/>
      <c r="BT82" s="10"/>
      <c r="BU82" s="16"/>
      <c r="BV82" s="11"/>
      <c r="BW82" s="16"/>
      <c r="BX82" s="1"/>
      <c r="BY82" s="1"/>
      <c r="BZ82" s="9"/>
      <c r="CA82" s="10"/>
      <c r="CB82" s="16"/>
      <c r="CC82" s="11"/>
      <c r="CD82" s="16"/>
      <c r="CE82" s="1"/>
      <c r="CF82" s="1"/>
    </row>
    <row r="83" spans="1:84" ht="18" x14ac:dyDescent="0.25">
      <c r="A83" s="7" t="s">
        <v>0</v>
      </c>
      <c r="B83" s="6">
        <v>3207002.1999999979</v>
      </c>
      <c r="C83" s="17">
        <v>3.8442425873483919E-2</v>
      </c>
      <c r="D83" s="8">
        <v>112</v>
      </c>
      <c r="E83" s="17">
        <v>9.9644128113879002E-2</v>
      </c>
      <c r="F83" s="18"/>
      <c r="G83" s="19"/>
      <c r="H83" s="7" t="s">
        <v>0</v>
      </c>
      <c r="I83" s="6">
        <v>3243811.649999999</v>
      </c>
      <c r="J83" s="17">
        <v>3.9127513637550161E-2</v>
      </c>
      <c r="K83" s="8">
        <v>112</v>
      </c>
      <c r="L83" s="17">
        <v>0.1</v>
      </c>
      <c r="M83" s="18"/>
      <c r="N83" s="19"/>
      <c r="O83" s="7" t="s">
        <v>0</v>
      </c>
      <c r="P83" s="6">
        <v>3221541.33</v>
      </c>
      <c r="Q83" s="17">
        <v>3.9107300857095913E-2</v>
      </c>
      <c r="R83" s="8">
        <v>110</v>
      </c>
      <c r="S83" s="17">
        <v>9.8920863309352514E-2</v>
      </c>
      <c r="T83" s="18"/>
      <c r="U83" s="19"/>
      <c r="V83" s="7" t="s">
        <v>0</v>
      </c>
      <c r="W83" s="6">
        <v>3076322.8100000019</v>
      </c>
      <c r="X83" s="17">
        <v>3.7614030747814428E-2</v>
      </c>
      <c r="Y83" s="8">
        <v>106</v>
      </c>
      <c r="Z83" s="17">
        <v>9.6276112624886473E-2</v>
      </c>
      <c r="AA83" s="18"/>
      <c r="AB83" s="19"/>
      <c r="AC83" s="7" t="s">
        <v>0</v>
      </c>
      <c r="AD83" s="6">
        <v>2927294.07</v>
      </c>
      <c r="AE83" s="17">
        <v>3.6026304557965266E-2</v>
      </c>
      <c r="AF83" s="8">
        <v>101</v>
      </c>
      <c r="AG83" s="17">
        <v>9.2406221408966149E-2</v>
      </c>
      <c r="AH83" s="18"/>
      <c r="AI83" s="19"/>
      <c r="AJ83" s="7" t="s">
        <v>0</v>
      </c>
      <c r="AK83" s="6">
        <v>2769843.61</v>
      </c>
      <c r="AL83" s="17">
        <v>3.4298076908477269E-2</v>
      </c>
      <c r="AM83" s="8">
        <v>97</v>
      </c>
      <c r="AN83" s="17">
        <v>8.9648798521256928E-2</v>
      </c>
      <c r="AO83" s="18"/>
      <c r="AP83" s="19"/>
      <c r="AQ83" s="7" t="s">
        <v>0</v>
      </c>
      <c r="AR83" s="6">
        <v>2738081.6100000003</v>
      </c>
      <c r="AS83" s="17">
        <v>3.4030688803625052E-2</v>
      </c>
      <c r="AT83" s="8">
        <v>96</v>
      </c>
      <c r="AU83" s="17">
        <v>8.9136490250696379E-2</v>
      </c>
      <c r="AV83" s="18"/>
      <c r="AW83" s="19"/>
      <c r="AX83" s="7" t="s">
        <v>0</v>
      </c>
      <c r="AY83" s="6">
        <v>2736880.3600000008</v>
      </c>
      <c r="AZ83" s="17">
        <v>3.4178181427926162E-2</v>
      </c>
      <c r="BA83" s="8">
        <v>94</v>
      </c>
      <c r="BB83" s="17">
        <v>8.8180112570356475E-2</v>
      </c>
      <c r="BC83" s="18"/>
      <c r="BD83" s="19"/>
      <c r="BE83" s="7" t="s">
        <v>0</v>
      </c>
      <c r="BF83" s="6">
        <v>2662101.7200000007</v>
      </c>
      <c r="BG83" s="17">
        <v>3.3414975035589899E-2</v>
      </c>
      <c r="BH83" s="8">
        <v>93</v>
      </c>
      <c r="BI83" s="17">
        <v>8.7984862819299903E-2</v>
      </c>
      <c r="BJ83" s="18"/>
      <c r="BK83" s="19"/>
      <c r="BL83" s="7" t="s">
        <v>0</v>
      </c>
      <c r="BM83" s="6">
        <v>2604171.7100000014</v>
      </c>
      <c r="BN83" s="17">
        <v>3.3154698054658698E-2</v>
      </c>
      <c r="BO83" s="8">
        <v>92</v>
      </c>
      <c r="BP83" s="17">
        <v>8.7786259541984726E-2</v>
      </c>
      <c r="BQ83" s="18"/>
      <c r="BR83" s="19"/>
      <c r="BS83" s="7" t="s">
        <v>0</v>
      </c>
      <c r="BT83" s="6">
        <v>2574582.5499999993</v>
      </c>
      <c r="BU83" s="17">
        <v>3.2942984834001592E-2</v>
      </c>
      <c r="BV83" s="8">
        <v>92</v>
      </c>
      <c r="BW83" s="17">
        <v>8.8207094918504314E-2</v>
      </c>
      <c r="BX83" s="18"/>
      <c r="BY83" s="19"/>
      <c r="BZ83" s="7" t="s">
        <v>0</v>
      </c>
      <c r="CA83" s="6">
        <v>2309877.6000000006</v>
      </c>
      <c r="CB83" s="17">
        <v>2.9700933274877068E-2</v>
      </c>
      <c r="CC83" s="8">
        <v>89</v>
      </c>
      <c r="CD83" s="17">
        <v>8.5907335907335902E-2</v>
      </c>
      <c r="CE83" s="18"/>
      <c r="CF83" s="19"/>
    </row>
    <row r="84" spans="1:84" ht="18" x14ac:dyDescent="0.25">
      <c r="A84" s="7" t="s">
        <v>1</v>
      </c>
      <c r="B84" s="6">
        <v>1368336.8799999997</v>
      </c>
      <c r="C84" s="17">
        <v>1.6402292795232348E-2</v>
      </c>
      <c r="D84" s="8">
        <v>13</v>
      </c>
      <c r="E84" s="17">
        <v>1.1565836298932384E-2</v>
      </c>
      <c r="F84" s="18"/>
      <c r="G84" s="19"/>
      <c r="H84" s="7" t="s">
        <v>1</v>
      </c>
      <c r="I84" s="6">
        <v>945428.20999999985</v>
      </c>
      <c r="J84" s="17">
        <v>1.1403946705752673E-2</v>
      </c>
      <c r="K84" s="8">
        <v>9</v>
      </c>
      <c r="L84" s="17">
        <v>8.0357142857142849E-3</v>
      </c>
      <c r="M84" s="18"/>
      <c r="N84" s="19"/>
      <c r="O84" s="7" t="s">
        <v>1</v>
      </c>
      <c r="P84" s="6">
        <v>555379.67000000004</v>
      </c>
      <c r="Q84" s="17">
        <v>6.7419280461643643E-3</v>
      </c>
      <c r="R84" s="8">
        <v>6</v>
      </c>
      <c r="S84" s="17">
        <v>5.3956834532374104E-3</v>
      </c>
      <c r="T84" s="18"/>
      <c r="U84" s="19"/>
      <c r="V84" s="7" t="s">
        <v>1</v>
      </c>
      <c r="W84" s="6">
        <v>437269.61</v>
      </c>
      <c r="X84" s="17">
        <v>5.3464716063477136E-3</v>
      </c>
      <c r="Y84" s="8">
        <v>4</v>
      </c>
      <c r="Z84" s="17">
        <v>3.6330608537693005E-3</v>
      </c>
      <c r="AA84" s="18"/>
      <c r="AB84" s="19"/>
      <c r="AC84" s="7" t="s">
        <v>1</v>
      </c>
      <c r="AD84" s="6">
        <v>437085.75</v>
      </c>
      <c r="AE84" s="17">
        <v>5.3792287248566962E-3</v>
      </c>
      <c r="AF84" s="8">
        <v>4</v>
      </c>
      <c r="AG84" s="17">
        <v>3.6596523330283625E-3</v>
      </c>
      <c r="AH84" s="18"/>
      <c r="AI84" s="19"/>
      <c r="AJ84" s="7" t="s">
        <v>1</v>
      </c>
      <c r="AK84" s="6">
        <v>436901.28</v>
      </c>
      <c r="AL84" s="17">
        <v>5.4100071385807099E-3</v>
      </c>
      <c r="AM84" s="8">
        <v>4</v>
      </c>
      <c r="AN84" s="17">
        <v>3.6968576709796672E-3</v>
      </c>
      <c r="AO84" s="18"/>
      <c r="AP84" s="19"/>
      <c r="AQ84" s="7" t="s">
        <v>1</v>
      </c>
      <c r="AR84" s="6">
        <v>113488.45</v>
      </c>
      <c r="AS84" s="17">
        <v>1.4105095007580001E-3</v>
      </c>
      <c r="AT84" s="8">
        <v>2</v>
      </c>
      <c r="AU84" s="17">
        <v>1.8570102135561746E-3</v>
      </c>
      <c r="AV84" s="18"/>
      <c r="AW84" s="19"/>
      <c r="AX84" s="7" t="s">
        <v>1</v>
      </c>
      <c r="AY84" s="6">
        <v>113302.76999999999</v>
      </c>
      <c r="AZ84" s="17">
        <v>1.4149257987099548E-3</v>
      </c>
      <c r="BA84" s="8">
        <v>2</v>
      </c>
      <c r="BB84" s="17">
        <v>1.876172607879925E-3</v>
      </c>
      <c r="BC84" s="18"/>
      <c r="BD84" s="19"/>
      <c r="BE84" s="7" t="s">
        <v>1</v>
      </c>
      <c r="BF84" s="6">
        <v>113166.48</v>
      </c>
      <c r="BG84" s="17">
        <v>1.4204773152190378E-3</v>
      </c>
      <c r="BH84" s="8">
        <v>2</v>
      </c>
      <c r="BI84" s="17">
        <v>1.8921475875118259E-3</v>
      </c>
      <c r="BJ84" s="18"/>
      <c r="BK84" s="19"/>
      <c r="BL84" s="7" t="s">
        <v>1</v>
      </c>
      <c r="BM84" s="6">
        <v>112979.56999999999</v>
      </c>
      <c r="BN84" s="17">
        <v>1.4383857697675296E-3</v>
      </c>
      <c r="BO84" s="8">
        <v>2</v>
      </c>
      <c r="BP84" s="17">
        <v>1.9083969465648854E-3</v>
      </c>
      <c r="BQ84" s="18"/>
      <c r="BR84" s="19"/>
      <c r="BS84" s="7" t="s">
        <v>1</v>
      </c>
      <c r="BT84" s="6">
        <v>82566.45</v>
      </c>
      <c r="BU84" s="17">
        <v>1.0564762470511389E-3</v>
      </c>
      <c r="BV84" s="8">
        <v>1</v>
      </c>
      <c r="BW84" s="17">
        <v>9.5877277085330771E-4</v>
      </c>
      <c r="BX84" s="18"/>
      <c r="BY84" s="19"/>
      <c r="BZ84" s="7" t="s">
        <v>1</v>
      </c>
      <c r="CA84" s="6">
        <v>82566.45</v>
      </c>
      <c r="CB84" s="17">
        <v>1.0616582550493036E-3</v>
      </c>
      <c r="CC84" s="8">
        <v>1</v>
      </c>
      <c r="CD84" s="17">
        <v>9.6525096525096527E-4</v>
      </c>
      <c r="CE84" s="18"/>
      <c r="CF84" s="19"/>
    </row>
    <row r="85" spans="1:84" ht="18" x14ac:dyDescent="0.25">
      <c r="A85" s="7" t="s">
        <v>2</v>
      </c>
      <c r="B85" s="6">
        <v>65237158.389999934</v>
      </c>
      <c r="C85" s="17">
        <v>0.78199965862334109</v>
      </c>
      <c r="D85" s="8">
        <v>750</v>
      </c>
      <c r="E85" s="17">
        <v>0.66725978647686834</v>
      </c>
      <c r="F85" s="18"/>
      <c r="G85" s="19"/>
      <c r="H85" s="7" t="s">
        <v>2</v>
      </c>
      <c r="I85" s="6">
        <v>65433207.720000029</v>
      </c>
      <c r="J85" s="17">
        <v>0.78926861472149734</v>
      </c>
      <c r="K85" s="8">
        <v>752</v>
      </c>
      <c r="L85" s="17">
        <v>0.67142857142857137</v>
      </c>
      <c r="M85" s="18"/>
      <c r="N85" s="19"/>
      <c r="O85" s="7" t="s">
        <v>2</v>
      </c>
      <c r="P85" s="6">
        <v>65495119.089999981</v>
      </c>
      <c r="Q85" s="17">
        <v>0.79506579756465678</v>
      </c>
      <c r="R85" s="8">
        <v>752</v>
      </c>
      <c r="S85" s="17">
        <v>0.67625899280575541</v>
      </c>
      <c r="T85" s="18"/>
      <c r="U85" s="19"/>
      <c r="V85" s="7" t="s">
        <v>2</v>
      </c>
      <c r="W85" s="6">
        <v>65294985.639999986</v>
      </c>
      <c r="X85" s="17">
        <v>0.7983582183109903</v>
      </c>
      <c r="Y85" s="8">
        <v>750</v>
      </c>
      <c r="Z85" s="17">
        <v>0.68119891008174382</v>
      </c>
      <c r="AA85" s="18"/>
      <c r="AB85" s="19"/>
      <c r="AC85" s="7" t="s">
        <v>2</v>
      </c>
      <c r="AD85" s="6">
        <v>65194986.180000082</v>
      </c>
      <c r="AE85" s="17">
        <v>0.80235684273873442</v>
      </c>
      <c r="AF85" s="8">
        <v>749</v>
      </c>
      <c r="AG85" s="17">
        <v>0.68526989935956084</v>
      </c>
      <c r="AH85" s="18"/>
      <c r="AI85" s="19"/>
      <c r="AJ85" s="7" t="s">
        <v>2</v>
      </c>
      <c r="AK85" s="6">
        <v>64957746.269999996</v>
      </c>
      <c r="AL85" s="17">
        <v>0.80435074721414057</v>
      </c>
      <c r="AM85" s="8">
        <v>748</v>
      </c>
      <c r="AN85" s="17">
        <v>0.69131238447319776</v>
      </c>
      <c r="AO85" s="18"/>
      <c r="AP85" s="19"/>
      <c r="AQ85" s="7" t="s">
        <v>2</v>
      </c>
      <c r="AR85" s="6">
        <v>65133997.199999899</v>
      </c>
      <c r="AS85" s="17">
        <v>0.80952838701158425</v>
      </c>
      <c r="AT85" s="8">
        <v>749</v>
      </c>
      <c r="AU85" s="17">
        <v>0.69545032497678738</v>
      </c>
      <c r="AV85" s="18"/>
      <c r="AW85" s="19"/>
      <c r="AX85" s="7" t="s">
        <v>2</v>
      </c>
      <c r="AY85" s="6">
        <v>65026611.179999985</v>
      </c>
      <c r="AZ85" s="17">
        <v>0.81205278353974186</v>
      </c>
      <c r="BA85" s="8">
        <v>746</v>
      </c>
      <c r="BB85" s="17">
        <v>0.69981238273921198</v>
      </c>
      <c r="BC85" s="18"/>
      <c r="BD85" s="19"/>
      <c r="BE85" s="7" t="s">
        <v>2</v>
      </c>
      <c r="BF85" s="6">
        <v>64726194.269999936</v>
      </c>
      <c r="BG85" s="17">
        <v>0.81244985848278906</v>
      </c>
      <c r="BH85" s="8">
        <v>742</v>
      </c>
      <c r="BI85" s="17">
        <v>0.70198675496688745</v>
      </c>
      <c r="BJ85" s="18"/>
      <c r="BK85" s="19"/>
      <c r="BL85" s="7" t="s">
        <v>2</v>
      </c>
      <c r="BM85" s="6">
        <v>63834682.429999948</v>
      </c>
      <c r="BN85" s="17">
        <v>0.81270356069633898</v>
      </c>
      <c r="BO85" s="8">
        <v>735</v>
      </c>
      <c r="BP85" s="17">
        <v>0.70133587786259544</v>
      </c>
      <c r="BQ85" s="18"/>
      <c r="BR85" s="19"/>
      <c r="BS85" s="7" t="s">
        <v>2</v>
      </c>
      <c r="BT85" s="6">
        <v>63548955.379999965</v>
      </c>
      <c r="BU85" s="17">
        <v>0.81313853125431279</v>
      </c>
      <c r="BV85" s="8">
        <v>733</v>
      </c>
      <c r="BW85" s="17">
        <v>0.70278044103547455</v>
      </c>
      <c r="BX85" s="18"/>
      <c r="BY85" s="19"/>
      <c r="BZ85" s="7" t="s">
        <v>2</v>
      </c>
      <c r="CA85" s="6">
        <v>63636003.070000023</v>
      </c>
      <c r="CB85" s="17">
        <v>0.81824624865921136</v>
      </c>
      <c r="CC85" s="8">
        <v>732</v>
      </c>
      <c r="CD85" s="17">
        <v>0.70656370656370659</v>
      </c>
      <c r="CE85" s="18"/>
      <c r="CF85" s="19"/>
    </row>
    <row r="86" spans="1:84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7" t="s">
        <v>3</v>
      </c>
      <c r="AY86" s="6">
        <v>0</v>
      </c>
      <c r="AZ86" s="17">
        <v>0</v>
      </c>
      <c r="BA86" s="8">
        <v>0</v>
      </c>
      <c r="BB86" s="17">
        <v>0</v>
      </c>
      <c r="BC86" s="18"/>
      <c r="BD86" s="19"/>
      <c r="BE86" s="7" t="s">
        <v>3</v>
      </c>
      <c r="BF86" s="6">
        <v>0</v>
      </c>
      <c r="BG86" s="17">
        <v>0</v>
      </c>
      <c r="BH86" s="8">
        <v>0</v>
      </c>
      <c r="BI86" s="17">
        <v>0</v>
      </c>
      <c r="BJ86" s="18"/>
      <c r="BK86" s="19"/>
      <c r="BL86" s="7" t="s">
        <v>3</v>
      </c>
      <c r="BM86" s="6">
        <v>0</v>
      </c>
      <c r="BN86" s="17">
        <v>0</v>
      </c>
      <c r="BO86" s="8">
        <v>0</v>
      </c>
      <c r="BP86" s="17">
        <v>0</v>
      </c>
      <c r="BQ86" s="18"/>
      <c r="BR86" s="19"/>
      <c r="BS86" s="7" t="s">
        <v>3</v>
      </c>
      <c r="BT86" s="6">
        <v>0</v>
      </c>
      <c r="BU86" s="17">
        <v>0</v>
      </c>
      <c r="BV86" s="8">
        <v>0</v>
      </c>
      <c r="BW86" s="17">
        <v>0</v>
      </c>
      <c r="BX86" s="18"/>
      <c r="BY86" s="19"/>
      <c r="BZ86" s="7" t="s">
        <v>3</v>
      </c>
      <c r="CA86" s="6">
        <v>0</v>
      </c>
      <c r="CB86" s="17">
        <v>0</v>
      </c>
      <c r="CC86" s="8">
        <v>0</v>
      </c>
      <c r="CD86" s="17">
        <v>0</v>
      </c>
      <c r="CE86" s="18"/>
      <c r="CF86" s="19"/>
    </row>
    <row r="87" spans="1:84" ht="18" x14ac:dyDescent="0.25">
      <c r="A87" s="7" t="s">
        <v>114</v>
      </c>
      <c r="B87" s="6">
        <v>13611015.150000006</v>
      </c>
      <c r="C87" s="17">
        <v>0.1631556227079427</v>
      </c>
      <c r="D87" s="8">
        <v>249</v>
      </c>
      <c r="E87" s="17">
        <v>0.22153024911032029</v>
      </c>
      <c r="F87" s="18"/>
      <c r="G87" s="19"/>
      <c r="H87" s="7" t="s">
        <v>114</v>
      </c>
      <c r="I87" s="6">
        <v>13281150.130000003</v>
      </c>
      <c r="J87" s="17">
        <v>0.16019992493519974</v>
      </c>
      <c r="K87" s="8">
        <v>247</v>
      </c>
      <c r="L87" s="17">
        <v>0.22053571428571428</v>
      </c>
      <c r="M87" s="18"/>
      <c r="N87" s="19"/>
      <c r="O87" s="7" t="s">
        <v>114</v>
      </c>
      <c r="P87" s="6">
        <v>13104939.639999988</v>
      </c>
      <c r="Q87" s="17">
        <v>0.15908497353208306</v>
      </c>
      <c r="R87" s="8">
        <v>244</v>
      </c>
      <c r="S87" s="17">
        <v>0.21942446043165467</v>
      </c>
      <c r="T87" s="18"/>
      <c r="U87" s="19"/>
      <c r="V87" s="7" t="s">
        <v>114</v>
      </c>
      <c r="W87" s="6">
        <v>12977998.620000003</v>
      </c>
      <c r="X87" s="17">
        <v>0.15868127933484749</v>
      </c>
      <c r="Y87" s="8">
        <v>241</v>
      </c>
      <c r="Z87" s="17">
        <v>0.21889191643960038</v>
      </c>
      <c r="AA87" s="18"/>
      <c r="AB87" s="19"/>
      <c r="AC87" s="7" t="s">
        <v>114</v>
      </c>
      <c r="AD87" s="6">
        <v>12694987.059999999</v>
      </c>
      <c r="AE87" s="17">
        <v>0.15623762397844371</v>
      </c>
      <c r="AF87" s="8">
        <v>239</v>
      </c>
      <c r="AG87" s="17">
        <v>0.21866422689844464</v>
      </c>
      <c r="AH87" s="18"/>
      <c r="AI87" s="19"/>
      <c r="AJ87" s="7" t="s">
        <v>114</v>
      </c>
      <c r="AK87" s="6">
        <v>12593494.700000003</v>
      </c>
      <c r="AL87" s="17">
        <v>0.15594116873880146</v>
      </c>
      <c r="AM87" s="8">
        <v>233</v>
      </c>
      <c r="AN87" s="17">
        <v>0.21534195933456562</v>
      </c>
      <c r="AO87" s="18"/>
      <c r="AP87" s="19"/>
      <c r="AQ87" s="7" t="s">
        <v>114</v>
      </c>
      <c r="AR87" s="6">
        <v>12473621.379999995</v>
      </c>
      <c r="AS87" s="17">
        <v>0.15503041468403267</v>
      </c>
      <c r="AT87" s="8">
        <v>230</v>
      </c>
      <c r="AU87" s="17">
        <v>0.21355617455896009</v>
      </c>
      <c r="AV87" s="18"/>
      <c r="AW87" s="19"/>
      <c r="AX87" s="7" t="s">
        <v>114</v>
      </c>
      <c r="AY87" s="6">
        <v>12200033.819999997</v>
      </c>
      <c r="AZ87" s="17">
        <v>0.15235410923362205</v>
      </c>
      <c r="BA87" s="8">
        <v>224</v>
      </c>
      <c r="BB87" s="17">
        <v>0.21013133208255161</v>
      </c>
      <c r="BC87" s="18"/>
      <c r="BD87" s="19"/>
      <c r="BE87" s="7" t="s">
        <v>114</v>
      </c>
      <c r="BF87" s="6">
        <v>12166462.38000001</v>
      </c>
      <c r="BG87" s="17">
        <v>0.15271468916640193</v>
      </c>
      <c r="BH87" s="8">
        <v>220</v>
      </c>
      <c r="BI87" s="17">
        <v>0.20813623462630085</v>
      </c>
      <c r="BJ87" s="18"/>
      <c r="BK87" s="19"/>
      <c r="BL87" s="7" t="s">
        <v>114</v>
      </c>
      <c r="BM87" s="6">
        <v>11994250.640000004</v>
      </c>
      <c r="BN87" s="17">
        <v>0.1527033554792348</v>
      </c>
      <c r="BO87" s="8">
        <v>219</v>
      </c>
      <c r="BP87" s="17">
        <v>0.20896946564885496</v>
      </c>
      <c r="BQ87" s="18"/>
      <c r="BR87" s="19"/>
      <c r="BS87" s="7" t="s">
        <v>114</v>
      </c>
      <c r="BT87" s="6">
        <v>11946575.560000001</v>
      </c>
      <c r="BU87" s="17">
        <v>0.15286200766463448</v>
      </c>
      <c r="BV87" s="8">
        <v>217</v>
      </c>
      <c r="BW87" s="17">
        <v>0.20805369127516779</v>
      </c>
      <c r="BX87" s="18"/>
      <c r="BY87" s="19"/>
      <c r="BZ87" s="7" t="s">
        <v>114</v>
      </c>
      <c r="CA87" s="6">
        <v>11742765.610000001</v>
      </c>
      <c r="CB87" s="17">
        <v>0.15099115981086231</v>
      </c>
      <c r="CC87" s="8">
        <v>214</v>
      </c>
      <c r="CD87" s="17">
        <v>0.20656370656370657</v>
      </c>
      <c r="CE87" s="18"/>
      <c r="CF87" s="19"/>
    </row>
    <row r="88" spans="1:84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7"/>
      <c r="AY88" s="6"/>
      <c r="AZ88" s="20"/>
      <c r="BA88" s="8"/>
      <c r="BB88" s="20"/>
      <c r="BC88" s="1"/>
      <c r="BD88" s="1"/>
      <c r="BE88" s="7"/>
      <c r="BF88" s="6"/>
      <c r="BG88" s="20"/>
      <c r="BH88" s="8"/>
      <c r="BI88" s="20"/>
      <c r="BJ88" s="1"/>
      <c r="BK88" s="1"/>
      <c r="BL88" s="7"/>
      <c r="BM88" s="6"/>
      <c r="BN88" s="20"/>
      <c r="BO88" s="8"/>
      <c r="BP88" s="20"/>
      <c r="BQ88" s="1"/>
      <c r="BR88" s="1"/>
      <c r="BS88" s="7"/>
      <c r="BT88" s="6"/>
      <c r="BU88" s="20"/>
      <c r="BV88" s="8"/>
      <c r="BW88" s="20"/>
      <c r="BX88" s="1"/>
      <c r="BY88" s="1"/>
      <c r="BZ88" s="7"/>
      <c r="CA88" s="6"/>
      <c r="CB88" s="20"/>
      <c r="CC88" s="8"/>
      <c r="CD88" s="20"/>
      <c r="CE88" s="1"/>
      <c r="CF88" s="1"/>
    </row>
    <row r="89" spans="1:84" ht="18.75" thickBot="1" x14ac:dyDescent="0.3">
      <c r="A89" s="21"/>
      <c r="B89" s="22">
        <v>83423512.61999993</v>
      </c>
      <c r="C89" s="28"/>
      <c r="D89" s="24">
        <v>1124</v>
      </c>
      <c r="E89" s="28"/>
      <c r="F89" s="1"/>
      <c r="G89" s="1"/>
      <c r="H89" s="21"/>
      <c r="I89" s="22">
        <v>82903597.710000038</v>
      </c>
      <c r="J89" s="28"/>
      <c r="K89" s="24">
        <v>1120</v>
      </c>
      <c r="L89" s="28"/>
      <c r="M89" s="1"/>
      <c r="N89" s="1"/>
      <c r="O89" s="21"/>
      <c r="P89" s="22">
        <v>82376979.729999959</v>
      </c>
      <c r="Q89" s="28"/>
      <c r="R89" s="24">
        <v>1112</v>
      </c>
      <c r="S89" s="28"/>
      <c r="T89" s="1"/>
      <c r="U89" s="1"/>
      <c r="V89" s="21"/>
      <c r="W89" s="22">
        <v>81786576.679999992</v>
      </c>
      <c r="X89" s="28"/>
      <c r="Y89" s="24">
        <v>1101</v>
      </c>
      <c r="Z89" s="28"/>
      <c r="AA89" s="1"/>
      <c r="AB89" s="1"/>
      <c r="AC89" s="21"/>
      <c r="AD89" s="22">
        <v>81254353.060000077</v>
      </c>
      <c r="AE89" s="28"/>
      <c r="AF89" s="24">
        <v>1093</v>
      </c>
      <c r="AG89" s="28"/>
      <c r="AH89" s="1"/>
      <c r="AI89" s="1"/>
      <c r="AJ89" s="21"/>
      <c r="AK89" s="22">
        <v>80757985.859999999</v>
      </c>
      <c r="AL89" s="28"/>
      <c r="AM89" s="24">
        <v>1082</v>
      </c>
      <c r="AN89" s="28"/>
      <c r="AO89" s="1"/>
      <c r="AP89" s="1"/>
      <c r="AQ89" s="21"/>
      <c r="AR89" s="22">
        <v>80459188.639999896</v>
      </c>
      <c r="AS89" s="28"/>
      <c r="AT89" s="24">
        <v>1077</v>
      </c>
      <c r="AU89" s="28"/>
      <c r="AV89" s="1"/>
      <c r="AW89" s="1"/>
      <c r="AX89" s="21"/>
      <c r="AY89" s="22">
        <v>80076828.12999998</v>
      </c>
      <c r="AZ89" s="28"/>
      <c r="BA89" s="24">
        <v>1066</v>
      </c>
      <c r="BB89" s="28"/>
      <c r="BC89" s="1"/>
      <c r="BD89" s="1"/>
      <c r="BE89" s="21"/>
      <c r="BF89" s="22">
        <v>79667924.849999949</v>
      </c>
      <c r="BG89" s="28"/>
      <c r="BH89" s="24">
        <v>1057</v>
      </c>
      <c r="BI89" s="28"/>
      <c r="BJ89" s="1"/>
      <c r="BK89" s="1"/>
      <c r="BL89" s="21"/>
      <c r="BM89" s="22">
        <v>78546084.349999949</v>
      </c>
      <c r="BN89" s="28"/>
      <c r="BO89" s="24">
        <v>1048</v>
      </c>
      <c r="BP89" s="28"/>
      <c r="BQ89" s="1"/>
      <c r="BR89" s="1"/>
      <c r="BS89" s="21"/>
      <c r="BT89" s="22">
        <v>78152679.939999968</v>
      </c>
      <c r="BU89" s="28"/>
      <c r="BV89" s="24">
        <v>1043</v>
      </c>
      <c r="BW89" s="28"/>
      <c r="BX89" s="1"/>
      <c r="BY89" s="1"/>
      <c r="BZ89" s="21"/>
      <c r="CA89" s="22">
        <v>77771212.730000019</v>
      </c>
      <c r="CB89" s="28"/>
      <c r="CC89" s="24">
        <v>1036</v>
      </c>
      <c r="CD89" s="28"/>
      <c r="CE89" s="1"/>
      <c r="CF89" s="1"/>
    </row>
    <row r="90" spans="1:84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7"/>
      <c r="AY90" s="6"/>
      <c r="AZ90" s="20"/>
      <c r="BA90" s="8"/>
      <c r="BB90" s="20"/>
      <c r="BC90" s="1"/>
      <c r="BD90" s="1"/>
      <c r="BE90" s="7"/>
      <c r="BF90" s="6"/>
      <c r="BG90" s="20"/>
      <c r="BH90" s="8"/>
      <c r="BI90" s="20"/>
      <c r="BJ90" s="1"/>
      <c r="BK90" s="1"/>
      <c r="BL90" s="7"/>
      <c r="BM90" s="6"/>
      <c r="BN90" s="20"/>
      <c r="BO90" s="8"/>
      <c r="BP90" s="20"/>
      <c r="BQ90" s="1"/>
      <c r="BR90" s="1"/>
      <c r="BS90" s="7"/>
      <c r="BT90" s="6"/>
      <c r="BU90" s="20"/>
      <c r="BV90" s="8"/>
      <c r="BW90" s="20"/>
      <c r="BX90" s="1"/>
      <c r="BY90" s="1"/>
      <c r="BZ90" s="7"/>
      <c r="CA90" s="6"/>
      <c r="CB90" s="20"/>
      <c r="CC90" s="8"/>
      <c r="CD90" s="20"/>
      <c r="CE90" s="1"/>
      <c r="CF90" s="1"/>
    </row>
    <row r="91" spans="1:84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7"/>
      <c r="AY91" s="6"/>
      <c r="AZ91" s="7"/>
      <c r="BA91" s="8"/>
      <c r="BB91" s="7"/>
      <c r="BC91" s="1"/>
      <c r="BD91" s="1"/>
      <c r="BE91" s="7"/>
      <c r="BF91" s="6"/>
      <c r="BG91" s="7"/>
      <c r="BH91" s="8"/>
      <c r="BI91" s="7"/>
      <c r="BJ91" s="1"/>
      <c r="BK91" s="1"/>
      <c r="BL91" s="7"/>
      <c r="BM91" s="6"/>
      <c r="BN91" s="7"/>
      <c r="BO91" s="8"/>
      <c r="BP91" s="7"/>
      <c r="BQ91" s="1"/>
      <c r="BR91" s="1"/>
      <c r="BS91" s="7"/>
      <c r="BT91" s="6"/>
      <c r="BU91" s="7"/>
      <c r="BV91" s="8"/>
      <c r="BW91" s="7"/>
      <c r="BX91" s="1"/>
      <c r="BY91" s="1"/>
      <c r="BZ91" s="7"/>
      <c r="CA91" s="6"/>
      <c r="CB91" s="7"/>
      <c r="CC91" s="8"/>
      <c r="CD91" s="7"/>
      <c r="CE91" s="1"/>
      <c r="CF91" s="1"/>
    </row>
    <row r="92" spans="1:84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7"/>
      <c r="AY92" s="6"/>
      <c r="AZ92" s="7"/>
      <c r="BA92" s="8"/>
      <c r="BB92" s="7"/>
      <c r="BC92" s="1"/>
      <c r="BD92" s="1"/>
      <c r="BE92" s="7"/>
      <c r="BF92" s="6"/>
      <c r="BG92" s="7"/>
      <c r="BH92" s="8"/>
      <c r="BI92" s="7"/>
      <c r="BJ92" s="1"/>
      <c r="BK92" s="1"/>
      <c r="BL92" s="7"/>
      <c r="BM92" s="6"/>
      <c r="BN92" s="7"/>
      <c r="BO92" s="8"/>
      <c r="BP92" s="7"/>
      <c r="BQ92" s="1"/>
      <c r="BR92" s="1"/>
      <c r="BS92" s="7"/>
      <c r="BT92" s="6"/>
      <c r="BU92" s="7"/>
      <c r="BV92" s="8"/>
      <c r="BW92" s="7"/>
      <c r="BX92" s="1"/>
      <c r="BY92" s="1"/>
      <c r="BZ92" s="7"/>
      <c r="CA92" s="6"/>
      <c r="CB92" s="7"/>
      <c r="CC92" s="8"/>
      <c r="CD92" s="7"/>
      <c r="CE92" s="1"/>
      <c r="CF92" s="1"/>
    </row>
    <row r="93" spans="1:84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5" t="s">
        <v>87</v>
      </c>
      <c r="AY93" s="6"/>
      <c r="AZ93" s="7"/>
      <c r="BA93" s="8"/>
      <c r="BB93" s="7"/>
      <c r="BC93" s="1"/>
      <c r="BD93" s="1"/>
      <c r="BE93" s="5" t="s">
        <v>87</v>
      </c>
      <c r="BF93" s="6"/>
      <c r="BG93" s="7"/>
      <c r="BH93" s="8"/>
      <c r="BI93" s="7"/>
      <c r="BJ93" s="1"/>
      <c r="BK93" s="1"/>
      <c r="BL93" s="5" t="s">
        <v>87</v>
      </c>
      <c r="BM93" s="6"/>
      <c r="BN93" s="7"/>
      <c r="BO93" s="8"/>
      <c r="BP93" s="7"/>
      <c r="BQ93" s="1"/>
      <c r="BR93" s="1"/>
      <c r="BS93" s="5" t="s">
        <v>87</v>
      </c>
      <c r="BT93" s="6"/>
      <c r="BU93" s="7"/>
      <c r="BV93" s="8"/>
      <c r="BW93" s="7"/>
      <c r="BX93" s="1"/>
      <c r="BY93" s="1"/>
      <c r="BZ93" s="5" t="s">
        <v>87</v>
      </c>
      <c r="CA93" s="6"/>
      <c r="CB93" s="7"/>
      <c r="CC93" s="8"/>
      <c r="CD93" s="7"/>
      <c r="CE93" s="1"/>
      <c r="CF93" s="1"/>
    </row>
    <row r="94" spans="1:84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9"/>
      <c r="AY94" s="10"/>
      <c r="AZ94" s="9"/>
      <c r="BA94" s="11"/>
      <c r="BB94" s="9"/>
      <c r="BC94" s="1"/>
      <c r="BD94" s="1"/>
      <c r="BE94" s="9"/>
      <c r="BF94" s="10"/>
      <c r="BG94" s="9"/>
      <c r="BH94" s="11"/>
      <c r="BI94" s="9"/>
      <c r="BJ94" s="1"/>
      <c r="BK94" s="1"/>
      <c r="BL94" s="9"/>
      <c r="BM94" s="10"/>
      <c r="BN94" s="9"/>
      <c r="BO94" s="11"/>
      <c r="BP94" s="9"/>
      <c r="BQ94" s="1"/>
      <c r="BR94" s="1"/>
      <c r="BS94" s="9"/>
      <c r="BT94" s="10"/>
      <c r="BU94" s="9"/>
      <c r="BV94" s="11"/>
      <c r="BW94" s="9"/>
      <c r="BX94" s="1"/>
      <c r="BY94" s="1"/>
      <c r="BZ94" s="9"/>
      <c r="CA94" s="10"/>
      <c r="CB94" s="9"/>
      <c r="CC94" s="11"/>
      <c r="CD94" s="9"/>
      <c r="CE94" s="1"/>
      <c r="CF94" s="1"/>
    </row>
    <row r="95" spans="1:84" ht="54" x14ac:dyDescent="0.25">
      <c r="A95" s="12" t="s">
        <v>71</v>
      </c>
      <c r="B95" s="13" t="s">
        <v>107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107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107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107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107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107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107</v>
      </c>
      <c r="AS95" s="14" t="s">
        <v>69</v>
      </c>
      <c r="AT95" s="15" t="s">
        <v>70</v>
      </c>
      <c r="AU95" s="14" t="s">
        <v>69</v>
      </c>
      <c r="AV95" s="1"/>
      <c r="AW95" s="1"/>
      <c r="AX95" s="12" t="s">
        <v>71</v>
      </c>
      <c r="AY95" s="13" t="s">
        <v>107</v>
      </c>
      <c r="AZ95" s="14" t="s">
        <v>69</v>
      </c>
      <c r="BA95" s="15" t="s">
        <v>70</v>
      </c>
      <c r="BB95" s="14" t="s">
        <v>69</v>
      </c>
      <c r="BC95" s="1"/>
      <c r="BD95" s="1"/>
      <c r="BE95" s="12" t="s">
        <v>71</v>
      </c>
      <c r="BF95" s="13" t="s">
        <v>107</v>
      </c>
      <c r="BG95" s="14" t="s">
        <v>69</v>
      </c>
      <c r="BH95" s="15" t="s">
        <v>70</v>
      </c>
      <c r="BI95" s="14" t="s">
        <v>69</v>
      </c>
      <c r="BJ95" s="1"/>
      <c r="BK95" s="1"/>
      <c r="BL95" s="12" t="s">
        <v>71</v>
      </c>
      <c r="BM95" s="13" t="s">
        <v>107</v>
      </c>
      <c r="BN95" s="14" t="s">
        <v>69</v>
      </c>
      <c r="BO95" s="15" t="s">
        <v>70</v>
      </c>
      <c r="BP95" s="14" t="s">
        <v>69</v>
      </c>
      <c r="BQ95" s="1"/>
      <c r="BR95" s="1"/>
      <c r="BS95" s="12" t="s">
        <v>71</v>
      </c>
      <c r="BT95" s="13" t="s">
        <v>107</v>
      </c>
      <c r="BU95" s="14" t="s">
        <v>69</v>
      </c>
      <c r="BV95" s="15" t="s">
        <v>70</v>
      </c>
      <c r="BW95" s="14" t="s">
        <v>69</v>
      </c>
      <c r="BX95" s="1"/>
      <c r="BY95" s="1"/>
      <c r="BZ95" s="12" t="s">
        <v>71</v>
      </c>
      <c r="CA95" s="13" t="s">
        <v>107</v>
      </c>
      <c r="CB95" s="14" t="s">
        <v>69</v>
      </c>
      <c r="CC95" s="15" t="s">
        <v>70</v>
      </c>
      <c r="CD95" s="14" t="s">
        <v>69</v>
      </c>
      <c r="CE95" s="1"/>
      <c r="CF95" s="1"/>
    </row>
    <row r="96" spans="1:84" ht="18" x14ac:dyDescent="0.25">
      <c r="A96" s="9"/>
      <c r="B96" s="10"/>
      <c r="C96" s="9"/>
      <c r="D96" s="11"/>
      <c r="E96" s="9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9"/>
      <c r="AY96" s="10"/>
      <c r="AZ96" s="9"/>
      <c r="BA96" s="11"/>
      <c r="BB96" s="9"/>
      <c r="BC96" s="1"/>
      <c r="BD96" s="1"/>
      <c r="BE96" s="9"/>
      <c r="BF96" s="10"/>
      <c r="BG96" s="9"/>
      <c r="BH96" s="11"/>
      <c r="BI96" s="9"/>
      <c r="BJ96" s="1"/>
      <c r="BK96" s="1"/>
      <c r="BL96" s="9"/>
      <c r="BM96" s="10"/>
      <c r="BN96" s="9"/>
      <c r="BO96" s="11"/>
      <c r="BP96" s="9"/>
      <c r="BQ96" s="1"/>
      <c r="BR96" s="1"/>
      <c r="BS96" s="9"/>
      <c r="BT96" s="10"/>
      <c r="BU96" s="9"/>
      <c r="BV96" s="11"/>
      <c r="BW96" s="9"/>
      <c r="BX96" s="1"/>
      <c r="BY96" s="1"/>
      <c r="BZ96" s="9"/>
      <c r="CA96" s="10"/>
      <c r="CB96" s="9"/>
      <c r="CC96" s="11"/>
      <c r="CD96" s="9"/>
      <c r="CE96" s="1"/>
      <c r="CF96" s="1"/>
    </row>
    <row r="97" spans="1:84" ht="18" x14ac:dyDescent="0.25">
      <c r="A97" s="7" t="s">
        <v>23</v>
      </c>
      <c r="B97" s="6">
        <v>67040073.040000014</v>
      </c>
      <c r="C97" s="17">
        <v>0.80361124741141354</v>
      </c>
      <c r="D97" s="8">
        <v>703</v>
      </c>
      <c r="E97" s="17">
        <v>0.6254448398576512</v>
      </c>
      <c r="F97" s="18"/>
      <c r="G97" s="19"/>
      <c r="H97" s="7" t="s">
        <v>23</v>
      </c>
      <c r="I97" s="6">
        <v>66691242.580000058</v>
      </c>
      <c r="J97" s="17">
        <v>0.80444328620440053</v>
      </c>
      <c r="K97" s="8">
        <v>700</v>
      </c>
      <c r="L97" s="17">
        <v>0.625</v>
      </c>
      <c r="M97" s="18"/>
      <c r="N97" s="19"/>
      <c r="O97" s="7" t="s">
        <v>23</v>
      </c>
      <c r="P97" s="6">
        <v>66473105.829999983</v>
      </c>
      <c r="Q97" s="17">
        <v>0.80693788541256595</v>
      </c>
      <c r="R97" s="8">
        <v>694</v>
      </c>
      <c r="S97" s="17">
        <v>0.62410071942446044</v>
      </c>
      <c r="T97" s="18"/>
      <c r="U97" s="19"/>
      <c r="V97" s="7" t="s">
        <v>23</v>
      </c>
      <c r="W97" s="6">
        <v>66208261.159999974</v>
      </c>
      <c r="X97" s="17">
        <v>0.80952478814522244</v>
      </c>
      <c r="Y97" s="8">
        <v>689</v>
      </c>
      <c r="Z97" s="17">
        <v>0.62579473206176206</v>
      </c>
      <c r="AA97" s="18"/>
      <c r="AB97" s="19"/>
      <c r="AC97" s="7" t="s">
        <v>23</v>
      </c>
      <c r="AD97" s="6">
        <v>65866390.170000054</v>
      </c>
      <c r="AE97" s="17">
        <v>0.81061983376278712</v>
      </c>
      <c r="AF97" s="8">
        <v>684</v>
      </c>
      <c r="AG97" s="17">
        <v>0.62580054894784998</v>
      </c>
      <c r="AH97" s="18"/>
      <c r="AI97" s="19"/>
      <c r="AJ97" s="7" t="s">
        <v>23</v>
      </c>
      <c r="AK97" s="6">
        <v>65621008.520000003</v>
      </c>
      <c r="AL97" s="17">
        <v>0.81256370897806829</v>
      </c>
      <c r="AM97" s="8">
        <v>678</v>
      </c>
      <c r="AN97" s="17">
        <v>0.62661737523105365</v>
      </c>
      <c r="AO97" s="18"/>
      <c r="AP97" s="19"/>
      <c r="AQ97" s="7" t="s">
        <v>23</v>
      </c>
      <c r="AR97" s="6">
        <v>65461421.509999961</v>
      </c>
      <c r="AS97" s="17">
        <v>0.8135978328453598</v>
      </c>
      <c r="AT97" s="8">
        <v>676</v>
      </c>
      <c r="AU97" s="17">
        <v>0.627669452181987</v>
      </c>
      <c r="AV97" s="18"/>
      <c r="AW97" s="19"/>
      <c r="AX97" s="7" t="s">
        <v>23</v>
      </c>
      <c r="AY97" s="6">
        <v>65193362.990000002</v>
      </c>
      <c r="AZ97" s="17">
        <v>0.81413518133063933</v>
      </c>
      <c r="BA97" s="8">
        <v>670</v>
      </c>
      <c r="BB97" s="17">
        <v>0.62851782363977482</v>
      </c>
      <c r="BC97" s="18"/>
      <c r="BD97" s="19"/>
      <c r="BE97" s="7" t="s">
        <v>23</v>
      </c>
      <c r="BF97" s="6">
        <v>65062905.199999966</v>
      </c>
      <c r="BG97" s="17">
        <v>0.81667628876365783</v>
      </c>
      <c r="BH97" s="8">
        <v>667</v>
      </c>
      <c r="BI97" s="17">
        <v>0.631031220435194</v>
      </c>
      <c r="BJ97" s="18"/>
      <c r="BK97" s="19"/>
      <c r="BL97" s="7" t="s">
        <v>23</v>
      </c>
      <c r="BM97" s="6">
        <v>64253766.040000007</v>
      </c>
      <c r="BN97" s="17">
        <v>0.8180390731342676</v>
      </c>
      <c r="BO97" s="8">
        <v>660</v>
      </c>
      <c r="BP97" s="17">
        <v>0.62977099236641221</v>
      </c>
      <c r="BQ97" s="18"/>
      <c r="BR97" s="19"/>
      <c r="BS97" s="7" t="s">
        <v>23</v>
      </c>
      <c r="BT97" s="6">
        <v>63983389.18999999</v>
      </c>
      <c r="BU97" s="17">
        <v>0.81869731452743322</v>
      </c>
      <c r="BV97" s="8">
        <v>657</v>
      </c>
      <c r="BW97" s="17">
        <v>0.62991371045062317</v>
      </c>
      <c r="BX97" s="18"/>
      <c r="BY97" s="19"/>
      <c r="BZ97" s="7" t="s">
        <v>23</v>
      </c>
      <c r="CA97" s="6">
        <v>64139121.150000028</v>
      </c>
      <c r="CB97" s="17">
        <v>0.82471545573904304</v>
      </c>
      <c r="CC97" s="8">
        <v>654</v>
      </c>
      <c r="CD97" s="17">
        <v>0.63127413127413123</v>
      </c>
      <c r="CE97" s="18"/>
      <c r="CF97" s="19"/>
    </row>
    <row r="98" spans="1:84" ht="18" x14ac:dyDescent="0.25">
      <c r="A98" s="7" t="s">
        <v>24</v>
      </c>
      <c r="B98" s="6">
        <v>16383439.580000006</v>
      </c>
      <c r="C98" s="17">
        <v>0.19638875258858648</v>
      </c>
      <c r="D98" s="8">
        <v>421</v>
      </c>
      <c r="E98" s="17">
        <v>0.37455516014234874</v>
      </c>
      <c r="F98" s="18"/>
      <c r="G98" s="19"/>
      <c r="H98" s="7" t="s">
        <v>24</v>
      </c>
      <c r="I98" s="6">
        <v>16212355.130000001</v>
      </c>
      <c r="J98" s="17">
        <v>0.19555671379559952</v>
      </c>
      <c r="K98" s="8">
        <v>420</v>
      </c>
      <c r="L98" s="17">
        <v>0.375</v>
      </c>
      <c r="M98" s="18"/>
      <c r="N98" s="19"/>
      <c r="O98" s="7" t="s">
        <v>24</v>
      </c>
      <c r="P98" s="6">
        <v>15903873.899999991</v>
      </c>
      <c r="Q98" s="17">
        <v>0.19306211458743411</v>
      </c>
      <c r="R98" s="8">
        <v>418</v>
      </c>
      <c r="S98" s="17">
        <v>0.37589928057553956</v>
      </c>
      <c r="T98" s="18"/>
      <c r="U98" s="19"/>
      <c r="V98" s="7" t="s">
        <v>24</v>
      </c>
      <c r="W98" s="6">
        <v>15578315.520000003</v>
      </c>
      <c r="X98" s="17">
        <v>0.19047521185477753</v>
      </c>
      <c r="Y98" s="8">
        <v>412</v>
      </c>
      <c r="Z98" s="17">
        <v>0.37420526793823794</v>
      </c>
      <c r="AA98" s="18"/>
      <c r="AB98" s="19"/>
      <c r="AC98" s="7" t="s">
        <v>24</v>
      </c>
      <c r="AD98" s="6">
        <v>15387962.889999999</v>
      </c>
      <c r="AE98" s="17">
        <v>0.1893801662372129</v>
      </c>
      <c r="AF98" s="8">
        <v>409</v>
      </c>
      <c r="AG98" s="17">
        <v>0.37419945105215002</v>
      </c>
      <c r="AH98" s="18"/>
      <c r="AI98" s="19"/>
      <c r="AJ98" s="7" t="s">
        <v>24</v>
      </c>
      <c r="AK98" s="6">
        <v>15136977.340000013</v>
      </c>
      <c r="AL98" s="17">
        <v>0.18743629102193177</v>
      </c>
      <c r="AM98" s="8">
        <v>404</v>
      </c>
      <c r="AN98" s="17">
        <v>0.3733826247689464</v>
      </c>
      <c r="AO98" s="18"/>
      <c r="AP98" s="19"/>
      <c r="AQ98" s="7" t="s">
        <v>24</v>
      </c>
      <c r="AR98" s="6">
        <v>14997767.129999992</v>
      </c>
      <c r="AS98" s="17">
        <v>0.18640216715464009</v>
      </c>
      <c r="AT98" s="8">
        <v>401</v>
      </c>
      <c r="AU98" s="17">
        <v>0.372330547818013</v>
      </c>
      <c r="AV98" s="18"/>
      <c r="AW98" s="19"/>
      <c r="AX98" s="7" t="s">
        <v>24</v>
      </c>
      <c r="AY98" s="6">
        <v>14883465.140000006</v>
      </c>
      <c r="AZ98" s="17">
        <v>0.18586481866936061</v>
      </c>
      <c r="BA98" s="8">
        <v>396</v>
      </c>
      <c r="BB98" s="17">
        <v>0.37148217636022512</v>
      </c>
      <c r="BC98" s="18"/>
      <c r="BD98" s="19"/>
      <c r="BE98" s="7" t="s">
        <v>24</v>
      </c>
      <c r="BF98" s="6">
        <v>14605019.650000004</v>
      </c>
      <c r="BG98" s="17">
        <v>0.1833237112363422</v>
      </c>
      <c r="BH98" s="8">
        <v>390</v>
      </c>
      <c r="BI98" s="17">
        <v>0.36896877956480606</v>
      </c>
      <c r="BJ98" s="18"/>
      <c r="BK98" s="19"/>
      <c r="BL98" s="7" t="s">
        <v>24</v>
      </c>
      <c r="BM98" s="6">
        <v>14292318.310000006</v>
      </c>
      <c r="BN98" s="17">
        <v>0.18196092686573248</v>
      </c>
      <c r="BO98" s="8">
        <v>388</v>
      </c>
      <c r="BP98" s="17">
        <v>0.37022900763358779</v>
      </c>
      <c r="BQ98" s="18"/>
      <c r="BR98" s="19"/>
      <c r="BS98" s="7" t="s">
        <v>24</v>
      </c>
      <c r="BT98" s="6">
        <v>14169290.749999994</v>
      </c>
      <c r="BU98" s="17">
        <v>0.18130268547256675</v>
      </c>
      <c r="BV98" s="8">
        <v>386</v>
      </c>
      <c r="BW98" s="17">
        <v>0.37008628954937678</v>
      </c>
      <c r="BX98" s="18"/>
      <c r="BY98" s="19"/>
      <c r="BZ98" s="7" t="s">
        <v>24</v>
      </c>
      <c r="CA98" s="6">
        <v>13632091.579999998</v>
      </c>
      <c r="CB98" s="17">
        <v>0.1752845442609571</v>
      </c>
      <c r="CC98" s="8">
        <v>382</v>
      </c>
      <c r="CD98" s="17">
        <v>0.36872586872586871</v>
      </c>
      <c r="CE98" s="18"/>
      <c r="CF98" s="19"/>
    </row>
    <row r="99" spans="1:84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7"/>
      <c r="AY99" s="6"/>
      <c r="AZ99" s="20"/>
      <c r="BA99" s="8"/>
      <c r="BB99" s="20"/>
      <c r="BC99" s="1"/>
      <c r="BD99" s="1"/>
      <c r="BE99" s="7"/>
      <c r="BF99" s="6"/>
      <c r="BG99" s="20"/>
      <c r="BH99" s="8"/>
      <c r="BI99" s="20"/>
      <c r="BJ99" s="1"/>
      <c r="BK99" s="1"/>
      <c r="BL99" s="7"/>
      <c r="BM99" s="6"/>
      <c r="BN99" s="20"/>
      <c r="BO99" s="8"/>
      <c r="BP99" s="20"/>
      <c r="BQ99" s="1"/>
      <c r="BR99" s="1"/>
      <c r="BS99" s="7"/>
      <c r="BT99" s="6"/>
      <c r="BU99" s="20"/>
      <c r="BV99" s="8"/>
      <c r="BW99" s="20"/>
      <c r="BX99" s="1"/>
      <c r="BY99" s="1"/>
      <c r="BZ99" s="7"/>
      <c r="CA99" s="6"/>
      <c r="CB99" s="20"/>
      <c r="CC99" s="8"/>
      <c r="CD99" s="20"/>
      <c r="CE99" s="1"/>
      <c r="CF99" s="1"/>
    </row>
    <row r="100" spans="1:84" ht="18.75" thickBot="1" x14ac:dyDescent="0.3">
      <c r="A100" s="21"/>
      <c r="B100" s="22">
        <v>83423512.62000002</v>
      </c>
      <c r="C100" s="28"/>
      <c r="D100" s="24">
        <v>1124</v>
      </c>
      <c r="E100" s="28"/>
      <c r="F100" s="1"/>
      <c r="G100" s="1"/>
      <c r="H100" s="21"/>
      <c r="I100" s="22">
        <v>82903597.710000053</v>
      </c>
      <c r="J100" s="28"/>
      <c r="K100" s="24">
        <v>1120</v>
      </c>
      <c r="L100" s="28"/>
      <c r="M100" s="1"/>
      <c r="N100" s="1"/>
      <c r="O100" s="21"/>
      <c r="P100" s="22">
        <v>82376979.729999974</v>
      </c>
      <c r="Q100" s="28"/>
      <c r="R100" s="24">
        <v>1112</v>
      </c>
      <c r="S100" s="28"/>
      <c r="T100" s="1"/>
      <c r="U100" s="1"/>
      <c r="V100" s="21"/>
      <c r="W100" s="22">
        <v>81786576.679999977</v>
      </c>
      <c r="X100" s="28"/>
      <c r="Y100" s="24">
        <v>1101</v>
      </c>
      <c r="Z100" s="28"/>
      <c r="AA100" s="1"/>
      <c r="AB100" s="1"/>
      <c r="AC100" s="21"/>
      <c r="AD100" s="22">
        <v>81254353.060000047</v>
      </c>
      <c r="AE100" s="28"/>
      <c r="AF100" s="24">
        <v>1093</v>
      </c>
      <c r="AG100" s="28"/>
      <c r="AH100" s="1"/>
      <c r="AI100" s="1"/>
      <c r="AJ100" s="21"/>
      <c r="AK100" s="22">
        <v>80757985.860000014</v>
      </c>
      <c r="AL100" s="28"/>
      <c r="AM100" s="24">
        <v>1082</v>
      </c>
      <c r="AN100" s="28"/>
      <c r="AO100" s="1"/>
      <c r="AP100" s="1"/>
      <c r="AQ100" s="21"/>
      <c r="AR100" s="22">
        <v>80459188.639999956</v>
      </c>
      <c r="AS100" s="28"/>
      <c r="AT100" s="24">
        <v>1077</v>
      </c>
      <c r="AU100" s="28"/>
      <c r="AV100" s="1"/>
      <c r="AW100" s="1"/>
      <c r="AX100" s="21"/>
      <c r="AY100" s="22">
        <v>80076828.13000001</v>
      </c>
      <c r="AZ100" s="28"/>
      <c r="BA100" s="24">
        <v>1066</v>
      </c>
      <c r="BB100" s="28"/>
      <c r="BC100" s="1"/>
      <c r="BD100" s="1"/>
      <c r="BE100" s="21"/>
      <c r="BF100" s="22">
        <v>79667924.849999964</v>
      </c>
      <c r="BG100" s="28"/>
      <c r="BH100" s="24">
        <v>1057</v>
      </c>
      <c r="BI100" s="28"/>
      <c r="BJ100" s="1"/>
      <c r="BK100" s="1"/>
      <c r="BL100" s="21"/>
      <c r="BM100" s="22">
        <v>78546084.350000009</v>
      </c>
      <c r="BN100" s="28"/>
      <c r="BO100" s="24">
        <v>1048</v>
      </c>
      <c r="BP100" s="28"/>
      <c r="BQ100" s="1"/>
      <c r="BR100" s="1"/>
      <c r="BS100" s="21"/>
      <c r="BT100" s="22">
        <v>78152679.939999983</v>
      </c>
      <c r="BU100" s="28"/>
      <c r="BV100" s="24">
        <v>1043</v>
      </c>
      <c r="BW100" s="28"/>
      <c r="BX100" s="1"/>
      <c r="BY100" s="1"/>
      <c r="BZ100" s="21"/>
      <c r="CA100" s="22">
        <v>77771212.730000019</v>
      </c>
      <c r="CB100" s="28"/>
      <c r="CC100" s="24">
        <v>1036</v>
      </c>
      <c r="CD100" s="28"/>
      <c r="CE100" s="1"/>
      <c r="CF100" s="1"/>
    </row>
    <row r="101" spans="1:84" ht="18.75" thickTop="1" x14ac:dyDescent="0.25">
      <c r="A101" s="7"/>
      <c r="B101" s="6"/>
      <c r="C101" s="20"/>
      <c r="D101" s="8"/>
      <c r="E101" s="20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7"/>
      <c r="AY101" s="6"/>
      <c r="AZ101" s="20"/>
      <c r="BA101" s="8"/>
      <c r="BB101" s="20"/>
      <c r="BC101" s="1"/>
      <c r="BD101" s="1"/>
      <c r="BE101" s="7"/>
      <c r="BF101" s="6"/>
      <c r="BG101" s="20"/>
      <c r="BH101" s="8"/>
      <c r="BI101" s="20"/>
      <c r="BJ101" s="1"/>
      <c r="BK101" s="1"/>
      <c r="BL101" s="7"/>
      <c r="BM101" s="6"/>
      <c r="BN101" s="20"/>
      <c r="BO101" s="8"/>
      <c r="BP101" s="20"/>
      <c r="BQ101" s="1"/>
      <c r="BR101" s="1"/>
      <c r="BS101" s="7"/>
      <c r="BT101" s="6"/>
      <c r="BU101" s="20"/>
      <c r="BV101" s="8"/>
      <c r="BW101" s="20"/>
      <c r="BX101" s="1"/>
      <c r="BY101" s="1"/>
      <c r="BZ101" s="7"/>
      <c r="CA101" s="6"/>
      <c r="CB101" s="20"/>
      <c r="CC101" s="8"/>
      <c r="CD101" s="20"/>
      <c r="CE101" s="1"/>
      <c r="CF101" s="1"/>
    </row>
    <row r="102" spans="1:84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7"/>
      <c r="AY102" s="6"/>
      <c r="AZ102" s="7"/>
      <c r="BA102" s="8"/>
      <c r="BB102" s="7"/>
      <c r="BC102" s="1"/>
      <c r="BD102" s="1"/>
      <c r="BE102" s="7"/>
      <c r="BF102" s="6"/>
      <c r="BG102" s="7"/>
      <c r="BH102" s="8"/>
      <c r="BI102" s="7"/>
      <c r="BJ102" s="1"/>
      <c r="BK102" s="1"/>
      <c r="BL102" s="7"/>
      <c r="BM102" s="6"/>
      <c r="BN102" s="7"/>
      <c r="BO102" s="8"/>
      <c r="BP102" s="7"/>
      <c r="BQ102" s="1"/>
      <c r="BR102" s="1"/>
      <c r="BS102" s="7"/>
      <c r="BT102" s="6"/>
      <c r="BU102" s="7"/>
      <c r="BV102" s="8"/>
      <c r="BW102" s="7"/>
      <c r="BX102" s="1"/>
      <c r="BY102" s="1"/>
      <c r="BZ102" s="7"/>
      <c r="CA102" s="6"/>
      <c r="CB102" s="7"/>
      <c r="CC102" s="8"/>
      <c r="CD102" s="7"/>
      <c r="CE102" s="1"/>
      <c r="CF102" s="1"/>
    </row>
    <row r="103" spans="1:84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7"/>
      <c r="AY103" s="6"/>
      <c r="AZ103" s="7"/>
      <c r="BA103" s="8"/>
      <c r="BB103" s="7"/>
      <c r="BC103" s="1"/>
      <c r="BD103" s="1"/>
      <c r="BE103" s="7"/>
      <c r="BF103" s="6"/>
      <c r="BG103" s="7"/>
      <c r="BH103" s="8"/>
      <c r="BI103" s="7"/>
      <c r="BJ103" s="1"/>
      <c r="BK103" s="1"/>
      <c r="BL103" s="7"/>
      <c r="BM103" s="6"/>
      <c r="BN103" s="7"/>
      <c r="BO103" s="8"/>
      <c r="BP103" s="7"/>
      <c r="BQ103" s="1"/>
      <c r="BR103" s="1"/>
      <c r="BS103" s="7"/>
      <c r="BT103" s="6"/>
      <c r="BU103" s="7"/>
      <c r="BV103" s="8"/>
      <c r="BW103" s="7"/>
      <c r="BX103" s="1"/>
      <c r="BY103" s="1"/>
      <c r="BZ103" s="7"/>
      <c r="CA103" s="6"/>
      <c r="CB103" s="7"/>
      <c r="CC103" s="8"/>
      <c r="CD103" s="7"/>
      <c r="CE103" s="1"/>
      <c r="CF103" s="1"/>
    </row>
    <row r="104" spans="1:84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7"/>
      <c r="AY104" s="6"/>
      <c r="AZ104" s="7"/>
      <c r="BA104" s="8"/>
      <c r="BB104" s="7"/>
      <c r="BC104" s="1"/>
      <c r="BD104" s="1"/>
      <c r="BE104" s="7"/>
      <c r="BF104" s="6"/>
      <c r="BG104" s="7"/>
      <c r="BH104" s="8"/>
      <c r="BI104" s="7"/>
      <c r="BJ104" s="1"/>
      <c r="BK104" s="1"/>
      <c r="BL104" s="7"/>
      <c r="BM104" s="6"/>
      <c r="BN104" s="7"/>
      <c r="BO104" s="8"/>
      <c r="BP104" s="7"/>
      <c r="BQ104" s="1"/>
      <c r="BR104" s="1"/>
      <c r="BS104" s="7"/>
      <c r="BT104" s="6"/>
      <c r="BU104" s="7"/>
      <c r="BV104" s="8"/>
      <c r="BW104" s="7"/>
      <c r="BX104" s="1"/>
      <c r="BY104" s="1"/>
      <c r="BZ104" s="7"/>
      <c r="CA104" s="6"/>
      <c r="CB104" s="7"/>
      <c r="CC104" s="8"/>
      <c r="CD104" s="7"/>
      <c r="CE104" s="1"/>
      <c r="CF104" s="1"/>
    </row>
    <row r="105" spans="1:84" ht="18.75" x14ac:dyDescent="0.3">
      <c r="A105" s="5" t="s">
        <v>108</v>
      </c>
      <c r="B105" s="6"/>
      <c r="C105" s="9"/>
      <c r="D105" s="11"/>
      <c r="E105" s="9"/>
      <c r="F105" s="1"/>
      <c r="G105" s="1"/>
      <c r="H105" s="5" t="s">
        <v>108</v>
      </c>
      <c r="I105" s="6"/>
      <c r="J105" s="9"/>
      <c r="K105" s="11"/>
      <c r="L105" s="9"/>
      <c r="M105" s="1"/>
      <c r="N105" s="1"/>
      <c r="O105" s="5" t="s">
        <v>108</v>
      </c>
      <c r="P105" s="6"/>
      <c r="Q105" s="9"/>
      <c r="R105" s="11"/>
      <c r="S105" s="9"/>
      <c r="T105" s="1"/>
      <c r="U105" s="1"/>
      <c r="V105" s="5" t="s">
        <v>108</v>
      </c>
      <c r="W105" s="6"/>
      <c r="X105" s="9"/>
      <c r="Y105" s="11"/>
      <c r="Z105" s="9"/>
      <c r="AA105" s="1"/>
      <c r="AB105" s="1"/>
      <c r="AC105" s="5" t="s">
        <v>108</v>
      </c>
      <c r="AD105" s="6"/>
      <c r="AE105" s="9"/>
      <c r="AF105" s="11"/>
      <c r="AG105" s="9"/>
      <c r="AH105" s="1"/>
      <c r="AI105" s="1"/>
      <c r="AJ105" s="5" t="s">
        <v>108</v>
      </c>
      <c r="AK105" s="6"/>
      <c r="AL105" s="9"/>
      <c r="AM105" s="11"/>
      <c r="AN105" s="9"/>
      <c r="AO105" s="1"/>
      <c r="AP105" s="1"/>
      <c r="AQ105" s="5" t="s">
        <v>108</v>
      </c>
      <c r="AR105" s="6"/>
      <c r="AS105" s="9"/>
      <c r="AT105" s="11"/>
      <c r="AU105" s="9"/>
      <c r="AV105" s="1"/>
      <c r="AW105" s="1"/>
      <c r="AX105" s="5" t="s">
        <v>108</v>
      </c>
      <c r="AY105" s="6"/>
      <c r="AZ105" s="9"/>
      <c r="BA105" s="11"/>
      <c r="BB105" s="9"/>
      <c r="BC105" s="1"/>
      <c r="BD105" s="1"/>
      <c r="BE105" s="5" t="s">
        <v>108</v>
      </c>
      <c r="BF105" s="6"/>
      <c r="BG105" s="9"/>
      <c r="BH105" s="11"/>
      <c r="BI105" s="9"/>
      <c r="BJ105" s="1"/>
      <c r="BK105" s="1"/>
      <c r="BL105" s="5" t="s">
        <v>108</v>
      </c>
      <c r="BM105" s="6"/>
      <c r="BN105" s="9"/>
      <c r="BO105" s="11"/>
      <c r="BP105" s="9"/>
      <c r="BQ105" s="1"/>
      <c r="BR105" s="1"/>
      <c r="BS105" s="5" t="s">
        <v>108</v>
      </c>
      <c r="BT105" s="6"/>
      <c r="BU105" s="9"/>
      <c r="BV105" s="11"/>
      <c r="BW105" s="9"/>
      <c r="BX105" s="1"/>
      <c r="BY105" s="1"/>
      <c r="BZ105" s="5" t="s">
        <v>108</v>
      </c>
      <c r="CA105" s="6"/>
      <c r="CB105" s="9"/>
      <c r="CC105" s="11"/>
      <c r="CD105" s="9"/>
      <c r="CE105" s="1"/>
      <c r="CF105" s="1"/>
    </row>
    <row r="106" spans="1:84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9"/>
      <c r="AY106" s="10"/>
      <c r="AZ106" s="9"/>
      <c r="BA106" s="11"/>
      <c r="BB106" s="9"/>
      <c r="BC106" s="1"/>
      <c r="BD106" s="1"/>
      <c r="BE106" s="9"/>
      <c r="BF106" s="10"/>
      <c r="BG106" s="9"/>
      <c r="BH106" s="11"/>
      <c r="BI106" s="9"/>
      <c r="BJ106" s="1"/>
      <c r="BK106" s="1"/>
      <c r="BL106" s="9"/>
      <c r="BM106" s="10"/>
      <c r="BN106" s="9"/>
      <c r="BO106" s="11"/>
      <c r="BP106" s="9"/>
      <c r="BQ106" s="1"/>
      <c r="BR106" s="1"/>
      <c r="BS106" s="9"/>
      <c r="BT106" s="10"/>
      <c r="BU106" s="9"/>
      <c r="BV106" s="11"/>
      <c r="BW106" s="9"/>
      <c r="BX106" s="1"/>
      <c r="BY106" s="1"/>
      <c r="BZ106" s="9"/>
      <c r="CA106" s="10"/>
      <c r="CB106" s="9"/>
      <c r="CC106" s="11"/>
      <c r="CD106" s="9"/>
      <c r="CE106" s="1"/>
      <c r="CF106" s="1"/>
    </row>
    <row r="107" spans="1:84" ht="54" x14ac:dyDescent="0.25">
      <c r="A107" s="13" t="s">
        <v>107</v>
      </c>
      <c r="B107" s="13" t="s">
        <v>107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107</v>
      </c>
      <c r="I107" s="13" t="s">
        <v>107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107</v>
      </c>
      <c r="P107" s="13" t="s">
        <v>107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107</v>
      </c>
      <c r="W107" s="13" t="s">
        <v>107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107</v>
      </c>
      <c r="AD107" s="13" t="s">
        <v>107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107</v>
      </c>
      <c r="AK107" s="13" t="s">
        <v>107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107</v>
      </c>
      <c r="AR107" s="13" t="s">
        <v>107</v>
      </c>
      <c r="AS107" s="14" t="s">
        <v>69</v>
      </c>
      <c r="AT107" s="15" t="s">
        <v>70</v>
      </c>
      <c r="AU107" s="14" t="s">
        <v>69</v>
      </c>
      <c r="AV107" s="1"/>
      <c r="AW107" s="1"/>
      <c r="AX107" s="13" t="s">
        <v>107</v>
      </c>
      <c r="AY107" s="13" t="s">
        <v>107</v>
      </c>
      <c r="AZ107" s="14" t="s">
        <v>69</v>
      </c>
      <c r="BA107" s="15" t="s">
        <v>70</v>
      </c>
      <c r="BB107" s="14" t="s">
        <v>69</v>
      </c>
      <c r="BC107" s="1"/>
      <c r="BD107" s="1"/>
      <c r="BE107" s="13" t="s">
        <v>107</v>
      </c>
      <c r="BF107" s="13" t="s">
        <v>107</v>
      </c>
      <c r="BG107" s="14" t="s">
        <v>69</v>
      </c>
      <c r="BH107" s="15" t="s">
        <v>70</v>
      </c>
      <c r="BI107" s="14" t="s">
        <v>69</v>
      </c>
      <c r="BJ107" s="1"/>
      <c r="BK107" s="1"/>
      <c r="BL107" s="13" t="s">
        <v>107</v>
      </c>
      <c r="BM107" s="13" t="s">
        <v>107</v>
      </c>
      <c r="BN107" s="14" t="s">
        <v>69</v>
      </c>
      <c r="BO107" s="15" t="s">
        <v>70</v>
      </c>
      <c r="BP107" s="14" t="s">
        <v>69</v>
      </c>
      <c r="BQ107" s="1"/>
      <c r="BR107" s="1"/>
      <c r="BS107" s="13" t="s">
        <v>107</v>
      </c>
      <c r="BT107" s="13" t="s">
        <v>107</v>
      </c>
      <c r="BU107" s="14" t="s">
        <v>69</v>
      </c>
      <c r="BV107" s="15" t="s">
        <v>70</v>
      </c>
      <c r="BW107" s="14" t="s">
        <v>69</v>
      </c>
      <c r="BX107" s="1"/>
      <c r="BY107" s="1"/>
      <c r="BZ107" s="13" t="s">
        <v>107</v>
      </c>
      <c r="CA107" s="13" t="s">
        <v>107</v>
      </c>
      <c r="CB107" s="14" t="s">
        <v>69</v>
      </c>
      <c r="CC107" s="15" t="s">
        <v>70</v>
      </c>
      <c r="CD107" s="14" t="s">
        <v>69</v>
      </c>
      <c r="CE107" s="1"/>
      <c r="CF107" s="1"/>
    </row>
    <row r="108" spans="1:84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9"/>
      <c r="AY108" s="10"/>
      <c r="AZ108" s="16"/>
      <c r="BA108" s="11"/>
      <c r="BB108" s="16"/>
      <c r="BC108" s="1"/>
      <c r="BD108" s="1"/>
      <c r="BE108" s="9"/>
      <c r="BF108" s="10"/>
      <c r="BG108" s="16"/>
      <c r="BH108" s="11"/>
      <c r="BI108" s="16"/>
      <c r="BJ108" s="1"/>
      <c r="BK108" s="1"/>
      <c r="BL108" s="9"/>
      <c r="BM108" s="10"/>
      <c r="BN108" s="16"/>
      <c r="BO108" s="11"/>
      <c r="BP108" s="16"/>
      <c r="BQ108" s="1"/>
      <c r="BR108" s="1"/>
      <c r="BS108" s="9"/>
      <c r="BT108" s="10"/>
      <c r="BU108" s="16"/>
      <c r="BV108" s="11"/>
      <c r="BW108" s="16"/>
      <c r="BX108" s="1"/>
      <c r="BY108" s="1"/>
      <c r="BZ108" s="9"/>
      <c r="CA108" s="10"/>
      <c r="CB108" s="16"/>
      <c r="CC108" s="11"/>
      <c r="CD108" s="16"/>
      <c r="CE108" s="1"/>
      <c r="CF108" s="1"/>
    </row>
    <row r="109" spans="1:84" ht="18" x14ac:dyDescent="0.25">
      <c r="A109" s="7" t="s">
        <v>25</v>
      </c>
      <c r="B109" s="6">
        <v>810195.3000000004</v>
      </c>
      <c r="C109" s="17">
        <v>9.7118339249330967E-3</v>
      </c>
      <c r="D109" s="8">
        <v>147</v>
      </c>
      <c r="E109" s="17">
        <v>0.13078291814946619</v>
      </c>
      <c r="F109" s="18"/>
      <c r="G109" s="19"/>
      <c r="H109" s="7" t="s">
        <v>25</v>
      </c>
      <c r="I109" s="6">
        <v>834558.12000000058</v>
      </c>
      <c r="J109" s="17">
        <v>1.0066609206989029E-2</v>
      </c>
      <c r="K109" s="8">
        <v>149</v>
      </c>
      <c r="L109" s="17">
        <v>0.13303571428571428</v>
      </c>
      <c r="M109" s="18"/>
      <c r="N109" s="19"/>
      <c r="O109" s="7" t="s">
        <v>25</v>
      </c>
      <c r="P109" s="6">
        <v>977026.20000000019</v>
      </c>
      <c r="Q109" s="17">
        <v>1.1860427551511548E-2</v>
      </c>
      <c r="R109" s="8">
        <v>154</v>
      </c>
      <c r="S109" s="17">
        <v>0.13848920863309352</v>
      </c>
      <c r="T109" s="18"/>
      <c r="U109" s="19"/>
      <c r="V109" s="7" t="s">
        <v>25</v>
      </c>
      <c r="W109" s="6">
        <v>936744.54000000027</v>
      </c>
      <c r="X109" s="17">
        <v>1.1453524258205939E-2</v>
      </c>
      <c r="Y109" s="8">
        <v>151</v>
      </c>
      <c r="Z109" s="17">
        <v>0.1371480472297911</v>
      </c>
      <c r="AA109" s="18"/>
      <c r="AB109" s="19"/>
      <c r="AC109" s="7" t="s">
        <v>25</v>
      </c>
      <c r="AD109" s="6">
        <v>828475.58000000007</v>
      </c>
      <c r="AE109" s="17">
        <v>1.0196076256840488E-2</v>
      </c>
      <c r="AF109" s="8">
        <v>151</v>
      </c>
      <c r="AG109" s="17">
        <v>0.13815187557182068</v>
      </c>
      <c r="AH109" s="18"/>
      <c r="AI109" s="19"/>
      <c r="AJ109" s="7" t="s">
        <v>25</v>
      </c>
      <c r="AK109" s="6">
        <v>929061.65000000014</v>
      </c>
      <c r="AL109" s="17">
        <v>1.1504269702944275E-2</v>
      </c>
      <c r="AM109" s="8">
        <v>151</v>
      </c>
      <c r="AN109" s="17">
        <v>0.13955637707948243</v>
      </c>
      <c r="AO109" s="18"/>
      <c r="AP109" s="19"/>
      <c r="AQ109" s="7" t="s">
        <v>25</v>
      </c>
      <c r="AR109" s="6">
        <v>927585.88000000035</v>
      </c>
      <c r="AS109" s="17">
        <v>1.1528650682152844E-2</v>
      </c>
      <c r="AT109" s="8">
        <v>149</v>
      </c>
      <c r="AU109" s="17">
        <v>0.13834726090993502</v>
      </c>
      <c r="AV109" s="18"/>
      <c r="AW109" s="19"/>
      <c r="AX109" s="7" t="s">
        <v>25</v>
      </c>
      <c r="AY109" s="6">
        <v>975726.93</v>
      </c>
      <c r="AZ109" s="17">
        <v>1.2184884851032874E-2</v>
      </c>
      <c r="BA109" s="8">
        <v>149</v>
      </c>
      <c r="BB109" s="17">
        <v>0.13977485928705441</v>
      </c>
      <c r="BC109" s="18"/>
      <c r="BD109" s="19"/>
      <c r="BE109" s="7" t="s">
        <v>25</v>
      </c>
      <c r="BF109" s="6">
        <v>971246.42000000039</v>
      </c>
      <c r="BG109" s="17">
        <v>1.2191185120343957E-2</v>
      </c>
      <c r="BH109" s="8">
        <v>145</v>
      </c>
      <c r="BI109" s="17">
        <v>0.13718070009460737</v>
      </c>
      <c r="BJ109" s="18"/>
      <c r="BK109" s="19"/>
      <c r="BL109" s="7" t="s">
        <v>25</v>
      </c>
      <c r="BM109" s="6">
        <v>940481.21999999951</v>
      </c>
      <c r="BN109" s="17">
        <v>1.1973623227470274E-2</v>
      </c>
      <c r="BO109" s="8">
        <v>146</v>
      </c>
      <c r="BP109" s="17">
        <v>0.13931297709923665</v>
      </c>
      <c r="BQ109" s="18"/>
      <c r="BR109" s="19"/>
      <c r="BS109" s="7" t="s">
        <v>25</v>
      </c>
      <c r="BT109" s="6">
        <v>1100493.5599999991</v>
      </c>
      <c r="BU109" s="17">
        <v>1.4081328507798824E-2</v>
      </c>
      <c r="BV109" s="8">
        <v>154</v>
      </c>
      <c r="BW109" s="17">
        <v>0.1476510067114094</v>
      </c>
      <c r="BX109" s="18"/>
      <c r="BY109" s="19"/>
      <c r="BZ109" s="7" t="s">
        <v>25</v>
      </c>
      <c r="CA109" s="6">
        <v>1034663.0699999997</v>
      </c>
      <c r="CB109" s="17">
        <v>1.3303933855217892E-2</v>
      </c>
      <c r="CC109" s="8">
        <v>149</v>
      </c>
      <c r="CD109" s="17">
        <v>0.14382239382239381</v>
      </c>
      <c r="CE109" s="18"/>
      <c r="CF109" s="19"/>
    </row>
    <row r="110" spans="1:84" ht="18" x14ac:dyDescent="0.25">
      <c r="A110" s="7" t="s">
        <v>26</v>
      </c>
      <c r="B110" s="6">
        <v>3598511.6199999996</v>
      </c>
      <c r="C110" s="17">
        <v>4.3135460339478564E-2</v>
      </c>
      <c r="D110" s="8">
        <v>159</v>
      </c>
      <c r="E110" s="17">
        <v>0.14145907473309607</v>
      </c>
      <c r="F110" s="18"/>
      <c r="G110" s="19"/>
      <c r="H110" s="7" t="s">
        <v>26</v>
      </c>
      <c r="I110" s="6">
        <v>3680747.71</v>
      </c>
      <c r="J110" s="17">
        <v>4.4397924959486058E-2</v>
      </c>
      <c r="K110" s="8">
        <v>161</v>
      </c>
      <c r="L110" s="17">
        <v>0.14374999999999999</v>
      </c>
      <c r="M110" s="18"/>
      <c r="N110" s="19"/>
      <c r="O110" s="7" t="s">
        <v>26</v>
      </c>
      <c r="P110" s="6">
        <v>3584962.96</v>
      </c>
      <c r="Q110" s="17">
        <v>4.3518990035203133E-2</v>
      </c>
      <c r="R110" s="8">
        <v>156</v>
      </c>
      <c r="S110" s="17">
        <v>0.14028776978417265</v>
      </c>
      <c r="T110" s="18"/>
      <c r="U110" s="19"/>
      <c r="V110" s="7" t="s">
        <v>26</v>
      </c>
      <c r="W110" s="6">
        <v>3549382.209999999</v>
      </c>
      <c r="X110" s="17">
        <v>4.3398102159079126E-2</v>
      </c>
      <c r="Y110" s="8">
        <v>156</v>
      </c>
      <c r="Z110" s="17">
        <v>0.14168937329700274</v>
      </c>
      <c r="AA110" s="18"/>
      <c r="AB110" s="19"/>
      <c r="AC110" s="7" t="s">
        <v>26</v>
      </c>
      <c r="AD110" s="6">
        <v>3605405.4299999988</v>
      </c>
      <c r="AE110" s="17">
        <v>4.437184340557962E-2</v>
      </c>
      <c r="AF110" s="8">
        <v>157</v>
      </c>
      <c r="AG110" s="17">
        <v>0.14364135407136322</v>
      </c>
      <c r="AH110" s="18"/>
      <c r="AI110" s="19"/>
      <c r="AJ110" s="7" t="s">
        <v>26</v>
      </c>
      <c r="AK110" s="6">
        <v>3501877.9400000023</v>
      </c>
      <c r="AL110" s="17">
        <v>4.3362621079613965E-2</v>
      </c>
      <c r="AM110" s="8">
        <v>152</v>
      </c>
      <c r="AN110" s="17">
        <v>0.14048059149722736</v>
      </c>
      <c r="AO110" s="18"/>
      <c r="AP110" s="19"/>
      <c r="AQ110" s="7" t="s">
        <v>26</v>
      </c>
      <c r="AR110" s="6">
        <v>3493634.5800000015</v>
      </c>
      <c r="AS110" s="17">
        <v>4.3421200723656732E-2</v>
      </c>
      <c r="AT110" s="8">
        <v>152</v>
      </c>
      <c r="AU110" s="17">
        <v>0.14113277623026926</v>
      </c>
      <c r="AV110" s="18"/>
      <c r="AW110" s="19"/>
      <c r="AX110" s="7" t="s">
        <v>26</v>
      </c>
      <c r="AY110" s="6">
        <v>3444089.2799999984</v>
      </c>
      <c r="AZ110" s="17">
        <v>4.3009811457675663E-2</v>
      </c>
      <c r="BA110" s="8">
        <v>148</v>
      </c>
      <c r="BB110" s="17">
        <v>0.13883677298311445</v>
      </c>
      <c r="BC110" s="18"/>
      <c r="BD110" s="19"/>
      <c r="BE110" s="7" t="s">
        <v>26</v>
      </c>
      <c r="BF110" s="6">
        <v>3337904.7800000003</v>
      </c>
      <c r="BG110" s="17">
        <v>4.1897724665035017E-2</v>
      </c>
      <c r="BH110" s="8">
        <v>144</v>
      </c>
      <c r="BI110" s="17">
        <v>0.13623462630085148</v>
      </c>
      <c r="BJ110" s="18"/>
      <c r="BK110" s="19"/>
      <c r="BL110" s="7" t="s">
        <v>26</v>
      </c>
      <c r="BM110" s="6">
        <v>3463843.1900000032</v>
      </c>
      <c r="BN110" s="17">
        <v>4.4099501823224911E-2</v>
      </c>
      <c r="BO110" s="8">
        <v>149</v>
      </c>
      <c r="BP110" s="17">
        <v>0.14217557251908397</v>
      </c>
      <c r="BQ110" s="18"/>
      <c r="BR110" s="19"/>
      <c r="BS110" s="7" t="s">
        <v>26</v>
      </c>
      <c r="BT110" s="6">
        <v>3238693.7299999986</v>
      </c>
      <c r="BU110" s="17">
        <v>4.144059720647373E-2</v>
      </c>
      <c r="BV110" s="8">
        <v>138</v>
      </c>
      <c r="BW110" s="17">
        <v>0.13231064237775647</v>
      </c>
      <c r="BX110" s="18"/>
      <c r="BY110" s="19"/>
      <c r="BZ110" s="7" t="s">
        <v>26</v>
      </c>
      <c r="CA110" s="6">
        <v>3257853.1500000008</v>
      </c>
      <c r="CB110" s="17">
        <v>4.1890219216593159E-2</v>
      </c>
      <c r="CC110" s="8">
        <v>140</v>
      </c>
      <c r="CD110" s="17">
        <v>0.13513513513513514</v>
      </c>
      <c r="CE110" s="18"/>
      <c r="CF110" s="19"/>
    </row>
    <row r="111" spans="1:84" ht="18" x14ac:dyDescent="0.25">
      <c r="A111" s="7" t="s">
        <v>27</v>
      </c>
      <c r="B111" s="6">
        <v>6418196.4899999984</v>
      </c>
      <c r="C111" s="17">
        <v>7.6935102448099216E-2</v>
      </c>
      <c r="D111" s="8">
        <v>171</v>
      </c>
      <c r="E111" s="17">
        <v>0.15213523131672599</v>
      </c>
      <c r="F111" s="18"/>
      <c r="G111" s="19"/>
      <c r="H111" s="7" t="s">
        <v>27</v>
      </c>
      <c r="I111" s="6">
        <v>6209231.9499999974</v>
      </c>
      <c r="J111" s="17">
        <v>7.489701438193469E-2</v>
      </c>
      <c r="K111" s="8">
        <v>165</v>
      </c>
      <c r="L111" s="17">
        <v>0.14732142857142858</v>
      </c>
      <c r="M111" s="18"/>
      <c r="N111" s="19"/>
      <c r="O111" s="7" t="s">
        <v>27</v>
      </c>
      <c r="P111" s="6">
        <v>6085838.950000003</v>
      </c>
      <c r="Q111" s="17">
        <v>7.3877908245083015E-2</v>
      </c>
      <c r="R111" s="8">
        <v>162</v>
      </c>
      <c r="S111" s="17">
        <v>0.14568345323741008</v>
      </c>
      <c r="T111" s="18"/>
      <c r="U111" s="19"/>
      <c r="V111" s="7" t="s">
        <v>27</v>
      </c>
      <c r="W111" s="6">
        <v>6045223.5999999968</v>
      </c>
      <c r="X111" s="17">
        <v>7.391461833220718E-2</v>
      </c>
      <c r="Y111" s="8">
        <v>161</v>
      </c>
      <c r="Z111" s="17">
        <v>0.14623069936421434</v>
      </c>
      <c r="AA111" s="18"/>
      <c r="AB111" s="19"/>
      <c r="AC111" s="7" t="s">
        <v>27</v>
      </c>
      <c r="AD111" s="6">
        <v>5990027.6300000045</v>
      </c>
      <c r="AE111" s="17">
        <v>7.3719467381357859E-2</v>
      </c>
      <c r="AF111" s="8">
        <v>159</v>
      </c>
      <c r="AG111" s="17">
        <v>0.14547118023787739</v>
      </c>
      <c r="AH111" s="18"/>
      <c r="AI111" s="19"/>
      <c r="AJ111" s="7" t="s">
        <v>27</v>
      </c>
      <c r="AK111" s="6">
        <v>5863102.169999999</v>
      </c>
      <c r="AL111" s="17">
        <v>7.2600896463219433E-2</v>
      </c>
      <c r="AM111" s="8">
        <v>156</v>
      </c>
      <c r="AN111" s="17">
        <v>0.14417744916820702</v>
      </c>
      <c r="AO111" s="18"/>
      <c r="AP111" s="19"/>
      <c r="AQ111" s="7" t="s">
        <v>27</v>
      </c>
      <c r="AR111" s="6">
        <v>5795945.6299999999</v>
      </c>
      <c r="AS111" s="17">
        <v>7.2035844854624428E-2</v>
      </c>
      <c r="AT111" s="8">
        <v>154</v>
      </c>
      <c r="AU111" s="17">
        <v>0.14298978644382543</v>
      </c>
      <c r="AV111" s="18"/>
      <c r="AW111" s="19"/>
      <c r="AX111" s="7" t="s">
        <v>27</v>
      </c>
      <c r="AY111" s="6">
        <v>5810537.4499999993</v>
      </c>
      <c r="AZ111" s="17">
        <v>7.2562033058638828E-2</v>
      </c>
      <c r="BA111" s="8">
        <v>154</v>
      </c>
      <c r="BB111" s="17">
        <v>0.14446529080675422</v>
      </c>
      <c r="BC111" s="18"/>
      <c r="BD111" s="19"/>
      <c r="BE111" s="7" t="s">
        <v>27</v>
      </c>
      <c r="BF111" s="6">
        <v>6042209.3699999973</v>
      </c>
      <c r="BG111" s="17">
        <v>7.5842434472547945E-2</v>
      </c>
      <c r="BH111" s="8">
        <v>161</v>
      </c>
      <c r="BI111" s="17">
        <v>0.15231788079470199</v>
      </c>
      <c r="BJ111" s="18"/>
      <c r="BK111" s="19"/>
      <c r="BL111" s="7" t="s">
        <v>27</v>
      </c>
      <c r="BM111" s="6">
        <v>5685110.6499999985</v>
      </c>
      <c r="BN111" s="17">
        <v>7.2379300598451768E-2</v>
      </c>
      <c r="BO111" s="8">
        <v>152</v>
      </c>
      <c r="BP111" s="17">
        <v>0.14503816793893129</v>
      </c>
      <c r="BQ111" s="18"/>
      <c r="BR111" s="19"/>
      <c r="BS111" s="7" t="s">
        <v>27</v>
      </c>
      <c r="BT111" s="6">
        <v>5662887.9699999997</v>
      </c>
      <c r="BU111" s="17">
        <v>7.2459293454140775E-2</v>
      </c>
      <c r="BV111" s="8">
        <v>152</v>
      </c>
      <c r="BW111" s="17">
        <v>0.14573346116970279</v>
      </c>
      <c r="BX111" s="18"/>
      <c r="BY111" s="19"/>
      <c r="BZ111" s="7" t="s">
        <v>27</v>
      </c>
      <c r="CA111" s="6">
        <v>5713873.79</v>
      </c>
      <c r="CB111" s="17">
        <v>7.3470293048367122E-2</v>
      </c>
      <c r="CC111" s="8">
        <v>153</v>
      </c>
      <c r="CD111" s="17">
        <v>0.14768339768339769</v>
      </c>
      <c r="CE111" s="18"/>
      <c r="CF111" s="19"/>
    </row>
    <row r="112" spans="1:84" ht="18" x14ac:dyDescent="0.25">
      <c r="A112" s="7" t="s">
        <v>28</v>
      </c>
      <c r="B112" s="6">
        <v>6672894.1399999997</v>
      </c>
      <c r="C112" s="17">
        <v>7.9988170366255176E-2</v>
      </c>
      <c r="D112" s="8">
        <v>129</v>
      </c>
      <c r="E112" s="17">
        <v>0.11476868327402136</v>
      </c>
      <c r="F112" s="18"/>
      <c r="G112" s="19"/>
      <c r="H112" s="7" t="s">
        <v>28</v>
      </c>
      <c r="I112" s="6">
        <v>6711497.4500000048</v>
      </c>
      <c r="J112" s="17">
        <v>8.0955442651319959E-2</v>
      </c>
      <c r="K112" s="8">
        <v>130</v>
      </c>
      <c r="L112" s="17">
        <v>0.11607142857142858</v>
      </c>
      <c r="M112" s="18"/>
      <c r="N112" s="19"/>
      <c r="O112" s="7" t="s">
        <v>28</v>
      </c>
      <c r="P112" s="6">
        <v>6561548.7899999982</v>
      </c>
      <c r="Q112" s="17">
        <v>7.9652699231098634E-2</v>
      </c>
      <c r="R112" s="8">
        <v>128</v>
      </c>
      <c r="S112" s="17">
        <v>0.11510791366906475</v>
      </c>
      <c r="T112" s="18"/>
      <c r="U112" s="19"/>
      <c r="V112" s="7" t="s">
        <v>28</v>
      </c>
      <c r="W112" s="6">
        <v>6416592.9700000016</v>
      </c>
      <c r="X112" s="17">
        <v>7.8455331308286774E-2</v>
      </c>
      <c r="Y112" s="8">
        <v>125</v>
      </c>
      <c r="Z112" s="17">
        <v>0.11353315168029064</v>
      </c>
      <c r="AA112" s="18"/>
      <c r="AB112" s="19"/>
      <c r="AC112" s="7" t="s">
        <v>28</v>
      </c>
      <c r="AD112" s="6">
        <v>6280750.9800000004</v>
      </c>
      <c r="AE112" s="17">
        <v>7.7297409227566644E-2</v>
      </c>
      <c r="AF112" s="8">
        <v>122</v>
      </c>
      <c r="AG112" s="17">
        <v>0.11161939615736505</v>
      </c>
      <c r="AH112" s="18"/>
      <c r="AI112" s="19"/>
      <c r="AJ112" s="7" t="s">
        <v>28</v>
      </c>
      <c r="AK112" s="6">
        <v>6142998.0899999999</v>
      </c>
      <c r="AL112" s="17">
        <v>7.606675704678105E-2</v>
      </c>
      <c r="AM112" s="8">
        <v>120</v>
      </c>
      <c r="AN112" s="17">
        <v>0.11090573012939002</v>
      </c>
      <c r="AO112" s="18"/>
      <c r="AP112" s="19"/>
      <c r="AQ112" s="7" t="s">
        <v>28</v>
      </c>
      <c r="AR112" s="6">
        <v>6246131.6999999993</v>
      </c>
      <c r="AS112" s="17">
        <v>7.7631055017807593E-2</v>
      </c>
      <c r="AT112" s="8">
        <v>122</v>
      </c>
      <c r="AU112" s="17">
        <v>0.11327762302692665</v>
      </c>
      <c r="AV112" s="18"/>
      <c r="AW112" s="19"/>
      <c r="AX112" s="7" t="s">
        <v>28</v>
      </c>
      <c r="AY112" s="6">
        <v>6013039.7599999998</v>
      </c>
      <c r="AZ112" s="17">
        <v>7.509088334815392E-2</v>
      </c>
      <c r="BA112" s="8">
        <v>117</v>
      </c>
      <c r="BB112" s="17">
        <v>0.10975609756097561</v>
      </c>
      <c r="BC112" s="18"/>
      <c r="BD112" s="19"/>
      <c r="BE112" s="7" t="s">
        <v>28</v>
      </c>
      <c r="BF112" s="6">
        <v>5857519.6699999971</v>
      </c>
      <c r="BG112" s="17">
        <v>7.3524190331662673E-2</v>
      </c>
      <c r="BH112" s="8">
        <v>113</v>
      </c>
      <c r="BI112" s="17">
        <v>0.10690633869441817</v>
      </c>
      <c r="BJ112" s="18"/>
      <c r="BK112" s="19"/>
      <c r="BL112" s="7" t="s">
        <v>28</v>
      </c>
      <c r="BM112" s="6">
        <v>5784384.1900000023</v>
      </c>
      <c r="BN112" s="17">
        <v>7.3643189700264178E-2</v>
      </c>
      <c r="BO112" s="8">
        <v>112</v>
      </c>
      <c r="BP112" s="17">
        <v>0.10687022900763359</v>
      </c>
      <c r="BQ112" s="18"/>
      <c r="BR112" s="19"/>
      <c r="BS112" s="7" t="s">
        <v>28</v>
      </c>
      <c r="BT112" s="6">
        <v>5913245.7799999993</v>
      </c>
      <c r="BU112" s="17">
        <v>7.5662738431231849E-2</v>
      </c>
      <c r="BV112" s="8">
        <v>114</v>
      </c>
      <c r="BW112" s="17">
        <v>0.10930009587727708</v>
      </c>
      <c r="BX112" s="18"/>
      <c r="BY112" s="19"/>
      <c r="BZ112" s="7" t="s">
        <v>28</v>
      </c>
      <c r="CA112" s="6">
        <v>5930076.7599999988</v>
      </c>
      <c r="CB112" s="17">
        <v>7.6250280172273699E-2</v>
      </c>
      <c r="CC112" s="8">
        <v>114</v>
      </c>
      <c r="CD112" s="17">
        <v>0.11003861003861004</v>
      </c>
      <c r="CE112" s="18"/>
      <c r="CF112" s="19"/>
    </row>
    <row r="113" spans="1:84" ht="18" x14ac:dyDescent="0.25">
      <c r="A113" s="7" t="s">
        <v>29</v>
      </c>
      <c r="B113" s="6">
        <v>4996267.4200000009</v>
      </c>
      <c r="C113" s="17">
        <v>5.989039855895726E-2</v>
      </c>
      <c r="D113" s="8">
        <v>77</v>
      </c>
      <c r="E113" s="17">
        <v>6.8505338078291816E-2</v>
      </c>
      <c r="F113" s="18"/>
      <c r="G113" s="19"/>
      <c r="H113" s="7" t="s">
        <v>29</v>
      </c>
      <c r="I113" s="6">
        <v>4870288.1100000003</v>
      </c>
      <c r="J113" s="17">
        <v>5.8746402382155442E-2</v>
      </c>
      <c r="K113" s="8">
        <v>75</v>
      </c>
      <c r="L113" s="17">
        <v>6.6964285714285712E-2</v>
      </c>
      <c r="M113" s="18"/>
      <c r="N113" s="19"/>
      <c r="O113" s="7" t="s">
        <v>29</v>
      </c>
      <c r="P113" s="6">
        <v>4934672.5599999977</v>
      </c>
      <c r="Q113" s="17">
        <v>5.9903538296426424E-2</v>
      </c>
      <c r="R113" s="8">
        <v>76</v>
      </c>
      <c r="S113" s="17">
        <v>6.83453237410072E-2</v>
      </c>
      <c r="T113" s="18"/>
      <c r="U113" s="19"/>
      <c r="V113" s="7" t="s">
        <v>29</v>
      </c>
      <c r="W113" s="6">
        <v>4862593.2200000007</v>
      </c>
      <c r="X113" s="17">
        <v>5.9454661356294347E-2</v>
      </c>
      <c r="Y113" s="8">
        <v>75</v>
      </c>
      <c r="Z113" s="17">
        <v>6.8119891008174394E-2</v>
      </c>
      <c r="AA113" s="18"/>
      <c r="AB113" s="19"/>
      <c r="AC113" s="7" t="s">
        <v>29</v>
      </c>
      <c r="AD113" s="6">
        <v>4657311.5200000005</v>
      </c>
      <c r="AE113" s="17">
        <v>5.7317686309814563E-2</v>
      </c>
      <c r="AF113" s="8">
        <v>72</v>
      </c>
      <c r="AG113" s="17">
        <v>6.5873741994510515E-2</v>
      </c>
      <c r="AH113" s="18"/>
      <c r="AI113" s="19"/>
      <c r="AJ113" s="7" t="s">
        <v>29</v>
      </c>
      <c r="AK113" s="6">
        <v>4857885.3000000026</v>
      </c>
      <c r="AL113" s="17">
        <v>6.0153621320144235E-2</v>
      </c>
      <c r="AM113" s="8">
        <v>75</v>
      </c>
      <c r="AN113" s="17">
        <v>6.9316081330868765E-2</v>
      </c>
      <c r="AO113" s="18"/>
      <c r="AP113" s="19"/>
      <c r="AQ113" s="7" t="s">
        <v>29</v>
      </c>
      <c r="AR113" s="6">
        <v>4798727.6900000013</v>
      </c>
      <c r="AS113" s="17">
        <v>5.9641760886640742E-2</v>
      </c>
      <c r="AT113" s="8">
        <v>74</v>
      </c>
      <c r="AU113" s="17">
        <v>6.8709377901578453E-2</v>
      </c>
      <c r="AV113" s="18"/>
      <c r="AW113" s="19"/>
      <c r="AX113" s="7" t="s">
        <v>29</v>
      </c>
      <c r="AY113" s="6">
        <v>4919486.5400000019</v>
      </c>
      <c r="AZ113" s="17">
        <v>6.1434582948434298E-2</v>
      </c>
      <c r="BA113" s="8">
        <v>76</v>
      </c>
      <c r="BB113" s="17">
        <v>7.1294559099437146E-2</v>
      </c>
      <c r="BC113" s="18"/>
      <c r="BD113" s="19"/>
      <c r="BE113" s="7" t="s">
        <v>29</v>
      </c>
      <c r="BF113" s="6">
        <v>5060258.6900000032</v>
      </c>
      <c r="BG113" s="17">
        <v>6.3516888377945557E-2</v>
      </c>
      <c r="BH113" s="8">
        <v>78</v>
      </c>
      <c r="BI113" s="17">
        <v>7.3793755912961209E-2</v>
      </c>
      <c r="BJ113" s="18"/>
      <c r="BK113" s="19"/>
      <c r="BL113" s="7" t="s">
        <v>29</v>
      </c>
      <c r="BM113" s="6">
        <v>5049223.2499999991</v>
      </c>
      <c r="BN113" s="17">
        <v>6.428357685534962E-2</v>
      </c>
      <c r="BO113" s="8">
        <v>78</v>
      </c>
      <c r="BP113" s="17">
        <v>7.4427480916030533E-2</v>
      </c>
      <c r="BQ113" s="18"/>
      <c r="BR113" s="19"/>
      <c r="BS113" s="7" t="s">
        <v>29</v>
      </c>
      <c r="BT113" s="6">
        <v>5131103.2500000028</v>
      </c>
      <c r="BU113" s="17">
        <v>6.5654859870951265E-2</v>
      </c>
      <c r="BV113" s="8">
        <v>79</v>
      </c>
      <c r="BW113" s="17">
        <v>7.5743048897411319E-2</v>
      </c>
      <c r="BX113" s="18"/>
      <c r="BY113" s="19"/>
      <c r="BZ113" s="7" t="s">
        <v>29</v>
      </c>
      <c r="CA113" s="6">
        <v>4824298.5700000022</v>
      </c>
      <c r="CB113" s="17">
        <v>6.2031931876240939E-2</v>
      </c>
      <c r="CC113" s="8">
        <v>74</v>
      </c>
      <c r="CD113" s="17">
        <v>7.1428571428571425E-2</v>
      </c>
      <c r="CE113" s="18"/>
      <c r="CF113" s="19"/>
    </row>
    <row r="114" spans="1:84" ht="18" x14ac:dyDescent="0.25">
      <c r="A114" s="7" t="s">
        <v>30</v>
      </c>
      <c r="B114" s="6">
        <v>5292049.7200000007</v>
      </c>
      <c r="C114" s="17">
        <v>6.3435949336078198E-2</v>
      </c>
      <c r="D114" s="8">
        <v>71</v>
      </c>
      <c r="E114" s="17">
        <v>6.3167259786476873E-2</v>
      </c>
      <c r="F114" s="18"/>
      <c r="G114" s="19"/>
      <c r="H114" s="7" t="s">
        <v>30</v>
      </c>
      <c r="I114" s="6">
        <v>5354651.0399999991</v>
      </c>
      <c r="J114" s="17">
        <v>6.4588886223379313E-2</v>
      </c>
      <c r="K114" s="8">
        <v>72</v>
      </c>
      <c r="L114" s="17">
        <v>6.4285714285714279E-2</v>
      </c>
      <c r="M114" s="18"/>
      <c r="N114" s="19"/>
      <c r="O114" s="7" t="s">
        <v>30</v>
      </c>
      <c r="P114" s="6">
        <v>5536366.2700000005</v>
      </c>
      <c r="Q114" s="17">
        <v>6.7207687003651706E-2</v>
      </c>
      <c r="R114" s="8">
        <v>74</v>
      </c>
      <c r="S114" s="17">
        <v>6.654676258992806E-2</v>
      </c>
      <c r="T114" s="18"/>
      <c r="U114" s="19"/>
      <c r="V114" s="7" t="s">
        <v>30</v>
      </c>
      <c r="W114" s="6">
        <v>5386725.4899999984</v>
      </c>
      <c r="X114" s="17">
        <v>6.5863197955774833E-2</v>
      </c>
      <c r="Y114" s="8">
        <v>72</v>
      </c>
      <c r="Z114" s="17">
        <v>6.5395095367847406E-2</v>
      </c>
      <c r="AA114" s="18"/>
      <c r="AB114" s="19"/>
      <c r="AC114" s="7" t="s">
        <v>30</v>
      </c>
      <c r="AD114" s="6">
        <v>5535381.2899999991</v>
      </c>
      <c r="AE114" s="17">
        <v>6.8124119896844818E-2</v>
      </c>
      <c r="AF114" s="8">
        <v>74</v>
      </c>
      <c r="AG114" s="17">
        <v>6.7703568161024699E-2</v>
      </c>
      <c r="AH114" s="18"/>
      <c r="AI114" s="19"/>
      <c r="AJ114" s="7" t="s">
        <v>30</v>
      </c>
      <c r="AK114" s="6">
        <v>5549099.0499999989</v>
      </c>
      <c r="AL114" s="17">
        <v>6.8712697461521352E-2</v>
      </c>
      <c r="AM114" s="8">
        <v>74</v>
      </c>
      <c r="AN114" s="17">
        <v>6.839186691312385E-2</v>
      </c>
      <c r="AO114" s="18"/>
      <c r="AP114" s="19"/>
      <c r="AQ114" s="7" t="s">
        <v>30</v>
      </c>
      <c r="AR114" s="6">
        <v>5468544.1699999981</v>
      </c>
      <c r="AS114" s="17">
        <v>6.7966683015758506E-2</v>
      </c>
      <c r="AT114" s="8">
        <v>73</v>
      </c>
      <c r="AU114" s="17">
        <v>6.778087279480037E-2</v>
      </c>
      <c r="AV114" s="18"/>
      <c r="AW114" s="19"/>
      <c r="AX114" s="7" t="s">
        <v>30</v>
      </c>
      <c r="AY114" s="6">
        <v>5246043.7</v>
      </c>
      <c r="AZ114" s="17">
        <v>6.551263108827636E-2</v>
      </c>
      <c r="BA114" s="8">
        <v>70</v>
      </c>
      <c r="BB114" s="17">
        <v>6.5666041275797379E-2</v>
      </c>
      <c r="BC114" s="18"/>
      <c r="BD114" s="19"/>
      <c r="BE114" s="7" t="s">
        <v>30</v>
      </c>
      <c r="BF114" s="6">
        <v>4781296.4499999993</v>
      </c>
      <c r="BG114" s="17">
        <v>6.0015325603149566E-2</v>
      </c>
      <c r="BH114" s="8">
        <v>64</v>
      </c>
      <c r="BI114" s="17">
        <v>6.0548722800378429E-2</v>
      </c>
      <c r="BJ114" s="18"/>
      <c r="BK114" s="19"/>
      <c r="BL114" s="7" t="s">
        <v>30</v>
      </c>
      <c r="BM114" s="6">
        <v>4852873.459999999</v>
      </c>
      <c r="BN114" s="17">
        <v>6.1783773184359868E-2</v>
      </c>
      <c r="BO114" s="8">
        <v>65</v>
      </c>
      <c r="BP114" s="17">
        <v>6.2022900763358778E-2</v>
      </c>
      <c r="BQ114" s="18"/>
      <c r="BR114" s="19"/>
      <c r="BS114" s="7" t="s">
        <v>30</v>
      </c>
      <c r="BT114" s="6">
        <v>4635985.13</v>
      </c>
      <c r="BU114" s="17">
        <v>5.9319592540641938E-2</v>
      </c>
      <c r="BV114" s="8">
        <v>62</v>
      </c>
      <c r="BW114" s="17">
        <v>5.9443911792905084E-2</v>
      </c>
      <c r="BX114" s="18"/>
      <c r="BY114" s="19"/>
      <c r="BZ114" s="7" t="s">
        <v>30</v>
      </c>
      <c r="CA114" s="6">
        <v>4792288.7499999991</v>
      </c>
      <c r="CB114" s="17">
        <v>6.1620342306317008E-2</v>
      </c>
      <c r="CC114" s="8">
        <v>64</v>
      </c>
      <c r="CD114" s="17">
        <v>6.1776061776061778E-2</v>
      </c>
      <c r="CE114" s="18"/>
      <c r="CF114" s="19"/>
    </row>
    <row r="115" spans="1:84" ht="18" x14ac:dyDescent="0.25">
      <c r="A115" s="7" t="s">
        <v>31</v>
      </c>
      <c r="B115" s="6">
        <v>4607685.7</v>
      </c>
      <c r="C115" s="17">
        <v>5.5232458515482731E-2</v>
      </c>
      <c r="D115" s="8">
        <v>55</v>
      </c>
      <c r="E115" s="17">
        <v>4.8932384341637013E-2</v>
      </c>
      <c r="F115" s="18"/>
      <c r="G115" s="19"/>
      <c r="H115" s="7" t="s">
        <v>31</v>
      </c>
      <c r="I115" s="6">
        <v>4773742.5199999986</v>
      </c>
      <c r="J115" s="17">
        <v>5.7581849905944199E-2</v>
      </c>
      <c r="K115" s="8">
        <v>57</v>
      </c>
      <c r="L115" s="17">
        <v>5.0892857142857142E-2</v>
      </c>
      <c r="M115" s="18"/>
      <c r="N115" s="19"/>
      <c r="O115" s="7" t="s">
        <v>31</v>
      </c>
      <c r="P115" s="6">
        <v>4278241.2299999995</v>
      </c>
      <c r="Q115" s="17">
        <v>5.193491244790021E-2</v>
      </c>
      <c r="R115" s="8">
        <v>51</v>
      </c>
      <c r="S115" s="17">
        <v>4.5863309352517985E-2</v>
      </c>
      <c r="T115" s="18"/>
      <c r="U115" s="19"/>
      <c r="V115" s="7" t="s">
        <v>31</v>
      </c>
      <c r="W115" s="6">
        <v>4365952.3100000005</v>
      </c>
      <c r="X115" s="17">
        <v>5.3382260111978073E-2</v>
      </c>
      <c r="Y115" s="8">
        <v>52</v>
      </c>
      <c r="Z115" s="17">
        <v>4.7229791099000905E-2</v>
      </c>
      <c r="AA115" s="18"/>
      <c r="AB115" s="19"/>
      <c r="AC115" s="7" t="s">
        <v>31</v>
      </c>
      <c r="AD115" s="6">
        <v>4291502.8499999996</v>
      </c>
      <c r="AE115" s="17">
        <v>5.2815666956711353E-2</v>
      </c>
      <c r="AF115" s="8">
        <v>51</v>
      </c>
      <c r="AG115" s="17">
        <v>4.6660567246111617E-2</v>
      </c>
      <c r="AH115" s="18"/>
      <c r="AI115" s="19"/>
      <c r="AJ115" s="7" t="s">
        <v>31</v>
      </c>
      <c r="AK115" s="6">
        <v>4122927.4200000004</v>
      </c>
      <c r="AL115" s="17">
        <v>5.105287577562178E-2</v>
      </c>
      <c r="AM115" s="8">
        <v>49</v>
      </c>
      <c r="AN115" s="17">
        <v>4.5286506469500921E-2</v>
      </c>
      <c r="AO115" s="18"/>
      <c r="AP115" s="19"/>
      <c r="AQ115" s="7" t="s">
        <v>31</v>
      </c>
      <c r="AR115" s="6">
        <v>4124780.0800000005</v>
      </c>
      <c r="AS115" s="17">
        <v>5.1265494342176109E-2</v>
      </c>
      <c r="AT115" s="8">
        <v>49</v>
      </c>
      <c r="AU115" s="17">
        <v>4.5496750232126279E-2</v>
      </c>
      <c r="AV115" s="18"/>
      <c r="AW115" s="19"/>
      <c r="AX115" s="7" t="s">
        <v>31</v>
      </c>
      <c r="AY115" s="6">
        <v>4476225.080000001</v>
      </c>
      <c r="AZ115" s="17">
        <v>5.5899130679016334E-2</v>
      </c>
      <c r="BA115" s="8">
        <v>53</v>
      </c>
      <c r="BB115" s="17">
        <v>4.9718574108818012E-2</v>
      </c>
      <c r="BC115" s="18"/>
      <c r="BD115" s="19"/>
      <c r="BE115" s="7" t="s">
        <v>31</v>
      </c>
      <c r="BF115" s="6">
        <v>4568523.3400000008</v>
      </c>
      <c r="BG115" s="17">
        <v>5.7344575606829075E-2</v>
      </c>
      <c r="BH115" s="8">
        <v>54</v>
      </c>
      <c r="BI115" s="17">
        <v>5.1087984862819298E-2</v>
      </c>
      <c r="BJ115" s="18"/>
      <c r="BK115" s="19"/>
      <c r="BL115" s="7" t="s">
        <v>31</v>
      </c>
      <c r="BM115" s="6">
        <v>4576663.0400000019</v>
      </c>
      <c r="BN115" s="17">
        <v>5.8267233533965485E-2</v>
      </c>
      <c r="BO115" s="8">
        <v>54</v>
      </c>
      <c r="BP115" s="17">
        <v>5.1526717557251911E-2</v>
      </c>
      <c r="BQ115" s="18"/>
      <c r="BR115" s="19"/>
      <c r="BS115" s="7" t="s">
        <v>31</v>
      </c>
      <c r="BT115" s="6">
        <v>4595063.9100000011</v>
      </c>
      <c r="BU115" s="17">
        <v>5.8795986439975717E-2</v>
      </c>
      <c r="BV115" s="8">
        <v>54</v>
      </c>
      <c r="BW115" s="17">
        <v>5.1773729626078617E-2</v>
      </c>
      <c r="BX115" s="18"/>
      <c r="BY115" s="19"/>
      <c r="BZ115" s="7" t="s">
        <v>31</v>
      </c>
      <c r="CA115" s="6">
        <v>4335261.950000002</v>
      </c>
      <c r="CB115" s="17">
        <v>5.5743787422356708E-2</v>
      </c>
      <c r="CC115" s="8">
        <v>51</v>
      </c>
      <c r="CD115" s="17">
        <v>4.9227799227799227E-2</v>
      </c>
      <c r="CE115" s="18"/>
      <c r="CF115" s="19"/>
    </row>
    <row r="116" spans="1:84" ht="18" x14ac:dyDescent="0.25">
      <c r="A116" s="7" t="s">
        <v>32</v>
      </c>
      <c r="B116" s="6">
        <v>4157982.5</v>
      </c>
      <c r="C116" s="17">
        <v>4.9841853566390856E-2</v>
      </c>
      <c r="D116" s="8">
        <v>44</v>
      </c>
      <c r="E116" s="17">
        <v>3.9145907473309607E-2</v>
      </c>
      <c r="F116" s="18"/>
      <c r="G116" s="19"/>
      <c r="H116" s="7" t="s">
        <v>32</v>
      </c>
      <c r="I116" s="6">
        <v>4171839.6699999995</v>
      </c>
      <c r="J116" s="17">
        <v>5.032157572453317E-2</v>
      </c>
      <c r="K116" s="8">
        <v>44</v>
      </c>
      <c r="L116" s="17">
        <v>3.9285714285714285E-2</v>
      </c>
      <c r="M116" s="18"/>
      <c r="N116" s="19"/>
      <c r="O116" s="7" t="s">
        <v>32</v>
      </c>
      <c r="P116" s="6">
        <v>4249149.9799999995</v>
      </c>
      <c r="Q116" s="17">
        <v>5.158176463773103E-2</v>
      </c>
      <c r="R116" s="8">
        <v>45</v>
      </c>
      <c r="S116" s="17">
        <v>4.0467625899280574E-2</v>
      </c>
      <c r="T116" s="18"/>
      <c r="U116" s="19"/>
      <c r="V116" s="7" t="s">
        <v>32</v>
      </c>
      <c r="W116" s="6">
        <v>4263590.25</v>
      </c>
      <c r="X116" s="17">
        <v>5.2130684802737477E-2</v>
      </c>
      <c r="Y116" s="8">
        <v>45</v>
      </c>
      <c r="Z116" s="17">
        <v>4.0871934604904632E-2</v>
      </c>
      <c r="AA116" s="18"/>
      <c r="AB116" s="19"/>
      <c r="AC116" s="7" t="s">
        <v>32</v>
      </c>
      <c r="AD116" s="6">
        <v>4269419.1399999997</v>
      </c>
      <c r="AE116" s="17">
        <v>5.2543882010202797E-2</v>
      </c>
      <c r="AF116" s="8">
        <v>45</v>
      </c>
      <c r="AG116" s="17">
        <v>4.1171088746569079E-2</v>
      </c>
      <c r="AH116" s="18"/>
      <c r="AI116" s="19"/>
      <c r="AJ116" s="7" t="s">
        <v>32</v>
      </c>
      <c r="AK116" s="6">
        <v>3981364.189999999</v>
      </c>
      <c r="AL116" s="17">
        <v>4.9299944118244739E-2</v>
      </c>
      <c r="AM116" s="8">
        <v>42</v>
      </c>
      <c r="AN116" s="17">
        <v>3.8817005545286505E-2</v>
      </c>
      <c r="AO116" s="18"/>
      <c r="AP116" s="19"/>
      <c r="AQ116" s="7" t="s">
        <v>32</v>
      </c>
      <c r="AR116" s="6">
        <v>4071605.14</v>
      </c>
      <c r="AS116" s="17">
        <v>5.0604601025964313E-2</v>
      </c>
      <c r="AT116" s="8">
        <v>43</v>
      </c>
      <c r="AU116" s="17">
        <v>3.9925719591457756E-2</v>
      </c>
      <c r="AV116" s="18"/>
      <c r="AW116" s="19"/>
      <c r="AX116" s="7" t="s">
        <v>32</v>
      </c>
      <c r="AY116" s="6">
        <v>3804964.17</v>
      </c>
      <c r="AZ116" s="17">
        <v>4.7516419654170937E-2</v>
      </c>
      <c r="BA116" s="8">
        <v>40</v>
      </c>
      <c r="BB116" s="17">
        <v>3.7523452157598502E-2</v>
      </c>
      <c r="BC116" s="18"/>
      <c r="BD116" s="19"/>
      <c r="BE116" s="7" t="s">
        <v>32</v>
      </c>
      <c r="BF116" s="6">
        <v>3598382.41</v>
      </c>
      <c r="BG116" s="17">
        <v>4.5167266710851216E-2</v>
      </c>
      <c r="BH116" s="8">
        <v>38</v>
      </c>
      <c r="BI116" s="17">
        <v>3.5950804162724691E-2</v>
      </c>
      <c r="BJ116" s="18"/>
      <c r="BK116" s="19"/>
      <c r="BL116" s="7" t="s">
        <v>32</v>
      </c>
      <c r="BM116" s="6">
        <v>3416772.1399999997</v>
      </c>
      <c r="BN116" s="17">
        <v>4.3500222427064875E-2</v>
      </c>
      <c r="BO116" s="8">
        <v>36</v>
      </c>
      <c r="BP116" s="17">
        <v>3.4351145038167941E-2</v>
      </c>
      <c r="BQ116" s="18"/>
      <c r="BR116" s="19"/>
      <c r="BS116" s="7" t="s">
        <v>32</v>
      </c>
      <c r="BT116" s="6">
        <v>3409782.89</v>
      </c>
      <c r="BU116" s="17">
        <v>4.362976282601936E-2</v>
      </c>
      <c r="BV116" s="8">
        <v>36</v>
      </c>
      <c r="BW116" s="17">
        <v>3.451581975071908E-2</v>
      </c>
      <c r="BX116" s="18"/>
      <c r="BY116" s="19"/>
      <c r="BZ116" s="7" t="s">
        <v>32</v>
      </c>
      <c r="CA116" s="6">
        <v>3506188.3800000004</v>
      </c>
      <c r="CB116" s="17">
        <v>4.5083370271883381E-2</v>
      </c>
      <c r="CC116" s="8">
        <v>37</v>
      </c>
      <c r="CD116" s="17">
        <v>3.5714285714285712E-2</v>
      </c>
      <c r="CE116" s="18"/>
      <c r="CF116" s="19"/>
    </row>
    <row r="117" spans="1:84" ht="18" x14ac:dyDescent="0.25">
      <c r="A117" s="7" t="s">
        <v>33</v>
      </c>
      <c r="B117" s="6">
        <v>4405898.71</v>
      </c>
      <c r="C117" s="17">
        <v>5.2813632171893554E-2</v>
      </c>
      <c r="D117" s="8">
        <v>42</v>
      </c>
      <c r="E117" s="17">
        <v>3.7366548042704624E-2</v>
      </c>
      <c r="F117" s="18"/>
      <c r="G117" s="19"/>
      <c r="H117" s="7" t="s">
        <v>33</v>
      </c>
      <c r="I117" s="6">
        <v>4091958.45</v>
      </c>
      <c r="J117" s="17">
        <v>4.9358032257102155E-2</v>
      </c>
      <c r="K117" s="8">
        <v>39</v>
      </c>
      <c r="L117" s="17">
        <v>3.4821428571428573E-2</v>
      </c>
      <c r="M117" s="18"/>
      <c r="N117" s="19"/>
      <c r="O117" s="7" t="s">
        <v>33</v>
      </c>
      <c r="P117" s="6">
        <v>4303998.0999999996</v>
      </c>
      <c r="Q117" s="17">
        <v>5.2247583173197748E-2</v>
      </c>
      <c r="R117" s="8">
        <v>41</v>
      </c>
      <c r="S117" s="17">
        <v>3.6870503597122302E-2</v>
      </c>
      <c r="T117" s="18"/>
      <c r="U117" s="19"/>
      <c r="V117" s="7" t="s">
        <v>33</v>
      </c>
      <c r="W117" s="6">
        <v>4090733.9199999995</v>
      </c>
      <c r="X117" s="17">
        <v>5.0017179909675115E-2</v>
      </c>
      <c r="Y117" s="8">
        <v>39</v>
      </c>
      <c r="Z117" s="17">
        <v>3.5422343324250684E-2</v>
      </c>
      <c r="AA117" s="18"/>
      <c r="AB117" s="19"/>
      <c r="AC117" s="7" t="s">
        <v>33</v>
      </c>
      <c r="AD117" s="6">
        <v>3997305.0299999993</v>
      </c>
      <c r="AE117" s="17">
        <v>4.9194964693747574E-2</v>
      </c>
      <c r="AF117" s="8">
        <v>38</v>
      </c>
      <c r="AG117" s="17">
        <v>3.4766697163769442E-2</v>
      </c>
      <c r="AH117" s="18"/>
      <c r="AI117" s="19"/>
      <c r="AJ117" s="7" t="s">
        <v>33</v>
      </c>
      <c r="AK117" s="6">
        <v>4205791.5299999993</v>
      </c>
      <c r="AL117" s="17">
        <v>5.2078955229159049E-2</v>
      </c>
      <c r="AM117" s="8">
        <v>40</v>
      </c>
      <c r="AN117" s="17">
        <v>3.6968576709796676E-2</v>
      </c>
      <c r="AO117" s="18"/>
      <c r="AP117" s="19"/>
      <c r="AQ117" s="7" t="s">
        <v>33</v>
      </c>
      <c r="AR117" s="6">
        <v>4103966.48</v>
      </c>
      <c r="AS117" s="17">
        <v>5.1006809158397698E-2</v>
      </c>
      <c r="AT117" s="8">
        <v>39</v>
      </c>
      <c r="AU117" s="17">
        <v>3.6211699164345405E-2</v>
      </c>
      <c r="AV117" s="18"/>
      <c r="AW117" s="19"/>
      <c r="AX117" s="7" t="s">
        <v>33</v>
      </c>
      <c r="AY117" s="6">
        <v>3672737.98</v>
      </c>
      <c r="AZ117" s="17">
        <v>4.5865178051727115E-2</v>
      </c>
      <c r="BA117" s="8">
        <v>35</v>
      </c>
      <c r="BB117" s="17">
        <v>3.283302063789869E-2</v>
      </c>
      <c r="BC117" s="18"/>
      <c r="BD117" s="19"/>
      <c r="BE117" s="7" t="s">
        <v>33</v>
      </c>
      <c r="BF117" s="6">
        <v>3998249.7399999998</v>
      </c>
      <c r="BG117" s="17">
        <v>5.0186442630807404E-2</v>
      </c>
      <c r="BH117" s="8">
        <v>38</v>
      </c>
      <c r="BI117" s="17">
        <v>3.5950804162724691E-2</v>
      </c>
      <c r="BJ117" s="18"/>
      <c r="BK117" s="19"/>
      <c r="BL117" s="7" t="s">
        <v>33</v>
      </c>
      <c r="BM117" s="6">
        <v>3887791.96</v>
      </c>
      <c r="BN117" s="17">
        <v>4.9496954458939868E-2</v>
      </c>
      <c r="BO117" s="8">
        <v>37</v>
      </c>
      <c r="BP117" s="17">
        <v>3.5305343511450385E-2</v>
      </c>
      <c r="BQ117" s="18"/>
      <c r="BR117" s="19"/>
      <c r="BS117" s="7" t="s">
        <v>33</v>
      </c>
      <c r="BT117" s="6">
        <v>3876981.0799999996</v>
      </c>
      <c r="BU117" s="17">
        <v>4.9607781626637336E-2</v>
      </c>
      <c r="BV117" s="8">
        <v>37</v>
      </c>
      <c r="BW117" s="17">
        <v>3.5474592521572389E-2</v>
      </c>
      <c r="BX117" s="18"/>
      <c r="BY117" s="19"/>
      <c r="BZ117" s="7" t="s">
        <v>33</v>
      </c>
      <c r="CA117" s="6">
        <v>3982885.6399999987</v>
      </c>
      <c r="CB117" s="17">
        <v>5.1212852419152424E-2</v>
      </c>
      <c r="CC117" s="8">
        <v>38</v>
      </c>
      <c r="CD117" s="17">
        <v>3.6679536679536683E-2</v>
      </c>
      <c r="CE117" s="18"/>
      <c r="CF117" s="19"/>
    </row>
    <row r="118" spans="1:84" ht="18" x14ac:dyDescent="0.25">
      <c r="A118" s="7" t="s">
        <v>34</v>
      </c>
      <c r="B118" s="6">
        <v>3997729.3099999991</v>
      </c>
      <c r="C118" s="17">
        <v>4.7920894055491749E-2</v>
      </c>
      <c r="D118" s="8">
        <v>35</v>
      </c>
      <c r="E118" s="17">
        <v>3.1138790035587189E-2</v>
      </c>
      <c r="F118" s="18"/>
      <c r="G118" s="19"/>
      <c r="H118" s="7" t="s">
        <v>34</v>
      </c>
      <c r="I118" s="6">
        <v>3987022.2299999995</v>
      </c>
      <c r="J118" s="17">
        <v>4.8092270301064111E-2</v>
      </c>
      <c r="K118" s="8">
        <v>35</v>
      </c>
      <c r="L118" s="17">
        <v>3.125E-2</v>
      </c>
      <c r="M118" s="18"/>
      <c r="N118" s="19"/>
      <c r="O118" s="7" t="s">
        <v>34</v>
      </c>
      <c r="P118" s="6">
        <v>3992416.5999999992</v>
      </c>
      <c r="Q118" s="17">
        <v>4.8465197596289679E-2</v>
      </c>
      <c r="R118" s="8">
        <v>35</v>
      </c>
      <c r="S118" s="17">
        <v>3.1474820143884891E-2</v>
      </c>
      <c r="T118" s="18"/>
      <c r="U118" s="19"/>
      <c r="V118" s="7" t="s">
        <v>34</v>
      </c>
      <c r="W118" s="6">
        <v>4108551.2799999989</v>
      </c>
      <c r="X118" s="17">
        <v>5.0235031795929162E-2</v>
      </c>
      <c r="Y118" s="8">
        <v>36</v>
      </c>
      <c r="Z118" s="17">
        <v>3.2697547683923703E-2</v>
      </c>
      <c r="AA118" s="18"/>
      <c r="AB118" s="19"/>
      <c r="AC118" s="7" t="s">
        <v>34</v>
      </c>
      <c r="AD118" s="6">
        <v>3998110.05</v>
      </c>
      <c r="AE118" s="17">
        <v>4.9204872101408621E-2</v>
      </c>
      <c r="AF118" s="8">
        <v>35</v>
      </c>
      <c r="AG118" s="17">
        <v>3.2021957913998172E-2</v>
      </c>
      <c r="AH118" s="18"/>
      <c r="AI118" s="19"/>
      <c r="AJ118" s="7" t="s">
        <v>34</v>
      </c>
      <c r="AK118" s="6">
        <v>3997782.5199999991</v>
      </c>
      <c r="AL118" s="17">
        <v>4.9503246984520563E-2</v>
      </c>
      <c r="AM118" s="8">
        <v>35</v>
      </c>
      <c r="AN118" s="17">
        <v>3.2347504621072089E-2</v>
      </c>
      <c r="AO118" s="18"/>
      <c r="AP118" s="19"/>
      <c r="AQ118" s="7" t="s">
        <v>34</v>
      </c>
      <c r="AR118" s="6">
        <v>3884060.2899999991</v>
      </c>
      <c r="AS118" s="17">
        <v>4.8273669616263719E-2</v>
      </c>
      <c r="AT118" s="8">
        <v>34</v>
      </c>
      <c r="AU118" s="17">
        <v>3.1569173630454965E-2</v>
      </c>
      <c r="AV118" s="18"/>
      <c r="AW118" s="19"/>
      <c r="AX118" s="7" t="s">
        <v>34</v>
      </c>
      <c r="AY118" s="6">
        <v>4102605.2199999993</v>
      </c>
      <c r="AZ118" s="17">
        <v>5.123336320639052E-2</v>
      </c>
      <c r="BA118" s="8">
        <v>36</v>
      </c>
      <c r="BB118" s="17">
        <v>3.3771106941838651E-2</v>
      </c>
      <c r="BC118" s="18"/>
      <c r="BD118" s="19"/>
      <c r="BE118" s="7" t="s">
        <v>34</v>
      </c>
      <c r="BF118" s="6">
        <v>3883325.19</v>
      </c>
      <c r="BG118" s="17">
        <v>4.8743897839834356E-2</v>
      </c>
      <c r="BH118" s="8">
        <v>34</v>
      </c>
      <c r="BI118" s="17">
        <v>3.2166508987701042E-2</v>
      </c>
      <c r="BJ118" s="18"/>
      <c r="BK118" s="19"/>
      <c r="BL118" s="7" t="s">
        <v>34</v>
      </c>
      <c r="BM118" s="6">
        <v>3990992.11</v>
      </c>
      <c r="BN118" s="17">
        <v>5.0810834722405857E-2</v>
      </c>
      <c r="BO118" s="8">
        <v>35</v>
      </c>
      <c r="BP118" s="17">
        <v>3.3396946564885496E-2</v>
      </c>
      <c r="BQ118" s="18"/>
      <c r="BR118" s="19"/>
      <c r="BS118" s="7" t="s">
        <v>34</v>
      </c>
      <c r="BT118" s="6">
        <v>3756998.1799999997</v>
      </c>
      <c r="BU118" s="17">
        <v>4.8072544446132279E-2</v>
      </c>
      <c r="BV118" s="8">
        <v>33</v>
      </c>
      <c r="BW118" s="17">
        <v>3.1639501438159155E-2</v>
      </c>
      <c r="BX118" s="18"/>
      <c r="BY118" s="19"/>
      <c r="BZ118" s="7" t="s">
        <v>34</v>
      </c>
      <c r="CA118" s="6">
        <v>3759158.8899999992</v>
      </c>
      <c r="CB118" s="17">
        <v>4.8336122815144364E-2</v>
      </c>
      <c r="CC118" s="8">
        <v>33</v>
      </c>
      <c r="CD118" s="17">
        <v>3.1853281853281852E-2</v>
      </c>
      <c r="CE118" s="18"/>
      <c r="CF118" s="19"/>
    </row>
    <row r="119" spans="1:84" ht="18" x14ac:dyDescent="0.25">
      <c r="A119" s="7" t="s">
        <v>35</v>
      </c>
      <c r="B119" s="6">
        <v>3011380.19</v>
      </c>
      <c r="C119" s="17">
        <v>3.60974993191314E-2</v>
      </c>
      <c r="D119" s="8">
        <v>24</v>
      </c>
      <c r="E119" s="17">
        <v>2.1352313167259787E-2</v>
      </c>
      <c r="F119" s="18"/>
      <c r="G119" s="19"/>
      <c r="H119" s="7" t="s">
        <v>35</v>
      </c>
      <c r="I119" s="6">
        <v>3137378.1900000004</v>
      </c>
      <c r="J119" s="17">
        <v>3.78436916691441E-2</v>
      </c>
      <c r="K119" s="8">
        <v>25</v>
      </c>
      <c r="L119" s="17">
        <v>2.2321428571428572E-2</v>
      </c>
      <c r="M119" s="18"/>
      <c r="N119" s="19"/>
      <c r="O119" s="7" t="s">
        <v>35</v>
      </c>
      <c r="P119" s="6">
        <v>3016403.5900000008</v>
      </c>
      <c r="Q119" s="17">
        <v>3.6617069476043061E-2</v>
      </c>
      <c r="R119" s="8">
        <v>24</v>
      </c>
      <c r="S119" s="17">
        <v>2.1582733812949641E-2</v>
      </c>
      <c r="T119" s="18"/>
      <c r="U119" s="19"/>
      <c r="V119" s="7" t="s">
        <v>35</v>
      </c>
      <c r="W119" s="6">
        <v>3027706.0500000003</v>
      </c>
      <c r="X119" s="17">
        <v>3.7019596282239206E-2</v>
      </c>
      <c r="Y119" s="8">
        <v>24</v>
      </c>
      <c r="Z119" s="17">
        <v>2.1798365122615803E-2</v>
      </c>
      <c r="AA119" s="18"/>
      <c r="AB119" s="19"/>
      <c r="AC119" s="7" t="s">
        <v>35</v>
      </c>
      <c r="AD119" s="6">
        <v>3022534.439999999</v>
      </c>
      <c r="AE119" s="17">
        <v>3.7198430929209339E-2</v>
      </c>
      <c r="AF119" s="8">
        <v>24</v>
      </c>
      <c r="AG119" s="17">
        <v>2.1957913998170174E-2</v>
      </c>
      <c r="AH119" s="18"/>
      <c r="AI119" s="19"/>
      <c r="AJ119" s="7" t="s">
        <v>35</v>
      </c>
      <c r="AK119" s="6">
        <v>2771347.61</v>
      </c>
      <c r="AL119" s="17">
        <v>3.4316700453678205E-2</v>
      </c>
      <c r="AM119" s="8">
        <v>22</v>
      </c>
      <c r="AN119" s="17">
        <v>2.0332717190388171E-2</v>
      </c>
      <c r="AO119" s="18"/>
      <c r="AP119" s="19"/>
      <c r="AQ119" s="7" t="s">
        <v>35</v>
      </c>
      <c r="AR119" s="6">
        <v>2896494.0000000005</v>
      </c>
      <c r="AS119" s="17">
        <v>3.5999542736626838E-2</v>
      </c>
      <c r="AT119" s="8">
        <v>23</v>
      </c>
      <c r="AU119" s="17">
        <v>2.1355617455896009E-2</v>
      </c>
      <c r="AV119" s="18"/>
      <c r="AW119" s="19"/>
      <c r="AX119" s="7" t="s">
        <v>35</v>
      </c>
      <c r="AY119" s="6">
        <v>3147271.52</v>
      </c>
      <c r="AZ119" s="17">
        <v>3.9303149156839613E-2</v>
      </c>
      <c r="BA119" s="8">
        <v>25</v>
      </c>
      <c r="BB119" s="17">
        <v>2.3452157598499061E-2</v>
      </c>
      <c r="BC119" s="18"/>
      <c r="BD119" s="19"/>
      <c r="BE119" s="7" t="s">
        <v>35</v>
      </c>
      <c r="BF119" s="6">
        <v>3012707.94</v>
      </c>
      <c r="BG119" s="17">
        <v>3.7815820428012577E-2</v>
      </c>
      <c r="BH119" s="8">
        <v>24</v>
      </c>
      <c r="BI119" s="17">
        <v>2.2705771050141911E-2</v>
      </c>
      <c r="BJ119" s="18"/>
      <c r="BK119" s="19"/>
      <c r="BL119" s="7" t="s">
        <v>35</v>
      </c>
      <c r="BM119" s="6">
        <v>3014382.2899999996</v>
      </c>
      <c r="BN119" s="17">
        <v>3.8377244581257082E-2</v>
      </c>
      <c r="BO119" s="8">
        <v>24</v>
      </c>
      <c r="BP119" s="17">
        <v>2.2900763358778626E-2</v>
      </c>
      <c r="BQ119" s="18"/>
      <c r="BR119" s="19"/>
      <c r="BS119" s="7" t="s">
        <v>35</v>
      </c>
      <c r="BT119" s="6">
        <v>2879378.97</v>
      </c>
      <c r="BU119" s="17">
        <v>3.684299722300733E-2</v>
      </c>
      <c r="BV119" s="8">
        <v>23</v>
      </c>
      <c r="BW119" s="17">
        <v>2.2051773729626079E-2</v>
      </c>
      <c r="BX119" s="18"/>
      <c r="BY119" s="19"/>
      <c r="BZ119" s="7" t="s">
        <v>35</v>
      </c>
      <c r="CA119" s="6">
        <v>2866450.6700000004</v>
      </c>
      <c r="CB119" s="17">
        <v>3.6857476814094681E-2</v>
      </c>
      <c r="CC119" s="8">
        <v>23</v>
      </c>
      <c r="CD119" s="17">
        <v>2.2200772200772202E-2</v>
      </c>
      <c r="CE119" s="18"/>
      <c r="CF119" s="19"/>
    </row>
    <row r="120" spans="1:84" ht="18" x14ac:dyDescent="0.25">
      <c r="A120" s="7" t="s">
        <v>36</v>
      </c>
      <c r="B120" s="6">
        <v>3636750.1399999997</v>
      </c>
      <c r="C120" s="17">
        <v>4.3593826557815345E-2</v>
      </c>
      <c r="D120" s="8">
        <v>27</v>
      </c>
      <c r="E120" s="17">
        <v>2.4021352313167259E-2</v>
      </c>
      <c r="F120" s="18"/>
      <c r="G120" s="19"/>
      <c r="H120" s="7" t="s">
        <v>36</v>
      </c>
      <c r="I120" s="6">
        <v>3503117.37</v>
      </c>
      <c r="J120" s="17">
        <v>4.225531179303027E-2</v>
      </c>
      <c r="K120" s="8">
        <v>26</v>
      </c>
      <c r="L120" s="17">
        <v>2.3214285714285715E-2</v>
      </c>
      <c r="M120" s="18"/>
      <c r="N120" s="19"/>
      <c r="O120" s="7" t="s">
        <v>36</v>
      </c>
      <c r="P120" s="6">
        <v>3776762.4399999995</v>
      </c>
      <c r="Q120" s="17">
        <v>4.5847304093677287E-2</v>
      </c>
      <c r="R120" s="8">
        <v>28</v>
      </c>
      <c r="S120" s="17">
        <v>2.5179856115107913E-2</v>
      </c>
      <c r="T120" s="18"/>
      <c r="U120" s="19"/>
      <c r="V120" s="7" t="s">
        <v>36</v>
      </c>
      <c r="W120" s="6">
        <v>3789404.99</v>
      </c>
      <c r="X120" s="17">
        <v>4.6332847562828204E-2</v>
      </c>
      <c r="Y120" s="8">
        <v>28</v>
      </c>
      <c r="Z120" s="17">
        <v>2.5431425976385105E-2</v>
      </c>
      <c r="AA120" s="18"/>
      <c r="AB120" s="19"/>
      <c r="AC120" s="7" t="s">
        <v>36</v>
      </c>
      <c r="AD120" s="6">
        <v>3656329.4799999995</v>
      </c>
      <c r="AE120" s="17">
        <v>4.49985673666011E-2</v>
      </c>
      <c r="AF120" s="8">
        <v>27</v>
      </c>
      <c r="AG120" s="17">
        <v>2.4702653247941447E-2</v>
      </c>
      <c r="AH120" s="18"/>
      <c r="AI120" s="19"/>
      <c r="AJ120" s="7" t="s">
        <v>36</v>
      </c>
      <c r="AK120" s="6">
        <v>3917311.4100000006</v>
      </c>
      <c r="AL120" s="17">
        <v>4.8506799275441964E-2</v>
      </c>
      <c r="AM120" s="8">
        <v>29</v>
      </c>
      <c r="AN120" s="17">
        <v>2.6802218114602587E-2</v>
      </c>
      <c r="AO120" s="18"/>
      <c r="AP120" s="19"/>
      <c r="AQ120" s="7" t="s">
        <v>36</v>
      </c>
      <c r="AR120" s="6">
        <v>3919046.3300000005</v>
      </c>
      <c r="AS120" s="17">
        <v>4.8708499255878161E-2</v>
      </c>
      <c r="AT120" s="8">
        <v>29</v>
      </c>
      <c r="AU120" s="17">
        <v>2.6926648096564532E-2</v>
      </c>
      <c r="AV120" s="18"/>
      <c r="AW120" s="19"/>
      <c r="AX120" s="7" t="s">
        <v>36</v>
      </c>
      <c r="AY120" s="6">
        <v>3780166.370000001</v>
      </c>
      <c r="AZ120" s="17">
        <v>4.7206744551159349E-2</v>
      </c>
      <c r="BA120" s="8">
        <v>28</v>
      </c>
      <c r="BB120" s="17">
        <v>2.6266416510318951E-2</v>
      </c>
      <c r="BC120" s="18"/>
      <c r="BD120" s="19"/>
      <c r="BE120" s="7" t="s">
        <v>36</v>
      </c>
      <c r="BF120" s="6">
        <v>3906158.0800000005</v>
      </c>
      <c r="BG120" s="17">
        <v>4.9030498627328077E-2</v>
      </c>
      <c r="BH120" s="8">
        <v>29</v>
      </c>
      <c r="BI120" s="17">
        <v>2.7436140018921477E-2</v>
      </c>
      <c r="BJ120" s="18"/>
      <c r="BK120" s="19"/>
      <c r="BL120" s="7" t="s">
        <v>36</v>
      </c>
      <c r="BM120" s="6">
        <v>3778947.6800000011</v>
      </c>
      <c r="BN120" s="17">
        <v>4.8111216635078523E-2</v>
      </c>
      <c r="BO120" s="8">
        <v>28</v>
      </c>
      <c r="BP120" s="17">
        <v>2.6717557251908396E-2</v>
      </c>
      <c r="BQ120" s="18"/>
      <c r="BR120" s="19"/>
      <c r="BS120" s="7" t="s">
        <v>36</v>
      </c>
      <c r="BT120" s="6">
        <v>3782994.5700000008</v>
      </c>
      <c r="BU120" s="17">
        <v>4.8405180384144375E-2</v>
      </c>
      <c r="BV120" s="8">
        <v>28</v>
      </c>
      <c r="BW120" s="17">
        <v>2.6845637583892617E-2</v>
      </c>
      <c r="BX120" s="18"/>
      <c r="BY120" s="19"/>
      <c r="BZ120" s="7" t="s">
        <v>36</v>
      </c>
      <c r="CA120" s="6">
        <v>3783120.5000000009</v>
      </c>
      <c r="CB120" s="17">
        <v>4.8644226664356409E-2</v>
      </c>
      <c r="CC120" s="8">
        <v>28</v>
      </c>
      <c r="CD120" s="17">
        <v>2.7027027027027029E-2</v>
      </c>
      <c r="CE120" s="18"/>
      <c r="CF120" s="19"/>
    </row>
    <row r="121" spans="1:84" ht="18" x14ac:dyDescent="0.25">
      <c r="A121" s="7" t="s">
        <v>37</v>
      </c>
      <c r="B121" s="6">
        <v>3491051.3900000006</v>
      </c>
      <c r="C121" s="17">
        <v>4.1847331529924738E-2</v>
      </c>
      <c r="D121" s="8">
        <v>24</v>
      </c>
      <c r="E121" s="17">
        <v>2.1352313167259787E-2</v>
      </c>
      <c r="F121" s="18"/>
      <c r="G121" s="19"/>
      <c r="H121" s="7" t="s">
        <v>37</v>
      </c>
      <c r="I121" s="6">
        <v>3488785.7900000005</v>
      </c>
      <c r="J121" s="17">
        <v>4.208244137008274E-2</v>
      </c>
      <c r="K121" s="8">
        <v>24</v>
      </c>
      <c r="L121" s="17">
        <v>2.1428571428571429E-2</v>
      </c>
      <c r="M121" s="18"/>
      <c r="N121" s="19"/>
      <c r="O121" s="7" t="s">
        <v>37</v>
      </c>
      <c r="P121" s="6">
        <v>3203427.77</v>
      </c>
      <c r="Q121" s="17">
        <v>3.8887414669724507E-2</v>
      </c>
      <c r="R121" s="8">
        <v>22</v>
      </c>
      <c r="S121" s="17">
        <v>1.9784172661870502E-2</v>
      </c>
      <c r="T121" s="18"/>
      <c r="U121" s="19"/>
      <c r="V121" s="7" t="s">
        <v>37</v>
      </c>
      <c r="W121" s="6">
        <v>2908429.2600000002</v>
      </c>
      <c r="X121" s="17">
        <v>3.556120549438798E-2</v>
      </c>
      <c r="Y121" s="8">
        <v>20</v>
      </c>
      <c r="Z121" s="17">
        <v>1.8165304268846504E-2</v>
      </c>
      <c r="AA121" s="18"/>
      <c r="AB121" s="19"/>
      <c r="AC121" s="7" t="s">
        <v>37</v>
      </c>
      <c r="AD121" s="6">
        <v>3044808.73</v>
      </c>
      <c r="AE121" s="17">
        <v>3.7472561350056492E-2</v>
      </c>
      <c r="AF121" s="8">
        <v>21</v>
      </c>
      <c r="AG121" s="17">
        <v>1.9213174748398901E-2</v>
      </c>
      <c r="AH121" s="18"/>
      <c r="AI121" s="19"/>
      <c r="AJ121" s="7" t="s">
        <v>37</v>
      </c>
      <c r="AK121" s="6">
        <v>2907445.1</v>
      </c>
      <c r="AL121" s="17">
        <v>3.6001951621729068E-2</v>
      </c>
      <c r="AM121" s="8">
        <v>20</v>
      </c>
      <c r="AN121" s="17">
        <v>1.8484288354898338E-2</v>
      </c>
      <c r="AO121" s="18"/>
      <c r="AP121" s="19"/>
      <c r="AQ121" s="7" t="s">
        <v>37</v>
      </c>
      <c r="AR121" s="6">
        <v>2770271.36</v>
      </c>
      <c r="AS121" s="17">
        <v>3.4430764302074618E-2</v>
      </c>
      <c r="AT121" s="8">
        <v>19</v>
      </c>
      <c r="AU121" s="17">
        <v>1.7641597028783658E-2</v>
      </c>
      <c r="AV121" s="18"/>
      <c r="AW121" s="19"/>
      <c r="AX121" s="7" t="s">
        <v>37</v>
      </c>
      <c r="AY121" s="6">
        <v>2619399.6800000002</v>
      </c>
      <c r="AZ121" s="17">
        <v>3.271108185938084E-2</v>
      </c>
      <c r="BA121" s="8">
        <v>18</v>
      </c>
      <c r="BB121" s="17">
        <v>1.6885553470919325E-2</v>
      </c>
      <c r="BC121" s="18"/>
      <c r="BD121" s="19"/>
      <c r="BE121" s="7" t="s">
        <v>37</v>
      </c>
      <c r="BF121" s="6">
        <v>2618954.5300000003</v>
      </c>
      <c r="BG121" s="17">
        <v>3.2873387061744225E-2</v>
      </c>
      <c r="BH121" s="8">
        <v>18</v>
      </c>
      <c r="BI121" s="17">
        <v>1.7029328287606435E-2</v>
      </c>
      <c r="BJ121" s="18"/>
      <c r="BK121" s="19"/>
      <c r="BL121" s="7" t="s">
        <v>37</v>
      </c>
      <c r="BM121" s="6">
        <v>2479316.2399999998</v>
      </c>
      <c r="BN121" s="17">
        <v>3.1565115696311596E-2</v>
      </c>
      <c r="BO121" s="8">
        <v>17</v>
      </c>
      <c r="BP121" s="17">
        <v>1.6221374045801526E-2</v>
      </c>
      <c r="BQ121" s="18"/>
      <c r="BR121" s="19"/>
      <c r="BS121" s="7" t="s">
        <v>37</v>
      </c>
      <c r="BT121" s="6">
        <v>2623657.1900000004</v>
      </c>
      <c r="BU121" s="17">
        <v>3.3570917747340924E-2</v>
      </c>
      <c r="BV121" s="8">
        <v>18</v>
      </c>
      <c r="BW121" s="17">
        <v>1.725790987535954E-2</v>
      </c>
      <c r="BX121" s="18"/>
      <c r="BY121" s="19"/>
      <c r="BZ121" s="7" t="s">
        <v>37</v>
      </c>
      <c r="CA121" s="6">
        <v>2772402.3800000004</v>
      </c>
      <c r="CB121" s="17">
        <v>3.5648182440268864E-2</v>
      </c>
      <c r="CC121" s="8">
        <v>19</v>
      </c>
      <c r="CD121" s="17">
        <v>1.8339768339768341E-2</v>
      </c>
      <c r="CE121" s="18"/>
      <c r="CF121" s="19"/>
    </row>
    <row r="122" spans="1:84" ht="18" x14ac:dyDescent="0.25">
      <c r="A122" s="7" t="s">
        <v>38</v>
      </c>
      <c r="B122" s="6">
        <v>5198401.379999999</v>
      </c>
      <c r="C122" s="17">
        <v>6.2313384041727954E-2</v>
      </c>
      <c r="D122" s="8">
        <v>32</v>
      </c>
      <c r="E122" s="17">
        <v>2.8469750889679714E-2</v>
      </c>
      <c r="F122" s="18"/>
      <c r="G122" s="19"/>
      <c r="H122" s="7" t="s">
        <v>38</v>
      </c>
      <c r="I122" s="6">
        <v>5353781.4399999995</v>
      </c>
      <c r="J122" s="17">
        <v>6.4578396931912835E-2</v>
      </c>
      <c r="K122" s="8">
        <v>33</v>
      </c>
      <c r="L122" s="17">
        <v>2.9464285714285714E-2</v>
      </c>
      <c r="M122" s="18"/>
      <c r="N122" s="19"/>
      <c r="O122" s="7" t="s">
        <v>38</v>
      </c>
      <c r="P122" s="6">
        <v>4881880.84</v>
      </c>
      <c r="Q122" s="17">
        <v>5.9262683045687339E-2</v>
      </c>
      <c r="R122" s="8">
        <v>30</v>
      </c>
      <c r="S122" s="17">
        <v>2.6978417266187049E-2</v>
      </c>
      <c r="T122" s="18"/>
      <c r="U122" s="19"/>
      <c r="V122" s="7" t="s">
        <v>38</v>
      </c>
      <c r="W122" s="6">
        <v>5365801.67</v>
      </c>
      <c r="X122" s="17">
        <v>6.5607363552999121E-2</v>
      </c>
      <c r="Y122" s="8">
        <v>33</v>
      </c>
      <c r="Z122" s="17">
        <v>2.9972752043596729E-2</v>
      </c>
      <c r="AA122" s="18"/>
      <c r="AB122" s="19"/>
      <c r="AC122" s="7" t="s">
        <v>38</v>
      </c>
      <c r="AD122" s="6">
        <v>5194573.12</v>
      </c>
      <c r="AE122" s="17">
        <v>6.3929782520872627E-2</v>
      </c>
      <c r="AF122" s="8">
        <v>32</v>
      </c>
      <c r="AG122" s="17">
        <v>2.92772186642269E-2</v>
      </c>
      <c r="AH122" s="18"/>
      <c r="AI122" s="19"/>
      <c r="AJ122" s="7" t="s">
        <v>38</v>
      </c>
      <c r="AK122" s="6">
        <v>5189716.959999999</v>
      </c>
      <c r="AL122" s="17">
        <v>6.4262585362105995E-2</v>
      </c>
      <c r="AM122" s="8">
        <v>32</v>
      </c>
      <c r="AN122" s="17">
        <v>2.9574861367837338E-2</v>
      </c>
      <c r="AO122" s="18"/>
      <c r="AP122" s="19"/>
      <c r="AQ122" s="7" t="s">
        <v>38</v>
      </c>
      <c r="AR122" s="6">
        <v>5349129.6099999985</v>
      </c>
      <c r="AS122" s="17">
        <v>6.648251990128444E-2</v>
      </c>
      <c r="AT122" s="8">
        <v>33</v>
      </c>
      <c r="AU122" s="17">
        <v>3.0640668523676879E-2</v>
      </c>
      <c r="AV122" s="18"/>
      <c r="AW122" s="19"/>
      <c r="AX122" s="7" t="s">
        <v>38</v>
      </c>
      <c r="AY122" s="6">
        <v>5339766.0299999984</v>
      </c>
      <c r="AZ122" s="17">
        <v>6.6683036212813074E-2</v>
      </c>
      <c r="BA122" s="8">
        <v>33</v>
      </c>
      <c r="BB122" s="17">
        <v>3.095684803001876E-2</v>
      </c>
      <c r="BC122" s="18"/>
      <c r="BD122" s="19"/>
      <c r="BE122" s="7" t="s">
        <v>38</v>
      </c>
      <c r="BF122" s="6">
        <v>5338631.3099999996</v>
      </c>
      <c r="BG122" s="17">
        <v>6.7011050181759582E-2</v>
      </c>
      <c r="BH122" s="8">
        <v>33</v>
      </c>
      <c r="BI122" s="17">
        <v>3.1220435193945129E-2</v>
      </c>
      <c r="BJ122" s="18"/>
      <c r="BK122" s="19"/>
      <c r="BL122" s="7" t="s">
        <v>38</v>
      </c>
      <c r="BM122" s="6">
        <v>5013640.3499999996</v>
      </c>
      <c r="BN122" s="17">
        <v>6.3830557455408013E-2</v>
      </c>
      <c r="BO122" s="8">
        <v>31</v>
      </c>
      <c r="BP122" s="17">
        <v>2.9580152671755726E-2</v>
      </c>
      <c r="BQ122" s="18"/>
      <c r="BR122" s="19"/>
      <c r="BS122" s="7" t="s">
        <v>38</v>
      </c>
      <c r="BT122" s="6">
        <v>5012686.91</v>
      </c>
      <c r="BU122" s="17">
        <v>6.4139667556485341E-2</v>
      </c>
      <c r="BV122" s="8">
        <v>31</v>
      </c>
      <c r="BW122" s="17">
        <v>2.9721955896452542E-2</v>
      </c>
      <c r="BX122" s="18"/>
      <c r="BY122" s="19"/>
      <c r="BZ122" s="7" t="s">
        <v>38</v>
      </c>
      <c r="CA122" s="6">
        <v>4843940.1599999992</v>
      </c>
      <c r="CB122" s="17">
        <v>6.2284487922501748E-2</v>
      </c>
      <c r="CC122" s="8">
        <v>30</v>
      </c>
      <c r="CD122" s="17">
        <v>2.8957528957528959E-2</v>
      </c>
      <c r="CE122" s="18"/>
      <c r="CF122" s="19"/>
    </row>
    <row r="123" spans="1:84" ht="18" x14ac:dyDescent="0.25">
      <c r="A123" s="7" t="s">
        <v>39</v>
      </c>
      <c r="B123" s="6">
        <v>3979892.47</v>
      </c>
      <c r="C123" s="17">
        <v>4.7707083351053454E-2</v>
      </c>
      <c r="D123" s="8">
        <v>21</v>
      </c>
      <c r="E123" s="17">
        <v>1.8683274021352312E-2</v>
      </c>
      <c r="F123" s="18"/>
      <c r="G123" s="19"/>
      <c r="H123" s="7" t="s">
        <v>39</v>
      </c>
      <c r="I123" s="6">
        <v>3791407.5900000003</v>
      </c>
      <c r="J123" s="17">
        <v>4.5732726862620504E-2</v>
      </c>
      <c r="K123" s="8">
        <v>20</v>
      </c>
      <c r="L123" s="17">
        <v>1.7857142857142856E-2</v>
      </c>
      <c r="M123" s="18"/>
      <c r="N123" s="19"/>
      <c r="O123" s="7" t="s">
        <v>39</v>
      </c>
      <c r="P123" s="6">
        <v>3977363.2899999991</v>
      </c>
      <c r="Q123" s="17">
        <v>4.8282460743720688E-2</v>
      </c>
      <c r="R123" s="8">
        <v>21</v>
      </c>
      <c r="S123" s="17">
        <v>1.8884892086330936E-2</v>
      </c>
      <c r="T123" s="18"/>
      <c r="U123" s="19"/>
      <c r="V123" s="7" t="s">
        <v>39</v>
      </c>
      <c r="W123" s="6">
        <v>3800111.2199999988</v>
      </c>
      <c r="X123" s="17">
        <v>4.6463752051493723E-2</v>
      </c>
      <c r="Y123" s="8">
        <v>20</v>
      </c>
      <c r="Z123" s="17">
        <v>1.8165304268846504E-2</v>
      </c>
      <c r="AA123" s="18"/>
      <c r="AB123" s="19"/>
      <c r="AC123" s="7" t="s">
        <v>39</v>
      </c>
      <c r="AD123" s="6">
        <v>3973924.7600000002</v>
      </c>
      <c r="AE123" s="17">
        <v>4.8907222940604393E-2</v>
      </c>
      <c r="AF123" s="8">
        <v>21</v>
      </c>
      <c r="AG123" s="17">
        <v>1.9213174748398901E-2</v>
      </c>
      <c r="AH123" s="18"/>
      <c r="AI123" s="19"/>
      <c r="AJ123" s="7" t="s">
        <v>39</v>
      </c>
      <c r="AK123" s="6">
        <v>3973399.8599999989</v>
      </c>
      <c r="AL123" s="17">
        <v>4.9201324397666189E-2</v>
      </c>
      <c r="AM123" s="8">
        <v>21</v>
      </c>
      <c r="AN123" s="17">
        <v>1.9408502772643253E-2</v>
      </c>
      <c r="AO123" s="18"/>
      <c r="AP123" s="19"/>
      <c r="AQ123" s="7" t="s">
        <v>39</v>
      </c>
      <c r="AR123" s="6">
        <v>3795550.69</v>
      </c>
      <c r="AS123" s="17">
        <v>4.7173613780552785E-2</v>
      </c>
      <c r="AT123" s="8">
        <v>20</v>
      </c>
      <c r="AU123" s="17">
        <v>1.8570102135561744E-2</v>
      </c>
      <c r="AV123" s="18"/>
      <c r="AW123" s="19"/>
      <c r="AX123" s="7" t="s">
        <v>39</v>
      </c>
      <c r="AY123" s="6">
        <v>3791819.189999999</v>
      </c>
      <c r="AZ123" s="17">
        <v>4.7352265050311496E-2</v>
      </c>
      <c r="BA123" s="8">
        <v>20</v>
      </c>
      <c r="BB123" s="17">
        <v>1.8761726078799251E-2</v>
      </c>
      <c r="BC123" s="18"/>
      <c r="BD123" s="19"/>
      <c r="BE123" s="7" t="s">
        <v>39</v>
      </c>
      <c r="BF123" s="6">
        <v>3789749.669999999</v>
      </c>
      <c r="BG123" s="17">
        <v>4.7569328272769738E-2</v>
      </c>
      <c r="BH123" s="8">
        <v>20</v>
      </c>
      <c r="BI123" s="17">
        <v>1.8921475875118259E-2</v>
      </c>
      <c r="BJ123" s="18"/>
      <c r="BK123" s="19"/>
      <c r="BL123" s="7" t="s">
        <v>39</v>
      </c>
      <c r="BM123" s="6">
        <v>3981768.39</v>
      </c>
      <c r="BN123" s="17">
        <v>5.0693404043635176E-2</v>
      </c>
      <c r="BO123" s="8">
        <v>21</v>
      </c>
      <c r="BP123" s="17">
        <v>2.0038167938931296E-2</v>
      </c>
      <c r="BQ123" s="18"/>
      <c r="BR123" s="19"/>
      <c r="BS123" s="7" t="s">
        <v>39</v>
      </c>
      <c r="BT123" s="6">
        <v>3976251.1900000009</v>
      </c>
      <c r="BU123" s="17">
        <v>5.0877988996061059E-2</v>
      </c>
      <c r="BV123" s="8">
        <v>21</v>
      </c>
      <c r="BW123" s="17">
        <v>2.0134228187919462E-2</v>
      </c>
      <c r="BX123" s="18"/>
      <c r="BY123" s="19"/>
      <c r="BZ123" s="7" t="s">
        <v>39</v>
      </c>
      <c r="CA123" s="6">
        <v>3807659.1199999996</v>
      </c>
      <c r="CB123" s="17">
        <v>4.8959749839817102E-2</v>
      </c>
      <c r="CC123" s="8">
        <v>20</v>
      </c>
      <c r="CD123" s="17">
        <v>1.9305019305019305E-2</v>
      </c>
      <c r="CE123" s="18"/>
      <c r="CF123" s="19"/>
    </row>
    <row r="124" spans="1:84" ht="18" x14ac:dyDescent="0.25">
      <c r="A124" s="7" t="s">
        <v>40</v>
      </c>
      <c r="B124" s="6">
        <v>4806761.7</v>
      </c>
      <c r="C124" s="17">
        <v>5.7618788145437361E-2</v>
      </c>
      <c r="D124" s="8">
        <v>23</v>
      </c>
      <c r="E124" s="17">
        <v>2.0462633451957295E-2</v>
      </c>
      <c r="F124" s="18"/>
      <c r="G124" s="19"/>
      <c r="H124" s="7" t="s">
        <v>40</v>
      </c>
      <c r="I124" s="6">
        <v>4609721.05</v>
      </c>
      <c r="J124" s="17">
        <v>5.5603389687923839E-2</v>
      </c>
      <c r="K124" s="8">
        <v>22</v>
      </c>
      <c r="L124" s="17">
        <v>1.9642857142857142E-2</v>
      </c>
      <c r="M124" s="18"/>
      <c r="N124" s="19"/>
      <c r="O124" s="7" t="s">
        <v>40</v>
      </c>
      <c r="P124" s="6">
        <v>4607723</v>
      </c>
      <c r="Q124" s="17">
        <v>5.5934595017956973E-2</v>
      </c>
      <c r="R124" s="8">
        <v>22</v>
      </c>
      <c r="S124" s="17">
        <v>1.9784172661870502E-2</v>
      </c>
      <c r="T124" s="18"/>
      <c r="U124" s="19"/>
      <c r="V124" s="7" t="s">
        <v>40</v>
      </c>
      <c r="W124" s="6">
        <v>4411032.8</v>
      </c>
      <c r="X124" s="17">
        <v>5.3933456797668713E-2</v>
      </c>
      <c r="Y124" s="8">
        <v>21</v>
      </c>
      <c r="Z124" s="17">
        <v>1.9073569482288829E-2</v>
      </c>
      <c r="AA124" s="18"/>
      <c r="AB124" s="19"/>
      <c r="AC124" s="7" t="s">
        <v>40</v>
      </c>
      <c r="AD124" s="6">
        <v>4185591.35</v>
      </c>
      <c r="AE124" s="17">
        <v>5.151221063700142E-2</v>
      </c>
      <c r="AF124" s="8">
        <v>20</v>
      </c>
      <c r="AG124" s="17">
        <v>1.8298261665141813E-2</v>
      </c>
      <c r="AH124" s="18"/>
      <c r="AI124" s="19"/>
      <c r="AJ124" s="7" t="s">
        <v>40</v>
      </c>
      <c r="AK124" s="6">
        <v>4182867.3199999994</v>
      </c>
      <c r="AL124" s="17">
        <v>5.1795092156598756E-2</v>
      </c>
      <c r="AM124" s="8">
        <v>20</v>
      </c>
      <c r="AN124" s="17">
        <v>1.8484288354898338E-2</v>
      </c>
      <c r="AO124" s="18"/>
      <c r="AP124" s="19"/>
      <c r="AQ124" s="7" t="s">
        <v>40</v>
      </c>
      <c r="AR124" s="6">
        <v>4179655.3300000005</v>
      </c>
      <c r="AS124" s="17">
        <v>5.1947520235396706E-2</v>
      </c>
      <c r="AT124" s="8">
        <v>20</v>
      </c>
      <c r="AU124" s="17">
        <v>1.8570102135561744E-2</v>
      </c>
      <c r="AV124" s="18"/>
      <c r="AW124" s="19"/>
      <c r="AX124" s="7" t="s">
        <v>40</v>
      </c>
      <c r="AY124" s="6">
        <v>4401668.49</v>
      </c>
      <c r="AZ124" s="17">
        <v>5.496806745209927E-2</v>
      </c>
      <c r="BA124" s="8">
        <v>21</v>
      </c>
      <c r="BB124" s="17">
        <v>1.9699812382739212E-2</v>
      </c>
      <c r="BC124" s="18"/>
      <c r="BD124" s="19"/>
      <c r="BE124" s="7" t="s">
        <v>40</v>
      </c>
      <c r="BF124" s="6">
        <v>4397510.1899999995</v>
      </c>
      <c r="BG124" s="17">
        <v>5.5198000930483639E-2</v>
      </c>
      <c r="BH124" s="8">
        <v>21</v>
      </c>
      <c r="BI124" s="17">
        <v>1.9867549668874173E-2</v>
      </c>
      <c r="BJ124" s="18"/>
      <c r="BK124" s="19"/>
      <c r="BL124" s="7" t="s">
        <v>40</v>
      </c>
      <c r="BM124" s="6">
        <v>4195354.7799999993</v>
      </c>
      <c r="BN124" s="17">
        <v>5.3412653408737347E-2</v>
      </c>
      <c r="BO124" s="8">
        <v>20</v>
      </c>
      <c r="BP124" s="17">
        <v>1.9083969465648856E-2</v>
      </c>
      <c r="BQ124" s="18"/>
      <c r="BR124" s="19"/>
      <c r="BS124" s="7" t="s">
        <v>40</v>
      </c>
      <c r="BT124" s="6">
        <v>4193402.14</v>
      </c>
      <c r="BU124" s="17">
        <v>5.3656536707626573E-2</v>
      </c>
      <c r="BV124" s="8">
        <v>20</v>
      </c>
      <c r="BW124" s="17">
        <v>1.9175455417066157E-2</v>
      </c>
      <c r="BX124" s="18"/>
      <c r="BY124" s="19"/>
      <c r="BZ124" s="7" t="s">
        <v>40</v>
      </c>
      <c r="CA124" s="6">
        <v>4191254.8699999996</v>
      </c>
      <c r="CB124" s="17">
        <v>5.3892111526547354E-2</v>
      </c>
      <c r="CC124" s="8">
        <v>20</v>
      </c>
      <c r="CD124" s="17">
        <v>1.9305019305019305E-2</v>
      </c>
      <c r="CE124" s="18"/>
      <c r="CF124" s="19"/>
    </row>
    <row r="125" spans="1:84" ht="18" x14ac:dyDescent="0.25">
      <c r="A125" s="7" t="s">
        <v>41</v>
      </c>
      <c r="B125" s="6">
        <v>4804891.7199999988</v>
      </c>
      <c r="C125" s="17">
        <v>5.7596372642406225E-2</v>
      </c>
      <c r="D125" s="8">
        <v>20</v>
      </c>
      <c r="E125" s="17">
        <v>1.7793594306049824E-2</v>
      </c>
      <c r="F125" s="18"/>
      <c r="G125" s="19"/>
      <c r="H125" s="7" t="s">
        <v>41</v>
      </c>
      <c r="I125" s="6">
        <v>4551609.9399999985</v>
      </c>
      <c r="J125" s="17">
        <v>5.4902441700078047E-2</v>
      </c>
      <c r="K125" s="8">
        <v>19</v>
      </c>
      <c r="L125" s="17">
        <v>1.6964285714285713E-2</v>
      </c>
      <c r="M125" s="18"/>
      <c r="N125" s="19"/>
      <c r="O125" s="7" t="s">
        <v>41</v>
      </c>
      <c r="P125" s="6">
        <v>4298557.3600000003</v>
      </c>
      <c r="Q125" s="17">
        <v>5.2181536323485225E-2</v>
      </c>
      <c r="R125" s="8">
        <v>18</v>
      </c>
      <c r="S125" s="17">
        <v>1.618705035971223E-2</v>
      </c>
      <c r="T125" s="18"/>
      <c r="U125" s="19"/>
      <c r="V125" s="7" t="s">
        <v>41</v>
      </c>
      <c r="W125" s="6">
        <v>4293902.5600000005</v>
      </c>
      <c r="X125" s="17">
        <v>5.2501311759268518E-2</v>
      </c>
      <c r="Y125" s="8">
        <v>18</v>
      </c>
      <c r="Z125" s="17">
        <v>1.6348773841961851E-2</v>
      </c>
      <c r="AA125" s="18"/>
      <c r="AB125" s="19"/>
      <c r="AC125" s="7" t="s">
        <v>41</v>
      </c>
      <c r="AD125" s="6">
        <v>4524716.5100000007</v>
      </c>
      <c r="AE125" s="17">
        <v>5.5685835153457576E-2</v>
      </c>
      <c r="AF125" s="8">
        <v>19</v>
      </c>
      <c r="AG125" s="17">
        <v>1.7383348581884721E-2</v>
      </c>
      <c r="AH125" s="18"/>
      <c r="AI125" s="19"/>
      <c r="AJ125" s="7" t="s">
        <v>41</v>
      </c>
      <c r="AK125" s="6">
        <v>4284212.08</v>
      </c>
      <c r="AL125" s="17">
        <v>5.3050011517461589E-2</v>
      </c>
      <c r="AM125" s="8">
        <v>18</v>
      </c>
      <c r="AN125" s="17">
        <v>1.6635859519408502E-2</v>
      </c>
      <c r="AO125" s="18"/>
      <c r="AP125" s="19"/>
      <c r="AQ125" s="7" t="s">
        <v>41</v>
      </c>
      <c r="AR125" s="6">
        <v>4287120.37</v>
      </c>
      <c r="AS125" s="17">
        <v>5.3283166813699059E-2</v>
      </c>
      <c r="AT125" s="8">
        <v>18</v>
      </c>
      <c r="AU125" s="17">
        <v>1.6713091922005572E-2</v>
      </c>
      <c r="AV125" s="18"/>
      <c r="AW125" s="19"/>
      <c r="AX125" s="7" t="s">
        <v>41</v>
      </c>
      <c r="AY125" s="6">
        <v>3816796.06</v>
      </c>
      <c r="AZ125" s="17">
        <v>4.7664176380758455E-2</v>
      </c>
      <c r="BA125" s="8">
        <v>16</v>
      </c>
      <c r="BB125" s="17">
        <v>1.50093808630394E-2</v>
      </c>
      <c r="BC125" s="18"/>
      <c r="BD125" s="19"/>
      <c r="BE125" s="7" t="s">
        <v>41</v>
      </c>
      <c r="BF125" s="6">
        <v>4060813.39</v>
      </c>
      <c r="BG125" s="17">
        <v>5.097174801083075E-2</v>
      </c>
      <c r="BH125" s="8">
        <v>17</v>
      </c>
      <c r="BI125" s="17">
        <v>1.6083254493850521E-2</v>
      </c>
      <c r="BJ125" s="18"/>
      <c r="BK125" s="19"/>
      <c r="BL125" s="7" t="s">
        <v>41</v>
      </c>
      <c r="BM125" s="6">
        <v>3808595.7900000005</v>
      </c>
      <c r="BN125" s="17">
        <v>4.848867797188925E-2</v>
      </c>
      <c r="BO125" s="8">
        <v>16</v>
      </c>
      <c r="BP125" s="17">
        <v>1.5267175572519083E-2</v>
      </c>
      <c r="BQ125" s="18"/>
      <c r="BR125" s="19"/>
      <c r="BS125" s="7" t="s">
        <v>41</v>
      </c>
      <c r="BT125" s="6">
        <v>3804494.7700000005</v>
      </c>
      <c r="BU125" s="17">
        <v>4.8680285473522066E-2</v>
      </c>
      <c r="BV125" s="8">
        <v>16</v>
      </c>
      <c r="BW125" s="17">
        <v>1.5340364333652923E-2</v>
      </c>
      <c r="BX125" s="18"/>
      <c r="BY125" s="19"/>
      <c r="BZ125" s="7" t="s">
        <v>41</v>
      </c>
      <c r="CA125" s="6">
        <v>3800387.8600000003</v>
      </c>
      <c r="CB125" s="17">
        <v>4.8866254319498509E-2</v>
      </c>
      <c r="CC125" s="8">
        <v>16</v>
      </c>
      <c r="CD125" s="17">
        <v>1.5444015444015444E-2</v>
      </c>
      <c r="CE125" s="18"/>
      <c r="CF125" s="19"/>
    </row>
    <row r="126" spans="1:84" ht="18" x14ac:dyDescent="0.25">
      <c r="A126" s="7" t="s">
        <v>42</v>
      </c>
      <c r="B126" s="6">
        <v>9536972.7199999969</v>
      </c>
      <c r="C126" s="17">
        <v>0.11431996112944298</v>
      </c>
      <c r="D126" s="8">
        <v>23</v>
      </c>
      <c r="E126" s="17">
        <v>2.0462633451957295E-2</v>
      </c>
      <c r="F126" s="18"/>
      <c r="G126" s="19"/>
      <c r="H126" s="7" t="s">
        <v>42</v>
      </c>
      <c r="I126" s="6">
        <v>9782259.0899999999</v>
      </c>
      <c r="J126" s="17">
        <v>0.11799559199129961</v>
      </c>
      <c r="K126" s="8">
        <v>24</v>
      </c>
      <c r="L126" s="17">
        <v>2.1428571428571429E-2</v>
      </c>
      <c r="M126" s="18"/>
      <c r="N126" s="19"/>
      <c r="O126" s="7" t="s">
        <v>42</v>
      </c>
      <c r="P126" s="6">
        <v>10110639.799999999</v>
      </c>
      <c r="Q126" s="17">
        <v>0.12273622841161186</v>
      </c>
      <c r="R126" s="8">
        <v>25</v>
      </c>
      <c r="S126" s="17">
        <v>2.2482014388489208E-2</v>
      </c>
      <c r="T126" s="18"/>
      <c r="U126" s="19"/>
      <c r="V126" s="7" t="s">
        <v>42</v>
      </c>
      <c r="W126" s="6">
        <v>10164098.34</v>
      </c>
      <c r="X126" s="17">
        <v>0.12427587450894637</v>
      </c>
      <c r="Y126" s="8">
        <v>25</v>
      </c>
      <c r="Z126" s="17">
        <v>2.2706630336058128E-2</v>
      </c>
      <c r="AA126" s="18"/>
      <c r="AB126" s="19"/>
      <c r="AC126" s="7" t="s">
        <v>42</v>
      </c>
      <c r="AD126" s="6">
        <v>10198185.169999996</v>
      </c>
      <c r="AE126" s="17">
        <v>0.12550940086212284</v>
      </c>
      <c r="AF126" s="8">
        <v>25</v>
      </c>
      <c r="AG126" s="17">
        <v>2.2872827081427266E-2</v>
      </c>
      <c r="AH126" s="18"/>
      <c r="AI126" s="19"/>
      <c r="AJ126" s="7" t="s">
        <v>42</v>
      </c>
      <c r="AK126" s="6">
        <v>10379795.66</v>
      </c>
      <c r="AL126" s="17">
        <v>0.12852965003354777</v>
      </c>
      <c r="AM126" s="8">
        <v>26</v>
      </c>
      <c r="AN126" s="17">
        <v>2.4029574861367836E-2</v>
      </c>
      <c r="AO126" s="18"/>
      <c r="AP126" s="19"/>
      <c r="AQ126" s="7" t="s">
        <v>42</v>
      </c>
      <c r="AR126" s="6">
        <v>10346939.309999997</v>
      </c>
      <c r="AS126" s="17">
        <v>0.12859860365104467</v>
      </c>
      <c r="AT126" s="8">
        <v>26</v>
      </c>
      <c r="AU126" s="17">
        <v>2.414113277623027E-2</v>
      </c>
      <c r="AV126" s="18"/>
      <c r="AW126" s="19"/>
      <c r="AX126" s="7" t="s">
        <v>42</v>
      </c>
      <c r="AY126" s="6">
        <v>10714484.679999996</v>
      </c>
      <c r="AZ126" s="17">
        <v>0.13380256099312104</v>
      </c>
      <c r="BA126" s="8">
        <v>27</v>
      </c>
      <c r="BB126" s="17">
        <v>2.5328330206378986E-2</v>
      </c>
      <c r="BC126" s="18"/>
      <c r="BD126" s="19"/>
      <c r="BE126" s="7" t="s">
        <v>42</v>
      </c>
      <c r="BF126" s="6">
        <v>10444483.679999998</v>
      </c>
      <c r="BG126" s="17">
        <v>0.13110023512806485</v>
      </c>
      <c r="BH126" s="8">
        <v>26</v>
      </c>
      <c r="BI126" s="17">
        <v>2.4597918637653739E-2</v>
      </c>
      <c r="BJ126" s="18"/>
      <c r="BK126" s="19"/>
      <c r="BL126" s="7" t="s">
        <v>42</v>
      </c>
      <c r="BM126" s="6">
        <v>10625943.619999999</v>
      </c>
      <c r="BN126" s="17">
        <v>0.13528291967618622</v>
      </c>
      <c r="BO126" s="8">
        <v>27</v>
      </c>
      <c r="BP126" s="17">
        <v>2.5763358778625955E-2</v>
      </c>
      <c r="BQ126" s="18"/>
      <c r="BR126" s="19"/>
      <c r="BS126" s="7" t="s">
        <v>42</v>
      </c>
      <c r="BT126" s="6">
        <v>10558578.719999999</v>
      </c>
      <c r="BU126" s="17">
        <v>0.13510194056180949</v>
      </c>
      <c r="BV126" s="8">
        <v>27</v>
      </c>
      <c r="BW126" s="17">
        <v>2.5886864813039309E-2</v>
      </c>
      <c r="BX126" s="18"/>
      <c r="BY126" s="19"/>
      <c r="BZ126" s="7" t="s">
        <v>42</v>
      </c>
      <c r="CA126" s="6">
        <v>10569448.220000001</v>
      </c>
      <c r="CB126" s="17">
        <v>0.13590437706936861</v>
      </c>
      <c r="CC126" s="8">
        <v>27</v>
      </c>
      <c r="CD126" s="17">
        <v>2.6061776061776062E-2</v>
      </c>
      <c r="CE126" s="18"/>
      <c r="CF126" s="19"/>
    </row>
    <row r="127" spans="1:84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7"/>
      <c r="AY127" s="6"/>
      <c r="AZ127" s="20"/>
      <c r="BA127" s="8"/>
      <c r="BB127" s="20"/>
      <c r="BC127" s="1"/>
      <c r="BD127" s="1"/>
      <c r="BE127" s="7"/>
      <c r="BF127" s="6"/>
      <c r="BG127" s="20"/>
      <c r="BH127" s="8"/>
      <c r="BI127" s="20"/>
      <c r="BJ127" s="1"/>
      <c r="BK127" s="1"/>
      <c r="BL127" s="7"/>
      <c r="BM127" s="6"/>
      <c r="BN127" s="20"/>
      <c r="BO127" s="8"/>
      <c r="BP127" s="20"/>
      <c r="BQ127" s="1"/>
      <c r="BR127" s="1"/>
      <c r="BS127" s="7"/>
      <c r="BT127" s="6"/>
      <c r="BU127" s="20"/>
      <c r="BV127" s="8"/>
      <c r="BW127" s="20"/>
      <c r="BX127" s="1"/>
      <c r="BY127" s="1"/>
      <c r="BZ127" s="7"/>
      <c r="CA127" s="6"/>
      <c r="CB127" s="20"/>
      <c r="CC127" s="8"/>
      <c r="CD127" s="20"/>
      <c r="CE127" s="1"/>
      <c r="CF127" s="1"/>
    </row>
    <row r="128" spans="1:84" ht="18.75" thickBot="1" x14ac:dyDescent="0.3">
      <c r="A128" s="21"/>
      <c r="B128" s="22">
        <v>83423512.620000005</v>
      </c>
      <c r="C128" s="28"/>
      <c r="D128" s="24">
        <v>1124</v>
      </c>
      <c r="E128" s="28"/>
      <c r="F128" s="1"/>
      <c r="G128" s="1"/>
      <c r="H128" s="21"/>
      <c r="I128" s="22">
        <v>82903597.709999993</v>
      </c>
      <c r="J128" s="28"/>
      <c r="K128" s="24">
        <v>1120</v>
      </c>
      <c r="L128" s="28"/>
      <c r="M128" s="1"/>
      <c r="N128" s="1"/>
      <c r="O128" s="21"/>
      <c r="P128" s="22">
        <v>82376979.729999989</v>
      </c>
      <c r="Q128" s="28"/>
      <c r="R128" s="24">
        <v>1112</v>
      </c>
      <c r="S128" s="28"/>
      <c r="T128" s="1"/>
      <c r="U128" s="1"/>
      <c r="V128" s="21"/>
      <c r="W128" s="22">
        <v>81786576.680000007</v>
      </c>
      <c r="X128" s="28"/>
      <c r="Y128" s="24">
        <v>1101</v>
      </c>
      <c r="Z128" s="28"/>
      <c r="AA128" s="1"/>
      <c r="AB128" s="1"/>
      <c r="AC128" s="21"/>
      <c r="AD128" s="22">
        <v>81254353.059999987</v>
      </c>
      <c r="AE128" s="28"/>
      <c r="AF128" s="24">
        <v>1093</v>
      </c>
      <c r="AG128" s="28"/>
      <c r="AH128" s="1"/>
      <c r="AI128" s="1"/>
      <c r="AJ128" s="21"/>
      <c r="AK128" s="22">
        <v>80757985.859999999</v>
      </c>
      <c r="AL128" s="28"/>
      <c r="AM128" s="24">
        <v>1082</v>
      </c>
      <c r="AN128" s="28"/>
      <c r="AO128" s="1"/>
      <c r="AP128" s="1"/>
      <c r="AQ128" s="21"/>
      <c r="AR128" s="22">
        <v>80459188.640000001</v>
      </c>
      <c r="AS128" s="28"/>
      <c r="AT128" s="24">
        <v>1077</v>
      </c>
      <c r="AU128" s="28"/>
      <c r="AV128" s="1"/>
      <c r="AW128" s="1"/>
      <c r="AX128" s="21"/>
      <c r="AY128" s="22">
        <v>80076828.129999995</v>
      </c>
      <c r="AZ128" s="28"/>
      <c r="BA128" s="24">
        <v>1066</v>
      </c>
      <c r="BB128" s="28"/>
      <c r="BC128" s="1"/>
      <c r="BD128" s="1"/>
      <c r="BE128" s="21"/>
      <c r="BF128" s="22">
        <v>79667924.849999979</v>
      </c>
      <c r="BG128" s="28"/>
      <c r="BH128" s="24">
        <v>1057</v>
      </c>
      <c r="BI128" s="28"/>
      <c r="BJ128" s="1"/>
      <c r="BK128" s="1"/>
      <c r="BL128" s="21"/>
      <c r="BM128" s="22">
        <v>78546084.350000009</v>
      </c>
      <c r="BN128" s="28"/>
      <c r="BO128" s="24">
        <v>1048</v>
      </c>
      <c r="BP128" s="28"/>
      <c r="BQ128" s="1"/>
      <c r="BR128" s="1"/>
      <c r="BS128" s="21"/>
      <c r="BT128" s="22">
        <v>78152679.939999983</v>
      </c>
      <c r="BU128" s="28"/>
      <c r="BV128" s="24">
        <v>1043</v>
      </c>
      <c r="BW128" s="28"/>
      <c r="BX128" s="1"/>
      <c r="BY128" s="1"/>
      <c r="BZ128" s="21"/>
      <c r="CA128" s="22">
        <v>77771212.730000004</v>
      </c>
      <c r="CB128" s="28"/>
      <c r="CC128" s="24">
        <v>1036</v>
      </c>
      <c r="CD128" s="28"/>
      <c r="CE128" s="1"/>
      <c r="CF128" s="1"/>
    </row>
    <row r="129" spans="1:84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7"/>
      <c r="AY129" s="6"/>
      <c r="AZ129" s="20"/>
      <c r="BA129" s="8"/>
      <c r="BB129" s="20"/>
      <c r="BC129" s="1"/>
      <c r="BD129" s="1"/>
      <c r="BE129" s="7"/>
      <c r="BF129" s="6"/>
      <c r="BG129" s="20"/>
      <c r="BH129" s="8"/>
      <c r="BI129" s="20"/>
      <c r="BJ129" s="1"/>
      <c r="BK129" s="1"/>
      <c r="BL129" s="7"/>
      <c r="BM129" s="6"/>
      <c r="BN129" s="20"/>
      <c r="BO129" s="8"/>
      <c r="BP129" s="20"/>
      <c r="BQ129" s="1"/>
      <c r="BR129" s="1"/>
      <c r="BS129" s="7"/>
      <c r="BT129" s="6"/>
      <c r="BU129" s="20"/>
      <c r="BV129" s="8"/>
      <c r="BW129" s="20"/>
      <c r="BX129" s="1"/>
      <c r="BY129" s="1"/>
      <c r="BZ129" s="7"/>
      <c r="CA129" s="6"/>
      <c r="CB129" s="20"/>
      <c r="CC129" s="8"/>
      <c r="CD129" s="20"/>
      <c r="CE129" s="1"/>
      <c r="CF129" s="1"/>
    </row>
    <row r="130" spans="1:84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7"/>
      <c r="AY130" s="6"/>
      <c r="AZ130" s="7"/>
      <c r="BA130" s="8"/>
      <c r="BB130" s="7"/>
      <c r="BC130" s="1"/>
      <c r="BD130" s="1"/>
      <c r="BE130" s="7"/>
      <c r="BF130" s="6"/>
      <c r="BG130" s="7"/>
      <c r="BH130" s="8"/>
      <c r="BI130" s="7"/>
      <c r="BJ130" s="1"/>
      <c r="BK130" s="1"/>
      <c r="BL130" s="7"/>
      <c r="BM130" s="6"/>
      <c r="BN130" s="7"/>
      <c r="BO130" s="8"/>
      <c r="BP130" s="7"/>
      <c r="BQ130" s="1"/>
      <c r="BR130" s="1"/>
      <c r="BS130" s="7"/>
      <c r="BT130" s="6"/>
      <c r="BU130" s="7"/>
      <c r="BV130" s="8"/>
      <c r="BW130" s="7"/>
      <c r="BX130" s="1"/>
      <c r="BY130" s="1"/>
      <c r="BZ130" s="7"/>
      <c r="CA130" s="6"/>
      <c r="CB130" s="7"/>
      <c r="CC130" s="8"/>
      <c r="CD130" s="7"/>
      <c r="CE130" s="1"/>
      <c r="CF130" s="1"/>
    </row>
    <row r="131" spans="1:84" ht="18" x14ac:dyDescent="0.25">
      <c r="A131" s="21" t="s">
        <v>77</v>
      </c>
      <c r="B131" s="29">
        <v>74220.206957295377</v>
      </c>
      <c r="C131" s="7"/>
      <c r="D131" s="8"/>
      <c r="E131" s="7"/>
      <c r="F131" s="18"/>
      <c r="G131" s="1"/>
      <c r="H131" s="21" t="s">
        <v>77</v>
      </c>
      <c r="I131" s="29">
        <v>74021.069383928567</v>
      </c>
      <c r="J131" s="7"/>
      <c r="K131" s="8"/>
      <c r="L131" s="7"/>
      <c r="M131" s="18"/>
      <c r="N131" s="1"/>
      <c r="O131" s="21" t="s">
        <v>77</v>
      </c>
      <c r="P131" s="29">
        <v>74080.01774280575</v>
      </c>
      <c r="Q131" s="7"/>
      <c r="R131" s="8"/>
      <c r="S131" s="7"/>
      <c r="T131" s="18"/>
      <c r="U131" s="1"/>
      <c r="V131" s="21" t="s">
        <v>77</v>
      </c>
      <c r="W131" s="29">
        <v>74283.902524977297</v>
      </c>
      <c r="X131" s="7"/>
      <c r="Y131" s="8"/>
      <c r="Z131" s="7"/>
      <c r="AA131" s="18"/>
      <c r="AB131" s="1"/>
      <c r="AC131" s="21" t="s">
        <v>77</v>
      </c>
      <c r="AD131" s="29">
        <v>74340.670686184807</v>
      </c>
      <c r="AE131" s="7"/>
      <c r="AF131" s="8"/>
      <c r="AG131" s="7"/>
      <c r="AH131" s="18"/>
      <c r="AI131" s="1"/>
      <c r="AJ131" s="21" t="s">
        <v>77</v>
      </c>
      <c r="AK131" s="29">
        <v>74637.694879852119</v>
      </c>
      <c r="AL131" s="7"/>
      <c r="AM131" s="8"/>
      <c r="AN131" s="7"/>
      <c r="AO131" s="18"/>
      <c r="AP131" s="1"/>
      <c r="AQ131" s="21" t="s">
        <v>77</v>
      </c>
      <c r="AR131" s="29">
        <v>74706.767539461463</v>
      </c>
      <c r="AS131" s="7"/>
      <c r="AT131" s="8"/>
      <c r="AU131" s="7"/>
      <c r="AV131" s="18"/>
      <c r="AW131" s="1"/>
      <c r="AX131" s="21" t="s">
        <v>77</v>
      </c>
      <c r="AY131" s="29">
        <v>75118.975731707309</v>
      </c>
      <c r="AZ131" s="7"/>
      <c r="BA131" s="8"/>
      <c r="BB131" s="7"/>
      <c r="BC131" s="18"/>
      <c r="BD131" s="1"/>
      <c r="BE131" s="21" t="s">
        <v>77</v>
      </c>
      <c r="BF131" s="29">
        <v>75371.735903500448</v>
      </c>
      <c r="BG131" s="7"/>
      <c r="BH131" s="8"/>
      <c r="BI131" s="7"/>
      <c r="BJ131" s="18"/>
      <c r="BK131" s="1"/>
      <c r="BL131" s="21" t="s">
        <v>77</v>
      </c>
      <c r="BM131" s="29">
        <v>74948.553769083985</v>
      </c>
      <c r="BN131" s="7"/>
      <c r="BO131" s="8"/>
      <c r="BP131" s="7"/>
      <c r="BQ131" s="18"/>
      <c r="BR131" s="1"/>
      <c r="BS131" s="21" t="s">
        <v>77</v>
      </c>
      <c r="BT131" s="29">
        <v>74930.661495685505</v>
      </c>
      <c r="BU131" s="7"/>
      <c r="BV131" s="8"/>
      <c r="BW131" s="7"/>
      <c r="BX131" s="18"/>
      <c r="BY131" s="1"/>
      <c r="BZ131" s="21" t="s">
        <v>77</v>
      </c>
      <c r="CA131" s="29">
        <v>75068.738156370659</v>
      </c>
      <c r="CB131" s="7"/>
      <c r="CC131" s="8"/>
      <c r="CD131" s="7"/>
      <c r="CE131" s="18"/>
      <c r="CF131" s="1"/>
    </row>
    <row r="132" spans="1:84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7"/>
      <c r="AY132" s="6"/>
      <c r="AZ132" s="7"/>
      <c r="BA132" s="8"/>
      <c r="BB132" s="7"/>
      <c r="BC132" s="1"/>
      <c r="BD132" s="1"/>
      <c r="BE132" s="7"/>
      <c r="BF132" s="6"/>
      <c r="BG132" s="7"/>
      <c r="BH132" s="8"/>
      <c r="BI132" s="7"/>
      <c r="BJ132" s="1"/>
      <c r="BK132" s="1"/>
      <c r="BL132" s="7"/>
      <c r="BM132" s="6"/>
      <c r="BN132" s="7"/>
      <c r="BO132" s="8"/>
      <c r="BP132" s="7"/>
      <c r="BQ132" s="1"/>
      <c r="BR132" s="1"/>
      <c r="BS132" s="7"/>
      <c r="BT132" s="6"/>
      <c r="BU132" s="7"/>
      <c r="BV132" s="8"/>
      <c r="BW132" s="7"/>
      <c r="BX132" s="1"/>
      <c r="BY132" s="1"/>
      <c r="BZ132" s="7"/>
      <c r="CA132" s="6"/>
      <c r="CB132" s="7"/>
      <c r="CC132" s="8"/>
      <c r="CD132" s="7"/>
      <c r="CE132" s="1"/>
      <c r="CF132" s="1"/>
    </row>
    <row r="133" spans="1:84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9"/>
      <c r="AY133" s="10"/>
      <c r="AZ133" s="9"/>
      <c r="BA133" s="11"/>
      <c r="BB133" s="9"/>
      <c r="BC133" s="1"/>
      <c r="BD133" s="1"/>
      <c r="BE133" s="9"/>
      <c r="BF133" s="10"/>
      <c r="BG133" s="9"/>
      <c r="BH133" s="11"/>
      <c r="BI133" s="9"/>
      <c r="BJ133" s="1"/>
      <c r="BK133" s="1"/>
      <c r="BL133" s="9"/>
      <c r="BM133" s="10"/>
      <c r="BN133" s="9"/>
      <c r="BO133" s="11"/>
      <c r="BP133" s="9"/>
      <c r="BQ133" s="1"/>
      <c r="BR133" s="1"/>
      <c r="BS133" s="9"/>
      <c r="BT133" s="10"/>
      <c r="BU133" s="9"/>
      <c r="BV133" s="11"/>
      <c r="BW133" s="9"/>
      <c r="BX133" s="1"/>
      <c r="BY133" s="1"/>
      <c r="BZ133" s="9"/>
      <c r="CA133" s="10"/>
      <c r="CB133" s="9"/>
      <c r="CC133" s="11"/>
      <c r="CD133" s="9"/>
      <c r="CE133" s="1"/>
      <c r="CF133" s="1"/>
    </row>
    <row r="134" spans="1:84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5" t="s">
        <v>78</v>
      </c>
      <c r="AY134" s="10"/>
      <c r="AZ134" s="9"/>
      <c r="BA134" s="11"/>
      <c r="BB134" s="9"/>
      <c r="BC134" s="1"/>
      <c r="BD134" s="1"/>
      <c r="BE134" s="5" t="s">
        <v>78</v>
      </c>
      <c r="BF134" s="10"/>
      <c r="BG134" s="9"/>
      <c r="BH134" s="11"/>
      <c r="BI134" s="9"/>
      <c r="BJ134" s="1"/>
      <c r="BK134" s="1"/>
      <c r="BL134" s="5" t="s">
        <v>78</v>
      </c>
      <c r="BM134" s="10"/>
      <c r="BN134" s="9"/>
      <c r="BO134" s="11"/>
      <c r="BP134" s="9"/>
      <c r="BQ134" s="1"/>
      <c r="BR134" s="1"/>
      <c r="BS134" s="5" t="s">
        <v>78</v>
      </c>
      <c r="BT134" s="10"/>
      <c r="BU134" s="9"/>
      <c r="BV134" s="11"/>
      <c r="BW134" s="9"/>
      <c r="BX134" s="1"/>
      <c r="BY134" s="1"/>
      <c r="BZ134" s="5" t="s">
        <v>78</v>
      </c>
      <c r="CA134" s="10"/>
      <c r="CB134" s="9"/>
      <c r="CC134" s="11"/>
      <c r="CD134" s="9"/>
      <c r="CE134" s="1"/>
      <c r="CF134" s="1"/>
    </row>
    <row r="135" spans="1:84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9"/>
      <c r="AY135" s="10"/>
      <c r="AZ135" s="9"/>
      <c r="BA135" s="11"/>
      <c r="BB135" s="9"/>
      <c r="BC135" s="1"/>
      <c r="BD135" s="1"/>
      <c r="BE135" s="9"/>
      <c r="BF135" s="10"/>
      <c r="BG135" s="9"/>
      <c r="BH135" s="11"/>
      <c r="BI135" s="9"/>
      <c r="BJ135" s="1"/>
      <c r="BK135" s="1"/>
      <c r="BL135" s="9"/>
      <c r="BM135" s="10"/>
      <c r="BN135" s="9"/>
      <c r="BO135" s="11"/>
      <c r="BP135" s="9"/>
      <c r="BQ135" s="1"/>
      <c r="BR135" s="1"/>
      <c r="BS135" s="9"/>
      <c r="BT135" s="10"/>
      <c r="BU135" s="9"/>
      <c r="BV135" s="11"/>
      <c r="BW135" s="9"/>
      <c r="BX135" s="1"/>
      <c r="BY135" s="1"/>
      <c r="BZ135" s="9"/>
      <c r="CA135" s="10"/>
      <c r="CB135" s="9"/>
      <c r="CC135" s="11"/>
      <c r="CD135" s="9"/>
      <c r="CE135" s="1"/>
      <c r="CF135" s="1"/>
    </row>
    <row r="136" spans="1:84" ht="54" x14ac:dyDescent="0.25">
      <c r="A136" s="12" t="s">
        <v>104</v>
      </c>
      <c r="B136" s="13" t="s">
        <v>107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104</v>
      </c>
      <c r="I136" s="13" t="s">
        <v>107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104</v>
      </c>
      <c r="P136" s="13" t="s">
        <v>107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104</v>
      </c>
      <c r="W136" s="13" t="s">
        <v>107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104</v>
      </c>
      <c r="AD136" s="13" t="s">
        <v>107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104</v>
      </c>
      <c r="AK136" s="13" t="s">
        <v>107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104</v>
      </c>
      <c r="AR136" s="13" t="s">
        <v>107</v>
      </c>
      <c r="AS136" s="14" t="s">
        <v>69</v>
      </c>
      <c r="AT136" s="15" t="s">
        <v>70</v>
      </c>
      <c r="AU136" s="14" t="s">
        <v>69</v>
      </c>
      <c r="AV136" s="1"/>
      <c r="AW136" s="1"/>
      <c r="AX136" s="12" t="s">
        <v>104</v>
      </c>
      <c r="AY136" s="13" t="s">
        <v>107</v>
      </c>
      <c r="AZ136" s="14" t="s">
        <v>69</v>
      </c>
      <c r="BA136" s="15" t="s">
        <v>70</v>
      </c>
      <c r="BB136" s="14" t="s">
        <v>69</v>
      </c>
      <c r="BC136" s="1"/>
      <c r="BD136" s="1"/>
      <c r="BE136" s="12" t="s">
        <v>104</v>
      </c>
      <c r="BF136" s="13" t="s">
        <v>107</v>
      </c>
      <c r="BG136" s="14" t="s">
        <v>69</v>
      </c>
      <c r="BH136" s="15" t="s">
        <v>70</v>
      </c>
      <c r="BI136" s="14" t="s">
        <v>69</v>
      </c>
      <c r="BJ136" s="1"/>
      <c r="BK136" s="1"/>
      <c r="BL136" s="12" t="s">
        <v>104</v>
      </c>
      <c r="BM136" s="13" t="s">
        <v>107</v>
      </c>
      <c r="BN136" s="14" t="s">
        <v>69</v>
      </c>
      <c r="BO136" s="15" t="s">
        <v>70</v>
      </c>
      <c r="BP136" s="14" t="s">
        <v>69</v>
      </c>
      <c r="BQ136" s="1"/>
      <c r="BR136" s="1"/>
      <c r="BS136" s="12" t="s">
        <v>104</v>
      </c>
      <c r="BT136" s="13" t="s">
        <v>107</v>
      </c>
      <c r="BU136" s="14" t="s">
        <v>69</v>
      </c>
      <c r="BV136" s="15" t="s">
        <v>70</v>
      </c>
      <c r="BW136" s="14" t="s">
        <v>69</v>
      </c>
      <c r="BX136" s="1"/>
      <c r="BY136" s="1"/>
      <c r="BZ136" s="12" t="s">
        <v>104</v>
      </c>
      <c r="CA136" s="13" t="s">
        <v>107</v>
      </c>
      <c r="CB136" s="14" t="s">
        <v>69</v>
      </c>
      <c r="CC136" s="15" t="s">
        <v>70</v>
      </c>
      <c r="CD136" s="14" t="s">
        <v>69</v>
      </c>
      <c r="CE136" s="1"/>
      <c r="CF136" s="1"/>
    </row>
    <row r="137" spans="1:84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9"/>
      <c r="AY137" s="10"/>
      <c r="AZ137" s="9"/>
      <c r="BA137" s="11"/>
      <c r="BB137" s="9"/>
      <c r="BC137" s="1"/>
      <c r="BD137" s="1"/>
      <c r="BE137" s="9"/>
      <c r="BF137" s="10"/>
      <c r="BG137" s="9"/>
      <c r="BH137" s="11"/>
      <c r="BI137" s="9"/>
      <c r="BJ137" s="1"/>
      <c r="BK137" s="1"/>
      <c r="BL137" s="9"/>
      <c r="BM137" s="10"/>
      <c r="BN137" s="9"/>
      <c r="BO137" s="11"/>
      <c r="BP137" s="9"/>
      <c r="BQ137" s="1"/>
      <c r="BR137" s="1"/>
      <c r="BS137" s="9"/>
      <c r="BT137" s="10"/>
      <c r="BU137" s="9"/>
      <c r="BV137" s="11"/>
      <c r="BW137" s="9"/>
      <c r="BX137" s="1"/>
      <c r="BY137" s="1"/>
      <c r="BZ137" s="9"/>
      <c r="CA137" s="10"/>
      <c r="CB137" s="9"/>
      <c r="CC137" s="11"/>
      <c r="CD137" s="9"/>
      <c r="CE137" s="1"/>
      <c r="CF137" s="1"/>
    </row>
    <row r="138" spans="1:84" ht="18" x14ac:dyDescent="0.25">
      <c r="A138" s="7" t="s">
        <v>43</v>
      </c>
      <c r="B138" s="6">
        <v>44177854.639999993</v>
      </c>
      <c r="C138" s="17">
        <v>0.52956119027537552</v>
      </c>
      <c r="D138" s="8">
        <v>632</v>
      </c>
      <c r="E138" s="17">
        <v>0.56227758007117434</v>
      </c>
      <c r="F138" s="18"/>
      <c r="G138" s="19"/>
      <c r="H138" s="7" t="s">
        <v>43</v>
      </c>
      <c r="I138" s="6">
        <v>44070886.749999925</v>
      </c>
      <c r="J138" s="17">
        <v>0.53159196907426898</v>
      </c>
      <c r="K138" s="8">
        <v>631</v>
      </c>
      <c r="L138" s="17">
        <v>0.56339285714285714</v>
      </c>
      <c r="M138" s="18"/>
      <c r="N138" s="19"/>
      <c r="O138" s="7" t="s">
        <v>43</v>
      </c>
      <c r="P138" s="6">
        <v>43707167.650000006</v>
      </c>
      <c r="Q138" s="17">
        <v>0.53057501978410992</v>
      </c>
      <c r="R138" s="8">
        <v>625</v>
      </c>
      <c r="S138" s="17">
        <v>0.56205035971223016</v>
      </c>
      <c r="T138" s="18"/>
      <c r="U138" s="19"/>
      <c r="V138" s="7" t="s">
        <v>43</v>
      </c>
      <c r="W138" s="6">
        <v>43253847.040000029</v>
      </c>
      <c r="X138" s="17">
        <v>0.5288624221213708</v>
      </c>
      <c r="Y138" s="8">
        <v>617</v>
      </c>
      <c r="Z138" s="17">
        <v>0.56039963669391457</v>
      </c>
      <c r="AA138" s="18"/>
      <c r="AB138" s="19"/>
      <c r="AC138" s="7" t="s">
        <v>43</v>
      </c>
      <c r="AD138" s="6">
        <v>42859065.699999981</v>
      </c>
      <c r="AE138" s="17">
        <v>0.52746793354384214</v>
      </c>
      <c r="AF138" s="8">
        <v>612</v>
      </c>
      <c r="AG138" s="17">
        <v>0.55992680695333941</v>
      </c>
      <c r="AH138" s="18"/>
      <c r="AI138" s="19"/>
      <c r="AJ138" s="7" t="s">
        <v>43</v>
      </c>
      <c r="AK138" s="6">
        <v>42602962.970000029</v>
      </c>
      <c r="AL138" s="17">
        <v>0.52753870117384349</v>
      </c>
      <c r="AM138" s="8">
        <v>605</v>
      </c>
      <c r="AN138" s="17">
        <v>0.55914972273567465</v>
      </c>
      <c r="AO138" s="18"/>
      <c r="AP138" s="19"/>
      <c r="AQ138" s="7" t="s">
        <v>43</v>
      </c>
      <c r="AR138" s="6">
        <v>42391130.759999909</v>
      </c>
      <c r="AS138" s="17">
        <v>0.52686500419077498</v>
      </c>
      <c r="AT138" s="8">
        <v>600</v>
      </c>
      <c r="AU138" s="17">
        <v>0.55710306406685239</v>
      </c>
      <c r="AV138" s="18"/>
      <c r="AW138" s="19"/>
      <c r="AX138" s="7" t="s">
        <v>43</v>
      </c>
      <c r="AY138" s="6">
        <v>41985713.260000065</v>
      </c>
      <c r="AZ138" s="17">
        <v>0.52431788621595654</v>
      </c>
      <c r="BA138" s="8">
        <v>593</v>
      </c>
      <c r="BB138" s="17">
        <v>0.55628517823639778</v>
      </c>
      <c r="BC138" s="18"/>
      <c r="BD138" s="19"/>
      <c r="BE138" s="7" t="s">
        <v>43</v>
      </c>
      <c r="BF138" s="6">
        <v>41783459.959999964</v>
      </c>
      <c r="BG138" s="17">
        <v>0.52447029389394229</v>
      </c>
      <c r="BH138" s="8">
        <v>588</v>
      </c>
      <c r="BI138" s="17">
        <v>0.55629139072847678</v>
      </c>
      <c r="BJ138" s="18"/>
      <c r="BK138" s="19"/>
      <c r="BL138" s="7" t="s">
        <v>43</v>
      </c>
      <c r="BM138" s="6">
        <v>41333890.879999965</v>
      </c>
      <c r="BN138" s="17">
        <v>0.52623744674294504</v>
      </c>
      <c r="BO138" s="8">
        <v>584</v>
      </c>
      <c r="BP138" s="17">
        <v>0.5572519083969466</v>
      </c>
      <c r="BQ138" s="18"/>
      <c r="BR138" s="19"/>
      <c r="BS138" s="7" t="s">
        <v>43</v>
      </c>
      <c r="BT138" s="6">
        <v>40996969.840000011</v>
      </c>
      <c r="BU138" s="17">
        <v>0.5245753552082224</v>
      </c>
      <c r="BV138" s="8">
        <v>579</v>
      </c>
      <c r="BW138" s="17">
        <v>0.55512943432406525</v>
      </c>
      <c r="BX138" s="18"/>
      <c r="BY138" s="19"/>
      <c r="BZ138" s="7" t="s">
        <v>43</v>
      </c>
      <c r="CA138" s="6">
        <v>40652767.160000011</v>
      </c>
      <c r="CB138" s="17">
        <v>0.52272255675290935</v>
      </c>
      <c r="CC138" s="8">
        <v>574</v>
      </c>
      <c r="CD138" s="17">
        <v>0.55405405405405406</v>
      </c>
      <c r="CE138" s="18"/>
      <c r="CF138" s="19"/>
    </row>
    <row r="139" spans="1:84" ht="18" x14ac:dyDescent="0.25">
      <c r="A139" s="7" t="s">
        <v>44</v>
      </c>
      <c r="B139" s="6">
        <v>38064687.849999994</v>
      </c>
      <c r="C139" s="17">
        <v>0.45628248744916017</v>
      </c>
      <c r="D139" s="8">
        <v>457</v>
      </c>
      <c r="E139" s="17">
        <v>0.40658362989323843</v>
      </c>
      <c r="F139" s="18"/>
      <c r="G139" s="19"/>
      <c r="H139" s="7" t="s">
        <v>44</v>
      </c>
      <c r="I139" s="6">
        <v>37660935.370000005</v>
      </c>
      <c r="J139" s="17">
        <v>0.4542738362421791</v>
      </c>
      <c r="K139" s="8">
        <v>454</v>
      </c>
      <c r="L139" s="17">
        <v>0.40535714285714286</v>
      </c>
      <c r="M139" s="18"/>
      <c r="N139" s="19"/>
      <c r="O139" s="7" t="s">
        <v>44</v>
      </c>
      <c r="P139" s="6">
        <v>37505856.820000045</v>
      </c>
      <c r="Q139" s="17">
        <v>0.45529536216221772</v>
      </c>
      <c r="R139" s="8">
        <v>452</v>
      </c>
      <c r="S139" s="17">
        <v>0.40647482014388492</v>
      </c>
      <c r="T139" s="18"/>
      <c r="U139" s="19"/>
      <c r="V139" s="7" t="s">
        <v>44</v>
      </c>
      <c r="W139" s="6">
        <v>37374812.459999964</v>
      </c>
      <c r="X139" s="17">
        <v>0.45697978784750332</v>
      </c>
      <c r="Y139" s="8">
        <v>449</v>
      </c>
      <c r="Z139" s="17">
        <v>0.40781108083560402</v>
      </c>
      <c r="AA139" s="18"/>
      <c r="AB139" s="19"/>
      <c r="AC139" s="7" t="s">
        <v>44</v>
      </c>
      <c r="AD139" s="6">
        <v>37299068.210000038</v>
      </c>
      <c r="AE139" s="17">
        <v>0.45904086126262766</v>
      </c>
      <c r="AF139" s="8">
        <v>448</v>
      </c>
      <c r="AG139" s="17">
        <v>0.40988106129917656</v>
      </c>
      <c r="AH139" s="18"/>
      <c r="AI139" s="19"/>
      <c r="AJ139" s="7" t="s">
        <v>44</v>
      </c>
      <c r="AK139" s="6">
        <v>37067502.499999985</v>
      </c>
      <c r="AL139" s="17">
        <v>0.458994885834068</v>
      </c>
      <c r="AM139" s="8">
        <v>444</v>
      </c>
      <c r="AN139" s="17">
        <v>0.41035120147874304</v>
      </c>
      <c r="AO139" s="18"/>
      <c r="AP139" s="19"/>
      <c r="AQ139" s="7" t="s">
        <v>44</v>
      </c>
      <c r="AR139" s="6">
        <v>36991672.589999989</v>
      </c>
      <c r="AS139" s="17">
        <v>0.45975696766608642</v>
      </c>
      <c r="AT139" s="8">
        <v>444</v>
      </c>
      <c r="AU139" s="17">
        <v>0.41225626740947074</v>
      </c>
      <c r="AV139" s="18"/>
      <c r="AW139" s="19"/>
      <c r="AX139" s="7" t="s">
        <v>44</v>
      </c>
      <c r="AY139" s="6">
        <v>37018506.239999972</v>
      </c>
      <c r="AZ139" s="17">
        <v>0.46228736957341271</v>
      </c>
      <c r="BA139" s="8">
        <v>442</v>
      </c>
      <c r="BB139" s="17">
        <v>0.41463414634146339</v>
      </c>
      <c r="BC139" s="18"/>
      <c r="BD139" s="19"/>
      <c r="BE139" s="7" t="s">
        <v>44</v>
      </c>
      <c r="BF139" s="6">
        <v>36815350.059999958</v>
      </c>
      <c r="BG139" s="17">
        <v>0.46211006662112142</v>
      </c>
      <c r="BH139" s="8">
        <v>439</v>
      </c>
      <c r="BI139" s="17">
        <v>0.41532639545884581</v>
      </c>
      <c r="BJ139" s="18"/>
      <c r="BK139" s="19"/>
      <c r="BL139" s="7" t="s">
        <v>44</v>
      </c>
      <c r="BM139" s="6">
        <v>36144419.519999981</v>
      </c>
      <c r="BN139" s="17">
        <v>0.46016831798948871</v>
      </c>
      <c r="BO139" s="8">
        <v>434</v>
      </c>
      <c r="BP139" s="17">
        <v>0.41412213740458015</v>
      </c>
      <c r="BQ139" s="18"/>
      <c r="BR139" s="19"/>
      <c r="BS139" s="7" t="s">
        <v>44</v>
      </c>
      <c r="BT139" s="6">
        <v>36077616.119999975</v>
      </c>
      <c r="BU139" s="17">
        <v>0.4616299293600396</v>
      </c>
      <c r="BV139" s="8">
        <v>434</v>
      </c>
      <c r="BW139" s="17">
        <v>0.41610738255033558</v>
      </c>
      <c r="BX139" s="18"/>
      <c r="BY139" s="19"/>
      <c r="BZ139" s="7" t="s">
        <v>44</v>
      </c>
      <c r="CA139" s="6">
        <v>36096378.86999999</v>
      </c>
      <c r="CB139" s="17">
        <v>0.46413547639171537</v>
      </c>
      <c r="CC139" s="8">
        <v>433</v>
      </c>
      <c r="CD139" s="17">
        <v>0.41795366795366795</v>
      </c>
      <c r="CE139" s="18"/>
      <c r="CF139" s="19"/>
    </row>
    <row r="140" spans="1:84" ht="18" x14ac:dyDescent="0.25">
      <c r="A140" s="7" t="s">
        <v>45</v>
      </c>
      <c r="B140" s="6">
        <v>1180970.1300000004</v>
      </c>
      <c r="C140" s="17">
        <v>1.4156322275464511E-2</v>
      </c>
      <c r="D140" s="8">
        <v>35</v>
      </c>
      <c r="E140" s="17">
        <v>3.1138790035587189E-2</v>
      </c>
      <c r="F140" s="18"/>
      <c r="G140" s="19"/>
      <c r="H140" s="7" t="s">
        <v>45</v>
      </c>
      <c r="I140" s="6">
        <v>1171775.5900000001</v>
      </c>
      <c r="J140" s="17">
        <v>1.4134194683551822E-2</v>
      </c>
      <c r="K140" s="8">
        <v>35</v>
      </c>
      <c r="L140" s="17">
        <v>3.125E-2</v>
      </c>
      <c r="M140" s="18"/>
      <c r="N140" s="19"/>
      <c r="O140" s="7" t="s">
        <v>45</v>
      </c>
      <c r="P140" s="6">
        <v>1163955.26</v>
      </c>
      <c r="Q140" s="17">
        <v>1.4129618053672226E-2</v>
      </c>
      <c r="R140" s="8">
        <v>35</v>
      </c>
      <c r="S140" s="17">
        <v>3.1474820143884891E-2</v>
      </c>
      <c r="T140" s="18"/>
      <c r="U140" s="19"/>
      <c r="V140" s="7" t="s">
        <v>45</v>
      </c>
      <c r="W140" s="6">
        <v>1157917.18</v>
      </c>
      <c r="X140" s="17">
        <v>1.4157790031125678E-2</v>
      </c>
      <c r="Y140" s="8">
        <v>35</v>
      </c>
      <c r="Z140" s="17">
        <v>3.1789282470481378E-2</v>
      </c>
      <c r="AA140" s="18"/>
      <c r="AB140" s="19"/>
      <c r="AC140" s="7" t="s">
        <v>45</v>
      </c>
      <c r="AD140" s="6">
        <v>1096219.1500000001</v>
      </c>
      <c r="AE140" s="17">
        <v>1.3491205193530092E-2</v>
      </c>
      <c r="AF140" s="8">
        <v>33</v>
      </c>
      <c r="AG140" s="17">
        <v>3.0192131747483988E-2</v>
      </c>
      <c r="AH140" s="18"/>
      <c r="AI140" s="19"/>
      <c r="AJ140" s="7" t="s">
        <v>45</v>
      </c>
      <c r="AK140" s="6">
        <v>1087520.3899999999</v>
      </c>
      <c r="AL140" s="17">
        <v>1.3466412992088455E-2</v>
      </c>
      <c r="AM140" s="8">
        <v>33</v>
      </c>
      <c r="AN140" s="17">
        <v>3.0499075785582256E-2</v>
      </c>
      <c r="AO140" s="18"/>
      <c r="AP140" s="19"/>
      <c r="AQ140" s="7" t="s">
        <v>45</v>
      </c>
      <c r="AR140" s="6">
        <v>1076385.29</v>
      </c>
      <c r="AS140" s="17">
        <v>1.3378028143138397E-2</v>
      </c>
      <c r="AT140" s="8">
        <v>33</v>
      </c>
      <c r="AU140" s="17">
        <v>3.0640668523676879E-2</v>
      </c>
      <c r="AV140" s="18"/>
      <c r="AW140" s="19"/>
      <c r="AX140" s="7" t="s">
        <v>45</v>
      </c>
      <c r="AY140" s="6">
        <v>1072608.6299999999</v>
      </c>
      <c r="AZ140" s="17">
        <v>1.3394744210630855E-2</v>
      </c>
      <c r="BA140" s="8">
        <v>31</v>
      </c>
      <c r="BB140" s="17">
        <v>2.9080675422138838E-2</v>
      </c>
      <c r="BC140" s="18"/>
      <c r="BD140" s="19"/>
      <c r="BE140" s="7" t="s">
        <v>45</v>
      </c>
      <c r="BF140" s="6">
        <v>1069114.8299999998</v>
      </c>
      <c r="BG140" s="17">
        <v>1.3419639484936338E-2</v>
      </c>
      <c r="BH140" s="8">
        <v>30</v>
      </c>
      <c r="BI140" s="17">
        <v>2.8382213812677391E-2</v>
      </c>
      <c r="BJ140" s="18"/>
      <c r="BK140" s="19"/>
      <c r="BL140" s="7" t="s">
        <v>45</v>
      </c>
      <c r="BM140" s="6">
        <v>1067773.9499999997</v>
      </c>
      <c r="BN140" s="17">
        <v>1.359423526756621E-2</v>
      </c>
      <c r="BO140" s="8">
        <v>30</v>
      </c>
      <c r="BP140" s="17">
        <v>2.8625954198473282E-2</v>
      </c>
      <c r="BQ140" s="18"/>
      <c r="BR140" s="19"/>
      <c r="BS140" s="7" t="s">
        <v>45</v>
      </c>
      <c r="BT140" s="6">
        <v>1078093.98</v>
      </c>
      <c r="BU140" s="17">
        <v>1.3794715431738018E-2</v>
      </c>
      <c r="BV140" s="8">
        <v>30</v>
      </c>
      <c r="BW140" s="17">
        <v>2.8763183125599234E-2</v>
      </c>
      <c r="BX140" s="18"/>
      <c r="BY140" s="19"/>
      <c r="BZ140" s="7" t="s">
        <v>45</v>
      </c>
      <c r="CA140" s="6">
        <v>1022066.7000000001</v>
      </c>
      <c r="CB140" s="17">
        <v>1.3141966855375279E-2</v>
      </c>
      <c r="CC140" s="8">
        <v>29</v>
      </c>
      <c r="CD140" s="17">
        <v>2.7992277992277992E-2</v>
      </c>
      <c r="CE140" s="18"/>
      <c r="CF140" s="19"/>
    </row>
    <row r="141" spans="1:84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7"/>
      <c r="AY141" s="6"/>
      <c r="AZ141" s="20"/>
      <c r="BA141" s="8"/>
      <c r="BB141" s="20"/>
      <c r="BC141" s="1"/>
      <c r="BD141" s="1"/>
      <c r="BE141" s="7"/>
      <c r="BF141" s="6"/>
      <c r="BG141" s="20"/>
      <c r="BH141" s="8"/>
      <c r="BI141" s="20"/>
      <c r="BJ141" s="1"/>
      <c r="BK141" s="1"/>
      <c r="BL141" s="7"/>
      <c r="BM141" s="6"/>
      <c r="BN141" s="20"/>
      <c r="BO141" s="8"/>
      <c r="BP141" s="20"/>
      <c r="BQ141" s="1"/>
      <c r="BR141" s="1"/>
      <c r="BS141" s="7"/>
      <c r="BT141" s="6"/>
      <c r="BU141" s="20"/>
      <c r="BV141" s="8"/>
      <c r="BW141" s="20"/>
      <c r="BX141" s="1"/>
      <c r="BY141" s="1"/>
      <c r="BZ141" s="7"/>
      <c r="CA141" s="6"/>
      <c r="CB141" s="20"/>
      <c r="CC141" s="8"/>
      <c r="CD141" s="20"/>
      <c r="CE141" s="1"/>
      <c r="CF141" s="1"/>
    </row>
    <row r="142" spans="1:84" ht="18.75" thickBot="1" x14ac:dyDescent="0.3">
      <c r="A142" s="7"/>
      <c r="B142" s="22">
        <v>83423512.619999975</v>
      </c>
      <c r="C142" s="20"/>
      <c r="D142" s="24">
        <v>1124</v>
      </c>
      <c r="E142" s="20"/>
      <c r="F142" s="1"/>
      <c r="G142" s="1"/>
      <c r="H142" s="7"/>
      <c r="I142" s="22">
        <v>82903597.709999934</v>
      </c>
      <c r="J142" s="20"/>
      <c r="K142" s="24">
        <v>1120</v>
      </c>
      <c r="L142" s="20"/>
      <c r="M142" s="1"/>
      <c r="N142" s="1"/>
      <c r="O142" s="7"/>
      <c r="P142" s="22">
        <v>82376979.730000064</v>
      </c>
      <c r="Q142" s="20"/>
      <c r="R142" s="24">
        <v>1112</v>
      </c>
      <c r="S142" s="20"/>
      <c r="T142" s="1"/>
      <c r="U142" s="1"/>
      <c r="V142" s="7"/>
      <c r="W142" s="22">
        <v>81786576.680000007</v>
      </c>
      <c r="X142" s="20"/>
      <c r="Y142" s="24">
        <v>1101</v>
      </c>
      <c r="Z142" s="20"/>
      <c r="AA142" s="1"/>
      <c r="AB142" s="1"/>
      <c r="AC142" s="7"/>
      <c r="AD142" s="22">
        <v>81254353.060000032</v>
      </c>
      <c r="AE142" s="20"/>
      <c r="AF142" s="24">
        <v>1093</v>
      </c>
      <c r="AG142" s="20"/>
      <c r="AH142" s="1"/>
      <c r="AI142" s="1"/>
      <c r="AJ142" s="7"/>
      <c r="AK142" s="22">
        <v>80757985.860000014</v>
      </c>
      <c r="AL142" s="20"/>
      <c r="AM142" s="24">
        <v>1082</v>
      </c>
      <c r="AN142" s="20"/>
      <c r="AO142" s="1"/>
      <c r="AP142" s="1"/>
      <c r="AQ142" s="7"/>
      <c r="AR142" s="22">
        <v>80459188.639999911</v>
      </c>
      <c r="AS142" s="20"/>
      <c r="AT142" s="24">
        <v>1077</v>
      </c>
      <c r="AU142" s="20"/>
      <c r="AV142" s="1"/>
      <c r="AW142" s="1"/>
      <c r="AX142" s="7"/>
      <c r="AY142" s="22">
        <v>80076828.130000025</v>
      </c>
      <c r="AZ142" s="20"/>
      <c r="BA142" s="24">
        <v>1066</v>
      </c>
      <c r="BB142" s="20"/>
      <c r="BC142" s="1"/>
      <c r="BD142" s="1"/>
      <c r="BE142" s="7"/>
      <c r="BF142" s="22">
        <v>79667924.84999992</v>
      </c>
      <c r="BG142" s="20"/>
      <c r="BH142" s="24">
        <v>1057</v>
      </c>
      <c r="BI142" s="20"/>
      <c r="BJ142" s="1"/>
      <c r="BK142" s="1"/>
      <c r="BL142" s="7"/>
      <c r="BM142" s="22">
        <v>78546084.349999949</v>
      </c>
      <c r="BN142" s="20"/>
      <c r="BO142" s="24">
        <v>1048</v>
      </c>
      <c r="BP142" s="20"/>
      <c r="BQ142" s="1"/>
      <c r="BR142" s="1"/>
      <c r="BS142" s="7"/>
      <c r="BT142" s="22">
        <v>78152679.939999983</v>
      </c>
      <c r="BU142" s="20"/>
      <c r="BV142" s="24">
        <v>1043</v>
      </c>
      <c r="BW142" s="20"/>
      <c r="BX142" s="1"/>
      <c r="BY142" s="1"/>
      <c r="BZ142" s="7"/>
      <c r="CA142" s="22">
        <v>77771212.730000004</v>
      </c>
      <c r="CB142" s="20"/>
      <c r="CC142" s="24">
        <v>1036</v>
      </c>
      <c r="CD142" s="20"/>
      <c r="CE142" s="1"/>
      <c r="CF142" s="1"/>
    </row>
    <row r="143" spans="1:84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7"/>
      <c r="AY143" s="6"/>
      <c r="AZ143" s="7"/>
      <c r="BA143" s="8"/>
      <c r="BB143" s="7"/>
      <c r="BC143" s="1"/>
      <c r="BD143" s="1"/>
      <c r="BE143" s="7"/>
      <c r="BF143" s="6"/>
      <c r="BG143" s="7"/>
      <c r="BH143" s="8"/>
      <c r="BI143" s="7"/>
      <c r="BJ143" s="1"/>
      <c r="BK143" s="1"/>
      <c r="BL143" s="7"/>
      <c r="BM143" s="6"/>
      <c r="BN143" s="7"/>
      <c r="BO143" s="8"/>
      <c r="BP143" s="7"/>
      <c r="BQ143" s="1"/>
      <c r="BR143" s="1"/>
      <c r="BS143" s="7"/>
      <c r="BT143" s="6"/>
      <c r="BU143" s="7"/>
      <c r="BV143" s="8"/>
      <c r="BW143" s="7"/>
      <c r="BX143" s="1"/>
      <c r="BY143" s="1"/>
      <c r="BZ143" s="7"/>
      <c r="CA143" s="6"/>
      <c r="CB143" s="7"/>
      <c r="CC143" s="8"/>
      <c r="CD143" s="7"/>
      <c r="CE143" s="1"/>
      <c r="CF143" s="1"/>
    </row>
    <row r="144" spans="1:84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7"/>
      <c r="AY144" s="6"/>
      <c r="AZ144" s="7"/>
      <c r="BA144" s="8"/>
      <c r="BB144" s="7"/>
      <c r="BC144" s="1"/>
      <c r="BD144" s="1"/>
      <c r="BE144" s="7"/>
      <c r="BF144" s="6"/>
      <c r="BG144" s="7"/>
      <c r="BH144" s="8"/>
      <c r="BI144" s="7"/>
      <c r="BJ144" s="1"/>
      <c r="BK144" s="1"/>
      <c r="BL144" s="7"/>
      <c r="BM144" s="6"/>
      <c r="BN144" s="7"/>
      <c r="BO144" s="8"/>
      <c r="BP144" s="7"/>
      <c r="BQ144" s="1"/>
      <c r="BR144" s="1"/>
      <c r="BS144" s="7"/>
      <c r="BT144" s="6"/>
      <c r="BU144" s="7"/>
      <c r="BV144" s="8"/>
      <c r="BW144" s="7"/>
      <c r="BX144" s="1"/>
      <c r="BY144" s="1"/>
      <c r="BZ144" s="7"/>
      <c r="CA144" s="6"/>
      <c r="CB144" s="7"/>
      <c r="CC144" s="8"/>
      <c r="CD144" s="7"/>
      <c r="CE144" s="1"/>
      <c r="CF144" s="1"/>
    </row>
    <row r="145" spans="1:84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7"/>
      <c r="AY145" s="6"/>
      <c r="AZ145" s="7"/>
      <c r="BA145" s="8"/>
      <c r="BB145" s="7"/>
      <c r="BC145" s="1"/>
      <c r="BD145" s="1"/>
      <c r="BE145" s="7"/>
      <c r="BF145" s="6"/>
      <c r="BG145" s="7"/>
      <c r="BH145" s="8"/>
      <c r="BI145" s="7"/>
      <c r="BJ145" s="1"/>
      <c r="BK145" s="1"/>
      <c r="BL145" s="7"/>
      <c r="BM145" s="6"/>
      <c r="BN145" s="7"/>
      <c r="BO145" s="8"/>
      <c r="BP145" s="7"/>
      <c r="BQ145" s="1"/>
      <c r="BR145" s="1"/>
      <c r="BS145" s="7"/>
      <c r="BT145" s="6"/>
      <c r="BU145" s="7"/>
      <c r="BV145" s="8"/>
      <c r="BW145" s="7"/>
      <c r="BX145" s="1"/>
      <c r="BY145" s="1"/>
      <c r="BZ145" s="7"/>
      <c r="CA145" s="6"/>
      <c r="CB145" s="7"/>
      <c r="CC145" s="8"/>
      <c r="CD145" s="7"/>
      <c r="CE145" s="1"/>
      <c r="CF145" s="1"/>
    </row>
    <row r="146" spans="1:84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5" t="s">
        <v>79</v>
      </c>
      <c r="AY146" s="6"/>
      <c r="AZ146" s="7"/>
      <c r="BA146" s="8"/>
      <c r="BB146" s="7"/>
      <c r="BC146" s="1"/>
      <c r="BD146" s="1"/>
      <c r="BE146" s="5" t="s">
        <v>79</v>
      </c>
      <c r="BF146" s="6"/>
      <c r="BG146" s="7"/>
      <c r="BH146" s="8"/>
      <c r="BI146" s="7"/>
      <c r="BJ146" s="1"/>
      <c r="BK146" s="1"/>
      <c r="BL146" s="5" t="s">
        <v>79</v>
      </c>
      <c r="BM146" s="6"/>
      <c r="BN146" s="7"/>
      <c r="BO146" s="8"/>
      <c r="BP146" s="7"/>
      <c r="BQ146" s="1"/>
      <c r="BR146" s="1"/>
      <c r="BS146" s="5" t="s">
        <v>79</v>
      </c>
      <c r="BT146" s="6"/>
      <c r="BU146" s="7"/>
      <c r="BV146" s="8"/>
      <c r="BW146" s="7"/>
      <c r="BX146" s="1"/>
      <c r="BY146" s="1"/>
      <c r="BZ146" s="5" t="s">
        <v>79</v>
      </c>
      <c r="CA146" s="6"/>
      <c r="CB146" s="7"/>
      <c r="CC146" s="8"/>
      <c r="CD146" s="7"/>
      <c r="CE146" s="1"/>
      <c r="CF146" s="1"/>
    </row>
    <row r="147" spans="1:84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9"/>
      <c r="AY147" s="10"/>
      <c r="AZ147" s="9"/>
      <c r="BA147" s="11"/>
      <c r="BB147" s="9"/>
      <c r="BC147" s="1"/>
      <c r="BD147" s="1"/>
      <c r="BE147" s="9"/>
      <c r="BF147" s="10"/>
      <c r="BG147" s="9"/>
      <c r="BH147" s="11"/>
      <c r="BI147" s="9"/>
      <c r="BJ147" s="1"/>
      <c r="BK147" s="1"/>
      <c r="BL147" s="9"/>
      <c r="BM147" s="10"/>
      <c r="BN147" s="9"/>
      <c r="BO147" s="11"/>
      <c r="BP147" s="9"/>
      <c r="BQ147" s="1"/>
      <c r="BR147" s="1"/>
      <c r="BS147" s="9"/>
      <c r="BT147" s="10"/>
      <c r="BU147" s="9"/>
      <c r="BV147" s="11"/>
      <c r="BW147" s="9"/>
      <c r="BX147" s="1"/>
      <c r="BY147" s="1"/>
      <c r="BZ147" s="9"/>
      <c r="CA147" s="10"/>
      <c r="CB147" s="9"/>
      <c r="CC147" s="11"/>
      <c r="CD147" s="9"/>
      <c r="CE147" s="1"/>
      <c r="CF147" s="1"/>
    </row>
    <row r="148" spans="1:84" ht="54" x14ac:dyDescent="0.25">
      <c r="A148" s="12" t="s">
        <v>105</v>
      </c>
      <c r="B148" s="13" t="s">
        <v>107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105</v>
      </c>
      <c r="I148" s="13" t="s">
        <v>107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105</v>
      </c>
      <c r="P148" s="13" t="s">
        <v>107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105</v>
      </c>
      <c r="W148" s="13" t="s">
        <v>107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105</v>
      </c>
      <c r="AD148" s="13" t="s">
        <v>107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105</v>
      </c>
      <c r="AK148" s="13" t="s">
        <v>107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105</v>
      </c>
      <c r="AR148" s="13" t="s">
        <v>107</v>
      </c>
      <c r="AS148" s="14" t="s">
        <v>69</v>
      </c>
      <c r="AT148" s="15" t="s">
        <v>70</v>
      </c>
      <c r="AU148" s="14" t="s">
        <v>69</v>
      </c>
      <c r="AV148" s="1"/>
      <c r="AW148" s="1"/>
      <c r="AX148" s="12" t="s">
        <v>105</v>
      </c>
      <c r="AY148" s="13" t="s">
        <v>107</v>
      </c>
      <c r="AZ148" s="14" t="s">
        <v>69</v>
      </c>
      <c r="BA148" s="15" t="s">
        <v>70</v>
      </c>
      <c r="BB148" s="14" t="s">
        <v>69</v>
      </c>
      <c r="BC148" s="1"/>
      <c r="BD148" s="1"/>
      <c r="BE148" s="12" t="s">
        <v>105</v>
      </c>
      <c r="BF148" s="13" t="s">
        <v>107</v>
      </c>
      <c r="BG148" s="14" t="s">
        <v>69</v>
      </c>
      <c r="BH148" s="15" t="s">
        <v>70</v>
      </c>
      <c r="BI148" s="14" t="s">
        <v>69</v>
      </c>
      <c r="BJ148" s="1"/>
      <c r="BK148" s="1"/>
      <c r="BL148" s="12" t="s">
        <v>105</v>
      </c>
      <c r="BM148" s="13" t="s">
        <v>107</v>
      </c>
      <c r="BN148" s="14" t="s">
        <v>69</v>
      </c>
      <c r="BO148" s="15" t="s">
        <v>70</v>
      </c>
      <c r="BP148" s="14" t="s">
        <v>69</v>
      </c>
      <c r="BQ148" s="1"/>
      <c r="BR148" s="1"/>
      <c r="BS148" s="12" t="s">
        <v>105</v>
      </c>
      <c r="BT148" s="13" t="s">
        <v>107</v>
      </c>
      <c r="BU148" s="14" t="s">
        <v>69</v>
      </c>
      <c r="BV148" s="15" t="s">
        <v>70</v>
      </c>
      <c r="BW148" s="14" t="s">
        <v>69</v>
      </c>
      <c r="BX148" s="1"/>
      <c r="BY148" s="1"/>
      <c r="BZ148" s="12" t="s">
        <v>105</v>
      </c>
      <c r="CA148" s="13" t="s">
        <v>107</v>
      </c>
      <c r="CB148" s="14" t="s">
        <v>69</v>
      </c>
      <c r="CC148" s="15" t="s">
        <v>70</v>
      </c>
      <c r="CD148" s="14" t="s">
        <v>69</v>
      </c>
      <c r="CE148" s="1"/>
      <c r="CF148" s="1"/>
    </row>
    <row r="149" spans="1:84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9"/>
      <c r="AY149" s="10"/>
      <c r="AZ149" s="9"/>
      <c r="BA149" s="11"/>
      <c r="BB149" s="9"/>
      <c r="BC149" s="1"/>
      <c r="BD149" s="1"/>
      <c r="BE149" s="9"/>
      <c r="BF149" s="10"/>
      <c r="BG149" s="9"/>
      <c r="BH149" s="11"/>
      <c r="BI149" s="9"/>
      <c r="BJ149" s="1"/>
      <c r="BK149" s="1"/>
      <c r="BL149" s="9"/>
      <c r="BM149" s="10"/>
      <c r="BN149" s="9"/>
      <c r="BO149" s="11"/>
      <c r="BP149" s="9"/>
      <c r="BQ149" s="1"/>
      <c r="BR149" s="1"/>
      <c r="BS149" s="9"/>
      <c r="BT149" s="10"/>
      <c r="BU149" s="9"/>
      <c r="BV149" s="11"/>
      <c r="BW149" s="9"/>
      <c r="BX149" s="1"/>
      <c r="BY149" s="1"/>
      <c r="BZ149" s="9"/>
      <c r="CA149" s="10"/>
      <c r="CB149" s="9"/>
      <c r="CC149" s="11"/>
      <c r="CD149" s="9"/>
      <c r="CE149" s="1"/>
      <c r="CF149" s="1"/>
    </row>
    <row r="150" spans="1:84" ht="18" x14ac:dyDescent="0.25">
      <c r="A150" s="30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0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0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0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0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0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0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30" t="s">
        <v>92</v>
      </c>
      <c r="AY150" s="6">
        <v>0</v>
      </c>
      <c r="AZ150" s="17">
        <v>0</v>
      </c>
      <c r="BA150" s="8">
        <v>0</v>
      </c>
      <c r="BB150" s="17">
        <v>0</v>
      </c>
      <c r="BC150" s="18"/>
      <c r="BD150" s="19"/>
      <c r="BE150" s="30" t="s">
        <v>92</v>
      </c>
      <c r="BF150" s="6">
        <v>0</v>
      </c>
      <c r="BG150" s="17">
        <v>0</v>
      </c>
      <c r="BH150" s="8">
        <v>0</v>
      </c>
      <c r="BI150" s="17">
        <v>0</v>
      </c>
      <c r="BJ150" s="18"/>
      <c r="BK150" s="19"/>
      <c r="BL150" s="30" t="s">
        <v>92</v>
      </c>
      <c r="BM150" s="6">
        <v>0</v>
      </c>
      <c r="BN150" s="17">
        <v>0</v>
      </c>
      <c r="BO150" s="8">
        <v>0</v>
      </c>
      <c r="BP150" s="17">
        <v>0</v>
      </c>
      <c r="BQ150" s="18"/>
      <c r="BR150" s="19"/>
      <c r="BS150" s="30" t="s">
        <v>92</v>
      </c>
      <c r="BT150" s="6">
        <v>0</v>
      </c>
      <c r="BU150" s="17">
        <v>0</v>
      </c>
      <c r="BV150" s="8">
        <v>0</v>
      </c>
      <c r="BW150" s="17">
        <v>0</v>
      </c>
      <c r="BX150" s="18"/>
      <c r="BY150" s="19"/>
      <c r="BZ150" s="30" t="s">
        <v>92</v>
      </c>
      <c r="CA150" s="6">
        <v>0</v>
      </c>
      <c r="CB150" s="17">
        <v>0</v>
      </c>
      <c r="CC150" s="8">
        <v>0</v>
      </c>
      <c r="CD150" s="17">
        <v>0</v>
      </c>
      <c r="CE150" s="18"/>
      <c r="CF150" s="19"/>
    </row>
    <row r="151" spans="1:84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7">
        <v>1995</v>
      </c>
      <c r="AY151" s="6">
        <v>0</v>
      </c>
      <c r="AZ151" s="17">
        <v>0</v>
      </c>
      <c r="BA151" s="8">
        <v>0</v>
      </c>
      <c r="BB151" s="17">
        <v>0</v>
      </c>
      <c r="BC151" s="18"/>
      <c r="BD151" s="19"/>
      <c r="BE151" s="7">
        <v>1995</v>
      </c>
      <c r="BF151" s="6">
        <v>0</v>
      </c>
      <c r="BG151" s="17">
        <v>0</v>
      </c>
      <c r="BH151" s="8">
        <v>0</v>
      </c>
      <c r="BI151" s="17">
        <v>0</v>
      </c>
      <c r="BJ151" s="18"/>
      <c r="BK151" s="19"/>
      <c r="BL151" s="7">
        <v>1995</v>
      </c>
      <c r="BM151" s="6">
        <v>0</v>
      </c>
      <c r="BN151" s="17">
        <v>0</v>
      </c>
      <c r="BO151" s="8">
        <v>0</v>
      </c>
      <c r="BP151" s="17">
        <v>0</v>
      </c>
      <c r="BQ151" s="18"/>
      <c r="BR151" s="19"/>
      <c r="BS151" s="7">
        <v>1995</v>
      </c>
      <c r="BT151" s="6">
        <v>0</v>
      </c>
      <c r="BU151" s="17">
        <v>0</v>
      </c>
      <c r="BV151" s="8">
        <v>0</v>
      </c>
      <c r="BW151" s="17">
        <v>0</v>
      </c>
      <c r="BX151" s="18"/>
      <c r="BY151" s="19"/>
      <c r="BZ151" s="7">
        <v>1995</v>
      </c>
      <c r="CA151" s="6">
        <v>0</v>
      </c>
      <c r="CB151" s="17">
        <v>0</v>
      </c>
      <c r="CC151" s="8">
        <v>0</v>
      </c>
      <c r="CD151" s="17">
        <v>0</v>
      </c>
      <c r="CE151" s="18"/>
      <c r="CF151" s="19"/>
    </row>
    <row r="152" spans="1:84" ht="18" x14ac:dyDescent="0.25">
      <c r="A152" s="7">
        <v>1996</v>
      </c>
      <c r="B152" s="6">
        <v>12567.8</v>
      </c>
      <c r="C152" s="17">
        <v>1.5065057326520411E-4</v>
      </c>
      <c r="D152" s="8">
        <v>1</v>
      </c>
      <c r="E152" s="17">
        <v>8.8967971530249106E-4</v>
      </c>
      <c r="F152" s="18"/>
      <c r="G152" s="19"/>
      <c r="H152" s="7">
        <v>1996</v>
      </c>
      <c r="I152" s="6">
        <v>12482.3</v>
      </c>
      <c r="J152" s="17">
        <v>1.505640327415412E-4</v>
      </c>
      <c r="K152" s="8">
        <v>1</v>
      </c>
      <c r="L152" s="17">
        <v>8.9285714285714283E-4</v>
      </c>
      <c r="M152" s="18"/>
      <c r="N152" s="19"/>
      <c r="O152" s="7">
        <v>1996</v>
      </c>
      <c r="P152" s="6">
        <v>12396.64</v>
      </c>
      <c r="Q152" s="17">
        <v>1.5048670199649722E-4</v>
      </c>
      <c r="R152" s="8">
        <v>1</v>
      </c>
      <c r="S152" s="17">
        <v>8.9928057553956839E-4</v>
      </c>
      <c r="T152" s="18"/>
      <c r="U152" s="19"/>
      <c r="V152" s="7">
        <v>1996</v>
      </c>
      <c r="W152" s="6">
        <v>12311.1</v>
      </c>
      <c r="X152" s="17">
        <v>1.5052714638208521E-4</v>
      </c>
      <c r="Y152" s="8">
        <v>1</v>
      </c>
      <c r="Z152" s="17">
        <v>9.0826521344232513E-4</v>
      </c>
      <c r="AA152" s="18"/>
      <c r="AB152" s="19"/>
      <c r="AC152" s="7">
        <v>1996</v>
      </c>
      <c r="AD152" s="6">
        <v>12225.4</v>
      </c>
      <c r="AE152" s="17">
        <v>1.5045840056067511E-4</v>
      </c>
      <c r="AF152" s="8">
        <v>1</v>
      </c>
      <c r="AG152" s="17">
        <v>9.1491308325709062E-4</v>
      </c>
      <c r="AH152" s="18"/>
      <c r="AI152" s="19"/>
      <c r="AJ152" s="7">
        <v>1996</v>
      </c>
      <c r="AK152" s="6">
        <v>12139.53</v>
      </c>
      <c r="AL152" s="17">
        <v>1.5031987079327093E-4</v>
      </c>
      <c r="AM152" s="8">
        <v>1</v>
      </c>
      <c r="AN152" s="17">
        <v>9.2421441774491681E-4</v>
      </c>
      <c r="AO152" s="18"/>
      <c r="AP152" s="19"/>
      <c r="AQ152" s="7">
        <v>1996</v>
      </c>
      <c r="AR152" s="6">
        <v>12053.61</v>
      </c>
      <c r="AS152" s="17">
        <v>1.4981023552116196E-4</v>
      </c>
      <c r="AT152" s="8">
        <v>1</v>
      </c>
      <c r="AU152" s="17">
        <v>9.2850510677808728E-4</v>
      </c>
      <c r="AV152" s="18"/>
      <c r="AW152" s="19"/>
      <c r="AX152" s="7">
        <v>1996</v>
      </c>
      <c r="AY152" s="6">
        <v>11967.52</v>
      </c>
      <c r="AZ152" s="17">
        <v>1.49450474993483E-4</v>
      </c>
      <c r="BA152" s="8">
        <v>1</v>
      </c>
      <c r="BB152" s="17">
        <v>9.3808630393996248E-4</v>
      </c>
      <c r="BC152" s="18"/>
      <c r="BD152" s="19"/>
      <c r="BE152" s="7">
        <v>1996</v>
      </c>
      <c r="BF152" s="6">
        <v>11881.27</v>
      </c>
      <c r="BG152" s="17">
        <v>1.4913492503250509E-4</v>
      </c>
      <c r="BH152" s="8">
        <v>1</v>
      </c>
      <c r="BI152" s="17">
        <v>9.4607379375591296E-4</v>
      </c>
      <c r="BJ152" s="18"/>
      <c r="BK152" s="19"/>
      <c r="BL152" s="7">
        <v>1996</v>
      </c>
      <c r="BM152" s="6">
        <v>11795.13</v>
      </c>
      <c r="BN152" s="17">
        <v>1.5016827506564298E-4</v>
      </c>
      <c r="BO152" s="8">
        <v>1</v>
      </c>
      <c r="BP152" s="17">
        <v>9.5419847328244271E-4</v>
      </c>
      <c r="BQ152" s="18"/>
      <c r="BR152" s="19"/>
      <c r="BS152" s="7">
        <v>1996</v>
      </c>
      <c r="BT152" s="6">
        <v>11708.82</v>
      </c>
      <c r="BU152" s="17">
        <v>1.4981981435555612E-4</v>
      </c>
      <c r="BV152" s="8">
        <v>1</v>
      </c>
      <c r="BW152" s="17">
        <v>9.5877277085330771E-4</v>
      </c>
      <c r="BX152" s="18"/>
      <c r="BY152" s="19"/>
      <c r="BZ152" s="7">
        <v>1996</v>
      </c>
      <c r="CA152" s="6">
        <v>11622.34</v>
      </c>
      <c r="CB152" s="17">
        <v>1.4944269983740036E-4</v>
      </c>
      <c r="CC152" s="8">
        <v>1</v>
      </c>
      <c r="CD152" s="17">
        <v>9.6525096525096527E-4</v>
      </c>
      <c r="CE152" s="18"/>
      <c r="CF152" s="19"/>
    </row>
    <row r="153" spans="1:84" ht="18" x14ac:dyDescent="0.25">
      <c r="A153" s="7">
        <v>1997</v>
      </c>
      <c r="B153" s="6">
        <v>1198019.5400000003</v>
      </c>
      <c r="C153" s="17">
        <v>1.4360694034271405E-2</v>
      </c>
      <c r="D153" s="8">
        <v>17</v>
      </c>
      <c r="E153" s="17">
        <v>1.5124555160142349E-2</v>
      </c>
      <c r="F153" s="18"/>
      <c r="G153" s="19"/>
      <c r="H153" s="7">
        <v>1997</v>
      </c>
      <c r="I153" s="6">
        <v>1193814.3600000001</v>
      </c>
      <c r="J153" s="17">
        <v>1.4400030794513999E-2</v>
      </c>
      <c r="K153" s="8">
        <v>17</v>
      </c>
      <c r="L153" s="17">
        <v>1.5178571428571428E-2</v>
      </c>
      <c r="M153" s="18"/>
      <c r="N153" s="19"/>
      <c r="O153" s="7">
        <v>1997</v>
      </c>
      <c r="P153" s="6">
        <v>1267055.54</v>
      </c>
      <c r="Q153" s="17">
        <v>1.5381184696901007E-2</v>
      </c>
      <c r="R153" s="8">
        <v>17</v>
      </c>
      <c r="S153" s="17">
        <v>1.5287769784172662E-2</v>
      </c>
      <c r="T153" s="18"/>
      <c r="U153" s="19"/>
      <c r="V153" s="7">
        <v>1997</v>
      </c>
      <c r="W153" s="6">
        <v>1310240.92</v>
      </c>
      <c r="X153" s="17">
        <v>1.602024406922517E-2</v>
      </c>
      <c r="Y153" s="8">
        <v>17</v>
      </c>
      <c r="Z153" s="17">
        <v>1.5440508628519528E-2</v>
      </c>
      <c r="AA153" s="18"/>
      <c r="AB153" s="19"/>
      <c r="AC153" s="7">
        <v>1997</v>
      </c>
      <c r="AD153" s="6">
        <v>1353349.6900000002</v>
      </c>
      <c r="AE153" s="17">
        <v>1.6655719220367883E-2</v>
      </c>
      <c r="AF153" s="8">
        <v>17</v>
      </c>
      <c r="AG153" s="17">
        <v>1.555352241537054E-2</v>
      </c>
      <c r="AH153" s="18"/>
      <c r="AI153" s="19"/>
      <c r="AJ153" s="7">
        <v>1997</v>
      </c>
      <c r="AK153" s="6">
        <v>1270996.42</v>
      </c>
      <c r="AL153" s="17">
        <v>1.5738337285966582E-2</v>
      </c>
      <c r="AM153" s="8">
        <v>17</v>
      </c>
      <c r="AN153" s="17">
        <v>1.5711645101663587E-2</v>
      </c>
      <c r="AO153" s="18"/>
      <c r="AP153" s="19"/>
      <c r="AQ153" s="7">
        <v>1997</v>
      </c>
      <c r="AR153" s="6">
        <v>1237399.58</v>
      </c>
      <c r="AS153" s="17">
        <v>1.5379220209844759E-2</v>
      </c>
      <c r="AT153" s="8">
        <v>17</v>
      </c>
      <c r="AU153" s="17">
        <v>1.5784586815227482E-2</v>
      </c>
      <c r="AV153" s="18"/>
      <c r="AW153" s="19"/>
      <c r="AX153" s="7">
        <v>1997</v>
      </c>
      <c r="AY153" s="6">
        <v>1377715.6100000003</v>
      </c>
      <c r="AZ153" s="17">
        <v>1.7204922349863316E-2</v>
      </c>
      <c r="BA153" s="8">
        <v>17</v>
      </c>
      <c r="BB153" s="17">
        <v>1.5947467166979361E-2</v>
      </c>
      <c r="BC153" s="18"/>
      <c r="BD153" s="19"/>
      <c r="BE153" s="7">
        <v>1997</v>
      </c>
      <c r="BF153" s="6">
        <v>1367355.6700000002</v>
      </c>
      <c r="BG153" s="17">
        <v>1.7163189232987784E-2</v>
      </c>
      <c r="BH153" s="8">
        <v>17</v>
      </c>
      <c r="BI153" s="17">
        <v>1.6083254493850521E-2</v>
      </c>
      <c r="BJ153" s="18"/>
      <c r="BK153" s="19"/>
      <c r="BL153" s="7">
        <v>1997</v>
      </c>
      <c r="BM153" s="6">
        <v>1302109.77</v>
      </c>
      <c r="BN153" s="17">
        <v>1.6577653498267602E-2</v>
      </c>
      <c r="BO153" s="8">
        <v>17</v>
      </c>
      <c r="BP153" s="17">
        <v>1.6221374045801526E-2</v>
      </c>
      <c r="BQ153" s="18"/>
      <c r="BR153" s="19"/>
      <c r="BS153" s="7">
        <v>1997</v>
      </c>
      <c r="BT153" s="6">
        <v>1237885.22</v>
      </c>
      <c r="BU153" s="17">
        <v>1.5839318894123128E-2</v>
      </c>
      <c r="BV153" s="8">
        <v>17</v>
      </c>
      <c r="BW153" s="17">
        <v>1.6299137104506232E-2</v>
      </c>
      <c r="BX153" s="18"/>
      <c r="BY153" s="19"/>
      <c r="BZ153" s="7">
        <v>1997</v>
      </c>
      <c r="CA153" s="6">
        <v>1182173.06</v>
      </c>
      <c r="CB153" s="17">
        <v>1.5200650967140962E-2</v>
      </c>
      <c r="CC153" s="8">
        <v>17</v>
      </c>
      <c r="CD153" s="17">
        <v>1.6409266409266408E-2</v>
      </c>
      <c r="CE153" s="18"/>
      <c r="CF153" s="19"/>
    </row>
    <row r="154" spans="1:84" ht="18" x14ac:dyDescent="0.25">
      <c r="A154" s="30">
        <v>1998</v>
      </c>
      <c r="B154" s="6">
        <v>624691.44000000018</v>
      </c>
      <c r="C154" s="17">
        <v>7.4881939201662893E-3</v>
      </c>
      <c r="D154" s="8">
        <v>21</v>
      </c>
      <c r="E154" s="17">
        <v>1.8683274021352312E-2</v>
      </c>
      <c r="F154" s="18"/>
      <c r="G154" s="19"/>
      <c r="H154" s="30">
        <v>1998</v>
      </c>
      <c r="I154" s="6">
        <v>620318.40000000014</v>
      </c>
      <c r="J154" s="17">
        <v>7.4824062783125289E-3</v>
      </c>
      <c r="K154" s="8">
        <v>21</v>
      </c>
      <c r="L154" s="17">
        <v>1.8749999999999999E-2</v>
      </c>
      <c r="M154" s="18"/>
      <c r="N154" s="19"/>
      <c r="O154" s="30">
        <v>1998</v>
      </c>
      <c r="P154" s="6">
        <v>612935.39999999991</v>
      </c>
      <c r="Q154" s="17">
        <v>7.4406151088443175E-3</v>
      </c>
      <c r="R154" s="8">
        <v>21</v>
      </c>
      <c r="S154" s="17">
        <v>1.8884892086330936E-2</v>
      </c>
      <c r="T154" s="18"/>
      <c r="U154" s="19"/>
      <c r="V154" s="30">
        <v>1998</v>
      </c>
      <c r="W154" s="6">
        <v>607609.49</v>
      </c>
      <c r="X154" s="17">
        <v>7.4292080028895988E-3</v>
      </c>
      <c r="Y154" s="8">
        <v>21</v>
      </c>
      <c r="Z154" s="17">
        <v>1.9073569482288829E-2</v>
      </c>
      <c r="AA154" s="18"/>
      <c r="AB154" s="19"/>
      <c r="AC154" s="30">
        <v>1998</v>
      </c>
      <c r="AD154" s="6">
        <v>601819.79</v>
      </c>
      <c r="AE154" s="17">
        <v>7.4066159822305513E-3</v>
      </c>
      <c r="AF154" s="8">
        <v>21</v>
      </c>
      <c r="AG154" s="17">
        <v>1.9213174748398901E-2</v>
      </c>
      <c r="AH154" s="18"/>
      <c r="AI154" s="19"/>
      <c r="AJ154" s="30">
        <v>1998</v>
      </c>
      <c r="AK154" s="6">
        <v>600082.37999999989</v>
      </c>
      <c r="AL154" s="17">
        <v>7.4306258831205564E-3</v>
      </c>
      <c r="AM154" s="8">
        <v>21</v>
      </c>
      <c r="AN154" s="17">
        <v>1.9408502772643253E-2</v>
      </c>
      <c r="AO154" s="18"/>
      <c r="AP154" s="19"/>
      <c r="AQ154" s="30">
        <v>1998</v>
      </c>
      <c r="AR154" s="6">
        <v>590117.56000000006</v>
      </c>
      <c r="AS154" s="17">
        <v>7.3343712505028304E-3</v>
      </c>
      <c r="AT154" s="8">
        <v>21</v>
      </c>
      <c r="AU154" s="17">
        <v>1.9498607242339833E-2</v>
      </c>
      <c r="AV154" s="18"/>
      <c r="AW154" s="19"/>
      <c r="AX154" s="30">
        <v>1998</v>
      </c>
      <c r="AY154" s="6">
        <v>588387.33999999985</v>
      </c>
      <c r="AZ154" s="17">
        <v>7.3477852924542387E-3</v>
      </c>
      <c r="BA154" s="8">
        <v>20</v>
      </c>
      <c r="BB154" s="17">
        <v>1.8761726078799251E-2</v>
      </c>
      <c r="BC154" s="18"/>
      <c r="BD154" s="19"/>
      <c r="BE154" s="30">
        <v>1998</v>
      </c>
      <c r="BF154" s="6">
        <v>585011.17000000004</v>
      </c>
      <c r="BG154" s="17">
        <v>7.3431204729063554E-3</v>
      </c>
      <c r="BH154" s="8">
        <v>20</v>
      </c>
      <c r="BI154" s="17">
        <v>1.8921475875118259E-2</v>
      </c>
      <c r="BJ154" s="18"/>
      <c r="BK154" s="19"/>
      <c r="BL154" s="30">
        <v>1998</v>
      </c>
      <c r="BM154" s="6">
        <v>580770.17999999993</v>
      </c>
      <c r="BN154" s="17">
        <v>7.3940055039802858E-3</v>
      </c>
      <c r="BO154" s="8">
        <v>20</v>
      </c>
      <c r="BP154" s="17">
        <v>1.9083969465648856E-2</v>
      </c>
      <c r="BQ154" s="18"/>
      <c r="BR154" s="19"/>
      <c r="BS154" s="30">
        <v>1998</v>
      </c>
      <c r="BT154" s="6">
        <v>599125.1100000001</v>
      </c>
      <c r="BU154" s="17">
        <v>7.6660852892052453E-3</v>
      </c>
      <c r="BV154" s="8">
        <v>20</v>
      </c>
      <c r="BW154" s="17">
        <v>1.9175455417066157E-2</v>
      </c>
      <c r="BX154" s="18"/>
      <c r="BY154" s="19"/>
      <c r="BZ154" s="30">
        <v>1998</v>
      </c>
      <c r="CA154" s="6">
        <v>694614.17999999993</v>
      </c>
      <c r="CB154" s="17">
        <v>8.9315076313842105E-3</v>
      </c>
      <c r="CC154" s="8">
        <v>20</v>
      </c>
      <c r="CD154" s="17">
        <v>1.9305019305019305E-2</v>
      </c>
      <c r="CE154" s="18"/>
      <c r="CF154" s="19"/>
    </row>
    <row r="155" spans="1:84" ht="18" x14ac:dyDescent="0.25">
      <c r="A155" s="30">
        <v>1999</v>
      </c>
      <c r="B155" s="6">
        <v>4137579.9999999995</v>
      </c>
      <c r="C155" s="17">
        <v>4.9597288223129199E-2</v>
      </c>
      <c r="D155" s="8">
        <v>42</v>
      </c>
      <c r="E155" s="17">
        <v>3.7366548042704624E-2</v>
      </c>
      <c r="F155" s="18"/>
      <c r="G155" s="19"/>
      <c r="H155" s="30">
        <v>1999</v>
      </c>
      <c r="I155" s="6">
        <v>4186748.0899999994</v>
      </c>
      <c r="J155" s="17">
        <v>5.0501404108485221E-2</v>
      </c>
      <c r="K155" s="8">
        <v>42</v>
      </c>
      <c r="L155" s="17">
        <v>3.7499999999999999E-2</v>
      </c>
      <c r="M155" s="18"/>
      <c r="N155" s="19"/>
      <c r="O155" s="30">
        <v>1999</v>
      </c>
      <c r="P155" s="6">
        <v>4186486.0399999986</v>
      </c>
      <c r="Q155" s="17">
        <v>5.0821067411328844E-2</v>
      </c>
      <c r="R155" s="8">
        <v>42</v>
      </c>
      <c r="S155" s="17">
        <v>3.7769784172661872E-2</v>
      </c>
      <c r="T155" s="18"/>
      <c r="U155" s="19"/>
      <c r="V155" s="30">
        <v>1999</v>
      </c>
      <c r="W155" s="6">
        <v>4134534.3</v>
      </c>
      <c r="X155" s="17">
        <v>5.0552724760407453E-2</v>
      </c>
      <c r="Y155" s="8">
        <v>42</v>
      </c>
      <c r="Z155" s="17">
        <v>3.8147138964577658E-2</v>
      </c>
      <c r="AA155" s="18"/>
      <c r="AB155" s="19"/>
      <c r="AC155" s="30">
        <v>1999</v>
      </c>
      <c r="AD155" s="6">
        <v>4134374.4399999985</v>
      </c>
      <c r="AE155" s="17">
        <v>5.0881882438311765E-2</v>
      </c>
      <c r="AF155" s="8">
        <v>42</v>
      </c>
      <c r="AG155" s="17">
        <v>3.8426349496797803E-2</v>
      </c>
      <c r="AH155" s="18"/>
      <c r="AI155" s="19"/>
      <c r="AJ155" s="30">
        <v>1999</v>
      </c>
      <c r="AK155" s="6">
        <v>4019803.0000000005</v>
      </c>
      <c r="AL155" s="17">
        <v>4.9775919461000788E-2</v>
      </c>
      <c r="AM155" s="8">
        <v>41</v>
      </c>
      <c r="AN155" s="17">
        <v>3.789279112754159E-2</v>
      </c>
      <c r="AO155" s="18"/>
      <c r="AP155" s="19"/>
      <c r="AQ155" s="30">
        <v>1999</v>
      </c>
      <c r="AR155" s="6">
        <v>3998677.100000001</v>
      </c>
      <c r="AS155" s="17">
        <v>4.9698203121228995E-2</v>
      </c>
      <c r="AT155" s="8">
        <v>41</v>
      </c>
      <c r="AU155" s="17">
        <v>3.8068709377901577E-2</v>
      </c>
      <c r="AV155" s="18"/>
      <c r="AW155" s="19"/>
      <c r="AX155" s="30">
        <v>1999</v>
      </c>
      <c r="AY155" s="6">
        <v>3988956.2299999991</v>
      </c>
      <c r="AZ155" s="17">
        <v>4.981411380985476E-2</v>
      </c>
      <c r="BA155" s="8">
        <v>41</v>
      </c>
      <c r="BB155" s="17">
        <v>3.8461538461538464E-2</v>
      </c>
      <c r="BC155" s="18"/>
      <c r="BD155" s="19"/>
      <c r="BE155" s="30">
        <v>1999</v>
      </c>
      <c r="BF155" s="6">
        <v>3933137.08</v>
      </c>
      <c r="BG155" s="17">
        <v>4.9369141814668463E-2</v>
      </c>
      <c r="BH155" s="8">
        <v>40</v>
      </c>
      <c r="BI155" s="17">
        <v>3.7842951750236518E-2</v>
      </c>
      <c r="BJ155" s="18"/>
      <c r="BK155" s="19"/>
      <c r="BL155" s="30">
        <v>1999</v>
      </c>
      <c r="BM155" s="6">
        <v>3905915.4700000007</v>
      </c>
      <c r="BN155" s="17">
        <v>4.9727691740753206E-2</v>
      </c>
      <c r="BO155" s="8">
        <v>40</v>
      </c>
      <c r="BP155" s="17">
        <v>3.8167938931297711E-2</v>
      </c>
      <c r="BQ155" s="18"/>
      <c r="BR155" s="19"/>
      <c r="BS155" s="30">
        <v>1999</v>
      </c>
      <c r="BT155" s="6">
        <v>3891216.08</v>
      </c>
      <c r="BU155" s="17">
        <v>4.9789925092618634E-2</v>
      </c>
      <c r="BV155" s="8">
        <v>40</v>
      </c>
      <c r="BW155" s="17">
        <v>3.8350910834132314E-2</v>
      </c>
      <c r="BX155" s="18"/>
      <c r="BY155" s="19"/>
      <c r="BZ155" s="30">
        <v>1999</v>
      </c>
      <c r="CA155" s="6">
        <v>3883225.14</v>
      </c>
      <c r="CB155" s="17">
        <v>4.9931394968488876E-2</v>
      </c>
      <c r="CC155" s="8">
        <v>40</v>
      </c>
      <c r="CD155" s="17">
        <v>3.8610038610038609E-2</v>
      </c>
      <c r="CE155" s="18"/>
      <c r="CF155" s="19"/>
    </row>
    <row r="156" spans="1:84" ht="18" x14ac:dyDescent="0.25">
      <c r="A156" s="30">
        <v>2000</v>
      </c>
      <c r="B156" s="6">
        <v>20954068.050000019</v>
      </c>
      <c r="C156" s="17">
        <v>0.25117700504229862</v>
      </c>
      <c r="D156" s="8">
        <v>240</v>
      </c>
      <c r="E156" s="17">
        <v>0.21352313167259787</v>
      </c>
      <c r="F156" s="18"/>
      <c r="G156" s="19"/>
      <c r="H156" s="30">
        <v>2000</v>
      </c>
      <c r="I156" s="6">
        <v>20607951.370000012</v>
      </c>
      <c r="J156" s="17">
        <v>0.24857728662255921</v>
      </c>
      <c r="K156" s="8">
        <v>237</v>
      </c>
      <c r="L156" s="17">
        <v>0.21160714285714285</v>
      </c>
      <c r="M156" s="18"/>
      <c r="N156" s="19"/>
      <c r="O156" s="30">
        <v>2000</v>
      </c>
      <c r="P156" s="6">
        <v>20585865.329999991</v>
      </c>
      <c r="Q156" s="17">
        <v>0.24989827737642886</v>
      </c>
      <c r="R156" s="8">
        <v>237</v>
      </c>
      <c r="S156" s="17">
        <v>0.21312949640287771</v>
      </c>
      <c r="T156" s="18"/>
      <c r="U156" s="19"/>
      <c r="V156" s="30">
        <v>2000</v>
      </c>
      <c r="W156" s="6">
        <v>20373086.930000007</v>
      </c>
      <c r="X156" s="17">
        <v>0.249100619649508</v>
      </c>
      <c r="Y156" s="8">
        <v>235</v>
      </c>
      <c r="Z156" s="17">
        <v>0.2134423251589464</v>
      </c>
      <c r="AA156" s="18"/>
      <c r="AB156" s="19"/>
      <c r="AC156" s="30">
        <v>2000</v>
      </c>
      <c r="AD156" s="6">
        <v>20295244.600000001</v>
      </c>
      <c r="AE156" s="17">
        <v>0.24977424391052061</v>
      </c>
      <c r="AF156" s="8">
        <v>234</v>
      </c>
      <c r="AG156" s="17">
        <v>0.21408966148215919</v>
      </c>
      <c r="AH156" s="18"/>
      <c r="AI156" s="19"/>
      <c r="AJ156" s="30">
        <v>2000</v>
      </c>
      <c r="AK156" s="6">
        <v>20216796.030000001</v>
      </c>
      <c r="AL156" s="17">
        <v>0.25033804167735596</v>
      </c>
      <c r="AM156" s="8">
        <v>233</v>
      </c>
      <c r="AN156" s="17">
        <v>0.21534195933456562</v>
      </c>
      <c r="AO156" s="18"/>
      <c r="AP156" s="19"/>
      <c r="AQ156" s="30">
        <v>2000</v>
      </c>
      <c r="AR156" s="6">
        <v>20175634.520000007</v>
      </c>
      <c r="AS156" s="17">
        <v>0.25075612693874166</v>
      </c>
      <c r="AT156" s="8">
        <v>233</v>
      </c>
      <c r="AU156" s="17">
        <v>0.21634168987929434</v>
      </c>
      <c r="AV156" s="18"/>
      <c r="AW156" s="19"/>
      <c r="AX156" s="30">
        <v>2000</v>
      </c>
      <c r="AY156" s="6">
        <v>20167461.170000017</v>
      </c>
      <c r="AZ156" s="17">
        <v>0.25185139872497619</v>
      </c>
      <c r="BA156" s="8">
        <v>233</v>
      </c>
      <c r="BB156" s="17">
        <v>0.21857410881801126</v>
      </c>
      <c r="BC156" s="18"/>
      <c r="BD156" s="19"/>
      <c r="BE156" s="30">
        <v>2000</v>
      </c>
      <c r="BF156" s="6">
        <v>20167695.340000007</v>
      </c>
      <c r="BG156" s="17">
        <v>0.2531469895566133</v>
      </c>
      <c r="BH156" s="8">
        <v>233</v>
      </c>
      <c r="BI156" s="17">
        <v>0.22043519394512773</v>
      </c>
      <c r="BJ156" s="18"/>
      <c r="BK156" s="19"/>
      <c r="BL156" s="30">
        <v>2000</v>
      </c>
      <c r="BM156" s="6">
        <v>20017018.990000017</v>
      </c>
      <c r="BN156" s="17">
        <v>0.25484426315644865</v>
      </c>
      <c r="BO156" s="8">
        <v>230</v>
      </c>
      <c r="BP156" s="17">
        <v>0.21946564885496184</v>
      </c>
      <c r="BQ156" s="18"/>
      <c r="BR156" s="19"/>
      <c r="BS156" s="30">
        <v>2000</v>
      </c>
      <c r="BT156" s="6">
        <v>20048531.840000004</v>
      </c>
      <c r="BU156" s="17">
        <v>0.25653031803121551</v>
      </c>
      <c r="BV156" s="8">
        <v>230</v>
      </c>
      <c r="BW156" s="17">
        <v>0.22051773729626079</v>
      </c>
      <c r="BX156" s="18"/>
      <c r="BY156" s="19"/>
      <c r="BZ156" s="30">
        <v>2000</v>
      </c>
      <c r="CA156" s="6">
        <v>20124803.690000013</v>
      </c>
      <c r="CB156" s="17">
        <v>0.25876931815204846</v>
      </c>
      <c r="CC156" s="8">
        <v>229</v>
      </c>
      <c r="CD156" s="17">
        <v>0.22104247104247104</v>
      </c>
      <c r="CE156" s="18"/>
      <c r="CF156" s="19"/>
    </row>
    <row r="157" spans="1:84" ht="18" x14ac:dyDescent="0.25">
      <c r="A157" s="30">
        <v>2001</v>
      </c>
      <c r="B157" s="6">
        <v>30078108.430000026</v>
      </c>
      <c r="C157" s="17">
        <v>0.360547134559149</v>
      </c>
      <c r="D157" s="8">
        <v>497</v>
      </c>
      <c r="E157" s="17">
        <v>0.44217081850533807</v>
      </c>
      <c r="F157" s="18"/>
      <c r="G157" s="19"/>
      <c r="H157" s="30">
        <v>2001</v>
      </c>
      <c r="I157" s="6">
        <v>29994823.269999988</v>
      </c>
      <c r="J157" s="17">
        <v>0.36180363818374983</v>
      </c>
      <c r="K157" s="8">
        <v>497</v>
      </c>
      <c r="L157" s="17">
        <v>0.44374999999999998</v>
      </c>
      <c r="M157" s="18"/>
      <c r="N157" s="19"/>
      <c r="O157" s="30">
        <v>2001</v>
      </c>
      <c r="P157" s="6">
        <v>29665956.030000001</v>
      </c>
      <c r="Q157" s="17">
        <v>0.36012434696238665</v>
      </c>
      <c r="R157" s="8">
        <v>492</v>
      </c>
      <c r="S157" s="17">
        <v>0.44244604316546765</v>
      </c>
      <c r="T157" s="18"/>
      <c r="U157" s="19"/>
      <c r="V157" s="30">
        <v>2001</v>
      </c>
      <c r="W157" s="6">
        <v>29399294.340000026</v>
      </c>
      <c r="X157" s="17">
        <v>0.35946356399080448</v>
      </c>
      <c r="Y157" s="8">
        <v>484</v>
      </c>
      <c r="Z157" s="17">
        <v>0.43960036330608537</v>
      </c>
      <c r="AA157" s="18"/>
      <c r="AB157" s="19"/>
      <c r="AC157" s="30">
        <v>2001</v>
      </c>
      <c r="AD157" s="6">
        <v>29087969.340000007</v>
      </c>
      <c r="AE157" s="17">
        <v>0.35798659695832918</v>
      </c>
      <c r="AF157" s="8">
        <v>477</v>
      </c>
      <c r="AG157" s="17">
        <v>0.4364135407136322</v>
      </c>
      <c r="AH157" s="18"/>
      <c r="AI157" s="19"/>
      <c r="AJ157" s="30">
        <v>2001</v>
      </c>
      <c r="AK157" s="6">
        <v>28954966.490000002</v>
      </c>
      <c r="AL157" s="17">
        <v>0.35853997820346334</v>
      </c>
      <c r="AM157" s="8">
        <v>469</v>
      </c>
      <c r="AN157" s="17">
        <v>0.43345656192236598</v>
      </c>
      <c r="AO157" s="18"/>
      <c r="AP157" s="19"/>
      <c r="AQ157" s="30">
        <v>2001</v>
      </c>
      <c r="AR157" s="6">
        <v>28838199.019999996</v>
      </c>
      <c r="AS157" s="17">
        <v>0.35842020665944402</v>
      </c>
      <c r="AT157" s="8">
        <v>465</v>
      </c>
      <c r="AU157" s="17">
        <v>0.43175487465181056</v>
      </c>
      <c r="AV157" s="18"/>
      <c r="AW157" s="19"/>
      <c r="AX157" s="30">
        <v>2001</v>
      </c>
      <c r="AY157" s="6">
        <v>28452889.259999998</v>
      </c>
      <c r="AZ157" s="17">
        <v>0.35531988372227252</v>
      </c>
      <c r="BA157" s="8">
        <v>456</v>
      </c>
      <c r="BB157" s="17">
        <v>0.42776735459662291</v>
      </c>
      <c r="BC157" s="18"/>
      <c r="BD157" s="19"/>
      <c r="BE157" s="30">
        <v>2001</v>
      </c>
      <c r="BF157" s="6">
        <v>28296393.529999994</v>
      </c>
      <c r="BG157" s="17">
        <v>0.35517924664508177</v>
      </c>
      <c r="BH157" s="8">
        <v>450</v>
      </c>
      <c r="BI157" s="17">
        <v>0.42573320719016083</v>
      </c>
      <c r="BJ157" s="18"/>
      <c r="BK157" s="19"/>
      <c r="BL157" s="30">
        <v>2001</v>
      </c>
      <c r="BM157" s="6">
        <v>27714497.310000002</v>
      </c>
      <c r="BN157" s="17">
        <v>0.35284378004770639</v>
      </c>
      <c r="BO157" s="8">
        <v>447</v>
      </c>
      <c r="BP157" s="17">
        <v>0.42652671755725191</v>
      </c>
      <c r="BQ157" s="18"/>
      <c r="BR157" s="19"/>
      <c r="BS157" s="30">
        <v>2001</v>
      </c>
      <c r="BT157" s="6">
        <v>27455242.680000007</v>
      </c>
      <c r="BU157" s="17">
        <v>0.35130263864371836</v>
      </c>
      <c r="BV157" s="8">
        <v>443</v>
      </c>
      <c r="BW157" s="17">
        <v>0.42473633748801531</v>
      </c>
      <c r="BX157" s="18"/>
      <c r="BY157" s="19"/>
      <c r="BZ157" s="30">
        <v>2001</v>
      </c>
      <c r="CA157" s="6">
        <v>27217335.139999993</v>
      </c>
      <c r="CB157" s="17">
        <v>0.3499667059904415</v>
      </c>
      <c r="CC157" s="8">
        <v>440</v>
      </c>
      <c r="CD157" s="17">
        <v>0.42471042471042469</v>
      </c>
      <c r="CE157" s="18"/>
      <c r="CF157" s="19"/>
    </row>
    <row r="158" spans="1:84" ht="18" x14ac:dyDescent="0.25">
      <c r="A158" s="30">
        <v>2002</v>
      </c>
      <c r="B158" s="6">
        <v>17665774.550000004</v>
      </c>
      <c r="C158" s="17">
        <v>0.21176013806166186</v>
      </c>
      <c r="D158" s="8">
        <v>229</v>
      </c>
      <c r="E158" s="17">
        <v>0.20373665480427047</v>
      </c>
      <c r="F158" s="18"/>
      <c r="G158" s="19"/>
      <c r="H158" s="30">
        <v>2002</v>
      </c>
      <c r="I158" s="6">
        <v>17550217.939999998</v>
      </c>
      <c r="J158" s="17">
        <v>0.21169428619239591</v>
      </c>
      <c r="K158" s="8">
        <v>228</v>
      </c>
      <c r="L158" s="17">
        <v>0.20357142857142857</v>
      </c>
      <c r="M158" s="18"/>
      <c r="N158" s="19"/>
      <c r="O158" s="30">
        <v>2002</v>
      </c>
      <c r="P158" s="6">
        <v>17378805.709999993</v>
      </c>
      <c r="Q158" s="17">
        <v>0.21096677454018134</v>
      </c>
      <c r="R158" s="8">
        <v>226</v>
      </c>
      <c r="S158" s="17">
        <v>0.20323741007194246</v>
      </c>
      <c r="T158" s="18"/>
      <c r="U158" s="19"/>
      <c r="V158" s="30">
        <v>2002</v>
      </c>
      <c r="W158" s="6">
        <v>17353202.719999999</v>
      </c>
      <c r="X158" s="17">
        <v>0.21217666057715712</v>
      </c>
      <c r="Y158" s="8">
        <v>226</v>
      </c>
      <c r="Z158" s="17">
        <v>0.20526793823796549</v>
      </c>
      <c r="AA158" s="18"/>
      <c r="AB158" s="19"/>
      <c r="AC158" s="30">
        <v>2002</v>
      </c>
      <c r="AD158" s="6">
        <v>17188835.910000008</v>
      </c>
      <c r="AE158" s="17">
        <v>0.21154356982335937</v>
      </c>
      <c r="AF158" s="8">
        <v>226</v>
      </c>
      <c r="AG158" s="17">
        <v>0.20677035681610248</v>
      </c>
      <c r="AH158" s="18"/>
      <c r="AI158" s="19"/>
      <c r="AJ158" s="30">
        <v>2002</v>
      </c>
      <c r="AK158" s="6">
        <v>17109519.959999997</v>
      </c>
      <c r="AL158" s="17">
        <v>0.21186164783332545</v>
      </c>
      <c r="AM158" s="8">
        <v>225</v>
      </c>
      <c r="AN158" s="17">
        <v>0.20794824399260628</v>
      </c>
      <c r="AO158" s="18"/>
      <c r="AP158" s="19"/>
      <c r="AQ158" s="30">
        <v>2002</v>
      </c>
      <c r="AR158" s="6">
        <v>17093364.57</v>
      </c>
      <c r="AS158" s="17">
        <v>0.21244763785129808</v>
      </c>
      <c r="AT158" s="8">
        <v>225</v>
      </c>
      <c r="AU158" s="17">
        <v>0.20891364902506965</v>
      </c>
      <c r="AV158" s="18"/>
      <c r="AW158" s="19"/>
      <c r="AX158" s="30">
        <v>2002</v>
      </c>
      <c r="AY158" s="6">
        <v>16975735.119999997</v>
      </c>
      <c r="AZ158" s="17">
        <v>0.21199310108088815</v>
      </c>
      <c r="BA158" s="8">
        <v>224</v>
      </c>
      <c r="BB158" s="17">
        <v>0.21013133208255161</v>
      </c>
      <c r="BC158" s="18"/>
      <c r="BD158" s="19"/>
      <c r="BE158" s="30">
        <v>2002</v>
      </c>
      <c r="BF158" s="6">
        <v>16818048.210000012</v>
      </c>
      <c r="BG158" s="17">
        <v>0.21110187370469724</v>
      </c>
      <c r="BH158" s="8">
        <v>222</v>
      </c>
      <c r="BI158" s="17">
        <v>0.21002838221381268</v>
      </c>
      <c r="BJ158" s="18"/>
      <c r="BK158" s="19"/>
      <c r="BL158" s="30">
        <v>2002</v>
      </c>
      <c r="BM158" s="6">
        <v>16546935.23000001</v>
      </c>
      <c r="BN158" s="17">
        <v>0.21066531026890081</v>
      </c>
      <c r="BO158" s="8">
        <v>219</v>
      </c>
      <c r="BP158" s="17">
        <v>0.20896946564885496</v>
      </c>
      <c r="BQ158" s="18"/>
      <c r="BR158" s="19"/>
      <c r="BS158" s="30">
        <v>2002</v>
      </c>
      <c r="BT158" s="6">
        <v>16532499.100000001</v>
      </c>
      <c r="BU158" s="17">
        <v>0.21154103880625025</v>
      </c>
      <c r="BV158" s="8">
        <v>219</v>
      </c>
      <c r="BW158" s="17">
        <v>0.20997123681687441</v>
      </c>
      <c r="BX158" s="18"/>
      <c r="BY158" s="19"/>
      <c r="BZ158" s="30">
        <v>2002</v>
      </c>
      <c r="CA158" s="6">
        <v>16287345.680000002</v>
      </c>
      <c r="CB158" s="17">
        <v>0.20942640738476243</v>
      </c>
      <c r="CC158" s="8">
        <v>216</v>
      </c>
      <c r="CD158" s="17">
        <v>0.20849420849420849</v>
      </c>
      <c r="CE158" s="18"/>
      <c r="CF158" s="19"/>
    </row>
    <row r="159" spans="1:84" ht="18" x14ac:dyDescent="0.25">
      <c r="A159" s="7">
        <v>2003</v>
      </c>
      <c r="B159" s="6">
        <v>8752702.8100000042</v>
      </c>
      <c r="C159" s="17">
        <v>0.10491889558605831</v>
      </c>
      <c r="D159" s="8">
        <v>77</v>
      </c>
      <c r="E159" s="17">
        <v>6.8505338078291816E-2</v>
      </c>
      <c r="F159" s="18"/>
      <c r="G159" s="19"/>
      <c r="H159" s="7">
        <v>2003</v>
      </c>
      <c r="I159" s="6">
        <v>8737241.9799999986</v>
      </c>
      <c r="J159" s="17">
        <v>0.10539038378724179</v>
      </c>
      <c r="K159" s="8">
        <v>77</v>
      </c>
      <c r="L159" s="17">
        <v>6.8750000000000006E-2</v>
      </c>
      <c r="M159" s="18"/>
      <c r="N159" s="19"/>
      <c r="O159" s="7">
        <v>2003</v>
      </c>
      <c r="P159" s="6">
        <v>8667479.0399999972</v>
      </c>
      <c r="Q159" s="17">
        <v>0.10521724720193258</v>
      </c>
      <c r="R159" s="8">
        <v>76</v>
      </c>
      <c r="S159" s="17">
        <v>6.83453237410072E-2</v>
      </c>
      <c r="T159" s="18"/>
      <c r="U159" s="19"/>
      <c r="V159" s="7">
        <v>2003</v>
      </c>
      <c r="W159" s="6">
        <v>8596296.879999999</v>
      </c>
      <c r="X159" s="17">
        <v>0.10510645180362618</v>
      </c>
      <c r="Y159" s="8">
        <v>75</v>
      </c>
      <c r="Z159" s="17">
        <v>6.8119891008174394E-2</v>
      </c>
      <c r="AA159" s="18"/>
      <c r="AB159" s="19"/>
      <c r="AC159" s="7">
        <v>2003</v>
      </c>
      <c r="AD159" s="6">
        <v>8580533.8900000025</v>
      </c>
      <c r="AE159" s="17">
        <v>0.10560091326631997</v>
      </c>
      <c r="AF159" s="8">
        <v>75</v>
      </c>
      <c r="AG159" s="17">
        <v>6.8618481244281798E-2</v>
      </c>
      <c r="AH159" s="18"/>
      <c r="AI159" s="19"/>
      <c r="AJ159" s="7">
        <v>2003</v>
      </c>
      <c r="AK159" s="6">
        <v>8573682.0500000007</v>
      </c>
      <c r="AL159" s="17">
        <v>0.10616512978497407</v>
      </c>
      <c r="AM159" s="8">
        <v>75</v>
      </c>
      <c r="AN159" s="17">
        <v>6.9316081330868765E-2</v>
      </c>
      <c r="AO159" s="18"/>
      <c r="AP159" s="19"/>
      <c r="AQ159" s="7">
        <v>2003</v>
      </c>
      <c r="AR159" s="6">
        <v>8513742.6800000034</v>
      </c>
      <c r="AS159" s="17">
        <v>0.10581442373341837</v>
      </c>
      <c r="AT159" s="8">
        <v>74</v>
      </c>
      <c r="AU159" s="17">
        <v>6.8709377901578453E-2</v>
      </c>
      <c r="AV159" s="18"/>
      <c r="AW159" s="19"/>
      <c r="AX159" s="7">
        <v>2003</v>
      </c>
      <c r="AY159" s="6">
        <v>8513715.8800000008</v>
      </c>
      <c r="AZ159" s="17">
        <v>0.10631934454469757</v>
      </c>
      <c r="BA159" s="8">
        <v>74</v>
      </c>
      <c r="BB159" s="17">
        <v>6.9418386491557224E-2</v>
      </c>
      <c r="BC159" s="18"/>
      <c r="BD159" s="19"/>
      <c r="BE159" s="7">
        <v>2003</v>
      </c>
      <c r="BF159" s="6">
        <v>8488402.5800000001</v>
      </c>
      <c r="BG159" s="17">
        <v>0.10654730364801261</v>
      </c>
      <c r="BH159" s="8">
        <v>74</v>
      </c>
      <c r="BI159" s="17">
        <v>7.0009460737937554E-2</v>
      </c>
      <c r="BJ159" s="18"/>
      <c r="BK159" s="19"/>
      <c r="BL159" s="7">
        <v>2003</v>
      </c>
      <c r="BM159" s="6">
        <v>8467042.2700000014</v>
      </c>
      <c r="BN159" s="17">
        <v>0.10779712750887752</v>
      </c>
      <c r="BO159" s="8">
        <v>74</v>
      </c>
      <c r="BP159" s="17">
        <v>7.061068702290077E-2</v>
      </c>
      <c r="BQ159" s="18"/>
      <c r="BR159" s="19"/>
      <c r="BS159" s="7">
        <v>2003</v>
      </c>
      <c r="BT159" s="6">
        <v>8376471.0900000036</v>
      </c>
      <c r="BU159" s="17">
        <v>0.10718085542851316</v>
      </c>
      <c r="BV159" s="8">
        <v>73</v>
      </c>
      <c r="BW159" s="17">
        <v>6.9990412272291469E-2</v>
      </c>
      <c r="BX159" s="18"/>
      <c r="BY159" s="19"/>
      <c r="BZ159" s="7">
        <v>2003</v>
      </c>
      <c r="CA159" s="6">
        <v>8370093.5000000019</v>
      </c>
      <c r="CB159" s="17">
        <v>0.10762457220589623</v>
      </c>
      <c r="CC159" s="8">
        <v>73</v>
      </c>
      <c r="CD159" s="17">
        <v>7.0463320463320461E-2</v>
      </c>
      <c r="CE159" s="18"/>
      <c r="CF159" s="19"/>
    </row>
    <row r="160" spans="1:84" ht="18" x14ac:dyDescent="0.25">
      <c r="A160" s="7"/>
      <c r="B160" s="6"/>
      <c r="C160" s="20"/>
      <c r="D160" s="8"/>
      <c r="E160" s="20"/>
      <c r="F160" s="1"/>
      <c r="G160" s="1"/>
      <c r="H160" s="7"/>
      <c r="I160" s="6"/>
      <c r="J160" s="20"/>
      <c r="K160" s="8"/>
      <c r="L160" s="20"/>
      <c r="M160" s="1"/>
      <c r="N160" s="1"/>
      <c r="O160" s="7"/>
      <c r="P160" s="6"/>
      <c r="Q160" s="20"/>
      <c r="R160" s="8"/>
      <c r="S160" s="20"/>
      <c r="T160" s="1"/>
      <c r="U160" s="1"/>
      <c r="V160" s="7"/>
      <c r="W160" s="6"/>
      <c r="X160" s="20"/>
      <c r="Y160" s="8"/>
      <c r="Z160" s="20"/>
      <c r="AA160" s="1"/>
      <c r="AB160" s="1"/>
      <c r="AC160" s="7"/>
      <c r="AD160" s="6"/>
      <c r="AE160" s="20"/>
      <c r="AF160" s="8"/>
      <c r="AG160" s="20"/>
      <c r="AH160" s="1"/>
      <c r="AI160" s="1"/>
      <c r="AJ160" s="7"/>
      <c r="AK160" s="6"/>
      <c r="AL160" s="20"/>
      <c r="AM160" s="8"/>
      <c r="AN160" s="20"/>
      <c r="AO160" s="1"/>
      <c r="AP160" s="1"/>
      <c r="AQ160" s="7"/>
      <c r="AR160" s="6"/>
      <c r="AS160" s="20"/>
      <c r="AT160" s="8"/>
      <c r="AU160" s="20"/>
      <c r="AV160" s="1"/>
      <c r="AW160" s="1"/>
      <c r="AX160" s="7"/>
      <c r="AY160" s="6"/>
      <c r="AZ160" s="20"/>
      <c r="BA160" s="8"/>
      <c r="BB160" s="20"/>
      <c r="BC160" s="1"/>
      <c r="BD160" s="1"/>
      <c r="BE160" s="7"/>
      <c r="BF160" s="6"/>
      <c r="BG160" s="20"/>
      <c r="BH160" s="8"/>
      <c r="BI160" s="20"/>
      <c r="BJ160" s="1"/>
      <c r="BK160" s="1"/>
      <c r="BL160" s="7"/>
      <c r="BM160" s="6"/>
      <c r="BN160" s="20"/>
      <c r="BO160" s="8"/>
      <c r="BP160" s="20"/>
      <c r="BQ160" s="1"/>
      <c r="BR160" s="1"/>
      <c r="BS160" s="7"/>
      <c r="BT160" s="6"/>
      <c r="BU160" s="20"/>
      <c r="BV160" s="8"/>
      <c r="BW160" s="20"/>
      <c r="BX160" s="1"/>
      <c r="BY160" s="1"/>
      <c r="BZ160" s="7"/>
      <c r="CA160" s="6"/>
      <c r="CB160" s="20"/>
      <c r="CC160" s="8"/>
      <c r="CD160" s="20"/>
      <c r="CE160" s="1"/>
      <c r="CF160" s="1"/>
    </row>
    <row r="161" spans="1:84" ht="18.75" thickBot="1" x14ac:dyDescent="0.3">
      <c r="A161" s="21"/>
      <c r="B161" s="22">
        <v>83423512.620000064</v>
      </c>
      <c r="C161" s="28"/>
      <c r="D161" s="24">
        <v>1124</v>
      </c>
      <c r="E161" s="28"/>
      <c r="F161" s="1"/>
      <c r="G161" s="1"/>
      <c r="H161" s="21"/>
      <c r="I161" s="22">
        <v>82903597.709999993</v>
      </c>
      <c r="J161" s="28"/>
      <c r="K161" s="24">
        <v>1120</v>
      </c>
      <c r="L161" s="28"/>
      <c r="M161" s="1"/>
      <c r="N161" s="1"/>
      <c r="O161" s="21"/>
      <c r="P161" s="22">
        <v>82376979.729999974</v>
      </c>
      <c r="Q161" s="28"/>
      <c r="R161" s="24">
        <v>1112</v>
      </c>
      <c r="S161" s="28"/>
      <c r="T161" s="1"/>
      <c r="U161" s="1"/>
      <c r="V161" s="21"/>
      <c r="W161" s="22">
        <v>81786576.680000022</v>
      </c>
      <c r="X161" s="28"/>
      <c r="Y161" s="24">
        <v>1101</v>
      </c>
      <c r="Z161" s="28"/>
      <c r="AA161" s="1"/>
      <c r="AB161" s="1"/>
      <c r="AC161" s="21"/>
      <c r="AD161" s="22">
        <v>81254353.060000017</v>
      </c>
      <c r="AE161" s="28"/>
      <c r="AF161" s="24">
        <v>1093</v>
      </c>
      <c r="AG161" s="28"/>
      <c r="AH161" s="1"/>
      <c r="AI161" s="1"/>
      <c r="AJ161" s="21"/>
      <c r="AK161" s="22">
        <v>80757985.859999999</v>
      </c>
      <c r="AL161" s="28"/>
      <c r="AM161" s="24">
        <v>1082</v>
      </c>
      <c r="AN161" s="28"/>
      <c r="AO161" s="1"/>
      <c r="AP161" s="1"/>
      <c r="AQ161" s="21"/>
      <c r="AR161" s="22">
        <v>80459188.640000015</v>
      </c>
      <c r="AS161" s="28"/>
      <c r="AT161" s="24">
        <v>1077</v>
      </c>
      <c r="AU161" s="28"/>
      <c r="AV161" s="1"/>
      <c r="AW161" s="1"/>
      <c r="AX161" s="21"/>
      <c r="AY161" s="22">
        <v>80076828.129999995</v>
      </c>
      <c r="AZ161" s="28"/>
      <c r="BA161" s="24">
        <v>1066</v>
      </c>
      <c r="BB161" s="28"/>
      <c r="BC161" s="1"/>
      <c r="BD161" s="1"/>
      <c r="BE161" s="21"/>
      <c r="BF161" s="22">
        <v>79667924.850000009</v>
      </c>
      <c r="BG161" s="28"/>
      <c r="BH161" s="24">
        <v>1057</v>
      </c>
      <c r="BI161" s="28"/>
      <c r="BJ161" s="1"/>
      <c r="BK161" s="1"/>
      <c r="BL161" s="21"/>
      <c r="BM161" s="22">
        <v>78546084.350000024</v>
      </c>
      <c r="BN161" s="28"/>
      <c r="BO161" s="24">
        <v>1048</v>
      </c>
      <c r="BP161" s="28"/>
      <c r="BQ161" s="1"/>
      <c r="BR161" s="1"/>
      <c r="BS161" s="21"/>
      <c r="BT161" s="22">
        <v>78152679.940000027</v>
      </c>
      <c r="BU161" s="28"/>
      <c r="BV161" s="24">
        <v>1043</v>
      </c>
      <c r="BW161" s="28"/>
      <c r="BX161" s="1"/>
      <c r="BY161" s="1"/>
      <c r="BZ161" s="21"/>
      <c r="CA161" s="22">
        <v>77771212.730000004</v>
      </c>
      <c r="CB161" s="28"/>
      <c r="CC161" s="24">
        <v>1036</v>
      </c>
      <c r="CD161" s="28"/>
      <c r="CE161" s="1"/>
      <c r="CF161" s="1"/>
    </row>
    <row r="162" spans="1:84" ht="18.75" thickTop="1" x14ac:dyDescent="0.25">
      <c r="A162" s="7"/>
      <c r="B162" s="6"/>
      <c r="C162" s="20"/>
      <c r="D162" s="8"/>
      <c r="E162" s="20"/>
      <c r="F162" s="1"/>
      <c r="G162" s="1"/>
      <c r="H162" s="7"/>
      <c r="I162" s="6"/>
      <c r="J162" s="20"/>
      <c r="K162" s="8"/>
      <c r="L162" s="20"/>
      <c r="M162" s="1"/>
      <c r="N162" s="1"/>
      <c r="O162" s="7"/>
      <c r="P162" s="6"/>
      <c r="Q162" s="20"/>
      <c r="R162" s="8"/>
      <c r="S162" s="20"/>
      <c r="T162" s="1"/>
      <c r="U162" s="1"/>
      <c r="V162" s="7"/>
      <c r="W162" s="6"/>
      <c r="X162" s="20"/>
      <c r="Y162" s="8"/>
      <c r="Z162" s="20"/>
      <c r="AA162" s="1"/>
      <c r="AB162" s="1"/>
      <c r="AC162" s="7"/>
      <c r="AD162" s="6"/>
      <c r="AE162" s="20"/>
      <c r="AF162" s="8"/>
      <c r="AG162" s="20"/>
      <c r="AH162" s="1"/>
      <c r="AI162" s="1"/>
      <c r="AJ162" s="7"/>
      <c r="AK162" s="6"/>
      <c r="AL162" s="20"/>
      <c r="AM162" s="8"/>
      <c r="AN162" s="20"/>
      <c r="AO162" s="1"/>
      <c r="AP162" s="1"/>
      <c r="AQ162" s="7"/>
      <c r="AR162" s="6"/>
      <c r="AS162" s="20"/>
      <c r="AT162" s="8"/>
      <c r="AU162" s="20"/>
      <c r="AV162" s="1"/>
      <c r="AW162" s="1"/>
      <c r="AX162" s="7"/>
      <c r="AY162" s="6"/>
      <c r="AZ162" s="20"/>
      <c r="BA162" s="8"/>
      <c r="BB162" s="20"/>
      <c r="BC162" s="1"/>
      <c r="BD162" s="1"/>
      <c r="BE162" s="7"/>
      <c r="BF162" s="6"/>
      <c r="BG162" s="20"/>
      <c r="BH162" s="8"/>
      <c r="BI162" s="20"/>
      <c r="BJ162" s="1"/>
      <c r="BK162" s="1"/>
      <c r="BL162" s="7"/>
      <c r="BM162" s="6"/>
      <c r="BN162" s="20"/>
      <c r="BO162" s="8"/>
      <c r="BP162" s="20"/>
      <c r="BQ162" s="1"/>
      <c r="BR162" s="1"/>
      <c r="BS162" s="7"/>
      <c r="BT162" s="6"/>
      <c r="BU162" s="20"/>
      <c r="BV162" s="8"/>
      <c r="BW162" s="20"/>
      <c r="BX162" s="1"/>
      <c r="BY162" s="1"/>
      <c r="BZ162" s="7"/>
      <c r="CA162" s="6"/>
      <c r="CB162" s="20"/>
      <c r="CC162" s="8"/>
      <c r="CD162" s="20"/>
      <c r="CE162" s="1"/>
      <c r="CF162" s="1"/>
    </row>
    <row r="163" spans="1:84" ht="18" x14ac:dyDescent="0.25">
      <c r="A163" s="7"/>
      <c r="B163" s="6"/>
      <c r="C163" s="7"/>
      <c r="D163" s="8"/>
      <c r="E163" s="7"/>
      <c r="F163" s="1"/>
      <c r="G163" s="1"/>
      <c r="H163" s="7"/>
      <c r="I163" s="6"/>
      <c r="J163" s="7"/>
      <c r="K163" s="8"/>
      <c r="L163" s="7"/>
      <c r="M163" s="1"/>
      <c r="N163" s="1"/>
      <c r="O163" s="7"/>
      <c r="P163" s="6"/>
      <c r="Q163" s="7"/>
      <c r="R163" s="8"/>
      <c r="S163" s="7"/>
      <c r="T163" s="1"/>
      <c r="U163" s="1"/>
      <c r="V163" s="7"/>
      <c r="W163" s="6"/>
      <c r="X163" s="7"/>
      <c r="Y163" s="8"/>
      <c r="Z163" s="7"/>
      <c r="AA163" s="1"/>
      <c r="AB163" s="1"/>
      <c r="AC163" s="7"/>
      <c r="AD163" s="6"/>
      <c r="AE163" s="7"/>
      <c r="AF163" s="8"/>
      <c r="AG163" s="7"/>
      <c r="AH163" s="1"/>
      <c r="AI163" s="1"/>
      <c r="AJ163" s="7"/>
      <c r="AK163" s="6"/>
      <c r="AL163" s="7"/>
      <c r="AM163" s="8"/>
      <c r="AN163" s="7"/>
      <c r="AO163" s="1"/>
      <c r="AP163" s="1"/>
      <c r="AQ163" s="7"/>
      <c r="AR163" s="6"/>
      <c r="AS163" s="7"/>
      <c r="AT163" s="8"/>
      <c r="AU163" s="7"/>
      <c r="AV163" s="1"/>
      <c r="AW163" s="1"/>
      <c r="AX163" s="7"/>
      <c r="AY163" s="6"/>
      <c r="AZ163" s="7"/>
      <c r="BA163" s="8"/>
      <c r="BB163" s="7"/>
      <c r="BC163" s="1"/>
      <c r="BD163" s="1"/>
      <c r="BE163" s="7"/>
      <c r="BF163" s="6"/>
      <c r="BG163" s="7"/>
      <c r="BH163" s="8"/>
      <c r="BI163" s="7"/>
      <c r="BJ163" s="1"/>
      <c r="BK163" s="1"/>
      <c r="BL163" s="7"/>
      <c r="BM163" s="6"/>
      <c r="BN163" s="7"/>
      <c r="BO163" s="8"/>
      <c r="BP163" s="7"/>
      <c r="BQ163" s="1"/>
      <c r="BR163" s="1"/>
      <c r="BS163" s="7"/>
      <c r="BT163" s="6"/>
      <c r="BU163" s="7"/>
      <c r="BV163" s="8"/>
      <c r="BW163" s="7"/>
      <c r="BX163" s="1"/>
      <c r="BY163" s="1"/>
      <c r="BZ163" s="7"/>
      <c r="CA163" s="6"/>
      <c r="CB163" s="7"/>
      <c r="CC163" s="8"/>
      <c r="CD163" s="7"/>
      <c r="CE163" s="1"/>
      <c r="CF163" s="1"/>
    </row>
    <row r="164" spans="1:84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7"/>
      <c r="AY164" s="6"/>
      <c r="AZ164" s="7"/>
      <c r="BA164" s="8"/>
      <c r="BB164" s="7"/>
      <c r="BC164" s="1"/>
      <c r="BD164" s="1"/>
      <c r="BE164" s="7"/>
      <c r="BF164" s="6"/>
      <c r="BG164" s="7"/>
      <c r="BH164" s="8"/>
      <c r="BI164" s="7"/>
      <c r="BJ164" s="1"/>
      <c r="BK164" s="1"/>
      <c r="BL164" s="7"/>
      <c r="BM164" s="6"/>
      <c r="BN164" s="7"/>
      <c r="BO164" s="8"/>
      <c r="BP164" s="7"/>
      <c r="BQ164" s="1"/>
      <c r="BR164" s="1"/>
      <c r="BS164" s="7"/>
      <c r="BT164" s="6"/>
      <c r="BU164" s="7"/>
      <c r="BV164" s="8"/>
      <c r="BW164" s="7"/>
      <c r="BX164" s="1"/>
      <c r="BY164" s="1"/>
      <c r="BZ164" s="7"/>
      <c r="CA164" s="6"/>
      <c r="CB164" s="7"/>
      <c r="CC164" s="8"/>
      <c r="CD164" s="7"/>
      <c r="CE164" s="1"/>
      <c r="CF164" s="1"/>
    </row>
    <row r="165" spans="1:84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7"/>
      <c r="AY165" s="6"/>
      <c r="AZ165" s="7"/>
      <c r="BA165" s="8"/>
      <c r="BB165" s="7"/>
      <c r="BC165" s="1"/>
      <c r="BD165" s="1"/>
      <c r="BE165" s="7"/>
      <c r="BF165" s="6"/>
      <c r="BG165" s="7"/>
      <c r="BH165" s="8"/>
      <c r="BI165" s="7"/>
      <c r="BJ165" s="1"/>
      <c r="BK165" s="1"/>
      <c r="BL165" s="7"/>
      <c r="BM165" s="6"/>
      <c r="BN165" s="7"/>
      <c r="BO165" s="8"/>
      <c r="BP165" s="7"/>
      <c r="BQ165" s="1"/>
      <c r="BR165" s="1"/>
      <c r="BS165" s="7"/>
      <c r="BT165" s="6"/>
      <c r="BU165" s="7"/>
      <c r="BV165" s="8"/>
      <c r="BW165" s="7"/>
      <c r="BX165" s="1"/>
      <c r="BY165" s="1"/>
      <c r="BZ165" s="7"/>
      <c r="CA165" s="6"/>
      <c r="CB165" s="7"/>
      <c r="CC165" s="8"/>
      <c r="CD165" s="7"/>
      <c r="CE165" s="1"/>
      <c r="CF165" s="1"/>
    </row>
    <row r="166" spans="1:84" ht="18.75" x14ac:dyDescent="0.3">
      <c r="A166" s="5" t="s">
        <v>80</v>
      </c>
      <c r="B166" s="6"/>
      <c r="C166" s="7"/>
      <c r="D166" s="8"/>
      <c r="E166" s="7"/>
      <c r="F166" s="1"/>
      <c r="G166" s="1"/>
      <c r="H166" s="5" t="s">
        <v>80</v>
      </c>
      <c r="I166" s="6"/>
      <c r="J166" s="7"/>
      <c r="K166" s="8"/>
      <c r="L166" s="7"/>
      <c r="M166" s="1"/>
      <c r="N166" s="1"/>
      <c r="O166" s="5" t="s">
        <v>80</v>
      </c>
      <c r="P166" s="6"/>
      <c r="Q166" s="7"/>
      <c r="R166" s="8"/>
      <c r="S166" s="7"/>
      <c r="T166" s="1"/>
      <c r="U166" s="1"/>
      <c r="V166" s="5" t="s">
        <v>80</v>
      </c>
      <c r="W166" s="6"/>
      <c r="X166" s="7"/>
      <c r="Y166" s="8"/>
      <c r="Z166" s="7"/>
      <c r="AA166" s="1"/>
      <c r="AB166" s="1"/>
      <c r="AC166" s="5" t="s">
        <v>80</v>
      </c>
      <c r="AD166" s="6"/>
      <c r="AE166" s="7"/>
      <c r="AF166" s="8"/>
      <c r="AG166" s="7"/>
      <c r="AH166" s="1"/>
      <c r="AI166" s="1"/>
      <c r="AJ166" s="5" t="s">
        <v>80</v>
      </c>
      <c r="AK166" s="6"/>
      <c r="AL166" s="7"/>
      <c r="AM166" s="8"/>
      <c r="AN166" s="7"/>
      <c r="AO166" s="1"/>
      <c r="AP166" s="1"/>
      <c r="AQ166" s="5" t="s">
        <v>80</v>
      </c>
      <c r="AR166" s="6"/>
      <c r="AS166" s="7"/>
      <c r="AT166" s="8"/>
      <c r="AU166" s="7"/>
      <c r="AV166" s="1"/>
      <c r="AW166" s="1"/>
      <c r="AX166" s="5" t="s">
        <v>80</v>
      </c>
      <c r="AY166" s="6"/>
      <c r="AZ166" s="7"/>
      <c r="BA166" s="8"/>
      <c r="BB166" s="7"/>
      <c r="BC166" s="1"/>
      <c r="BD166" s="1"/>
      <c r="BE166" s="5" t="s">
        <v>80</v>
      </c>
      <c r="BF166" s="6"/>
      <c r="BG166" s="7"/>
      <c r="BH166" s="8"/>
      <c r="BI166" s="7"/>
      <c r="BJ166" s="1"/>
      <c r="BK166" s="1"/>
      <c r="BL166" s="5" t="s">
        <v>80</v>
      </c>
      <c r="BM166" s="6"/>
      <c r="BN166" s="7"/>
      <c r="BO166" s="8"/>
      <c r="BP166" s="7"/>
      <c r="BQ166" s="1"/>
      <c r="BR166" s="1"/>
      <c r="BS166" s="5" t="s">
        <v>80</v>
      </c>
      <c r="BT166" s="6"/>
      <c r="BU166" s="7"/>
      <c r="BV166" s="8"/>
      <c r="BW166" s="7"/>
      <c r="BX166" s="1"/>
      <c r="BY166" s="1"/>
      <c r="BZ166" s="5" t="s">
        <v>80</v>
      </c>
      <c r="CA166" s="6"/>
      <c r="CB166" s="7"/>
      <c r="CC166" s="8"/>
      <c r="CD166" s="7"/>
      <c r="CE166" s="1"/>
      <c r="CF166" s="1"/>
    </row>
    <row r="167" spans="1:84" ht="18" x14ac:dyDescent="0.25">
      <c r="A167" s="7"/>
      <c r="B167" s="6"/>
      <c r="C167" s="7"/>
      <c r="D167" s="8"/>
      <c r="E167" s="7"/>
      <c r="F167" s="1"/>
      <c r="G167" s="1"/>
      <c r="H167" s="7"/>
      <c r="I167" s="6"/>
      <c r="J167" s="7"/>
      <c r="K167" s="8"/>
      <c r="L167" s="7"/>
      <c r="M167" s="1"/>
      <c r="N167" s="1"/>
      <c r="O167" s="7"/>
      <c r="P167" s="6"/>
      <c r="Q167" s="7"/>
      <c r="R167" s="8"/>
      <c r="S167" s="7"/>
      <c r="T167" s="1"/>
      <c r="U167" s="1"/>
      <c r="V167" s="7"/>
      <c r="W167" s="6"/>
      <c r="X167" s="7"/>
      <c r="Y167" s="8"/>
      <c r="Z167" s="7"/>
      <c r="AA167" s="1"/>
      <c r="AB167" s="1"/>
      <c r="AC167" s="7"/>
      <c r="AD167" s="6"/>
      <c r="AE167" s="7"/>
      <c r="AF167" s="8"/>
      <c r="AG167" s="7"/>
      <c r="AH167" s="1"/>
      <c r="AI167" s="1"/>
      <c r="AJ167" s="7"/>
      <c r="AK167" s="6"/>
      <c r="AL167" s="7"/>
      <c r="AM167" s="8"/>
      <c r="AN167" s="7"/>
      <c r="AO167" s="1"/>
      <c r="AP167" s="1"/>
      <c r="AQ167" s="7"/>
      <c r="AR167" s="6"/>
      <c r="AS167" s="7"/>
      <c r="AT167" s="8"/>
      <c r="AU167" s="7"/>
      <c r="AV167" s="1"/>
      <c r="AW167" s="1"/>
      <c r="AX167" s="7"/>
      <c r="AY167" s="6"/>
      <c r="AZ167" s="7"/>
      <c r="BA167" s="8"/>
      <c r="BB167" s="7"/>
      <c r="BC167" s="1"/>
      <c r="BD167" s="1"/>
      <c r="BE167" s="7"/>
      <c r="BF167" s="6"/>
      <c r="BG167" s="7"/>
      <c r="BH167" s="8"/>
      <c r="BI167" s="7"/>
      <c r="BJ167" s="1"/>
      <c r="BK167" s="1"/>
      <c r="BL167" s="7"/>
      <c r="BM167" s="6"/>
      <c r="BN167" s="7"/>
      <c r="BO167" s="8"/>
      <c r="BP167" s="7"/>
      <c r="BQ167" s="1"/>
      <c r="BR167" s="1"/>
      <c r="BS167" s="7"/>
      <c r="BT167" s="6"/>
      <c r="BU167" s="7"/>
      <c r="BV167" s="8"/>
      <c r="BW167" s="7"/>
      <c r="BX167" s="1"/>
      <c r="BY167" s="1"/>
      <c r="BZ167" s="7"/>
      <c r="CA167" s="6"/>
      <c r="CB167" s="7"/>
      <c r="CC167" s="8"/>
      <c r="CD167" s="7"/>
      <c r="CE167" s="1"/>
      <c r="CF167" s="1"/>
    </row>
    <row r="168" spans="1:84" ht="54" x14ac:dyDescent="0.25">
      <c r="A168" s="12" t="s">
        <v>106</v>
      </c>
      <c r="B168" s="13" t="s">
        <v>107</v>
      </c>
      <c r="C168" s="14" t="s">
        <v>69</v>
      </c>
      <c r="D168" s="15" t="s">
        <v>70</v>
      </c>
      <c r="E168" s="14" t="s">
        <v>69</v>
      </c>
      <c r="F168" s="1"/>
      <c r="G168" s="1"/>
      <c r="H168" s="12" t="s">
        <v>106</v>
      </c>
      <c r="I168" s="13" t="s">
        <v>107</v>
      </c>
      <c r="J168" s="14" t="s">
        <v>69</v>
      </c>
      <c r="K168" s="15" t="s">
        <v>70</v>
      </c>
      <c r="L168" s="14" t="s">
        <v>69</v>
      </c>
      <c r="M168" s="1"/>
      <c r="N168" s="1"/>
      <c r="O168" s="12" t="s">
        <v>106</v>
      </c>
      <c r="P168" s="13" t="s">
        <v>107</v>
      </c>
      <c r="Q168" s="14" t="s">
        <v>69</v>
      </c>
      <c r="R168" s="15" t="s">
        <v>70</v>
      </c>
      <c r="S168" s="14" t="s">
        <v>69</v>
      </c>
      <c r="T168" s="1"/>
      <c r="U168" s="1"/>
      <c r="V168" s="12" t="s">
        <v>106</v>
      </c>
      <c r="W168" s="13" t="s">
        <v>107</v>
      </c>
      <c r="X168" s="14" t="s">
        <v>69</v>
      </c>
      <c r="Y168" s="15" t="s">
        <v>70</v>
      </c>
      <c r="Z168" s="14" t="s">
        <v>69</v>
      </c>
      <c r="AA168" s="1"/>
      <c r="AB168" s="1"/>
      <c r="AC168" s="12" t="s">
        <v>106</v>
      </c>
      <c r="AD168" s="13" t="s">
        <v>107</v>
      </c>
      <c r="AE168" s="14" t="s">
        <v>69</v>
      </c>
      <c r="AF168" s="15" t="s">
        <v>70</v>
      </c>
      <c r="AG168" s="14" t="s">
        <v>69</v>
      </c>
      <c r="AH168" s="1"/>
      <c r="AI168" s="1"/>
      <c r="AJ168" s="12" t="s">
        <v>106</v>
      </c>
      <c r="AK168" s="13" t="s">
        <v>107</v>
      </c>
      <c r="AL168" s="14" t="s">
        <v>69</v>
      </c>
      <c r="AM168" s="15" t="s">
        <v>70</v>
      </c>
      <c r="AN168" s="14" t="s">
        <v>69</v>
      </c>
      <c r="AO168" s="1"/>
      <c r="AP168" s="1"/>
      <c r="AQ168" s="12" t="s">
        <v>106</v>
      </c>
      <c r="AR168" s="13" t="s">
        <v>107</v>
      </c>
      <c r="AS168" s="14" t="s">
        <v>69</v>
      </c>
      <c r="AT168" s="15" t="s">
        <v>70</v>
      </c>
      <c r="AU168" s="14" t="s">
        <v>69</v>
      </c>
      <c r="AV168" s="1"/>
      <c r="AW168" s="1"/>
      <c r="AX168" s="12" t="s">
        <v>106</v>
      </c>
      <c r="AY168" s="13" t="s">
        <v>107</v>
      </c>
      <c r="AZ168" s="14" t="s">
        <v>69</v>
      </c>
      <c r="BA168" s="15" t="s">
        <v>70</v>
      </c>
      <c r="BB168" s="14" t="s">
        <v>69</v>
      </c>
      <c r="BC168" s="1"/>
      <c r="BD168" s="1"/>
      <c r="BE168" s="12" t="s">
        <v>106</v>
      </c>
      <c r="BF168" s="13" t="s">
        <v>107</v>
      </c>
      <c r="BG168" s="14" t="s">
        <v>69</v>
      </c>
      <c r="BH168" s="15" t="s">
        <v>70</v>
      </c>
      <c r="BI168" s="14" t="s">
        <v>69</v>
      </c>
      <c r="BJ168" s="1"/>
      <c r="BK168" s="1"/>
      <c r="BL168" s="12" t="s">
        <v>106</v>
      </c>
      <c r="BM168" s="13" t="s">
        <v>107</v>
      </c>
      <c r="BN168" s="14" t="s">
        <v>69</v>
      </c>
      <c r="BO168" s="15" t="s">
        <v>70</v>
      </c>
      <c r="BP168" s="14" t="s">
        <v>69</v>
      </c>
      <c r="BQ168" s="1"/>
      <c r="BR168" s="1"/>
      <c r="BS168" s="12" t="s">
        <v>106</v>
      </c>
      <c r="BT168" s="13" t="s">
        <v>107</v>
      </c>
      <c r="BU168" s="14" t="s">
        <v>69</v>
      </c>
      <c r="BV168" s="15" t="s">
        <v>70</v>
      </c>
      <c r="BW168" s="14" t="s">
        <v>69</v>
      </c>
      <c r="BX168" s="1"/>
      <c r="BY168" s="1"/>
      <c r="BZ168" s="12" t="s">
        <v>106</v>
      </c>
      <c r="CA168" s="13" t="s">
        <v>107</v>
      </c>
      <c r="CB168" s="14" t="s">
        <v>69</v>
      </c>
      <c r="CC168" s="15" t="s">
        <v>70</v>
      </c>
      <c r="CD168" s="14" t="s">
        <v>69</v>
      </c>
      <c r="CE168" s="1"/>
      <c r="CF168" s="1"/>
    </row>
    <row r="169" spans="1:84" ht="18" x14ac:dyDescent="0.25">
      <c r="A169" s="9"/>
      <c r="B169" s="10"/>
      <c r="C169" s="9"/>
      <c r="D169" s="11"/>
      <c r="E169" s="9"/>
      <c r="F169" s="1"/>
      <c r="G169" s="1"/>
      <c r="H169" s="9"/>
      <c r="I169" s="10"/>
      <c r="J169" s="9"/>
      <c r="K169" s="11"/>
      <c r="L169" s="9"/>
      <c r="M169" s="1"/>
      <c r="N169" s="1"/>
      <c r="O169" s="9"/>
      <c r="P169" s="10"/>
      <c r="Q169" s="9"/>
      <c r="R169" s="11"/>
      <c r="S169" s="9"/>
      <c r="T169" s="1"/>
      <c r="U169" s="1"/>
      <c r="V169" s="9"/>
      <c r="W169" s="10"/>
      <c r="X169" s="9"/>
      <c r="Y169" s="11"/>
      <c r="Z169" s="9"/>
      <c r="AA169" s="1"/>
      <c r="AB169" s="1"/>
      <c r="AC169" s="9"/>
      <c r="AD169" s="10"/>
      <c r="AE169" s="9"/>
      <c r="AF169" s="11"/>
      <c r="AG169" s="9"/>
      <c r="AH169" s="1"/>
      <c r="AI169" s="1"/>
      <c r="AJ169" s="9"/>
      <c r="AK169" s="10"/>
      <c r="AL169" s="9"/>
      <c r="AM169" s="11"/>
      <c r="AN169" s="9"/>
      <c r="AO169" s="1"/>
      <c r="AP169" s="1"/>
      <c r="AQ169" s="9"/>
      <c r="AR169" s="10"/>
      <c r="AS169" s="9"/>
      <c r="AT169" s="11"/>
      <c r="AU169" s="9"/>
      <c r="AV169" s="1"/>
      <c r="AW169" s="1"/>
      <c r="AX169" s="9"/>
      <c r="AY169" s="10"/>
      <c r="AZ169" s="9"/>
      <c r="BA169" s="11"/>
      <c r="BB169" s="9"/>
      <c r="BC169" s="1"/>
      <c r="BD169" s="1"/>
      <c r="BE169" s="9"/>
      <c r="BF169" s="10"/>
      <c r="BG169" s="9"/>
      <c r="BH169" s="11"/>
      <c r="BI169" s="9"/>
      <c r="BJ169" s="1"/>
      <c r="BK169" s="1"/>
      <c r="BL169" s="9"/>
      <c r="BM169" s="10"/>
      <c r="BN169" s="9"/>
      <c r="BO169" s="11"/>
      <c r="BP169" s="9"/>
      <c r="BQ169" s="1"/>
      <c r="BR169" s="1"/>
      <c r="BS169" s="9"/>
      <c r="BT169" s="10"/>
      <c r="BU169" s="9"/>
      <c r="BV169" s="11"/>
      <c r="BW169" s="9"/>
      <c r="BX169" s="1"/>
      <c r="BY169" s="1"/>
      <c r="BZ169" s="9"/>
      <c r="CA169" s="10"/>
      <c r="CB169" s="9"/>
      <c r="CC169" s="11"/>
      <c r="CD169" s="9"/>
      <c r="CE169" s="1"/>
      <c r="CF169" s="1"/>
    </row>
    <row r="170" spans="1:84" ht="18" x14ac:dyDescent="0.25">
      <c r="A170" s="7" t="s">
        <v>46</v>
      </c>
      <c r="B170" s="6">
        <v>10929084.780000003</v>
      </c>
      <c r="C170" s="17">
        <v>0.13100724767827449</v>
      </c>
      <c r="D170" s="8">
        <v>196</v>
      </c>
      <c r="E170" s="17">
        <v>0.17437722419928825</v>
      </c>
      <c r="F170" s="18"/>
      <c r="G170" s="19"/>
      <c r="H170" s="7" t="s">
        <v>46</v>
      </c>
      <c r="I170" s="6">
        <v>10762472.190000003</v>
      </c>
      <c r="J170" s="17">
        <v>0.12981912109107191</v>
      </c>
      <c r="K170" s="8">
        <v>201</v>
      </c>
      <c r="L170" s="17">
        <v>0.17946428571428572</v>
      </c>
      <c r="M170" s="18"/>
      <c r="N170" s="19"/>
      <c r="O170" s="7" t="s">
        <v>46</v>
      </c>
      <c r="P170" s="6">
        <v>10820749.989999998</v>
      </c>
      <c r="Q170" s="17">
        <v>0.13135647878164808</v>
      </c>
      <c r="R170" s="8">
        <v>201</v>
      </c>
      <c r="S170" s="17">
        <v>0.18075539568345322</v>
      </c>
      <c r="T170" s="18"/>
      <c r="U170" s="19"/>
      <c r="V170" s="7" t="s">
        <v>46</v>
      </c>
      <c r="W170" s="6">
        <v>10918208.270000001</v>
      </c>
      <c r="X170" s="17">
        <v>0.13349633537932304</v>
      </c>
      <c r="Y170" s="8">
        <v>200</v>
      </c>
      <c r="Z170" s="17">
        <v>0.18165304268846502</v>
      </c>
      <c r="AA170" s="18"/>
      <c r="AB170" s="19"/>
      <c r="AC170" s="7" t="s">
        <v>46</v>
      </c>
      <c r="AD170" s="6">
        <v>10887511.610000007</v>
      </c>
      <c r="AE170" s="17">
        <v>0.1339929640687734</v>
      </c>
      <c r="AF170" s="8">
        <v>201</v>
      </c>
      <c r="AG170" s="17">
        <v>0.18389752973467521</v>
      </c>
      <c r="AH170" s="18"/>
      <c r="AI170" s="19"/>
      <c r="AJ170" s="7" t="s">
        <v>46</v>
      </c>
      <c r="AK170" s="6">
        <v>11758963.24</v>
      </c>
      <c r="AL170" s="17">
        <v>0.14560743578207902</v>
      </c>
      <c r="AM170" s="8">
        <v>205</v>
      </c>
      <c r="AN170" s="17">
        <v>0.18946395563770796</v>
      </c>
      <c r="AO170" s="18"/>
      <c r="AP170" s="19"/>
      <c r="AQ170" s="7" t="s">
        <v>46</v>
      </c>
      <c r="AR170" s="6">
        <v>12837776.790000003</v>
      </c>
      <c r="AS170" s="17">
        <v>0.15955637891702212</v>
      </c>
      <c r="AT170" s="8">
        <v>217</v>
      </c>
      <c r="AU170" s="17">
        <v>0.20148560817084493</v>
      </c>
      <c r="AV170" s="18"/>
      <c r="AW170" s="19"/>
      <c r="AX170" s="7" t="s">
        <v>46</v>
      </c>
      <c r="AY170" s="6">
        <v>13080225.319999993</v>
      </c>
      <c r="AZ170" s="17">
        <v>0.1633459469544051</v>
      </c>
      <c r="BA170" s="8">
        <v>221</v>
      </c>
      <c r="BB170" s="17">
        <v>0.2073170731707317</v>
      </c>
      <c r="BC170" s="18"/>
      <c r="BD170" s="19"/>
      <c r="BE170" s="7" t="s">
        <v>46</v>
      </c>
      <c r="BF170" s="6">
        <v>13230213.899999991</v>
      </c>
      <c r="BG170" s="17">
        <v>0.16606700783169692</v>
      </c>
      <c r="BH170" s="8">
        <v>223</v>
      </c>
      <c r="BI170" s="17">
        <v>0.21097445600756859</v>
      </c>
      <c r="BJ170" s="18"/>
      <c r="BK170" s="19"/>
      <c r="BL170" s="7" t="s">
        <v>46</v>
      </c>
      <c r="BM170" s="6">
        <v>13174403.390000002</v>
      </c>
      <c r="BN170" s="17">
        <v>0.16772832788576814</v>
      </c>
      <c r="BO170" s="8">
        <v>222</v>
      </c>
      <c r="BP170" s="17">
        <v>0.21183206106870228</v>
      </c>
      <c r="BQ170" s="18"/>
      <c r="BR170" s="19"/>
      <c r="BS170" s="7" t="s">
        <v>46</v>
      </c>
      <c r="BT170" s="6">
        <v>13252693.050000001</v>
      </c>
      <c r="BU170" s="17">
        <v>0.16957439028545743</v>
      </c>
      <c r="BV170" s="8">
        <v>226</v>
      </c>
      <c r="BW170" s="17">
        <v>0.21668264621284755</v>
      </c>
      <c r="BX170" s="18"/>
      <c r="BY170" s="19"/>
      <c r="BZ170" s="7" t="s">
        <v>46</v>
      </c>
      <c r="CA170" s="6">
        <v>13331862.619999999</v>
      </c>
      <c r="CB170" s="17">
        <v>0.17142413178362692</v>
      </c>
      <c r="CC170" s="8">
        <v>227</v>
      </c>
      <c r="CD170" s="17">
        <v>0.21911196911196912</v>
      </c>
      <c r="CE170" s="18"/>
      <c r="CF170" s="19"/>
    </row>
    <row r="171" spans="1:84" ht="18" x14ac:dyDescent="0.25">
      <c r="A171" s="7" t="s">
        <v>47</v>
      </c>
      <c r="B171" s="6">
        <v>15834325.169999996</v>
      </c>
      <c r="C171" s="17">
        <v>0.18980650265982515</v>
      </c>
      <c r="D171" s="8">
        <v>250</v>
      </c>
      <c r="E171" s="17">
        <v>0.22241992882562278</v>
      </c>
      <c r="F171" s="18"/>
      <c r="G171" s="19"/>
      <c r="H171" s="7" t="s">
        <v>47</v>
      </c>
      <c r="I171" s="6">
        <v>16502873.609999992</v>
      </c>
      <c r="J171" s="17">
        <v>0.19906100658897435</v>
      </c>
      <c r="K171" s="8">
        <v>254</v>
      </c>
      <c r="L171" s="17">
        <v>0.22678571428571428</v>
      </c>
      <c r="M171" s="18"/>
      <c r="N171" s="19"/>
      <c r="O171" s="7" t="s">
        <v>47</v>
      </c>
      <c r="P171" s="6">
        <v>16655751.419999991</v>
      </c>
      <c r="Q171" s="17">
        <v>0.20218939167946101</v>
      </c>
      <c r="R171" s="8">
        <v>260</v>
      </c>
      <c r="S171" s="17">
        <v>0.23381294964028776</v>
      </c>
      <c r="T171" s="18"/>
      <c r="U171" s="19"/>
      <c r="V171" s="7" t="s">
        <v>47</v>
      </c>
      <c r="W171" s="6">
        <v>16873276.06000001</v>
      </c>
      <c r="X171" s="17">
        <v>0.20630862355345631</v>
      </c>
      <c r="Y171" s="8">
        <v>262</v>
      </c>
      <c r="Z171" s="17">
        <v>0.23796548592188918</v>
      </c>
      <c r="AA171" s="18"/>
      <c r="AB171" s="19"/>
      <c r="AC171" s="7" t="s">
        <v>47</v>
      </c>
      <c r="AD171" s="6">
        <v>17908620.289999995</v>
      </c>
      <c r="AE171" s="17">
        <v>0.22040197990101379</v>
      </c>
      <c r="AF171" s="8">
        <v>267</v>
      </c>
      <c r="AG171" s="17">
        <v>0.24428179322964319</v>
      </c>
      <c r="AH171" s="18"/>
      <c r="AI171" s="19"/>
      <c r="AJ171" s="7" t="s">
        <v>47</v>
      </c>
      <c r="AK171" s="6">
        <v>17929466.910000011</v>
      </c>
      <c r="AL171" s="17">
        <v>0.22201478552328033</v>
      </c>
      <c r="AM171" s="8">
        <v>269</v>
      </c>
      <c r="AN171" s="17">
        <v>0.24861367837338263</v>
      </c>
      <c r="AO171" s="18"/>
      <c r="AP171" s="19"/>
      <c r="AQ171" s="7" t="s">
        <v>47</v>
      </c>
      <c r="AR171" s="6">
        <v>17716290.550000004</v>
      </c>
      <c r="AS171" s="17">
        <v>0.22018977384010574</v>
      </c>
      <c r="AT171" s="8">
        <v>272</v>
      </c>
      <c r="AU171" s="17">
        <v>0.25255338904363972</v>
      </c>
      <c r="AV171" s="18"/>
      <c r="AW171" s="19"/>
      <c r="AX171" s="7" t="s">
        <v>47</v>
      </c>
      <c r="AY171" s="6">
        <v>18107469.440000005</v>
      </c>
      <c r="AZ171" s="17">
        <v>0.22612620732933625</v>
      </c>
      <c r="BA171" s="8">
        <v>280</v>
      </c>
      <c r="BB171" s="17">
        <v>0.26266416510318952</v>
      </c>
      <c r="BC171" s="18"/>
      <c r="BD171" s="19"/>
      <c r="BE171" s="7" t="s">
        <v>47</v>
      </c>
      <c r="BF171" s="6">
        <v>18596196.980000004</v>
      </c>
      <c r="BG171" s="17">
        <v>0.23342138024823933</v>
      </c>
      <c r="BH171" s="8">
        <v>283</v>
      </c>
      <c r="BI171" s="17">
        <v>0.26773888363292336</v>
      </c>
      <c r="BJ171" s="18"/>
      <c r="BK171" s="19"/>
      <c r="BL171" s="7" t="s">
        <v>47</v>
      </c>
      <c r="BM171" s="6">
        <v>18541965.07</v>
      </c>
      <c r="BN171" s="17">
        <v>0.23606479207005815</v>
      </c>
      <c r="BO171" s="8">
        <v>284</v>
      </c>
      <c r="BP171" s="17">
        <v>0.27099236641221375</v>
      </c>
      <c r="BQ171" s="18"/>
      <c r="BR171" s="19"/>
      <c r="BS171" s="7" t="s">
        <v>47</v>
      </c>
      <c r="BT171" s="6">
        <v>18621050.209999993</v>
      </c>
      <c r="BU171" s="17">
        <v>0.23826502461970456</v>
      </c>
      <c r="BV171" s="8">
        <v>280</v>
      </c>
      <c r="BW171" s="17">
        <v>0.26845637583892618</v>
      </c>
      <c r="BX171" s="18"/>
      <c r="BY171" s="19"/>
      <c r="BZ171" s="7" t="s">
        <v>47</v>
      </c>
      <c r="CA171" s="6">
        <v>18617603.059999999</v>
      </c>
      <c r="CB171" s="17">
        <v>0.23938938852136896</v>
      </c>
      <c r="CC171" s="8">
        <v>279</v>
      </c>
      <c r="CD171" s="17">
        <v>0.26930501930501932</v>
      </c>
      <c r="CE171" s="18"/>
      <c r="CF171" s="19"/>
    </row>
    <row r="172" spans="1:84" ht="18" x14ac:dyDescent="0.25">
      <c r="A172" s="7" t="s">
        <v>48</v>
      </c>
      <c r="B172" s="6">
        <v>28815428.490000032</v>
      </c>
      <c r="C172" s="17">
        <v>0.34541135448535148</v>
      </c>
      <c r="D172" s="8">
        <v>368</v>
      </c>
      <c r="E172" s="17">
        <v>0.32740213523131673</v>
      </c>
      <c r="F172" s="18"/>
      <c r="G172" s="19"/>
      <c r="H172" s="7" t="s">
        <v>48</v>
      </c>
      <c r="I172" s="6">
        <v>28316202.830000009</v>
      </c>
      <c r="J172" s="17">
        <v>0.34155577818288635</v>
      </c>
      <c r="K172" s="8">
        <v>363</v>
      </c>
      <c r="L172" s="17">
        <v>0.32410714285714287</v>
      </c>
      <c r="M172" s="18"/>
      <c r="N172" s="19"/>
      <c r="O172" s="7" t="s">
        <v>48</v>
      </c>
      <c r="P172" s="6">
        <v>29744258.530000005</v>
      </c>
      <c r="Q172" s="17">
        <v>0.36107488557471057</v>
      </c>
      <c r="R172" s="8">
        <v>363</v>
      </c>
      <c r="S172" s="17">
        <v>0.32643884892086333</v>
      </c>
      <c r="T172" s="18"/>
      <c r="U172" s="19"/>
      <c r="V172" s="7" t="s">
        <v>48</v>
      </c>
      <c r="W172" s="6">
        <v>29656427.02</v>
      </c>
      <c r="X172" s="17">
        <v>0.3626075112060797</v>
      </c>
      <c r="Y172" s="8">
        <v>360</v>
      </c>
      <c r="Z172" s="17">
        <v>0.32697547683923706</v>
      </c>
      <c r="AA172" s="18"/>
      <c r="AB172" s="19"/>
      <c r="AC172" s="7" t="s">
        <v>48</v>
      </c>
      <c r="AD172" s="6">
        <v>29137051.009999998</v>
      </c>
      <c r="AE172" s="17">
        <v>0.35859064668799423</v>
      </c>
      <c r="AF172" s="8">
        <v>360</v>
      </c>
      <c r="AG172" s="17">
        <v>0.32936870997255263</v>
      </c>
      <c r="AH172" s="18"/>
      <c r="AI172" s="19"/>
      <c r="AJ172" s="7" t="s">
        <v>48</v>
      </c>
      <c r="AK172" s="6">
        <v>30033413.339999996</v>
      </c>
      <c r="AL172" s="17">
        <v>0.37189403648656061</v>
      </c>
      <c r="AM172" s="8">
        <v>370</v>
      </c>
      <c r="AN172" s="17">
        <v>0.34195933456561922</v>
      </c>
      <c r="AO172" s="18"/>
      <c r="AP172" s="19"/>
      <c r="AQ172" s="7" t="s">
        <v>48</v>
      </c>
      <c r="AR172" s="6">
        <v>30669255.599999987</v>
      </c>
      <c r="AS172" s="17">
        <v>0.38117778862056378</v>
      </c>
      <c r="AT172" s="8">
        <v>377</v>
      </c>
      <c r="AU172" s="17">
        <v>0.35004642525533891</v>
      </c>
      <c r="AV172" s="18"/>
      <c r="AW172" s="19"/>
      <c r="AX172" s="7" t="s">
        <v>48</v>
      </c>
      <c r="AY172" s="6">
        <v>31666372.289999995</v>
      </c>
      <c r="AZ172" s="17">
        <v>0.39544988268755493</v>
      </c>
      <c r="BA172" s="8">
        <v>385</v>
      </c>
      <c r="BB172" s="17">
        <v>0.36116322701688558</v>
      </c>
      <c r="BC172" s="18"/>
      <c r="BD172" s="19"/>
      <c r="BE172" s="7" t="s">
        <v>48</v>
      </c>
      <c r="BF172" s="6">
        <v>32244112.539999992</v>
      </c>
      <c r="BG172" s="17">
        <v>0.40473142234732118</v>
      </c>
      <c r="BH172" s="8">
        <v>389</v>
      </c>
      <c r="BI172" s="17">
        <v>0.36802270577105012</v>
      </c>
      <c r="BJ172" s="18"/>
      <c r="BK172" s="19"/>
      <c r="BL172" s="7" t="s">
        <v>48</v>
      </c>
      <c r="BM172" s="6">
        <v>31492420.290000007</v>
      </c>
      <c r="BN172" s="17">
        <v>0.40094195083831702</v>
      </c>
      <c r="BO172" s="8">
        <v>382</v>
      </c>
      <c r="BP172" s="17">
        <v>0.36450381679389315</v>
      </c>
      <c r="BQ172" s="18"/>
      <c r="BR172" s="19"/>
      <c r="BS172" s="7" t="s">
        <v>48</v>
      </c>
      <c r="BT172" s="6">
        <v>31267028.460000016</v>
      </c>
      <c r="BU172" s="17">
        <v>0.40007621599162796</v>
      </c>
      <c r="BV172" s="8">
        <v>382</v>
      </c>
      <c r="BW172" s="17">
        <v>0.36625119846596355</v>
      </c>
      <c r="BX172" s="18"/>
      <c r="BY172" s="19"/>
      <c r="BZ172" s="7" t="s">
        <v>48</v>
      </c>
      <c r="CA172" s="6">
        <v>31025533.459999986</v>
      </c>
      <c r="CB172" s="17">
        <v>0.39893338898689945</v>
      </c>
      <c r="CC172" s="8">
        <v>378</v>
      </c>
      <c r="CD172" s="17">
        <v>0.36486486486486486</v>
      </c>
      <c r="CE172" s="18"/>
      <c r="CF172" s="19"/>
    </row>
    <row r="173" spans="1:84" ht="18" x14ac:dyDescent="0.25">
      <c r="A173" s="7" t="s">
        <v>49</v>
      </c>
      <c r="B173" s="6">
        <v>26549639.190000024</v>
      </c>
      <c r="C173" s="17">
        <v>0.31825127420533694</v>
      </c>
      <c r="D173" s="8">
        <v>297</v>
      </c>
      <c r="E173" s="17">
        <v>0.26423487544483987</v>
      </c>
      <c r="F173" s="18"/>
      <c r="G173" s="19"/>
      <c r="H173" s="7" t="s">
        <v>49</v>
      </c>
      <c r="I173" s="6">
        <v>26028091.45000001</v>
      </c>
      <c r="J173" s="17">
        <v>0.31395611492093844</v>
      </c>
      <c r="K173" s="8">
        <v>289</v>
      </c>
      <c r="L173" s="17">
        <v>0.25803571428571431</v>
      </c>
      <c r="M173" s="18"/>
      <c r="N173" s="19"/>
      <c r="O173" s="7" t="s">
        <v>49</v>
      </c>
      <c r="P173" s="6">
        <v>23862770.869999997</v>
      </c>
      <c r="Q173" s="17">
        <v>0.28967766174740767</v>
      </c>
      <c r="R173" s="8">
        <v>275</v>
      </c>
      <c r="S173" s="17">
        <v>0.24730215827338128</v>
      </c>
      <c r="T173" s="18"/>
      <c r="U173" s="19"/>
      <c r="V173" s="7" t="s">
        <v>49</v>
      </c>
      <c r="W173" s="6">
        <v>23134710.729999997</v>
      </c>
      <c r="X173" s="17">
        <v>0.28286684281355101</v>
      </c>
      <c r="Y173" s="8">
        <v>267</v>
      </c>
      <c r="Z173" s="17">
        <v>0.24250681198910082</v>
      </c>
      <c r="AA173" s="18"/>
      <c r="AB173" s="19"/>
      <c r="AC173" s="7" t="s">
        <v>49</v>
      </c>
      <c r="AD173" s="6">
        <v>22117581.899999987</v>
      </c>
      <c r="AE173" s="17">
        <v>0.27220180909775854</v>
      </c>
      <c r="AF173" s="8">
        <v>253</v>
      </c>
      <c r="AG173" s="17">
        <v>0.23147301006404392</v>
      </c>
      <c r="AH173" s="18"/>
      <c r="AI173" s="19"/>
      <c r="AJ173" s="7" t="s">
        <v>49</v>
      </c>
      <c r="AK173" s="6">
        <v>19833056.140000008</v>
      </c>
      <c r="AL173" s="17">
        <v>0.24558631482441978</v>
      </c>
      <c r="AM173" s="8">
        <v>226</v>
      </c>
      <c r="AN173" s="17">
        <v>0.20887245841035121</v>
      </c>
      <c r="AO173" s="18"/>
      <c r="AP173" s="19"/>
      <c r="AQ173" s="7" t="s">
        <v>49</v>
      </c>
      <c r="AR173" s="6">
        <v>18064509.52</v>
      </c>
      <c r="AS173" s="17">
        <v>0.22451766945881546</v>
      </c>
      <c r="AT173" s="8">
        <v>200</v>
      </c>
      <c r="AU173" s="17">
        <v>0.18570102135561745</v>
      </c>
      <c r="AV173" s="18"/>
      <c r="AW173" s="19"/>
      <c r="AX173" s="7" t="s">
        <v>49</v>
      </c>
      <c r="AY173" s="6">
        <v>16051639.520000001</v>
      </c>
      <c r="AZ173" s="17">
        <v>0.20045298864661715</v>
      </c>
      <c r="BA173" s="8">
        <v>169</v>
      </c>
      <c r="BB173" s="17">
        <v>0.15853658536585366</v>
      </c>
      <c r="BC173" s="18"/>
      <c r="BD173" s="19"/>
      <c r="BE173" s="7" t="s">
        <v>49</v>
      </c>
      <c r="BF173" s="6">
        <v>14426514.51</v>
      </c>
      <c r="BG173" s="17">
        <v>0.18108309632970188</v>
      </c>
      <c r="BH173" s="8">
        <v>151</v>
      </c>
      <c r="BI173" s="17">
        <v>0.14285714285714285</v>
      </c>
      <c r="BJ173" s="18"/>
      <c r="BK173" s="19"/>
      <c r="BL173" s="7" t="s">
        <v>49</v>
      </c>
      <c r="BM173" s="6">
        <v>14163643.689999999</v>
      </c>
      <c r="BN173" s="17">
        <v>0.18032272145976169</v>
      </c>
      <c r="BO173" s="8">
        <v>149</v>
      </c>
      <c r="BP173" s="17">
        <v>0.14217557251908397</v>
      </c>
      <c r="BQ173" s="18"/>
      <c r="BR173" s="19"/>
      <c r="BS173" s="7" t="s">
        <v>49</v>
      </c>
      <c r="BT173" s="6">
        <v>13838491.349999998</v>
      </c>
      <c r="BU173" s="17">
        <v>0.17706995282342453</v>
      </c>
      <c r="BV173" s="8">
        <v>144</v>
      </c>
      <c r="BW173" s="17">
        <v>0.13806327900287632</v>
      </c>
      <c r="BX173" s="18"/>
      <c r="BY173" s="19"/>
      <c r="BZ173" s="7" t="s">
        <v>49</v>
      </c>
      <c r="CA173" s="6">
        <v>13669250.379999995</v>
      </c>
      <c r="CB173" s="17">
        <v>0.17576234059067372</v>
      </c>
      <c r="CC173" s="8">
        <v>142</v>
      </c>
      <c r="CD173" s="17">
        <v>0.13706563706563707</v>
      </c>
      <c r="CE173" s="18"/>
      <c r="CF173" s="19"/>
    </row>
    <row r="174" spans="1:84" ht="18" x14ac:dyDescent="0.25">
      <c r="A174" s="7" t="s">
        <v>50</v>
      </c>
      <c r="B174" s="6">
        <v>1295034.9900000002</v>
      </c>
      <c r="C174" s="17">
        <v>1.5523620971211982E-2</v>
      </c>
      <c r="D174" s="8">
        <v>13</v>
      </c>
      <c r="E174" s="17">
        <v>1.1565836298932384E-2</v>
      </c>
      <c r="F174" s="18"/>
      <c r="G174" s="19"/>
      <c r="H174" s="7" t="s">
        <v>50</v>
      </c>
      <c r="I174" s="6">
        <v>1293957.6300000001</v>
      </c>
      <c r="J174" s="17">
        <v>1.5607979216129003E-2</v>
      </c>
      <c r="K174" s="8">
        <v>13</v>
      </c>
      <c r="L174" s="17">
        <v>1.1607142857142858E-2</v>
      </c>
      <c r="M174" s="18"/>
      <c r="N174" s="19"/>
      <c r="O174" s="7" t="s">
        <v>50</v>
      </c>
      <c r="P174" s="6">
        <v>1293448.92</v>
      </c>
      <c r="Q174" s="17">
        <v>1.570158221677254E-2</v>
      </c>
      <c r="R174" s="8">
        <v>13</v>
      </c>
      <c r="S174" s="17">
        <v>1.1690647482014389E-2</v>
      </c>
      <c r="T174" s="18"/>
      <c r="U174" s="19"/>
      <c r="V174" s="7" t="s">
        <v>50</v>
      </c>
      <c r="W174" s="6">
        <v>1203954.6000000001</v>
      </c>
      <c r="X174" s="17">
        <v>1.4720687047589972E-2</v>
      </c>
      <c r="Y174" s="8">
        <v>12</v>
      </c>
      <c r="Z174" s="17">
        <v>1.0899182561307902E-2</v>
      </c>
      <c r="AA174" s="18"/>
      <c r="AB174" s="19"/>
      <c r="AC174" s="7" t="s">
        <v>50</v>
      </c>
      <c r="AD174" s="6">
        <v>1203588.25</v>
      </c>
      <c r="AE174" s="17">
        <v>1.4812600244460062E-2</v>
      </c>
      <c r="AF174" s="8">
        <v>12</v>
      </c>
      <c r="AG174" s="17">
        <v>1.0978956999085087E-2</v>
      </c>
      <c r="AH174" s="18"/>
      <c r="AI174" s="19"/>
      <c r="AJ174" s="7" t="s">
        <v>50</v>
      </c>
      <c r="AK174" s="6">
        <v>1203086.23</v>
      </c>
      <c r="AL174" s="17">
        <v>1.4897427383660105E-2</v>
      </c>
      <c r="AM174" s="8">
        <v>12</v>
      </c>
      <c r="AN174" s="17">
        <v>1.1090573012939002E-2</v>
      </c>
      <c r="AO174" s="18"/>
      <c r="AP174" s="19"/>
      <c r="AQ174" s="7" t="s">
        <v>50</v>
      </c>
      <c r="AR174" s="6">
        <v>1171356.18</v>
      </c>
      <c r="AS174" s="17">
        <v>1.4558389163492811E-2</v>
      </c>
      <c r="AT174" s="8">
        <v>11</v>
      </c>
      <c r="AU174" s="17">
        <v>1.021355617455896E-2</v>
      </c>
      <c r="AV174" s="18"/>
      <c r="AW174" s="19"/>
      <c r="AX174" s="7" t="s">
        <v>50</v>
      </c>
      <c r="AY174" s="6">
        <v>1171121.56</v>
      </c>
      <c r="AZ174" s="17">
        <v>1.4624974382086582E-2</v>
      </c>
      <c r="BA174" s="8">
        <v>11</v>
      </c>
      <c r="BB174" s="17">
        <v>1.0318949343339587E-2</v>
      </c>
      <c r="BC174" s="18"/>
      <c r="BD174" s="19"/>
      <c r="BE174" s="7" t="s">
        <v>50</v>
      </c>
      <c r="BF174" s="6">
        <v>1170886.9200000002</v>
      </c>
      <c r="BG174" s="17">
        <v>1.4697093243040587E-2</v>
      </c>
      <c r="BH174" s="8">
        <v>11</v>
      </c>
      <c r="BI174" s="17">
        <v>1.0406811731315043E-2</v>
      </c>
      <c r="BJ174" s="18"/>
      <c r="BK174" s="19"/>
      <c r="BL174" s="7" t="s">
        <v>50</v>
      </c>
      <c r="BM174" s="6">
        <v>1173651.9100000001</v>
      </c>
      <c r="BN174" s="17">
        <v>1.4942207746094983E-2</v>
      </c>
      <c r="BO174" s="8">
        <v>11</v>
      </c>
      <c r="BP174" s="17">
        <v>1.049618320610687E-2</v>
      </c>
      <c r="BQ174" s="18"/>
      <c r="BR174" s="19"/>
      <c r="BS174" s="7" t="s">
        <v>50</v>
      </c>
      <c r="BT174" s="6">
        <v>1173416.8700000001</v>
      </c>
      <c r="BU174" s="17">
        <v>1.5014416279785477E-2</v>
      </c>
      <c r="BV174" s="8">
        <v>11</v>
      </c>
      <c r="BW174" s="17">
        <v>1.0546500479386385E-2</v>
      </c>
      <c r="BX174" s="18"/>
      <c r="BY174" s="19"/>
      <c r="BZ174" s="7" t="s">
        <v>50</v>
      </c>
      <c r="CA174" s="6">
        <v>1126963.2100000002</v>
      </c>
      <c r="CB174" s="17">
        <v>1.4490750117431023E-2</v>
      </c>
      <c r="CC174" s="8">
        <v>10</v>
      </c>
      <c r="CD174" s="17">
        <v>9.6525096525096523E-3</v>
      </c>
      <c r="CE174" s="18"/>
      <c r="CF174" s="19"/>
    </row>
    <row r="175" spans="1:84" ht="18" x14ac:dyDescent="0.25">
      <c r="A175" s="7" t="s">
        <v>51</v>
      </c>
      <c r="B175" s="6">
        <v>0</v>
      </c>
      <c r="C175" s="17">
        <v>0</v>
      </c>
      <c r="D175" s="8">
        <v>0</v>
      </c>
      <c r="E175" s="17">
        <v>0</v>
      </c>
      <c r="F175" s="18"/>
      <c r="G175" s="19"/>
      <c r="H175" s="7" t="s">
        <v>51</v>
      </c>
      <c r="I175" s="6">
        <v>0</v>
      </c>
      <c r="J175" s="17">
        <v>0</v>
      </c>
      <c r="K175" s="8">
        <v>0</v>
      </c>
      <c r="L175" s="17">
        <v>0</v>
      </c>
      <c r="M175" s="18"/>
      <c r="N175" s="19"/>
      <c r="O175" s="7" t="s">
        <v>51</v>
      </c>
      <c r="P175" s="6">
        <v>0</v>
      </c>
      <c r="Q175" s="17">
        <v>0</v>
      </c>
      <c r="R175" s="8">
        <v>0</v>
      </c>
      <c r="S175" s="17">
        <v>0</v>
      </c>
      <c r="T175" s="18"/>
      <c r="U175" s="19"/>
      <c r="V175" s="7" t="s">
        <v>51</v>
      </c>
      <c r="W175" s="6">
        <v>0</v>
      </c>
      <c r="X175" s="17">
        <v>0</v>
      </c>
      <c r="Y175" s="8">
        <v>0</v>
      </c>
      <c r="Z175" s="17">
        <v>0</v>
      </c>
      <c r="AA175" s="18"/>
      <c r="AB175" s="19"/>
      <c r="AC175" s="7" t="s">
        <v>51</v>
      </c>
      <c r="AD175" s="6">
        <v>0</v>
      </c>
      <c r="AE175" s="17">
        <v>0</v>
      </c>
      <c r="AF175" s="8">
        <v>0</v>
      </c>
      <c r="AG175" s="17">
        <v>0</v>
      </c>
      <c r="AH175" s="18"/>
      <c r="AI175" s="19"/>
      <c r="AJ175" s="7" t="s">
        <v>51</v>
      </c>
      <c r="AK175" s="6">
        <v>0</v>
      </c>
      <c r="AL175" s="17">
        <v>0</v>
      </c>
      <c r="AM175" s="8">
        <v>0</v>
      </c>
      <c r="AN175" s="17">
        <v>0</v>
      </c>
      <c r="AO175" s="18"/>
      <c r="AP175" s="19"/>
      <c r="AQ175" s="7" t="s">
        <v>51</v>
      </c>
      <c r="AR175" s="6">
        <v>0</v>
      </c>
      <c r="AS175" s="17">
        <v>0</v>
      </c>
      <c r="AT175" s="8">
        <v>0</v>
      </c>
      <c r="AU175" s="17">
        <v>0</v>
      </c>
      <c r="AV175" s="18"/>
      <c r="AW175" s="19"/>
      <c r="AX175" s="7" t="s">
        <v>51</v>
      </c>
      <c r="AY175" s="6">
        <v>0</v>
      </c>
      <c r="AZ175" s="17">
        <v>0</v>
      </c>
      <c r="BA175" s="8">
        <v>0</v>
      </c>
      <c r="BB175" s="17">
        <v>0</v>
      </c>
      <c r="BC175" s="18"/>
      <c r="BD175" s="19"/>
      <c r="BE175" s="7" t="s">
        <v>51</v>
      </c>
      <c r="BF175" s="6">
        <v>0</v>
      </c>
      <c r="BG175" s="17">
        <v>0</v>
      </c>
      <c r="BH175" s="8">
        <v>0</v>
      </c>
      <c r="BI175" s="17">
        <v>0</v>
      </c>
      <c r="BJ175" s="18"/>
      <c r="BK175" s="19"/>
      <c r="BL175" s="7" t="s">
        <v>51</v>
      </c>
      <c r="BM175" s="6">
        <v>0</v>
      </c>
      <c r="BN175" s="17">
        <v>0</v>
      </c>
      <c r="BO175" s="8">
        <v>0</v>
      </c>
      <c r="BP175" s="17">
        <v>0</v>
      </c>
      <c r="BQ175" s="18"/>
      <c r="BR175" s="19"/>
      <c r="BS175" s="7" t="s">
        <v>51</v>
      </c>
      <c r="BT175" s="6">
        <v>0</v>
      </c>
      <c r="BU175" s="17">
        <v>0</v>
      </c>
      <c r="BV175" s="8">
        <v>0</v>
      </c>
      <c r="BW175" s="17">
        <v>0</v>
      </c>
      <c r="BX175" s="18"/>
      <c r="BY175" s="19"/>
      <c r="BZ175" s="7" t="s">
        <v>51</v>
      </c>
      <c r="CA175" s="6">
        <v>0</v>
      </c>
      <c r="CB175" s="17">
        <v>0</v>
      </c>
      <c r="CC175" s="8">
        <v>0</v>
      </c>
      <c r="CD175" s="17">
        <v>0</v>
      </c>
      <c r="CE175" s="18"/>
      <c r="CF175" s="19"/>
    </row>
    <row r="176" spans="1:84" ht="18" x14ac:dyDescent="0.25">
      <c r="A176" s="7" t="s">
        <v>52</v>
      </c>
      <c r="B176" s="6">
        <v>0</v>
      </c>
      <c r="C176" s="17">
        <v>0</v>
      </c>
      <c r="D176" s="8">
        <v>0</v>
      </c>
      <c r="E176" s="17">
        <v>0</v>
      </c>
      <c r="F176" s="18"/>
      <c r="G176" s="1"/>
      <c r="H176" s="7" t="s">
        <v>52</v>
      </c>
      <c r="I176" s="6">
        <v>0</v>
      </c>
      <c r="J176" s="17">
        <v>0</v>
      </c>
      <c r="K176" s="8">
        <v>0</v>
      </c>
      <c r="L176" s="17">
        <v>0</v>
      </c>
      <c r="M176" s="18"/>
      <c r="N176" s="1"/>
      <c r="O176" s="7" t="s">
        <v>52</v>
      </c>
      <c r="P176" s="6">
        <v>0</v>
      </c>
      <c r="Q176" s="17">
        <v>0</v>
      </c>
      <c r="R176" s="8">
        <v>0</v>
      </c>
      <c r="S176" s="17">
        <v>0</v>
      </c>
      <c r="T176" s="18"/>
      <c r="U176" s="1"/>
      <c r="V176" s="7" t="s">
        <v>52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"/>
      <c r="AC176" s="7" t="s">
        <v>52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"/>
      <c r="AJ176" s="7" t="s">
        <v>52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"/>
      <c r="AQ176" s="7" t="s">
        <v>52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"/>
      <c r="AX176" s="7" t="s">
        <v>52</v>
      </c>
      <c r="AY176" s="6">
        <v>0</v>
      </c>
      <c r="AZ176" s="17">
        <v>0</v>
      </c>
      <c r="BA176" s="8">
        <v>0</v>
      </c>
      <c r="BB176" s="17">
        <v>0</v>
      </c>
      <c r="BC176" s="18"/>
      <c r="BD176" s="1"/>
      <c r="BE176" s="7" t="s">
        <v>52</v>
      </c>
      <c r="BF176" s="6">
        <v>0</v>
      </c>
      <c r="BG176" s="17">
        <v>0</v>
      </c>
      <c r="BH176" s="8">
        <v>0</v>
      </c>
      <c r="BI176" s="17">
        <v>0</v>
      </c>
      <c r="BJ176" s="18"/>
      <c r="BK176" s="1"/>
      <c r="BL176" s="7" t="s">
        <v>52</v>
      </c>
      <c r="BM176" s="6">
        <v>0</v>
      </c>
      <c r="BN176" s="17">
        <v>0</v>
      </c>
      <c r="BO176" s="8">
        <v>0</v>
      </c>
      <c r="BP176" s="17">
        <v>0</v>
      </c>
      <c r="BQ176" s="18"/>
      <c r="BR176" s="1"/>
      <c r="BS176" s="7" t="s">
        <v>52</v>
      </c>
      <c r="BT176" s="6">
        <v>0</v>
      </c>
      <c r="BU176" s="17">
        <v>0</v>
      </c>
      <c r="BV176" s="8">
        <v>0</v>
      </c>
      <c r="BW176" s="17">
        <v>0</v>
      </c>
      <c r="BX176" s="18"/>
      <c r="BY176" s="1"/>
      <c r="BZ176" s="7" t="s">
        <v>52</v>
      </c>
      <c r="CA176" s="6">
        <v>0</v>
      </c>
      <c r="CB176" s="17">
        <v>0</v>
      </c>
      <c r="CC176" s="8">
        <v>0</v>
      </c>
      <c r="CD176" s="17">
        <v>0</v>
      </c>
      <c r="CE176" s="18"/>
      <c r="CF176" s="1"/>
    </row>
    <row r="177" spans="1:84" ht="18" x14ac:dyDescent="0.25">
      <c r="A177" s="7"/>
      <c r="B177" s="6"/>
      <c r="C177" s="20"/>
      <c r="D177" s="8"/>
      <c r="E177" s="20"/>
      <c r="F177" s="1"/>
      <c r="G177" s="1"/>
      <c r="H177" s="7"/>
      <c r="I177" s="6"/>
      <c r="J177" s="20"/>
      <c r="K177" s="8"/>
      <c r="L177" s="20"/>
      <c r="M177" s="1"/>
      <c r="N177" s="1"/>
      <c r="O177" s="7"/>
      <c r="P177" s="6"/>
      <c r="Q177" s="20"/>
      <c r="R177" s="8"/>
      <c r="S177" s="20"/>
      <c r="T177" s="1"/>
      <c r="U177" s="1"/>
      <c r="V177" s="7"/>
      <c r="W177" s="6"/>
      <c r="X177" s="20"/>
      <c r="Y177" s="8"/>
      <c r="Z177" s="20"/>
      <c r="AA177" s="1"/>
      <c r="AB177" s="1"/>
      <c r="AC177" s="7"/>
      <c r="AD177" s="6"/>
      <c r="AE177" s="20"/>
      <c r="AF177" s="8"/>
      <c r="AG177" s="20"/>
      <c r="AH177" s="1"/>
      <c r="AI177" s="1"/>
      <c r="AJ177" s="7"/>
      <c r="AK177" s="6"/>
      <c r="AL177" s="20"/>
      <c r="AM177" s="8"/>
      <c r="AN177" s="20"/>
      <c r="AO177" s="1"/>
      <c r="AP177" s="1"/>
      <c r="AQ177" s="7"/>
      <c r="AR177" s="6"/>
      <c r="AS177" s="20"/>
      <c r="AT177" s="8"/>
      <c r="AU177" s="20"/>
      <c r="AV177" s="1"/>
      <c r="AW177" s="1"/>
      <c r="AX177" s="7"/>
      <c r="AY177" s="6"/>
      <c r="AZ177" s="20"/>
      <c r="BA177" s="8"/>
      <c r="BB177" s="20"/>
      <c r="BC177" s="1"/>
      <c r="BD177" s="1"/>
      <c r="BE177" s="7"/>
      <c r="BF177" s="6"/>
      <c r="BG177" s="20"/>
      <c r="BH177" s="8"/>
      <c r="BI177" s="20"/>
      <c r="BJ177" s="1"/>
      <c r="BK177" s="1"/>
      <c r="BL177" s="7"/>
      <c r="BM177" s="6"/>
      <c r="BN177" s="20"/>
      <c r="BO177" s="8"/>
      <c r="BP177" s="20"/>
      <c r="BQ177" s="1"/>
      <c r="BR177" s="1"/>
      <c r="BS177" s="7"/>
      <c r="BT177" s="6"/>
      <c r="BU177" s="20"/>
      <c r="BV177" s="8"/>
      <c r="BW177" s="20"/>
      <c r="BX177" s="1"/>
      <c r="BY177" s="1"/>
      <c r="BZ177" s="7"/>
      <c r="CA177" s="6"/>
      <c r="CB177" s="20"/>
      <c r="CC177" s="8"/>
      <c r="CD177" s="20"/>
      <c r="CE177" s="1"/>
      <c r="CF177" s="1"/>
    </row>
    <row r="178" spans="1:84" ht="18.75" thickBot="1" x14ac:dyDescent="0.3">
      <c r="A178" s="21"/>
      <c r="B178" s="22">
        <v>83423512.620000049</v>
      </c>
      <c r="C178" s="28"/>
      <c r="D178" s="24">
        <v>1124</v>
      </c>
      <c r="E178" s="28"/>
      <c r="F178" s="1"/>
      <c r="G178" s="1"/>
      <c r="H178" s="21"/>
      <c r="I178" s="22">
        <v>82903597.710000008</v>
      </c>
      <c r="J178" s="28"/>
      <c r="K178" s="24">
        <v>1120</v>
      </c>
      <c r="L178" s="28"/>
      <c r="M178" s="1"/>
      <c r="N178" s="1"/>
      <c r="O178" s="21"/>
      <c r="P178" s="22">
        <v>82376979.730000004</v>
      </c>
      <c r="Q178" s="28"/>
      <c r="R178" s="24">
        <v>1112</v>
      </c>
      <c r="S178" s="28"/>
      <c r="T178" s="1"/>
      <c r="U178" s="1"/>
      <c r="V178" s="21"/>
      <c r="W178" s="22">
        <v>81786576.680000007</v>
      </c>
      <c r="X178" s="28"/>
      <c r="Y178" s="24">
        <v>1101</v>
      </c>
      <c r="Z178" s="28"/>
      <c r="AA178" s="1"/>
      <c r="AB178" s="1"/>
      <c r="AC178" s="21"/>
      <c r="AD178" s="22">
        <v>81254353.059999987</v>
      </c>
      <c r="AE178" s="28"/>
      <c r="AF178" s="24">
        <v>1093</v>
      </c>
      <c r="AG178" s="28"/>
      <c r="AH178" s="1"/>
      <c r="AI178" s="1"/>
      <c r="AJ178" s="21"/>
      <c r="AK178" s="22">
        <v>80757985.860000029</v>
      </c>
      <c r="AL178" s="28"/>
      <c r="AM178" s="24">
        <v>1082</v>
      </c>
      <c r="AN178" s="28"/>
      <c r="AO178" s="1"/>
      <c r="AP178" s="1"/>
      <c r="AQ178" s="21"/>
      <c r="AR178" s="22">
        <v>80459188.640000001</v>
      </c>
      <c r="AS178" s="28"/>
      <c r="AT178" s="24">
        <v>1077</v>
      </c>
      <c r="AU178" s="28"/>
      <c r="AV178" s="1"/>
      <c r="AW178" s="1"/>
      <c r="AX178" s="21"/>
      <c r="AY178" s="22">
        <v>80076828.129999995</v>
      </c>
      <c r="AZ178" s="28"/>
      <c r="BA178" s="24">
        <v>1066</v>
      </c>
      <c r="BB178" s="28"/>
      <c r="BC178" s="1"/>
      <c r="BD178" s="1"/>
      <c r="BE178" s="21"/>
      <c r="BF178" s="22">
        <v>79667924.849999994</v>
      </c>
      <c r="BG178" s="28"/>
      <c r="BH178" s="24">
        <v>1057</v>
      </c>
      <c r="BI178" s="28"/>
      <c r="BJ178" s="1"/>
      <c r="BK178" s="1"/>
      <c r="BL178" s="21"/>
      <c r="BM178" s="22">
        <v>78546084.350000009</v>
      </c>
      <c r="BN178" s="28"/>
      <c r="BO178" s="24">
        <v>1048</v>
      </c>
      <c r="BP178" s="28"/>
      <c r="BQ178" s="1"/>
      <c r="BR178" s="1"/>
      <c r="BS178" s="21"/>
      <c r="BT178" s="22">
        <v>78152679.940000013</v>
      </c>
      <c r="BU178" s="28"/>
      <c r="BV178" s="24">
        <v>1043</v>
      </c>
      <c r="BW178" s="28"/>
      <c r="BX178" s="1"/>
      <c r="BY178" s="1"/>
      <c r="BZ178" s="21"/>
      <c r="CA178" s="22">
        <v>77771212.729999974</v>
      </c>
      <c r="CB178" s="28"/>
      <c r="CC178" s="24">
        <v>1036</v>
      </c>
      <c r="CD178" s="28"/>
      <c r="CE178" s="1"/>
      <c r="CF178" s="1"/>
    </row>
    <row r="179" spans="1:84" ht="18.75" thickTop="1" x14ac:dyDescent="0.25">
      <c r="A179" s="7"/>
      <c r="B179" s="6"/>
      <c r="C179" s="7"/>
      <c r="D179" s="8"/>
      <c r="E179" s="7"/>
      <c r="F179" s="1"/>
      <c r="G179" s="1"/>
      <c r="H179" s="7"/>
      <c r="I179" s="6"/>
      <c r="J179" s="7"/>
      <c r="K179" s="8"/>
      <c r="L179" s="7"/>
      <c r="M179" s="1"/>
      <c r="N179" s="1"/>
      <c r="O179" s="7"/>
      <c r="P179" s="6"/>
      <c r="Q179" s="7"/>
      <c r="R179" s="8"/>
      <c r="S179" s="7"/>
      <c r="T179" s="1"/>
      <c r="U179" s="1"/>
      <c r="V179" s="7"/>
      <c r="W179" s="6"/>
      <c r="X179" s="7"/>
      <c r="Y179" s="8"/>
      <c r="Z179" s="7"/>
      <c r="AA179" s="1"/>
      <c r="AB179" s="1"/>
      <c r="AC179" s="7"/>
      <c r="AD179" s="6"/>
      <c r="AE179" s="7"/>
      <c r="AF179" s="8"/>
      <c r="AG179" s="7"/>
      <c r="AH179" s="1"/>
      <c r="AI179" s="1"/>
      <c r="AJ179" s="7"/>
      <c r="AK179" s="6"/>
      <c r="AL179" s="7"/>
      <c r="AM179" s="8"/>
      <c r="AN179" s="7"/>
      <c r="AO179" s="1"/>
      <c r="AP179" s="1"/>
      <c r="AQ179" s="7"/>
      <c r="AR179" s="6"/>
      <c r="AS179" s="7"/>
      <c r="AT179" s="8"/>
      <c r="AU179" s="7"/>
      <c r="AV179" s="1"/>
      <c r="AW179" s="1"/>
      <c r="AX179" s="7"/>
      <c r="AY179" s="6"/>
      <c r="AZ179" s="7"/>
      <c r="BA179" s="8"/>
      <c r="BB179" s="7"/>
      <c r="BC179" s="1"/>
      <c r="BD179" s="1"/>
      <c r="BE179" s="7"/>
      <c r="BF179" s="6"/>
      <c r="BG179" s="7"/>
      <c r="BH179" s="8"/>
      <c r="BI179" s="7"/>
      <c r="BJ179" s="1"/>
      <c r="BK179" s="1"/>
      <c r="BL179" s="7"/>
      <c r="BM179" s="6"/>
      <c r="BN179" s="7"/>
      <c r="BO179" s="8"/>
      <c r="BP179" s="7"/>
      <c r="BQ179" s="1"/>
      <c r="BR179" s="1"/>
      <c r="BS179" s="7"/>
      <c r="BT179" s="6"/>
      <c r="BU179" s="7"/>
      <c r="BV179" s="8"/>
      <c r="BW179" s="7"/>
      <c r="BX179" s="1"/>
      <c r="BY179" s="1"/>
      <c r="BZ179" s="7"/>
      <c r="CA179" s="6"/>
      <c r="CB179" s="7"/>
      <c r="CC179" s="8"/>
      <c r="CD179" s="7"/>
      <c r="CE179" s="1"/>
      <c r="CF179" s="1"/>
    </row>
    <row r="180" spans="1:84" ht="18" x14ac:dyDescent="0.25">
      <c r="A180" s="21" t="s">
        <v>81</v>
      </c>
      <c r="B180" s="6"/>
      <c r="C180" s="7"/>
      <c r="D180" s="29">
        <v>11.580817715462834</v>
      </c>
      <c r="E180" s="7"/>
      <c r="F180" s="18"/>
      <c r="G180" s="1"/>
      <c r="H180" s="21" t="s">
        <v>81</v>
      </c>
      <c r="I180" s="6"/>
      <c r="J180" s="7"/>
      <c r="K180" s="29">
        <v>11.531797914730516</v>
      </c>
      <c r="L180" s="7"/>
      <c r="M180" s="18"/>
      <c r="N180" s="1"/>
      <c r="O180" s="21" t="s">
        <v>81</v>
      </c>
      <c r="P180" s="6"/>
      <c r="Q180" s="7"/>
      <c r="R180" s="29">
        <v>11.433418855520737</v>
      </c>
      <c r="S180" s="7"/>
      <c r="T180" s="18"/>
      <c r="U180" s="1"/>
      <c r="V180" s="21" t="s">
        <v>81</v>
      </c>
      <c r="W180" s="6"/>
      <c r="X180" s="7"/>
      <c r="Y180" s="29">
        <v>11.387548335038501</v>
      </c>
      <c r="Z180" s="7"/>
      <c r="AA180" s="18"/>
      <c r="AB180" s="1"/>
      <c r="AC180" s="21" t="s">
        <v>81</v>
      </c>
      <c r="AD180" s="6"/>
      <c r="AE180" s="7"/>
      <c r="AF180" s="29">
        <v>11.334163668724109</v>
      </c>
      <c r="AG180" s="7"/>
      <c r="AH180" s="18"/>
      <c r="AI180" s="1"/>
      <c r="AJ180" s="21" t="s">
        <v>81</v>
      </c>
      <c r="AK180" s="6"/>
      <c r="AL180" s="7"/>
      <c r="AM180" s="29">
        <v>11.250176981723206</v>
      </c>
      <c r="AN180" s="7"/>
      <c r="AO180" s="18"/>
      <c r="AP180" s="1"/>
      <c r="AQ180" s="21" t="s">
        <v>81</v>
      </c>
      <c r="AR180" s="6"/>
      <c r="AS180" s="7"/>
      <c r="AT180" s="29">
        <v>11.184894531125543</v>
      </c>
      <c r="AU180" s="7"/>
      <c r="AV180" s="18"/>
      <c r="AW180" s="1"/>
      <c r="AX180" s="21" t="s">
        <v>81</v>
      </c>
      <c r="AY180" s="6"/>
      <c r="AZ180" s="7"/>
      <c r="BA180" s="29">
        <v>11.164258377502302</v>
      </c>
      <c r="BB180" s="7"/>
      <c r="BC180" s="18"/>
      <c r="BD180" s="1"/>
      <c r="BE180" s="21" t="s">
        <v>81</v>
      </c>
      <c r="BF180" s="6"/>
      <c r="BG180" s="7"/>
      <c r="BH180" s="29">
        <v>11.07939341034772</v>
      </c>
      <c r="BI180" s="7"/>
      <c r="BJ180" s="18"/>
      <c r="BK180" s="1"/>
      <c r="BL180" s="21" t="s">
        <v>81</v>
      </c>
      <c r="BM180" s="6"/>
      <c r="BN180" s="7"/>
      <c r="BO180" s="29">
        <v>11.031790156937765</v>
      </c>
      <c r="BP180" s="7"/>
      <c r="BQ180" s="18"/>
      <c r="BR180" s="1"/>
      <c r="BS180" s="21" t="s">
        <v>81</v>
      </c>
      <c r="BT180" s="6"/>
      <c r="BU180" s="7"/>
      <c r="BV180" s="29">
        <v>10.956846511926967</v>
      </c>
      <c r="BW180" s="7"/>
      <c r="BX180" s="18"/>
      <c r="BY180" s="1"/>
      <c r="BZ180" s="21" t="s">
        <v>81</v>
      </c>
      <c r="CA180" s="6"/>
      <c r="CB180" s="7"/>
      <c r="CC180" s="29">
        <v>10.883172245849153</v>
      </c>
      <c r="CD180" s="7"/>
      <c r="CE180" s="18"/>
      <c r="CF180" s="1"/>
    </row>
    <row r="181" spans="1:84" ht="18" x14ac:dyDescent="0.25">
      <c r="A181" s="7"/>
      <c r="B181" s="6"/>
      <c r="C181" s="7"/>
      <c r="D181" s="8"/>
      <c r="E181" s="7"/>
      <c r="F181" s="1"/>
      <c r="G181" s="1"/>
      <c r="H181" s="7"/>
      <c r="I181" s="6"/>
      <c r="J181" s="7"/>
      <c r="K181" s="8"/>
      <c r="L181" s="7"/>
      <c r="M181" s="1"/>
      <c r="N181" s="1"/>
      <c r="O181" s="7"/>
      <c r="P181" s="6"/>
      <c r="Q181" s="7"/>
      <c r="R181" s="8"/>
      <c r="S181" s="7"/>
      <c r="T181" s="1"/>
      <c r="U181" s="1"/>
      <c r="V181" s="7"/>
      <c r="W181" s="6"/>
      <c r="X181" s="7"/>
      <c r="Y181" s="8"/>
      <c r="Z181" s="7"/>
      <c r="AA181" s="1"/>
      <c r="AB181" s="1"/>
      <c r="AC181" s="7"/>
      <c r="AD181" s="6"/>
      <c r="AE181" s="7"/>
      <c r="AF181" s="8"/>
      <c r="AG181" s="7"/>
      <c r="AH181" s="1"/>
      <c r="AI181" s="1"/>
      <c r="AJ181" s="7"/>
      <c r="AK181" s="6"/>
      <c r="AL181" s="7"/>
      <c r="AM181" s="8"/>
      <c r="AN181" s="7"/>
      <c r="AO181" s="1"/>
      <c r="AP181" s="1"/>
      <c r="AQ181" s="7"/>
      <c r="AR181" s="6"/>
      <c r="AS181" s="7"/>
      <c r="AT181" s="8"/>
      <c r="AU181" s="7"/>
      <c r="AV181" s="1"/>
      <c r="AW181" s="1"/>
      <c r="AX181" s="7"/>
      <c r="AY181" s="6"/>
      <c r="AZ181" s="7"/>
      <c r="BA181" s="8"/>
      <c r="BB181" s="7"/>
      <c r="BC181" s="1"/>
      <c r="BD181" s="1"/>
      <c r="BE181" s="7"/>
      <c r="BF181" s="6"/>
      <c r="BG181" s="7"/>
      <c r="BH181" s="8"/>
      <c r="BI181" s="7"/>
      <c r="BJ181" s="1"/>
      <c r="BK181" s="1"/>
      <c r="BL181" s="7"/>
      <c r="BM181" s="6"/>
      <c r="BN181" s="7"/>
      <c r="BO181" s="8"/>
      <c r="BP181" s="7"/>
      <c r="BQ181" s="1"/>
      <c r="BR181" s="1"/>
      <c r="BS181" s="7"/>
      <c r="BT181" s="6"/>
      <c r="BU181" s="7"/>
      <c r="BV181" s="8"/>
      <c r="BW181" s="7"/>
      <c r="BX181" s="1"/>
      <c r="BY181" s="1"/>
      <c r="BZ181" s="7"/>
      <c r="CA181" s="6"/>
      <c r="CB181" s="7"/>
      <c r="CC181" s="8"/>
      <c r="CD181" s="7"/>
      <c r="CE181" s="1"/>
      <c r="CF181" s="1"/>
    </row>
    <row r="182" spans="1:84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7"/>
      <c r="AY182" s="6"/>
      <c r="AZ182" s="7"/>
      <c r="BA182" s="8"/>
      <c r="BB182" s="7"/>
      <c r="BC182" s="1"/>
      <c r="BD182" s="1"/>
      <c r="BE182" s="7"/>
      <c r="BF182" s="6"/>
      <c r="BG182" s="7"/>
      <c r="BH182" s="8"/>
      <c r="BI182" s="7"/>
      <c r="BJ182" s="1"/>
      <c r="BK182" s="1"/>
      <c r="BL182" s="7"/>
      <c r="BM182" s="6"/>
      <c r="BN182" s="7"/>
      <c r="BO182" s="8"/>
      <c r="BP182" s="7"/>
      <c r="BQ182" s="1"/>
      <c r="BR182" s="1"/>
      <c r="BS182" s="7"/>
      <c r="BT182" s="6"/>
      <c r="BU182" s="7"/>
      <c r="BV182" s="8"/>
      <c r="BW182" s="7"/>
      <c r="BX182" s="1"/>
      <c r="BY182" s="1"/>
      <c r="BZ182" s="7"/>
      <c r="CA182" s="6"/>
      <c r="CB182" s="7"/>
      <c r="CC182" s="8"/>
      <c r="CD182" s="7"/>
      <c r="CE182" s="1"/>
      <c r="CF182" s="1"/>
    </row>
    <row r="183" spans="1:84" ht="18.75" x14ac:dyDescent="0.3">
      <c r="A183" s="5" t="s">
        <v>82</v>
      </c>
      <c r="B183" s="6"/>
      <c r="C183" s="7"/>
      <c r="D183" s="8"/>
      <c r="E183" s="7"/>
      <c r="F183" s="1"/>
      <c r="G183" s="1"/>
      <c r="H183" s="5" t="s">
        <v>82</v>
      </c>
      <c r="I183" s="6"/>
      <c r="J183" s="7"/>
      <c r="K183" s="8"/>
      <c r="L183" s="7"/>
      <c r="M183" s="1"/>
      <c r="N183" s="1"/>
      <c r="O183" s="5" t="s">
        <v>82</v>
      </c>
      <c r="P183" s="6"/>
      <c r="Q183" s="7"/>
      <c r="R183" s="8"/>
      <c r="S183" s="7"/>
      <c r="T183" s="1"/>
      <c r="U183" s="1"/>
      <c r="V183" s="5" t="s">
        <v>82</v>
      </c>
      <c r="W183" s="6"/>
      <c r="X183" s="7"/>
      <c r="Y183" s="8"/>
      <c r="Z183" s="7"/>
      <c r="AA183" s="1"/>
      <c r="AB183" s="1"/>
      <c r="AC183" s="5" t="s">
        <v>82</v>
      </c>
      <c r="AD183" s="6"/>
      <c r="AE183" s="7"/>
      <c r="AF183" s="8"/>
      <c r="AG183" s="7"/>
      <c r="AH183" s="1"/>
      <c r="AI183" s="1"/>
      <c r="AJ183" s="5" t="s">
        <v>82</v>
      </c>
      <c r="AK183" s="6"/>
      <c r="AL183" s="7"/>
      <c r="AM183" s="8"/>
      <c r="AN183" s="7"/>
      <c r="AO183" s="1"/>
      <c r="AP183" s="1"/>
      <c r="AQ183" s="5" t="s">
        <v>82</v>
      </c>
      <c r="AR183" s="6"/>
      <c r="AS183" s="7"/>
      <c r="AT183" s="8"/>
      <c r="AU183" s="7"/>
      <c r="AV183" s="1"/>
      <c r="AW183" s="1"/>
      <c r="AX183" s="5" t="s">
        <v>82</v>
      </c>
      <c r="AY183" s="6"/>
      <c r="AZ183" s="7"/>
      <c r="BA183" s="8"/>
      <c r="BB183" s="7"/>
      <c r="BC183" s="1"/>
      <c r="BD183" s="1"/>
      <c r="BE183" s="5" t="s">
        <v>82</v>
      </c>
      <c r="BF183" s="6"/>
      <c r="BG183" s="7"/>
      <c r="BH183" s="8"/>
      <c r="BI183" s="7"/>
      <c r="BJ183" s="1"/>
      <c r="BK183" s="1"/>
      <c r="BL183" s="5" t="s">
        <v>82</v>
      </c>
      <c r="BM183" s="6"/>
      <c r="BN183" s="7"/>
      <c r="BO183" s="8"/>
      <c r="BP183" s="7"/>
      <c r="BQ183" s="1"/>
      <c r="BR183" s="1"/>
      <c r="BS183" s="5" t="s">
        <v>82</v>
      </c>
      <c r="BT183" s="6"/>
      <c r="BU183" s="7"/>
      <c r="BV183" s="8"/>
      <c r="BW183" s="7"/>
      <c r="BX183" s="1"/>
      <c r="BY183" s="1"/>
      <c r="BZ183" s="5" t="s">
        <v>82</v>
      </c>
      <c r="CA183" s="6"/>
      <c r="CB183" s="7"/>
      <c r="CC183" s="8"/>
      <c r="CD183" s="7"/>
      <c r="CE183" s="1"/>
      <c r="CF183" s="1"/>
    </row>
    <row r="184" spans="1:84" ht="18" x14ac:dyDescent="0.25">
      <c r="A184" s="9"/>
      <c r="B184" s="10"/>
      <c r="C184" s="9"/>
      <c r="D184" s="11"/>
      <c r="E184" s="9"/>
      <c r="F184" s="1"/>
      <c r="G184" s="1"/>
      <c r="H184" s="9"/>
      <c r="I184" s="10"/>
      <c r="J184" s="9"/>
      <c r="K184" s="11"/>
      <c r="L184" s="9"/>
      <c r="M184" s="1"/>
      <c r="N184" s="1"/>
      <c r="O184" s="9"/>
      <c r="P184" s="10"/>
      <c r="Q184" s="9"/>
      <c r="R184" s="11"/>
      <c r="S184" s="9"/>
      <c r="T184" s="1"/>
      <c r="U184" s="1"/>
      <c r="V184" s="9"/>
      <c r="W184" s="10"/>
      <c r="X184" s="9"/>
      <c r="Y184" s="11"/>
      <c r="Z184" s="9"/>
      <c r="AA184" s="1"/>
      <c r="AB184" s="1"/>
      <c r="AC184" s="9"/>
      <c r="AD184" s="10"/>
      <c r="AE184" s="9"/>
      <c r="AF184" s="11"/>
      <c r="AG184" s="9"/>
      <c r="AH184" s="1"/>
      <c r="AI184" s="1"/>
      <c r="AJ184" s="9"/>
      <c r="AK184" s="10"/>
      <c r="AL184" s="9"/>
      <c r="AM184" s="11"/>
      <c r="AN184" s="9"/>
      <c r="AO184" s="1"/>
      <c r="AP184" s="1"/>
      <c r="AQ184" s="9"/>
      <c r="AR184" s="10"/>
      <c r="AS184" s="9"/>
      <c r="AT184" s="11"/>
      <c r="AU184" s="9"/>
      <c r="AV184" s="1"/>
      <c r="AW184" s="1"/>
      <c r="AX184" s="9"/>
      <c r="AY184" s="10"/>
      <c r="AZ184" s="9"/>
      <c r="BA184" s="11"/>
      <c r="BB184" s="9"/>
      <c r="BC184" s="1"/>
      <c r="BD184" s="1"/>
      <c r="BE184" s="9"/>
      <c r="BF184" s="10"/>
      <c r="BG184" s="9"/>
      <c r="BH184" s="11"/>
      <c r="BI184" s="9"/>
      <c r="BJ184" s="1"/>
      <c r="BK184" s="1"/>
      <c r="BL184" s="9"/>
      <c r="BM184" s="10"/>
      <c r="BN184" s="9"/>
      <c r="BO184" s="11"/>
      <c r="BP184" s="9"/>
      <c r="BQ184" s="1"/>
      <c r="BR184" s="1"/>
      <c r="BS184" s="9"/>
      <c r="BT184" s="10"/>
      <c r="BU184" s="9"/>
      <c r="BV184" s="11"/>
      <c r="BW184" s="9"/>
      <c r="BX184" s="1"/>
      <c r="BY184" s="1"/>
      <c r="BZ184" s="9"/>
      <c r="CA184" s="10"/>
      <c r="CB184" s="9"/>
      <c r="CC184" s="11"/>
      <c r="CD184" s="9"/>
      <c r="CE184" s="1"/>
      <c r="CF184" s="1"/>
    </row>
    <row r="185" spans="1:84" ht="54" x14ac:dyDescent="0.25">
      <c r="A185" s="12" t="s">
        <v>72</v>
      </c>
      <c r="B185" s="13" t="s">
        <v>107</v>
      </c>
      <c r="C185" s="14" t="s">
        <v>69</v>
      </c>
      <c r="D185" s="15" t="s">
        <v>70</v>
      </c>
      <c r="E185" s="14" t="s">
        <v>69</v>
      </c>
      <c r="F185" s="1"/>
      <c r="G185" s="1"/>
      <c r="H185" s="12" t="s">
        <v>72</v>
      </c>
      <c r="I185" s="13" t="s">
        <v>107</v>
      </c>
      <c r="J185" s="14" t="s">
        <v>69</v>
      </c>
      <c r="K185" s="15" t="s">
        <v>70</v>
      </c>
      <c r="L185" s="14" t="s">
        <v>69</v>
      </c>
      <c r="M185" s="1"/>
      <c r="N185" s="1"/>
      <c r="O185" s="12" t="s">
        <v>72</v>
      </c>
      <c r="P185" s="13" t="s">
        <v>107</v>
      </c>
      <c r="Q185" s="14" t="s">
        <v>69</v>
      </c>
      <c r="R185" s="15" t="s">
        <v>70</v>
      </c>
      <c r="S185" s="14" t="s">
        <v>69</v>
      </c>
      <c r="T185" s="1"/>
      <c r="U185" s="1"/>
      <c r="V185" s="12" t="s">
        <v>72</v>
      </c>
      <c r="W185" s="13" t="s">
        <v>107</v>
      </c>
      <c r="X185" s="14" t="s">
        <v>69</v>
      </c>
      <c r="Y185" s="15" t="s">
        <v>70</v>
      </c>
      <c r="Z185" s="14" t="s">
        <v>69</v>
      </c>
      <c r="AA185" s="1"/>
      <c r="AB185" s="1"/>
      <c r="AC185" s="12" t="s">
        <v>72</v>
      </c>
      <c r="AD185" s="13" t="s">
        <v>107</v>
      </c>
      <c r="AE185" s="14" t="s">
        <v>69</v>
      </c>
      <c r="AF185" s="15" t="s">
        <v>70</v>
      </c>
      <c r="AG185" s="14" t="s">
        <v>69</v>
      </c>
      <c r="AH185" s="1"/>
      <c r="AI185" s="1"/>
      <c r="AJ185" s="12" t="s">
        <v>72</v>
      </c>
      <c r="AK185" s="13" t="s">
        <v>107</v>
      </c>
      <c r="AL185" s="14" t="s">
        <v>69</v>
      </c>
      <c r="AM185" s="15" t="s">
        <v>70</v>
      </c>
      <c r="AN185" s="14" t="s">
        <v>69</v>
      </c>
      <c r="AO185" s="1"/>
      <c r="AP185" s="1"/>
      <c r="AQ185" s="12" t="s">
        <v>72</v>
      </c>
      <c r="AR185" s="13" t="s">
        <v>107</v>
      </c>
      <c r="AS185" s="14" t="s">
        <v>69</v>
      </c>
      <c r="AT185" s="15" t="s">
        <v>70</v>
      </c>
      <c r="AU185" s="14" t="s">
        <v>69</v>
      </c>
      <c r="AV185" s="1"/>
      <c r="AW185" s="1"/>
      <c r="AX185" s="12" t="s">
        <v>72</v>
      </c>
      <c r="AY185" s="13" t="s">
        <v>107</v>
      </c>
      <c r="AZ185" s="14" t="s">
        <v>69</v>
      </c>
      <c r="BA185" s="15" t="s">
        <v>70</v>
      </c>
      <c r="BB185" s="14" t="s">
        <v>69</v>
      </c>
      <c r="BC185" s="1"/>
      <c r="BD185" s="1"/>
      <c r="BE185" s="12" t="s">
        <v>72</v>
      </c>
      <c r="BF185" s="13" t="s">
        <v>107</v>
      </c>
      <c r="BG185" s="14" t="s">
        <v>69</v>
      </c>
      <c r="BH185" s="15" t="s">
        <v>70</v>
      </c>
      <c r="BI185" s="14" t="s">
        <v>69</v>
      </c>
      <c r="BJ185" s="1"/>
      <c r="BK185" s="1"/>
      <c r="BL185" s="12" t="s">
        <v>72</v>
      </c>
      <c r="BM185" s="13" t="s">
        <v>107</v>
      </c>
      <c r="BN185" s="14" t="s">
        <v>69</v>
      </c>
      <c r="BO185" s="15" t="s">
        <v>70</v>
      </c>
      <c r="BP185" s="14" t="s">
        <v>69</v>
      </c>
      <c r="BQ185" s="1"/>
      <c r="BR185" s="1"/>
      <c r="BS185" s="12" t="s">
        <v>72</v>
      </c>
      <c r="BT185" s="13" t="s">
        <v>107</v>
      </c>
      <c r="BU185" s="14" t="s">
        <v>69</v>
      </c>
      <c r="BV185" s="15" t="s">
        <v>70</v>
      </c>
      <c r="BW185" s="14" t="s">
        <v>69</v>
      </c>
      <c r="BX185" s="1"/>
      <c r="BY185" s="1"/>
      <c r="BZ185" s="12" t="s">
        <v>72</v>
      </c>
      <c r="CA185" s="13" t="s">
        <v>107</v>
      </c>
      <c r="CB185" s="14" t="s">
        <v>69</v>
      </c>
      <c r="CC185" s="15" t="s">
        <v>70</v>
      </c>
      <c r="CD185" s="14" t="s">
        <v>69</v>
      </c>
      <c r="CE185" s="1"/>
      <c r="CF185" s="1"/>
    </row>
    <row r="186" spans="1:84" ht="18" x14ac:dyDescent="0.25">
      <c r="A186" s="9"/>
      <c r="B186" s="10"/>
      <c r="C186" s="9"/>
      <c r="D186" s="11"/>
      <c r="E186" s="9"/>
      <c r="F186" s="1"/>
      <c r="G186" s="1"/>
      <c r="H186" s="9"/>
      <c r="I186" s="10"/>
      <c r="J186" s="9"/>
      <c r="K186" s="11"/>
      <c r="L186" s="9"/>
      <c r="M186" s="1"/>
      <c r="N186" s="1"/>
      <c r="O186" s="9"/>
      <c r="P186" s="10"/>
      <c r="Q186" s="9"/>
      <c r="R186" s="11"/>
      <c r="S186" s="9"/>
      <c r="T186" s="1"/>
      <c r="U186" s="1"/>
      <c r="V186" s="9"/>
      <c r="W186" s="10"/>
      <c r="X186" s="9"/>
      <c r="Y186" s="11"/>
      <c r="Z186" s="9"/>
      <c r="AA186" s="1"/>
      <c r="AB186" s="1"/>
      <c r="AC186" s="9"/>
      <c r="AD186" s="10"/>
      <c r="AE186" s="9"/>
      <c r="AF186" s="11"/>
      <c r="AG186" s="9"/>
      <c r="AH186" s="1"/>
      <c r="AI186" s="1"/>
      <c r="AJ186" s="9"/>
      <c r="AK186" s="10"/>
      <c r="AL186" s="9"/>
      <c r="AM186" s="11"/>
      <c r="AN186" s="9"/>
      <c r="AO186" s="1"/>
      <c r="AP186" s="1"/>
      <c r="AQ186" s="9"/>
      <c r="AR186" s="10"/>
      <c r="AS186" s="9"/>
      <c r="AT186" s="11"/>
      <c r="AU186" s="9"/>
      <c r="AV186" s="1"/>
      <c r="AW186" s="1"/>
      <c r="AX186" s="9"/>
      <c r="AY186" s="10"/>
      <c r="AZ186" s="9"/>
      <c r="BA186" s="11"/>
      <c r="BB186" s="9"/>
      <c r="BC186" s="1"/>
      <c r="BD186" s="1"/>
      <c r="BE186" s="9"/>
      <c r="BF186" s="10"/>
      <c r="BG186" s="9"/>
      <c r="BH186" s="11"/>
      <c r="BI186" s="9"/>
      <c r="BJ186" s="1"/>
      <c r="BK186" s="1"/>
      <c r="BL186" s="9"/>
      <c r="BM186" s="10"/>
      <c r="BN186" s="9"/>
      <c r="BO186" s="11"/>
      <c r="BP186" s="9"/>
      <c r="BQ186" s="1"/>
      <c r="BR186" s="1"/>
      <c r="BS186" s="9"/>
      <c r="BT186" s="10"/>
      <c r="BU186" s="9"/>
      <c r="BV186" s="11"/>
      <c r="BW186" s="9"/>
      <c r="BX186" s="1"/>
      <c r="BY186" s="1"/>
      <c r="BZ186" s="9"/>
      <c r="CA186" s="10"/>
      <c r="CB186" s="9"/>
      <c r="CC186" s="11"/>
      <c r="CD186" s="9"/>
      <c r="CE186" s="1"/>
      <c r="CF186" s="1"/>
    </row>
    <row r="187" spans="1:84" ht="18" x14ac:dyDescent="0.25">
      <c r="A187" s="7" t="s">
        <v>4</v>
      </c>
      <c r="B187" s="6">
        <v>49376424.259999938</v>
      </c>
      <c r="C187" s="17">
        <v>0.59187659101473056</v>
      </c>
      <c r="D187" s="8">
        <v>646</v>
      </c>
      <c r="E187" s="17">
        <v>0.57473309608540923</v>
      </c>
      <c r="F187" s="18"/>
      <c r="G187" s="19"/>
      <c r="H187" s="7" t="s">
        <v>4</v>
      </c>
      <c r="I187" s="6">
        <v>48928004.799999982</v>
      </c>
      <c r="J187" s="17">
        <v>0.59017951152315551</v>
      </c>
      <c r="K187" s="8">
        <v>643</v>
      </c>
      <c r="L187" s="17">
        <v>0.57410714285714282</v>
      </c>
      <c r="M187" s="18"/>
      <c r="N187" s="19"/>
      <c r="O187" s="7" t="s">
        <v>4</v>
      </c>
      <c r="P187" s="6">
        <v>48632040.509999976</v>
      </c>
      <c r="Q187" s="17">
        <v>0.59035959644790414</v>
      </c>
      <c r="R187" s="8">
        <v>640</v>
      </c>
      <c r="S187" s="17">
        <v>0.57553956834532372</v>
      </c>
      <c r="T187" s="18"/>
      <c r="U187" s="19"/>
      <c r="V187" s="7" t="s">
        <v>4</v>
      </c>
      <c r="W187" s="6">
        <v>48314081.730000012</v>
      </c>
      <c r="X187" s="17">
        <v>0.59073363492195974</v>
      </c>
      <c r="Y187" s="8">
        <v>638</v>
      </c>
      <c r="Z187" s="17">
        <v>0.57947320617620346</v>
      </c>
      <c r="AA187" s="18"/>
      <c r="AB187" s="19"/>
      <c r="AC187" s="7" t="s">
        <v>4</v>
      </c>
      <c r="AD187" s="6">
        <v>47969862.350000039</v>
      </c>
      <c r="AE187" s="17">
        <v>0.59036667628844453</v>
      </c>
      <c r="AF187" s="8">
        <v>634</v>
      </c>
      <c r="AG187" s="17">
        <v>0.58005489478499539</v>
      </c>
      <c r="AH187" s="18"/>
      <c r="AI187" s="19"/>
      <c r="AJ187" s="7" t="s">
        <v>4</v>
      </c>
      <c r="AK187" s="6">
        <v>47918038.040000044</v>
      </c>
      <c r="AL187" s="17">
        <v>0.59335355543747104</v>
      </c>
      <c r="AM187" s="8">
        <v>633</v>
      </c>
      <c r="AN187" s="17">
        <v>0.58502772643253231</v>
      </c>
      <c r="AO187" s="18"/>
      <c r="AP187" s="19"/>
      <c r="AQ187" s="7" t="s">
        <v>4</v>
      </c>
      <c r="AR187" s="6">
        <v>47836618.170000009</v>
      </c>
      <c r="AS187" s="17">
        <v>0.59454512254698788</v>
      </c>
      <c r="AT187" s="8">
        <v>631</v>
      </c>
      <c r="AU187" s="17">
        <v>0.58588672237697303</v>
      </c>
      <c r="AV187" s="18"/>
      <c r="AW187" s="19"/>
      <c r="AX187" s="7" t="s">
        <v>4</v>
      </c>
      <c r="AY187" s="6">
        <v>47669131.250000015</v>
      </c>
      <c r="AZ187" s="17">
        <v>0.59529245055276159</v>
      </c>
      <c r="BA187" s="8">
        <v>628</v>
      </c>
      <c r="BB187" s="17">
        <v>0.58911819887429639</v>
      </c>
      <c r="BC187" s="18"/>
      <c r="BD187" s="19"/>
      <c r="BE187" s="7" t="s">
        <v>4</v>
      </c>
      <c r="BF187" s="6">
        <v>47493646.579999976</v>
      </c>
      <c r="BG187" s="17">
        <v>0.59614514460395152</v>
      </c>
      <c r="BH187" s="8">
        <v>625</v>
      </c>
      <c r="BI187" s="17">
        <v>0.59129612109744556</v>
      </c>
      <c r="BJ187" s="18"/>
      <c r="BK187" s="19"/>
      <c r="BL187" s="7" t="s">
        <v>4</v>
      </c>
      <c r="BM187" s="6">
        <v>47045364.700000003</v>
      </c>
      <c r="BN187" s="17">
        <v>0.59895238686077168</v>
      </c>
      <c r="BO187" s="8">
        <v>621</v>
      </c>
      <c r="BP187" s="17">
        <v>0.59255725190839692</v>
      </c>
      <c r="BQ187" s="18"/>
      <c r="BR187" s="19"/>
      <c r="BS187" s="7" t="s">
        <v>4</v>
      </c>
      <c r="BT187" s="6">
        <v>46716454.689999983</v>
      </c>
      <c r="BU187" s="17">
        <v>0.59775883214581416</v>
      </c>
      <c r="BV187" s="8">
        <v>617</v>
      </c>
      <c r="BW187" s="17">
        <v>0.59156279961649094</v>
      </c>
      <c r="BX187" s="18"/>
      <c r="BY187" s="19"/>
      <c r="BZ187" s="7" t="s">
        <v>4</v>
      </c>
      <c r="CA187" s="6">
        <v>46529094.440000035</v>
      </c>
      <c r="CB187" s="17">
        <v>0.59828171384617679</v>
      </c>
      <c r="CC187" s="8">
        <v>615</v>
      </c>
      <c r="CD187" s="17">
        <v>0.59362934362934361</v>
      </c>
      <c r="CE187" s="18"/>
      <c r="CF187" s="19"/>
    </row>
    <row r="188" spans="1:84" ht="18" x14ac:dyDescent="0.25">
      <c r="A188" s="7" t="s">
        <v>5</v>
      </c>
      <c r="B188" s="6">
        <v>34047088.360000037</v>
      </c>
      <c r="C188" s="17">
        <v>0.40812340898526944</v>
      </c>
      <c r="D188" s="8">
        <v>478</v>
      </c>
      <c r="E188" s="17">
        <v>0.42526690391459077</v>
      </c>
      <c r="F188" s="18"/>
      <c r="G188" s="19"/>
      <c r="H188" s="7" t="s">
        <v>5</v>
      </c>
      <c r="I188" s="6">
        <v>33975592.910000004</v>
      </c>
      <c r="J188" s="17">
        <v>0.40982048847684455</v>
      </c>
      <c r="K188" s="8">
        <v>477</v>
      </c>
      <c r="L188" s="17">
        <v>0.42589285714285713</v>
      </c>
      <c r="M188" s="18"/>
      <c r="N188" s="19"/>
      <c r="O188" s="7" t="s">
        <v>5</v>
      </c>
      <c r="P188" s="6">
        <v>33744939.220000021</v>
      </c>
      <c r="Q188" s="17">
        <v>0.40964040355209591</v>
      </c>
      <c r="R188" s="8">
        <v>472</v>
      </c>
      <c r="S188" s="17">
        <v>0.42446043165467628</v>
      </c>
      <c r="T188" s="18"/>
      <c r="U188" s="19"/>
      <c r="V188" s="7" t="s">
        <v>5</v>
      </c>
      <c r="W188" s="6">
        <v>33472494.950000025</v>
      </c>
      <c r="X188" s="17">
        <v>0.40926636507804021</v>
      </c>
      <c r="Y188" s="8">
        <v>463</v>
      </c>
      <c r="Z188" s="17">
        <v>0.42052679382379654</v>
      </c>
      <c r="AA188" s="18"/>
      <c r="AB188" s="19"/>
      <c r="AC188" s="7" t="s">
        <v>5</v>
      </c>
      <c r="AD188" s="6">
        <v>33284490.710000016</v>
      </c>
      <c r="AE188" s="17">
        <v>0.40963332371155536</v>
      </c>
      <c r="AF188" s="8">
        <v>459</v>
      </c>
      <c r="AG188" s="17">
        <v>0.41994510521500455</v>
      </c>
      <c r="AH188" s="18"/>
      <c r="AI188" s="19"/>
      <c r="AJ188" s="7" t="s">
        <v>5</v>
      </c>
      <c r="AK188" s="6">
        <v>32839947.820000011</v>
      </c>
      <c r="AL188" s="17">
        <v>0.40664644456252896</v>
      </c>
      <c r="AM188" s="8">
        <v>449</v>
      </c>
      <c r="AN188" s="17">
        <v>0.41497227356746763</v>
      </c>
      <c r="AO188" s="18"/>
      <c r="AP188" s="19"/>
      <c r="AQ188" s="7" t="s">
        <v>5</v>
      </c>
      <c r="AR188" s="6">
        <v>32622570.46999998</v>
      </c>
      <c r="AS188" s="17">
        <v>0.40545487745301212</v>
      </c>
      <c r="AT188" s="8">
        <v>446</v>
      </c>
      <c r="AU188" s="17">
        <v>0.41411327762302691</v>
      </c>
      <c r="AV188" s="18"/>
      <c r="AW188" s="19"/>
      <c r="AX188" s="7" t="s">
        <v>5</v>
      </c>
      <c r="AY188" s="6">
        <v>32407696.879999992</v>
      </c>
      <c r="AZ188" s="17">
        <v>0.40470754944723841</v>
      </c>
      <c r="BA188" s="8">
        <v>438</v>
      </c>
      <c r="BB188" s="17">
        <v>0.41088180112570355</v>
      </c>
      <c r="BC188" s="18"/>
      <c r="BD188" s="19"/>
      <c r="BE188" s="7" t="s">
        <v>5</v>
      </c>
      <c r="BF188" s="6">
        <v>32174278.270000003</v>
      </c>
      <c r="BG188" s="17">
        <v>0.40385485539604854</v>
      </c>
      <c r="BH188" s="8">
        <v>432</v>
      </c>
      <c r="BI188" s="17">
        <v>0.40870387890255439</v>
      </c>
      <c r="BJ188" s="18"/>
      <c r="BK188" s="19"/>
      <c r="BL188" s="7" t="s">
        <v>5</v>
      </c>
      <c r="BM188" s="6">
        <v>31500719.649999999</v>
      </c>
      <c r="BN188" s="17">
        <v>0.40104761313922838</v>
      </c>
      <c r="BO188" s="8">
        <v>427</v>
      </c>
      <c r="BP188" s="17">
        <v>0.40744274809160308</v>
      </c>
      <c r="BQ188" s="18"/>
      <c r="BR188" s="19"/>
      <c r="BS188" s="7" t="s">
        <v>5</v>
      </c>
      <c r="BT188" s="6">
        <v>31436225.25</v>
      </c>
      <c r="BU188" s="17">
        <v>0.4022411678541859</v>
      </c>
      <c r="BV188" s="8">
        <v>426</v>
      </c>
      <c r="BW188" s="17">
        <v>0.40843720038350911</v>
      </c>
      <c r="BX188" s="18"/>
      <c r="BY188" s="19"/>
      <c r="BZ188" s="7" t="s">
        <v>5</v>
      </c>
      <c r="CA188" s="6">
        <v>31242118.290000021</v>
      </c>
      <c r="CB188" s="17">
        <v>0.40171828615382327</v>
      </c>
      <c r="CC188" s="8">
        <v>421</v>
      </c>
      <c r="CD188" s="17">
        <v>0.40637065637065639</v>
      </c>
      <c r="CE188" s="18"/>
      <c r="CF188" s="19"/>
    </row>
    <row r="189" spans="1:84" ht="18" x14ac:dyDescent="0.25">
      <c r="A189" s="7"/>
      <c r="B189" s="6"/>
      <c r="C189" s="20"/>
      <c r="D189" s="8"/>
      <c r="E189" s="20"/>
      <c r="F189" s="1"/>
      <c r="G189" s="1"/>
      <c r="H189" s="7"/>
      <c r="I189" s="6"/>
      <c r="J189" s="20"/>
      <c r="K189" s="8"/>
      <c r="L189" s="20"/>
      <c r="M189" s="1"/>
      <c r="N189" s="1"/>
      <c r="O189" s="7"/>
      <c r="P189" s="6"/>
      <c r="Q189" s="20"/>
      <c r="R189" s="8"/>
      <c r="S189" s="20"/>
      <c r="T189" s="1"/>
      <c r="U189" s="1"/>
      <c r="V189" s="7"/>
      <c r="W189" s="6"/>
      <c r="X189" s="20"/>
      <c r="Y189" s="8"/>
      <c r="Z189" s="20"/>
      <c r="AA189" s="1"/>
      <c r="AB189" s="1"/>
      <c r="AC189" s="7"/>
      <c r="AD189" s="6"/>
      <c r="AE189" s="20"/>
      <c r="AF189" s="8"/>
      <c r="AG189" s="20"/>
      <c r="AH189" s="1"/>
      <c r="AI189" s="1"/>
      <c r="AJ189" s="7"/>
      <c r="AK189" s="6"/>
      <c r="AL189" s="20"/>
      <c r="AM189" s="8"/>
      <c r="AN189" s="20"/>
      <c r="AO189" s="1"/>
      <c r="AP189" s="1"/>
      <c r="AQ189" s="7"/>
      <c r="AR189" s="6"/>
      <c r="AS189" s="20"/>
      <c r="AT189" s="8"/>
      <c r="AU189" s="20"/>
      <c r="AV189" s="1"/>
      <c r="AW189" s="1"/>
      <c r="AX189" s="7"/>
      <c r="AY189" s="6"/>
      <c r="AZ189" s="20"/>
      <c r="BA189" s="8"/>
      <c r="BB189" s="20"/>
      <c r="BC189" s="1"/>
      <c r="BD189" s="1"/>
      <c r="BE189" s="7"/>
      <c r="BF189" s="6"/>
      <c r="BG189" s="20"/>
      <c r="BH189" s="8"/>
      <c r="BI189" s="20"/>
      <c r="BJ189" s="1"/>
      <c r="BK189" s="1"/>
      <c r="BL189" s="7"/>
      <c r="BM189" s="6"/>
      <c r="BN189" s="20"/>
      <c r="BO189" s="8"/>
      <c r="BP189" s="20"/>
      <c r="BQ189" s="1"/>
      <c r="BR189" s="1"/>
      <c r="BS189" s="7"/>
      <c r="BT189" s="6"/>
      <c r="BU189" s="20"/>
      <c r="BV189" s="8"/>
      <c r="BW189" s="20"/>
      <c r="BX189" s="1"/>
      <c r="BY189" s="1"/>
      <c r="BZ189" s="7"/>
      <c r="CA189" s="6"/>
      <c r="CB189" s="20"/>
      <c r="CC189" s="8"/>
      <c r="CD189" s="20"/>
      <c r="CE189" s="1"/>
      <c r="CF189" s="1"/>
    </row>
    <row r="190" spans="1:84" ht="18.75" thickBot="1" x14ac:dyDescent="0.3">
      <c r="A190" s="21"/>
      <c r="B190" s="22">
        <v>83423512.619999975</v>
      </c>
      <c r="C190" s="28"/>
      <c r="D190" s="24">
        <v>1124</v>
      </c>
      <c r="E190" s="28"/>
      <c r="F190" s="1"/>
      <c r="G190" s="1"/>
      <c r="H190" s="21"/>
      <c r="I190" s="22">
        <v>82903597.709999979</v>
      </c>
      <c r="J190" s="28"/>
      <c r="K190" s="24">
        <v>1120</v>
      </c>
      <c r="L190" s="28"/>
      <c r="M190" s="1"/>
      <c r="N190" s="1"/>
      <c r="O190" s="21"/>
      <c r="P190" s="22">
        <v>82376979.729999989</v>
      </c>
      <c r="Q190" s="28"/>
      <c r="R190" s="24">
        <v>1112</v>
      </c>
      <c r="S190" s="28"/>
      <c r="T190" s="1"/>
      <c r="U190" s="1"/>
      <c r="V190" s="21"/>
      <c r="W190" s="22">
        <v>81786576.680000037</v>
      </c>
      <c r="X190" s="28"/>
      <c r="Y190" s="24">
        <v>1101</v>
      </c>
      <c r="Z190" s="28"/>
      <c r="AA190" s="1"/>
      <c r="AB190" s="1"/>
      <c r="AC190" s="21"/>
      <c r="AD190" s="22">
        <v>81254353.060000062</v>
      </c>
      <c r="AE190" s="28"/>
      <c r="AF190" s="24">
        <v>1093</v>
      </c>
      <c r="AG190" s="28"/>
      <c r="AH190" s="1"/>
      <c r="AI190" s="1"/>
      <c r="AJ190" s="21"/>
      <c r="AK190" s="22">
        <v>80757985.860000059</v>
      </c>
      <c r="AL190" s="28"/>
      <c r="AM190" s="24">
        <v>1082</v>
      </c>
      <c r="AN190" s="28"/>
      <c r="AO190" s="1"/>
      <c r="AP190" s="1"/>
      <c r="AQ190" s="21"/>
      <c r="AR190" s="22">
        <v>80459188.639999986</v>
      </c>
      <c r="AS190" s="28"/>
      <c r="AT190" s="24">
        <v>1077</v>
      </c>
      <c r="AU190" s="28"/>
      <c r="AV190" s="1"/>
      <c r="AW190" s="1"/>
      <c r="AX190" s="21"/>
      <c r="AY190" s="22">
        <v>80076828.13000001</v>
      </c>
      <c r="AZ190" s="28"/>
      <c r="BA190" s="24">
        <v>1066</v>
      </c>
      <c r="BB190" s="28"/>
      <c r="BC190" s="1"/>
      <c r="BD190" s="1"/>
      <c r="BE190" s="21"/>
      <c r="BF190" s="22">
        <v>79667924.849999979</v>
      </c>
      <c r="BG190" s="28"/>
      <c r="BH190" s="24">
        <v>1057</v>
      </c>
      <c r="BI190" s="28"/>
      <c r="BJ190" s="1"/>
      <c r="BK190" s="1"/>
      <c r="BL190" s="21"/>
      <c r="BM190" s="22">
        <v>78546084.349999994</v>
      </c>
      <c r="BN190" s="28"/>
      <c r="BO190" s="24">
        <v>1048</v>
      </c>
      <c r="BP190" s="28"/>
      <c r="BQ190" s="1"/>
      <c r="BR190" s="1"/>
      <c r="BS190" s="21"/>
      <c r="BT190" s="22">
        <v>78152679.939999983</v>
      </c>
      <c r="BU190" s="28"/>
      <c r="BV190" s="24">
        <v>1043</v>
      </c>
      <c r="BW190" s="28"/>
      <c r="BX190" s="1"/>
      <c r="BY190" s="1"/>
      <c r="BZ190" s="21"/>
      <c r="CA190" s="22">
        <v>77771212.730000049</v>
      </c>
      <c r="CB190" s="28"/>
      <c r="CC190" s="24">
        <v>1036</v>
      </c>
      <c r="CD190" s="28"/>
      <c r="CE190" s="1"/>
      <c r="CF190" s="1"/>
    </row>
    <row r="191" spans="1:84" ht="18.75" thickTop="1" x14ac:dyDescent="0.25">
      <c r="A191" s="7"/>
      <c r="B191" s="6"/>
      <c r="C191" s="20"/>
      <c r="D191" s="8"/>
      <c r="E191" s="20"/>
      <c r="F191" s="1"/>
      <c r="G191" s="1"/>
      <c r="H191" s="7"/>
      <c r="I191" s="6"/>
      <c r="J191" s="20"/>
      <c r="K191" s="8"/>
      <c r="L191" s="20"/>
      <c r="M191" s="1"/>
      <c r="N191" s="1"/>
      <c r="O191" s="7"/>
      <c r="P191" s="6"/>
      <c r="Q191" s="20"/>
      <c r="R191" s="8"/>
      <c r="S191" s="20"/>
      <c r="T191" s="1"/>
      <c r="U191" s="1"/>
      <c r="V191" s="7"/>
      <c r="W191" s="6"/>
      <c r="X191" s="20"/>
      <c r="Y191" s="8"/>
      <c r="Z191" s="20"/>
      <c r="AA191" s="1"/>
      <c r="AB191" s="1"/>
      <c r="AC191" s="7"/>
      <c r="AD191" s="6"/>
      <c r="AE191" s="20"/>
      <c r="AF191" s="8"/>
      <c r="AG191" s="20"/>
      <c r="AH191" s="1"/>
      <c r="AI191" s="1"/>
      <c r="AJ191" s="7"/>
      <c r="AK191" s="6"/>
      <c r="AL191" s="20"/>
      <c r="AM191" s="8"/>
      <c r="AN191" s="20"/>
      <c r="AO191" s="1"/>
      <c r="AP191" s="1"/>
      <c r="AQ191" s="7"/>
      <c r="AR191" s="6"/>
      <c r="AS191" s="20"/>
      <c r="AT191" s="8"/>
      <c r="AU191" s="20"/>
      <c r="AV191" s="1"/>
      <c r="AW191" s="1"/>
      <c r="AX191" s="7"/>
      <c r="AY191" s="6"/>
      <c r="AZ191" s="20"/>
      <c r="BA191" s="8"/>
      <c r="BB191" s="20"/>
      <c r="BC191" s="1"/>
      <c r="BD191" s="1"/>
      <c r="BE191" s="7"/>
      <c r="BF191" s="6"/>
      <c r="BG191" s="20"/>
      <c r="BH191" s="8"/>
      <c r="BI191" s="20"/>
      <c r="BJ191" s="1"/>
      <c r="BK191" s="1"/>
      <c r="BL191" s="7"/>
      <c r="BM191" s="6"/>
      <c r="BN191" s="20"/>
      <c r="BO191" s="8"/>
      <c r="BP191" s="20"/>
      <c r="BQ191" s="1"/>
      <c r="BR191" s="1"/>
      <c r="BS191" s="7"/>
      <c r="BT191" s="6"/>
      <c r="BU191" s="20"/>
      <c r="BV191" s="8"/>
      <c r="BW191" s="20"/>
      <c r="BX191" s="1"/>
      <c r="BY191" s="1"/>
      <c r="BZ191" s="7"/>
      <c r="CA191" s="6"/>
      <c r="CB191" s="20"/>
      <c r="CC191" s="8"/>
      <c r="CD191" s="20"/>
      <c r="CE191" s="1"/>
      <c r="CF191" s="1"/>
    </row>
    <row r="192" spans="1:84" ht="18" x14ac:dyDescent="0.25">
      <c r="A192" s="9"/>
      <c r="B192" s="10"/>
      <c r="C192" s="9"/>
      <c r="D192" s="11"/>
      <c r="E192" s="9"/>
      <c r="F192" s="1"/>
      <c r="G192" s="1"/>
      <c r="H192" s="9"/>
      <c r="I192" s="10"/>
      <c r="J192" s="9"/>
      <c r="K192" s="11"/>
      <c r="L192" s="9"/>
      <c r="M192" s="1"/>
      <c r="N192" s="1"/>
      <c r="O192" s="9"/>
      <c r="P192" s="10"/>
      <c r="Q192" s="9"/>
      <c r="R192" s="11"/>
      <c r="S192" s="9"/>
      <c r="T192" s="1"/>
      <c r="U192" s="1"/>
      <c r="V192" s="9"/>
      <c r="W192" s="10"/>
      <c r="X192" s="9"/>
      <c r="Y192" s="11"/>
      <c r="Z192" s="9"/>
      <c r="AA192" s="1"/>
      <c r="AB192" s="1"/>
      <c r="AC192" s="9"/>
      <c r="AD192" s="10"/>
      <c r="AE192" s="9"/>
      <c r="AF192" s="11"/>
      <c r="AG192" s="9"/>
      <c r="AH192" s="1"/>
      <c r="AI192" s="1"/>
      <c r="AJ192" s="9"/>
      <c r="AK192" s="10"/>
      <c r="AL192" s="9"/>
      <c r="AM192" s="11"/>
      <c r="AN192" s="9"/>
      <c r="AO192" s="1"/>
      <c r="AP192" s="1"/>
      <c r="AQ192" s="9"/>
      <c r="AR192" s="10"/>
      <c r="AS192" s="9"/>
      <c r="AT192" s="11"/>
      <c r="AU192" s="9"/>
      <c r="AV192" s="1"/>
      <c r="AW192" s="1"/>
      <c r="AX192" s="9"/>
      <c r="AY192" s="10"/>
      <c r="AZ192" s="9"/>
      <c r="BA192" s="11"/>
      <c r="BB192" s="9"/>
      <c r="BC192" s="1"/>
      <c r="BD192" s="1"/>
      <c r="BE192" s="9"/>
      <c r="BF192" s="10"/>
      <c r="BG192" s="9"/>
      <c r="BH192" s="11"/>
      <c r="BI192" s="9"/>
      <c r="BJ192" s="1"/>
      <c r="BK192" s="1"/>
      <c r="BL192" s="9"/>
      <c r="BM192" s="10"/>
      <c r="BN192" s="9"/>
      <c r="BO192" s="11"/>
      <c r="BP192" s="9"/>
      <c r="BQ192" s="1"/>
      <c r="BR192" s="1"/>
      <c r="BS192" s="9"/>
      <c r="BT192" s="10"/>
      <c r="BU192" s="9"/>
      <c r="BV192" s="11"/>
      <c r="BW192" s="9"/>
      <c r="BX192" s="1"/>
      <c r="BY192" s="1"/>
      <c r="BZ192" s="9"/>
      <c r="CA192" s="10"/>
      <c r="CB192" s="9"/>
      <c r="CC192" s="11"/>
      <c r="CD192" s="9"/>
      <c r="CE192" s="1"/>
      <c r="CF192" s="1"/>
    </row>
    <row r="193" spans="1:84" ht="18.75" x14ac:dyDescent="0.3">
      <c r="A193" s="5" t="s">
        <v>83</v>
      </c>
      <c r="B193" s="6"/>
      <c r="C193" s="9"/>
      <c r="D193" s="11"/>
      <c r="E193" s="9"/>
      <c r="F193" s="1"/>
      <c r="G193" s="1"/>
      <c r="H193" s="5" t="s">
        <v>83</v>
      </c>
      <c r="I193" s="6"/>
      <c r="J193" s="9"/>
      <c r="K193" s="11"/>
      <c r="L193" s="9"/>
      <c r="M193" s="1"/>
      <c r="N193" s="1"/>
      <c r="O193" s="5" t="s">
        <v>83</v>
      </c>
      <c r="P193" s="6"/>
      <c r="Q193" s="9"/>
      <c r="R193" s="11"/>
      <c r="S193" s="9"/>
      <c r="T193" s="1"/>
      <c r="U193" s="1"/>
      <c r="V193" s="5" t="s">
        <v>83</v>
      </c>
      <c r="W193" s="6"/>
      <c r="X193" s="9"/>
      <c r="Y193" s="11"/>
      <c r="Z193" s="9"/>
      <c r="AA193" s="1"/>
      <c r="AB193" s="1"/>
      <c r="AC193" s="5" t="s">
        <v>83</v>
      </c>
      <c r="AD193" s="6"/>
      <c r="AE193" s="9"/>
      <c r="AF193" s="11"/>
      <c r="AG193" s="9"/>
      <c r="AH193" s="1"/>
      <c r="AI193" s="1"/>
      <c r="AJ193" s="5" t="s">
        <v>83</v>
      </c>
      <c r="AK193" s="6"/>
      <c r="AL193" s="9"/>
      <c r="AM193" s="11"/>
      <c r="AN193" s="9"/>
      <c r="AO193" s="1"/>
      <c r="AP193" s="1"/>
      <c r="AQ193" s="5" t="s">
        <v>83</v>
      </c>
      <c r="AR193" s="6"/>
      <c r="AS193" s="9"/>
      <c r="AT193" s="11"/>
      <c r="AU193" s="9"/>
      <c r="AV193" s="1"/>
      <c r="AW193" s="1"/>
      <c r="AX193" s="5" t="s">
        <v>83</v>
      </c>
      <c r="AY193" s="6"/>
      <c r="AZ193" s="9"/>
      <c r="BA193" s="11"/>
      <c r="BB193" s="9"/>
      <c r="BC193" s="1"/>
      <c r="BD193" s="1"/>
      <c r="BE193" s="5" t="s">
        <v>83</v>
      </c>
      <c r="BF193" s="6"/>
      <c r="BG193" s="9"/>
      <c r="BH193" s="11"/>
      <c r="BI193" s="9"/>
      <c r="BJ193" s="1"/>
      <c r="BK193" s="1"/>
      <c r="BL193" s="5" t="s">
        <v>83</v>
      </c>
      <c r="BM193" s="6"/>
      <c r="BN193" s="9"/>
      <c r="BO193" s="11"/>
      <c r="BP193" s="9"/>
      <c r="BQ193" s="1"/>
      <c r="BR193" s="1"/>
      <c r="BS193" s="5" t="s">
        <v>83</v>
      </c>
      <c r="BT193" s="6"/>
      <c r="BU193" s="9"/>
      <c r="BV193" s="11"/>
      <c r="BW193" s="9"/>
      <c r="BX193" s="1"/>
      <c r="BY193" s="1"/>
      <c r="BZ193" s="5" t="s">
        <v>83</v>
      </c>
      <c r="CA193" s="6"/>
      <c r="CB193" s="9"/>
      <c r="CC193" s="11"/>
      <c r="CD193" s="9"/>
      <c r="CE193" s="1"/>
      <c r="CF193" s="1"/>
    </row>
    <row r="194" spans="1:84" ht="18" x14ac:dyDescent="0.25">
      <c r="A194" s="9"/>
      <c r="B194" s="10"/>
      <c r="C194" s="9"/>
      <c r="D194" s="11"/>
      <c r="E194" s="9"/>
      <c r="F194" s="1"/>
      <c r="G194" s="1"/>
      <c r="H194" s="9"/>
      <c r="I194" s="10"/>
      <c r="J194" s="9"/>
      <c r="K194" s="11"/>
      <c r="L194" s="9"/>
      <c r="M194" s="1"/>
      <c r="N194" s="1"/>
      <c r="O194" s="9"/>
      <c r="P194" s="10"/>
      <c r="Q194" s="9"/>
      <c r="R194" s="11"/>
      <c r="S194" s="9"/>
      <c r="T194" s="1"/>
      <c r="U194" s="1"/>
      <c r="V194" s="9"/>
      <c r="W194" s="10"/>
      <c r="X194" s="9"/>
      <c r="Y194" s="11"/>
      <c r="Z194" s="9"/>
      <c r="AA194" s="1"/>
      <c r="AB194" s="1"/>
      <c r="AC194" s="9"/>
      <c r="AD194" s="10"/>
      <c r="AE194" s="9"/>
      <c r="AF194" s="11"/>
      <c r="AG194" s="9"/>
      <c r="AH194" s="1"/>
      <c r="AI194" s="1"/>
      <c r="AJ194" s="9"/>
      <c r="AK194" s="10"/>
      <c r="AL194" s="9"/>
      <c r="AM194" s="11"/>
      <c r="AN194" s="9"/>
      <c r="AO194" s="1"/>
      <c r="AP194" s="1"/>
      <c r="AQ194" s="9"/>
      <c r="AR194" s="10"/>
      <c r="AS194" s="9"/>
      <c r="AT194" s="11"/>
      <c r="AU194" s="9"/>
      <c r="AV194" s="1"/>
      <c r="AW194" s="1"/>
      <c r="AX194" s="9"/>
      <c r="AY194" s="10"/>
      <c r="AZ194" s="9"/>
      <c r="BA194" s="11"/>
      <c r="BB194" s="9"/>
      <c r="BC194" s="1"/>
      <c r="BD194" s="1"/>
      <c r="BE194" s="9"/>
      <c r="BF194" s="10"/>
      <c r="BG194" s="9"/>
      <c r="BH194" s="11"/>
      <c r="BI194" s="9"/>
      <c r="BJ194" s="1"/>
      <c r="BK194" s="1"/>
      <c r="BL194" s="9"/>
      <c r="BM194" s="10"/>
      <c r="BN194" s="9"/>
      <c r="BO194" s="11"/>
      <c r="BP194" s="9"/>
      <c r="BQ194" s="1"/>
      <c r="BR194" s="1"/>
      <c r="BS194" s="9"/>
      <c r="BT194" s="10"/>
      <c r="BU194" s="9"/>
      <c r="BV194" s="11"/>
      <c r="BW194" s="9"/>
      <c r="BX194" s="1"/>
      <c r="BY194" s="1"/>
      <c r="BZ194" s="9"/>
      <c r="CA194" s="10"/>
      <c r="CB194" s="9"/>
      <c r="CC194" s="11"/>
      <c r="CD194" s="9"/>
      <c r="CE194" s="1"/>
      <c r="CF194" s="1"/>
    </row>
    <row r="195" spans="1:84" ht="54" x14ac:dyDescent="0.25">
      <c r="A195" s="12" t="s">
        <v>73</v>
      </c>
      <c r="B195" s="13" t="s">
        <v>107</v>
      </c>
      <c r="C195" s="14" t="s">
        <v>69</v>
      </c>
      <c r="D195" s="15" t="s">
        <v>70</v>
      </c>
      <c r="E195" s="14" t="s">
        <v>69</v>
      </c>
      <c r="F195" s="1"/>
      <c r="G195" s="1"/>
      <c r="H195" s="12" t="s">
        <v>73</v>
      </c>
      <c r="I195" s="13" t="s">
        <v>107</v>
      </c>
      <c r="J195" s="14" t="s">
        <v>69</v>
      </c>
      <c r="K195" s="15" t="s">
        <v>70</v>
      </c>
      <c r="L195" s="14" t="s">
        <v>69</v>
      </c>
      <c r="M195" s="1"/>
      <c r="N195" s="1"/>
      <c r="O195" s="12" t="s">
        <v>73</v>
      </c>
      <c r="P195" s="13" t="s">
        <v>107</v>
      </c>
      <c r="Q195" s="14" t="s">
        <v>69</v>
      </c>
      <c r="R195" s="15" t="s">
        <v>70</v>
      </c>
      <c r="S195" s="14" t="s">
        <v>69</v>
      </c>
      <c r="T195" s="1"/>
      <c r="U195" s="1"/>
      <c r="V195" s="12" t="s">
        <v>73</v>
      </c>
      <c r="W195" s="13" t="s">
        <v>107</v>
      </c>
      <c r="X195" s="14" t="s">
        <v>69</v>
      </c>
      <c r="Y195" s="15" t="s">
        <v>70</v>
      </c>
      <c r="Z195" s="14" t="s">
        <v>69</v>
      </c>
      <c r="AA195" s="1"/>
      <c r="AB195" s="1"/>
      <c r="AC195" s="12" t="s">
        <v>73</v>
      </c>
      <c r="AD195" s="13" t="s">
        <v>107</v>
      </c>
      <c r="AE195" s="14" t="s">
        <v>69</v>
      </c>
      <c r="AF195" s="15" t="s">
        <v>70</v>
      </c>
      <c r="AG195" s="14" t="s">
        <v>69</v>
      </c>
      <c r="AH195" s="1"/>
      <c r="AI195" s="1"/>
      <c r="AJ195" s="12" t="s">
        <v>73</v>
      </c>
      <c r="AK195" s="13" t="s">
        <v>107</v>
      </c>
      <c r="AL195" s="14" t="s">
        <v>69</v>
      </c>
      <c r="AM195" s="15" t="s">
        <v>70</v>
      </c>
      <c r="AN195" s="14" t="s">
        <v>69</v>
      </c>
      <c r="AO195" s="1"/>
      <c r="AP195" s="1"/>
      <c r="AQ195" s="12" t="s">
        <v>73</v>
      </c>
      <c r="AR195" s="13" t="s">
        <v>107</v>
      </c>
      <c r="AS195" s="14" t="s">
        <v>69</v>
      </c>
      <c r="AT195" s="15" t="s">
        <v>70</v>
      </c>
      <c r="AU195" s="14" t="s">
        <v>69</v>
      </c>
      <c r="AV195" s="1"/>
      <c r="AW195" s="1"/>
      <c r="AX195" s="12" t="s">
        <v>73</v>
      </c>
      <c r="AY195" s="13" t="s">
        <v>107</v>
      </c>
      <c r="AZ195" s="14" t="s">
        <v>69</v>
      </c>
      <c r="BA195" s="15" t="s">
        <v>70</v>
      </c>
      <c r="BB195" s="14" t="s">
        <v>69</v>
      </c>
      <c r="BC195" s="1"/>
      <c r="BD195" s="1"/>
      <c r="BE195" s="12" t="s">
        <v>73</v>
      </c>
      <c r="BF195" s="13" t="s">
        <v>107</v>
      </c>
      <c r="BG195" s="14" t="s">
        <v>69</v>
      </c>
      <c r="BH195" s="15" t="s">
        <v>70</v>
      </c>
      <c r="BI195" s="14" t="s">
        <v>69</v>
      </c>
      <c r="BJ195" s="1"/>
      <c r="BK195" s="1"/>
      <c r="BL195" s="12" t="s">
        <v>73</v>
      </c>
      <c r="BM195" s="13" t="s">
        <v>107</v>
      </c>
      <c r="BN195" s="14" t="s">
        <v>69</v>
      </c>
      <c r="BO195" s="15" t="s">
        <v>70</v>
      </c>
      <c r="BP195" s="14" t="s">
        <v>69</v>
      </c>
      <c r="BQ195" s="1"/>
      <c r="BR195" s="1"/>
      <c r="BS195" s="12" t="s">
        <v>73</v>
      </c>
      <c r="BT195" s="13" t="s">
        <v>107</v>
      </c>
      <c r="BU195" s="14" t="s">
        <v>69</v>
      </c>
      <c r="BV195" s="15" t="s">
        <v>70</v>
      </c>
      <c r="BW195" s="14" t="s">
        <v>69</v>
      </c>
      <c r="BX195" s="1"/>
      <c r="BY195" s="1"/>
      <c r="BZ195" s="12" t="s">
        <v>73</v>
      </c>
      <c r="CA195" s="13" t="s">
        <v>107</v>
      </c>
      <c r="CB195" s="14" t="s">
        <v>69</v>
      </c>
      <c r="CC195" s="15" t="s">
        <v>70</v>
      </c>
      <c r="CD195" s="14" t="s">
        <v>69</v>
      </c>
      <c r="CE195" s="1"/>
      <c r="CF195" s="1"/>
    </row>
    <row r="196" spans="1:84" ht="18" x14ac:dyDescent="0.25">
      <c r="A196" s="9"/>
      <c r="B196" s="10"/>
      <c r="C196" s="9"/>
      <c r="D196" s="11"/>
      <c r="E196" s="9"/>
      <c r="F196" s="1"/>
      <c r="G196" s="1"/>
      <c r="H196" s="9"/>
      <c r="I196" s="10"/>
      <c r="J196" s="9"/>
      <c r="K196" s="11"/>
      <c r="L196" s="9"/>
      <c r="M196" s="1"/>
      <c r="N196" s="1"/>
      <c r="O196" s="9"/>
      <c r="P196" s="10"/>
      <c r="Q196" s="9"/>
      <c r="R196" s="11"/>
      <c r="S196" s="9"/>
      <c r="T196" s="1"/>
      <c r="U196" s="1"/>
      <c r="V196" s="9"/>
      <c r="W196" s="10"/>
      <c r="X196" s="9"/>
      <c r="Y196" s="11"/>
      <c r="Z196" s="9"/>
      <c r="AA196" s="1"/>
      <c r="AB196" s="1"/>
      <c r="AC196" s="9"/>
      <c r="AD196" s="10"/>
      <c r="AE196" s="9"/>
      <c r="AF196" s="11"/>
      <c r="AG196" s="9"/>
      <c r="AH196" s="1"/>
      <c r="AI196" s="1"/>
      <c r="AJ196" s="9"/>
      <c r="AK196" s="10"/>
      <c r="AL196" s="9"/>
      <c r="AM196" s="11"/>
      <c r="AN196" s="9"/>
      <c r="AO196" s="1"/>
      <c r="AP196" s="1"/>
      <c r="AQ196" s="9"/>
      <c r="AR196" s="10"/>
      <c r="AS196" s="9"/>
      <c r="AT196" s="11"/>
      <c r="AU196" s="9"/>
      <c r="AV196" s="1"/>
      <c r="AW196" s="1"/>
      <c r="AX196" s="9"/>
      <c r="AY196" s="10"/>
      <c r="AZ196" s="9"/>
      <c r="BA196" s="11"/>
      <c r="BB196" s="9"/>
      <c r="BC196" s="1"/>
      <c r="BD196" s="1"/>
      <c r="BE196" s="9"/>
      <c r="BF196" s="10"/>
      <c r="BG196" s="9"/>
      <c r="BH196" s="11"/>
      <c r="BI196" s="9"/>
      <c r="BJ196" s="1"/>
      <c r="BK196" s="1"/>
      <c r="BL196" s="9"/>
      <c r="BM196" s="10"/>
      <c r="BN196" s="9"/>
      <c r="BO196" s="11"/>
      <c r="BP196" s="9"/>
      <c r="BQ196" s="1"/>
      <c r="BR196" s="1"/>
      <c r="BS196" s="9"/>
      <c r="BT196" s="10"/>
      <c r="BU196" s="9"/>
      <c r="BV196" s="11"/>
      <c r="BW196" s="9"/>
      <c r="BX196" s="1"/>
      <c r="BY196" s="1"/>
      <c r="BZ196" s="9"/>
      <c r="CA196" s="10"/>
      <c r="CB196" s="9"/>
      <c r="CC196" s="11"/>
      <c r="CD196" s="9"/>
      <c r="CE196" s="1"/>
      <c r="CF196" s="1"/>
    </row>
    <row r="197" spans="1:84" ht="18" x14ac:dyDescent="0.25">
      <c r="A197" s="7" t="s">
        <v>6</v>
      </c>
      <c r="B197" s="6">
        <v>1338581.8099999998</v>
      </c>
      <c r="C197" s="17">
        <v>1.604561793144979E-2</v>
      </c>
      <c r="D197" s="8">
        <v>16</v>
      </c>
      <c r="E197" s="17">
        <v>1.4234875444839857E-2</v>
      </c>
      <c r="F197" s="18"/>
      <c r="G197" s="19"/>
      <c r="H197" s="7" t="s">
        <v>6</v>
      </c>
      <c r="I197" s="6">
        <v>1332980.1499999994</v>
      </c>
      <c r="J197" s="17">
        <v>1.6078676762169196E-2</v>
      </c>
      <c r="K197" s="8">
        <v>16</v>
      </c>
      <c r="L197" s="17">
        <v>1.4285714285714285E-2</v>
      </c>
      <c r="M197" s="18"/>
      <c r="N197" s="19"/>
      <c r="O197" s="7" t="s">
        <v>6</v>
      </c>
      <c r="P197" s="6">
        <v>1362278.9500000002</v>
      </c>
      <c r="Q197" s="17">
        <v>1.6537131544091869E-2</v>
      </c>
      <c r="R197" s="8">
        <v>16</v>
      </c>
      <c r="S197" s="17">
        <v>1.4388489208633094E-2</v>
      </c>
      <c r="T197" s="18"/>
      <c r="U197" s="19"/>
      <c r="V197" s="7" t="s">
        <v>6</v>
      </c>
      <c r="W197" s="6">
        <v>1358727.46</v>
      </c>
      <c r="X197" s="17">
        <v>1.6613086341982351E-2</v>
      </c>
      <c r="Y197" s="8">
        <v>16</v>
      </c>
      <c r="Z197" s="17">
        <v>1.4532243415077202E-2</v>
      </c>
      <c r="AA197" s="18"/>
      <c r="AB197" s="19"/>
      <c r="AC197" s="7" t="s">
        <v>6</v>
      </c>
      <c r="AD197" s="6">
        <v>1307902.8800000004</v>
      </c>
      <c r="AE197" s="17">
        <v>1.6096403832471792E-2</v>
      </c>
      <c r="AF197" s="8">
        <v>15</v>
      </c>
      <c r="AG197" s="17">
        <v>1.3723696248856358E-2</v>
      </c>
      <c r="AH197" s="18"/>
      <c r="AI197" s="19"/>
      <c r="AJ197" s="7" t="s">
        <v>6</v>
      </c>
      <c r="AK197" s="6">
        <v>1304864.8499999999</v>
      </c>
      <c r="AL197" s="17">
        <v>1.6157719092475639E-2</v>
      </c>
      <c r="AM197" s="8">
        <v>15</v>
      </c>
      <c r="AN197" s="17">
        <v>1.3863216266173753E-2</v>
      </c>
      <c r="AO197" s="18"/>
      <c r="AP197" s="19"/>
      <c r="AQ197" s="7" t="s">
        <v>6</v>
      </c>
      <c r="AR197" s="6">
        <v>1295526.1600000001</v>
      </c>
      <c r="AS197" s="17">
        <v>1.6101655782245056E-2</v>
      </c>
      <c r="AT197" s="8">
        <v>14</v>
      </c>
      <c r="AU197" s="17">
        <v>1.2999071494893221E-2</v>
      </c>
      <c r="AV197" s="18"/>
      <c r="AW197" s="19"/>
      <c r="AX197" s="7" t="s">
        <v>6</v>
      </c>
      <c r="AY197" s="6">
        <v>1294739.6100000001</v>
      </c>
      <c r="AZ197" s="17">
        <v>1.6168717470902646E-2</v>
      </c>
      <c r="BA197" s="8">
        <v>14</v>
      </c>
      <c r="BB197" s="17">
        <v>1.3133208255159476E-2</v>
      </c>
      <c r="BC197" s="18"/>
      <c r="BD197" s="19"/>
      <c r="BE197" s="7" t="s">
        <v>6</v>
      </c>
      <c r="BF197" s="6">
        <v>1292381.2500000002</v>
      </c>
      <c r="BG197" s="17">
        <v>1.6222102589383582E-2</v>
      </c>
      <c r="BH197" s="8">
        <v>14</v>
      </c>
      <c r="BI197" s="17">
        <v>1.3245033112582781E-2</v>
      </c>
      <c r="BJ197" s="18"/>
      <c r="BK197" s="19"/>
      <c r="BL197" s="7" t="s">
        <v>6</v>
      </c>
      <c r="BM197" s="6">
        <v>1289971.0600000003</v>
      </c>
      <c r="BN197" s="17">
        <v>1.6423110975868793E-2</v>
      </c>
      <c r="BO197" s="8">
        <v>14</v>
      </c>
      <c r="BP197" s="17">
        <v>1.3358778625954198E-2</v>
      </c>
      <c r="BQ197" s="18"/>
      <c r="BR197" s="19"/>
      <c r="BS197" s="7" t="s">
        <v>6</v>
      </c>
      <c r="BT197" s="6">
        <v>1287045.96</v>
      </c>
      <c r="BU197" s="17">
        <v>1.6468353497130252E-2</v>
      </c>
      <c r="BV197" s="8">
        <v>14</v>
      </c>
      <c r="BW197" s="17">
        <v>1.3422818791946308E-2</v>
      </c>
      <c r="BX197" s="18"/>
      <c r="BY197" s="19"/>
      <c r="BZ197" s="7" t="s">
        <v>6</v>
      </c>
      <c r="CA197" s="6">
        <v>1255547.74</v>
      </c>
      <c r="CB197" s="17">
        <v>1.6144119346047904E-2</v>
      </c>
      <c r="CC197" s="8">
        <v>13</v>
      </c>
      <c r="CD197" s="17">
        <v>1.2548262548262547E-2</v>
      </c>
      <c r="CE197" s="18"/>
      <c r="CF197" s="19"/>
    </row>
    <row r="198" spans="1:84" ht="18" x14ac:dyDescent="0.25">
      <c r="A198" s="7" t="s">
        <v>7</v>
      </c>
      <c r="B198" s="6">
        <v>4020309.4799999991</v>
      </c>
      <c r="C198" s="17">
        <v>4.8191563190497548E-2</v>
      </c>
      <c r="D198" s="8">
        <v>71</v>
      </c>
      <c r="E198" s="17">
        <v>6.3167259786476873E-2</v>
      </c>
      <c r="F198" s="31"/>
      <c r="G198" s="19"/>
      <c r="H198" s="7" t="s">
        <v>7</v>
      </c>
      <c r="I198" s="6">
        <v>4014765.9399999972</v>
      </c>
      <c r="J198" s="17">
        <v>4.8426920554688196E-2</v>
      </c>
      <c r="K198" s="8">
        <v>71</v>
      </c>
      <c r="L198" s="17">
        <v>6.339285714285714E-2</v>
      </c>
      <c r="M198" s="31"/>
      <c r="N198" s="19"/>
      <c r="O198" s="7" t="s">
        <v>7</v>
      </c>
      <c r="P198" s="6">
        <v>3987323.48</v>
      </c>
      <c r="Q198" s="17">
        <v>4.8403370614811418E-2</v>
      </c>
      <c r="R198" s="8">
        <v>71</v>
      </c>
      <c r="S198" s="17">
        <v>6.3848920863309358E-2</v>
      </c>
      <c r="T198" s="31"/>
      <c r="U198" s="19"/>
      <c r="V198" s="7" t="s">
        <v>7</v>
      </c>
      <c r="W198" s="6">
        <v>3969521.1399999997</v>
      </c>
      <c r="X198" s="17">
        <v>4.8535117877976951E-2</v>
      </c>
      <c r="Y198" s="8">
        <v>70</v>
      </c>
      <c r="Z198" s="17">
        <v>6.3578564940962756E-2</v>
      </c>
      <c r="AA198" s="31"/>
      <c r="AB198" s="19"/>
      <c r="AC198" s="7" t="s">
        <v>7</v>
      </c>
      <c r="AD198" s="6">
        <v>3855527.98</v>
      </c>
      <c r="AE198" s="17">
        <v>4.7450109868612117E-2</v>
      </c>
      <c r="AF198" s="8">
        <v>69</v>
      </c>
      <c r="AG198" s="17">
        <v>6.3129002744739246E-2</v>
      </c>
      <c r="AH198" s="31"/>
      <c r="AI198" s="19"/>
      <c r="AJ198" s="7" t="s">
        <v>7</v>
      </c>
      <c r="AK198" s="6">
        <v>3834067.7100000018</v>
      </c>
      <c r="AL198" s="17">
        <v>4.7476019481796437E-2</v>
      </c>
      <c r="AM198" s="8">
        <v>69</v>
      </c>
      <c r="AN198" s="17">
        <v>6.3770794824399263E-2</v>
      </c>
      <c r="AO198" s="31"/>
      <c r="AP198" s="19"/>
      <c r="AQ198" s="7" t="s">
        <v>7</v>
      </c>
      <c r="AR198" s="6">
        <v>3814185.4800000004</v>
      </c>
      <c r="AS198" s="17">
        <v>4.7405219272914675E-2</v>
      </c>
      <c r="AT198" s="8">
        <v>69</v>
      </c>
      <c r="AU198" s="17">
        <v>6.4066852367688026E-2</v>
      </c>
      <c r="AV198" s="31"/>
      <c r="AW198" s="19"/>
      <c r="AX198" s="7" t="s">
        <v>7</v>
      </c>
      <c r="AY198" s="6">
        <v>3799079.0700000008</v>
      </c>
      <c r="AZ198" s="17">
        <v>4.744292648345684E-2</v>
      </c>
      <c r="BA198" s="8">
        <v>69</v>
      </c>
      <c r="BB198" s="17">
        <v>6.4727954971857404E-2</v>
      </c>
      <c r="BC198" s="31"/>
      <c r="BD198" s="19"/>
      <c r="BE198" s="7" t="s">
        <v>7</v>
      </c>
      <c r="BF198" s="6">
        <v>3724041.5000000019</v>
      </c>
      <c r="BG198" s="17">
        <v>4.6744552553762239E-2</v>
      </c>
      <c r="BH198" s="8">
        <v>67</v>
      </c>
      <c r="BI198" s="17">
        <v>6.3386944181646171E-2</v>
      </c>
      <c r="BJ198" s="31"/>
      <c r="BK198" s="19"/>
      <c r="BL198" s="7" t="s">
        <v>7</v>
      </c>
      <c r="BM198" s="6">
        <v>3702888.32</v>
      </c>
      <c r="BN198" s="17">
        <v>4.7142876066233873E-2</v>
      </c>
      <c r="BO198" s="8">
        <v>67</v>
      </c>
      <c r="BP198" s="17">
        <v>6.393129770992366E-2</v>
      </c>
      <c r="BQ198" s="31"/>
      <c r="BR198" s="19"/>
      <c r="BS198" s="7" t="s">
        <v>7</v>
      </c>
      <c r="BT198" s="6">
        <v>3680425.1900000004</v>
      </c>
      <c r="BU198" s="17">
        <v>4.7092757315879211E-2</v>
      </c>
      <c r="BV198" s="8">
        <v>67</v>
      </c>
      <c r="BW198" s="17">
        <v>6.4237775647171619E-2</v>
      </c>
      <c r="BX198" s="31"/>
      <c r="BY198" s="19"/>
      <c r="BZ198" s="7" t="s">
        <v>7</v>
      </c>
      <c r="CA198" s="6">
        <v>3674715.95</v>
      </c>
      <c r="CB198" s="17">
        <v>4.7250336223476297E-2</v>
      </c>
      <c r="CC198" s="8">
        <v>67</v>
      </c>
      <c r="CD198" s="17">
        <v>6.4671814671814667E-2</v>
      </c>
      <c r="CE198" s="31"/>
      <c r="CF198" s="19"/>
    </row>
    <row r="199" spans="1:84" ht="18" x14ac:dyDescent="0.25">
      <c r="A199" s="7" t="s">
        <v>8</v>
      </c>
      <c r="B199" s="6">
        <v>2207994.2299999991</v>
      </c>
      <c r="C199" s="17">
        <v>2.6467289144938899E-2</v>
      </c>
      <c r="D199" s="8">
        <v>47</v>
      </c>
      <c r="E199" s="17">
        <v>4.1814946619217079E-2</v>
      </c>
      <c r="F199" s="18"/>
      <c r="G199" s="19"/>
      <c r="H199" s="7" t="s">
        <v>8</v>
      </c>
      <c r="I199" s="6">
        <v>2233417.0100000012</v>
      </c>
      <c r="J199" s="17">
        <v>2.6939928684549762E-2</v>
      </c>
      <c r="K199" s="8">
        <v>47</v>
      </c>
      <c r="L199" s="17">
        <v>4.1964285714285711E-2</v>
      </c>
      <c r="M199" s="18"/>
      <c r="N199" s="19"/>
      <c r="O199" s="7" t="s">
        <v>8</v>
      </c>
      <c r="P199" s="6">
        <v>2236711.6999999997</v>
      </c>
      <c r="Q199" s="17">
        <v>2.7152145020745814E-2</v>
      </c>
      <c r="R199" s="8">
        <v>47</v>
      </c>
      <c r="S199" s="17">
        <v>4.2266187050359713E-2</v>
      </c>
      <c r="T199" s="18"/>
      <c r="U199" s="19"/>
      <c r="V199" s="7" t="s">
        <v>8</v>
      </c>
      <c r="W199" s="6">
        <v>2242467.3400000003</v>
      </c>
      <c r="X199" s="17">
        <v>2.741852552129586E-2</v>
      </c>
      <c r="Y199" s="8">
        <v>47</v>
      </c>
      <c r="Z199" s="17">
        <v>4.2688465031789281E-2</v>
      </c>
      <c r="AA199" s="18"/>
      <c r="AB199" s="19"/>
      <c r="AC199" s="7" t="s">
        <v>8</v>
      </c>
      <c r="AD199" s="6">
        <v>2235123.11</v>
      </c>
      <c r="AE199" s="17">
        <v>2.7507733749963344E-2</v>
      </c>
      <c r="AF199" s="8">
        <v>46</v>
      </c>
      <c r="AG199" s="17">
        <v>4.2086001829826164E-2</v>
      </c>
      <c r="AH199" s="18"/>
      <c r="AI199" s="19"/>
      <c r="AJ199" s="7" t="s">
        <v>8</v>
      </c>
      <c r="AK199" s="6">
        <v>2271847.1299999994</v>
      </c>
      <c r="AL199" s="17">
        <v>2.8131547682955043E-2</v>
      </c>
      <c r="AM199" s="8">
        <v>45</v>
      </c>
      <c r="AN199" s="17">
        <v>4.1589648798521256E-2</v>
      </c>
      <c r="AO199" s="18"/>
      <c r="AP199" s="19"/>
      <c r="AQ199" s="7" t="s">
        <v>8</v>
      </c>
      <c r="AR199" s="6">
        <v>2251074.2599999998</v>
      </c>
      <c r="AS199" s="17">
        <v>2.797783942455628E-2</v>
      </c>
      <c r="AT199" s="8">
        <v>45</v>
      </c>
      <c r="AU199" s="17">
        <v>4.1782729805013928E-2</v>
      </c>
      <c r="AV199" s="18"/>
      <c r="AW199" s="19"/>
      <c r="AX199" s="7" t="s">
        <v>8</v>
      </c>
      <c r="AY199" s="6">
        <v>2234518.31</v>
      </c>
      <c r="AZ199" s="17">
        <v>2.7904680569669799E-2</v>
      </c>
      <c r="BA199" s="8">
        <v>44</v>
      </c>
      <c r="BB199" s="17">
        <v>4.1275797373358347E-2</v>
      </c>
      <c r="BC199" s="18"/>
      <c r="BD199" s="19"/>
      <c r="BE199" s="7" t="s">
        <v>8</v>
      </c>
      <c r="BF199" s="6">
        <v>2219101.4600000004</v>
      </c>
      <c r="BG199" s="17">
        <v>2.7854390134777092E-2</v>
      </c>
      <c r="BH199" s="8">
        <v>44</v>
      </c>
      <c r="BI199" s="17">
        <v>4.1627246925260174E-2</v>
      </c>
      <c r="BJ199" s="18"/>
      <c r="BK199" s="19"/>
      <c r="BL199" s="7" t="s">
        <v>8</v>
      </c>
      <c r="BM199" s="6">
        <v>2197309.6100000003</v>
      </c>
      <c r="BN199" s="17">
        <v>2.797478229734315E-2</v>
      </c>
      <c r="BO199" s="8">
        <v>43</v>
      </c>
      <c r="BP199" s="17">
        <v>4.1030534351145037E-2</v>
      </c>
      <c r="BQ199" s="18"/>
      <c r="BR199" s="19"/>
      <c r="BS199" s="7" t="s">
        <v>8</v>
      </c>
      <c r="BT199" s="6">
        <v>2125436.09</v>
      </c>
      <c r="BU199" s="17">
        <v>2.7195946340314331E-2</v>
      </c>
      <c r="BV199" s="8">
        <v>42</v>
      </c>
      <c r="BW199" s="17">
        <v>4.0268456375838924E-2</v>
      </c>
      <c r="BX199" s="18"/>
      <c r="BY199" s="19"/>
      <c r="BZ199" s="7" t="s">
        <v>8</v>
      </c>
      <c r="CA199" s="6">
        <v>2121254.79</v>
      </c>
      <c r="CB199" s="17">
        <v>2.7275578141804296E-2</v>
      </c>
      <c r="CC199" s="8">
        <v>42</v>
      </c>
      <c r="CD199" s="17">
        <v>4.0540540540540543E-2</v>
      </c>
      <c r="CE199" s="18"/>
      <c r="CF199" s="19"/>
    </row>
    <row r="200" spans="1:84" ht="18" x14ac:dyDescent="0.25">
      <c r="A200" s="7" t="s">
        <v>9</v>
      </c>
      <c r="B200" s="6">
        <v>3628758.6300000008</v>
      </c>
      <c r="C200" s="17">
        <v>4.3498032101923753E-2</v>
      </c>
      <c r="D200" s="8">
        <v>66</v>
      </c>
      <c r="E200" s="17">
        <v>5.8718861209964411E-2</v>
      </c>
      <c r="F200" s="18"/>
      <c r="G200" s="19"/>
      <c r="H200" s="7" t="s">
        <v>9</v>
      </c>
      <c r="I200" s="6">
        <v>3615108.6199999996</v>
      </c>
      <c r="J200" s="17">
        <v>4.3606172950971231E-2</v>
      </c>
      <c r="K200" s="8">
        <v>66</v>
      </c>
      <c r="L200" s="17">
        <v>5.8928571428571427E-2</v>
      </c>
      <c r="M200" s="18"/>
      <c r="N200" s="19"/>
      <c r="O200" s="7" t="s">
        <v>9</v>
      </c>
      <c r="P200" s="6">
        <v>3581424.64</v>
      </c>
      <c r="Q200" s="17">
        <v>4.3476037258692028E-2</v>
      </c>
      <c r="R200" s="8">
        <v>65</v>
      </c>
      <c r="S200" s="17">
        <v>5.845323741007194E-2</v>
      </c>
      <c r="T200" s="18"/>
      <c r="U200" s="19"/>
      <c r="V200" s="7" t="s">
        <v>9</v>
      </c>
      <c r="W200" s="6">
        <v>3503040.7299999986</v>
      </c>
      <c r="X200" s="17">
        <v>4.2831487417624478E-2</v>
      </c>
      <c r="Y200" s="8">
        <v>62</v>
      </c>
      <c r="Z200" s="17">
        <v>5.6312443233424159E-2</v>
      </c>
      <c r="AA200" s="18"/>
      <c r="AB200" s="19"/>
      <c r="AC200" s="7" t="s">
        <v>9</v>
      </c>
      <c r="AD200" s="6">
        <v>3455347.9199999995</v>
      </c>
      <c r="AE200" s="17">
        <v>4.2525080686427887E-2</v>
      </c>
      <c r="AF200" s="8">
        <v>62</v>
      </c>
      <c r="AG200" s="17">
        <v>5.6724611161939616E-2</v>
      </c>
      <c r="AH200" s="18"/>
      <c r="AI200" s="19"/>
      <c r="AJ200" s="7" t="s">
        <v>9</v>
      </c>
      <c r="AK200" s="6">
        <v>3423997.0199999996</v>
      </c>
      <c r="AL200" s="17">
        <v>4.2398246854939564E-2</v>
      </c>
      <c r="AM200" s="8">
        <v>59</v>
      </c>
      <c r="AN200" s="17">
        <v>5.4528650646950096E-2</v>
      </c>
      <c r="AO200" s="18"/>
      <c r="AP200" s="19"/>
      <c r="AQ200" s="7" t="s">
        <v>9</v>
      </c>
      <c r="AR200" s="6">
        <v>3407017.0699999994</v>
      </c>
      <c r="AS200" s="17">
        <v>4.2344661033608996E-2</v>
      </c>
      <c r="AT200" s="8">
        <v>59</v>
      </c>
      <c r="AU200" s="17">
        <v>5.4781801299907153E-2</v>
      </c>
      <c r="AV200" s="18"/>
      <c r="AW200" s="19"/>
      <c r="AX200" s="7" t="s">
        <v>9</v>
      </c>
      <c r="AY200" s="6">
        <v>3379687.2300000004</v>
      </c>
      <c r="AZ200" s="17">
        <v>4.2205558198599925E-2</v>
      </c>
      <c r="BA200" s="8">
        <v>58</v>
      </c>
      <c r="BB200" s="17">
        <v>5.4409005628517824E-2</v>
      </c>
      <c r="BC200" s="18"/>
      <c r="BD200" s="19"/>
      <c r="BE200" s="7" t="s">
        <v>9</v>
      </c>
      <c r="BF200" s="6">
        <v>3308924.16</v>
      </c>
      <c r="BG200" s="17">
        <v>4.1533956937250434E-2</v>
      </c>
      <c r="BH200" s="8">
        <v>57</v>
      </c>
      <c r="BI200" s="17">
        <v>5.392620624408704E-2</v>
      </c>
      <c r="BJ200" s="18"/>
      <c r="BK200" s="19"/>
      <c r="BL200" s="7" t="s">
        <v>9</v>
      </c>
      <c r="BM200" s="6">
        <v>3271704.790000001</v>
      </c>
      <c r="BN200" s="17">
        <v>4.1653314956113442E-2</v>
      </c>
      <c r="BO200" s="8">
        <v>57</v>
      </c>
      <c r="BP200" s="17">
        <v>5.4389312977099237E-2</v>
      </c>
      <c r="BQ200" s="18"/>
      <c r="BR200" s="19"/>
      <c r="BS200" s="7" t="s">
        <v>9</v>
      </c>
      <c r="BT200" s="6">
        <v>3262969.38</v>
      </c>
      <c r="BU200" s="17">
        <v>4.1751215473417848E-2</v>
      </c>
      <c r="BV200" s="8">
        <v>56</v>
      </c>
      <c r="BW200" s="17">
        <v>5.3691275167785234E-2</v>
      </c>
      <c r="BX200" s="18"/>
      <c r="BY200" s="19"/>
      <c r="BZ200" s="7" t="s">
        <v>9</v>
      </c>
      <c r="CA200" s="6">
        <v>3244462.4899999998</v>
      </c>
      <c r="CB200" s="17">
        <v>4.1718039054680425E-2</v>
      </c>
      <c r="CC200" s="8">
        <v>56</v>
      </c>
      <c r="CD200" s="17">
        <v>5.4054054054054057E-2</v>
      </c>
      <c r="CE200" s="18"/>
      <c r="CF200" s="19"/>
    </row>
    <row r="201" spans="1:84" ht="18" x14ac:dyDescent="0.25">
      <c r="A201" s="7" t="s">
        <v>10</v>
      </c>
      <c r="B201" s="6">
        <v>4054812.3600000013</v>
      </c>
      <c r="C201" s="17">
        <v>4.8605150186734031E-2</v>
      </c>
      <c r="D201" s="8">
        <v>61</v>
      </c>
      <c r="E201" s="17">
        <v>5.4270462633451956E-2</v>
      </c>
      <c r="F201" s="18"/>
      <c r="G201" s="19"/>
      <c r="H201" s="7" t="s">
        <v>10</v>
      </c>
      <c r="I201" s="6">
        <v>3990820.7199999997</v>
      </c>
      <c r="J201" s="17">
        <v>4.8138088457391787E-2</v>
      </c>
      <c r="K201" s="8">
        <v>60</v>
      </c>
      <c r="L201" s="17">
        <v>5.3571428571428568E-2</v>
      </c>
      <c r="M201" s="18"/>
      <c r="N201" s="19"/>
      <c r="O201" s="7" t="s">
        <v>10</v>
      </c>
      <c r="P201" s="6">
        <v>3981966.5699999994</v>
      </c>
      <c r="Q201" s="17">
        <v>4.8338341403767769E-2</v>
      </c>
      <c r="R201" s="8">
        <v>60</v>
      </c>
      <c r="S201" s="17">
        <v>5.3956834532374098E-2</v>
      </c>
      <c r="T201" s="18"/>
      <c r="U201" s="19"/>
      <c r="V201" s="7" t="s">
        <v>10</v>
      </c>
      <c r="W201" s="6">
        <v>3811941.9600000009</v>
      </c>
      <c r="X201" s="17">
        <v>4.660840586242767E-2</v>
      </c>
      <c r="Y201" s="8">
        <v>58</v>
      </c>
      <c r="Z201" s="17">
        <v>5.267938237965486E-2</v>
      </c>
      <c r="AA201" s="18"/>
      <c r="AB201" s="19"/>
      <c r="AC201" s="7" t="s">
        <v>10</v>
      </c>
      <c r="AD201" s="6">
        <v>3784370.5700000003</v>
      </c>
      <c r="AE201" s="17">
        <v>4.6574373279491092E-2</v>
      </c>
      <c r="AF201" s="8">
        <v>57</v>
      </c>
      <c r="AG201" s="17">
        <v>5.2150045745654162E-2</v>
      </c>
      <c r="AH201" s="18"/>
      <c r="AI201" s="19"/>
      <c r="AJ201" s="7" t="s">
        <v>10</v>
      </c>
      <c r="AK201" s="6">
        <v>3777031.53</v>
      </c>
      <c r="AL201" s="17">
        <v>4.6769758925733554E-2</v>
      </c>
      <c r="AM201" s="8">
        <v>57</v>
      </c>
      <c r="AN201" s="17">
        <v>5.2680221811460259E-2</v>
      </c>
      <c r="AO201" s="18"/>
      <c r="AP201" s="19"/>
      <c r="AQ201" s="7" t="s">
        <v>10</v>
      </c>
      <c r="AR201" s="6">
        <v>3755293.4800000014</v>
      </c>
      <c r="AS201" s="17">
        <v>4.667327055462097E-2</v>
      </c>
      <c r="AT201" s="8">
        <v>57</v>
      </c>
      <c r="AU201" s="17">
        <v>5.2924791086350974E-2</v>
      </c>
      <c r="AV201" s="18"/>
      <c r="AW201" s="19"/>
      <c r="AX201" s="7" t="s">
        <v>10</v>
      </c>
      <c r="AY201" s="6">
        <v>3750827.1400000011</v>
      </c>
      <c r="AZ201" s="17">
        <v>4.6840356037963354E-2</v>
      </c>
      <c r="BA201" s="8">
        <v>57</v>
      </c>
      <c r="BB201" s="17">
        <v>5.3470919324577863E-2</v>
      </c>
      <c r="BC201" s="18"/>
      <c r="BD201" s="19"/>
      <c r="BE201" s="7" t="s">
        <v>10</v>
      </c>
      <c r="BF201" s="6">
        <v>3750317.2000000016</v>
      </c>
      <c r="BG201" s="17">
        <v>4.7074367847049617E-2</v>
      </c>
      <c r="BH201" s="8">
        <v>57</v>
      </c>
      <c r="BI201" s="17">
        <v>5.392620624408704E-2</v>
      </c>
      <c r="BJ201" s="18"/>
      <c r="BK201" s="19"/>
      <c r="BL201" s="7" t="s">
        <v>10</v>
      </c>
      <c r="BM201" s="6">
        <v>3736940.350000001</v>
      </c>
      <c r="BN201" s="17">
        <v>4.7576405379398182E-2</v>
      </c>
      <c r="BO201" s="8">
        <v>57</v>
      </c>
      <c r="BP201" s="17">
        <v>5.4389312977099237E-2</v>
      </c>
      <c r="BQ201" s="18"/>
      <c r="BR201" s="19"/>
      <c r="BS201" s="7" t="s">
        <v>10</v>
      </c>
      <c r="BT201" s="6">
        <v>3712709.100000001</v>
      </c>
      <c r="BU201" s="17">
        <v>4.7505845005575656E-2</v>
      </c>
      <c r="BV201" s="8">
        <v>57</v>
      </c>
      <c r="BW201" s="17">
        <v>5.4650047938638542E-2</v>
      </c>
      <c r="BX201" s="18"/>
      <c r="BY201" s="19"/>
      <c r="BZ201" s="7" t="s">
        <v>10</v>
      </c>
      <c r="CA201" s="6">
        <v>3703202.790000001</v>
      </c>
      <c r="CB201" s="17">
        <v>4.761662651264665E-2</v>
      </c>
      <c r="CC201" s="8">
        <v>56</v>
      </c>
      <c r="CD201" s="17">
        <v>5.4054054054054057E-2</v>
      </c>
      <c r="CE201" s="18"/>
      <c r="CF201" s="19"/>
    </row>
    <row r="202" spans="1:84" ht="18" x14ac:dyDescent="0.25">
      <c r="A202" s="7" t="s">
        <v>11</v>
      </c>
      <c r="B202" s="6">
        <v>2093928.6400000001</v>
      </c>
      <c r="C202" s="17">
        <v>2.5099981698660824E-2</v>
      </c>
      <c r="D202" s="8">
        <v>46</v>
      </c>
      <c r="E202" s="17">
        <v>4.0925266903914591E-2</v>
      </c>
      <c r="F202" s="18"/>
      <c r="G202" s="19"/>
      <c r="H202" s="7" t="s">
        <v>11</v>
      </c>
      <c r="I202" s="6">
        <v>2080233.360000001</v>
      </c>
      <c r="J202" s="17">
        <v>2.5092196448177551E-2</v>
      </c>
      <c r="K202" s="8">
        <v>46</v>
      </c>
      <c r="L202" s="17">
        <v>4.1071428571428571E-2</v>
      </c>
      <c r="M202" s="18"/>
      <c r="N202" s="19"/>
      <c r="O202" s="7" t="s">
        <v>11</v>
      </c>
      <c r="P202" s="6">
        <v>2060739.8900000004</v>
      </c>
      <c r="Q202" s="17">
        <v>2.5015968013810539E-2</v>
      </c>
      <c r="R202" s="8">
        <v>46</v>
      </c>
      <c r="S202" s="17">
        <v>4.1366906474820143E-2</v>
      </c>
      <c r="T202" s="18"/>
      <c r="U202" s="19"/>
      <c r="V202" s="7" t="s">
        <v>11</v>
      </c>
      <c r="W202" s="6">
        <v>2004301.6099999999</v>
      </c>
      <c r="X202" s="17">
        <v>2.4506486166331134E-2</v>
      </c>
      <c r="Y202" s="8">
        <v>45</v>
      </c>
      <c r="Z202" s="17">
        <v>4.0871934604904632E-2</v>
      </c>
      <c r="AA202" s="18"/>
      <c r="AB202" s="19"/>
      <c r="AC202" s="7" t="s">
        <v>11</v>
      </c>
      <c r="AD202" s="6">
        <v>2001609.2599999995</v>
      </c>
      <c r="AE202" s="17">
        <v>2.4633871104997498E-2</v>
      </c>
      <c r="AF202" s="8">
        <v>45</v>
      </c>
      <c r="AG202" s="17">
        <v>4.1171088746569079E-2</v>
      </c>
      <c r="AH202" s="18"/>
      <c r="AI202" s="19"/>
      <c r="AJ202" s="7" t="s">
        <v>11</v>
      </c>
      <c r="AK202" s="6">
        <v>1983908.4200000002</v>
      </c>
      <c r="AL202" s="17">
        <v>2.4566095834030001E-2</v>
      </c>
      <c r="AM202" s="8">
        <v>44</v>
      </c>
      <c r="AN202" s="17">
        <v>4.0665434380776341E-2</v>
      </c>
      <c r="AO202" s="18"/>
      <c r="AP202" s="19"/>
      <c r="AQ202" s="7" t="s">
        <v>11</v>
      </c>
      <c r="AR202" s="6">
        <v>1970997.2100000002</v>
      </c>
      <c r="AS202" s="17">
        <v>2.4496856646403324E-2</v>
      </c>
      <c r="AT202" s="8">
        <v>43</v>
      </c>
      <c r="AU202" s="17">
        <v>3.9925719591457756E-2</v>
      </c>
      <c r="AV202" s="18"/>
      <c r="AW202" s="19"/>
      <c r="AX202" s="7" t="s">
        <v>11</v>
      </c>
      <c r="AY202" s="6">
        <v>1963605.54</v>
      </c>
      <c r="AZ202" s="17">
        <v>2.4521519968450818E-2</v>
      </c>
      <c r="BA202" s="8">
        <v>43</v>
      </c>
      <c r="BB202" s="17">
        <v>4.0337711069418386E-2</v>
      </c>
      <c r="BC202" s="18"/>
      <c r="BD202" s="19"/>
      <c r="BE202" s="7" t="s">
        <v>11</v>
      </c>
      <c r="BF202" s="6">
        <v>1971769.8599999996</v>
      </c>
      <c r="BG202" s="17">
        <v>2.4749858411807265E-2</v>
      </c>
      <c r="BH202" s="8">
        <v>43</v>
      </c>
      <c r="BI202" s="17">
        <v>4.068117313150426E-2</v>
      </c>
      <c r="BJ202" s="18"/>
      <c r="BK202" s="19"/>
      <c r="BL202" s="7" t="s">
        <v>11</v>
      </c>
      <c r="BM202" s="6">
        <v>1973067.0099999998</v>
      </c>
      <c r="BN202" s="17">
        <v>2.5119864679798019E-2</v>
      </c>
      <c r="BO202" s="8">
        <v>43</v>
      </c>
      <c r="BP202" s="17">
        <v>4.1030534351145037E-2</v>
      </c>
      <c r="BQ202" s="18"/>
      <c r="BR202" s="19"/>
      <c r="BS202" s="7" t="s">
        <v>11</v>
      </c>
      <c r="BT202" s="6">
        <v>1953887.12</v>
      </c>
      <c r="BU202" s="17">
        <v>2.5000897237305929E-2</v>
      </c>
      <c r="BV202" s="8">
        <v>43</v>
      </c>
      <c r="BW202" s="17">
        <v>4.1227229146692232E-2</v>
      </c>
      <c r="BX202" s="18"/>
      <c r="BY202" s="19"/>
      <c r="BZ202" s="7" t="s">
        <v>11</v>
      </c>
      <c r="CA202" s="6">
        <v>1863381.31</v>
      </c>
      <c r="CB202" s="17">
        <v>2.3959782091467971E-2</v>
      </c>
      <c r="CC202" s="8">
        <v>41</v>
      </c>
      <c r="CD202" s="17">
        <v>3.9575289575289573E-2</v>
      </c>
      <c r="CE202" s="18"/>
      <c r="CF202" s="19"/>
    </row>
    <row r="203" spans="1:84" ht="18" x14ac:dyDescent="0.25">
      <c r="A203" s="7" t="s">
        <v>66</v>
      </c>
      <c r="B203" s="6">
        <v>31990848.299999978</v>
      </c>
      <c r="C203" s="17">
        <v>0.38347520135864521</v>
      </c>
      <c r="D203" s="8">
        <v>414</v>
      </c>
      <c r="E203" s="17">
        <v>0.3683274021352313</v>
      </c>
      <c r="F203" s="18"/>
      <c r="G203" s="19"/>
      <c r="H203" s="7" t="s">
        <v>66</v>
      </c>
      <c r="I203" s="6">
        <v>31995385.279999916</v>
      </c>
      <c r="J203" s="17">
        <v>0.38593482265897605</v>
      </c>
      <c r="K203" s="8">
        <v>413</v>
      </c>
      <c r="L203" s="17">
        <v>0.36875000000000002</v>
      </c>
      <c r="M203" s="18"/>
      <c r="N203" s="19"/>
      <c r="O203" s="7" t="s">
        <v>66</v>
      </c>
      <c r="P203" s="6">
        <v>31911741.680000033</v>
      </c>
      <c r="Q203" s="17">
        <v>0.38738664350883473</v>
      </c>
      <c r="R203" s="8">
        <v>411</v>
      </c>
      <c r="S203" s="17">
        <v>0.36960431654676257</v>
      </c>
      <c r="T203" s="18"/>
      <c r="U203" s="19"/>
      <c r="V203" s="7" t="s">
        <v>66</v>
      </c>
      <c r="W203" s="6">
        <v>31744892.659999985</v>
      </c>
      <c r="X203" s="17">
        <v>0.38814306636412693</v>
      </c>
      <c r="Y203" s="8">
        <v>408</v>
      </c>
      <c r="Z203" s="17">
        <v>0.37057220708446864</v>
      </c>
      <c r="AA203" s="18"/>
      <c r="AB203" s="19"/>
      <c r="AC203" s="7" t="s">
        <v>66</v>
      </c>
      <c r="AD203" s="6">
        <v>31763545.400000002</v>
      </c>
      <c r="AE203" s="17">
        <v>0.39091499967448018</v>
      </c>
      <c r="AF203" s="8">
        <v>407</v>
      </c>
      <c r="AG203" s="17">
        <v>0.37236962488563585</v>
      </c>
      <c r="AH203" s="18"/>
      <c r="AI203" s="19"/>
      <c r="AJ203" s="7" t="s">
        <v>66</v>
      </c>
      <c r="AK203" s="6">
        <v>31464409.54000001</v>
      </c>
      <c r="AL203" s="17">
        <v>0.38961359926120381</v>
      </c>
      <c r="AM203" s="8">
        <v>404</v>
      </c>
      <c r="AN203" s="17">
        <v>0.3733826247689464</v>
      </c>
      <c r="AO203" s="18"/>
      <c r="AP203" s="19"/>
      <c r="AQ203" s="7" t="s">
        <v>66</v>
      </c>
      <c r="AR203" s="6">
        <v>31303770.659999888</v>
      </c>
      <c r="AS203" s="17">
        <v>0.38906396135888166</v>
      </c>
      <c r="AT203" s="8">
        <v>402</v>
      </c>
      <c r="AU203" s="17">
        <v>0.37325905292479111</v>
      </c>
      <c r="AV203" s="18"/>
      <c r="AW203" s="19"/>
      <c r="AX203" s="7" t="s">
        <v>66</v>
      </c>
      <c r="AY203" s="6">
        <v>31154494.310000058</v>
      </c>
      <c r="AZ203" s="17">
        <v>0.38905754682768606</v>
      </c>
      <c r="BA203" s="8">
        <v>398</v>
      </c>
      <c r="BB203" s="17">
        <v>0.37335834896810505</v>
      </c>
      <c r="BC203" s="18"/>
      <c r="BD203" s="19"/>
      <c r="BE203" s="7" t="s">
        <v>66</v>
      </c>
      <c r="BF203" s="6">
        <v>30996847.439999931</v>
      </c>
      <c r="BG203" s="17">
        <v>0.38907562232054249</v>
      </c>
      <c r="BH203" s="8">
        <v>394</v>
      </c>
      <c r="BI203" s="17">
        <v>0.37275307473982972</v>
      </c>
      <c r="BJ203" s="18"/>
      <c r="BK203" s="19"/>
      <c r="BL203" s="7" t="s">
        <v>66</v>
      </c>
      <c r="BM203" s="6">
        <v>30806501.289999925</v>
      </c>
      <c r="BN203" s="17">
        <v>0.39220925581378069</v>
      </c>
      <c r="BO203" s="8">
        <v>392</v>
      </c>
      <c r="BP203" s="17">
        <v>0.37404580152671757</v>
      </c>
      <c r="BQ203" s="18"/>
      <c r="BR203" s="19"/>
      <c r="BS203" s="7" t="s">
        <v>66</v>
      </c>
      <c r="BT203" s="6">
        <v>30610584.049999952</v>
      </c>
      <c r="BU203" s="17">
        <v>0.3916767035180439</v>
      </c>
      <c r="BV203" s="8">
        <v>391</v>
      </c>
      <c r="BW203" s="17">
        <v>0.37488015340364333</v>
      </c>
      <c r="BX203" s="18"/>
      <c r="BY203" s="19"/>
      <c r="BZ203" s="7" t="s">
        <v>66</v>
      </c>
      <c r="CA203" s="6">
        <v>30302661.239999998</v>
      </c>
      <c r="CB203" s="17">
        <v>0.38963853302895507</v>
      </c>
      <c r="CC203" s="8">
        <v>390</v>
      </c>
      <c r="CD203" s="17">
        <v>0.37644787644787647</v>
      </c>
      <c r="CE203" s="18"/>
      <c r="CF203" s="19"/>
    </row>
    <row r="204" spans="1:84" ht="18" x14ac:dyDescent="0.25">
      <c r="A204" s="7" t="s">
        <v>12</v>
      </c>
      <c r="B204" s="6">
        <v>6735076.0300000031</v>
      </c>
      <c r="C204" s="17">
        <v>8.0733546436467518E-2</v>
      </c>
      <c r="D204" s="8">
        <v>102</v>
      </c>
      <c r="E204" s="17">
        <v>9.0747330960854092E-2</v>
      </c>
      <c r="F204" s="18"/>
      <c r="G204" s="19"/>
      <c r="H204" s="7" t="s">
        <v>12</v>
      </c>
      <c r="I204" s="6">
        <v>6570601.080000001</v>
      </c>
      <c r="J204" s="17">
        <v>7.9255922076919075E-2</v>
      </c>
      <c r="K204" s="8">
        <v>101</v>
      </c>
      <c r="L204" s="17">
        <v>9.0178571428571427E-2</v>
      </c>
      <c r="M204" s="18"/>
      <c r="N204" s="19"/>
      <c r="O204" s="7" t="s">
        <v>12</v>
      </c>
      <c r="P204" s="6">
        <v>6524110.9100000011</v>
      </c>
      <c r="Q204" s="17">
        <v>7.9198229060879866E-2</v>
      </c>
      <c r="R204" s="8">
        <v>99</v>
      </c>
      <c r="S204" s="17">
        <v>8.9028776978417268E-2</v>
      </c>
      <c r="T204" s="18"/>
      <c r="U204" s="19"/>
      <c r="V204" s="7" t="s">
        <v>12</v>
      </c>
      <c r="W204" s="6">
        <v>6523168.3299999973</v>
      </c>
      <c r="X204" s="17">
        <v>7.9758422406193796E-2</v>
      </c>
      <c r="Y204" s="8">
        <v>99</v>
      </c>
      <c r="Z204" s="17">
        <v>8.9918256130790186E-2</v>
      </c>
      <c r="AA204" s="18"/>
      <c r="AB204" s="19"/>
      <c r="AC204" s="7" t="s">
        <v>12</v>
      </c>
      <c r="AD204" s="6">
        <v>6334459.2700000014</v>
      </c>
      <c r="AE204" s="17">
        <v>7.7958398921993702E-2</v>
      </c>
      <c r="AF204" s="8">
        <v>98</v>
      </c>
      <c r="AG204" s="17">
        <v>8.966148215919488E-2</v>
      </c>
      <c r="AH204" s="18"/>
      <c r="AI204" s="19"/>
      <c r="AJ204" s="7" t="s">
        <v>12</v>
      </c>
      <c r="AK204" s="6">
        <v>6416106.4300000006</v>
      </c>
      <c r="AL204" s="17">
        <v>7.9448569224135915E-2</v>
      </c>
      <c r="AM204" s="8">
        <v>98</v>
      </c>
      <c r="AN204" s="17">
        <v>9.0573012939001843E-2</v>
      </c>
      <c r="AO204" s="18"/>
      <c r="AP204" s="19"/>
      <c r="AQ204" s="7" t="s">
        <v>12</v>
      </c>
      <c r="AR204" s="6">
        <v>6411377.71</v>
      </c>
      <c r="AS204" s="17">
        <v>7.9684841698895961E-2</v>
      </c>
      <c r="AT204" s="8">
        <v>98</v>
      </c>
      <c r="AU204" s="17">
        <v>9.0993500464252558E-2</v>
      </c>
      <c r="AV204" s="18"/>
      <c r="AW204" s="19"/>
      <c r="AX204" s="7" t="s">
        <v>12</v>
      </c>
      <c r="AY204" s="6">
        <v>6380921.3200000022</v>
      </c>
      <c r="AZ204" s="17">
        <v>7.9684990889511129E-2</v>
      </c>
      <c r="BA204" s="8">
        <v>98</v>
      </c>
      <c r="BB204" s="17">
        <v>9.193245778611632E-2</v>
      </c>
      <c r="BC204" s="18"/>
      <c r="BD204" s="19"/>
      <c r="BE204" s="7" t="s">
        <v>12</v>
      </c>
      <c r="BF204" s="6">
        <v>6373147.6399999987</v>
      </c>
      <c r="BG204" s="17">
        <v>7.9996405730404882E-2</v>
      </c>
      <c r="BH204" s="8">
        <v>98</v>
      </c>
      <c r="BI204" s="17">
        <v>9.2715231788079472E-2</v>
      </c>
      <c r="BJ204" s="18"/>
      <c r="BK204" s="19"/>
      <c r="BL204" s="7" t="s">
        <v>12</v>
      </c>
      <c r="BM204" s="6">
        <v>6162376.2700000005</v>
      </c>
      <c r="BN204" s="17">
        <v>7.8455550279763933E-2</v>
      </c>
      <c r="BO204" s="8">
        <v>96</v>
      </c>
      <c r="BP204" s="17">
        <v>9.1603053435114504E-2</v>
      </c>
      <c r="BQ204" s="18"/>
      <c r="BR204" s="19"/>
      <c r="BS204" s="7" t="s">
        <v>12</v>
      </c>
      <c r="BT204" s="6">
        <v>6150894.6899999985</v>
      </c>
      <c r="BU204" s="17">
        <v>7.8703567103805189E-2</v>
      </c>
      <c r="BV204" s="8">
        <v>95</v>
      </c>
      <c r="BW204" s="17">
        <v>9.1083413231064239E-2</v>
      </c>
      <c r="BX204" s="18"/>
      <c r="BY204" s="19"/>
      <c r="BZ204" s="7" t="s">
        <v>12</v>
      </c>
      <c r="CA204" s="6">
        <v>6198134.6599999992</v>
      </c>
      <c r="CB204" s="17">
        <v>7.9697029818966522E-2</v>
      </c>
      <c r="CC204" s="8">
        <v>95</v>
      </c>
      <c r="CD204" s="17">
        <v>9.1698841698841696E-2</v>
      </c>
      <c r="CE204" s="18"/>
      <c r="CF204" s="19"/>
    </row>
    <row r="205" spans="1:84" ht="18" x14ac:dyDescent="0.25">
      <c r="A205" s="7" t="s">
        <v>13</v>
      </c>
      <c r="B205" s="6">
        <v>22514775.550000027</v>
      </c>
      <c r="C205" s="17">
        <v>0.26988524988819906</v>
      </c>
      <c r="D205" s="8">
        <v>183</v>
      </c>
      <c r="E205" s="17">
        <v>0.16281138790035588</v>
      </c>
      <c r="F205" s="18"/>
      <c r="G205" s="19"/>
      <c r="H205" s="7" t="s">
        <v>13</v>
      </c>
      <c r="I205" s="6">
        <v>22251313.250000019</v>
      </c>
      <c r="J205" s="17">
        <v>0.26839985072585143</v>
      </c>
      <c r="K205" s="8">
        <v>182</v>
      </c>
      <c r="L205" s="17">
        <v>0.16250000000000001</v>
      </c>
      <c r="M205" s="18"/>
      <c r="N205" s="19"/>
      <c r="O205" s="7" t="s">
        <v>13</v>
      </c>
      <c r="P205" s="6">
        <v>21935864.719999999</v>
      </c>
      <c r="Q205" s="17">
        <v>0.26628634348937408</v>
      </c>
      <c r="R205" s="8">
        <v>179</v>
      </c>
      <c r="S205" s="17">
        <v>0.16097122302158273</v>
      </c>
      <c r="T205" s="18"/>
      <c r="U205" s="19"/>
      <c r="V205" s="7" t="s">
        <v>13</v>
      </c>
      <c r="W205" s="6">
        <v>21885726.989999995</v>
      </c>
      <c r="X205" s="17">
        <v>0.267595586933912</v>
      </c>
      <c r="Y205" s="8">
        <v>178</v>
      </c>
      <c r="Z205" s="17">
        <v>0.16167120799273388</v>
      </c>
      <c r="AA205" s="18"/>
      <c r="AB205" s="19"/>
      <c r="AC205" s="7" t="s">
        <v>13</v>
      </c>
      <c r="AD205" s="6">
        <v>21846474.610000003</v>
      </c>
      <c r="AE205" s="17">
        <v>0.26886528274821264</v>
      </c>
      <c r="AF205" s="8">
        <v>178</v>
      </c>
      <c r="AG205" s="17">
        <v>0.16285452881976212</v>
      </c>
      <c r="AH205" s="18"/>
      <c r="AI205" s="19"/>
      <c r="AJ205" s="7" t="s">
        <v>13</v>
      </c>
      <c r="AK205" s="6">
        <v>21634770.340000004</v>
      </c>
      <c r="AL205" s="17">
        <v>0.26789635860291872</v>
      </c>
      <c r="AM205" s="8">
        <v>176</v>
      </c>
      <c r="AN205" s="17">
        <v>0.16266173752310537</v>
      </c>
      <c r="AO205" s="18"/>
      <c r="AP205" s="19"/>
      <c r="AQ205" s="7" t="s">
        <v>13</v>
      </c>
      <c r="AR205" s="6">
        <v>21610528.149999999</v>
      </c>
      <c r="AS205" s="17">
        <v>0.26858993379478885</v>
      </c>
      <c r="AT205" s="8">
        <v>175</v>
      </c>
      <c r="AU205" s="17">
        <v>0.16248839368616527</v>
      </c>
      <c r="AV205" s="18"/>
      <c r="AW205" s="19"/>
      <c r="AX205" s="7" t="s">
        <v>13</v>
      </c>
      <c r="AY205" s="6">
        <v>21505637.459999997</v>
      </c>
      <c r="AZ205" s="17">
        <v>0.26856255376507737</v>
      </c>
      <c r="BA205" s="8">
        <v>174</v>
      </c>
      <c r="BB205" s="17">
        <v>0.16322701688555347</v>
      </c>
      <c r="BC205" s="18"/>
      <c r="BD205" s="19"/>
      <c r="BE205" s="7" t="s">
        <v>13</v>
      </c>
      <c r="BF205" s="6">
        <v>21483449.509999994</v>
      </c>
      <c r="BG205" s="17">
        <v>0.26966247144568389</v>
      </c>
      <c r="BH205" s="8">
        <v>174</v>
      </c>
      <c r="BI205" s="17">
        <v>0.16461684011352887</v>
      </c>
      <c r="BJ205" s="18"/>
      <c r="BK205" s="19"/>
      <c r="BL205" s="7" t="s">
        <v>13</v>
      </c>
      <c r="BM205" s="6">
        <v>20878086.670000013</v>
      </c>
      <c r="BN205" s="17">
        <v>0.26580684247692898</v>
      </c>
      <c r="BO205" s="8">
        <v>170</v>
      </c>
      <c r="BP205" s="17">
        <v>0.16221374045801526</v>
      </c>
      <c r="BQ205" s="18"/>
      <c r="BR205" s="19"/>
      <c r="BS205" s="7" t="s">
        <v>13</v>
      </c>
      <c r="BT205" s="6">
        <v>20859221.330000009</v>
      </c>
      <c r="BU205" s="17">
        <v>0.26690346826256273</v>
      </c>
      <c r="BV205" s="8">
        <v>170</v>
      </c>
      <c r="BW205" s="17">
        <v>0.16299137104506231</v>
      </c>
      <c r="BX205" s="18"/>
      <c r="BY205" s="19"/>
      <c r="BZ205" s="7" t="s">
        <v>13</v>
      </c>
      <c r="CA205" s="6">
        <v>20961655.010000009</v>
      </c>
      <c r="CB205" s="17">
        <v>0.26952974338683694</v>
      </c>
      <c r="CC205" s="8">
        <v>169</v>
      </c>
      <c r="CD205" s="17">
        <v>0.16312741312741313</v>
      </c>
      <c r="CE205" s="18"/>
      <c r="CF205" s="19"/>
    </row>
    <row r="206" spans="1:84" ht="18" x14ac:dyDescent="0.25">
      <c r="A206" s="7" t="s">
        <v>14</v>
      </c>
      <c r="B206" s="6">
        <v>987248.66</v>
      </c>
      <c r="C206" s="17">
        <v>1.1834177547725516E-2</v>
      </c>
      <c r="D206" s="8">
        <v>21</v>
      </c>
      <c r="E206" s="17">
        <v>1.8683274021352312E-2</v>
      </c>
      <c r="F206" s="18"/>
      <c r="G206" s="19"/>
      <c r="H206" s="7" t="s">
        <v>14</v>
      </c>
      <c r="I206" s="6">
        <v>983815.28</v>
      </c>
      <c r="J206" s="17">
        <v>1.1866979325088216E-2</v>
      </c>
      <c r="K206" s="8">
        <v>21</v>
      </c>
      <c r="L206" s="17">
        <v>1.8749999999999999E-2</v>
      </c>
      <c r="M206" s="18"/>
      <c r="N206" s="19"/>
      <c r="O206" s="7" t="s">
        <v>14</v>
      </c>
      <c r="P206" s="6">
        <v>979810.45</v>
      </c>
      <c r="Q206" s="17">
        <v>1.1894226435728046E-2</v>
      </c>
      <c r="R206" s="8">
        <v>21</v>
      </c>
      <c r="S206" s="17">
        <v>1.8884892086330936E-2</v>
      </c>
      <c r="T206" s="18"/>
      <c r="U206" s="19"/>
      <c r="V206" s="7" t="s">
        <v>14</v>
      </c>
      <c r="W206" s="6">
        <v>977905.97000000009</v>
      </c>
      <c r="X206" s="17">
        <v>1.1956802811617574E-2</v>
      </c>
      <c r="Y206" s="8">
        <v>21</v>
      </c>
      <c r="Z206" s="17">
        <v>1.9073569482288829E-2</v>
      </c>
      <c r="AA206" s="18"/>
      <c r="AB206" s="19"/>
      <c r="AC206" s="7" t="s">
        <v>14</v>
      </c>
      <c r="AD206" s="6">
        <v>974799.38</v>
      </c>
      <c r="AE206" s="17">
        <v>1.1996888084016699E-2</v>
      </c>
      <c r="AF206" s="8">
        <v>21</v>
      </c>
      <c r="AG206" s="17">
        <v>1.9213174748398901E-2</v>
      </c>
      <c r="AH206" s="18"/>
      <c r="AI206" s="19"/>
      <c r="AJ206" s="7" t="s">
        <v>14</v>
      </c>
      <c r="AK206" s="6">
        <v>971228.95</v>
      </c>
      <c r="AL206" s="17">
        <v>1.2026413730571459E-2</v>
      </c>
      <c r="AM206" s="8">
        <v>21</v>
      </c>
      <c r="AN206" s="17">
        <v>1.9408502772643253E-2</v>
      </c>
      <c r="AO206" s="18"/>
      <c r="AP206" s="19"/>
      <c r="AQ206" s="7" t="s">
        <v>14</v>
      </c>
      <c r="AR206" s="6">
        <v>979880.73</v>
      </c>
      <c r="AS206" s="17">
        <v>1.2178605657885755E-2</v>
      </c>
      <c r="AT206" s="8">
        <v>21</v>
      </c>
      <c r="AU206" s="17">
        <v>1.9498607242339833E-2</v>
      </c>
      <c r="AV206" s="18"/>
      <c r="AW206" s="19"/>
      <c r="AX206" s="7" t="s">
        <v>14</v>
      </c>
      <c r="AY206" s="6">
        <v>958780.41</v>
      </c>
      <c r="AZ206" s="17">
        <v>1.1973256588578611E-2</v>
      </c>
      <c r="BA206" s="8">
        <v>20</v>
      </c>
      <c r="BB206" s="17">
        <v>1.8761726078799251E-2</v>
      </c>
      <c r="BC206" s="18"/>
      <c r="BD206" s="19"/>
      <c r="BE206" s="7" t="s">
        <v>14</v>
      </c>
      <c r="BF206" s="6">
        <v>955744.70000000007</v>
      </c>
      <c r="BG206" s="17">
        <v>1.1996605933937553E-2</v>
      </c>
      <c r="BH206" s="8">
        <v>20</v>
      </c>
      <c r="BI206" s="17">
        <v>1.8921475875118259E-2</v>
      </c>
      <c r="BJ206" s="18"/>
      <c r="BK206" s="19"/>
      <c r="BL206" s="7" t="s">
        <v>14</v>
      </c>
      <c r="BM206" s="6">
        <v>940522.2200000002</v>
      </c>
      <c r="BN206" s="17">
        <v>1.1974145214025565E-2</v>
      </c>
      <c r="BO206" s="8">
        <v>20</v>
      </c>
      <c r="BP206" s="17">
        <v>1.9083969465648856E-2</v>
      </c>
      <c r="BQ206" s="18"/>
      <c r="BR206" s="19"/>
      <c r="BS206" s="7" t="s">
        <v>14</v>
      </c>
      <c r="BT206" s="6">
        <v>940126.98</v>
      </c>
      <c r="BU206" s="17">
        <v>1.2029363301703306E-2</v>
      </c>
      <c r="BV206" s="8">
        <v>20</v>
      </c>
      <c r="BW206" s="17">
        <v>1.9175455417066157E-2</v>
      </c>
      <c r="BX206" s="18"/>
      <c r="BY206" s="19"/>
      <c r="BZ206" s="7" t="s">
        <v>14</v>
      </c>
      <c r="CA206" s="6">
        <v>938934.17</v>
      </c>
      <c r="CB206" s="17">
        <v>1.2073029814511419E-2</v>
      </c>
      <c r="CC206" s="8">
        <v>20</v>
      </c>
      <c r="CD206" s="17">
        <v>1.9305019305019305E-2</v>
      </c>
      <c r="CE206" s="18"/>
      <c r="CF206" s="19"/>
    </row>
    <row r="207" spans="1:84" ht="18" x14ac:dyDescent="0.25">
      <c r="A207" s="7" t="s">
        <v>15</v>
      </c>
      <c r="B207" s="6">
        <v>1180970.1300000004</v>
      </c>
      <c r="C207" s="17">
        <v>1.4156322275464508E-2</v>
      </c>
      <c r="D207" s="8">
        <v>35</v>
      </c>
      <c r="E207" s="17">
        <v>3.1138790035587189E-2</v>
      </c>
      <c r="F207" s="18"/>
      <c r="G207" s="19"/>
      <c r="H207" s="7" t="s">
        <v>15</v>
      </c>
      <c r="I207" s="6">
        <v>1171775.5900000001</v>
      </c>
      <c r="J207" s="17">
        <v>1.4134194683551822E-2</v>
      </c>
      <c r="K207" s="8">
        <v>35</v>
      </c>
      <c r="L207" s="17">
        <v>3.125E-2</v>
      </c>
      <c r="M207" s="18"/>
      <c r="N207" s="19"/>
      <c r="O207" s="7" t="s">
        <v>15</v>
      </c>
      <c r="P207" s="6">
        <v>1163955.26</v>
      </c>
      <c r="Q207" s="17">
        <v>1.412961805367223E-2</v>
      </c>
      <c r="R207" s="8">
        <v>35</v>
      </c>
      <c r="S207" s="17">
        <v>3.1474820143884891E-2</v>
      </c>
      <c r="T207" s="18"/>
      <c r="U207" s="19"/>
      <c r="V207" s="7" t="s">
        <v>15</v>
      </c>
      <c r="W207" s="6">
        <v>1157917.18</v>
      </c>
      <c r="X207" s="17">
        <v>1.4157790031125684E-2</v>
      </c>
      <c r="Y207" s="8">
        <v>35</v>
      </c>
      <c r="Z207" s="17">
        <v>3.1789282470481378E-2</v>
      </c>
      <c r="AA207" s="18"/>
      <c r="AB207" s="19"/>
      <c r="AC207" s="7" t="s">
        <v>15</v>
      </c>
      <c r="AD207" s="6">
        <v>1096219.1500000001</v>
      </c>
      <c r="AE207" s="17">
        <v>1.3491205193530094E-2</v>
      </c>
      <c r="AF207" s="8">
        <v>33</v>
      </c>
      <c r="AG207" s="17">
        <v>3.0192131747483988E-2</v>
      </c>
      <c r="AH207" s="18"/>
      <c r="AI207" s="19"/>
      <c r="AJ207" s="7" t="s">
        <v>15</v>
      </c>
      <c r="AK207" s="6">
        <v>1087520.3899999999</v>
      </c>
      <c r="AL207" s="17">
        <v>1.3466412992088455E-2</v>
      </c>
      <c r="AM207" s="8">
        <v>33</v>
      </c>
      <c r="AN207" s="17">
        <v>3.0499075785582256E-2</v>
      </c>
      <c r="AO207" s="18"/>
      <c r="AP207" s="19"/>
      <c r="AQ207" s="7" t="s">
        <v>15</v>
      </c>
      <c r="AR207" s="6">
        <v>1076385.29</v>
      </c>
      <c r="AS207" s="17">
        <v>1.3378028143138401E-2</v>
      </c>
      <c r="AT207" s="8">
        <v>33</v>
      </c>
      <c r="AU207" s="17">
        <v>3.0640668523676879E-2</v>
      </c>
      <c r="AV207" s="18"/>
      <c r="AW207" s="19"/>
      <c r="AX207" s="7" t="s">
        <v>15</v>
      </c>
      <c r="AY207" s="6">
        <v>1072608.6299999999</v>
      </c>
      <c r="AZ207" s="17">
        <v>1.3394744210630853E-2</v>
      </c>
      <c r="BA207" s="8">
        <v>31</v>
      </c>
      <c r="BB207" s="17">
        <v>2.9080675422138838E-2</v>
      </c>
      <c r="BC207" s="18"/>
      <c r="BD207" s="19"/>
      <c r="BE207" s="7" t="s">
        <v>15</v>
      </c>
      <c r="BF207" s="6">
        <v>1069114.8299999998</v>
      </c>
      <c r="BG207" s="17">
        <v>1.3419639484936338E-2</v>
      </c>
      <c r="BH207" s="8">
        <v>30</v>
      </c>
      <c r="BI207" s="17">
        <v>2.8382213812677391E-2</v>
      </c>
      <c r="BJ207" s="18"/>
      <c r="BK207" s="19"/>
      <c r="BL207" s="7" t="s">
        <v>15</v>
      </c>
      <c r="BM207" s="6">
        <v>1067773.9499999997</v>
      </c>
      <c r="BN207" s="17">
        <v>1.359423526756621E-2</v>
      </c>
      <c r="BO207" s="8">
        <v>30</v>
      </c>
      <c r="BP207" s="17">
        <v>2.8625954198473282E-2</v>
      </c>
      <c r="BQ207" s="18"/>
      <c r="BR207" s="19"/>
      <c r="BS207" s="7" t="s">
        <v>15</v>
      </c>
      <c r="BT207" s="6">
        <v>1078093.98</v>
      </c>
      <c r="BU207" s="17">
        <v>1.3794715431738018E-2</v>
      </c>
      <c r="BV207" s="8">
        <v>30</v>
      </c>
      <c r="BW207" s="17">
        <v>2.8763183125599234E-2</v>
      </c>
      <c r="BX207" s="18"/>
      <c r="BY207" s="19"/>
      <c r="BZ207" s="7" t="s">
        <v>15</v>
      </c>
      <c r="CA207" s="6">
        <v>1022066.7000000001</v>
      </c>
      <c r="CB207" s="17">
        <v>1.3141966855375279E-2</v>
      </c>
      <c r="CC207" s="8">
        <v>29</v>
      </c>
      <c r="CD207" s="17">
        <v>2.7992277992277992E-2</v>
      </c>
      <c r="CE207" s="18"/>
      <c r="CF207" s="19"/>
    </row>
    <row r="208" spans="1:84" ht="18" x14ac:dyDescent="0.25">
      <c r="A208" s="7" t="s">
        <v>93</v>
      </c>
      <c r="B208" s="6">
        <v>2670208.7999999998</v>
      </c>
      <c r="C208" s="17">
        <v>3.2007868239293517E-2</v>
      </c>
      <c r="D208" s="8">
        <v>62</v>
      </c>
      <c r="E208" s="17">
        <v>5.5160142348754451E-2</v>
      </c>
      <c r="F208" s="18"/>
      <c r="G208" s="19"/>
      <c r="H208" s="7" t="s">
        <v>93</v>
      </c>
      <c r="I208" s="6">
        <v>2663381.4300000006</v>
      </c>
      <c r="J208" s="17">
        <v>3.2126246671665734E-2</v>
      </c>
      <c r="K208" s="8">
        <v>62</v>
      </c>
      <c r="L208" s="17">
        <v>5.5357142857142855E-2</v>
      </c>
      <c r="M208" s="18"/>
      <c r="N208" s="19"/>
      <c r="O208" s="7" t="s">
        <v>93</v>
      </c>
      <c r="P208" s="6">
        <v>2651051.4800000009</v>
      </c>
      <c r="Q208" s="17">
        <v>3.2181945595591448E-2</v>
      </c>
      <c r="R208" s="8">
        <v>62</v>
      </c>
      <c r="S208" s="17">
        <v>5.5755395683453238E-2</v>
      </c>
      <c r="T208" s="18"/>
      <c r="U208" s="19"/>
      <c r="V208" s="7" t="s">
        <v>93</v>
      </c>
      <c r="W208" s="6">
        <v>2606965.310000001</v>
      </c>
      <c r="X208" s="17">
        <v>3.187522226538559E-2</v>
      </c>
      <c r="Y208" s="8">
        <v>62</v>
      </c>
      <c r="Z208" s="17">
        <v>5.6312443233424159E-2</v>
      </c>
      <c r="AA208" s="18"/>
      <c r="AB208" s="19"/>
      <c r="AC208" s="7" t="s">
        <v>93</v>
      </c>
      <c r="AD208" s="6">
        <v>2598973.5299999998</v>
      </c>
      <c r="AE208" s="17">
        <v>3.1985652855802814E-2</v>
      </c>
      <c r="AF208" s="8">
        <v>62</v>
      </c>
      <c r="AG208" s="17">
        <v>5.6724611161939616E-2</v>
      </c>
      <c r="AH208" s="18"/>
      <c r="AI208" s="19"/>
      <c r="AJ208" s="7" t="s">
        <v>93</v>
      </c>
      <c r="AK208" s="6">
        <v>2588233.5500000012</v>
      </c>
      <c r="AL208" s="17">
        <v>3.2049258317151406E-2</v>
      </c>
      <c r="AM208" s="8">
        <v>61</v>
      </c>
      <c r="AN208" s="17">
        <v>5.6377079482439925E-2</v>
      </c>
      <c r="AO208" s="18"/>
      <c r="AP208" s="19"/>
      <c r="AQ208" s="7" t="s">
        <v>93</v>
      </c>
      <c r="AR208" s="6">
        <v>2583152.4399999995</v>
      </c>
      <c r="AS208" s="17">
        <v>3.2105126632059992E-2</v>
      </c>
      <c r="AT208" s="8">
        <v>61</v>
      </c>
      <c r="AU208" s="17">
        <v>5.6638811513463325E-2</v>
      </c>
      <c r="AV208" s="18"/>
      <c r="AW208" s="19"/>
      <c r="AX208" s="7" t="s">
        <v>93</v>
      </c>
      <c r="AY208" s="6">
        <v>2581929.100000001</v>
      </c>
      <c r="AZ208" s="17">
        <v>3.2243148989472836E-2</v>
      </c>
      <c r="BA208" s="8">
        <v>60</v>
      </c>
      <c r="BB208" s="17">
        <v>5.6285178236397747E-2</v>
      </c>
      <c r="BC208" s="18"/>
      <c r="BD208" s="19"/>
      <c r="BE208" s="7" t="s">
        <v>93</v>
      </c>
      <c r="BF208" s="6">
        <v>2523085.3000000017</v>
      </c>
      <c r="BG208" s="17">
        <v>3.1670026610464731E-2</v>
      </c>
      <c r="BH208" s="8">
        <v>59</v>
      </c>
      <c r="BI208" s="17">
        <v>5.5818353831598867E-2</v>
      </c>
      <c r="BJ208" s="18"/>
      <c r="BK208" s="19"/>
      <c r="BL208" s="7" t="s">
        <v>93</v>
      </c>
      <c r="BM208" s="6">
        <v>2518942.810000001</v>
      </c>
      <c r="BN208" s="17">
        <v>3.2069616593179064E-2</v>
      </c>
      <c r="BO208" s="8">
        <v>59</v>
      </c>
      <c r="BP208" s="17">
        <v>5.6297709923664119E-2</v>
      </c>
      <c r="BQ208" s="18"/>
      <c r="BR208" s="19"/>
      <c r="BS208" s="7" t="s">
        <v>93</v>
      </c>
      <c r="BT208" s="6">
        <v>2491286.0700000012</v>
      </c>
      <c r="BU208" s="17">
        <v>3.1877167512523327E-2</v>
      </c>
      <c r="BV208" s="8">
        <v>58</v>
      </c>
      <c r="BW208" s="17">
        <v>5.560882070949185E-2</v>
      </c>
      <c r="BX208" s="18"/>
      <c r="BY208" s="19"/>
      <c r="BZ208" s="7" t="s">
        <v>93</v>
      </c>
      <c r="CA208" s="6">
        <v>2485195.8800000008</v>
      </c>
      <c r="CB208" s="17">
        <v>3.1955215725231252E-2</v>
      </c>
      <c r="CC208" s="8">
        <v>58</v>
      </c>
      <c r="CD208" s="17">
        <v>5.5984555984555984E-2</v>
      </c>
      <c r="CE208" s="18"/>
      <c r="CF208" s="19"/>
    </row>
    <row r="209" spans="1:84" ht="18" x14ac:dyDescent="0.25">
      <c r="A209" s="7"/>
      <c r="B209" s="6"/>
      <c r="C209" s="20"/>
      <c r="D209" s="8"/>
      <c r="E209" s="20"/>
      <c r="F209" s="1"/>
      <c r="G209" s="1"/>
      <c r="H209" s="7"/>
      <c r="I209" s="6"/>
      <c r="J209" s="20"/>
      <c r="K209" s="8"/>
      <c r="L209" s="20"/>
      <c r="M209" s="1"/>
      <c r="N209" s="1"/>
      <c r="O209" s="7"/>
      <c r="P209" s="6"/>
      <c r="Q209" s="20"/>
      <c r="R209" s="8"/>
      <c r="S209" s="20"/>
      <c r="T209" s="1"/>
      <c r="U209" s="1"/>
      <c r="V209" s="7"/>
      <c r="W209" s="6"/>
      <c r="X209" s="20"/>
      <c r="Y209" s="8"/>
      <c r="Z209" s="20"/>
      <c r="AA209" s="1"/>
      <c r="AB209" s="1"/>
      <c r="AC209" s="7"/>
      <c r="AD209" s="6"/>
      <c r="AE209" s="20"/>
      <c r="AF209" s="8"/>
      <c r="AG209" s="20"/>
      <c r="AH209" s="1"/>
      <c r="AI209" s="1"/>
      <c r="AJ209" s="7"/>
      <c r="AK209" s="6"/>
      <c r="AL209" s="20"/>
      <c r="AM209" s="8"/>
      <c r="AN209" s="20"/>
      <c r="AO209" s="1"/>
      <c r="AP209" s="1"/>
      <c r="AQ209" s="7"/>
      <c r="AR209" s="6"/>
      <c r="AS209" s="20"/>
      <c r="AT209" s="8"/>
      <c r="AU209" s="20"/>
      <c r="AV209" s="1"/>
      <c r="AW209" s="1"/>
      <c r="AX209" s="7"/>
      <c r="AY209" s="6"/>
      <c r="AZ209" s="20"/>
      <c r="BA209" s="8"/>
      <c r="BB209" s="20"/>
      <c r="BC209" s="1"/>
      <c r="BD209" s="1"/>
      <c r="BE209" s="7"/>
      <c r="BF209" s="6"/>
      <c r="BG209" s="20"/>
      <c r="BH209" s="8"/>
      <c r="BI209" s="20"/>
      <c r="BJ209" s="1"/>
      <c r="BK209" s="1"/>
      <c r="BL209" s="7"/>
      <c r="BM209" s="6"/>
      <c r="BN209" s="20"/>
      <c r="BO209" s="8"/>
      <c r="BP209" s="20"/>
      <c r="BQ209" s="1"/>
      <c r="BR209" s="1"/>
      <c r="BS209" s="7"/>
      <c r="BT209" s="6"/>
      <c r="BU209" s="20"/>
      <c r="BV209" s="8"/>
      <c r="BW209" s="20"/>
      <c r="BX209" s="1"/>
      <c r="BY209" s="1"/>
      <c r="BZ209" s="7"/>
      <c r="CA209" s="6"/>
      <c r="CB209" s="20"/>
      <c r="CC209" s="8"/>
      <c r="CD209" s="20"/>
      <c r="CE209" s="1"/>
      <c r="CF209" s="1"/>
    </row>
    <row r="210" spans="1:84" ht="18.75" thickBot="1" x14ac:dyDescent="0.3">
      <c r="A210" s="21"/>
      <c r="B210" s="22">
        <v>83423512.61999999</v>
      </c>
      <c r="C210" s="28"/>
      <c r="D210" s="24">
        <v>1124</v>
      </c>
      <c r="E210" s="28"/>
      <c r="F210" s="1"/>
      <c r="G210" s="1"/>
      <c r="H210" s="21"/>
      <c r="I210" s="22">
        <v>82903597.709999934</v>
      </c>
      <c r="J210" s="28"/>
      <c r="K210" s="24">
        <v>1120</v>
      </c>
      <c r="L210" s="28"/>
      <c r="M210" s="1"/>
      <c r="N210" s="1"/>
      <c r="O210" s="21"/>
      <c r="P210" s="22">
        <v>82376979.730000049</v>
      </c>
      <c r="Q210" s="28"/>
      <c r="R210" s="24">
        <v>1112</v>
      </c>
      <c r="S210" s="28"/>
      <c r="T210" s="1"/>
      <c r="U210" s="1"/>
      <c r="V210" s="21"/>
      <c r="W210" s="22">
        <v>81786576.679999977</v>
      </c>
      <c r="X210" s="28"/>
      <c r="Y210" s="24">
        <v>1101</v>
      </c>
      <c r="Z210" s="28"/>
      <c r="AA210" s="1"/>
      <c r="AB210" s="1"/>
      <c r="AC210" s="21"/>
      <c r="AD210" s="22">
        <v>81254353.060000017</v>
      </c>
      <c r="AE210" s="28"/>
      <c r="AF210" s="24">
        <v>1093</v>
      </c>
      <c r="AG210" s="28"/>
      <c r="AH210" s="1"/>
      <c r="AI210" s="1"/>
      <c r="AJ210" s="21"/>
      <c r="AK210" s="22">
        <v>80757985.860000014</v>
      </c>
      <c r="AL210" s="28"/>
      <c r="AM210" s="24">
        <v>1082</v>
      </c>
      <c r="AN210" s="28"/>
      <c r="AO210" s="1"/>
      <c r="AP210" s="1"/>
      <c r="AQ210" s="21"/>
      <c r="AR210" s="22">
        <v>80459188.639999896</v>
      </c>
      <c r="AS210" s="28"/>
      <c r="AT210" s="24">
        <v>1077</v>
      </c>
      <c r="AU210" s="28"/>
      <c r="AV210" s="1"/>
      <c r="AW210" s="1"/>
      <c r="AX210" s="21"/>
      <c r="AY210" s="22">
        <v>80076828.13000004</v>
      </c>
      <c r="AZ210" s="28"/>
      <c r="BA210" s="24">
        <v>1066</v>
      </c>
      <c r="BB210" s="28"/>
      <c r="BC210" s="1"/>
      <c r="BD210" s="1"/>
      <c r="BE210" s="21"/>
      <c r="BF210" s="22">
        <v>79667924.84999992</v>
      </c>
      <c r="BG210" s="28"/>
      <c r="BH210" s="24">
        <v>1057</v>
      </c>
      <c r="BI210" s="28"/>
      <c r="BJ210" s="1"/>
      <c r="BK210" s="1"/>
      <c r="BL210" s="21"/>
      <c r="BM210" s="22">
        <v>78546084.349999949</v>
      </c>
      <c r="BN210" s="28"/>
      <c r="BO210" s="24">
        <v>1048</v>
      </c>
      <c r="BP210" s="28"/>
      <c r="BQ210" s="1"/>
      <c r="BR210" s="1"/>
      <c r="BS210" s="21"/>
      <c r="BT210" s="22">
        <v>78152679.939999983</v>
      </c>
      <c r="BU210" s="28"/>
      <c r="BV210" s="24">
        <v>1043</v>
      </c>
      <c r="BW210" s="28"/>
      <c r="BX210" s="1"/>
      <c r="BY210" s="1"/>
      <c r="BZ210" s="21"/>
      <c r="CA210" s="22">
        <v>77771212.730000004</v>
      </c>
      <c r="CB210" s="28"/>
      <c r="CC210" s="24">
        <v>1036</v>
      </c>
      <c r="CD210" s="28"/>
      <c r="CE210" s="1"/>
      <c r="CF210" s="1"/>
    </row>
    <row r="211" spans="1:84" ht="18.75" thickTop="1" x14ac:dyDescent="0.25">
      <c r="A211" s="7"/>
      <c r="B211" s="6"/>
      <c r="C211" s="7"/>
      <c r="D211" s="8"/>
      <c r="E211" s="7"/>
      <c r="F211" s="1"/>
      <c r="G211" s="1"/>
      <c r="H211" s="7"/>
      <c r="I211" s="6"/>
      <c r="J211" s="7"/>
      <c r="K211" s="8"/>
      <c r="L211" s="7"/>
      <c r="M211" s="1"/>
      <c r="N211" s="1"/>
      <c r="O211" s="7"/>
      <c r="P211" s="6"/>
      <c r="Q211" s="7"/>
      <c r="R211" s="8"/>
      <c r="S211" s="7"/>
      <c r="T211" s="1"/>
      <c r="U211" s="1"/>
      <c r="V211" s="7"/>
      <c r="W211" s="6"/>
      <c r="X211" s="7"/>
      <c r="Y211" s="8"/>
      <c r="Z211" s="7"/>
      <c r="AA211" s="1"/>
      <c r="AB211" s="1"/>
      <c r="AC211" s="7"/>
      <c r="AD211" s="6"/>
      <c r="AE211" s="7"/>
      <c r="AF211" s="8"/>
      <c r="AG211" s="7"/>
      <c r="AH211" s="1"/>
      <c r="AI211" s="1"/>
      <c r="AJ211" s="7"/>
      <c r="AK211" s="6"/>
      <c r="AL211" s="7"/>
      <c r="AM211" s="8"/>
      <c r="AN211" s="7"/>
      <c r="AO211" s="1"/>
      <c r="AP211" s="1"/>
      <c r="AQ211" s="7"/>
      <c r="AR211" s="6"/>
      <c r="AS211" s="7"/>
      <c r="AT211" s="8"/>
      <c r="AU211" s="7"/>
      <c r="AV211" s="1"/>
      <c r="AW211" s="1"/>
      <c r="AX211" s="7"/>
      <c r="AY211" s="6"/>
      <c r="AZ211" s="7"/>
      <c r="BA211" s="8"/>
      <c r="BB211" s="7"/>
      <c r="BC211" s="1"/>
      <c r="BD211" s="1"/>
      <c r="BE211" s="7"/>
      <c r="BF211" s="6"/>
      <c r="BG211" s="7"/>
      <c r="BH211" s="8"/>
      <c r="BI211" s="7"/>
      <c r="BJ211" s="1"/>
      <c r="BK211" s="1"/>
      <c r="BL211" s="7"/>
      <c r="BM211" s="6"/>
      <c r="BN211" s="7"/>
      <c r="BO211" s="8"/>
      <c r="BP211" s="7"/>
      <c r="BQ211" s="1"/>
      <c r="BR211" s="1"/>
      <c r="BS211" s="7"/>
      <c r="BT211" s="6"/>
      <c r="BU211" s="7"/>
      <c r="BV211" s="8"/>
      <c r="BW211" s="7"/>
      <c r="BX211" s="1"/>
      <c r="BY211" s="1"/>
      <c r="BZ211" s="7"/>
      <c r="CA211" s="6"/>
      <c r="CB211" s="7"/>
      <c r="CC211" s="8"/>
      <c r="CD211" s="7"/>
      <c r="CE211" s="1"/>
      <c r="CF211" s="1"/>
    </row>
    <row r="212" spans="1:84" ht="18" x14ac:dyDescent="0.25">
      <c r="A212" s="7"/>
      <c r="B212" s="6"/>
      <c r="C212" s="7"/>
      <c r="D212" s="8"/>
      <c r="E212" s="7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7"/>
      <c r="AY212" s="6"/>
      <c r="AZ212" s="7"/>
      <c r="BA212" s="8"/>
      <c r="BB212" s="7"/>
      <c r="BC212" s="1"/>
      <c r="BD212" s="1"/>
      <c r="BE212" s="7"/>
      <c r="BF212" s="6"/>
      <c r="BG212" s="7"/>
      <c r="BH212" s="8"/>
      <c r="BI212" s="7"/>
      <c r="BJ212" s="1"/>
      <c r="BK212" s="1"/>
      <c r="BL212" s="7"/>
      <c r="BM212" s="6"/>
      <c r="BN212" s="7"/>
      <c r="BO212" s="8"/>
      <c r="BP212" s="7"/>
      <c r="BQ212" s="1"/>
      <c r="BR212" s="1"/>
      <c r="BS212" s="7"/>
      <c r="BT212" s="6"/>
      <c r="BU212" s="7"/>
      <c r="BV212" s="8"/>
      <c r="BW212" s="7"/>
      <c r="BX212" s="1"/>
      <c r="BY212" s="1"/>
      <c r="BZ212" s="7"/>
      <c r="CA212" s="6"/>
      <c r="CB212" s="7"/>
      <c r="CC212" s="8"/>
      <c r="CD212" s="7"/>
      <c r="CE212" s="1"/>
      <c r="CF212" s="1"/>
    </row>
    <row r="213" spans="1:84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7"/>
      <c r="AY213" s="6"/>
      <c r="AZ213" s="7"/>
      <c r="BA213" s="8"/>
      <c r="BB213" s="7"/>
      <c r="BC213" s="1"/>
      <c r="BD213" s="1"/>
      <c r="BE213" s="7"/>
      <c r="BF213" s="6"/>
      <c r="BG213" s="7"/>
      <c r="BH213" s="8"/>
      <c r="BI213" s="7"/>
      <c r="BJ213" s="1"/>
      <c r="BK213" s="1"/>
      <c r="BL213" s="7"/>
      <c r="BM213" s="6"/>
      <c r="BN213" s="7"/>
      <c r="BO213" s="8"/>
      <c r="BP213" s="7"/>
      <c r="BQ213" s="1"/>
      <c r="BR213" s="1"/>
      <c r="BS213" s="7"/>
      <c r="BT213" s="6"/>
      <c r="BU213" s="7"/>
      <c r="BV213" s="8"/>
      <c r="BW213" s="7"/>
      <c r="BX213" s="1"/>
      <c r="BY213" s="1"/>
      <c r="BZ213" s="7"/>
      <c r="CA213" s="6"/>
      <c r="CB213" s="7"/>
      <c r="CC213" s="8"/>
      <c r="CD213" s="7"/>
      <c r="CE213" s="1"/>
      <c r="CF213" s="1"/>
    </row>
    <row r="214" spans="1:84" ht="18.75" x14ac:dyDescent="0.3">
      <c r="A214" s="5" t="s">
        <v>84</v>
      </c>
      <c r="B214" s="6"/>
      <c r="C214" s="7"/>
      <c r="D214" s="8"/>
      <c r="E214" s="7"/>
      <c r="F214" s="1"/>
      <c r="G214" s="1"/>
      <c r="H214" s="5" t="s">
        <v>84</v>
      </c>
      <c r="I214" s="6"/>
      <c r="J214" s="7"/>
      <c r="K214" s="8"/>
      <c r="L214" s="7"/>
      <c r="M214" s="1"/>
      <c r="N214" s="1"/>
      <c r="O214" s="5" t="s">
        <v>84</v>
      </c>
      <c r="P214" s="6"/>
      <c r="Q214" s="7"/>
      <c r="R214" s="8"/>
      <c r="S214" s="7"/>
      <c r="T214" s="1"/>
      <c r="U214" s="1"/>
      <c r="V214" s="5" t="s">
        <v>84</v>
      </c>
      <c r="W214" s="6"/>
      <c r="X214" s="7"/>
      <c r="Y214" s="8"/>
      <c r="Z214" s="7"/>
      <c r="AA214" s="1"/>
      <c r="AB214" s="1"/>
      <c r="AC214" s="5" t="s">
        <v>84</v>
      </c>
      <c r="AD214" s="6"/>
      <c r="AE214" s="7"/>
      <c r="AF214" s="8"/>
      <c r="AG214" s="7"/>
      <c r="AH214" s="1"/>
      <c r="AI214" s="1"/>
      <c r="AJ214" s="5" t="s">
        <v>84</v>
      </c>
      <c r="AK214" s="6"/>
      <c r="AL214" s="7"/>
      <c r="AM214" s="8"/>
      <c r="AN214" s="7"/>
      <c r="AO214" s="1"/>
      <c r="AP214" s="1"/>
      <c r="AQ214" s="5" t="s">
        <v>84</v>
      </c>
      <c r="AR214" s="6"/>
      <c r="AS214" s="7"/>
      <c r="AT214" s="8"/>
      <c r="AU214" s="7"/>
      <c r="AV214" s="1"/>
      <c r="AW214" s="1"/>
      <c r="AX214" s="5" t="s">
        <v>84</v>
      </c>
      <c r="AY214" s="6"/>
      <c r="AZ214" s="7"/>
      <c r="BA214" s="8"/>
      <c r="BB214" s="7"/>
      <c r="BC214" s="1"/>
      <c r="BD214" s="1"/>
      <c r="BE214" s="5" t="s">
        <v>84</v>
      </c>
      <c r="BF214" s="6"/>
      <c r="BG214" s="7"/>
      <c r="BH214" s="8"/>
      <c r="BI214" s="7"/>
      <c r="BJ214" s="1"/>
      <c r="BK214" s="1"/>
      <c r="BL214" s="5" t="s">
        <v>84</v>
      </c>
      <c r="BM214" s="6"/>
      <c r="BN214" s="7"/>
      <c r="BO214" s="8"/>
      <c r="BP214" s="7"/>
      <c r="BQ214" s="1"/>
      <c r="BR214" s="1"/>
      <c r="BS214" s="5" t="s">
        <v>84</v>
      </c>
      <c r="BT214" s="6"/>
      <c r="BU214" s="7"/>
      <c r="BV214" s="8"/>
      <c r="BW214" s="7"/>
      <c r="BX214" s="1"/>
      <c r="BY214" s="1"/>
      <c r="BZ214" s="5" t="s">
        <v>84</v>
      </c>
      <c r="CA214" s="6"/>
      <c r="CB214" s="7"/>
      <c r="CC214" s="8"/>
      <c r="CD214" s="7"/>
      <c r="CE214" s="1"/>
      <c r="CF214" s="1"/>
    </row>
    <row r="215" spans="1:84" ht="18" x14ac:dyDescent="0.25">
      <c r="A215" s="9"/>
      <c r="B215" s="10"/>
      <c r="C215" s="9"/>
      <c r="D215" s="11"/>
      <c r="E215" s="9"/>
      <c r="F215" s="1"/>
      <c r="G215" s="1"/>
      <c r="H215" s="9"/>
      <c r="I215" s="10"/>
      <c r="J215" s="9"/>
      <c r="K215" s="11"/>
      <c r="L215" s="9"/>
      <c r="M215" s="1"/>
      <c r="N215" s="1"/>
      <c r="O215" s="9"/>
      <c r="P215" s="10"/>
      <c r="Q215" s="9"/>
      <c r="R215" s="11"/>
      <c r="S215" s="9"/>
      <c r="T215" s="1"/>
      <c r="U215" s="1"/>
      <c r="V215" s="9"/>
      <c r="W215" s="10"/>
      <c r="X215" s="9"/>
      <c r="Y215" s="11"/>
      <c r="Z215" s="9"/>
      <c r="AA215" s="1"/>
      <c r="AB215" s="1"/>
      <c r="AC215" s="9"/>
      <c r="AD215" s="10"/>
      <c r="AE215" s="9"/>
      <c r="AF215" s="11"/>
      <c r="AG215" s="9"/>
      <c r="AH215" s="1"/>
      <c r="AI215" s="1"/>
      <c r="AJ215" s="9"/>
      <c r="AK215" s="10"/>
      <c r="AL215" s="9"/>
      <c r="AM215" s="11"/>
      <c r="AN215" s="9"/>
      <c r="AO215" s="1"/>
      <c r="AP215" s="1"/>
      <c r="AQ215" s="9"/>
      <c r="AR215" s="10"/>
      <c r="AS215" s="9"/>
      <c r="AT215" s="11"/>
      <c r="AU215" s="9"/>
      <c r="AV215" s="1"/>
      <c r="AW215" s="1"/>
      <c r="AX215" s="9"/>
      <c r="AY215" s="10"/>
      <c r="AZ215" s="9"/>
      <c r="BA215" s="11"/>
      <c r="BB215" s="9"/>
      <c r="BC215" s="1"/>
      <c r="BD215" s="1"/>
      <c r="BE215" s="9"/>
      <c r="BF215" s="10"/>
      <c r="BG215" s="9"/>
      <c r="BH215" s="11"/>
      <c r="BI215" s="9"/>
      <c r="BJ215" s="1"/>
      <c r="BK215" s="1"/>
      <c r="BL215" s="9"/>
      <c r="BM215" s="10"/>
      <c r="BN215" s="9"/>
      <c r="BO215" s="11"/>
      <c r="BP215" s="9"/>
      <c r="BQ215" s="1"/>
      <c r="BR215" s="1"/>
      <c r="BS215" s="9"/>
      <c r="BT215" s="10"/>
      <c r="BU215" s="9"/>
      <c r="BV215" s="11"/>
      <c r="BW215" s="9"/>
      <c r="BX215" s="1"/>
      <c r="BY215" s="1"/>
      <c r="BZ215" s="9"/>
      <c r="CA215" s="10"/>
      <c r="CB215" s="9"/>
      <c r="CC215" s="11"/>
      <c r="CD215" s="9"/>
      <c r="CE215" s="1"/>
      <c r="CF215" s="1"/>
    </row>
    <row r="216" spans="1:84" ht="54" x14ac:dyDescent="0.25">
      <c r="A216" s="12" t="s">
        <v>74</v>
      </c>
      <c r="B216" s="13" t="s">
        <v>107</v>
      </c>
      <c r="C216" s="14" t="s">
        <v>69</v>
      </c>
      <c r="D216" s="15" t="s">
        <v>70</v>
      </c>
      <c r="E216" s="14" t="s">
        <v>69</v>
      </c>
      <c r="F216" s="1"/>
      <c r="G216" s="1"/>
      <c r="H216" s="12" t="s">
        <v>74</v>
      </c>
      <c r="I216" s="13" t="s">
        <v>107</v>
      </c>
      <c r="J216" s="14" t="s">
        <v>69</v>
      </c>
      <c r="K216" s="15" t="s">
        <v>70</v>
      </c>
      <c r="L216" s="14" t="s">
        <v>69</v>
      </c>
      <c r="M216" s="1"/>
      <c r="N216" s="1"/>
      <c r="O216" s="12" t="s">
        <v>74</v>
      </c>
      <c r="P216" s="13" t="s">
        <v>107</v>
      </c>
      <c r="Q216" s="14" t="s">
        <v>69</v>
      </c>
      <c r="R216" s="15" t="s">
        <v>70</v>
      </c>
      <c r="S216" s="14" t="s">
        <v>69</v>
      </c>
      <c r="T216" s="1"/>
      <c r="U216" s="1"/>
      <c r="V216" s="12" t="s">
        <v>74</v>
      </c>
      <c r="W216" s="13" t="s">
        <v>107</v>
      </c>
      <c r="X216" s="14" t="s">
        <v>69</v>
      </c>
      <c r="Y216" s="15" t="s">
        <v>70</v>
      </c>
      <c r="Z216" s="14" t="s">
        <v>69</v>
      </c>
      <c r="AA216" s="1"/>
      <c r="AB216" s="1"/>
      <c r="AC216" s="12" t="s">
        <v>74</v>
      </c>
      <c r="AD216" s="13" t="s">
        <v>107</v>
      </c>
      <c r="AE216" s="14" t="s">
        <v>69</v>
      </c>
      <c r="AF216" s="15" t="s">
        <v>70</v>
      </c>
      <c r="AG216" s="14" t="s">
        <v>69</v>
      </c>
      <c r="AH216" s="1"/>
      <c r="AI216" s="1"/>
      <c r="AJ216" s="12" t="s">
        <v>74</v>
      </c>
      <c r="AK216" s="13" t="s">
        <v>107</v>
      </c>
      <c r="AL216" s="14" t="s">
        <v>69</v>
      </c>
      <c r="AM216" s="15" t="s">
        <v>70</v>
      </c>
      <c r="AN216" s="14" t="s">
        <v>69</v>
      </c>
      <c r="AO216" s="1"/>
      <c r="AP216" s="1"/>
      <c r="AQ216" s="12" t="s">
        <v>74</v>
      </c>
      <c r="AR216" s="13" t="s">
        <v>107</v>
      </c>
      <c r="AS216" s="14" t="s">
        <v>69</v>
      </c>
      <c r="AT216" s="15" t="s">
        <v>70</v>
      </c>
      <c r="AU216" s="14" t="s">
        <v>69</v>
      </c>
      <c r="AV216" s="1"/>
      <c r="AW216" s="1"/>
      <c r="AX216" s="12" t="s">
        <v>74</v>
      </c>
      <c r="AY216" s="13" t="s">
        <v>107</v>
      </c>
      <c r="AZ216" s="14" t="s">
        <v>69</v>
      </c>
      <c r="BA216" s="15" t="s">
        <v>70</v>
      </c>
      <c r="BB216" s="14" t="s">
        <v>69</v>
      </c>
      <c r="BC216" s="1"/>
      <c r="BD216" s="1"/>
      <c r="BE216" s="12" t="s">
        <v>74</v>
      </c>
      <c r="BF216" s="13" t="s">
        <v>107</v>
      </c>
      <c r="BG216" s="14" t="s">
        <v>69</v>
      </c>
      <c r="BH216" s="15" t="s">
        <v>70</v>
      </c>
      <c r="BI216" s="14" t="s">
        <v>69</v>
      </c>
      <c r="BJ216" s="1"/>
      <c r="BK216" s="1"/>
      <c r="BL216" s="12" t="s">
        <v>74</v>
      </c>
      <c r="BM216" s="13" t="s">
        <v>107</v>
      </c>
      <c r="BN216" s="14" t="s">
        <v>69</v>
      </c>
      <c r="BO216" s="15" t="s">
        <v>70</v>
      </c>
      <c r="BP216" s="14" t="s">
        <v>69</v>
      </c>
      <c r="BQ216" s="1"/>
      <c r="BR216" s="1"/>
      <c r="BS216" s="12" t="s">
        <v>74</v>
      </c>
      <c r="BT216" s="13" t="s">
        <v>107</v>
      </c>
      <c r="BU216" s="14" t="s">
        <v>69</v>
      </c>
      <c r="BV216" s="15" t="s">
        <v>70</v>
      </c>
      <c r="BW216" s="14" t="s">
        <v>69</v>
      </c>
      <c r="BX216" s="1"/>
      <c r="BY216" s="1"/>
      <c r="BZ216" s="12" t="s">
        <v>74</v>
      </c>
      <c r="CA216" s="13" t="s">
        <v>107</v>
      </c>
      <c r="CB216" s="14" t="s">
        <v>69</v>
      </c>
      <c r="CC216" s="15" t="s">
        <v>70</v>
      </c>
      <c r="CD216" s="14" t="s">
        <v>69</v>
      </c>
      <c r="CE216" s="1"/>
      <c r="CF216" s="1"/>
    </row>
    <row r="217" spans="1:84" ht="18" x14ac:dyDescent="0.25">
      <c r="A217" s="9"/>
      <c r="B217" s="10"/>
      <c r="C217" s="9"/>
      <c r="D217" s="11"/>
      <c r="E217" s="9"/>
      <c r="F217" s="1"/>
      <c r="G217" s="1"/>
      <c r="H217" s="9"/>
      <c r="I217" s="10"/>
      <c r="J217" s="9"/>
      <c r="K217" s="11"/>
      <c r="L217" s="9"/>
      <c r="M217" s="1"/>
      <c r="N217" s="1"/>
      <c r="O217" s="9"/>
      <c r="P217" s="10"/>
      <c r="Q217" s="9"/>
      <c r="R217" s="11"/>
      <c r="S217" s="9"/>
      <c r="T217" s="1"/>
      <c r="U217" s="1"/>
      <c r="V217" s="9"/>
      <c r="W217" s="10"/>
      <c r="X217" s="9"/>
      <c r="Y217" s="11"/>
      <c r="Z217" s="9"/>
      <c r="AA217" s="1"/>
      <c r="AB217" s="1"/>
      <c r="AC217" s="9"/>
      <c r="AD217" s="10"/>
      <c r="AE217" s="9"/>
      <c r="AF217" s="11"/>
      <c r="AG217" s="9"/>
      <c r="AH217" s="1"/>
      <c r="AI217" s="1"/>
      <c r="AJ217" s="9"/>
      <c r="AK217" s="10"/>
      <c r="AL217" s="9"/>
      <c r="AM217" s="11"/>
      <c r="AN217" s="9"/>
      <c r="AO217" s="1"/>
      <c r="AP217" s="1"/>
      <c r="AQ217" s="9"/>
      <c r="AR217" s="10"/>
      <c r="AS217" s="9"/>
      <c r="AT217" s="11"/>
      <c r="AU217" s="9"/>
      <c r="AV217" s="1"/>
      <c r="AW217" s="1"/>
      <c r="AX217" s="9"/>
      <c r="AY217" s="10"/>
      <c r="AZ217" s="9"/>
      <c r="BA217" s="11"/>
      <c r="BB217" s="9"/>
      <c r="BC217" s="1"/>
      <c r="BD217" s="1"/>
      <c r="BE217" s="9"/>
      <c r="BF217" s="10"/>
      <c r="BG217" s="9"/>
      <c r="BH217" s="11"/>
      <c r="BI217" s="9"/>
      <c r="BJ217" s="1"/>
      <c r="BK217" s="1"/>
      <c r="BL217" s="9"/>
      <c r="BM217" s="10"/>
      <c r="BN217" s="9"/>
      <c r="BO217" s="11"/>
      <c r="BP217" s="9"/>
      <c r="BQ217" s="1"/>
      <c r="BR217" s="1"/>
      <c r="BS217" s="9"/>
      <c r="BT217" s="10"/>
      <c r="BU217" s="9"/>
      <c r="BV217" s="11"/>
      <c r="BW217" s="9"/>
      <c r="BX217" s="1"/>
      <c r="BY217" s="1"/>
      <c r="BZ217" s="9"/>
      <c r="CA217" s="10"/>
      <c r="CB217" s="9"/>
      <c r="CC217" s="11"/>
      <c r="CD217" s="9"/>
      <c r="CE217" s="1"/>
      <c r="CF217" s="1"/>
    </row>
    <row r="218" spans="1:84" ht="18" x14ac:dyDescent="0.25">
      <c r="A218" s="7" t="s">
        <v>185</v>
      </c>
      <c r="B218" s="6">
        <v>11370005.849999998</v>
      </c>
      <c r="C218" s="17">
        <v>0.13629258098722344</v>
      </c>
      <c r="D218" s="8">
        <v>225</v>
      </c>
      <c r="E218" s="17">
        <v>0.20017793594306049</v>
      </c>
      <c r="F218" s="18"/>
      <c r="G218" s="19"/>
      <c r="H218" s="7" t="s">
        <v>185</v>
      </c>
      <c r="I218" s="6">
        <v>11036938.390000006</v>
      </c>
      <c r="J218" s="17">
        <v>0.13312978802931624</v>
      </c>
      <c r="K218" s="8">
        <v>223</v>
      </c>
      <c r="L218" s="17">
        <v>0.19910714285714284</v>
      </c>
      <c r="M218" s="18"/>
      <c r="N218" s="19"/>
      <c r="O218" s="7" t="s">
        <v>185</v>
      </c>
      <c r="P218" s="6">
        <v>11004068.419999987</v>
      </c>
      <c r="Q218" s="17">
        <v>0.13358183871352269</v>
      </c>
      <c r="R218" s="8">
        <v>221</v>
      </c>
      <c r="S218" s="17">
        <v>0.19874100719424462</v>
      </c>
      <c r="T218" s="18"/>
      <c r="U218" s="19"/>
      <c r="V218" s="7" t="s">
        <v>185</v>
      </c>
      <c r="W218" s="6">
        <v>10924153.820000004</v>
      </c>
      <c r="X218" s="17">
        <v>0.13356903129399941</v>
      </c>
      <c r="Y218" s="8">
        <v>218</v>
      </c>
      <c r="Z218" s="17">
        <v>0.19800181653042689</v>
      </c>
      <c r="AA218" s="18"/>
      <c r="AB218" s="19"/>
      <c r="AC218" s="7" t="s">
        <v>185</v>
      </c>
      <c r="AD218" s="6">
        <v>10685052.609999998</v>
      </c>
      <c r="AE218" s="17">
        <v>0.13150129448584641</v>
      </c>
      <c r="AF218" s="8">
        <v>216</v>
      </c>
      <c r="AG218" s="17">
        <v>0.19762122598353157</v>
      </c>
      <c r="AH218" s="18"/>
      <c r="AI218" s="19"/>
      <c r="AJ218" s="7" t="s">
        <v>185</v>
      </c>
      <c r="AK218" s="6">
        <v>10552524.540000003</v>
      </c>
      <c r="AL218" s="17">
        <v>0.13066849584750156</v>
      </c>
      <c r="AM218" s="8">
        <v>211</v>
      </c>
      <c r="AN218" s="17">
        <v>0.19500924214417745</v>
      </c>
      <c r="AO218" s="18"/>
      <c r="AP218" s="19"/>
      <c r="AQ218" s="7" t="s">
        <v>185</v>
      </c>
      <c r="AR218" s="6">
        <v>10400895.939999998</v>
      </c>
      <c r="AS218" s="17">
        <v>0.12926921232746849</v>
      </c>
      <c r="AT218" s="8">
        <v>208</v>
      </c>
      <c r="AU218" s="17">
        <v>0.19312906220984216</v>
      </c>
      <c r="AV218" s="18"/>
      <c r="AW218" s="19"/>
      <c r="AX218" s="7" t="s">
        <v>185</v>
      </c>
      <c r="AY218" s="6">
        <v>10277520.759999996</v>
      </c>
      <c r="AZ218" s="17">
        <v>0.12834575244807461</v>
      </c>
      <c r="BA218" s="8">
        <v>202</v>
      </c>
      <c r="BB218" s="17">
        <v>0.18949343339587241</v>
      </c>
      <c r="BC218" s="18"/>
      <c r="BD218" s="19"/>
      <c r="BE218" s="7" t="s">
        <v>185</v>
      </c>
      <c r="BF218" s="6">
        <v>8947806.9300000016</v>
      </c>
      <c r="BG218" s="17">
        <v>0.1123137943764328</v>
      </c>
      <c r="BH218" s="8">
        <v>192</v>
      </c>
      <c r="BI218" s="17">
        <v>0.18164616840113529</v>
      </c>
      <c r="BJ218" s="18"/>
      <c r="BK218" s="19"/>
      <c r="BL218" s="7" t="s">
        <v>185</v>
      </c>
      <c r="BM218" s="6">
        <v>8778230.0099999961</v>
      </c>
      <c r="BN218" s="17">
        <v>0.11175897669047834</v>
      </c>
      <c r="BO218" s="8">
        <v>191</v>
      </c>
      <c r="BP218" s="17">
        <v>0.18225190839694658</v>
      </c>
      <c r="BQ218" s="18"/>
      <c r="BR218" s="19"/>
      <c r="BS218" s="7" t="s">
        <v>185</v>
      </c>
      <c r="BT218" s="6">
        <v>8731004.7199999969</v>
      </c>
      <c r="BU218" s="17">
        <v>0.11171727862311359</v>
      </c>
      <c r="BV218" s="8">
        <v>189</v>
      </c>
      <c r="BW218" s="17">
        <v>0.18120805369127516</v>
      </c>
      <c r="BX218" s="18"/>
      <c r="BY218" s="19"/>
      <c r="BZ218" s="7" t="s">
        <v>185</v>
      </c>
      <c r="CA218" s="6">
        <v>8593095.6399999987</v>
      </c>
      <c r="CB218" s="17">
        <v>0.1104919846091745</v>
      </c>
      <c r="CC218" s="8">
        <v>187</v>
      </c>
      <c r="CD218" s="17">
        <v>0.1805019305019305</v>
      </c>
      <c r="CE218" s="18"/>
      <c r="CF218" s="19"/>
    </row>
    <row r="219" spans="1:84" ht="18" x14ac:dyDescent="0.25">
      <c r="A219" s="7" t="s">
        <v>186</v>
      </c>
      <c r="B219" s="6">
        <v>49872923.269999936</v>
      </c>
      <c r="C219" s="17">
        <v>0.59782813865887752</v>
      </c>
      <c r="D219" s="8">
        <v>656</v>
      </c>
      <c r="E219" s="17">
        <v>0.58362989323843417</v>
      </c>
      <c r="F219" s="18"/>
      <c r="G219" s="19"/>
      <c r="H219" s="7" t="s">
        <v>186</v>
      </c>
      <c r="I219" s="6">
        <v>49693454.710000001</v>
      </c>
      <c r="J219" s="17">
        <v>0.59941252349300489</v>
      </c>
      <c r="K219" s="8">
        <v>654</v>
      </c>
      <c r="L219" s="17">
        <v>0.58392857142857146</v>
      </c>
      <c r="M219" s="18"/>
      <c r="N219" s="19"/>
      <c r="O219" s="7" t="s">
        <v>186</v>
      </c>
      <c r="P219" s="6">
        <v>30880824.889999993</v>
      </c>
      <c r="Q219" s="17">
        <v>0.37487202117891966</v>
      </c>
      <c r="R219" s="8">
        <v>460</v>
      </c>
      <c r="S219" s="17">
        <v>0.41366906474820142</v>
      </c>
      <c r="T219" s="18"/>
      <c r="U219" s="19"/>
      <c r="V219" s="7" t="s">
        <v>186</v>
      </c>
      <c r="W219" s="6">
        <v>30624287.520000003</v>
      </c>
      <c r="X219" s="17">
        <v>0.37444148860541354</v>
      </c>
      <c r="Y219" s="8">
        <v>457</v>
      </c>
      <c r="Z219" s="17">
        <v>0.41507720254314262</v>
      </c>
      <c r="AA219" s="18"/>
      <c r="AB219" s="19"/>
      <c r="AC219" s="7" t="s">
        <v>186</v>
      </c>
      <c r="AD219" s="6">
        <v>30508902.54000001</v>
      </c>
      <c r="AE219" s="17">
        <v>0.37547406866277749</v>
      </c>
      <c r="AF219" s="8">
        <v>456</v>
      </c>
      <c r="AG219" s="17">
        <v>0.4172003659652333</v>
      </c>
      <c r="AH219" s="18"/>
      <c r="AI219" s="19"/>
      <c r="AJ219" s="7" t="s">
        <v>186</v>
      </c>
      <c r="AK219" s="6">
        <v>30303945.809999987</v>
      </c>
      <c r="AL219" s="17">
        <v>0.37524395249943621</v>
      </c>
      <c r="AM219" s="8">
        <v>454</v>
      </c>
      <c r="AN219" s="17">
        <v>0.41959334565619222</v>
      </c>
      <c r="AO219" s="18"/>
      <c r="AP219" s="19"/>
      <c r="AQ219" s="7" t="s">
        <v>186</v>
      </c>
      <c r="AR219" s="6">
        <v>30233054.129999977</v>
      </c>
      <c r="AS219" s="17">
        <v>0.37575638831348757</v>
      </c>
      <c r="AT219" s="8">
        <v>453</v>
      </c>
      <c r="AU219" s="17">
        <v>0.42061281337047352</v>
      </c>
      <c r="AV219" s="18"/>
      <c r="AW219" s="19"/>
      <c r="AX219" s="7" t="s">
        <v>186</v>
      </c>
      <c r="AY219" s="6">
        <v>30056568.309999973</v>
      </c>
      <c r="AZ219" s="17">
        <v>0.3753466391201824</v>
      </c>
      <c r="BA219" s="8">
        <v>451</v>
      </c>
      <c r="BB219" s="17">
        <v>0.42307692307692307</v>
      </c>
      <c r="BC219" s="18"/>
      <c r="BD219" s="19"/>
      <c r="BE219" s="7" t="s">
        <v>186</v>
      </c>
      <c r="BF219" s="6">
        <v>29330068.719999991</v>
      </c>
      <c r="BG219" s="17">
        <v>0.3681540441177939</v>
      </c>
      <c r="BH219" s="8">
        <v>427</v>
      </c>
      <c r="BI219" s="17">
        <v>0.40397350993377484</v>
      </c>
      <c r="BJ219" s="18"/>
      <c r="BK219" s="19"/>
      <c r="BL219" s="7" t="s">
        <v>186</v>
      </c>
      <c r="BM219" s="6">
        <v>28744544.420000002</v>
      </c>
      <c r="BN219" s="17">
        <v>0.36595770060178689</v>
      </c>
      <c r="BO219" s="8">
        <v>422</v>
      </c>
      <c r="BP219" s="17">
        <v>0.40267175572519082</v>
      </c>
      <c r="BQ219" s="18"/>
      <c r="BR219" s="19"/>
      <c r="BS219" s="7" t="s">
        <v>186</v>
      </c>
      <c r="BT219" s="6">
        <v>28551369.249999993</v>
      </c>
      <c r="BU219" s="17">
        <v>0.36532808947715789</v>
      </c>
      <c r="BV219" s="8">
        <v>420</v>
      </c>
      <c r="BW219" s="17">
        <v>0.40268456375838924</v>
      </c>
      <c r="BX219" s="18"/>
      <c r="BY219" s="19"/>
      <c r="BZ219" s="7" t="s">
        <v>186</v>
      </c>
      <c r="CA219" s="6">
        <v>13092957.990000006</v>
      </c>
      <c r="CB219" s="17">
        <v>0.16835224153511799</v>
      </c>
      <c r="CC219" s="8">
        <v>187</v>
      </c>
      <c r="CD219" s="17">
        <v>0.1805019305019305</v>
      </c>
      <c r="CE219" s="18"/>
      <c r="CF219" s="19"/>
    </row>
    <row r="220" spans="1:84" ht="18" x14ac:dyDescent="0.25">
      <c r="A220" s="7" t="s">
        <v>187</v>
      </c>
      <c r="B220" s="6">
        <v>17605244.419999998</v>
      </c>
      <c r="C220" s="17">
        <v>0.21103456168518275</v>
      </c>
      <c r="D220" s="8">
        <v>118</v>
      </c>
      <c r="E220" s="17">
        <v>0.10498220640569395</v>
      </c>
      <c r="F220" s="18"/>
      <c r="G220" s="19"/>
      <c r="H220" s="7" t="s">
        <v>187</v>
      </c>
      <c r="I220" s="6">
        <v>17983964.750000004</v>
      </c>
      <c r="J220" s="17">
        <v>0.21692622813437618</v>
      </c>
      <c r="K220" s="8">
        <v>122</v>
      </c>
      <c r="L220" s="17">
        <v>0.10892857142857143</v>
      </c>
      <c r="M220" s="18"/>
      <c r="N220" s="19"/>
      <c r="O220" s="7" t="s">
        <v>187</v>
      </c>
      <c r="P220" s="6">
        <v>36715165.420000017</v>
      </c>
      <c r="Q220" s="17">
        <v>0.44569691120429744</v>
      </c>
      <c r="R220" s="8">
        <v>315</v>
      </c>
      <c r="S220" s="17">
        <v>0.28327338129496404</v>
      </c>
      <c r="T220" s="18"/>
      <c r="U220" s="19"/>
      <c r="V220" s="7" t="s">
        <v>187</v>
      </c>
      <c r="W220" s="6">
        <v>36724542.920000002</v>
      </c>
      <c r="X220" s="17">
        <v>0.44902897774642497</v>
      </c>
      <c r="Y220" s="8">
        <v>316</v>
      </c>
      <c r="Z220" s="17">
        <v>0.28701180744777477</v>
      </c>
      <c r="AA220" s="18"/>
      <c r="AB220" s="19"/>
      <c r="AC220" s="7" t="s">
        <v>187</v>
      </c>
      <c r="AD220" s="6">
        <v>36696018.090000011</v>
      </c>
      <c r="AE220" s="17">
        <v>0.45161910356855411</v>
      </c>
      <c r="AF220" s="8">
        <v>316</v>
      </c>
      <c r="AG220" s="17">
        <v>0.28911253430924061</v>
      </c>
      <c r="AH220" s="18"/>
      <c r="AI220" s="19"/>
      <c r="AJ220" s="7" t="s">
        <v>187</v>
      </c>
      <c r="AK220" s="6">
        <v>36694770.62000002</v>
      </c>
      <c r="AL220" s="17">
        <v>0.45437946760600417</v>
      </c>
      <c r="AM220" s="8">
        <v>316</v>
      </c>
      <c r="AN220" s="17">
        <v>0.29205175600739369</v>
      </c>
      <c r="AO220" s="18"/>
      <c r="AP220" s="19"/>
      <c r="AQ220" s="7" t="s">
        <v>187</v>
      </c>
      <c r="AR220" s="6">
        <v>36825369.129999995</v>
      </c>
      <c r="AS220" s="17">
        <v>0.45769003829715987</v>
      </c>
      <c r="AT220" s="8">
        <v>317</v>
      </c>
      <c r="AU220" s="17">
        <v>0.29433611884865368</v>
      </c>
      <c r="AV220" s="18"/>
      <c r="AW220" s="19"/>
      <c r="AX220" s="7" t="s">
        <v>187</v>
      </c>
      <c r="AY220" s="6">
        <v>36744256.550000019</v>
      </c>
      <c r="AZ220" s="17">
        <v>0.45886253749146882</v>
      </c>
      <c r="BA220" s="8">
        <v>316</v>
      </c>
      <c r="BB220" s="17">
        <v>0.29643527204502812</v>
      </c>
      <c r="BC220" s="18"/>
      <c r="BD220" s="19"/>
      <c r="BE220" s="7" t="s">
        <v>187</v>
      </c>
      <c r="BF220" s="6">
        <v>38466481.62000002</v>
      </c>
      <c r="BG220" s="17">
        <v>0.48283524005960116</v>
      </c>
      <c r="BH220" s="8">
        <v>342</v>
      </c>
      <c r="BI220" s="17">
        <v>0.32355723746452225</v>
      </c>
      <c r="BJ220" s="18"/>
      <c r="BK220" s="19"/>
      <c r="BL220" s="7" t="s">
        <v>187</v>
      </c>
      <c r="BM220" s="6">
        <v>38157859.260000013</v>
      </c>
      <c r="BN220" s="17">
        <v>0.48580218321220503</v>
      </c>
      <c r="BO220" s="8">
        <v>340</v>
      </c>
      <c r="BP220" s="17">
        <v>0.32442748091603052</v>
      </c>
      <c r="BQ220" s="18"/>
      <c r="BR220" s="19"/>
      <c r="BS220" s="7" t="s">
        <v>187</v>
      </c>
      <c r="BT220" s="6">
        <v>38034632.299999997</v>
      </c>
      <c r="BU220" s="17">
        <v>0.48667086437983015</v>
      </c>
      <c r="BV220" s="8">
        <v>339</v>
      </c>
      <c r="BW220" s="17">
        <v>0.32502396931927136</v>
      </c>
      <c r="BX220" s="18"/>
      <c r="BY220" s="19"/>
      <c r="BZ220" s="7" t="s">
        <v>187</v>
      </c>
      <c r="CA220" s="6">
        <v>40014294.020000018</v>
      </c>
      <c r="CB220" s="17">
        <v>0.51451292342474453</v>
      </c>
      <c r="CC220" s="8">
        <v>485</v>
      </c>
      <c r="CD220" s="17">
        <v>0.46814671814671815</v>
      </c>
      <c r="CE220" s="18"/>
      <c r="CF220" s="19"/>
    </row>
    <row r="221" spans="1:84" ht="18" x14ac:dyDescent="0.25">
      <c r="A221" s="7" t="s">
        <v>188</v>
      </c>
      <c r="B221" s="6">
        <v>0</v>
      </c>
      <c r="C221" s="17">
        <v>0</v>
      </c>
      <c r="D221" s="8">
        <v>0</v>
      </c>
      <c r="E221" s="17">
        <v>0</v>
      </c>
      <c r="F221" s="18"/>
      <c r="G221" s="19"/>
      <c r="H221" s="7" t="s">
        <v>188</v>
      </c>
      <c r="I221" s="6">
        <v>0</v>
      </c>
      <c r="J221" s="17">
        <v>0</v>
      </c>
      <c r="K221" s="8">
        <v>0</v>
      </c>
      <c r="L221" s="17">
        <v>0</v>
      </c>
      <c r="M221" s="18"/>
      <c r="N221" s="19"/>
      <c r="O221" s="7" t="s">
        <v>188</v>
      </c>
      <c r="P221" s="6">
        <v>0</v>
      </c>
      <c r="Q221" s="17">
        <v>0</v>
      </c>
      <c r="R221" s="8">
        <v>0</v>
      </c>
      <c r="S221" s="17">
        <v>0</v>
      </c>
      <c r="T221" s="18"/>
      <c r="U221" s="19"/>
      <c r="V221" s="7" t="s">
        <v>188</v>
      </c>
      <c r="W221" s="6">
        <v>0</v>
      </c>
      <c r="X221" s="17">
        <v>0</v>
      </c>
      <c r="Y221" s="8">
        <v>0</v>
      </c>
      <c r="Z221" s="17">
        <v>0</v>
      </c>
      <c r="AA221" s="18"/>
      <c r="AB221" s="19"/>
      <c r="AC221" s="7" t="s">
        <v>188</v>
      </c>
      <c r="AD221" s="6">
        <v>0</v>
      </c>
      <c r="AE221" s="17">
        <v>0</v>
      </c>
      <c r="AF221" s="8">
        <v>0</v>
      </c>
      <c r="AG221" s="17">
        <v>0</v>
      </c>
      <c r="AH221" s="18"/>
      <c r="AI221" s="19"/>
      <c r="AJ221" s="7" t="s">
        <v>188</v>
      </c>
      <c r="AK221" s="6">
        <v>0</v>
      </c>
      <c r="AL221" s="17">
        <v>0</v>
      </c>
      <c r="AM221" s="8">
        <v>0</v>
      </c>
      <c r="AN221" s="17">
        <v>0</v>
      </c>
      <c r="AO221" s="18"/>
      <c r="AP221" s="19"/>
      <c r="AQ221" s="7" t="s">
        <v>188</v>
      </c>
      <c r="AR221" s="6">
        <v>148299.38</v>
      </c>
      <c r="AS221" s="17">
        <v>1.8431627575010562E-3</v>
      </c>
      <c r="AT221" s="8">
        <v>1</v>
      </c>
      <c r="AU221" s="17">
        <v>9.2850510677808728E-4</v>
      </c>
      <c r="AV221" s="18"/>
      <c r="AW221" s="19"/>
      <c r="AX221" s="7" t="s">
        <v>188</v>
      </c>
      <c r="AY221" s="6">
        <v>148299.38</v>
      </c>
      <c r="AZ221" s="17">
        <v>1.8519637136381671E-3</v>
      </c>
      <c r="BA221" s="8">
        <v>1</v>
      </c>
      <c r="BB221" s="17">
        <v>9.3808630393996248E-4</v>
      </c>
      <c r="BC221" s="18"/>
      <c r="BD221" s="19"/>
      <c r="BE221" s="7" t="s">
        <v>188</v>
      </c>
      <c r="BF221" s="6">
        <v>148299.38</v>
      </c>
      <c r="BG221" s="17">
        <v>1.861469095363289E-3</v>
      </c>
      <c r="BH221" s="8">
        <v>1</v>
      </c>
      <c r="BI221" s="17">
        <v>9.4607379375591296E-4</v>
      </c>
      <c r="BJ221" s="18"/>
      <c r="BK221" s="19"/>
      <c r="BL221" s="7" t="s">
        <v>188</v>
      </c>
      <c r="BM221" s="6">
        <v>148299.38</v>
      </c>
      <c r="BN221" s="17">
        <v>1.8880556711036098E-3</v>
      </c>
      <c r="BO221" s="8">
        <v>1</v>
      </c>
      <c r="BP221" s="17">
        <v>9.5419847328244271E-4</v>
      </c>
      <c r="BQ221" s="18"/>
      <c r="BR221" s="19"/>
      <c r="BS221" s="7" t="s">
        <v>188</v>
      </c>
      <c r="BT221" s="6">
        <v>178524.67</v>
      </c>
      <c r="BU221" s="17">
        <v>2.2843064388458397E-3</v>
      </c>
      <c r="BV221" s="8">
        <v>2</v>
      </c>
      <c r="BW221" s="17">
        <v>1.9175455417066154E-3</v>
      </c>
      <c r="BX221" s="18"/>
      <c r="BY221" s="19"/>
      <c r="BZ221" s="7" t="s">
        <v>188</v>
      </c>
      <c r="CA221" s="6">
        <v>13648390.290000005</v>
      </c>
      <c r="CB221" s="17">
        <v>0.17549411679336174</v>
      </c>
      <c r="CC221" s="8">
        <v>86</v>
      </c>
      <c r="CD221" s="17">
        <v>8.3011583011583012E-2</v>
      </c>
      <c r="CE221" s="18"/>
      <c r="CF221" s="19"/>
    </row>
    <row r="222" spans="1:84" ht="18" x14ac:dyDescent="0.25">
      <c r="A222" s="7" t="s">
        <v>189</v>
      </c>
      <c r="B222" s="6">
        <v>180322.76</v>
      </c>
      <c r="C222" s="17">
        <v>2.1615340128553814E-3</v>
      </c>
      <c r="D222" s="8">
        <v>2</v>
      </c>
      <c r="E222" s="17">
        <v>1.7793594306049821E-3</v>
      </c>
      <c r="F222" s="18"/>
      <c r="G222" s="19"/>
      <c r="H222" s="7" t="s">
        <v>189</v>
      </c>
      <c r="I222" s="6">
        <v>180140.7</v>
      </c>
      <c r="J222" s="17">
        <v>2.1728936376216043E-3</v>
      </c>
      <c r="K222" s="8">
        <v>2</v>
      </c>
      <c r="L222" s="17">
        <v>1.7857142857142857E-3</v>
      </c>
      <c r="M222" s="18"/>
      <c r="N222" s="19"/>
      <c r="O222" s="7" t="s">
        <v>189</v>
      </c>
      <c r="P222" s="6">
        <v>179958.04</v>
      </c>
      <c r="Q222" s="17">
        <v>2.1845671034533332E-3</v>
      </c>
      <c r="R222" s="8">
        <v>2</v>
      </c>
      <c r="S222" s="17">
        <v>1.7985611510791368E-3</v>
      </c>
      <c r="T222" s="18"/>
      <c r="U222" s="19"/>
      <c r="V222" s="7" t="s">
        <v>189</v>
      </c>
      <c r="W222" s="6">
        <v>179774.78</v>
      </c>
      <c r="X222" s="17">
        <v>2.1980964028289244E-3</v>
      </c>
      <c r="Y222" s="8">
        <v>2</v>
      </c>
      <c r="Z222" s="17">
        <v>1.8165304268846503E-3</v>
      </c>
      <c r="AA222" s="18"/>
      <c r="AB222" s="19"/>
      <c r="AC222" s="7" t="s">
        <v>189</v>
      </c>
      <c r="AD222" s="6">
        <v>179590.92</v>
      </c>
      <c r="AE222" s="17">
        <v>2.2102313689875311E-3</v>
      </c>
      <c r="AF222" s="8">
        <v>2</v>
      </c>
      <c r="AG222" s="17">
        <v>1.8298261665141812E-3</v>
      </c>
      <c r="AH222" s="18"/>
      <c r="AI222" s="19"/>
      <c r="AJ222" s="7" t="s">
        <v>189</v>
      </c>
      <c r="AK222" s="6">
        <v>179406.45</v>
      </c>
      <c r="AL222" s="17">
        <v>2.2215320019374242E-3</v>
      </c>
      <c r="AM222" s="8">
        <v>2</v>
      </c>
      <c r="AN222" s="17">
        <v>1.8484288354898336E-3</v>
      </c>
      <c r="AO222" s="18"/>
      <c r="AP222" s="19"/>
      <c r="AQ222" s="7" t="s">
        <v>189</v>
      </c>
      <c r="AR222" s="6">
        <v>30922</v>
      </c>
      <c r="AS222" s="17">
        <v>3.8431906315082137E-4</v>
      </c>
      <c r="AT222" s="8">
        <v>1</v>
      </c>
      <c r="AU222" s="17">
        <v>9.2850510677808728E-4</v>
      </c>
      <c r="AV222" s="18"/>
      <c r="AW222" s="19"/>
      <c r="AX222" s="7" t="s">
        <v>189</v>
      </c>
      <c r="AY222" s="6">
        <v>30736.32</v>
      </c>
      <c r="AZ222" s="17">
        <v>3.8383538306614002E-4</v>
      </c>
      <c r="BA222" s="8">
        <v>1</v>
      </c>
      <c r="BB222" s="17">
        <v>9.3808630393996248E-4</v>
      </c>
      <c r="BC222" s="18"/>
      <c r="BD222" s="19"/>
      <c r="BE222" s="7" t="s">
        <v>189</v>
      </c>
      <c r="BF222" s="6">
        <v>30600.03</v>
      </c>
      <c r="BG222" s="17">
        <v>3.8409472893406228E-4</v>
      </c>
      <c r="BH222" s="8">
        <v>1</v>
      </c>
      <c r="BI222" s="17">
        <v>9.4607379375591296E-4</v>
      </c>
      <c r="BJ222" s="18"/>
      <c r="BK222" s="19"/>
      <c r="BL222" s="7" t="s">
        <v>189</v>
      </c>
      <c r="BM222" s="6">
        <v>30413.119999999999</v>
      </c>
      <c r="BN222" s="17">
        <v>3.872009693631532E-4</v>
      </c>
      <c r="BO222" s="8">
        <v>1</v>
      </c>
      <c r="BP222" s="17">
        <v>9.5419847328244271E-4</v>
      </c>
      <c r="BQ222" s="18"/>
      <c r="BR222" s="19"/>
      <c r="BS222" s="7" t="s">
        <v>189</v>
      </c>
      <c r="BT222" s="6">
        <v>0</v>
      </c>
      <c r="BU222" s="17">
        <v>0</v>
      </c>
      <c r="BV222" s="8">
        <v>0</v>
      </c>
      <c r="BW222" s="17">
        <v>0</v>
      </c>
      <c r="BX222" s="18"/>
      <c r="BY222" s="19"/>
      <c r="BZ222" s="7" t="s">
        <v>189</v>
      </c>
      <c r="CA222" s="6">
        <v>30030.74</v>
      </c>
      <c r="CB222" s="17">
        <v>3.8614210767496147E-4</v>
      </c>
      <c r="CC222" s="8">
        <v>1</v>
      </c>
      <c r="CD222" s="17">
        <v>9.6525096525096527E-4</v>
      </c>
      <c r="CE222" s="18"/>
      <c r="CF222" s="19"/>
    </row>
    <row r="223" spans="1:84" ht="18" x14ac:dyDescent="0.25">
      <c r="A223" s="7" t="s">
        <v>190</v>
      </c>
      <c r="B223" s="6">
        <v>899286.07000000007</v>
      </c>
      <c r="C223" s="17">
        <v>1.0779767499078018E-2</v>
      </c>
      <c r="D223" s="8">
        <v>8</v>
      </c>
      <c r="E223" s="17">
        <v>7.1174377224199285E-3</v>
      </c>
      <c r="F223" s="18"/>
      <c r="G223" s="19"/>
      <c r="H223" s="7" t="s">
        <v>190</v>
      </c>
      <c r="I223" s="6">
        <v>476559.45999999996</v>
      </c>
      <c r="J223" s="17">
        <v>5.7483568043334319E-3</v>
      </c>
      <c r="K223" s="8">
        <v>4</v>
      </c>
      <c r="L223" s="17">
        <v>3.5714285714285713E-3</v>
      </c>
      <c r="M223" s="18"/>
      <c r="N223" s="19"/>
      <c r="O223" s="7" t="s">
        <v>190</v>
      </c>
      <c r="P223" s="6">
        <v>86693.58</v>
      </c>
      <c r="Q223" s="17">
        <v>1.0524005648683426E-3</v>
      </c>
      <c r="R223" s="8">
        <v>1</v>
      </c>
      <c r="S223" s="17">
        <v>8.9928057553956839E-4</v>
      </c>
      <c r="T223" s="18"/>
      <c r="U223" s="19"/>
      <c r="V223" s="7" t="s">
        <v>190</v>
      </c>
      <c r="W223" s="6">
        <v>0</v>
      </c>
      <c r="X223" s="17">
        <v>0</v>
      </c>
      <c r="Y223" s="8">
        <v>0</v>
      </c>
      <c r="Z223" s="17">
        <v>0</v>
      </c>
      <c r="AA223" s="18"/>
      <c r="AB223" s="19"/>
      <c r="AC223" s="7" t="s">
        <v>190</v>
      </c>
      <c r="AD223" s="6">
        <v>0</v>
      </c>
      <c r="AE223" s="17">
        <v>0</v>
      </c>
      <c r="AF223" s="8">
        <v>0</v>
      </c>
      <c r="AG223" s="17">
        <v>0</v>
      </c>
      <c r="AH223" s="18"/>
      <c r="AI223" s="19"/>
      <c r="AJ223" s="7" t="s">
        <v>190</v>
      </c>
      <c r="AK223" s="6">
        <v>0</v>
      </c>
      <c r="AL223" s="17">
        <v>0</v>
      </c>
      <c r="AM223" s="8">
        <v>0</v>
      </c>
      <c r="AN223" s="17">
        <v>0</v>
      </c>
      <c r="AO223" s="18"/>
      <c r="AP223" s="19"/>
      <c r="AQ223" s="7" t="s">
        <v>190</v>
      </c>
      <c r="AR223" s="6">
        <v>0</v>
      </c>
      <c r="AS223" s="17">
        <v>0</v>
      </c>
      <c r="AT223" s="8">
        <v>0</v>
      </c>
      <c r="AU223" s="17">
        <v>0</v>
      </c>
      <c r="AV223" s="18"/>
      <c r="AW223" s="19"/>
      <c r="AX223" s="7" t="s">
        <v>190</v>
      </c>
      <c r="AY223" s="6">
        <v>0</v>
      </c>
      <c r="AZ223" s="17">
        <v>0</v>
      </c>
      <c r="BA223" s="8">
        <v>0</v>
      </c>
      <c r="BB223" s="17">
        <v>0</v>
      </c>
      <c r="BC223" s="18"/>
      <c r="BD223" s="19"/>
      <c r="BE223" s="7" t="s">
        <v>190</v>
      </c>
      <c r="BF223" s="6">
        <v>0</v>
      </c>
      <c r="BG223" s="17">
        <v>0</v>
      </c>
      <c r="BH223" s="8">
        <v>0</v>
      </c>
      <c r="BI223" s="17">
        <v>0</v>
      </c>
      <c r="BJ223" s="18"/>
      <c r="BK223" s="19"/>
      <c r="BL223" s="7" t="s">
        <v>190</v>
      </c>
      <c r="BM223" s="6">
        <v>0</v>
      </c>
      <c r="BN223" s="17">
        <v>0</v>
      </c>
      <c r="BO223" s="8">
        <v>0</v>
      </c>
      <c r="BP223" s="17">
        <v>0</v>
      </c>
      <c r="BQ223" s="18"/>
      <c r="BR223" s="19"/>
      <c r="BS223" s="7" t="s">
        <v>190</v>
      </c>
      <c r="BT223" s="6">
        <v>0</v>
      </c>
      <c r="BU223" s="17">
        <v>0</v>
      </c>
      <c r="BV223" s="8">
        <v>0</v>
      </c>
      <c r="BW223" s="17">
        <v>0</v>
      </c>
      <c r="BX223" s="18"/>
      <c r="BY223" s="19"/>
      <c r="BZ223" s="7" t="s">
        <v>190</v>
      </c>
      <c r="CA223" s="6">
        <v>0</v>
      </c>
      <c r="CB223" s="17">
        <v>0</v>
      </c>
      <c r="CC223" s="8">
        <v>0</v>
      </c>
      <c r="CD223" s="17">
        <v>0</v>
      </c>
      <c r="CE223" s="18"/>
      <c r="CF223" s="19"/>
    </row>
    <row r="224" spans="1:84" ht="18" x14ac:dyDescent="0.25">
      <c r="A224" s="7" t="s">
        <v>191</v>
      </c>
      <c r="B224" s="6">
        <v>0</v>
      </c>
      <c r="C224" s="17">
        <v>0</v>
      </c>
      <c r="D224" s="8">
        <v>0</v>
      </c>
      <c r="E224" s="17">
        <v>0</v>
      </c>
      <c r="F224" s="1"/>
      <c r="G224" s="19"/>
      <c r="H224" s="7" t="s">
        <v>191</v>
      </c>
      <c r="I224" s="6">
        <v>0</v>
      </c>
      <c r="J224" s="17">
        <v>0</v>
      </c>
      <c r="K224" s="8">
        <v>0</v>
      </c>
      <c r="L224" s="17">
        <v>0</v>
      </c>
      <c r="M224" s="1"/>
      <c r="N224" s="19"/>
      <c r="O224" s="7" t="s">
        <v>191</v>
      </c>
      <c r="P224" s="6">
        <v>0</v>
      </c>
      <c r="Q224" s="17">
        <v>0</v>
      </c>
      <c r="R224" s="8">
        <v>0</v>
      </c>
      <c r="S224" s="17">
        <v>0</v>
      </c>
      <c r="T224" s="1"/>
      <c r="U224" s="19"/>
      <c r="V224" s="7" t="s">
        <v>191</v>
      </c>
      <c r="W224" s="6">
        <v>0</v>
      </c>
      <c r="X224" s="17">
        <v>0</v>
      </c>
      <c r="Y224" s="8">
        <v>0</v>
      </c>
      <c r="Z224" s="17">
        <v>0</v>
      </c>
      <c r="AA224" s="1"/>
      <c r="AB224" s="19"/>
      <c r="AC224" s="7" t="s">
        <v>191</v>
      </c>
      <c r="AD224" s="6">
        <v>0</v>
      </c>
      <c r="AE224" s="17">
        <v>0</v>
      </c>
      <c r="AF224" s="8">
        <v>0</v>
      </c>
      <c r="AG224" s="17">
        <v>0</v>
      </c>
      <c r="AH224" s="1"/>
      <c r="AI224" s="19"/>
      <c r="AJ224" s="7" t="s">
        <v>191</v>
      </c>
      <c r="AK224" s="6">
        <v>0</v>
      </c>
      <c r="AL224" s="17">
        <v>0</v>
      </c>
      <c r="AM224" s="8">
        <v>0</v>
      </c>
      <c r="AN224" s="17">
        <v>0</v>
      </c>
      <c r="AO224" s="1"/>
      <c r="AP224" s="19"/>
      <c r="AQ224" s="7" t="s">
        <v>191</v>
      </c>
      <c r="AR224" s="6">
        <v>0</v>
      </c>
      <c r="AS224" s="17">
        <v>0</v>
      </c>
      <c r="AT224" s="8">
        <v>0</v>
      </c>
      <c r="AU224" s="17">
        <v>0</v>
      </c>
      <c r="AV224" s="1"/>
      <c r="AW224" s="19"/>
      <c r="AX224" s="7" t="s">
        <v>191</v>
      </c>
      <c r="AY224" s="6">
        <v>0</v>
      </c>
      <c r="AZ224" s="17">
        <v>0</v>
      </c>
      <c r="BA224" s="8">
        <v>0</v>
      </c>
      <c r="BB224" s="17">
        <v>0</v>
      </c>
      <c r="BC224" s="1"/>
      <c r="BD224" s="19"/>
      <c r="BE224" s="7" t="s">
        <v>191</v>
      </c>
      <c r="BF224" s="6">
        <v>0</v>
      </c>
      <c r="BG224" s="17">
        <v>0</v>
      </c>
      <c r="BH224" s="8">
        <v>0</v>
      </c>
      <c r="BI224" s="17">
        <v>0</v>
      </c>
      <c r="BJ224" s="1"/>
      <c r="BK224" s="19"/>
      <c r="BL224" s="7" t="s">
        <v>191</v>
      </c>
      <c r="BM224" s="6">
        <v>0</v>
      </c>
      <c r="BN224" s="17">
        <v>0</v>
      </c>
      <c r="BO224" s="8">
        <v>0</v>
      </c>
      <c r="BP224" s="17">
        <v>0</v>
      </c>
      <c r="BQ224" s="1"/>
      <c r="BR224" s="19"/>
      <c r="BS224" s="7" t="s">
        <v>191</v>
      </c>
      <c r="BT224" s="6">
        <v>0</v>
      </c>
      <c r="BU224" s="17">
        <v>0</v>
      </c>
      <c r="BV224" s="8">
        <v>0</v>
      </c>
      <c r="BW224" s="17">
        <v>0</v>
      </c>
      <c r="BX224" s="1"/>
      <c r="BY224" s="19"/>
      <c r="BZ224" s="7" t="s">
        <v>191</v>
      </c>
      <c r="CA224" s="6">
        <v>0</v>
      </c>
      <c r="CB224" s="17">
        <v>0</v>
      </c>
      <c r="CC224" s="8">
        <v>0</v>
      </c>
      <c r="CD224" s="17">
        <v>0</v>
      </c>
      <c r="CE224" s="1"/>
      <c r="CF224" s="19"/>
    </row>
    <row r="225" spans="1:84" ht="18" x14ac:dyDescent="0.25">
      <c r="A225" s="7" t="s">
        <v>95</v>
      </c>
      <c r="B225" s="6">
        <v>0</v>
      </c>
      <c r="C225" s="17">
        <v>0</v>
      </c>
      <c r="D225" s="8">
        <v>0</v>
      </c>
      <c r="E225" s="17">
        <v>0</v>
      </c>
      <c r="F225" s="1"/>
      <c r="G225" s="19"/>
      <c r="H225" s="7" t="s">
        <v>95</v>
      </c>
      <c r="I225" s="6">
        <v>0</v>
      </c>
      <c r="J225" s="17">
        <v>0</v>
      </c>
      <c r="K225" s="8">
        <v>0</v>
      </c>
      <c r="L225" s="17">
        <v>0</v>
      </c>
      <c r="M225" s="1"/>
      <c r="N225" s="19"/>
      <c r="O225" s="7" t="s">
        <v>95</v>
      </c>
      <c r="P225" s="6">
        <v>0</v>
      </c>
      <c r="Q225" s="17">
        <v>0</v>
      </c>
      <c r="R225" s="8">
        <v>0</v>
      </c>
      <c r="S225" s="17">
        <v>0</v>
      </c>
      <c r="T225" s="1"/>
      <c r="U225" s="19"/>
      <c r="V225" s="7" t="s">
        <v>95</v>
      </c>
      <c r="W225" s="6">
        <v>0</v>
      </c>
      <c r="X225" s="17">
        <v>0</v>
      </c>
      <c r="Y225" s="8">
        <v>0</v>
      </c>
      <c r="Z225" s="17">
        <v>0</v>
      </c>
      <c r="AA225" s="1"/>
      <c r="AB225" s="19"/>
      <c r="AC225" s="7" t="s">
        <v>95</v>
      </c>
      <c r="AD225" s="6">
        <v>0</v>
      </c>
      <c r="AE225" s="17">
        <v>0</v>
      </c>
      <c r="AF225" s="8">
        <v>0</v>
      </c>
      <c r="AG225" s="17">
        <v>0</v>
      </c>
      <c r="AH225" s="1"/>
      <c r="AI225" s="19"/>
      <c r="AJ225" s="7" t="s">
        <v>95</v>
      </c>
      <c r="AK225" s="6">
        <v>0</v>
      </c>
      <c r="AL225" s="17">
        <v>0</v>
      </c>
      <c r="AM225" s="8">
        <v>0</v>
      </c>
      <c r="AN225" s="17">
        <v>0</v>
      </c>
      <c r="AO225" s="1"/>
      <c r="AP225" s="19"/>
      <c r="AQ225" s="7" t="s">
        <v>95</v>
      </c>
      <c r="AR225" s="6">
        <v>0</v>
      </c>
      <c r="AS225" s="17">
        <v>0</v>
      </c>
      <c r="AT225" s="8">
        <v>0</v>
      </c>
      <c r="AU225" s="17">
        <v>0</v>
      </c>
      <c r="AV225" s="1"/>
      <c r="AW225" s="19"/>
      <c r="AX225" s="7" t="s">
        <v>95</v>
      </c>
      <c r="AY225" s="6">
        <v>0</v>
      </c>
      <c r="AZ225" s="17">
        <v>0</v>
      </c>
      <c r="BA225" s="8">
        <v>0</v>
      </c>
      <c r="BB225" s="17">
        <v>0</v>
      </c>
      <c r="BC225" s="1"/>
      <c r="BD225" s="19"/>
      <c r="BE225" s="7" t="s">
        <v>95</v>
      </c>
      <c r="BF225" s="6">
        <v>0</v>
      </c>
      <c r="BG225" s="17">
        <v>0</v>
      </c>
      <c r="BH225" s="8">
        <v>0</v>
      </c>
      <c r="BI225" s="17">
        <v>0</v>
      </c>
      <c r="BJ225" s="1"/>
      <c r="BK225" s="19"/>
      <c r="BL225" s="7" t="s">
        <v>95</v>
      </c>
      <c r="BM225" s="6">
        <v>0</v>
      </c>
      <c r="BN225" s="17">
        <v>0</v>
      </c>
      <c r="BO225" s="8">
        <v>0</v>
      </c>
      <c r="BP225" s="17">
        <v>0</v>
      </c>
      <c r="BQ225" s="1"/>
      <c r="BR225" s="19"/>
      <c r="BS225" s="7" t="s">
        <v>95</v>
      </c>
      <c r="BT225" s="6">
        <v>0</v>
      </c>
      <c r="BU225" s="17">
        <v>0</v>
      </c>
      <c r="BV225" s="8">
        <v>0</v>
      </c>
      <c r="BW225" s="17">
        <v>0</v>
      </c>
      <c r="BX225" s="1"/>
      <c r="BY225" s="19"/>
      <c r="BZ225" s="7" t="s">
        <v>95</v>
      </c>
      <c r="CA225" s="6">
        <v>0</v>
      </c>
      <c r="CB225" s="17">
        <v>0</v>
      </c>
      <c r="CC225" s="8">
        <v>0</v>
      </c>
      <c r="CD225" s="17">
        <v>0</v>
      </c>
      <c r="CE225" s="1"/>
      <c r="CF225" s="19"/>
    </row>
    <row r="226" spans="1:84" ht="18" x14ac:dyDescent="0.25">
      <c r="A226" s="7" t="s">
        <v>96</v>
      </c>
      <c r="B226" s="6">
        <v>2222626.649999999</v>
      </c>
      <c r="C226" s="17">
        <v>2.664268837640801E-2</v>
      </c>
      <c r="D226" s="8">
        <v>74</v>
      </c>
      <c r="E226" s="17">
        <v>6.5836298932384338E-2</v>
      </c>
      <c r="F226" s="1"/>
      <c r="G226" s="19"/>
      <c r="H226" s="7" t="s">
        <v>96</v>
      </c>
      <c r="I226" s="6">
        <v>2212768.2399999988</v>
      </c>
      <c r="J226" s="17">
        <v>2.6690859035338226E-2</v>
      </c>
      <c r="K226" s="8">
        <v>74</v>
      </c>
      <c r="L226" s="17">
        <v>6.6071428571428573E-2</v>
      </c>
      <c r="M226" s="1"/>
      <c r="N226" s="19"/>
      <c r="O226" s="7" t="s">
        <v>96</v>
      </c>
      <c r="P226" s="6">
        <v>2199601.8100000005</v>
      </c>
      <c r="Q226" s="17">
        <v>2.6701656424033122E-2</v>
      </c>
      <c r="R226" s="8">
        <v>72</v>
      </c>
      <c r="S226" s="17">
        <v>6.4748201438848921E-2</v>
      </c>
      <c r="T226" s="1"/>
      <c r="U226" s="19"/>
      <c r="V226" s="7" t="s">
        <v>96</v>
      </c>
      <c r="W226" s="6">
        <v>2133275.5600000005</v>
      </c>
      <c r="X226" s="17">
        <v>2.6083443599145887E-2</v>
      </c>
      <c r="Y226" s="8">
        <v>69</v>
      </c>
      <c r="Z226" s="17">
        <v>6.2670299727520432E-2</v>
      </c>
      <c r="AA226" s="1"/>
      <c r="AB226" s="19"/>
      <c r="AC226" s="7" t="s">
        <v>96</v>
      </c>
      <c r="AD226" s="6">
        <v>2015597.3399999999</v>
      </c>
      <c r="AE226" s="17">
        <v>2.480602286638893E-2</v>
      </c>
      <c r="AF226" s="8">
        <v>65</v>
      </c>
      <c r="AG226" s="17">
        <v>5.9469350411710885E-2</v>
      </c>
      <c r="AH226" s="1"/>
      <c r="AI226" s="19"/>
      <c r="AJ226" s="7" t="s">
        <v>96</v>
      </c>
      <c r="AK226" s="6">
        <v>1972186.3800000004</v>
      </c>
      <c r="AL226" s="17">
        <v>2.4420945606777916E-2</v>
      </c>
      <c r="AM226" s="8">
        <v>63</v>
      </c>
      <c r="AN226" s="17">
        <v>5.8225508317929761E-2</v>
      </c>
      <c r="AO226" s="1"/>
      <c r="AP226" s="19"/>
      <c r="AQ226" s="7" t="s">
        <v>96</v>
      </c>
      <c r="AR226" s="6">
        <v>1939273.6399999994</v>
      </c>
      <c r="AS226" s="17">
        <v>2.410257514125487E-2</v>
      </c>
      <c r="AT226" s="8">
        <v>62</v>
      </c>
      <c r="AU226" s="17">
        <v>5.7567316620241414E-2</v>
      </c>
      <c r="AV226" s="1"/>
      <c r="AW226" s="19"/>
      <c r="AX226" s="7" t="s">
        <v>96</v>
      </c>
      <c r="AY226" s="6">
        <v>1945226.3699999999</v>
      </c>
      <c r="AZ226" s="17">
        <v>2.4292000762593146E-2</v>
      </c>
      <c r="BA226" s="8">
        <v>61</v>
      </c>
      <c r="BB226" s="17">
        <v>5.7223264540337708E-2</v>
      </c>
      <c r="BC226" s="1"/>
      <c r="BD226" s="19"/>
      <c r="BE226" s="7" t="s">
        <v>96</v>
      </c>
      <c r="BF226" s="6">
        <v>1885494.9300000002</v>
      </c>
      <c r="BG226" s="17">
        <v>2.3666926602519633E-2</v>
      </c>
      <c r="BH226" s="8">
        <v>60</v>
      </c>
      <c r="BI226" s="17">
        <v>5.6764427625354781E-2</v>
      </c>
      <c r="BJ226" s="1"/>
      <c r="BK226" s="19"/>
      <c r="BL226" s="7" t="s">
        <v>96</v>
      </c>
      <c r="BM226" s="6">
        <v>1838465.4100000006</v>
      </c>
      <c r="BN226" s="17">
        <v>2.3406200642769538E-2</v>
      </c>
      <c r="BO226" s="8">
        <v>59</v>
      </c>
      <c r="BP226" s="17">
        <v>5.6297709923664119E-2</v>
      </c>
      <c r="BQ226" s="1"/>
      <c r="BR226" s="19"/>
      <c r="BS226" s="7" t="s">
        <v>96</v>
      </c>
      <c r="BT226" s="6">
        <v>1818924.1</v>
      </c>
      <c r="BU226" s="17">
        <v>2.3273982432802556E-2</v>
      </c>
      <c r="BV226" s="8">
        <v>59</v>
      </c>
      <c r="BW226" s="17">
        <v>5.6567593480345159E-2</v>
      </c>
      <c r="BX226" s="1"/>
      <c r="BY226" s="19"/>
      <c r="BZ226" s="7" t="s">
        <v>96</v>
      </c>
      <c r="CA226" s="6">
        <v>1554282.8</v>
      </c>
      <c r="CB226" s="17">
        <v>1.9985322916283136E-2</v>
      </c>
      <c r="CC226" s="8">
        <v>56</v>
      </c>
      <c r="CD226" s="17">
        <v>5.4054054054054057E-2</v>
      </c>
      <c r="CE226" s="1"/>
      <c r="CF226" s="19"/>
    </row>
    <row r="227" spans="1:84" ht="18" x14ac:dyDescent="0.25">
      <c r="A227" s="7" t="s">
        <v>97</v>
      </c>
      <c r="B227" s="6">
        <v>375231.38</v>
      </c>
      <c r="C227" s="17">
        <v>4.4979091411459235E-3</v>
      </c>
      <c r="D227" s="8">
        <v>13</v>
      </c>
      <c r="E227" s="17">
        <v>1.1565836298932384E-2</v>
      </c>
      <c r="F227" s="1"/>
      <c r="G227" s="19"/>
      <c r="H227" s="7" t="s">
        <v>97</v>
      </c>
      <c r="I227" s="6">
        <v>373405.89</v>
      </c>
      <c r="J227" s="17">
        <v>4.5040975339356E-3</v>
      </c>
      <c r="K227" s="8">
        <v>13</v>
      </c>
      <c r="L227" s="17">
        <v>1.1607142857142858E-2</v>
      </c>
      <c r="M227" s="1"/>
      <c r="N227" s="19"/>
      <c r="O227" s="7" t="s">
        <v>97</v>
      </c>
      <c r="P227" s="6">
        <v>367903.6100000001</v>
      </c>
      <c r="Q227" s="17">
        <v>4.4660973394004787E-3</v>
      </c>
      <c r="R227" s="8">
        <v>13</v>
      </c>
      <c r="S227" s="17">
        <v>1.1690647482014389E-2</v>
      </c>
      <c r="T227" s="1"/>
      <c r="U227" s="19"/>
      <c r="V227" s="7" t="s">
        <v>97</v>
      </c>
      <c r="W227" s="6">
        <v>324268.94999999995</v>
      </c>
      <c r="X227" s="17">
        <v>3.9648187167527736E-3</v>
      </c>
      <c r="Y227" s="8">
        <v>12</v>
      </c>
      <c r="Z227" s="17">
        <v>1.0899182561307902E-2</v>
      </c>
      <c r="AA227" s="1"/>
      <c r="AB227" s="19"/>
      <c r="AC227" s="7" t="s">
        <v>97</v>
      </c>
      <c r="AD227" s="6">
        <v>297055.33999999997</v>
      </c>
      <c r="AE227" s="17">
        <v>3.6558698557435775E-3</v>
      </c>
      <c r="AF227" s="8">
        <v>11</v>
      </c>
      <c r="AG227" s="17">
        <v>1.0064043915827997E-2</v>
      </c>
      <c r="AH227" s="1"/>
      <c r="AI227" s="19"/>
      <c r="AJ227" s="7" t="s">
        <v>97</v>
      </c>
      <c r="AK227" s="6">
        <v>292765.78000000003</v>
      </c>
      <c r="AL227" s="17">
        <v>3.6252238943592688E-3</v>
      </c>
      <c r="AM227" s="8">
        <v>10</v>
      </c>
      <c r="AN227" s="17">
        <v>9.242144177449169E-3</v>
      </c>
      <c r="AO227" s="1"/>
      <c r="AP227" s="19"/>
      <c r="AQ227" s="7" t="s">
        <v>97</v>
      </c>
      <c r="AR227" s="6">
        <v>297614.78000000003</v>
      </c>
      <c r="AS227" s="17">
        <v>3.6989532834046253E-3</v>
      </c>
      <c r="AT227" s="8">
        <v>10</v>
      </c>
      <c r="AU227" s="17">
        <v>9.285051067780872E-3</v>
      </c>
      <c r="AV227" s="1"/>
      <c r="AW227" s="19"/>
      <c r="AX227" s="7" t="s">
        <v>97</v>
      </c>
      <c r="AY227" s="6">
        <v>299588.38999999996</v>
      </c>
      <c r="AZ227" s="17">
        <v>3.7412619480086794E-3</v>
      </c>
      <c r="BA227" s="8">
        <v>10</v>
      </c>
      <c r="BB227" s="17">
        <v>9.3808630393996256E-3</v>
      </c>
      <c r="BC227" s="1"/>
      <c r="BD227" s="19"/>
      <c r="BE227" s="7" t="s">
        <v>97</v>
      </c>
      <c r="BF227" s="6">
        <v>293716.40999999997</v>
      </c>
      <c r="BG227" s="17">
        <v>3.686758636590745E-3</v>
      </c>
      <c r="BH227" s="8">
        <v>10</v>
      </c>
      <c r="BI227" s="17">
        <v>9.4607379375591296E-3</v>
      </c>
      <c r="BJ227" s="1"/>
      <c r="BK227" s="19"/>
      <c r="BL227" s="7" t="s">
        <v>97</v>
      </c>
      <c r="BM227" s="6">
        <v>291350.88</v>
      </c>
      <c r="BN227" s="17">
        <v>3.7092985908978664E-3</v>
      </c>
      <c r="BO227" s="8">
        <v>10</v>
      </c>
      <c r="BP227" s="17">
        <v>9.5419847328244278E-3</v>
      </c>
      <c r="BQ227" s="1"/>
      <c r="BR227" s="19"/>
      <c r="BS227" s="7" t="s">
        <v>97</v>
      </c>
      <c r="BT227" s="6">
        <v>290242.24</v>
      </c>
      <c r="BU227" s="17">
        <v>3.7137848660190181E-3</v>
      </c>
      <c r="BV227" s="8">
        <v>10</v>
      </c>
      <c r="BW227" s="17">
        <v>9.5877277085330784E-3</v>
      </c>
      <c r="BX227" s="1"/>
      <c r="BY227" s="19"/>
      <c r="BZ227" s="7" t="s">
        <v>97</v>
      </c>
      <c r="CA227" s="6">
        <v>289094.65000000002</v>
      </c>
      <c r="CB227" s="17">
        <v>3.7172449785971076E-3</v>
      </c>
      <c r="CC227" s="8">
        <v>10</v>
      </c>
      <c r="CD227" s="17">
        <v>9.6525096525096523E-3</v>
      </c>
      <c r="CE227" s="1"/>
      <c r="CF227" s="19"/>
    </row>
    <row r="228" spans="1:84" ht="18" x14ac:dyDescent="0.25">
      <c r="A228" s="7" t="s">
        <v>98</v>
      </c>
      <c r="B228" s="6">
        <v>837969.07000000018</v>
      </c>
      <c r="C228" s="17">
        <v>1.0044758889703066E-2</v>
      </c>
      <c r="D228" s="8">
        <v>25</v>
      </c>
      <c r="E228" s="17">
        <v>2.2241992882562279E-2</v>
      </c>
      <c r="F228" s="1"/>
      <c r="G228" s="19"/>
      <c r="H228" s="7" t="s">
        <v>98</v>
      </c>
      <c r="I228" s="6">
        <v>835436.74000000011</v>
      </c>
      <c r="J228" s="17">
        <v>1.0077207299523843E-2</v>
      </c>
      <c r="K228" s="8">
        <v>25</v>
      </c>
      <c r="L228" s="17">
        <v>2.2321428571428572E-2</v>
      </c>
      <c r="M228" s="1"/>
      <c r="N228" s="19"/>
      <c r="O228" s="7" t="s">
        <v>98</v>
      </c>
      <c r="P228" s="6">
        <v>832655.85</v>
      </c>
      <c r="Q228" s="17">
        <v>1.0107870581430943E-2</v>
      </c>
      <c r="R228" s="8">
        <v>25</v>
      </c>
      <c r="S228" s="17">
        <v>2.2482014388489208E-2</v>
      </c>
      <c r="T228" s="1"/>
      <c r="U228" s="19"/>
      <c r="V228" s="7" t="s">
        <v>98</v>
      </c>
      <c r="W228" s="6">
        <v>767188.24</v>
      </c>
      <c r="X228" s="17">
        <v>9.3803686514685406E-3</v>
      </c>
      <c r="Y228" s="8">
        <v>24</v>
      </c>
      <c r="Z228" s="17">
        <v>2.1798365122615803E-2</v>
      </c>
      <c r="AA228" s="1"/>
      <c r="AB228" s="19"/>
      <c r="AC228" s="7" t="s">
        <v>98</v>
      </c>
      <c r="AD228" s="6">
        <v>763888.6</v>
      </c>
      <c r="AE228" s="17">
        <v>9.4012021661895179E-3</v>
      </c>
      <c r="AF228" s="8">
        <v>24</v>
      </c>
      <c r="AG228" s="17">
        <v>2.1957913998170174E-2</v>
      </c>
      <c r="AH228" s="1"/>
      <c r="AI228" s="19"/>
      <c r="AJ228" s="7" t="s">
        <v>98</v>
      </c>
      <c r="AK228" s="6">
        <v>654906.5199999999</v>
      </c>
      <c r="AL228" s="17">
        <v>8.1094954638334989E-3</v>
      </c>
      <c r="AM228" s="8">
        <v>23</v>
      </c>
      <c r="AN228" s="17">
        <v>2.1256931608133085E-2</v>
      </c>
      <c r="AO228" s="1"/>
      <c r="AP228" s="19"/>
      <c r="AQ228" s="7" t="s">
        <v>98</v>
      </c>
      <c r="AR228" s="6">
        <v>477360.89999999991</v>
      </c>
      <c r="AS228" s="17">
        <v>5.9329569197604584E-3</v>
      </c>
      <c r="AT228" s="8">
        <v>22</v>
      </c>
      <c r="AU228" s="17">
        <v>2.0427112349117919E-2</v>
      </c>
      <c r="AV228" s="1"/>
      <c r="AW228" s="19"/>
      <c r="AX228" s="7" t="s">
        <v>98</v>
      </c>
      <c r="AY228" s="6">
        <v>473054.97</v>
      </c>
      <c r="AZ228" s="17">
        <v>5.9075138344893393E-3</v>
      </c>
      <c r="BA228" s="8">
        <v>22</v>
      </c>
      <c r="BB228" s="17">
        <v>2.0637898686679174E-2</v>
      </c>
      <c r="BC228" s="1"/>
      <c r="BD228" s="19"/>
      <c r="BE228" s="7" t="s">
        <v>98</v>
      </c>
      <c r="BF228" s="6">
        <v>469578.04999999993</v>
      </c>
      <c r="BG228" s="17">
        <v>5.8941920589011031E-3</v>
      </c>
      <c r="BH228" s="8">
        <v>22</v>
      </c>
      <c r="BI228" s="17">
        <v>2.0813623462630087E-2</v>
      </c>
      <c r="BJ228" s="1"/>
      <c r="BK228" s="19"/>
      <c r="BL228" s="7" t="s">
        <v>98</v>
      </c>
      <c r="BM228" s="6">
        <v>466030.18999999994</v>
      </c>
      <c r="BN228" s="17">
        <v>5.9332071592948848E-3</v>
      </c>
      <c r="BO228" s="8">
        <v>22</v>
      </c>
      <c r="BP228" s="17">
        <v>2.0992366412213741E-2</v>
      </c>
      <c r="BQ228" s="1"/>
      <c r="BR228" s="19"/>
      <c r="BS228" s="7" t="s">
        <v>98</v>
      </c>
      <c r="BT228" s="6">
        <v>462456.44000000006</v>
      </c>
      <c r="BU228" s="17">
        <v>5.9173458972237546E-3</v>
      </c>
      <c r="BV228" s="8">
        <v>22</v>
      </c>
      <c r="BW228" s="17">
        <v>2.109300095877277E-2</v>
      </c>
      <c r="BX228" s="1"/>
      <c r="BY228" s="19"/>
      <c r="BZ228" s="7" t="s">
        <v>98</v>
      </c>
      <c r="CA228" s="6">
        <v>468021.32000000007</v>
      </c>
      <c r="CB228" s="17">
        <v>6.0179249309746481E-3</v>
      </c>
      <c r="CC228" s="8">
        <v>22</v>
      </c>
      <c r="CD228" s="17">
        <v>2.1235521235521235E-2</v>
      </c>
      <c r="CE228" s="1"/>
      <c r="CF228" s="19"/>
    </row>
    <row r="229" spans="1:84" ht="18" x14ac:dyDescent="0.25">
      <c r="A229" s="7" t="s">
        <v>99</v>
      </c>
      <c r="B229" s="6">
        <v>59903.149999999994</v>
      </c>
      <c r="C229" s="17">
        <v>7.1806074952589357E-4</v>
      </c>
      <c r="D229" s="8">
        <v>3</v>
      </c>
      <c r="E229" s="17">
        <v>2.6690391459074734E-3</v>
      </c>
      <c r="F229" s="1"/>
      <c r="G229" s="19"/>
      <c r="H229" s="7" t="s">
        <v>99</v>
      </c>
      <c r="I229" s="6">
        <v>110928.83000000002</v>
      </c>
      <c r="J229" s="17">
        <v>1.3380460325501599E-3</v>
      </c>
      <c r="K229" s="8">
        <v>3</v>
      </c>
      <c r="L229" s="17">
        <v>2.6785714285714286E-3</v>
      </c>
      <c r="M229" s="1"/>
      <c r="N229" s="19"/>
      <c r="O229" s="7" t="s">
        <v>99</v>
      </c>
      <c r="P229" s="6">
        <v>110108.11</v>
      </c>
      <c r="Q229" s="17">
        <v>1.336636890074047E-3</v>
      </c>
      <c r="R229" s="8">
        <v>3</v>
      </c>
      <c r="S229" s="17">
        <v>2.6978417266187052E-3</v>
      </c>
      <c r="T229" s="1"/>
      <c r="U229" s="19"/>
      <c r="V229" s="7" t="s">
        <v>99</v>
      </c>
      <c r="W229" s="6">
        <v>109084.89</v>
      </c>
      <c r="X229" s="17">
        <v>1.3337749839659873E-3</v>
      </c>
      <c r="Y229" s="8">
        <v>3</v>
      </c>
      <c r="Z229" s="17">
        <v>2.7247956403269754E-3</v>
      </c>
      <c r="AA229" s="1"/>
      <c r="AB229" s="19"/>
      <c r="AC229" s="7" t="s">
        <v>99</v>
      </c>
      <c r="AD229" s="6">
        <v>108247.62</v>
      </c>
      <c r="AE229" s="17">
        <v>1.332207025512437E-3</v>
      </c>
      <c r="AF229" s="8">
        <v>3</v>
      </c>
      <c r="AG229" s="17">
        <v>2.7447392497712718E-3</v>
      </c>
      <c r="AH229" s="1"/>
      <c r="AI229" s="19"/>
      <c r="AJ229" s="7" t="s">
        <v>99</v>
      </c>
      <c r="AK229" s="6">
        <v>107479.76000000001</v>
      </c>
      <c r="AL229" s="17">
        <v>1.3308870801498713E-3</v>
      </c>
      <c r="AM229" s="8">
        <v>3</v>
      </c>
      <c r="AN229" s="17">
        <v>2.7726432532347504E-3</v>
      </c>
      <c r="AO229" s="1"/>
      <c r="AP229" s="19"/>
      <c r="AQ229" s="7" t="s">
        <v>99</v>
      </c>
      <c r="AR229" s="6">
        <v>106398.74</v>
      </c>
      <c r="AS229" s="17">
        <v>1.3223938968122317E-3</v>
      </c>
      <c r="AT229" s="8">
        <v>3</v>
      </c>
      <c r="AU229" s="17">
        <v>2.7855153203342618E-3</v>
      </c>
      <c r="AV229" s="1"/>
      <c r="AW229" s="19"/>
      <c r="AX229" s="7" t="s">
        <v>99</v>
      </c>
      <c r="AY229" s="6">
        <v>101577.08</v>
      </c>
      <c r="AZ229" s="17">
        <v>1.2684952984788013E-3</v>
      </c>
      <c r="BA229" s="8">
        <v>2</v>
      </c>
      <c r="BB229" s="17">
        <v>1.876172607879925E-3</v>
      </c>
      <c r="BC229" s="1"/>
      <c r="BD229" s="19"/>
      <c r="BE229" s="7" t="s">
        <v>99</v>
      </c>
      <c r="BF229" s="6">
        <v>95878.78</v>
      </c>
      <c r="BG229" s="17">
        <v>1.203480323863362E-3</v>
      </c>
      <c r="BH229" s="8">
        <v>2</v>
      </c>
      <c r="BI229" s="17">
        <v>1.8921475875118259E-3</v>
      </c>
      <c r="BJ229" s="1"/>
      <c r="BK229" s="19"/>
      <c r="BL229" s="7" t="s">
        <v>99</v>
      </c>
      <c r="BM229" s="6">
        <v>90891.68</v>
      </c>
      <c r="BN229" s="17">
        <v>1.1571764621007487E-3</v>
      </c>
      <c r="BO229" s="8">
        <v>2</v>
      </c>
      <c r="BP229" s="17">
        <v>1.9083969465648854E-3</v>
      </c>
      <c r="BQ229" s="1"/>
      <c r="BR229" s="19"/>
      <c r="BS229" s="7" t="s">
        <v>99</v>
      </c>
      <c r="BT229" s="6">
        <v>85526.22</v>
      </c>
      <c r="BU229" s="17">
        <v>1.0943478850074099E-3</v>
      </c>
      <c r="BV229" s="8">
        <v>2</v>
      </c>
      <c r="BW229" s="17">
        <v>1.9175455417066154E-3</v>
      </c>
      <c r="BX229" s="1"/>
      <c r="BY229" s="19"/>
      <c r="BZ229" s="7" t="s">
        <v>99</v>
      </c>
      <c r="CA229" s="6">
        <v>81045.279999999999</v>
      </c>
      <c r="CB229" s="17">
        <v>1.0420987040714747E-3</v>
      </c>
      <c r="CC229" s="8">
        <v>2</v>
      </c>
      <c r="CD229" s="17">
        <v>1.9305019305019305E-3</v>
      </c>
      <c r="CE229" s="1"/>
      <c r="CF229" s="19"/>
    </row>
    <row r="230" spans="1:84" ht="18" x14ac:dyDescent="0.25">
      <c r="A230" s="7" t="s">
        <v>100</v>
      </c>
      <c r="B230" s="6">
        <v>0</v>
      </c>
      <c r="C230" s="17">
        <v>0</v>
      </c>
      <c r="D230" s="8">
        <v>0</v>
      </c>
      <c r="E230" s="17">
        <v>0</v>
      </c>
      <c r="F230" s="1"/>
      <c r="G230" s="19"/>
      <c r="H230" s="7" t="s">
        <v>100</v>
      </c>
      <c r="I230" s="6">
        <v>0</v>
      </c>
      <c r="J230" s="17">
        <v>0</v>
      </c>
      <c r="K230" s="8">
        <v>0</v>
      </c>
      <c r="L230" s="17">
        <v>0</v>
      </c>
      <c r="M230" s="1"/>
      <c r="N230" s="19"/>
      <c r="O230" s="7" t="s">
        <v>100</v>
      </c>
      <c r="P230" s="6">
        <v>0</v>
      </c>
      <c r="Q230" s="17">
        <v>0</v>
      </c>
      <c r="R230" s="8">
        <v>0</v>
      </c>
      <c r="S230" s="17">
        <v>0</v>
      </c>
      <c r="T230" s="1"/>
      <c r="U230" s="19"/>
      <c r="V230" s="7" t="s">
        <v>100</v>
      </c>
      <c r="W230" s="6">
        <v>0</v>
      </c>
      <c r="X230" s="17">
        <v>0</v>
      </c>
      <c r="Y230" s="8">
        <v>0</v>
      </c>
      <c r="Z230" s="17">
        <v>0</v>
      </c>
      <c r="AA230" s="1"/>
      <c r="AB230" s="19"/>
      <c r="AC230" s="7" t="s">
        <v>100</v>
      </c>
      <c r="AD230" s="6">
        <v>0</v>
      </c>
      <c r="AE230" s="17">
        <v>0</v>
      </c>
      <c r="AF230" s="8">
        <v>0</v>
      </c>
      <c r="AG230" s="17">
        <v>0</v>
      </c>
      <c r="AH230" s="1"/>
      <c r="AI230" s="19"/>
      <c r="AJ230" s="7" t="s">
        <v>100</v>
      </c>
      <c r="AK230" s="6">
        <v>0</v>
      </c>
      <c r="AL230" s="17">
        <v>0</v>
      </c>
      <c r="AM230" s="8">
        <v>0</v>
      </c>
      <c r="AN230" s="17">
        <v>0</v>
      </c>
      <c r="AO230" s="1"/>
      <c r="AP230" s="19"/>
      <c r="AQ230" s="7" t="s">
        <v>100</v>
      </c>
      <c r="AR230" s="6">
        <v>0</v>
      </c>
      <c r="AS230" s="17">
        <v>0</v>
      </c>
      <c r="AT230" s="8">
        <v>0</v>
      </c>
      <c r="AU230" s="17">
        <v>0</v>
      </c>
      <c r="AV230" s="1"/>
      <c r="AW230" s="19"/>
      <c r="AX230" s="7" t="s">
        <v>100</v>
      </c>
      <c r="AY230" s="6">
        <v>0</v>
      </c>
      <c r="AZ230" s="17">
        <v>0</v>
      </c>
      <c r="BA230" s="8">
        <v>0</v>
      </c>
      <c r="BB230" s="17">
        <v>0</v>
      </c>
      <c r="BC230" s="1"/>
      <c r="BD230" s="19"/>
      <c r="BE230" s="7" t="s">
        <v>100</v>
      </c>
      <c r="BF230" s="6">
        <v>0</v>
      </c>
      <c r="BG230" s="17">
        <v>0</v>
      </c>
      <c r="BH230" s="8">
        <v>0</v>
      </c>
      <c r="BI230" s="17">
        <v>0</v>
      </c>
      <c r="BJ230" s="1"/>
      <c r="BK230" s="19"/>
      <c r="BL230" s="7" t="s">
        <v>100</v>
      </c>
      <c r="BM230" s="6">
        <v>0</v>
      </c>
      <c r="BN230" s="17">
        <v>0</v>
      </c>
      <c r="BO230" s="8">
        <v>0</v>
      </c>
      <c r="BP230" s="17">
        <v>0</v>
      </c>
      <c r="BQ230" s="1"/>
      <c r="BR230" s="19"/>
      <c r="BS230" s="7" t="s">
        <v>100</v>
      </c>
      <c r="BT230" s="6">
        <v>0</v>
      </c>
      <c r="BU230" s="17">
        <v>0</v>
      </c>
      <c r="BV230" s="8">
        <v>0</v>
      </c>
      <c r="BW230" s="17">
        <v>0</v>
      </c>
      <c r="BX230" s="1"/>
      <c r="BY230" s="19"/>
      <c r="BZ230" s="7" t="s">
        <v>100</v>
      </c>
      <c r="CA230" s="6">
        <v>0</v>
      </c>
      <c r="CB230" s="17">
        <v>0</v>
      </c>
      <c r="CC230" s="8">
        <v>0</v>
      </c>
      <c r="CD230" s="17">
        <v>0</v>
      </c>
      <c r="CE230" s="1"/>
      <c r="CF230" s="19"/>
    </row>
    <row r="231" spans="1:84" ht="18" x14ac:dyDescent="0.25">
      <c r="A231" s="7"/>
      <c r="B231" s="6"/>
      <c r="C231" s="17"/>
      <c r="D231" s="8"/>
      <c r="E231" s="17"/>
      <c r="F231" s="1"/>
      <c r="G231" s="19"/>
      <c r="H231" s="7"/>
      <c r="I231" s="6"/>
      <c r="J231" s="17"/>
      <c r="K231" s="8"/>
      <c r="L231" s="17"/>
      <c r="M231" s="1"/>
      <c r="N231" s="19"/>
      <c r="O231" s="7"/>
      <c r="P231" s="6"/>
      <c r="Q231" s="17"/>
      <c r="R231" s="8"/>
      <c r="S231" s="17"/>
      <c r="T231" s="1"/>
      <c r="U231" s="19"/>
      <c r="V231" s="7"/>
      <c r="W231" s="6"/>
      <c r="X231" s="17"/>
      <c r="Y231" s="8"/>
      <c r="Z231" s="17"/>
      <c r="AA231" s="1"/>
      <c r="AB231" s="19"/>
      <c r="AC231" s="7"/>
      <c r="AD231" s="6"/>
      <c r="AE231" s="17"/>
      <c r="AF231" s="8"/>
      <c r="AG231" s="17"/>
      <c r="AH231" s="1"/>
      <c r="AI231" s="19"/>
      <c r="AJ231" s="7"/>
      <c r="AK231" s="6"/>
      <c r="AL231" s="17"/>
      <c r="AM231" s="8"/>
      <c r="AN231" s="17"/>
      <c r="AO231" s="1"/>
      <c r="AP231" s="19"/>
      <c r="AQ231" s="7"/>
      <c r="AR231" s="6"/>
      <c r="AS231" s="17"/>
      <c r="AT231" s="8"/>
      <c r="AU231" s="17"/>
      <c r="AV231" s="1"/>
      <c r="AW231" s="1"/>
      <c r="AX231" s="7"/>
      <c r="AY231" s="6"/>
      <c r="AZ231" s="17"/>
      <c r="BA231" s="8"/>
      <c r="BB231" s="17"/>
      <c r="BC231" s="1"/>
      <c r="BD231" s="1"/>
      <c r="BE231" s="7"/>
      <c r="BF231" s="6"/>
      <c r="BG231" s="17"/>
      <c r="BH231" s="8"/>
      <c r="BI231" s="17"/>
      <c r="BJ231" s="1"/>
      <c r="BK231" s="1"/>
      <c r="BL231" s="7"/>
      <c r="BM231" s="6"/>
      <c r="BN231" s="17"/>
      <c r="BO231" s="8"/>
      <c r="BP231" s="17"/>
      <c r="BQ231" s="1"/>
      <c r="BR231" s="1"/>
      <c r="BS231" s="7"/>
      <c r="BT231" s="6"/>
      <c r="BU231" s="17"/>
      <c r="BV231" s="8"/>
      <c r="BW231" s="17"/>
      <c r="BX231" s="1"/>
      <c r="BY231" s="1"/>
      <c r="BZ231" s="7"/>
      <c r="CA231" s="6"/>
      <c r="CB231" s="17"/>
      <c r="CC231" s="8"/>
      <c r="CD231" s="17"/>
      <c r="CE231" s="1"/>
      <c r="CF231" s="1"/>
    </row>
    <row r="232" spans="1:84" ht="18.75" thickBot="1" x14ac:dyDescent="0.3">
      <c r="A232" s="21"/>
      <c r="B232" s="22">
        <v>83423512.61999993</v>
      </c>
      <c r="C232" s="28"/>
      <c r="D232" s="24">
        <v>1124</v>
      </c>
      <c r="E232" s="28"/>
      <c r="F232" s="1"/>
      <c r="G232" s="1"/>
      <c r="H232" s="21"/>
      <c r="I232" s="22">
        <v>82903597.709999993</v>
      </c>
      <c r="J232" s="28"/>
      <c r="K232" s="24">
        <v>1120</v>
      </c>
      <c r="L232" s="28"/>
      <c r="M232" s="1"/>
      <c r="N232" s="1"/>
      <c r="O232" s="21"/>
      <c r="P232" s="22">
        <v>82376979.729999989</v>
      </c>
      <c r="Q232" s="28"/>
      <c r="R232" s="24">
        <v>1112</v>
      </c>
      <c r="S232" s="28"/>
      <c r="T232" s="1"/>
      <c r="U232" s="1"/>
      <c r="V232" s="21"/>
      <c r="W232" s="22">
        <v>81786576.680000007</v>
      </c>
      <c r="X232" s="28"/>
      <c r="Y232" s="24">
        <v>1101</v>
      </c>
      <c r="Z232" s="28"/>
      <c r="AA232" s="1"/>
      <c r="AB232" s="1"/>
      <c r="AC232" s="21"/>
      <c r="AD232" s="22">
        <v>81254353.060000017</v>
      </c>
      <c r="AE232" s="28"/>
      <c r="AF232" s="24">
        <v>1093</v>
      </c>
      <c r="AG232" s="28"/>
      <c r="AH232" s="1"/>
      <c r="AI232" s="1"/>
      <c r="AJ232" s="21"/>
      <c r="AK232" s="22">
        <v>80757985.860000014</v>
      </c>
      <c r="AL232" s="28"/>
      <c r="AM232" s="24">
        <v>1082</v>
      </c>
      <c r="AN232" s="28"/>
      <c r="AO232" s="1"/>
      <c r="AP232" s="1"/>
      <c r="AQ232" s="21"/>
      <c r="AR232" s="22">
        <v>80459188.639999971</v>
      </c>
      <c r="AS232" s="28"/>
      <c r="AT232" s="24">
        <v>1077</v>
      </c>
      <c r="AU232" s="28"/>
      <c r="AV232" s="1"/>
      <c r="AW232" s="1"/>
      <c r="AX232" s="21"/>
      <c r="AY232" s="22">
        <v>80076828.12999998</v>
      </c>
      <c r="AZ232" s="28"/>
      <c r="BA232" s="24">
        <v>1066</v>
      </c>
      <c r="BB232" s="28"/>
      <c r="BC232" s="1"/>
      <c r="BD232" s="1"/>
      <c r="BE232" s="21"/>
      <c r="BF232" s="22">
        <v>79667924.850000009</v>
      </c>
      <c r="BG232" s="28"/>
      <c r="BH232" s="24">
        <v>1057</v>
      </c>
      <c r="BI232" s="28"/>
      <c r="BJ232" s="1"/>
      <c r="BK232" s="1"/>
      <c r="BL232" s="21"/>
      <c r="BM232" s="22">
        <v>78546084.350000009</v>
      </c>
      <c r="BN232" s="28"/>
      <c r="BO232" s="24">
        <v>1048</v>
      </c>
      <c r="BP232" s="28"/>
      <c r="BQ232" s="1"/>
      <c r="BR232" s="1"/>
      <c r="BS232" s="21"/>
      <c r="BT232" s="22">
        <v>78152679.939999968</v>
      </c>
      <c r="BU232" s="28"/>
      <c r="BV232" s="24">
        <v>1043</v>
      </c>
      <c r="BW232" s="28"/>
      <c r="BX232" s="1"/>
      <c r="BY232" s="1"/>
      <c r="BZ232" s="21"/>
      <c r="CA232" s="22">
        <v>77771212.730000019</v>
      </c>
      <c r="CB232" s="28"/>
      <c r="CC232" s="24">
        <v>1036</v>
      </c>
      <c r="CD232" s="28"/>
      <c r="CE232" s="1"/>
      <c r="CF232" s="1"/>
    </row>
    <row r="233" spans="1:84" ht="18.75" thickTop="1" x14ac:dyDescent="0.25">
      <c r="A233" s="7"/>
      <c r="B233" s="6"/>
      <c r="C233" s="20"/>
      <c r="D233" s="8"/>
      <c r="E233" s="20"/>
      <c r="F233" s="1"/>
      <c r="G233" s="1"/>
      <c r="H233" s="7"/>
      <c r="I233" s="6"/>
      <c r="J233" s="20"/>
      <c r="K233" s="8"/>
      <c r="L233" s="20"/>
      <c r="M233" s="1"/>
      <c r="N233" s="1"/>
      <c r="O233" s="7"/>
      <c r="P233" s="6"/>
      <c r="Q233" s="20"/>
      <c r="R233" s="8"/>
      <c r="S233" s="20"/>
      <c r="T233" s="1"/>
      <c r="U233" s="1"/>
      <c r="V233" s="7"/>
      <c r="W233" s="6"/>
      <c r="X233" s="20"/>
      <c r="Y233" s="8"/>
      <c r="Z233" s="20"/>
      <c r="AA233" s="1"/>
      <c r="AB233" s="1"/>
      <c r="AC233" s="7"/>
      <c r="AD233" s="6"/>
      <c r="AE233" s="20"/>
      <c r="AF233" s="8"/>
      <c r="AG233" s="20"/>
      <c r="AH233" s="1"/>
      <c r="AI233" s="1"/>
      <c r="AJ233" s="7"/>
      <c r="AK233" s="6"/>
      <c r="AL233" s="20"/>
      <c r="AM233" s="8"/>
      <c r="AN233" s="20"/>
      <c r="AO233" s="1"/>
      <c r="AP233" s="1"/>
      <c r="AQ233" s="7"/>
      <c r="AR233" s="6"/>
      <c r="AS233" s="20"/>
      <c r="AT233" s="8"/>
      <c r="AU233" s="20"/>
      <c r="AV233" s="1"/>
      <c r="AW233" s="1"/>
      <c r="AX233" s="7"/>
      <c r="AY233" s="6"/>
      <c r="AZ233" s="20"/>
      <c r="BA233" s="8"/>
      <c r="BB233" s="20"/>
      <c r="BC233" s="1"/>
      <c r="BD233" s="1"/>
      <c r="BE233" s="7"/>
      <c r="BF233" s="6"/>
      <c r="BG233" s="20"/>
      <c r="BH233" s="8"/>
      <c r="BI233" s="20"/>
      <c r="BJ233" s="1"/>
      <c r="BK233" s="1"/>
      <c r="BL233" s="7"/>
      <c r="BM233" s="6"/>
      <c r="BN233" s="20"/>
      <c r="BO233" s="8"/>
      <c r="BP233" s="20"/>
      <c r="BQ233" s="1"/>
      <c r="BR233" s="1"/>
      <c r="BS233" s="7"/>
      <c r="BT233" s="6"/>
      <c r="BU233" s="20"/>
      <c r="BV233" s="8"/>
      <c r="BW233" s="20"/>
      <c r="BX233" s="1"/>
      <c r="BY233" s="1"/>
      <c r="BZ233" s="7"/>
      <c r="CA233" s="6"/>
      <c r="CB233" s="20"/>
      <c r="CC233" s="8"/>
      <c r="CD233" s="20"/>
      <c r="CE233" s="1"/>
      <c r="CF233" s="1"/>
    </row>
    <row r="234" spans="1:84" ht="18" x14ac:dyDescent="0.25">
      <c r="A234" s="21" t="s">
        <v>85</v>
      </c>
      <c r="B234" s="6"/>
      <c r="C234" s="7"/>
      <c r="D234" s="32">
        <v>2.5308261002676039E-2</v>
      </c>
      <c r="E234" s="7"/>
      <c r="F234" s="33"/>
      <c r="G234" s="1"/>
      <c r="H234" s="21" t="s">
        <v>85</v>
      </c>
      <c r="I234" s="6"/>
      <c r="J234" s="7"/>
      <c r="K234" s="32">
        <v>2.5274389026647248E-2</v>
      </c>
      <c r="L234" s="7"/>
      <c r="M234" s="33"/>
      <c r="N234" s="1"/>
      <c r="O234" s="21" t="s">
        <v>85</v>
      </c>
      <c r="P234" s="6"/>
      <c r="Q234" s="7"/>
      <c r="R234" s="32">
        <v>2.5680746522373159E-2</v>
      </c>
      <c r="S234" s="7"/>
      <c r="T234" s="33"/>
      <c r="U234" s="1"/>
      <c r="V234" s="21" t="s">
        <v>85</v>
      </c>
      <c r="W234" s="6"/>
      <c r="X234" s="7"/>
      <c r="Y234" s="32">
        <v>2.5601272215948202E-2</v>
      </c>
      <c r="Z234" s="7"/>
      <c r="AA234" s="33"/>
      <c r="AB234" s="1"/>
      <c r="AC234" s="21" t="s">
        <v>85</v>
      </c>
      <c r="AD234" s="6"/>
      <c r="AE234" s="7"/>
      <c r="AF234" s="32">
        <v>2.5567328233833307E-2</v>
      </c>
      <c r="AG234" s="7"/>
      <c r="AH234" s="33"/>
      <c r="AI234" s="1"/>
      <c r="AJ234" s="21" t="s">
        <v>85</v>
      </c>
      <c r="AK234" s="6"/>
      <c r="AL234" s="7"/>
      <c r="AM234" s="32">
        <v>2.5694588738116177E-2</v>
      </c>
      <c r="AN234" s="7"/>
      <c r="AO234" s="33"/>
      <c r="AP234" s="1"/>
      <c r="AQ234" s="21" t="s">
        <v>85</v>
      </c>
      <c r="AR234" s="6"/>
      <c r="AS234" s="7"/>
      <c r="AT234" s="32">
        <v>2.5594412120586874E-2</v>
      </c>
      <c r="AU234" s="7"/>
      <c r="AV234" s="33"/>
      <c r="AW234" s="1"/>
      <c r="AX234" s="21" t="s">
        <v>85</v>
      </c>
      <c r="AY234" s="6"/>
      <c r="AZ234" s="7"/>
      <c r="BA234" s="32">
        <v>2.5610767763564482E-2</v>
      </c>
      <c r="BB234" s="7"/>
      <c r="BC234" s="33"/>
      <c r="BD234" s="1"/>
      <c r="BE234" s="21" t="s">
        <v>85</v>
      </c>
      <c r="BF234" s="6"/>
      <c r="BG234" s="7"/>
      <c r="BH234" s="32">
        <v>2.6092350752198637E-2</v>
      </c>
      <c r="BI234" s="7"/>
      <c r="BJ234" s="33"/>
      <c r="BK234" s="1"/>
      <c r="BL234" s="21" t="s">
        <v>85</v>
      </c>
      <c r="BM234" s="6"/>
      <c r="BN234" s="7"/>
      <c r="BO234" s="32">
        <v>2.6103092292657396E-2</v>
      </c>
      <c r="BP234" s="7"/>
      <c r="BQ234" s="33"/>
      <c r="BR234" s="1"/>
      <c r="BS234" s="21" t="s">
        <v>85</v>
      </c>
      <c r="BT234" s="6"/>
      <c r="BU234" s="7"/>
      <c r="BV234" s="32">
        <v>2.6099894755795904E-2</v>
      </c>
      <c r="BW234" s="7"/>
      <c r="BX234" s="33"/>
      <c r="BY234" s="1"/>
      <c r="BZ234" s="21" t="s">
        <v>85</v>
      </c>
      <c r="CA234" s="6"/>
      <c r="CB234" s="7"/>
      <c r="CC234" s="32">
        <v>2.7216722643136789E-2</v>
      </c>
      <c r="CD234" s="7"/>
      <c r="CE234" s="33"/>
      <c r="CF234" s="1"/>
    </row>
    <row r="235" spans="1:84" ht="18" x14ac:dyDescent="0.25">
      <c r="A235" s="7"/>
      <c r="B235" s="6"/>
      <c r="C235" s="7"/>
      <c r="D235" s="8"/>
      <c r="E235" s="7"/>
      <c r="F235" s="1"/>
      <c r="G235" s="1"/>
      <c r="H235" s="7"/>
      <c r="I235" s="6"/>
      <c r="J235" s="7"/>
      <c r="K235" s="8"/>
      <c r="L235" s="7"/>
      <c r="M235" s="1"/>
      <c r="N235" s="1"/>
      <c r="O235" s="7"/>
      <c r="P235" s="6"/>
      <c r="Q235" s="7"/>
      <c r="R235" s="8"/>
      <c r="S235" s="7"/>
      <c r="T235" s="1"/>
      <c r="U235" s="1"/>
      <c r="V235" s="7"/>
      <c r="W235" s="6"/>
      <c r="X235" s="7"/>
      <c r="Y235" s="8"/>
      <c r="Z235" s="7"/>
      <c r="AA235" s="1"/>
      <c r="AB235" s="1"/>
      <c r="AC235" s="7"/>
      <c r="AD235" s="6"/>
      <c r="AE235" s="7"/>
      <c r="AF235" s="8"/>
      <c r="AG235" s="7"/>
      <c r="AH235" s="1"/>
      <c r="AI235" s="1"/>
      <c r="AJ235" s="7"/>
      <c r="AK235" s="6"/>
      <c r="AL235" s="7"/>
      <c r="AM235" s="8"/>
      <c r="AN235" s="7"/>
      <c r="AO235" s="1"/>
      <c r="AP235" s="1"/>
      <c r="AQ235" s="7"/>
      <c r="AR235" s="6"/>
      <c r="AS235" s="7"/>
      <c r="AT235" s="8"/>
      <c r="AU235" s="7"/>
      <c r="AV235" s="1"/>
      <c r="AW235" s="1"/>
      <c r="AX235" s="7"/>
      <c r="AY235" s="6"/>
      <c r="AZ235" s="7"/>
      <c r="BA235" s="8"/>
      <c r="BB235" s="7"/>
      <c r="BC235" s="1"/>
      <c r="BD235" s="1"/>
      <c r="BE235" s="7"/>
      <c r="BF235" s="6"/>
      <c r="BG235" s="7"/>
      <c r="BH235" s="8"/>
      <c r="BI235" s="7"/>
      <c r="BJ235" s="1"/>
      <c r="BK235" s="1"/>
      <c r="BL235" s="7"/>
      <c r="BM235" s="6"/>
      <c r="BN235" s="7"/>
      <c r="BO235" s="8"/>
      <c r="BP235" s="7"/>
      <c r="BQ235" s="1"/>
      <c r="BR235" s="1"/>
      <c r="BS235" s="7"/>
      <c r="BT235" s="6"/>
      <c r="BU235" s="7"/>
      <c r="BV235" s="8"/>
      <c r="BW235" s="7"/>
      <c r="BX235" s="1"/>
      <c r="BY235" s="1"/>
      <c r="BZ235" s="7"/>
      <c r="CA235" s="6"/>
      <c r="CB235" s="7"/>
      <c r="CC235" s="8"/>
      <c r="CD235" s="7"/>
      <c r="CE235" s="1"/>
      <c r="CF235" s="1"/>
    </row>
    <row r="236" spans="1:84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7"/>
      <c r="AY236" s="6"/>
      <c r="AZ236" s="7"/>
      <c r="BA236" s="8"/>
      <c r="BB236" s="7"/>
      <c r="BC236" s="1"/>
      <c r="BD236" s="1"/>
      <c r="BE236" s="7"/>
      <c r="BF236" s="6"/>
      <c r="BG236" s="7"/>
      <c r="BH236" s="8"/>
      <c r="BI236" s="7"/>
      <c r="BJ236" s="1"/>
      <c r="BK236" s="1"/>
      <c r="BL236" s="7"/>
      <c r="BM236" s="6"/>
      <c r="BN236" s="7"/>
      <c r="BO236" s="8"/>
      <c r="BP236" s="7"/>
      <c r="BQ236" s="1"/>
      <c r="BR236" s="1"/>
      <c r="BS236" s="7"/>
      <c r="BT236" s="6"/>
      <c r="BU236" s="7"/>
      <c r="BV236" s="8"/>
      <c r="BW236" s="7"/>
      <c r="BX236" s="1"/>
      <c r="BY236" s="1"/>
      <c r="BZ236" s="7"/>
      <c r="CA236" s="6"/>
      <c r="CB236" s="7"/>
      <c r="CC236" s="8"/>
      <c r="CD236" s="7"/>
      <c r="CE236" s="1"/>
      <c r="CF236" s="1"/>
    </row>
    <row r="237" spans="1:84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7"/>
      <c r="AY237" s="6"/>
      <c r="AZ237" s="7"/>
      <c r="BA237" s="8"/>
      <c r="BB237" s="7"/>
      <c r="BC237" s="1"/>
      <c r="BD237" s="1"/>
      <c r="BE237" s="7"/>
      <c r="BF237" s="6"/>
      <c r="BG237" s="7"/>
      <c r="BH237" s="8"/>
      <c r="BI237" s="7"/>
      <c r="BJ237" s="1"/>
      <c r="BK237" s="1"/>
      <c r="BL237" s="7"/>
      <c r="BM237" s="6"/>
      <c r="BN237" s="7"/>
      <c r="BO237" s="8"/>
      <c r="BP237" s="7"/>
      <c r="BQ237" s="1"/>
      <c r="BR237" s="1"/>
      <c r="BS237" s="7"/>
      <c r="BT237" s="6"/>
      <c r="BU237" s="7"/>
      <c r="BV237" s="8"/>
      <c r="BW237" s="7"/>
      <c r="BX237" s="1"/>
      <c r="BY237" s="1"/>
      <c r="BZ237" s="7"/>
      <c r="CA237" s="6"/>
      <c r="CB237" s="7"/>
      <c r="CC237" s="8"/>
      <c r="CD237" s="7"/>
      <c r="CE237" s="1"/>
      <c r="CF237" s="1"/>
    </row>
    <row r="238" spans="1:84" ht="18.75" x14ac:dyDescent="0.3">
      <c r="A238" s="5" t="s">
        <v>110</v>
      </c>
      <c r="B238" s="6"/>
      <c r="C238" s="7"/>
      <c r="D238" s="8"/>
      <c r="E238" s="7"/>
      <c r="F238" s="1"/>
      <c r="G238" s="1"/>
      <c r="H238" s="5" t="s">
        <v>110</v>
      </c>
      <c r="I238" s="6"/>
      <c r="J238" s="7"/>
      <c r="K238" s="8"/>
      <c r="L238" s="7"/>
      <c r="M238" s="1"/>
      <c r="N238" s="1"/>
      <c r="O238" s="5" t="s">
        <v>110</v>
      </c>
      <c r="P238" s="6"/>
      <c r="Q238" s="7"/>
      <c r="R238" s="8"/>
      <c r="S238" s="7"/>
      <c r="T238" s="1"/>
      <c r="U238" s="1"/>
      <c r="V238" s="5" t="s">
        <v>110</v>
      </c>
      <c r="W238" s="6"/>
      <c r="X238" s="7"/>
      <c r="Y238" s="8"/>
      <c r="Z238" s="7"/>
      <c r="AA238" s="1"/>
      <c r="AB238" s="1"/>
      <c r="AC238" s="5" t="s">
        <v>110</v>
      </c>
      <c r="AD238" s="6"/>
      <c r="AE238" s="7"/>
      <c r="AF238" s="8"/>
      <c r="AG238" s="7"/>
      <c r="AH238" s="1"/>
      <c r="AI238" s="1"/>
      <c r="AJ238" s="5" t="s">
        <v>110</v>
      </c>
      <c r="AK238" s="6"/>
      <c r="AL238" s="7"/>
      <c r="AM238" s="8"/>
      <c r="AN238" s="7"/>
      <c r="AO238" s="1"/>
      <c r="AP238" s="1"/>
      <c r="AQ238" s="5" t="s">
        <v>110</v>
      </c>
      <c r="AR238" s="6"/>
      <c r="AS238" s="7"/>
      <c r="AT238" s="8"/>
      <c r="AU238" s="7"/>
      <c r="AV238" s="1"/>
      <c r="AW238" s="1"/>
      <c r="AX238" s="5" t="s">
        <v>110</v>
      </c>
      <c r="AY238" s="6"/>
      <c r="AZ238" s="7"/>
      <c r="BA238" s="8"/>
      <c r="BB238" s="7"/>
      <c r="BC238" s="1"/>
      <c r="BD238" s="1"/>
      <c r="BE238" s="5" t="s">
        <v>110</v>
      </c>
      <c r="BF238" s="6"/>
      <c r="BG238" s="7"/>
      <c r="BH238" s="8"/>
      <c r="BI238" s="7"/>
      <c r="BJ238" s="1"/>
      <c r="BK238" s="1"/>
      <c r="BL238" s="5" t="s">
        <v>110</v>
      </c>
      <c r="BM238" s="6"/>
      <c r="BN238" s="7"/>
      <c r="BO238" s="8"/>
      <c r="BP238" s="7"/>
      <c r="BQ238" s="1"/>
      <c r="BR238" s="1"/>
      <c r="BS238" s="5" t="s">
        <v>110</v>
      </c>
      <c r="BT238" s="6"/>
      <c r="BU238" s="7"/>
      <c r="BV238" s="8"/>
      <c r="BW238" s="7"/>
      <c r="BX238" s="1"/>
      <c r="BY238" s="1"/>
      <c r="BZ238" s="5" t="s">
        <v>110</v>
      </c>
      <c r="CA238" s="6"/>
      <c r="CB238" s="7"/>
      <c r="CC238" s="8"/>
      <c r="CD238" s="7"/>
      <c r="CE238" s="1"/>
      <c r="CF238" s="1"/>
    </row>
    <row r="239" spans="1:84" ht="18" x14ac:dyDescent="0.25">
      <c r="A239" s="9"/>
      <c r="B239" s="10"/>
      <c r="C239" s="9"/>
      <c r="D239" s="11"/>
      <c r="E239" s="9"/>
      <c r="F239" s="1"/>
      <c r="G239" s="1"/>
      <c r="H239" s="9"/>
      <c r="I239" s="10"/>
      <c r="J239" s="9"/>
      <c r="K239" s="11"/>
      <c r="L239" s="9"/>
      <c r="M239" s="1"/>
      <c r="N239" s="1"/>
      <c r="O239" s="9"/>
      <c r="P239" s="10"/>
      <c r="Q239" s="9"/>
      <c r="R239" s="11"/>
      <c r="S239" s="9"/>
      <c r="T239" s="1"/>
      <c r="U239" s="1"/>
      <c r="V239" s="9"/>
      <c r="W239" s="10"/>
      <c r="X239" s="9"/>
      <c r="Y239" s="11"/>
      <c r="Z239" s="9"/>
      <c r="AA239" s="1"/>
      <c r="AB239" s="1"/>
      <c r="AC239" s="9"/>
      <c r="AD239" s="10"/>
      <c r="AE239" s="9"/>
      <c r="AF239" s="11"/>
      <c r="AG239" s="9"/>
      <c r="AH239" s="1"/>
      <c r="AI239" s="1"/>
      <c r="AJ239" s="9"/>
      <c r="AK239" s="10"/>
      <c r="AL239" s="9"/>
      <c r="AM239" s="11"/>
      <c r="AN239" s="9"/>
      <c r="AO239" s="1"/>
      <c r="AP239" s="1"/>
      <c r="AQ239" s="9"/>
      <c r="AR239" s="10"/>
      <c r="AS239" s="9"/>
      <c r="AT239" s="11"/>
      <c r="AU239" s="9"/>
      <c r="AV239" s="1"/>
      <c r="AW239" s="1"/>
      <c r="AX239" s="9"/>
      <c r="AY239" s="10"/>
      <c r="AZ239" s="9"/>
      <c r="BA239" s="11"/>
      <c r="BB239" s="9"/>
      <c r="BC239" s="1"/>
      <c r="BD239" s="1"/>
      <c r="BE239" s="9"/>
      <c r="BF239" s="10"/>
      <c r="BG239" s="9"/>
      <c r="BH239" s="11"/>
      <c r="BI239" s="9"/>
      <c r="BJ239" s="1"/>
      <c r="BK239" s="1"/>
      <c r="BL239" s="9"/>
      <c r="BM239" s="10"/>
      <c r="BN239" s="9"/>
      <c r="BO239" s="11"/>
      <c r="BP239" s="9"/>
      <c r="BQ239" s="1"/>
      <c r="BR239" s="1"/>
      <c r="BS239" s="9"/>
      <c r="BT239" s="10"/>
      <c r="BU239" s="9"/>
      <c r="BV239" s="11"/>
      <c r="BW239" s="9"/>
      <c r="BX239" s="1"/>
      <c r="BY239" s="1"/>
      <c r="BZ239" s="9"/>
      <c r="CA239" s="10"/>
      <c r="CB239" s="9"/>
      <c r="CC239" s="11"/>
      <c r="CD239" s="9"/>
      <c r="CE239" s="1"/>
      <c r="CF239" s="1"/>
    </row>
    <row r="240" spans="1:84" ht="54" x14ac:dyDescent="0.25">
      <c r="A240" s="12" t="s">
        <v>75</v>
      </c>
      <c r="B240" s="13" t="s">
        <v>107</v>
      </c>
      <c r="C240" s="14" t="s">
        <v>69</v>
      </c>
      <c r="D240" s="15" t="s">
        <v>70</v>
      </c>
      <c r="E240" s="14" t="s">
        <v>69</v>
      </c>
      <c r="F240" s="1"/>
      <c r="G240" s="1"/>
      <c r="H240" s="12" t="s">
        <v>75</v>
      </c>
      <c r="I240" s="13" t="s">
        <v>107</v>
      </c>
      <c r="J240" s="14" t="s">
        <v>69</v>
      </c>
      <c r="K240" s="15" t="s">
        <v>70</v>
      </c>
      <c r="L240" s="14" t="s">
        <v>69</v>
      </c>
      <c r="M240" s="1"/>
      <c r="N240" s="1"/>
      <c r="O240" s="12" t="s">
        <v>75</v>
      </c>
      <c r="P240" s="13" t="s">
        <v>107</v>
      </c>
      <c r="Q240" s="14" t="s">
        <v>69</v>
      </c>
      <c r="R240" s="15" t="s">
        <v>70</v>
      </c>
      <c r="S240" s="14" t="s">
        <v>69</v>
      </c>
      <c r="T240" s="1"/>
      <c r="U240" s="1"/>
      <c r="V240" s="12" t="s">
        <v>75</v>
      </c>
      <c r="W240" s="13" t="s">
        <v>107</v>
      </c>
      <c r="X240" s="14" t="s">
        <v>69</v>
      </c>
      <c r="Y240" s="15" t="s">
        <v>70</v>
      </c>
      <c r="Z240" s="14" t="s">
        <v>69</v>
      </c>
      <c r="AA240" s="1"/>
      <c r="AB240" s="1"/>
      <c r="AC240" s="12" t="s">
        <v>75</v>
      </c>
      <c r="AD240" s="13" t="s">
        <v>107</v>
      </c>
      <c r="AE240" s="14" t="s">
        <v>69</v>
      </c>
      <c r="AF240" s="15" t="s">
        <v>70</v>
      </c>
      <c r="AG240" s="14" t="s">
        <v>69</v>
      </c>
      <c r="AH240" s="1"/>
      <c r="AI240" s="1"/>
      <c r="AJ240" s="12" t="s">
        <v>75</v>
      </c>
      <c r="AK240" s="13" t="s">
        <v>107</v>
      </c>
      <c r="AL240" s="14" t="s">
        <v>69</v>
      </c>
      <c r="AM240" s="15" t="s">
        <v>70</v>
      </c>
      <c r="AN240" s="14" t="s">
        <v>69</v>
      </c>
      <c r="AO240" s="1"/>
      <c r="AP240" s="1"/>
      <c r="AQ240" s="12" t="s">
        <v>75</v>
      </c>
      <c r="AR240" s="13" t="s">
        <v>107</v>
      </c>
      <c r="AS240" s="14" t="s">
        <v>69</v>
      </c>
      <c r="AT240" s="15" t="s">
        <v>70</v>
      </c>
      <c r="AU240" s="14" t="s">
        <v>69</v>
      </c>
      <c r="AV240" s="1"/>
      <c r="AW240" s="1"/>
      <c r="AX240" s="12" t="s">
        <v>75</v>
      </c>
      <c r="AY240" s="13" t="s">
        <v>107</v>
      </c>
      <c r="AZ240" s="14" t="s">
        <v>69</v>
      </c>
      <c r="BA240" s="15" t="s">
        <v>70</v>
      </c>
      <c r="BB240" s="14" t="s">
        <v>69</v>
      </c>
      <c r="BC240" s="1"/>
      <c r="BD240" s="1"/>
      <c r="BE240" s="12" t="s">
        <v>75</v>
      </c>
      <c r="BF240" s="13" t="s">
        <v>107</v>
      </c>
      <c r="BG240" s="14" t="s">
        <v>69</v>
      </c>
      <c r="BH240" s="15" t="s">
        <v>70</v>
      </c>
      <c r="BI240" s="14" t="s">
        <v>69</v>
      </c>
      <c r="BJ240" s="1"/>
      <c r="BK240" s="1"/>
      <c r="BL240" s="12" t="s">
        <v>75</v>
      </c>
      <c r="BM240" s="13" t="s">
        <v>107</v>
      </c>
      <c r="BN240" s="14" t="s">
        <v>69</v>
      </c>
      <c r="BO240" s="15" t="s">
        <v>70</v>
      </c>
      <c r="BP240" s="14" t="s">
        <v>69</v>
      </c>
      <c r="BQ240" s="1"/>
      <c r="BR240" s="1"/>
      <c r="BS240" s="12" t="s">
        <v>75</v>
      </c>
      <c r="BT240" s="13" t="s">
        <v>107</v>
      </c>
      <c r="BU240" s="14" t="s">
        <v>69</v>
      </c>
      <c r="BV240" s="15" t="s">
        <v>70</v>
      </c>
      <c r="BW240" s="14" t="s">
        <v>69</v>
      </c>
      <c r="BX240" s="1"/>
      <c r="BY240" s="1"/>
      <c r="BZ240" s="12" t="s">
        <v>75</v>
      </c>
      <c r="CA240" s="13" t="s">
        <v>107</v>
      </c>
      <c r="CB240" s="14" t="s">
        <v>69</v>
      </c>
      <c r="CC240" s="15" t="s">
        <v>70</v>
      </c>
      <c r="CD240" s="14" t="s">
        <v>69</v>
      </c>
      <c r="CE240" s="1"/>
      <c r="CF240" s="1"/>
    </row>
    <row r="241" spans="1:84" ht="18" x14ac:dyDescent="0.25">
      <c r="A241" s="9"/>
      <c r="B241" s="10"/>
      <c r="C241" s="9"/>
      <c r="D241" s="11"/>
      <c r="E241" s="9"/>
      <c r="F241" s="1"/>
      <c r="G241" s="1"/>
      <c r="H241" s="9"/>
      <c r="I241" s="10"/>
      <c r="J241" s="9"/>
      <c r="K241" s="11"/>
      <c r="L241" s="9"/>
      <c r="M241" s="1"/>
      <c r="N241" s="1"/>
      <c r="O241" s="9"/>
      <c r="P241" s="10"/>
      <c r="Q241" s="9"/>
      <c r="R241" s="11"/>
      <c r="S241" s="9"/>
      <c r="T241" s="1"/>
      <c r="U241" s="1"/>
      <c r="V241" s="9"/>
      <c r="W241" s="10"/>
      <c r="X241" s="9"/>
      <c r="Y241" s="11"/>
      <c r="Z241" s="9"/>
      <c r="AA241" s="1"/>
      <c r="AB241" s="1"/>
      <c r="AC241" s="9"/>
      <c r="AD241" s="10"/>
      <c r="AE241" s="9"/>
      <c r="AF241" s="11"/>
      <c r="AG241" s="9"/>
      <c r="AH241" s="1"/>
      <c r="AI241" s="1"/>
      <c r="AJ241" s="9"/>
      <c r="AK241" s="10"/>
      <c r="AL241" s="9"/>
      <c r="AM241" s="11"/>
      <c r="AN241" s="9"/>
      <c r="AO241" s="1"/>
      <c r="AP241" s="1"/>
      <c r="AQ241" s="9"/>
      <c r="AR241" s="10"/>
      <c r="AS241" s="9"/>
      <c r="AT241" s="11"/>
      <c r="AU241" s="9"/>
      <c r="AV241" s="1"/>
      <c r="AW241" s="1"/>
      <c r="AX241" s="9"/>
      <c r="AY241" s="10"/>
      <c r="AZ241" s="9"/>
      <c r="BA241" s="11"/>
      <c r="BB241" s="9"/>
      <c r="BC241" s="1"/>
      <c r="BD241" s="1"/>
      <c r="BE241" s="9"/>
      <c r="BF241" s="10"/>
      <c r="BG241" s="9"/>
      <c r="BH241" s="11"/>
      <c r="BI241" s="9"/>
      <c r="BJ241" s="1"/>
      <c r="BK241" s="1"/>
      <c r="BL241" s="9"/>
      <c r="BM241" s="10"/>
      <c r="BN241" s="9"/>
      <c r="BO241" s="11"/>
      <c r="BP241" s="9"/>
      <c r="BQ241" s="1"/>
      <c r="BR241" s="1"/>
      <c r="BS241" s="9"/>
      <c r="BT241" s="10"/>
      <c r="BU241" s="9"/>
      <c r="BV241" s="11"/>
      <c r="BW241" s="9"/>
      <c r="BX241" s="1"/>
      <c r="BY241" s="1"/>
      <c r="BZ241" s="9"/>
      <c r="CA241" s="10"/>
      <c r="CB241" s="9"/>
      <c r="CC241" s="11"/>
      <c r="CD241" s="9"/>
      <c r="CE241" s="1"/>
      <c r="CF241" s="1"/>
    </row>
    <row r="242" spans="1:84" ht="18" x14ac:dyDescent="0.25">
      <c r="A242" s="7" t="s">
        <v>16</v>
      </c>
      <c r="B242" s="6">
        <v>82856582.909999982</v>
      </c>
      <c r="C242" s="17">
        <v>0.99703570720229917</v>
      </c>
      <c r="D242" s="8">
        <v>1120</v>
      </c>
      <c r="E242" s="17">
        <v>0.99821746880570406</v>
      </c>
      <c r="F242" s="18"/>
      <c r="G242" s="19"/>
      <c r="H242" s="7" t="s">
        <v>16</v>
      </c>
      <c r="I242" s="6">
        <v>82337600.089999944</v>
      </c>
      <c r="J242" s="17">
        <v>0.99701482674806119</v>
      </c>
      <c r="K242" s="8">
        <v>1116</v>
      </c>
      <c r="L242" s="17">
        <v>0.99821109123434704</v>
      </c>
      <c r="M242" s="18"/>
      <c r="N242" s="19"/>
      <c r="O242" s="7" t="s">
        <v>16</v>
      </c>
      <c r="P242" s="6">
        <v>81810866.240000054</v>
      </c>
      <c r="Q242" s="17">
        <v>0.99700010986176557</v>
      </c>
      <c r="R242" s="8">
        <v>1108</v>
      </c>
      <c r="S242" s="17">
        <v>0.99819819819819822</v>
      </c>
      <c r="T242" s="18"/>
      <c r="U242" s="19"/>
      <c r="V242" s="7" t="s">
        <v>16</v>
      </c>
      <c r="W242" s="6">
        <v>81217804.37999998</v>
      </c>
      <c r="X242" s="17">
        <v>0.99695401410603435</v>
      </c>
      <c r="Y242" s="8">
        <v>1096</v>
      </c>
      <c r="Z242" s="17">
        <v>0.99727024567788902</v>
      </c>
      <c r="AA242" s="18"/>
      <c r="AB242" s="19"/>
      <c r="AC242" s="7" t="s">
        <v>16</v>
      </c>
      <c r="AD242" s="6">
        <v>80530773.310000032</v>
      </c>
      <c r="AE242" s="17">
        <v>0.9950145368658706</v>
      </c>
      <c r="AF242" s="8">
        <v>1087</v>
      </c>
      <c r="AG242" s="17">
        <v>0.99633363886342807</v>
      </c>
      <c r="AH242" s="18"/>
      <c r="AI242" s="19"/>
      <c r="AJ242" s="7" t="s">
        <v>16</v>
      </c>
      <c r="AK242" s="6">
        <v>80091937.950000033</v>
      </c>
      <c r="AL242" s="17">
        <v>0.99569526522545992</v>
      </c>
      <c r="AM242" s="8">
        <v>1077</v>
      </c>
      <c r="AN242" s="17">
        <v>0.99722222222222223</v>
      </c>
      <c r="AO242" s="18"/>
      <c r="AP242" s="19"/>
      <c r="AQ242" s="7" t="s">
        <v>16</v>
      </c>
      <c r="AR242" s="6">
        <v>79541853.899999902</v>
      </c>
      <c r="AS242" s="17">
        <v>0.99253868200669604</v>
      </c>
      <c r="AT242" s="8">
        <v>1071</v>
      </c>
      <c r="AU242" s="17">
        <v>0.99627906976744185</v>
      </c>
      <c r="AV242" s="18"/>
      <c r="AW242" s="19"/>
      <c r="AX242" s="7" t="s">
        <v>16</v>
      </c>
      <c r="AY242" s="6">
        <v>79260069.100000039</v>
      </c>
      <c r="AZ242" s="17">
        <v>0.99376185123056193</v>
      </c>
      <c r="BA242" s="8">
        <v>1061</v>
      </c>
      <c r="BB242" s="17">
        <v>0.9971804511278195</v>
      </c>
      <c r="BC242" s="18"/>
      <c r="BD242" s="19"/>
      <c r="BE242" s="7" t="s">
        <v>16</v>
      </c>
      <c r="BF242" s="6">
        <v>78851712.499999896</v>
      </c>
      <c r="BG242" s="17">
        <v>0.99373427886966237</v>
      </c>
      <c r="BH242" s="8">
        <v>1052</v>
      </c>
      <c r="BI242" s="17">
        <v>0.99715639810426537</v>
      </c>
      <c r="BJ242" s="18"/>
      <c r="BK242" s="19"/>
      <c r="BL242" s="7" t="s">
        <v>16</v>
      </c>
      <c r="BM242" s="6">
        <v>77968783.189999953</v>
      </c>
      <c r="BN242" s="17">
        <v>0.99670015806423207</v>
      </c>
      <c r="BO242" s="8">
        <v>1042</v>
      </c>
      <c r="BP242" s="17">
        <v>0.99617590822179736</v>
      </c>
      <c r="BQ242" s="18"/>
      <c r="BR242" s="19"/>
      <c r="BS242" s="7" t="s">
        <v>16</v>
      </c>
      <c r="BT242" s="6">
        <v>77575623.739999965</v>
      </c>
      <c r="BU242" s="17">
        <v>0.99670225360440934</v>
      </c>
      <c r="BV242" s="8">
        <v>1038</v>
      </c>
      <c r="BW242" s="17">
        <v>0.99711815561959649</v>
      </c>
      <c r="BX242" s="18"/>
      <c r="BY242" s="19"/>
      <c r="BZ242" s="7" t="s">
        <v>16</v>
      </c>
      <c r="CA242" s="6">
        <v>77341995.670000002</v>
      </c>
      <c r="CB242" s="17">
        <v>0.99858110322046501</v>
      </c>
      <c r="CC242" s="8">
        <v>1033</v>
      </c>
      <c r="CD242" s="17">
        <v>0.99903288201160545</v>
      </c>
      <c r="CE242" s="18"/>
      <c r="CF242" s="19"/>
    </row>
    <row r="243" spans="1:84" ht="18" x14ac:dyDescent="0.25">
      <c r="A243" s="7" t="s">
        <v>17</v>
      </c>
      <c r="B243" s="6">
        <v>0</v>
      </c>
      <c r="C243" s="17">
        <v>0</v>
      </c>
      <c r="D243" s="8">
        <v>0</v>
      </c>
      <c r="E243" s="17">
        <v>0</v>
      </c>
      <c r="F243" s="18"/>
      <c r="G243" s="19"/>
      <c r="H243" s="7" t="s">
        <v>17</v>
      </c>
      <c r="I243" s="6">
        <v>0</v>
      </c>
      <c r="J243" s="17">
        <v>0</v>
      </c>
      <c r="K243" s="8">
        <v>0</v>
      </c>
      <c r="L243" s="17">
        <v>0</v>
      </c>
      <c r="M243" s="18"/>
      <c r="N243" s="19"/>
      <c r="O243" s="7" t="s">
        <v>17</v>
      </c>
      <c r="P243" s="6">
        <v>0</v>
      </c>
      <c r="Q243" s="17">
        <v>0</v>
      </c>
      <c r="R243" s="8">
        <v>0</v>
      </c>
      <c r="S243" s="17">
        <v>0</v>
      </c>
      <c r="T243" s="18"/>
      <c r="U243" s="19"/>
      <c r="V243" s="7" t="s">
        <v>17</v>
      </c>
      <c r="W243" s="6">
        <v>2064.86</v>
      </c>
      <c r="X243" s="17">
        <v>2.5346295449399179E-5</v>
      </c>
      <c r="Y243" s="8">
        <v>1</v>
      </c>
      <c r="Z243" s="17">
        <v>9.099181073703367E-4</v>
      </c>
      <c r="AA243" s="18"/>
      <c r="AB243" s="19"/>
      <c r="AC243" s="7" t="s">
        <v>17</v>
      </c>
      <c r="AD243" s="6">
        <v>56900.93</v>
      </c>
      <c r="AE243" s="17">
        <v>7.0305114658767082E-4</v>
      </c>
      <c r="AF243" s="8">
        <v>1</v>
      </c>
      <c r="AG243" s="17">
        <v>9.1659028414298811E-4</v>
      </c>
      <c r="AH243" s="18"/>
      <c r="AI243" s="19"/>
      <c r="AJ243" s="7" t="s">
        <v>17</v>
      </c>
      <c r="AK243" s="6">
        <v>0</v>
      </c>
      <c r="AL243" s="17">
        <v>0</v>
      </c>
      <c r="AM243" s="8">
        <v>0</v>
      </c>
      <c r="AN243" s="17">
        <v>0</v>
      </c>
      <c r="AO243" s="18"/>
      <c r="AP243" s="19"/>
      <c r="AQ243" s="7" t="s">
        <v>17</v>
      </c>
      <c r="AR243" s="6">
        <v>251454.61</v>
      </c>
      <c r="AS243" s="17">
        <v>3.1376993992078433E-3</v>
      </c>
      <c r="AT243" s="8">
        <v>1</v>
      </c>
      <c r="AU243" s="17">
        <v>9.3023255813953494E-4</v>
      </c>
      <c r="AV243" s="18"/>
      <c r="AW243" s="19"/>
      <c r="AX243" s="7" t="s">
        <v>17</v>
      </c>
      <c r="AY243" s="6">
        <v>251800.67</v>
      </c>
      <c r="AZ243" s="17">
        <v>3.1570739566803598E-3</v>
      </c>
      <c r="BA243" s="8">
        <v>1</v>
      </c>
      <c r="BB243" s="17">
        <v>9.3984962406015032E-4</v>
      </c>
      <c r="BC243" s="18"/>
      <c r="BD243" s="19"/>
      <c r="BE243" s="7" t="s">
        <v>17</v>
      </c>
      <c r="BF243" s="6">
        <v>251800.67</v>
      </c>
      <c r="BG243" s="17">
        <v>3.1733357372720115E-3</v>
      </c>
      <c r="BH243" s="8">
        <v>1</v>
      </c>
      <c r="BI243" s="17">
        <v>9.4786729857819908E-4</v>
      </c>
      <c r="BJ243" s="18"/>
      <c r="BK243" s="19"/>
      <c r="BL243" s="7" t="s">
        <v>17</v>
      </c>
      <c r="BM243" s="6">
        <v>146901.23000000001</v>
      </c>
      <c r="BN243" s="17">
        <v>1.8778859072871754E-3</v>
      </c>
      <c r="BO243" s="8">
        <v>2</v>
      </c>
      <c r="BP243" s="17">
        <v>1.9120458891013384E-3</v>
      </c>
      <c r="BQ243" s="18"/>
      <c r="BR243" s="19"/>
      <c r="BS243" s="7" t="s">
        <v>17</v>
      </c>
      <c r="BT243" s="6">
        <v>146799.04999999999</v>
      </c>
      <c r="BU243" s="17">
        <v>1.8860943284500159E-3</v>
      </c>
      <c r="BV243" s="8">
        <v>2</v>
      </c>
      <c r="BW243" s="17">
        <v>1.9212295869356388E-3</v>
      </c>
      <c r="BX243" s="18"/>
      <c r="BY243" s="19"/>
      <c r="BZ243" s="7" t="s">
        <v>17</v>
      </c>
      <c r="CA243" s="6">
        <v>0</v>
      </c>
      <c r="CB243" s="17">
        <v>0</v>
      </c>
      <c r="CC243" s="8">
        <v>0</v>
      </c>
      <c r="CD243" s="17">
        <v>0</v>
      </c>
      <c r="CE243" s="18"/>
      <c r="CF243" s="19"/>
    </row>
    <row r="244" spans="1:84" ht="18" x14ac:dyDescent="0.25">
      <c r="A244" s="7" t="s">
        <v>18</v>
      </c>
      <c r="B244" s="6">
        <v>0</v>
      </c>
      <c r="C244" s="17">
        <v>0</v>
      </c>
      <c r="D244" s="8">
        <v>0</v>
      </c>
      <c r="E244" s="17">
        <v>0</v>
      </c>
      <c r="F244" s="18"/>
      <c r="G244" s="19"/>
      <c r="H244" s="7" t="s">
        <v>18</v>
      </c>
      <c r="I244" s="6">
        <v>0</v>
      </c>
      <c r="J244" s="17">
        <v>0</v>
      </c>
      <c r="K244" s="8">
        <v>0</v>
      </c>
      <c r="L244" s="17">
        <v>0</v>
      </c>
      <c r="M244" s="18"/>
      <c r="N244" s="19"/>
      <c r="O244" s="7" t="s">
        <v>18</v>
      </c>
      <c r="P244" s="6">
        <v>0</v>
      </c>
      <c r="Q244" s="17">
        <v>0</v>
      </c>
      <c r="R244" s="8">
        <v>0</v>
      </c>
      <c r="S244" s="17">
        <v>0</v>
      </c>
      <c r="T244" s="18"/>
      <c r="U244" s="19"/>
      <c r="V244" s="7" t="s">
        <v>18</v>
      </c>
      <c r="W244" s="6">
        <v>0</v>
      </c>
      <c r="X244" s="17">
        <v>0</v>
      </c>
      <c r="Y244" s="8">
        <v>0</v>
      </c>
      <c r="Z244" s="17">
        <v>0</v>
      </c>
      <c r="AA244" s="18"/>
      <c r="AB244" s="19"/>
      <c r="AC244" s="7" t="s">
        <v>18</v>
      </c>
      <c r="AD244" s="6">
        <v>0</v>
      </c>
      <c r="AE244" s="17">
        <v>0</v>
      </c>
      <c r="AF244" s="8">
        <v>0</v>
      </c>
      <c r="AG244" s="17">
        <v>0</v>
      </c>
      <c r="AH244" s="18"/>
      <c r="AI244" s="19"/>
      <c r="AJ244" s="7" t="s">
        <v>18</v>
      </c>
      <c r="AK244" s="6">
        <v>0</v>
      </c>
      <c r="AL244" s="17">
        <v>0</v>
      </c>
      <c r="AM244" s="8">
        <v>0</v>
      </c>
      <c r="AN244" s="17">
        <v>0</v>
      </c>
      <c r="AO244" s="18"/>
      <c r="AP244" s="19"/>
      <c r="AQ244" s="7" t="s">
        <v>18</v>
      </c>
      <c r="AR244" s="6">
        <v>0</v>
      </c>
      <c r="AS244" s="17">
        <v>0</v>
      </c>
      <c r="AT244" s="8">
        <v>0</v>
      </c>
      <c r="AU244" s="17">
        <v>0</v>
      </c>
      <c r="AV244" s="18"/>
      <c r="AW244" s="19"/>
      <c r="AX244" s="7" t="s">
        <v>18</v>
      </c>
      <c r="AY244" s="6">
        <v>135655.89000000001</v>
      </c>
      <c r="AZ244" s="17">
        <v>1.7008520167531552E-3</v>
      </c>
      <c r="BA244" s="8">
        <v>1</v>
      </c>
      <c r="BB244" s="17">
        <v>9.3984962406015032E-4</v>
      </c>
      <c r="BC244" s="18"/>
      <c r="BD244" s="19"/>
      <c r="BE244" s="7" t="s">
        <v>18</v>
      </c>
      <c r="BF244" s="6">
        <v>135553.09</v>
      </c>
      <c r="BG244" s="17">
        <v>1.7083173956393733E-3</v>
      </c>
      <c r="BH244" s="8">
        <v>1</v>
      </c>
      <c r="BI244" s="17">
        <v>9.4786729857819908E-4</v>
      </c>
      <c r="BJ244" s="18"/>
      <c r="BK244" s="19"/>
      <c r="BL244" s="7" t="s">
        <v>18</v>
      </c>
      <c r="BM244" s="6">
        <v>0</v>
      </c>
      <c r="BN244" s="17">
        <v>0</v>
      </c>
      <c r="BO244" s="8">
        <v>0</v>
      </c>
      <c r="BP244" s="17">
        <v>0</v>
      </c>
      <c r="BQ244" s="18"/>
      <c r="BR244" s="19"/>
      <c r="BS244" s="7" t="s">
        <v>18</v>
      </c>
      <c r="BT244" s="6">
        <v>0</v>
      </c>
      <c r="BU244" s="17">
        <v>0</v>
      </c>
      <c r="BV244" s="8">
        <v>0</v>
      </c>
      <c r="BW244" s="17">
        <v>0</v>
      </c>
      <c r="BX244" s="18"/>
      <c r="BY244" s="19"/>
      <c r="BZ244" s="7" t="s">
        <v>18</v>
      </c>
      <c r="CA244" s="6">
        <v>0</v>
      </c>
      <c r="CB244" s="17">
        <v>0</v>
      </c>
      <c r="CC244" s="8">
        <v>0</v>
      </c>
      <c r="CD244" s="17">
        <v>0</v>
      </c>
      <c r="CE244" s="18"/>
      <c r="CF244" s="19"/>
    </row>
    <row r="245" spans="1:84" ht="18" x14ac:dyDescent="0.25">
      <c r="A245" s="7" t="s">
        <v>19</v>
      </c>
      <c r="B245" s="6">
        <v>0</v>
      </c>
      <c r="C245" s="17">
        <v>0</v>
      </c>
      <c r="D245" s="8">
        <v>0</v>
      </c>
      <c r="E245" s="17">
        <v>0</v>
      </c>
      <c r="F245" s="18"/>
      <c r="G245" s="19"/>
      <c r="H245" s="7" t="s">
        <v>19</v>
      </c>
      <c r="I245" s="6">
        <v>0</v>
      </c>
      <c r="J245" s="17">
        <v>0</v>
      </c>
      <c r="K245" s="8">
        <v>0</v>
      </c>
      <c r="L245" s="17">
        <v>0</v>
      </c>
      <c r="M245" s="18"/>
      <c r="N245" s="19"/>
      <c r="O245" s="7" t="s">
        <v>19</v>
      </c>
      <c r="P245" s="6">
        <v>0</v>
      </c>
      <c r="Q245" s="17">
        <v>0</v>
      </c>
      <c r="R245" s="8">
        <v>0</v>
      </c>
      <c r="S245" s="17">
        <v>0</v>
      </c>
      <c r="T245" s="18"/>
      <c r="U245" s="19"/>
      <c r="V245" s="7" t="s">
        <v>19</v>
      </c>
      <c r="W245" s="6">
        <v>0</v>
      </c>
      <c r="X245" s="17">
        <v>0</v>
      </c>
      <c r="Y245" s="8">
        <v>0</v>
      </c>
      <c r="Z245" s="17">
        <v>0</v>
      </c>
      <c r="AA245" s="18"/>
      <c r="AB245" s="19"/>
      <c r="AC245" s="7" t="s">
        <v>19</v>
      </c>
      <c r="AD245" s="6">
        <v>100600.72</v>
      </c>
      <c r="AE245" s="17">
        <v>1.2429928920941228E-3</v>
      </c>
      <c r="AF245" s="8">
        <v>1</v>
      </c>
      <c r="AG245" s="17">
        <v>9.1659028414298811E-4</v>
      </c>
      <c r="AH245" s="18"/>
      <c r="AI245" s="19"/>
      <c r="AJ245" s="7" t="s">
        <v>19</v>
      </c>
      <c r="AK245" s="6">
        <v>100635.72</v>
      </c>
      <c r="AL245" s="17">
        <v>1.2510935867116831E-3</v>
      </c>
      <c r="AM245" s="8">
        <v>1</v>
      </c>
      <c r="AN245" s="17">
        <v>9.2592592592592596E-4</v>
      </c>
      <c r="AO245" s="18"/>
      <c r="AP245" s="19"/>
      <c r="AQ245" s="7" t="s">
        <v>19</v>
      </c>
      <c r="AR245" s="6">
        <v>236429.26</v>
      </c>
      <c r="AS245" s="17">
        <v>2.9502101673823163E-3</v>
      </c>
      <c r="AT245" s="8">
        <v>2</v>
      </c>
      <c r="AU245" s="17">
        <v>1.8604651162790699E-3</v>
      </c>
      <c r="AV245" s="18"/>
      <c r="AW245" s="19"/>
      <c r="AX245" s="7" t="s">
        <v>19</v>
      </c>
      <c r="AY245" s="6">
        <v>0</v>
      </c>
      <c r="AZ245" s="17">
        <v>0</v>
      </c>
      <c r="BA245" s="8">
        <v>0</v>
      </c>
      <c r="BB245" s="17">
        <v>0</v>
      </c>
      <c r="BC245" s="18"/>
      <c r="BD245" s="19"/>
      <c r="BE245" s="7" t="s">
        <v>19</v>
      </c>
      <c r="BF245" s="6">
        <v>0</v>
      </c>
      <c r="BG245" s="17">
        <v>0</v>
      </c>
      <c r="BH245" s="8">
        <v>0</v>
      </c>
      <c r="BI245" s="17">
        <v>0</v>
      </c>
      <c r="BJ245" s="18"/>
      <c r="BK245" s="19"/>
      <c r="BL245" s="7" t="s">
        <v>19</v>
      </c>
      <c r="BM245" s="6">
        <v>0</v>
      </c>
      <c r="BN245" s="17">
        <v>0</v>
      </c>
      <c r="BO245" s="8">
        <v>0</v>
      </c>
      <c r="BP245" s="17">
        <v>0</v>
      </c>
      <c r="BQ245" s="18"/>
      <c r="BR245" s="19"/>
      <c r="BS245" s="7" t="s">
        <v>19</v>
      </c>
      <c r="BT245" s="6">
        <v>0</v>
      </c>
      <c r="BU245" s="17">
        <v>0</v>
      </c>
      <c r="BV245" s="8">
        <v>0</v>
      </c>
      <c r="BW245" s="17">
        <v>0</v>
      </c>
      <c r="BX245" s="18"/>
      <c r="BY245" s="19"/>
      <c r="BZ245" s="7" t="s">
        <v>19</v>
      </c>
      <c r="CA245" s="6">
        <v>0</v>
      </c>
      <c r="CB245" s="17">
        <v>0</v>
      </c>
      <c r="CC245" s="8">
        <v>0</v>
      </c>
      <c r="CD245" s="17">
        <v>0</v>
      </c>
      <c r="CE245" s="18"/>
      <c r="CF245" s="19"/>
    </row>
    <row r="246" spans="1:84" ht="18" x14ac:dyDescent="0.25">
      <c r="A246" s="7" t="s">
        <v>20</v>
      </c>
      <c r="B246" s="6">
        <v>0</v>
      </c>
      <c r="C246" s="17">
        <v>0</v>
      </c>
      <c r="D246" s="8">
        <v>0</v>
      </c>
      <c r="E246" s="17">
        <v>0</v>
      </c>
      <c r="F246" s="18"/>
      <c r="G246" s="19"/>
      <c r="H246" s="7" t="s">
        <v>20</v>
      </c>
      <c r="I246" s="6">
        <v>0</v>
      </c>
      <c r="J246" s="17">
        <v>0</v>
      </c>
      <c r="K246" s="8">
        <v>0</v>
      </c>
      <c r="L246" s="17">
        <v>0</v>
      </c>
      <c r="M246" s="18"/>
      <c r="N246" s="19"/>
      <c r="O246" s="7" t="s">
        <v>20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20</v>
      </c>
      <c r="W246" s="6">
        <v>0</v>
      </c>
      <c r="X246" s="17">
        <v>0</v>
      </c>
      <c r="Y246" s="8">
        <v>0</v>
      </c>
      <c r="Z246" s="17">
        <v>0</v>
      </c>
      <c r="AA246" s="18"/>
      <c r="AB246" s="19"/>
      <c r="AC246" s="7" t="s">
        <v>20</v>
      </c>
      <c r="AD246" s="6">
        <v>135963.25</v>
      </c>
      <c r="AE246" s="17">
        <v>1.6799219064835345E-3</v>
      </c>
      <c r="AF246" s="8">
        <v>1</v>
      </c>
      <c r="AG246" s="17">
        <v>9.1659028414298811E-4</v>
      </c>
      <c r="AH246" s="18"/>
      <c r="AI246" s="19"/>
      <c r="AJ246" s="7" t="s">
        <v>20</v>
      </c>
      <c r="AK246" s="6">
        <v>135860.96</v>
      </c>
      <c r="AL246" s="17">
        <v>1.6890103806132904E-3</v>
      </c>
      <c r="AM246" s="8">
        <v>1</v>
      </c>
      <c r="AN246" s="17">
        <v>9.2592592592592596E-4</v>
      </c>
      <c r="AO246" s="18"/>
      <c r="AP246" s="19"/>
      <c r="AQ246" s="7" t="s">
        <v>20</v>
      </c>
      <c r="AR246" s="6">
        <v>0</v>
      </c>
      <c r="AS246" s="17">
        <v>0</v>
      </c>
      <c r="AT246" s="8">
        <v>0</v>
      </c>
      <c r="AU246" s="17">
        <v>0</v>
      </c>
      <c r="AV246" s="18"/>
      <c r="AW246" s="19"/>
      <c r="AX246" s="7" t="s">
        <v>20</v>
      </c>
      <c r="AY246" s="6">
        <v>0</v>
      </c>
      <c r="AZ246" s="17">
        <v>0</v>
      </c>
      <c r="BA246" s="8">
        <v>0</v>
      </c>
      <c r="BB246" s="17">
        <v>0</v>
      </c>
      <c r="BC246" s="18"/>
      <c r="BD246" s="19"/>
      <c r="BE246" s="7" t="s">
        <v>20</v>
      </c>
      <c r="BF246" s="6">
        <v>0</v>
      </c>
      <c r="BG246" s="17">
        <v>0</v>
      </c>
      <c r="BH246" s="8">
        <v>0</v>
      </c>
      <c r="BI246" s="17">
        <v>0</v>
      </c>
      <c r="BJ246" s="18"/>
      <c r="BK246" s="19"/>
      <c r="BL246" s="7" t="s">
        <v>20</v>
      </c>
      <c r="BM246" s="6">
        <v>0</v>
      </c>
      <c r="BN246" s="17">
        <v>0</v>
      </c>
      <c r="BO246" s="8">
        <v>0</v>
      </c>
      <c r="BP246" s="17">
        <v>0</v>
      </c>
      <c r="BQ246" s="18"/>
      <c r="BR246" s="19"/>
      <c r="BS246" s="7" t="s">
        <v>20</v>
      </c>
      <c r="BT246" s="6">
        <v>0</v>
      </c>
      <c r="BU246" s="17">
        <v>0</v>
      </c>
      <c r="BV246" s="8">
        <v>0</v>
      </c>
      <c r="BW246" s="17">
        <v>0</v>
      </c>
      <c r="BX246" s="18"/>
      <c r="BY246" s="19"/>
      <c r="BZ246" s="7" t="s">
        <v>20</v>
      </c>
      <c r="CA246" s="6">
        <v>0</v>
      </c>
      <c r="CB246" s="17">
        <v>0</v>
      </c>
      <c r="CC246" s="8">
        <v>0</v>
      </c>
      <c r="CD246" s="17">
        <v>0</v>
      </c>
      <c r="CE246" s="18"/>
      <c r="CF246" s="19"/>
    </row>
    <row r="247" spans="1:84" ht="18" x14ac:dyDescent="0.25">
      <c r="A247" s="7" t="s">
        <v>21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21</v>
      </c>
      <c r="I247" s="6">
        <v>0</v>
      </c>
      <c r="J247" s="17">
        <v>0</v>
      </c>
      <c r="K247" s="8">
        <v>0</v>
      </c>
      <c r="L247" s="17">
        <v>0</v>
      </c>
      <c r="M247" s="18"/>
      <c r="N247" s="19"/>
      <c r="O247" s="7" t="s">
        <v>21</v>
      </c>
      <c r="P247" s="6">
        <v>136167.54999999999</v>
      </c>
      <c r="Q247" s="17">
        <v>1.6594258018408602E-3</v>
      </c>
      <c r="R247" s="8">
        <v>1</v>
      </c>
      <c r="S247" s="17">
        <v>9.0090090090090091E-4</v>
      </c>
      <c r="T247" s="18"/>
      <c r="U247" s="19"/>
      <c r="V247" s="7" t="s">
        <v>21</v>
      </c>
      <c r="W247" s="6">
        <v>136065.47</v>
      </c>
      <c r="X247" s="17">
        <v>1.6702128004229635E-3</v>
      </c>
      <c r="Y247" s="8">
        <v>1</v>
      </c>
      <c r="Z247" s="17">
        <v>9.099181073703367E-4</v>
      </c>
      <c r="AA247" s="18"/>
      <c r="AB247" s="19"/>
      <c r="AC247" s="7" t="s">
        <v>21</v>
      </c>
      <c r="AD247" s="6">
        <v>0</v>
      </c>
      <c r="AE247" s="17">
        <v>0</v>
      </c>
      <c r="AF247" s="8">
        <v>0</v>
      </c>
      <c r="AG247" s="17">
        <v>0</v>
      </c>
      <c r="AH247" s="18"/>
      <c r="AI247" s="19"/>
      <c r="AJ247" s="7" t="s">
        <v>21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21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7" t="s">
        <v>21</v>
      </c>
      <c r="AY247" s="6">
        <v>0</v>
      </c>
      <c r="AZ247" s="17">
        <v>0</v>
      </c>
      <c r="BA247" s="8">
        <v>0</v>
      </c>
      <c r="BB247" s="17">
        <v>0</v>
      </c>
      <c r="BC247" s="18"/>
      <c r="BD247" s="19"/>
      <c r="BE247" s="7" t="s">
        <v>21</v>
      </c>
      <c r="BF247" s="6">
        <v>0</v>
      </c>
      <c r="BG247" s="17">
        <v>0</v>
      </c>
      <c r="BH247" s="8">
        <v>0</v>
      </c>
      <c r="BI247" s="17">
        <v>0</v>
      </c>
      <c r="BJ247" s="18"/>
      <c r="BK247" s="19"/>
      <c r="BL247" s="7" t="s">
        <v>21</v>
      </c>
      <c r="BM247" s="6">
        <v>0</v>
      </c>
      <c r="BN247" s="17">
        <v>0</v>
      </c>
      <c r="BO247" s="8">
        <v>0</v>
      </c>
      <c r="BP247" s="17">
        <v>0</v>
      </c>
      <c r="BQ247" s="18"/>
      <c r="BR247" s="19"/>
      <c r="BS247" s="7" t="s">
        <v>21</v>
      </c>
      <c r="BT247" s="6">
        <v>0</v>
      </c>
      <c r="BU247" s="17">
        <v>0</v>
      </c>
      <c r="BV247" s="8">
        <v>0</v>
      </c>
      <c r="BW247" s="17">
        <v>0</v>
      </c>
      <c r="BX247" s="18"/>
      <c r="BY247" s="19"/>
      <c r="BZ247" s="7" t="s">
        <v>21</v>
      </c>
      <c r="CA247" s="6">
        <v>0</v>
      </c>
      <c r="CB247" s="17">
        <v>0</v>
      </c>
      <c r="CC247" s="8">
        <v>0</v>
      </c>
      <c r="CD247" s="17">
        <v>0</v>
      </c>
      <c r="CE247" s="18"/>
      <c r="CF247" s="19"/>
    </row>
    <row r="248" spans="1:84" ht="18" x14ac:dyDescent="0.25">
      <c r="A248" s="7" t="s">
        <v>111</v>
      </c>
      <c r="B248" s="6">
        <v>136371.22</v>
      </c>
      <c r="C248" s="17">
        <v>1.6409918319034425E-3</v>
      </c>
      <c r="D248" s="8">
        <v>1</v>
      </c>
      <c r="E248" s="17">
        <v>8.9126559714795004E-4</v>
      </c>
      <c r="F248" s="18"/>
      <c r="G248" s="19"/>
      <c r="H248" s="7" t="s">
        <v>111</v>
      </c>
      <c r="I248" s="6">
        <v>136269.47</v>
      </c>
      <c r="J248" s="17">
        <v>1.650068521241742E-3</v>
      </c>
      <c r="K248" s="8">
        <v>1</v>
      </c>
      <c r="L248" s="17">
        <v>8.9445438282647585E-4</v>
      </c>
      <c r="M248" s="18"/>
      <c r="N248" s="19"/>
      <c r="O248" s="7" t="s">
        <v>111</v>
      </c>
      <c r="P248" s="6">
        <v>0</v>
      </c>
      <c r="Q248" s="17">
        <v>0</v>
      </c>
      <c r="R248" s="8">
        <v>0</v>
      </c>
      <c r="S248" s="17">
        <v>0</v>
      </c>
      <c r="T248" s="18"/>
      <c r="U248" s="19"/>
      <c r="V248" s="7" t="s">
        <v>111</v>
      </c>
      <c r="W248" s="6">
        <v>0</v>
      </c>
      <c r="X248" s="17">
        <v>0</v>
      </c>
      <c r="Y248" s="8">
        <v>0</v>
      </c>
      <c r="Z248" s="17">
        <v>0</v>
      </c>
      <c r="AA248" s="18"/>
      <c r="AB248" s="19"/>
      <c r="AC248" s="7" t="s">
        <v>111</v>
      </c>
      <c r="AD248" s="6">
        <v>0</v>
      </c>
      <c r="AE248" s="17">
        <v>0</v>
      </c>
      <c r="AF248" s="8">
        <v>0</v>
      </c>
      <c r="AG248" s="17">
        <v>0</v>
      </c>
      <c r="AH248" s="18"/>
      <c r="AI248" s="19"/>
      <c r="AJ248" s="7" t="s">
        <v>111</v>
      </c>
      <c r="AK248" s="6">
        <v>0</v>
      </c>
      <c r="AL248" s="17">
        <v>0</v>
      </c>
      <c r="AM248" s="8">
        <v>0</v>
      </c>
      <c r="AN248" s="17">
        <v>0</v>
      </c>
      <c r="AO248" s="18"/>
      <c r="AP248" s="19"/>
      <c r="AQ248" s="7" t="s">
        <v>111</v>
      </c>
      <c r="AR248" s="6">
        <v>0</v>
      </c>
      <c r="AS248" s="17">
        <v>0</v>
      </c>
      <c r="AT248" s="8">
        <v>0</v>
      </c>
      <c r="AU248" s="17">
        <v>0</v>
      </c>
      <c r="AV248" s="18"/>
      <c r="AW248" s="19"/>
      <c r="AX248" s="7" t="s">
        <v>111</v>
      </c>
      <c r="AY248" s="6">
        <v>0</v>
      </c>
      <c r="AZ248" s="17">
        <v>0</v>
      </c>
      <c r="BA248" s="8">
        <v>0</v>
      </c>
      <c r="BB248" s="17">
        <v>0</v>
      </c>
      <c r="BC248" s="18"/>
      <c r="BD248" s="19"/>
      <c r="BE248" s="7" t="s">
        <v>111</v>
      </c>
      <c r="BF248" s="6">
        <v>0</v>
      </c>
      <c r="BG248" s="17">
        <v>0</v>
      </c>
      <c r="BH248" s="8">
        <v>0</v>
      </c>
      <c r="BI248" s="17">
        <v>0</v>
      </c>
      <c r="BJ248" s="18"/>
      <c r="BK248" s="19"/>
      <c r="BL248" s="7" t="s">
        <v>111</v>
      </c>
      <c r="BM248" s="6">
        <v>1386.87</v>
      </c>
      <c r="BN248" s="17">
        <v>1.7728807500382157E-5</v>
      </c>
      <c r="BO248" s="8">
        <v>1</v>
      </c>
      <c r="BP248" s="17">
        <v>9.5602294455066918E-4</v>
      </c>
      <c r="BQ248" s="18"/>
      <c r="BR248" s="19"/>
      <c r="BS248" s="7" t="s">
        <v>111</v>
      </c>
      <c r="BT248" s="6">
        <v>0</v>
      </c>
      <c r="BU248" s="17">
        <v>0</v>
      </c>
      <c r="BV248" s="8">
        <v>0</v>
      </c>
      <c r="BW248" s="17">
        <v>0</v>
      </c>
      <c r="BX248" s="18"/>
      <c r="BY248" s="19"/>
      <c r="BZ248" s="7" t="s">
        <v>111</v>
      </c>
      <c r="CA248" s="6">
        <v>0</v>
      </c>
      <c r="CB248" s="17">
        <v>0</v>
      </c>
      <c r="CC248" s="8">
        <v>0</v>
      </c>
      <c r="CD248" s="17">
        <v>0</v>
      </c>
      <c r="CE248" s="18"/>
      <c r="CF248" s="19"/>
    </row>
    <row r="249" spans="1:84" ht="18" x14ac:dyDescent="0.25">
      <c r="A249" s="7" t="s">
        <v>112</v>
      </c>
      <c r="B249" s="6">
        <v>109970.18</v>
      </c>
      <c r="C249" s="17">
        <v>1.323300965797265E-3</v>
      </c>
      <c r="D249" s="8">
        <v>1</v>
      </c>
      <c r="E249" s="17">
        <v>8.9126559714795004E-4</v>
      </c>
      <c r="F249" s="18"/>
      <c r="G249" s="19"/>
      <c r="H249" s="7" t="s">
        <v>112</v>
      </c>
      <c r="I249" s="6">
        <v>110258.46</v>
      </c>
      <c r="J249" s="17">
        <v>1.3351047306971384E-3</v>
      </c>
      <c r="K249" s="8">
        <v>1</v>
      </c>
      <c r="L249" s="17">
        <v>8.9445438282647585E-4</v>
      </c>
      <c r="M249" s="18"/>
      <c r="N249" s="19"/>
      <c r="O249" s="7" t="s">
        <v>112</v>
      </c>
      <c r="P249" s="6">
        <v>109994.52</v>
      </c>
      <c r="Q249" s="17">
        <v>1.3404643363936603E-3</v>
      </c>
      <c r="R249" s="8">
        <v>1</v>
      </c>
      <c r="S249" s="17">
        <v>9.0090090090090091E-4</v>
      </c>
      <c r="T249" s="18"/>
      <c r="U249" s="19"/>
      <c r="V249" s="7" t="s">
        <v>112</v>
      </c>
      <c r="W249" s="6">
        <v>110013.8</v>
      </c>
      <c r="X249" s="17">
        <v>1.350426798093387E-3</v>
      </c>
      <c r="Y249" s="8">
        <v>1</v>
      </c>
      <c r="Z249" s="17">
        <v>9.099181073703367E-4</v>
      </c>
      <c r="AA249" s="18"/>
      <c r="AB249" s="19"/>
      <c r="AC249" s="7" t="s">
        <v>112</v>
      </c>
      <c r="AD249" s="6">
        <v>110029.91</v>
      </c>
      <c r="AE249" s="17">
        <v>1.3594971889640158E-3</v>
      </c>
      <c r="AF249" s="8">
        <v>1</v>
      </c>
      <c r="AG249" s="17">
        <v>9.1659028414298811E-4</v>
      </c>
      <c r="AH249" s="18"/>
      <c r="AI249" s="19"/>
      <c r="AJ249" s="7" t="s">
        <v>112</v>
      </c>
      <c r="AK249" s="6">
        <v>109768.45</v>
      </c>
      <c r="AL249" s="17">
        <v>1.3646308072151922E-3</v>
      </c>
      <c r="AM249" s="8">
        <v>1</v>
      </c>
      <c r="AN249" s="17">
        <v>9.2592592592592596E-4</v>
      </c>
      <c r="AO249" s="18"/>
      <c r="AP249" s="19"/>
      <c r="AQ249" s="7" t="s">
        <v>112</v>
      </c>
      <c r="AR249" s="6">
        <v>110064.68</v>
      </c>
      <c r="AS249" s="17">
        <v>1.3734084267136861E-3</v>
      </c>
      <c r="AT249" s="8">
        <v>1</v>
      </c>
      <c r="AU249" s="17">
        <v>9.3023255813953494E-4</v>
      </c>
      <c r="AV249" s="18"/>
      <c r="AW249" s="19"/>
      <c r="AX249" s="7" t="s">
        <v>112</v>
      </c>
      <c r="AY249" s="6">
        <v>110083.27</v>
      </c>
      <c r="AZ249" s="17">
        <v>1.3802227960045235E-3</v>
      </c>
      <c r="BA249" s="8">
        <v>1</v>
      </c>
      <c r="BB249" s="17">
        <v>9.3984962406015032E-4</v>
      </c>
      <c r="BC249" s="18"/>
      <c r="BD249" s="19"/>
      <c r="BE249" s="7" t="s">
        <v>112</v>
      </c>
      <c r="BF249" s="6">
        <v>109824.26</v>
      </c>
      <c r="BG249" s="17">
        <v>1.384067997426111E-3</v>
      </c>
      <c r="BH249" s="8">
        <v>1</v>
      </c>
      <c r="BI249" s="17">
        <v>9.4786729857819908E-4</v>
      </c>
      <c r="BJ249" s="18"/>
      <c r="BK249" s="19"/>
      <c r="BL249" s="7" t="s">
        <v>112</v>
      </c>
      <c r="BM249" s="6">
        <v>109848.37</v>
      </c>
      <c r="BN249" s="17">
        <v>1.40422722098016E-3</v>
      </c>
      <c r="BO249" s="8">
        <v>1</v>
      </c>
      <c r="BP249" s="17">
        <v>9.5602294455066918E-4</v>
      </c>
      <c r="BQ249" s="18"/>
      <c r="BR249" s="19"/>
      <c r="BS249" s="7" t="s">
        <v>112</v>
      </c>
      <c r="BT249" s="6">
        <v>109872.12</v>
      </c>
      <c r="BU249" s="17">
        <v>1.4116520671406225E-3</v>
      </c>
      <c r="BV249" s="8">
        <v>1</v>
      </c>
      <c r="BW249" s="17">
        <v>9.6061479346781938E-4</v>
      </c>
      <c r="BX249" s="18"/>
      <c r="BY249" s="19"/>
      <c r="BZ249" s="7" t="s">
        <v>112</v>
      </c>
      <c r="CA249" s="6">
        <v>109896.24</v>
      </c>
      <c r="CB249" s="17">
        <v>1.4188967795351044E-3</v>
      </c>
      <c r="CC249" s="8">
        <v>1</v>
      </c>
      <c r="CD249" s="17">
        <v>9.6711798839458415E-4</v>
      </c>
      <c r="CE249" s="18"/>
      <c r="CF249" s="19"/>
    </row>
    <row r="250" spans="1:84" ht="18" x14ac:dyDescent="0.25">
      <c r="A250" s="7"/>
      <c r="B250" s="6"/>
      <c r="C250" s="20"/>
      <c r="D250" s="8"/>
      <c r="E250" s="20"/>
      <c r="F250" s="1"/>
      <c r="G250" s="1"/>
      <c r="H250" s="7"/>
      <c r="I250" s="6"/>
      <c r="J250" s="20"/>
      <c r="K250" s="8"/>
      <c r="L250" s="20"/>
      <c r="M250" s="1"/>
      <c r="N250" s="1"/>
      <c r="O250" s="7"/>
      <c r="P250" s="6"/>
      <c r="Q250" s="20"/>
      <c r="R250" s="8"/>
      <c r="S250" s="20"/>
      <c r="T250" s="1"/>
      <c r="U250" s="1"/>
      <c r="V250" s="7"/>
      <c r="W250" s="6"/>
      <c r="X250" s="20"/>
      <c r="Y250" s="8"/>
      <c r="Z250" s="20"/>
      <c r="AA250" s="1"/>
      <c r="AB250" s="1"/>
      <c r="AC250" s="7"/>
      <c r="AD250" s="6"/>
      <c r="AE250" s="20"/>
      <c r="AF250" s="8"/>
      <c r="AG250" s="20"/>
      <c r="AH250" s="1"/>
      <c r="AI250" s="1"/>
      <c r="AJ250" s="7"/>
      <c r="AK250" s="6"/>
      <c r="AL250" s="20"/>
      <c r="AM250" s="8"/>
      <c r="AN250" s="20"/>
      <c r="AO250" s="1"/>
      <c r="AP250" s="1"/>
      <c r="AQ250" s="7"/>
      <c r="AR250" s="6"/>
      <c r="AS250" s="20"/>
      <c r="AT250" s="8"/>
      <c r="AU250" s="20"/>
      <c r="AV250" s="1"/>
      <c r="AW250" s="1"/>
      <c r="AX250" s="7"/>
      <c r="AY250" s="6"/>
      <c r="AZ250" s="20"/>
      <c r="BA250" s="8"/>
      <c r="BB250" s="20"/>
      <c r="BC250" s="1"/>
      <c r="BD250" s="1"/>
      <c r="BE250" s="7"/>
      <c r="BF250" s="6"/>
      <c r="BG250" s="20"/>
      <c r="BH250" s="8"/>
      <c r="BI250" s="20"/>
      <c r="BJ250" s="1"/>
      <c r="BK250" s="1"/>
      <c r="BL250" s="7"/>
      <c r="BM250" s="6"/>
      <c r="BN250" s="20"/>
      <c r="BO250" s="8"/>
      <c r="BP250" s="20"/>
      <c r="BQ250" s="1"/>
      <c r="BR250" s="1"/>
      <c r="BS250" s="7"/>
      <c r="BT250" s="6"/>
      <c r="BU250" s="20"/>
      <c r="BV250" s="8"/>
      <c r="BW250" s="20"/>
      <c r="BX250" s="1"/>
      <c r="BY250" s="1"/>
      <c r="BZ250" s="7"/>
      <c r="CA250" s="6"/>
      <c r="CB250" s="20"/>
      <c r="CC250" s="8"/>
      <c r="CD250" s="20"/>
      <c r="CE250" s="1"/>
      <c r="CF250" s="1"/>
    </row>
    <row r="251" spans="1:84" ht="18.75" thickBot="1" x14ac:dyDescent="0.3">
      <c r="A251" s="21"/>
      <c r="B251" s="22">
        <v>83102924.309999987</v>
      </c>
      <c r="C251" s="28"/>
      <c r="D251" s="24">
        <v>1122</v>
      </c>
      <c r="E251" s="28"/>
      <c r="F251" s="1"/>
      <c r="G251" s="1"/>
      <c r="H251" s="21"/>
      <c r="I251" s="22">
        <v>82584128.019999936</v>
      </c>
      <c r="J251" s="28"/>
      <c r="K251" s="24">
        <v>1118</v>
      </c>
      <c r="L251" s="28"/>
      <c r="M251" s="1"/>
      <c r="N251" s="1"/>
      <c r="O251" s="21"/>
      <c r="P251" s="22">
        <v>82057028.310000047</v>
      </c>
      <c r="Q251" s="28"/>
      <c r="R251" s="24">
        <v>1110</v>
      </c>
      <c r="S251" s="28"/>
      <c r="T251" s="1"/>
      <c r="U251" s="1"/>
      <c r="V251" s="21"/>
      <c r="W251" s="22">
        <v>81465948.509999976</v>
      </c>
      <c r="X251" s="28"/>
      <c r="Y251" s="24">
        <v>1099</v>
      </c>
      <c r="Z251" s="28"/>
      <c r="AA251" s="1"/>
      <c r="AB251" s="1"/>
      <c r="AC251" s="21"/>
      <c r="AD251" s="22">
        <v>80934268.120000035</v>
      </c>
      <c r="AE251" s="28"/>
      <c r="AF251" s="24">
        <v>1091</v>
      </c>
      <c r="AG251" s="28"/>
      <c r="AH251" s="1"/>
      <c r="AI251" s="1"/>
      <c r="AJ251" s="21"/>
      <c r="AK251" s="22">
        <v>80438203.080000028</v>
      </c>
      <c r="AL251" s="28"/>
      <c r="AM251" s="24">
        <v>1080</v>
      </c>
      <c r="AN251" s="28"/>
      <c r="AO251" s="1"/>
      <c r="AP251" s="1"/>
      <c r="AQ251" s="21"/>
      <c r="AR251" s="22">
        <v>80139802.449999914</v>
      </c>
      <c r="AS251" s="28"/>
      <c r="AT251" s="24">
        <v>1075</v>
      </c>
      <c r="AU251" s="28"/>
      <c r="AV251" s="1"/>
      <c r="AW251" s="1"/>
      <c r="AX251" s="21"/>
      <c r="AY251" s="22">
        <v>79757608.930000037</v>
      </c>
      <c r="AZ251" s="28"/>
      <c r="BA251" s="24">
        <v>1064</v>
      </c>
      <c r="BB251" s="28"/>
      <c r="BC251" s="1"/>
      <c r="BD251" s="1"/>
      <c r="BE251" s="21"/>
      <c r="BF251" s="22">
        <v>79348890.519999906</v>
      </c>
      <c r="BG251" s="28"/>
      <c r="BH251" s="24">
        <v>1055</v>
      </c>
      <c r="BI251" s="28"/>
      <c r="BJ251" s="1"/>
      <c r="BK251" s="1"/>
      <c r="BL251" s="21"/>
      <c r="BM251" s="22">
        <v>78226919.659999967</v>
      </c>
      <c r="BN251" s="28"/>
      <c r="BO251" s="24">
        <v>1046</v>
      </c>
      <c r="BP251" s="28"/>
      <c r="BQ251" s="1"/>
      <c r="BR251" s="1"/>
      <c r="BS251" s="21"/>
      <c r="BT251" s="22">
        <v>77832294.909999967</v>
      </c>
      <c r="BU251" s="28"/>
      <c r="BV251" s="24">
        <v>1041</v>
      </c>
      <c r="BW251" s="28"/>
      <c r="BX251" s="1"/>
      <c r="BY251" s="1"/>
      <c r="BZ251" s="21"/>
      <c r="CA251" s="22">
        <v>77451891.909999996</v>
      </c>
      <c r="CB251" s="28"/>
      <c r="CC251" s="24">
        <v>1034</v>
      </c>
      <c r="CD251" s="28"/>
      <c r="CE251" s="1"/>
      <c r="CF251" s="1"/>
    </row>
    <row r="252" spans="1:84" ht="18.75" thickTop="1" x14ac:dyDescent="0.25">
      <c r="A252" s="7"/>
      <c r="B252" s="6"/>
      <c r="C252" s="20"/>
      <c r="D252" s="8"/>
      <c r="E252" s="20"/>
      <c r="F252" s="1"/>
      <c r="G252" s="1"/>
      <c r="H252" s="7"/>
      <c r="I252" s="6"/>
      <c r="J252" s="20"/>
      <c r="K252" s="8"/>
      <c r="L252" s="20"/>
      <c r="M252" s="1"/>
      <c r="N252" s="1"/>
      <c r="O252" s="7"/>
      <c r="P252" s="6"/>
      <c r="Q252" s="20"/>
      <c r="R252" s="8"/>
      <c r="S252" s="20"/>
      <c r="T252" s="1"/>
      <c r="U252" s="1"/>
      <c r="V252" s="7"/>
      <c r="W252" s="6"/>
      <c r="X252" s="20"/>
      <c r="Y252" s="8"/>
      <c r="Z252" s="20"/>
      <c r="AA252" s="1"/>
      <c r="AB252" s="1"/>
      <c r="AC252" s="7"/>
      <c r="AD252" s="6"/>
      <c r="AE252" s="20"/>
      <c r="AF252" s="8"/>
      <c r="AG252" s="20"/>
      <c r="AH252" s="1"/>
      <c r="AI252" s="1"/>
      <c r="AJ252" s="7"/>
      <c r="AK252" s="6"/>
      <c r="AL252" s="20"/>
      <c r="AM252" s="8"/>
      <c r="AN252" s="20"/>
      <c r="AO252" s="1"/>
      <c r="AP252" s="1"/>
      <c r="AQ252" s="7"/>
      <c r="AR252" s="6"/>
      <c r="AS252" s="20"/>
      <c r="AT252" s="8"/>
      <c r="AU252" s="20"/>
      <c r="AV252" s="1"/>
      <c r="AW252" s="1"/>
      <c r="AX252" s="7"/>
      <c r="AY252" s="6"/>
      <c r="AZ252" s="20"/>
      <c r="BA252" s="8"/>
      <c r="BB252" s="20"/>
      <c r="BC252" s="1"/>
      <c r="BD252" s="1"/>
      <c r="BE252" s="7"/>
      <c r="BF252" s="6"/>
      <c r="BG252" s="20"/>
      <c r="BH252" s="8"/>
      <c r="BI252" s="20"/>
      <c r="BJ252" s="1"/>
      <c r="BK252" s="1"/>
      <c r="BL252" s="7"/>
      <c r="BM252" s="6"/>
      <c r="BN252" s="20"/>
      <c r="BO252" s="8"/>
      <c r="BP252" s="20"/>
      <c r="BQ252" s="1"/>
      <c r="BR252" s="1"/>
      <c r="BS252" s="7"/>
      <c r="BT252" s="6"/>
      <c r="BU252" s="20"/>
      <c r="BV252" s="8"/>
      <c r="BW252" s="20"/>
      <c r="BX252" s="1"/>
      <c r="BY252" s="1"/>
      <c r="BZ252" s="7"/>
      <c r="CA252" s="6"/>
      <c r="CB252" s="20"/>
      <c r="CC252" s="8"/>
      <c r="CD252" s="20"/>
      <c r="CE252" s="1"/>
      <c r="CF252" s="1"/>
    </row>
    <row r="253" spans="1:84" ht="18" x14ac:dyDescent="0.25">
      <c r="A253" s="21" t="s">
        <v>86</v>
      </c>
      <c r="B253" s="6"/>
      <c r="C253" s="7"/>
      <c r="D253" s="34">
        <v>4.6590593931967383</v>
      </c>
      <c r="E253" s="7"/>
      <c r="F253" s="18"/>
      <c r="G253" s="1"/>
      <c r="H253" s="21" t="s">
        <v>86</v>
      </c>
      <c r="I253" s="6"/>
      <c r="J253" s="7"/>
      <c r="K253" s="34">
        <v>5.2128630582452065</v>
      </c>
      <c r="L253" s="7"/>
      <c r="M253" s="18"/>
      <c r="N253" s="1"/>
      <c r="O253" s="21" t="s">
        <v>86</v>
      </c>
      <c r="P253" s="6"/>
      <c r="Q253" s="7"/>
      <c r="R253" s="34">
        <v>8.1067041327467919</v>
      </c>
      <c r="S253" s="7"/>
      <c r="T253" s="18"/>
      <c r="U253" s="1"/>
      <c r="V253" s="21" t="s">
        <v>86</v>
      </c>
      <c r="W253" s="6"/>
      <c r="X253" s="7"/>
      <c r="Y253" s="34">
        <v>4.0845364976590366</v>
      </c>
      <c r="Z253" s="7"/>
      <c r="AA253" s="18"/>
      <c r="AB253" s="1"/>
      <c r="AC253" s="21" t="s">
        <v>86</v>
      </c>
      <c r="AD253" s="6"/>
      <c r="AE253" s="7"/>
      <c r="AF253" s="34">
        <v>4.874228425036077</v>
      </c>
      <c r="AG253" s="7"/>
      <c r="AH253" s="18"/>
      <c r="AI253" s="1"/>
      <c r="AJ253" s="21" t="s">
        <v>86</v>
      </c>
      <c r="AK253" s="6"/>
      <c r="AL253" s="7"/>
      <c r="AM253" s="34">
        <v>5.5631004689222969</v>
      </c>
      <c r="AN253" s="7"/>
      <c r="AO253" s="18"/>
      <c r="AP253" s="1"/>
      <c r="AQ253" s="21" t="s">
        <v>86</v>
      </c>
      <c r="AR253" s="6"/>
      <c r="AS253" s="7"/>
      <c r="AT253" s="34">
        <v>4.853006003740397</v>
      </c>
      <c r="AU253" s="7"/>
      <c r="AV253" s="18"/>
      <c r="AW253" s="1"/>
      <c r="AX253" s="21" t="s">
        <v>86</v>
      </c>
      <c r="AY253" s="6"/>
      <c r="AZ253" s="7"/>
      <c r="BA253" s="34">
        <v>4.1372942748853854</v>
      </c>
      <c r="BB253" s="7"/>
      <c r="BC253" s="18"/>
      <c r="BD253" s="1"/>
      <c r="BE253" s="21" t="s">
        <v>86</v>
      </c>
      <c r="BF253" s="6"/>
      <c r="BG253" s="7"/>
      <c r="BH253" s="34">
        <v>4.1131616787404832</v>
      </c>
      <c r="BI253" s="7"/>
      <c r="BJ253" s="18"/>
      <c r="BK253" s="1"/>
      <c r="BL253" s="21" t="s">
        <v>86</v>
      </c>
      <c r="BM253" s="6"/>
      <c r="BN253" s="7"/>
      <c r="BO253" s="34">
        <v>6.1366663693152237</v>
      </c>
      <c r="BP253" s="7"/>
      <c r="BQ253" s="18"/>
      <c r="BR253" s="1"/>
      <c r="BS253" s="21" t="s">
        <v>86</v>
      </c>
      <c r="BT253" s="6"/>
      <c r="BU253" s="7"/>
      <c r="BV253" s="34">
        <v>5.903529672098272</v>
      </c>
      <c r="BW253" s="7"/>
      <c r="BX253" s="18"/>
      <c r="BY253" s="1"/>
      <c r="BZ253" s="21" t="s">
        <v>86</v>
      </c>
      <c r="CA253" s="6"/>
      <c r="CB253" s="7"/>
      <c r="CC253" s="34">
        <v>4.6823768508957331</v>
      </c>
      <c r="CD253" s="7"/>
      <c r="CE253" s="18"/>
      <c r="CF253" s="1"/>
    </row>
    <row r="254" spans="1:84" ht="15" x14ac:dyDescent="0.2">
      <c r="A254" s="35"/>
      <c r="B254" s="36"/>
      <c r="C254" s="35"/>
      <c r="D254" s="37"/>
      <c r="E254" s="35"/>
      <c r="F254" s="1"/>
      <c r="G254" s="1"/>
      <c r="H254" s="35"/>
      <c r="I254" s="36"/>
      <c r="J254" s="35"/>
      <c r="K254" s="37"/>
      <c r="L254" s="35"/>
      <c r="M254" s="1"/>
      <c r="N254" s="1"/>
      <c r="O254" s="35"/>
      <c r="P254" s="36"/>
      <c r="Q254" s="35"/>
      <c r="R254" s="37"/>
      <c r="S254" s="35"/>
      <c r="T254" s="1"/>
      <c r="U254" s="1"/>
      <c r="V254" s="35"/>
      <c r="W254" s="36"/>
      <c r="X254" s="35"/>
      <c r="Y254" s="37"/>
      <c r="Z254" s="35"/>
      <c r="AA254" s="1"/>
      <c r="AB254" s="1"/>
      <c r="AC254" s="35"/>
      <c r="AD254" s="36"/>
      <c r="AE254" s="35"/>
      <c r="AF254" s="37"/>
      <c r="AG254" s="35"/>
      <c r="AH254" s="1"/>
      <c r="AI254" s="1"/>
      <c r="AJ254" s="35"/>
      <c r="AK254" s="36"/>
      <c r="AL254" s="35"/>
      <c r="AM254" s="37"/>
      <c r="AN254" s="35"/>
      <c r="AO254" s="1"/>
      <c r="AP254" s="1"/>
      <c r="AQ254" s="35"/>
      <c r="AR254" s="36"/>
      <c r="AS254" s="35"/>
      <c r="AT254" s="37"/>
      <c r="AU254" s="35"/>
      <c r="AV254" s="1"/>
      <c r="AW254" s="1"/>
      <c r="AX254" s="35"/>
      <c r="AY254" s="36"/>
      <c r="AZ254" s="35"/>
      <c r="BA254" s="37"/>
      <c r="BB254" s="35"/>
      <c r="BC254" s="1"/>
      <c r="BD254" s="1"/>
      <c r="BE254" s="35"/>
      <c r="BF254" s="36"/>
      <c r="BG254" s="35"/>
      <c r="BH254" s="37"/>
      <c r="BI254" s="35"/>
      <c r="BJ254" s="1"/>
      <c r="BK254" s="1"/>
      <c r="BL254" s="35"/>
      <c r="BM254" s="36"/>
      <c r="BN254" s="35"/>
      <c r="BO254" s="37"/>
      <c r="BP254" s="35"/>
      <c r="BQ254" s="1"/>
      <c r="BR254" s="1"/>
      <c r="BS254" s="35"/>
      <c r="BT254" s="36"/>
      <c r="BU254" s="35"/>
      <c r="BV254" s="37"/>
      <c r="BW254" s="35"/>
      <c r="BX254" s="1"/>
      <c r="BY254" s="1"/>
      <c r="BZ254" s="35"/>
      <c r="CA254" s="36"/>
      <c r="CB254" s="35"/>
      <c r="CC254" s="37"/>
      <c r="CD254" s="35"/>
      <c r="CE254" s="1"/>
      <c r="CF254" s="1"/>
    </row>
    <row r="255" spans="1:84" ht="15" x14ac:dyDescent="0.2">
      <c r="A255" s="35"/>
      <c r="B255" s="36"/>
      <c r="C255" s="35"/>
      <c r="D255" s="37"/>
      <c r="E255" s="35"/>
      <c r="F255" s="1"/>
      <c r="G255" s="1"/>
      <c r="H255" s="35"/>
      <c r="I255" s="36"/>
      <c r="J255" s="35"/>
      <c r="K255" s="37"/>
      <c r="L255" s="35"/>
      <c r="M255" s="1"/>
      <c r="N255" s="1"/>
      <c r="O255" s="35"/>
      <c r="P255" s="36"/>
      <c r="Q255" s="35"/>
      <c r="R255" s="37"/>
      <c r="S255" s="35"/>
      <c r="T255" s="1"/>
      <c r="U255" s="1"/>
      <c r="V255" s="35"/>
      <c r="W255" s="36"/>
      <c r="X255" s="35"/>
      <c r="Y255" s="37"/>
      <c r="Z255" s="35"/>
      <c r="AA255" s="1"/>
      <c r="AB255" s="1"/>
      <c r="AC255" s="35"/>
      <c r="AD255" s="36"/>
      <c r="AE255" s="35"/>
      <c r="AF255" s="37"/>
      <c r="AG255" s="35"/>
      <c r="AH255" s="1"/>
      <c r="AI255" s="1"/>
      <c r="AJ255" s="35"/>
      <c r="AK255" s="36"/>
      <c r="AL255" s="35"/>
      <c r="AM255" s="37"/>
      <c r="AN255" s="35"/>
      <c r="AO255" s="1"/>
      <c r="AP255" s="1"/>
      <c r="AQ255" s="35"/>
      <c r="AR255" s="36"/>
      <c r="AS255" s="35"/>
      <c r="AT255" s="37"/>
      <c r="AU255" s="35"/>
      <c r="AV255" s="1"/>
      <c r="AW255" s="1"/>
      <c r="AX255" s="35"/>
      <c r="AY255" s="36"/>
      <c r="AZ255" s="35"/>
      <c r="BA255" s="37"/>
      <c r="BB255" s="35"/>
      <c r="BC255" s="1"/>
      <c r="BD255" s="1"/>
      <c r="BE255" s="35"/>
      <c r="BF255" s="36"/>
      <c r="BG255" s="35"/>
      <c r="BH255" s="37"/>
      <c r="BI255" s="35"/>
      <c r="BJ255" s="1"/>
      <c r="BK255" s="1"/>
      <c r="BL255" s="35"/>
      <c r="BM255" s="36"/>
      <c r="BN255" s="35"/>
      <c r="BO255" s="37"/>
      <c r="BP255" s="35"/>
      <c r="BQ255" s="1"/>
      <c r="BR255" s="1"/>
      <c r="BS255" s="35"/>
      <c r="BT255" s="36"/>
      <c r="BU255" s="35"/>
      <c r="BV255" s="37"/>
      <c r="BW255" s="35"/>
      <c r="BX255" s="1"/>
      <c r="BY255" s="1"/>
      <c r="BZ255" s="35"/>
      <c r="CA255" s="36"/>
      <c r="CB255" s="35"/>
      <c r="CC255" s="37"/>
      <c r="CD255" s="35"/>
      <c r="CE255" s="1"/>
      <c r="CF255" s="1"/>
    </row>
    <row r="256" spans="1:84" ht="15" x14ac:dyDescent="0.2">
      <c r="A256" s="35"/>
      <c r="B256" s="36"/>
      <c r="C256" s="35"/>
      <c r="D256" s="37"/>
      <c r="E256" s="35"/>
      <c r="F256" s="1"/>
      <c r="G256" s="1"/>
      <c r="H256" s="35"/>
      <c r="I256" s="36"/>
      <c r="J256" s="35"/>
      <c r="K256" s="37"/>
      <c r="L256" s="35"/>
      <c r="M256" s="1"/>
      <c r="N256" s="1"/>
      <c r="O256" s="35"/>
      <c r="P256" s="36"/>
      <c r="Q256" s="35"/>
      <c r="R256" s="37"/>
      <c r="S256" s="35"/>
      <c r="T256" s="1"/>
      <c r="U256" s="1"/>
      <c r="V256" s="35"/>
      <c r="W256" s="36"/>
      <c r="X256" s="35"/>
      <c r="Y256" s="37"/>
      <c r="Z256" s="35"/>
      <c r="AA256" s="1"/>
      <c r="AB256" s="1"/>
      <c r="AC256" s="35"/>
      <c r="AD256" s="36"/>
      <c r="AE256" s="35"/>
      <c r="AF256" s="37"/>
      <c r="AG256" s="35"/>
      <c r="AH256" s="1"/>
      <c r="AI256" s="1"/>
      <c r="AJ256" s="35"/>
      <c r="AK256" s="36"/>
      <c r="AL256" s="35"/>
      <c r="AM256" s="37"/>
      <c r="AN256" s="35"/>
      <c r="AO256" s="1"/>
      <c r="AP256" s="1"/>
      <c r="AQ256" s="35"/>
      <c r="AR256" s="36"/>
      <c r="AS256" s="35"/>
      <c r="AT256" s="37"/>
      <c r="AU256" s="35"/>
      <c r="AV256" s="1"/>
      <c r="AW256" s="1"/>
      <c r="AX256" s="35"/>
      <c r="AY256" s="36"/>
      <c r="AZ256" s="35"/>
      <c r="BA256" s="37"/>
      <c r="BB256" s="35"/>
      <c r="BC256" s="1"/>
      <c r="BD256" s="1"/>
      <c r="BE256" s="35"/>
      <c r="BF256" s="36"/>
      <c r="BG256" s="35"/>
      <c r="BH256" s="37"/>
      <c r="BI256" s="35"/>
      <c r="BJ256" s="1"/>
      <c r="BK256" s="1"/>
      <c r="BL256" s="35"/>
      <c r="BM256" s="36"/>
      <c r="BN256" s="35"/>
      <c r="BO256" s="37"/>
      <c r="BP256" s="35"/>
      <c r="BQ256" s="1"/>
      <c r="BR256" s="1"/>
      <c r="BS256" s="35"/>
      <c r="BT256" s="36"/>
      <c r="BU256" s="35"/>
      <c r="BV256" s="37"/>
      <c r="BW256" s="35"/>
      <c r="BX256" s="1"/>
      <c r="BY256" s="1"/>
      <c r="BZ256" s="35"/>
      <c r="CA256" s="36"/>
      <c r="CB256" s="35"/>
      <c r="CC256" s="37"/>
      <c r="CD256" s="35"/>
      <c r="CE256" s="1"/>
      <c r="CF256" s="1"/>
    </row>
    <row r="257" spans="1:84" ht="18.75" x14ac:dyDescent="0.3">
      <c r="A257" s="5" t="s">
        <v>113</v>
      </c>
      <c r="B257" s="6"/>
      <c r="C257" s="7"/>
      <c r="D257" s="8"/>
      <c r="E257" s="7"/>
      <c r="F257" s="1"/>
      <c r="G257" s="1"/>
      <c r="H257" s="5" t="s">
        <v>113</v>
      </c>
      <c r="I257" s="6"/>
      <c r="J257" s="7"/>
      <c r="K257" s="8"/>
      <c r="L257" s="7"/>
      <c r="M257" s="1"/>
      <c r="N257" s="1"/>
      <c r="O257" s="5" t="s">
        <v>113</v>
      </c>
      <c r="P257" s="6"/>
      <c r="Q257" s="7"/>
      <c r="R257" s="8"/>
      <c r="S257" s="7"/>
      <c r="T257" s="1"/>
      <c r="U257" s="1"/>
      <c r="V257" s="5" t="s">
        <v>113</v>
      </c>
      <c r="W257" s="6"/>
      <c r="X257" s="7"/>
      <c r="Y257" s="8"/>
      <c r="Z257" s="7"/>
      <c r="AA257" s="1"/>
      <c r="AB257" s="1"/>
      <c r="AC257" s="5" t="s">
        <v>113</v>
      </c>
      <c r="AD257" s="6"/>
      <c r="AE257" s="7"/>
      <c r="AF257" s="8"/>
      <c r="AG257" s="7"/>
      <c r="AH257" s="1"/>
      <c r="AI257" s="1"/>
      <c r="AJ257" s="5" t="s">
        <v>113</v>
      </c>
      <c r="AK257" s="6"/>
      <c r="AL257" s="7"/>
      <c r="AM257" s="8"/>
      <c r="AN257" s="7"/>
      <c r="AO257" s="1"/>
      <c r="AP257" s="1"/>
      <c r="AQ257" s="5" t="s">
        <v>113</v>
      </c>
      <c r="AR257" s="6"/>
      <c r="AS257" s="7"/>
      <c r="AT257" s="8"/>
      <c r="AU257" s="7"/>
      <c r="AV257" s="1"/>
      <c r="AW257" s="1"/>
      <c r="AX257" s="5" t="s">
        <v>113</v>
      </c>
      <c r="AY257" s="6"/>
      <c r="AZ257" s="7"/>
      <c r="BA257" s="8"/>
      <c r="BB257" s="7"/>
      <c r="BC257" s="1"/>
      <c r="BD257" s="1"/>
      <c r="BE257" s="5" t="s">
        <v>113</v>
      </c>
      <c r="BF257" s="6"/>
      <c r="BG257" s="7"/>
      <c r="BH257" s="8"/>
      <c r="BI257" s="7"/>
      <c r="BJ257" s="1"/>
      <c r="BK257" s="1"/>
      <c r="BL257" s="5" t="s">
        <v>113</v>
      </c>
      <c r="BM257" s="6"/>
      <c r="BN257" s="7"/>
      <c r="BO257" s="8"/>
      <c r="BP257" s="7"/>
      <c r="BQ257" s="1"/>
      <c r="BR257" s="1"/>
      <c r="BS257" s="5" t="s">
        <v>113</v>
      </c>
      <c r="BT257" s="6"/>
      <c r="BU257" s="7"/>
      <c r="BV257" s="8"/>
      <c r="BW257" s="7"/>
      <c r="BX257" s="1"/>
      <c r="BY257" s="1"/>
      <c r="BZ257" s="5" t="s">
        <v>113</v>
      </c>
      <c r="CA257" s="6"/>
      <c r="CB257" s="7"/>
      <c r="CC257" s="8"/>
      <c r="CD257" s="7"/>
      <c r="CE257" s="1"/>
      <c r="CF257" s="1"/>
    </row>
    <row r="258" spans="1:84" ht="18" x14ac:dyDescent="0.25">
      <c r="A258" s="9"/>
      <c r="B258" s="10"/>
      <c r="C258" s="9"/>
      <c r="D258" s="11"/>
      <c r="E258" s="9"/>
      <c r="F258" s="1"/>
      <c r="G258" s="1"/>
      <c r="H258" s="9"/>
      <c r="I258" s="10"/>
      <c r="J258" s="9"/>
      <c r="K258" s="11"/>
      <c r="L258" s="9"/>
      <c r="M258" s="1"/>
      <c r="N258" s="1"/>
      <c r="O258" s="9"/>
      <c r="P258" s="10"/>
      <c r="Q258" s="9"/>
      <c r="R258" s="11"/>
      <c r="S258" s="9"/>
      <c r="T258" s="1"/>
      <c r="U258" s="1"/>
      <c r="V258" s="9"/>
      <c r="W258" s="10"/>
      <c r="X258" s="9"/>
      <c r="Y258" s="11"/>
      <c r="Z258" s="9"/>
      <c r="AA258" s="1"/>
      <c r="AB258" s="1"/>
      <c r="AC258" s="9"/>
      <c r="AD258" s="10"/>
      <c r="AE258" s="9"/>
      <c r="AF258" s="11"/>
      <c r="AG258" s="9"/>
      <c r="AH258" s="1"/>
      <c r="AI258" s="1"/>
      <c r="AJ258" s="9"/>
      <c r="AK258" s="10"/>
      <c r="AL258" s="9"/>
      <c r="AM258" s="11"/>
      <c r="AN258" s="9"/>
      <c r="AO258" s="1"/>
      <c r="AP258" s="1"/>
      <c r="AQ258" s="9"/>
      <c r="AR258" s="10"/>
      <c r="AS258" s="9"/>
      <c r="AT258" s="11"/>
      <c r="AU258" s="9"/>
      <c r="AV258" s="1"/>
      <c r="AW258" s="1"/>
      <c r="AX258" s="9"/>
      <c r="AY258" s="10"/>
      <c r="AZ258" s="9"/>
      <c r="BA258" s="11"/>
      <c r="BB258" s="9"/>
      <c r="BC258" s="1"/>
      <c r="BD258" s="1"/>
      <c r="BE258" s="9"/>
      <c r="BF258" s="10"/>
      <c r="BG258" s="9"/>
      <c r="BH258" s="11"/>
      <c r="BI258" s="9"/>
      <c r="BJ258" s="1"/>
      <c r="BK258" s="1"/>
      <c r="BL258" s="9"/>
      <c r="BM258" s="10"/>
      <c r="BN258" s="9"/>
      <c r="BO258" s="11"/>
      <c r="BP258" s="9"/>
      <c r="BQ258" s="1"/>
      <c r="BR258" s="1"/>
      <c r="BS258" s="9"/>
      <c r="BT258" s="10"/>
      <c r="BU258" s="9"/>
      <c r="BV258" s="11"/>
      <c r="BW258" s="9"/>
      <c r="BX258" s="1"/>
      <c r="BY258" s="1"/>
      <c r="BZ258" s="9"/>
      <c r="CA258" s="10"/>
      <c r="CB258" s="9"/>
      <c r="CC258" s="11"/>
      <c r="CD258" s="9"/>
      <c r="CE258" s="1"/>
      <c r="CF258" s="1"/>
    </row>
    <row r="259" spans="1:84" ht="54" x14ac:dyDescent="0.25">
      <c r="A259" s="12" t="s">
        <v>75</v>
      </c>
      <c r="B259" s="13" t="s">
        <v>107</v>
      </c>
      <c r="C259" s="14" t="s">
        <v>69</v>
      </c>
      <c r="D259" s="15" t="s">
        <v>70</v>
      </c>
      <c r="E259" s="14" t="s">
        <v>69</v>
      </c>
      <c r="F259" s="1"/>
      <c r="G259" s="1"/>
      <c r="H259" s="12" t="s">
        <v>75</v>
      </c>
      <c r="I259" s="13" t="s">
        <v>107</v>
      </c>
      <c r="J259" s="14" t="s">
        <v>69</v>
      </c>
      <c r="K259" s="15" t="s">
        <v>70</v>
      </c>
      <c r="L259" s="14" t="s">
        <v>69</v>
      </c>
      <c r="M259" s="1"/>
      <c r="N259" s="1"/>
      <c r="O259" s="12" t="s">
        <v>75</v>
      </c>
      <c r="P259" s="13" t="s">
        <v>107</v>
      </c>
      <c r="Q259" s="14" t="s">
        <v>69</v>
      </c>
      <c r="R259" s="15" t="s">
        <v>70</v>
      </c>
      <c r="S259" s="14" t="s">
        <v>69</v>
      </c>
      <c r="T259" s="1"/>
      <c r="U259" s="1"/>
      <c r="V259" s="12" t="s">
        <v>75</v>
      </c>
      <c r="W259" s="13" t="s">
        <v>107</v>
      </c>
      <c r="X259" s="14" t="s">
        <v>69</v>
      </c>
      <c r="Y259" s="15" t="s">
        <v>70</v>
      </c>
      <c r="Z259" s="14" t="s">
        <v>69</v>
      </c>
      <c r="AA259" s="1"/>
      <c r="AB259" s="1"/>
      <c r="AC259" s="12" t="s">
        <v>75</v>
      </c>
      <c r="AD259" s="13" t="s">
        <v>107</v>
      </c>
      <c r="AE259" s="14" t="s">
        <v>69</v>
      </c>
      <c r="AF259" s="15" t="s">
        <v>70</v>
      </c>
      <c r="AG259" s="14" t="s">
        <v>69</v>
      </c>
      <c r="AH259" s="1"/>
      <c r="AI259" s="1"/>
      <c r="AJ259" s="12" t="s">
        <v>75</v>
      </c>
      <c r="AK259" s="13" t="s">
        <v>107</v>
      </c>
      <c r="AL259" s="14" t="s">
        <v>69</v>
      </c>
      <c r="AM259" s="15" t="s">
        <v>70</v>
      </c>
      <c r="AN259" s="14" t="s">
        <v>69</v>
      </c>
      <c r="AO259" s="1"/>
      <c r="AP259" s="1"/>
      <c r="AQ259" s="12" t="s">
        <v>75</v>
      </c>
      <c r="AR259" s="13" t="s">
        <v>107</v>
      </c>
      <c r="AS259" s="14" t="s">
        <v>69</v>
      </c>
      <c r="AT259" s="15" t="s">
        <v>70</v>
      </c>
      <c r="AU259" s="14" t="s">
        <v>69</v>
      </c>
      <c r="AV259" s="1"/>
      <c r="AW259" s="1"/>
      <c r="AX259" s="12" t="s">
        <v>75</v>
      </c>
      <c r="AY259" s="13" t="s">
        <v>107</v>
      </c>
      <c r="AZ259" s="14" t="s">
        <v>69</v>
      </c>
      <c r="BA259" s="15" t="s">
        <v>70</v>
      </c>
      <c r="BB259" s="14" t="s">
        <v>69</v>
      </c>
      <c r="BC259" s="1"/>
      <c r="BD259" s="1"/>
      <c r="BE259" s="12" t="s">
        <v>75</v>
      </c>
      <c r="BF259" s="13" t="s">
        <v>107</v>
      </c>
      <c r="BG259" s="14" t="s">
        <v>69</v>
      </c>
      <c r="BH259" s="15" t="s">
        <v>70</v>
      </c>
      <c r="BI259" s="14" t="s">
        <v>69</v>
      </c>
      <c r="BJ259" s="1"/>
      <c r="BK259" s="1"/>
      <c r="BL259" s="12" t="s">
        <v>75</v>
      </c>
      <c r="BM259" s="13" t="s">
        <v>107</v>
      </c>
      <c r="BN259" s="14" t="s">
        <v>69</v>
      </c>
      <c r="BO259" s="15" t="s">
        <v>70</v>
      </c>
      <c r="BP259" s="14" t="s">
        <v>69</v>
      </c>
      <c r="BQ259" s="1"/>
      <c r="BR259" s="1"/>
      <c r="BS259" s="12" t="s">
        <v>75</v>
      </c>
      <c r="BT259" s="13" t="s">
        <v>107</v>
      </c>
      <c r="BU259" s="14" t="s">
        <v>69</v>
      </c>
      <c r="BV259" s="15" t="s">
        <v>70</v>
      </c>
      <c r="BW259" s="14" t="s">
        <v>69</v>
      </c>
      <c r="BX259" s="1"/>
      <c r="BY259" s="1"/>
      <c r="BZ259" s="12" t="s">
        <v>75</v>
      </c>
      <c r="CA259" s="13" t="s">
        <v>107</v>
      </c>
      <c r="CB259" s="14" t="s">
        <v>69</v>
      </c>
      <c r="CC259" s="15" t="s">
        <v>70</v>
      </c>
      <c r="CD259" s="14" t="s">
        <v>69</v>
      </c>
      <c r="CE259" s="1"/>
      <c r="CF259" s="1"/>
    </row>
    <row r="260" spans="1:84" ht="18" x14ac:dyDescent="0.25">
      <c r="A260" s="9"/>
      <c r="B260" s="10"/>
      <c r="C260" s="9"/>
      <c r="D260" s="11"/>
      <c r="E260" s="9"/>
      <c r="F260" s="1"/>
      <c r="G260" s="1"/>
      <c r="H260" s="9"/>
      <c r="I260" s="10"/>
      <c r="J260" s="9"/>
      <c r="K260" s="11"/>
      <c r="L260" s="9"/>
      <c r="M260" s="1"/>
      <c r="N260" s="1"/>
      <c r="O260" s="9"/>
      <c r="P260" s="10"/>
      <c r="Q260" s="9"/>
      <c r="R260" s="11"/>
      <c r="S260" s="9"/>
      <c r="T260" s="1"/>
      <c r="U260" s="1"/>
      <c r="V260" s="9"/>
      <c r="W260" s="10"/>
      <c r="X260" s="9"/>
      <c r="Y260" s="11"/>
      <c r="Z260" s="9"/>
      <c r="AA260" s="1"/>
      <c r="AB260" s="1"/>
      <c r="AC260" s="9"/>
      <c r="AD260" s="10"/>
      <c r="AE260" s="9"/>
      <c r="AF260" s="11"/>
      <c r="AG260" s="9"/>
      <c r="AH260" s="1"/>
      <c r="AI260" s="1"/>
      <c r="AJ260" s="9"/>
      <c r="AK260" s="10"/>
      <c r="AL260" s="9"/>
      <c r="AM260" s="11"/>
      <c r="AN260" s="9"/>
      <c r="AO260" s="1"/>
      <c r="AP260" s="1"/>
      <c r="AQ260" s="9"/>
      <c r="AR260" s="10"/>
      <c r="AS260" s="9"/>
      <c r="AT260" s="11"/>
      <c r="AU260" s="9"/>
      <c r="AV260" s="1"/>
      <c r="AW260" s="1"/>
      <c r="AX260" s="9"/>
      <c r="AY260" s="10"/>
      <c r="AZ260" s="9"/>
      <c r="BA260" s="11"/>
      <c r="BB260" s="9"/>
      <c r="BC260" s="1"/>
      <c r="BD260" s="1"/>
      <c r="BE260" s="9"/>
      <c r="BF260" s="10"/>
      <c r="BG260" s="9"/>
      <c r="BH260" s="11"/>
      <c r="BI260" s="9"/>
      <c r="BJ260" s="1"/>
      <c r="BK260" s="1"/>
      <c r="BL260" s="9"/>
      <c r="BM260" s="10"/>
      <c r="BN260" s="9"/>
      <c r="BO260" s="11"/>
      <c r="BP260" s="9"/>
      <c r="BQ260" s="1"/>
      <c r="BR260" s="1"/>
      <c r="BS260" s="9"/>
      <c r="BT260" s="10"/>
      <c r="BU260" s="9"/>
      <c r="BV260" s="11"/>
      <c r="BW260" s="9"/>
      <c r="BX260" s="1"/>
      <c r="BY260" s="1"/>
      <c r="BZ260" s="9"/>
      <c r="CA260" s="10"/>
      <c r="CB260" s="9"/>
      <c r="CC260" s="11"/>
      <c r="CD260" s="9"/>
      <c r="CE260" s="1"/>
      <c r="CF260" s="1"/>
    </row>
    <row r="261" spans="1:84" ht="18" x14ac:dyDescent="0.25">
      <c r="A261" s="7" t="s">
        <v>16</v>
      </c>
      <c r="B261" s="6">
        <v>0</v>
      </c>
      <c r="C261" s="17">
        <v>0</v>
      </c>
      <c r="D261" s="8">
        <v>0</v>
      </c>
      <c r="E261" s="17">
        <v>0</v>
      </c>
      <c r="F261" s="18"/>
      <c r="G261" s="19"/>
      <c r="H261" s="7" t="s">
        <v>16</v>
      </c>
      <c r="I261" s="6">
        <v>220784.77</v>
      </c>
      <c r="J261" s="17">
        <v>0.69109770632700707</v>
      </c>
      <c r="K261" s="8">
        <v>1</v>
      </c>
      <c r="L261" s="17">
        <v>0.5</v>
      </c>
      <c r="M261" s="18"/>
      <c r="N261" s="19"/>
      <c r="O261" s="7" t="s">
        <v>16</v>
      </c>
      <c r="P261" s="6">
        <v>221047.44</v>
      </c>
      <c r="Q261" s="17">
        <v>0.69087813393670827</v>
      </c>
      <c r="R261" s="8">
        <v>1</v>
      </c>
      <c r="S261" s="17">
        <v>0.5</v>
      </c>
      <c r="T261" s="18"/>
      <c r="U261" s="19"/>
      <c r="V261" s="7" t="s">
        <v>16</v>
      </c>
      <c r="W261" s="6">
        <v>220824.95999999999</v>
      </c>
      <c r="X261" s="17">
        <v>0.68872600932101502</v>
      </c>
      <c r="Y261" s="8">
        <v>1</v>
      </c>
      <c r="Z261" s="17">
        <v>0.5</v>
      </c>
      <c r="AA261" s="18"/>
      <c r="AB261" s="19"/>
      <c r="AC261" s="7" t="s">
        <v>16</v>
      </c>
      <c r="AD261" s="6">
        <v>320084.94</v>
      </c>
      <c r="AE261" s="17">
        <v>1</v>
      </c>
      <c r="AF261" s="8">
        <v>2</v>
      </c>
      <c r="AG261" s="17">
        <v>1</v>
      </c>
      <c r="AH261" s="18"/>
      <c r="AI261" s="19"/>
      <c r="AJ261" s="7" t="s">
        <v>16</v>
      </c>
      <c r="AK261" s="6">
        <v>319782.78000000003</v>
      </c>
      <c r="AL261" s="17">
        <v>1</v>
      </c>
      <c r="AM261" s="8">
        <v>2</v>
      </c>
      <c r="AN261" s="17">
        <v>1</v>
      </c>
      <c r="AO261" s="18"/>
      <c r="AP261" s="19"/>
      <c r="AQ261" s="7" t="s">
        <v>16</v>
      </c>
      <c r="AR261" s="6">
        <v>319386.19</v>
      </c>
      <c r="AS261" s="17">
        <v>1</v>
      </c>
      <c r="AT261" s="8">
        <v>2</v>
      </c>
      <c r="AU261" s="17">
        <v>1</v>
      </c>
      <c r="AV261" s="18"/>
      <c r="AW261" s="19"/>
      <c r="AX261" s="7" t="s">
        <v>16</v>
      </c>
      <c r="AY261" s="6">
        <v>319219.20000000001</v>
      </c>
      <c r="AZ261" s="17">
        <v>1</v>
      </c>
      <c r="BA261" s="8">
        <v>2</v>
      </c>
      <c r="BB261" s="17">
        <v>1</v>
      </c>
      <c r="BC261" s="18"/>
      <c r="BD261" s="19"/>
      <c r="BE261" s="7" t="s">
        <v>16</v>
      </c>
      <c r="BF261" s="6">
        <v>319034.32999999996</v>
      </c>
      <c r="BG261" s="17">
        <v>1</v>
      </c>
      <c r="BH261" s="8">
        <v>2</v>
      </c>
      <c r="BI261" s="17">
        <v>1</v>
      </c>
      <c r="BJ261" s="18"/>
      <c r="BK261" s="19"/>
      <c r="BL261" s="7" t="s">
        <v>16</v>
      </c>
      <c r="BM261" s="6">
        <v>319164.69</v>
      </c>
      <c r="BN261" s="17">
        <v>1</v>
      </c>
      <c r="BO261" s="8">
        <v>2</v>
      </c>
      <c r="BP261" s="17">
        <v>1</v>
      </c>
      <c r="BQ261" s="18"/>
      <c r="BR261" s="19"/>
      <c r="BS261" s="7" t="s">
        <v>16</v>
      </c>
      <c r="BT261" s="6">
        <v>320385.03000000003</v>
      </c>
      <c r="BU261" s="17">
        <v>1</v>
      </c>
      <c r="BV261" s="8">
        <v>2</v>
      </c>
      <c r="BW261" s="17">
        <v>1</v>
      </c>
      <c r="BX261" s="18"/>
      <c r="BY261" s="19"/>
      <c r="BZ261" s="7" t="s">
        <v>16</v>
      </c>
      <c r="CA261" s="6">
        <v>319320.82</v>
      </c>
      <c r="CB261" s="17">
        <v>1</v>
      </c>
      <c r="CC261" s="8">
        <v>2</v>
      </c>
      <c r="CD261" s="17">
        <v>1</v>
      </c>
      <c r="CE261" s="18"/>
      <c r="CF261" s="19"/>
    </row>
    <row r="262" spans="1:84" ht="18" x14ac:dyDescent="0.25">
      <c r="A262" s="7" t="s">
        <v>17</v>
      </c>
      <c r="B262" s="6">
        <v>221783.29</v>
      </c>
      <c r="C262" s="17">
        <v>0.69180092686473815</v>
      </c>
      <c r="D262" s="8">
        <v>1</v>
      </c>
      <c r="E262" s="17">
        <v>0.5</v>
      </c>
      <c r="F262" s="18"/>
      <c r="G262" s="19"/>
      <c r="H262" s="7" t="s">
        <v>17</v>
      </c>
      <c r="I262" s="6">
        <v>0</v>
      </c>
      <c r="J262" s="17">
        <v>0</v>
      </c>
      <c r="K262" s="8">
        <v>0</v>
      </c>
      <c r="L262" s="17">
        <v>0</v>
      </c>
      <c r="M262" s="18"/>
      <c r="N262" s="19"/>
      <c r="O262" s="7" t="s">
        <v>17</v>
      </c>
      <c r="P262" s="6">
        <v>0</v>
      </c>
      <c r="Q262" s="17">
        <v>0</v>
      </c>
      <c r="R262" s="8">
        <v>0</v>
      </c>
      <c r="S262" s="17">
        <v>0</v>
      </c>
      <c r="T262" s="18"/>
      <c r="U262" s="19"/>
      <c r="V262" s="7" t="s">
        <v>17</v>
      </c>
      <c r="W262" s="6">
        <v>0</v>
      </c>
      <c r="X262" s="17">
        <v>0</v>
      </c>
      <c r="Y262" s="8">
        <v>0</v>
      </c>
      <c r="Z262" s="17">
        <v>0</v>
      </c>
      <c r="AA262" s="18"/>
      <c r="AB262" s="19"/>
      <c r="AC262" s="7" t="s">
        <v>17</v>
      </c>
      <c r="AD262" s="6">
        <v>0</v>
      </c>
      <c r="AE262" s="17">
        <v>0</v>
      </c>
      <c r="AF262" s="8">
        <v>0</v>
      </c>
      <c r="AG262" s="17">
        <v>0</v>
      </c>
      <c r="AH262" s="18"/>
      <c r="AI262" s="19"/>
      <c r="AJ262" s="7" t="s">
        <v>17</v>
      </c>
      <c r="AK262" s="6">
        <v>0</v>
      </c>
      <c r="AL262" s="17">
        <v>0</v>
      </c>
      <c r="AM262" s="8">
        <v>0</v>
      </c>
      <c r="AN262" s="17">
        <v>0</v>
      </c>
      <c r="AO262" s="18"/>
      <c r="AP262" s="19"/>
      <c r="AQ262" s="7" t="s">
        <v>17</v>
      </c>
      <c r="AR262" s="6">
        <v>0</v>
      </c>
      <c r="AS262" s="17">
        <v>0</v>
      </c>
      <c r="AT262" s="8">
        <v>0</v>
      </c>
      <c r="AU262" s="17">
        <v>0</v>
      </c>
      <c r="AV262" s="18"/>
      <c r="AW262" s="19"/>
      <c r="AX262" s="7" t="s">
        <v>17</v>
      </c>
      <c r="AY262" s="6">
        <v>0</v>
      </c>
      <c r="AZ262" s="17">
        <v>0</v>
      </c>
      <c r="BA262" s="8">
        <v>0</v>
      </c>
      <c r="BB262" s="17">
        <v>0</v>
      </c>
      <c r="BC262" s="18"/>
      <c r="BD262" s="19"/>
      <c r="BE262" s="7" t="s">
        <v>17</v>
      </c>
      <c r="BF262" s="6">
        <v>0</v>
      </c>
      <c r="BG262" s="17">
        <v>0</v>
      </c>
      <c r="BH262" s="8">
        <v>0</v>
      </c>
      <c r="BI262" s="17">
        <v>0</v>
      </c>
      <c r="BJ262" s="18"/>
      <c r="BK262" s="19"/>
      <c r="BL262" s="7" t="s">
        <v>17</v>
      </c>
      <c r="BM262" s="6">
        <v>0</v>
      </c>
      <c r="BN262" s="17">
        <v>0</v>
      </c>
      <c r="BO262" s="8">
        <v>0</v>
      </c>
      <c r="BP262" s="17">
        <v>0</v>
      </c>
      <c r="BQ262" s="18"/>
      <c r="BR262" s="19"/>
      <c r="BS262" s="7" t="s">
        <v>17</v>
      </c>
      <c r="BT262" s="6">
        <v>0</v>
      </c>
      <c r="BU262" s="17">
        <v>0</v>
      </c>
      <c r="BV262" s="8">
        <v>0</v>
      </c>
      <c r="BW262" s="17">
        <v>0</v>
      </c>
      <c r="BX262" s="18"/>
      <c r="BY262" s="19"/>
      <c r="BZ262" s="7" t="s">
        <v>17</v>
      </c>
      <c r="CA262" s="6">
        <v>0</v>
      </c>
      <c r="CB262" s="17">
        <v>0</v>
      </c>
      <c r="CC262" s="8">
        <v>0</v>
      </c>
      <c r="CD262" s="17">
        <v>0</v>
      </c>
      <c r="CE262" s="18"/>
      <c r="CF262" s="19"/>
    </row>
    <row r="263" spans="1:84" ht="18" x14ac:dyDescent="0.25">
      <c r="A263" s="7" t="s">
        <v>18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18</v>
      </c>
      <c r="I263" s="6">
        <v>0</v>
      </c>
      <c r="J263" s="17">
        <v>0</v>
      </c>
      <c r="K263" s="8">
        <v>0</v>
      </c>
      <c r="L263" s="17">
        <v>0</v>
      </c>
      <c r="M263" s="18"/>
      <c r="N263" s="19"/>
      <c r="O263" s="7" t="s">
        <v>18</v>
      </c>
      <c r="P263" s="6">
        <v>0</v>
      </c>
      <c r="Q263" s="17">
        <v>0</v>
      </c>
      <c r="R263" s="8">
        <v>0</v>
      </c>
      <c r="S263" s="17">
        <v>0</v>
      </c>
      <c r="T263" s="18"/>
      <c r="U263" s="19"/>
      <c r="V263" s="7" t="s">
        <v>18</v>
      </c>
      <c r="W263" s="6">
        <v>0</v>
      </c>
      <c r="X263" s="17">
        <v>0</v>
      </c>
      <c r="Y263" s="8">
        <v>0</v>
      </c>
      <c r="Z263" s="17">
        <v>0</v>
      </c>
      <c r="AA263" s="18"/>
      <c r="AB263" s="19"/>
      <c r="AC263" s="7" t="s">
        <v>18</v>
      </c>
      <c r="AD263" s="6">
        <v>0</v>
      </c>
      <c r="AE263" s="17">
        <v>0</v>
      </c>
      <c r="AF263" s="8">
        <v>0</v>
      </c>
      <c r="AG263" s="17">
        <v>0</v>
      </c>
      <c r="AH263" s="18"/>
      <c r="AI263" s="19"/>
      <c r="AJ263" s="7" t="s">
        <v>18</v>
      </c>
      <c r="AK263" s="6">
        <v>0</v>
      </c>
      <c r="AL263" s="17">
        <v>0</v>
      </c>
      <c r="AM263" s="8">
        <v>0</v>
      </c>
      <c r="AN263" s="17">
        <v>0</v>
      </c>
      <c r="AO263" s="18"/>
      <c r="AP263" s="19"/>
      <c r="AQ263" s="7" t="s">
        <v>18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7" t="s">
        <v>18</v>
      </c>
      <c r="AY263" s="6">
        <v>0</v>
      </c>
      <c r="AZ263" s="17">
        <v>0</v>
      </c>
      <c r="BA263" s="8">
        <v>0</v>
      </c>
      <c r="BB263" s="17">
        <v>0</v>
      </c>
      <c r="BC263" s="18"/>
      <c r="BD263" s="19"/>
      <c r="BE263" s="7" t="s">
        <v>18</v>
      </c>
      <c r="BF263" s="6">
        <v>0</v>
      </c>
      <c r="BG263" s="17">
        <v>0</v>
      </c>
      <c r="BH263" s="8">
        <v>0</v>
      </c>
      <c r="BI263" s="17">
        <v>0</v>
      </c>
      <c r="BJ263" s="18"/>
      <c r="BK263" s="19"/>
      <c r="BL263" s="7" t="s">
        <v>18</v>
      </c>
      <c r="BM263" s="6">
        <v>0</v>
      </c>
      <c r="BN263" s="17">
        <v>0</v>
      </c>
      <c r="BO263" s="8">
        <v>0</v>
      </c>
      <c r="BP263" s="17">
        <v>0</v>
      </c>
      <c r="BQ263" s="18"/>
      <c r="BR263" s="19"/>
      <c r="BS263" s="7" t="s">
        <v>18</v>
      </c>
      <c r="BT263" s="6">
        <v>0</v>
      </c>
      <c r="BU263" s="17">
        <v>0</v>
      </c>
      <c r="BV263" s="8">
        <v>0</v>
      </c>
      <c r="BW263" s="17">
        <v>0</v>
      </c>
      <c r="BX263" s="18"/>
      <c r="BY263" s="19"/>
      <c r="BZ263" s="7" t="s">
        <v>18</v>
      </c>
      <c r="CA263" s="6">
        <v>0</v>
      </c>
      <c r="CB263" s="17">
        <v>0</v>
      </c>
      <c r="CC263" s="8">
        <v>0</v>
      </c>
      <c r="CD263" s="17">
        <v>0</v>
      </c>
      <c r="CE263" s="18"/>
      <c r="CF263" s="19"/>
    </row>
    <row r="264" spans="1:84" ht="18" x14ac:dyDescent="0.25">
      <c r="A264" s="7" t="s">
        <v>19</v>
      </c>
      <c r="B264" s="6">
        <v>0</v>
      </c>
      <c r="C264" s="17">
        <v>0</v>
      </c>
      <c r="D264" s="8">
        <v>0</v>
      </c>
      <c r="E264" s="17">
        <v>0</v>
      </c>
      <c r="F264" s="18"/>
      <c r="G264" s="19"/>
      <c r="H264" s="7" t="s">
        <v>19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19</v>
      </c>
      <c r="P264" s="6">
        <v>98903.98</v>
      </c>
      <c r="Q264" s="17">
        <v>0.30912186606329173</v>
      </c>
      <c r="R264" s="8">
        <v>1</v>
      </c>
      <c r="S264" s="17">
        <v>0.5</v>
      </c>
      <c r="T264" s="18"/>
      <c r="U264" s="19"/>
      <c r="V264" s="7" t="s">
        <v>19</v>
      </c>
      <c r="W264" s="6">
        <v>99803.21</v>
      </c>
      <c r="X264" s="17">
        <v>0.31127399067898498</v>
      </c>
      <c r="Y264" s="8">
        <v>1</v>
      </c>
      <c r="Z264" s="17">
        <v>0.5</v>
      </c>
      <c r="AA264" s="18"/>
      <c r="AB264" s="19"/>
      <c r="AC264" s="7" t="s">
        <v>19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19</v>
      </c>
      <c r="AK264" s="6">
        <v>0</v>
      </c>
      <c r="AL264" s="17">
        <v>0</v>
      </c>
      <c r="AM264" s="8">
        <v>0</v>
      </c>
      <c r="AN264" s="17">
        <v>0</v>
      </c>
      <c r="AO264" s="18"/>
      <c r="AP264" s="19"/>
      <c r="AQ264" s="7" t="s">
        <v>19</v>
      </c>
      <c r="AR264" s="6">
        <v>0</v>
      </c>
      <c r="AS264" s="17">
        <v>0</v>
      </c>
      <c r="AT264" s="8">
        <v>0</v>
      </c>
      <c r="AU264" s="17">
        <v>0</v>
      </c>
      <c r="AV264" s="18"/>
      <c r="AW264" s="19"/>
      <c r="AX264" s="7" t="s">
        <v>19</v>
      </c>
      <c r="AY264" s="6">
        <v>0</v>
      </c>
      <c r="AZ264" s="17">
        <v>0</v>
      </c>
      <c r="BA264" s="8">
        <v>0</v>
      </c>
      <c r="BB264" s="17">
        <v>0</v>
      </c>
      <c r="BC264" s="18"/>
      <c r="BD264" s="19"/>
      <c r="BE264" s="7" t="s">
        <v>19</v>
      </c>
      <c r="BF264" s="6">
        <v>0</v>
      </c>
      <c r="BG264" s="17">
        <v>0</v>
      </c>
      <c r="BH264" s="8">
        <v>0</v>
      </c>
      <c r="BI264" s="17">
        <v>0</v>
      </c>
      <c r="BJ264" s="18"/>
      <c r="BK264" s="19"/>
      <c r="BL264" s="7" t="s">
        <v>19</v>
      </c>
      <c r="BM264" s="6">
        <v>0</v>
      </c>
      <c r="BN264" s="17">
        <v>0</v>
      </c>
      <c r="BO264" s="8">
        <v>0</v>
      </c>
      <c r="BP264" s="17">
        <v>0</v>
      </c>
      <c r="BQ264" s="18"/>
      <c r="BR264" s="19"/>
      <c r="BS264" s="7" t="s">
        <v>19</v>
      </c>
      <c r="BT264" s="6">
        <v>0</v>
      </c>
      <c r="BU264" s="17">
        <v>0</v>
      </c>
      <c r="BV264" s="8">
        <v>0</v>
      </c>
      <c r="BW264" s="17">
        <v>0</v>
      </c>
      <c r="BX264" s="18"/>
      <c r="BY264" s="19"/>
      <c r="BZ264" s="7" t="s">
        <v>19</v>
      </c>
      <c r="CA264" s="6">
        <v>0</v>
      </c>
      <c r="CB264" s="17">
        <v>0</v>
      </c>
      <c r="CC264" s="8">
        <v>0</v>
      </c>
      <c r="CD264" s="17">
        <v>0</v>
      </c>
      <c r="CE264" s="18"/>
      <c r="CF264" s="19"/>
    </row>
    <row r="265" spans="1:84" ht="18" x14ac:dyDescent="0.25">
      <c r="A265" s="7" t="s">
        <v>20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20</v>
      </c>
      <c r="I265" s="6">
        <v>98684.92</v>
      </c>
      <c r="J265" s="17">
        <v>0.30890229367299288</v>
      </c>
      <c r="K265" s="8">
        <v>1</v>
      </c>
      <c r="L265" s="17">
        <v>0.5</v>
      </c>
      <c r="M265" s="18"/>
      <c r="N265" s="19"/>
      <c r="O265" s="7" t="s">
        <v>20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20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20</v>
      </c>
      <c r="AD265" s="6">
        <v>0</v>
      </c>
      <c r="AE265" s="17">
        <v>0</v>
      </c>
      <c r="AF265" s="8">
        <v>0</v>
      </c>
      <c r="AG265" s="17">
        <v>0</v>
      </c>
      <c r="AH265" s="18"/>
      <c r="AI265" s="19"/>
      <c r="AJ265" s="7" t="s">
        <v>20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20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7" t="s">
        <v>20</v>
      </c>
      <c r="AY265" s="6">
        <v>0</v>
      </c>
      <c r="AZ265" s="17">
        <v>0</v>
      </c>
      <c r="BA265" s="8">
        <v>0</v>
      </c>
      <c r="BB265" s="17">
        <v>0</v>
      </c>
      <c r="BC265" s="18"/>
      <c r="BD265" s="19"/>
      <c r="BE265" s="7" t="s">
        <v>20</v>
      </c>
      <c r="BF265" s="6">
        <v>0</v>
      </c>
      <c r="BG265" s="17">
        <v>0</v>
      </c>
      <c r="BH265" s="8">
        <v>0</v>
      </c>
      <c r="BI265" s="17">
        <v>0</v>
      </c>
      <c r="BJ265" s="18"/>
      <c r="BK265" s="19"/>
      <c r="BL265" s="7" t="s">
        <v>20</v>
      </c>
      <c r="BM265" s="6">
        <v>0</v>
      </c>
      <c r="BN265" s="17">
        <v>0</v>
      </c>
      <c r="BO265" s="8">
        <v>0</v>
      </c>
      <c r="BP265" s="17">
        <v>0</v>
      </c>
      <c r="BQ265" s="18"/>
      <c r="BR265" s="19"/>
      <c r="BS265" s="7" t="s">
        <v>20</v>
      </c>
      <c r="BT265" s="6">
        <v>0</v>
      </c>
      <c r="BU265" s="17">
        <v>0</v>
      </c>
      <c r="BV265" s="8">
        <v>0</v>
      </c>
      <c r="BW265" s="17">
        <v>0</v>
      </c>
      <c r="BX265" s="18"/>
      <c r="BY265" s="19"/>
      <c r="BZ265" s="7" t="s">
        <v>20</v>
      </c>
      <c r="CA265" s="6">
        <v>0</v>
      </c>
      <c r="CB265" s="17">
        <v>0</v>
      </c>
      <c r="CC265" s="8">
        <v>0</v>
      </c>
      <c r="CD265" s="17">
        <v>0</v>
      </c>
      <c r="CE265" s="18"/>
      <c r="CF265" s="19"/>
    </row>
    <row r="266" spans="1:84" ht="18" x14ac:dyDescent="0.25">
      <c r="A266" s="7" t="s">
        <v>21</v>
      </c>
      <c r="B266" s="6">
        <v>0</v>
      </c>
      <c r="C266" s="17">
        <v>0</v>
      </c>
      <c r="D266" s="8">
        <v>0</v>
      </c>
      <c r="E266" s="17">
        <v>0</v>
      </c>
      <c r="F266" s="18"/>
      <c r="G266" s="19"/>
      <c r="H266" s="7" t="s">
        <v>21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21</v>
      </c>
      <c r="P266" s="6">
        <v>0</v>
      </c>
      <c r="Q266" s="17">
        <v>0</v>
      </c>
      <c r="R266" s="8">
        <v>0</v>
      </c>
      <c r="S266" s="17">
        <v>0</v>
      </c>
      <c r="T266" s="18"/>
      <c r="U266" s="19"/>
      <c r="V266" s="7" t="s">
        <v>21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21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21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21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7" t="s">
        <v>21</v>
      </c>
      <c r="AY266" s="6">
        <v>0</v>
      </c>
      <c r="AZ266" s="17">
        <v>0</v>
      </c>
      <c r="BA266" s="8">
        <v>0</v>
      </c>
      <c r="BB266" s="17">
        <v>0</v>
      </c>
      <c r="BC266" s="18"/>
      <c r="BD266" s="19"/>
      <c r="BE266" s="7" t="s">
        <v>21</v>
      </c>
      <c r="BF266" s="6">
        <v>0</v>
      </c>
      <c r="BG266" s="17">
        <v>0</v>
      </c>
      <c r="BH266" s="8">
        <v>0</v>
      </c>
      <c r="BI266" s="17">
        <v>0</v>
      </c>
      <c r="BJ266" s="18"/>
      <c r="BK266" s="19"/>
      <c r="BL266" s="7" t="s">
        <v>21</v>
      </c>
      <c r="BM266" s="6">
        <v>0</v>
      </c>
      <c r="BN266" s="17">
        <v>0</v>
      </c>
      <c r="BO266" s="8">
        <v>0</v>
      </c>
      <c r="BP266" s="17">
        <v>0</v>
      </c>
      <c r="BQ266" s="18"/>
      <c r="BR266" s="19"/>
      <c r="BS266" s="7" t="s">
        <v>21</v>
      </c>
      <c r="BT266" s="6">
        <v>0</v>
      </c>
      <c r="BU266" s="17">
        <v>0</v>
      </c>
      <c r="BV266" s="8">
        <v>0</v>
      </c>
      <c r="BW266" s="17">
        <v>0</v>
      </c>
      <c r="BX266" s="18"/>
      <c r="BY266" s="19"/>
      <c r="BZ266" s="7" t="s">
        <v>21</v>
      </c>
      <c r="CA266" s="6">
        <v>0</v>
      </c>
      <c r="CB266" s="17">
        <v>0</v>
      </c>
      <c r="CC266" s="8">
        <v>0</v>
      </c>
      <c r="CD266" s="17">
        <v>0</v>
      </c>
      <c r="CE266" s="18"/>
      <c r="CF266" s="19"/>
    </row>
    <row r="267" spans="1:84" ht="18" x14ac:dyDescent="0.25">
      <c r="A267" s="7" t="s">
        <v>111</v>
      </c>
      <c r="B267" s="6">
        <v>98805.02</v>
      </c>
      <c r="C267" s="17">
        <v>0.30819907313526185</v>
      </c>
      <c r="D267" s="8">
        <v>1</v>
      </c>
      <c r="E267" s="17">
        <v>0.5</v>
      </c>
      <c r="F267" s="18"/>
      <c r="G267" s="19"/>
      <c r="H267" s="7" t="s">
        <v>111</v>
      </c>
      <c r="I267" s="6">
        <v>0</v>
      </c>
      <c r="J267" s="17">
        <v>0</v>
      </c>
      <c r="K267" s="8">
        <v>0</v>
      </c>
      <c r="L267" s="17">
        <v>0</v>
      </c>
      <c r="M267" s="18"/>
      <c r="N267" s="19"/>
      <c r="O267" s="7" t="s">
        <v>111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111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111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111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111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7" t="s">
        <v>111</v>
      </c>
      <c r="AY267" s="6">
        <v>0</v>
      </c>
      <c r="AZ267" s="17">
        <v>0</v>
      </c>
      <c r="BA267" s="8">
        <v>0</v>
      </c>
      <c r="BB267" s="17">
        <v>0</v>
      </c>
      <c r="BC267" s="18"/>
      <c r="BD267" s="19"/>
      <c r="BE267" s="7" t="s">
        <v>111</v>
      </c>
      <c r="BF267" s="6">
        <v>0</v>
      </c>
      <c r="BG267" s="17">
        <v>0</v>
      </c>
      <c r="BH267" s="8">
        <v>0</v>
      </c>
      <c r="BI267" s="17">
        <v>0</v>
      </c>
      <c r="BJ267" s="18"/>
      <c r="BK267" s="19"/>
      <c r="BL267" s="7" t="s">
        <v>111</v>
      </c>
      <c r="BM267" s="6">
        <v>0</v>
      </c>
      <c r="BN267" s="17">
        <v>0</v>
      </c>
      <c r="BO267" s="8">
        <v>0</v>
      </c>
      <c r="BP267" s="17">
        <v>0</v>
      </c>
      <c r="BQ267" s="18"/>
      <c r="BR267" s="19"/>
      <c r="BS267" s="7" t="s">
        <v>111</v>
      </c>
      <c r="BT267" s="6">
        <v>0</v>
      </c>
      <c r="BU267" s="17">
        <v>0</v>
      </c>
      <c r="BV267" s="8">
        <v>0</v>
      </c>
      <c r="BW267" s="17">
        <v>0</v>
      </c>
      <c r="BX267" s="18"/>
      <c r="BY267" s="19"/>
      <c r="BZ267" s="7" t="s">
        <v>111</v>
      </c>
      <c r="CA267" s="6">
        <v>0</v>
      </c>
      <c r="CB267" s="17">
        <v>0</v>
      </c>
      <c r="CC267" s="8">
        <v>0</v>
      </c>
      <c r="CD267" s="17">
        <v>0</v>
      </c>
      <c r="CE267" s="18"/>
      <c r="CF267" s="19"/>
    </row>
    <row r="268" spans="1:84" ht="18" x14ac:dyDescent="0.25">
      <c r="A268" s="7" t="s">
        <v>112</v>
      </c>
      <c r="B268" s="6">
        <v>0</v>
      </c>
      <c r="C268" s="17">
        <v>0</v>
      </c>
      <c r="D268" s="8">
        <v>0</v>
      </c>
      <c r="E268" s="17">
        <v>0</v>
      </c>
      <c r="F268" s="18"/>
      <c r="G268" s="19"/>
      <c r="H268" s="7" t="s">
        <v>112</v>
      </c>
      <c r="I268" s="6">
        <v>0</v>
      </c>
      <c r="J268" s="17">
        <v>0</v>
      </c>
      <c r="K268" s="8">
        <v>0</v>
      </c>
      <c r="L268" s="17">
        <v>0</v>
      </c>
      <c r="M268" s="18"/>
      <c r="N268" s="19"/>
      <c r="O268" s="7" t="s">
        <v>112</v>
      </c>
      <c r="P268" s="6">
        <v>0</v>
      </c>
      <c r="Q268" s="17">
        <v>0</v>
      </c>
      <c r="R268" s="8">
        <v>0</v>
      </c>
      <c r="S268" s="17">
        <v>0</v>
      </c>
      <c r="T268" s="18"/>
      <c r="U268" s="19"/>
      <c r="V268" s="7" t="s">
        <v>112</v>
      </c>
      <c r="W268" s="6">
        <v>0</v>
      </c>
      <c r="X268" s="17">
        <v>0</v>
      </c>
      <c r="Y268" s="8">
        <v>0</v>
      </c>
      <c r="Z268" s="17">
        <v>0</v>
      </c>
      <c r="AA268" s="18"/>
      <c r="AB268" s="19"/>
      <c r="AC268" s="7" t="s">
        <v>112</v>
      </c>
      <c r="AD268" s="6">
        <v>0</v>
      </c>
      <c r="AE268" s="17">
        <v>0</v>
      </c>
      <c r="AF268" s="8">
        <v>0</v>
      </c>
      <c r="AG268" s="17">
        <v>0</v>
      </c>
      <c r="AH268" s="18"/>
      <c r="AI268" s="19"/>
      <c r="AJ268" s="7" t="s">
        <v>112</v>
      </c>
      <c r="AK268" s="6">
        <v>0</v>
      </c>
      <c r="AL268" s="17">
        <v>0</v>
      </c>
      <c r="AM268" s="8">
        <v>0</v>
      </c>
      <c r="AN268" s="17">
        <v>0</v>
      </c>
      <c r="AO268" s="18"/>
      <c r="AP268" s="19"/>
      <c r="AQ268" s="7" t="s">
        <v>112</v>
      </c>
      <c r="AR268" s="6">
        <v>0</v>
      </c>
      <c r="AS268" s="17">
        <v>0</v>
      </c>
      <c r="AT268" s="8">
        <v>0</v>
      </c>
      <c r="AU268" s="17">
        <v>0</v>
      </c>
      <c r="AV268" s="18"/>
      <c r="AW268" s="19"/>
      <c r="AX268" s="7" t="s">
        <v>112</v>
      </c>
      <c r="AY268" s="6">
        <v>0</v>
      </c>
      <c r="AZ268" s="17">
        <v>0</v>
      </c>
      <c r="BA268" s="8">
        <v>0</v>
      </c>
      <c r="BB268" s="17">
        <v>0</v>
      </c>
      <c r="BC268" s="18"/>
      <c r="BD268" s="19"/>
      <c r="BE268" s="7" t="s">
        <v>112</v>
      </c>
      <c r="BF268" s="6">
        <v>0</v>
      </c>
      <c r="BG268" s="17">
        <v>0</v>
      </c>
      <c r="BH268" s="8">
        <v>0</v>
      </c>
      <c r="BI268" s="17">
        <v>0</v>
      </c>
      <c r="BJ268" s="18"/>
      <c r="BK268" s="19"/>
      <c r="BL268" s="7" t="s">
        <v>112</v>
      </c>
      <c r="BM268" s="6">
        <v>0</v>
      </c>
      <c r="BN268" s="17">
        <v>0</v>
      </c>
      <c r="BO268" s="8">
        <v>0</v>
      </c>
      <c r="BP268" s="17">
        <v>0</v>
      </c>
      <c r="BQ268" s="18"/>
      <c r="BR268" s="19"/>
      <c r="BS268" s="7" t="s">
        <v>112</v>
      </c>
      <c r="BT268" s="6">
        <v>0</v>
      </c>
      <c r="BU268" s="17">
        <v>0</v>
      </c>
      <c r="BV268" s="8">
        <v>0</v>
      </c>
      <c r="BW268" s="17">
        <v>0</v>
      </c>
      <c r="BX268" s="18"/>
      <c r="BY268" s="19"/>
      <c r="BZ268" s="7" t="s">
        <v>112</v>
      </c>
      <c r="CA268" s="6">
        <v>0</v>
      </c>
      <c r="CB268" s="17">
        <v>0</v>
      </c>
      <c r="CC268" s="8">
        <v>0</v>
      </c>
      <c r="CD268" s="17">
        <v>0</v>
      </c>
      <c r="CE268" s="18"/>
      <c r="CF268" s="19"/>
    </row>
    <row r="269" spans="1:84" ht="18" x14ac:dyDescent="0.25">
      <c r="A269" s="7"/>
      <c r="B269" s="6"/>
      <c r="C269" s="20"/>
      <c r="D269" s="8"/>
      <c r="E269" s="20"/>
      <c r="F269" s="1"/>
      <c r="G269" s="1"/>
      <c r="H269" s="7"/>
      <c r="I269" s="6"/>
      <c r="J269" s="20"/>
      <c r="K269" s="8"/>
      <c r="L269" s="20"/>
      <c r="M269" s="1"/>
      <c r="N269" s="1"/>
      <c r="O269" s="7"/>
      <c r="P269" s="6"/>
      <c r="Q269" s="20"/>
      <c r="R269" s="8"/>
      <c r="S269" s="20"/>
      <c r="T269" s="1"/>
      <c r="U269" s="1"/>
      <c r="V269" s="7"/>
      <c r="W269" s="6"/>
      <c r="X269" s="20"/>
      <c r="Y269" s="8"/>
      <c r="Z269" s="20"/>
      <c r="AA269" s="1"/>
      <c r="AB269" s="1"/>
      <c r="AC269" s="7"/>
      <c r="AD269" s="6"/>
      <c r="AE269" s="20"/>
      <c r="AF269" s="8"/>
      <c r="AG269" s="20"/>
      <c r="AH269" s="1"/>
      <c r="AI269" s="1"/>
      <c r="AJ269" s="7"/>
      <c r="AK269" s="6"/>
      <c r="AL269" s="20"/>
      <c r="AM269" s="8"/>
      <c r="AN269" s="20"/>
      <c r="AO269" s="1"/>
      <c r="AP269" s="1"/>
      <c r="AQ269" s="7"/>
      <c r="AR269" s="6"/>
      <c r="AS269" s="20"/>
      <c r="AT269" s="8"/>
      <c r="AU269" s="20"/>
      <c r="AV269" s="1"/>
      <c r="AW269" s="1"/>
      <c r="AX269" s="7"/>
      <c r="AY269" s="6"/>
      <c r="AZ269" s="20"/>
      <c r="BA269" s="8"/>
      <c r="BB269" s="20"/>
      <c r="BC269" s="1"/>
      <c r="BD269" s="1"/>
      <c r="BE269" s="7"/>
      <c r="BF269" s="6"/>
      <c r="BG269" s="20"/>
      <c r="BH269" s="8"/>
      <c r="BI269" s="20"/>
      <c r="BJ269" s="1"/>
      <c r="BK269" s="1"/>
      <c r="BL269" s="7"/>
      <c r="BM269" s="6"/>
      <c r="BN269" s="20"/>
      <c r="BO269" s="8"/>
      <c r="BP269" s="20"/>
      <c r="BQ269" s="1"/>
      <c r="BR269" s="1"/>
      <c r="BS269" s="7"/>
      <c r="BT269" s="6"/>
      <c r="BU269" s="20"/>
      <c r="BV269" s="8"/>
      <c r="BW269" s="20"/>
      <c r="BX269" s="1"/>
      <c r="BY269" s="1"/>
      <c r="BZ269" s="7"/>
      <c r="CA269" s="6"/>
      <c r="CB269" s="20"/>
      <c r="CC269" s="8"/>
      <c r="CD269" s="20"/>
      <c r="CE269" s="1"/>
      <c r="CF269" s="1"/>
    </row>
    <row r="270" spans="1:84" ht="18.75" thickBot="1" x14ac:dyDescent="0.3">
      <c r="A270" s="21"/>
      <c r="B270" s="22">
        <v>320588.31</v>
      </c>
      <c r="C270" s="28"/>
      <c r="D270" s="24">
        <v>2</v>
      </c>
      <c r="E270" s="28"/>
      <c r="F270" s="1"/>
      <c r="G270" s="1"/>
      <c r="H270" s="21"/>
      <c r="I270" s="22">
        <v>319469.69</v>
      </c>
      <c r="J270" s="28"/>
      <c r="K270" s="24">
        <v>2</v>
      </c>
      <c r="L270" s="28"/>
      <c r="M270" s="1"/>
      <c r="N270" s="1"/>
      <c r="O270" s="21"/>
      <c r="P270" s="22">
        <v>319951.42</v>
      </c>
      <c r="Q270" s="28"/>
      <c r="R270" s="24">
        <v>2</v>
      </c>
      <c r="S270" s="28"/>
      <c r="T270" s="1"/>
      <c r="U270" s="1"/>
      <c r="V270" s="21"/>
      <c r="W270" s="22">
        <v>320628.17</v>
      </c>
      <c r="X270" s="28"/>
      <c r="Y270" s="24">
        <v>2</v>
      </c>
      <c r="Z270" s="28"/>
      <c r="AA270" s="1"/>
      <c r="AB270" s="1"/>
      <c r="AC270" s="21"/>
      <c r="AD270" s="22">
        <v>320084.94</v>
      </c>
      <c r="AE270" s="28"/>
      <c r="AF270" s="24">
        <v>2</v>
      </c>
      <c r="AG270" s="28"/>
      <c r="AH270" s="1"/>
      <c r="AI270" s="1"/>
      <c r="AJ270" s="21"/>
      <c r="AK270" s="22">
        <v>319782.78000000003</v>
      </c>
      <c r="AL270" s="28"/>
      <c r="AM270" s="24">
        <v>2</v>
      </c>
      <c r="AN270" s="28"/>
      <c r="AO270" s="1"/>
      <c r="AP270" s="1"/>
      <c r="AQ270" s="21"/>
      <c r="AR270" s="22">
        <v>319386.19</v>
      </c>
      <c r="AS270" s="28"/>
      <c r="AT270" s="24">
        <v>2</v>
      </c>
      <c r="AU270" s="28"/>
      <c r="AV270" s="1"/>
      <c r="AW270" s="1"/>
      <c r="AX270" s="21"/>
      <c r="AY270" s="22">
        <v>319219.20000000001</v>
      </c>
      <c r="AZ270" s="28"/>
      <c r="BA270" s="24">
        <v>2</v>
      </c>
      <c r="BB270" s="28"/>
      <c r="BC270" s="1"/>
      <c r="BD270" s="1"/>
      <c r="BE270" s="21"/>
      <c r="BF270" s="22">
        <v>319034.32999999996</v>
      </c>
      <c r="BG270" s="28"/>
      <c r="BH270" s="24">
        <v>2</v>
      </c>
      <c r="BI270" s="28"/>
      <c r="BJ270" s="1"/>
      <c r="BK270" s="1"/>
      <c r="BL270" s="21"/>
      <c r="BM270" s="22">
        <v>319164.69</v>
      </c>
      <c r="BN270" s="28"/>
      <c r="BO270" s="24">
        <v>2</v>
      </c>
      <c r="BP270" s="28"/>
      <c r="BQ270" s="1"/>
      <c r="BR270" s="1"/>
      <c r="BS270" s="21"/>
      <c r="BT270" s="22">
        <v>320385.03000000003</v>
      </c>
      <c r="BU270" s="28"/>
      <c r="BV270" s="24">
        <v>2</v>
      </c>
      <c r="BW270" s="28"/>
      <c r="BX270" s="1"/>
      <c r="BY270" s="1"/>
      <c r="BZ270" s="21"/>
      <c r="CA270" s="22">
        <v>319320.82</v>
      </c>
      <c r="CB270" s="28"/>
      <c r="CC270" s="24">
        <v>2</v>
      </c>
      <c r="CD270" s="28"/>
      <c r="CE270" s="1"/>
      <c r="CF270" s="1"/>
    </row>
    <row r="271" spans="1:84" ht="18.75" thickTop="1" x14ac:dyDescent="0.25">
      <c r="A271" s="7"/>
      <c r="B271" s="6"/>
      <c r="C271" s="7"/>
      <c r="D271" s="8"/>
      <c r="E271" s="7"/>
      <c r="F271" s="1"/>
      <c r="G271" s="1"/>
      <c r="H271" s="7"/>
      <c r="I271" s="6"/>
      <c r="J271" s="7"/>
      <c r="K271" s="8"/>
      <c r="L271" s="7"/>
      <c r="M271" s="1"/>
      <c r="N271" s="1"/>
      <c r="O271" s="7"/>
      <c r="P271" s="6"/>
      <c r="Q271" s="7"/>
      <c r="R271" s="8"/>
      <c r="S271" s="7"/>
      <c r="T271" s="1"/>
      <c r="U271" s="1"/>
      <c r="V271" s="7"/>
      <c r="W271" s="6"/>
      <c r="X271" s="7"/>
      <c r="Y271" s="8"/>
      <c r="Z271" s="7"/>
      <c r="AA271" s="1"/>
      <c r="AB271" s="1"/>
      <c r="AC271" s="7"/>
      <c r="AD271" s="6"/>
      <c r="AE271" s="7"/>
      <c r="AF271" s="8"/>
      <c r="AG271" s="7"/>
      <c r="AH271" s="1"/>
      <c r="AI271" s="1"/>
      <c r="AJ271" s="7"/>
      <c r="AK271" s="6"/>
      <c r="AL271" s="7"/>
      <c r="AM271" s="8"/>
      <c r="AN271" s="7"/>
      <c r="AO271" s="1"/>
      <c r="AP271" s="1"/>
      <c r="AQ271" s="7"/>
      <c r="AR271" s="6"/>
      <c r="AS271" s="7"/>
      <c r="AT271" s="8"/>
      <c r="AU271" s="7"/>
      <c r="AV271" s="1"/>
      <c r="AW271" s="1"/>
      <c r="AX271" s="7"/>
      <c r="AY271" s="6"/>
      <c r="AZ271" s="7"/>
      <c r="BA271" s="8"/>
      <c r="BB271" s="7"/>
      <c r="BC271" s="1"/>
      <c r="BD271" s="1"/>
      <c r="BE271" s="7"/>
      <c r="BF271" s="6"/>
      <c r="BG271" s="7"/>
      <c r="BH271" s="8"/>
      <c r="BI271" s="7"/>
      <c r="BJ271" s="1"/>
      <c r="BK271" s="1"/>
      <c r="BL271" s="7"/>
      <c r="BM271" s="6"/>
      <c r="BN271" s="7"/>
      <c r="BO271" s="8"/>
      <c r="BP271" s="7"/>
      <c r="BQ271" s="1"/>
      <c r="BR271" s="1"/>
      <c r="BS271" s="7"/>
      <c r="BT271" s="6"/>
      <c r="BU271" s="7"/>
      <c r="BV271" s="8"/>
      <c r="BW271" s="7"/>
      <c r="BX271" s="1"/>
      <c r="BY271" s="1"/>
      <c r="BZ271" s="7"/>
      <c r="CA271" s="6"/>
      <c r="CB271" s="7"/>
      <c r="CC271" s="8"/>
      <c r="CD271" s="7"/>
      <c r="CE271" s="1"/>
      <c r="CF271" s="1"/>
    </row>
    <row r="272" spans="1:84" ht="18" x14ac:dyDescent="0.25">
      <c r="A272" s="21" t="s">
        <v>86</v>
      </c>
      <c r="B272" s="6"/>
      <c r="C272" s="7"/>
      <c r="D272" s="34">
        <v>4.1332770397078109</v>
      </c>
      <c r="E272" s="7"/>
      <c r="F272" s="18"/>
      <c r="G272" s="1"/>
      <c r="H272" s="21" t="s">
        <v>86</v>
      </c>
      <c r="I272" s="6"/>
      <c r="J272" s="7"/>
      <c r="K272" s="34">
        <v>4.606795</v>
      </c>
      <c r="L272" s="7"/>
      <c r="M272" s="18"/>
      <c r="N272" s="1"/>
      <c r="O272" s="21" t="s">
        <v>86</v>
      </c>
      <c r="P272" s="6"/>
      <c r="Q272" s="7"/>
      <c r="R272" s="34">
        <v>3.1177809999999999</v>
      </c>
      <c r="S272" s="7"/>
      <c r="T272" s="18"/>
      <c r="U272" s="1"/>
      <c r="V272" s="21" t="s">
        <v>86</v>
      </c>
      <c r="W272" s="6"/>
      <c r="X272" s="7"/>
      <c r="Y272" s="34">
        <v>1.2060080854006061</v>
      </c>
      <c r="Z272" s="7"/>
      <c r="AA272" s="18"/>
      <c r="AB272" s="1"/>
      <c r="AC272" s="21" t="s">
        <v>86</v>
      </c>
      <c r="AD272" s="6"/>
      <c r="AE272" s="7"/>
      <c r="AF272" s="34">
        <v>0</v>
      </c>
      <c r="AG272" s="7"/>
      <c r="AH272" s="18"/>
      <c r="AI272" s="1"/>
      <c r="AJ272" s="21" t="s">
        <v>86</v>
      </c>
      <c r="AK272" s="6"/>
      <c r="AL272" s="7"/>
      <c r="AM272" s="34">
        <v>0</v>
      </c>
      <c r="AN272" s="7"/>
      <c r="AO272" s="18"/>
      <c r="AP272" s="1"/>
      <c r="AQ272" s="21" t="s">
        <v>86</v>
      </c>
      <c r="AR272" s="6"/>
      <c r="AS272" s="7"/>
      <c r="AT272" s="34">
        <v>0</v>
      </c>
      <c r="AU272" s="7"/>
      <c r="AV272" s="18"/>
      <c r="AW272" s="1"/>
      <c r="AX272" s="21" t="s">
        <v>86</v>
      </c>
      <c r="AY272" s="6"/>
      <c r="AZ272" s="7"/>
      <c r="BA272" s="34">
        <v>0</v>
      </c>
      <c r="BB272" s="7"/>
      <c r="BC272" s="18"/>
      <c r="BD272" s="1"/>
      <c r="BE272" s="21" t="s">
        <v>86</v>
      </c>
      <c r="BF272" s="6"/>
      <c r="BG272" s="7"/>
      <c r="BH272" s="34">
        <v>0</v>
      </c>
      <c r="BI272" s="7"/>
      <c r="BJ272" s="18"/>
      <c r="BK272" s="1"/>
      <c r="BL272" s="21" t="s">
        <v>86</v>
      </c>
      <c r="BM272" s="6"/>
      <c r="BN272" s="7"/>
      <c r="BO272" s="34">
        <v>0</v>
      </c>
      <c r="BP272" s="7"/>
      <c r="BQ272" s="18"/>
      <c r="BR272" s="1"/>
      <c r="BS272" s="21" t="s">
        <v>86</v>
      </c>
      <c r="BT272" s="6"/>
      <c r="BU272" s="7"/>
      <c r="BV272" s="34">
        <v>0.60830399999999996</v>
      </c>
      <c r="BW272" s="7"/>
      <c r="BX272" s="18"/>
      <c r="BY272" s="1"/>
      <c r="BZ272" s="21" t="s">
        <v>86</v>
      </c>
      <c r="CA272" s="6"/>
      <c r="CB272" s="7"/>
      <c r="CC272" s="34">
        <v>0</v>
      </c>
      <c r="CD272" s="7"/>
      <c r="CE272" s="18"/>
      <c r="CF272" s="1"/>
    </row>
    <row r="273" spans="1:84" ht="15" x14ac:dyDescent="0.2">
      <c r="A273" s="35"/>
      <c r="B273" s="36"/>
      <c r="C273" s="35"/>
      <c r="D273" s="37"/>
      <c r="E273" s="35"/>
      <c r="F273" s="1"/>
      <c r="G273" s="1"/>
      <c r="H273" s="35"/>
      <c r="I273" s="36"/>
      <c r="J273" s="35"/>
      <c r="K273" s="37"/>
      <c r="L273" s="35"/>
      <c r="M273" s="1"/>
      <c r="N273" s="1"/>
      <c r="O273" s="35"/>
      <c r="P273" s="36"/>
      <c r="Q273" s="35"/>
      <c r="R273" s="37"/>
      <c r="S273" s="35"/>
      <c r="T273" s="1"/>
      <c r="U273" s="1"/>
      <c r="V273" s="35"/>
      <c r="W273" s="36"/>
      <c r="X273" s="35"/>
      <c r="Y273" s="37"/>
      <c r="Z273" s="35"/>
      <c r="AA273" s="1"/>
      <c r="AB273" s="1"/>
      <c r="AC273" s="35"/>
      <c r="AD273" s="36"/>
      <c r="AE273" s="35"/>
      <c r="AF273" s="37"/>
      <c r="AG273" s="35"/>
      <c r="AH273" s="1"/>
      <c r="AI273" s="1"/>
      <c r="AJ273" s="35"/>
      <c r="AK273" s="36"/>
      <c r="AL273" s="35"/>
      <c r="AM273" s="37"/>
      <c r="AN273" s="35"/>
      <c r="AO273" s="1"/>
      <c r="AP273" s="1"/>
      <c r="AQ273" s="35"/>
      <c r="AR273" s="36"/>
      <c r="AS273" s="35"/>
      <c r="AT273" s="37"/>
      <c r="AU273" s="35"/>
      <c r="AV273" s="1"/>
      <c r="AW273" s="1"/>
      <c r="AX273" s="35"/>
      <c r="AY273" s="36"/>
      <c r="AZ273" s="35"/>
      <c r="BA273" s="37"/>
      <c r="BB273" s="35"/>
      <c r="BC273" s="1"/>
      <c r="BD273" s="1"/>
      <c r="BE273" s="35"/>
      <c r="BF273" s="36"/>
      <c r="BG273" s="35"/>
      <c r="BH273" s="37"/>
      <c r="BI273" s="35"/>
      <c r="BJ273" s="1"/>
      <c r="BK273" s="1"/>
      <c r="BL273" s="35"/>
      <c r="BM273" s="36"/>
      <c r="BN273" s="35"/>
      <c r="BO273" s="37"/>
      <c r="BP273" s="35"/>
      <c r="BQ273" s="1"/>
      <c r="BR273" s="1"/>
      <c r="BS273" s="35"/>
      <c r="BT273" s="36"/>
      <c r="BU273" s="35"/>
      <c r="BV273" s="37"/>
      <c r="BW273" s="35"/>
      <c r="BX273" s="1"/>
      <c r="BY273" s="1"/>
      <c r="BZ273" s="35"/>
      <c r="CA273" s="36"/>
      <c r="CB273" s="35"/>
      <c r="CC273" s="37"/>
      <c r="CD273" s="35"/>
      <c r="CE273" s="1"/>
      <c r="CF273" s="1"/>
    </row>
    <row r="274" spans="1:84" ht="15" x14ac:dyDescent="0.2">
      <c r="A274" s="35"/>
      <c r="B274" s="36"/>
      <c r="C274" s="35"/>
      <c r="D274" s="37"/>
      <c r="E274" s="35"/>
      <c r="F274" s="1"/>
      <c r="G274" s="1"/>
      <c r="H274" s="35"/>
      <c r="I274" s="36"/>
      <c r="J274" s="35"/>
      <c r="K274" s="37"/>
      <c r="L274" s="35"/>
      <c r="M274" s="1"/>
      <c r="N274" s="1"/>
      <c r="O274" s="35"/>
      <c r="P274" s="36"/>
      <c r="Q274" s="35"/>
      <c r="R274" s="37"/>
      <c r="S274" s="35"/>
      <c r="T274" s="1"/>
      <c r="U274" s="1"/>
      <c r="V274" s="35"/>
      <c r="W274" s="36"/>
      <c r="X274" s="35"/>
      <c r="Y274" s="37"/>
      <c r="Z274" s="35"/>
      <c r="AA274" s="1"/>
      <c r="AB274" s="1"/>
      <c r="AC274" s="35"/>
      <c r="AD274" s="36"/>
      <c r="AE274" s="35"/>
      <c r="AF274" s="37"/>
      <c r="AG274" s="35"/>
      <c r="AH274" s="1"/>
      <c r="AI274" s="1"/>
      <c r="AJ274" s="35"/>
      <c r="AK274" s="36"/>
      <c r="AL274" s="35"/>
      <c r="AM274" s="37"/>
      <c r="AN274" s="35"/>
      <c r="AO274" s="1"/>
      <c r="AP274" s="1"/>
      <c r="AQ274" s="35"/>
      <c r="AR274" s="36"/>
      <c r="AS274" s="35"/>
      <c r="AT274" s="37"/>
      <c r="AU274" s="35"/>
      <c r="AV274" s="1"/>
      <c r="AW274" s="1"/>
      <c r="AX274" s="35"/>
      <c r="AY274" s="36"/>
      <c r="AZ274" s="35"/>
      <c r="BA274" s="37"/>
      <c r="BB274" s="35"/>
      <c r="BC274" s="1"/>
      <c r="BD274" s="1"/>
      <c r="BE274" s="35"/>
      <c r="BF274" s="36"/>
      <c r="BG274" s="35"/>
      <c r="BH274" s="37"/>
      <c r="BI274" s="35"/>
      <c r="BJ274" s="1"/>
      <c r="BK274" s="1"/>
      <c r="BL274" s="35"/>
      <c r="BM274" s="36"/>
      <c r="BN274" s="35"/>
      <c r="BO274" s="37"/>
      <c r="BP274" s="35"/>
      <c r="BQ274" s="1"/>
      <c r="BR274" s="1"/>
      <c r="BS274" s="35"/>
      <c r="BT274" s="36"/>
      <c r="BU274" s="35"/>
      <c r="BV274" s="37"/>
      <c r="BW274" s="35"/>
      <c r="BX274" s="1"/>
      <c r="BY274" s="1"/>
      <c r="BZ274" s="35"/>
      <c r="CA274" s="36"/>
      <c r="CB274" s="35"/>
      <c r="CC274" s="37"/>
      <c r="CD274" s="35"/>
      <c r="CE274" s="1"/>
      <c r="CF274" s="1"/>
    </row>
    <row r="275" spans="1:84" ht="15" x14ac:dyDescent="0.2">
      <c r="A275" s="35"/>
      <c r="B275" s="36"/>
      <c r="C275" s="35"/>
      <c r="D275" s="37"/>
      <c r="E275" s="35"/>
      <c r="F275" s="1"/>
      <c r="G275" s="1"/>
      <c r="H275" s="35"/>
      <c r="I275" s="36"/>
      <c r="J275" s="35"/>
      <c r="K275" s="37"/>
      <c r="L275" s="35"/>
      <c r="M275" s="1"/>
      <c r="N275" s="1"/>
      <c r="O275" s="35"/>
      <c r="P275" s="36"/>
      <c r="Q275" s="35"/>
      <c r="R275" s="37"/>
      <c r="S275" s="35"/>
      <c r="T275" s="1"/>
      <c r="U275" s="1"/>
      <c r="V275" s="35"/>
      <c r="W275" s="36"/>
      <c r="X275" s="35"/>
      <c r="Y275" s="37"/>
      <c r="Z275" s="35"/>
      <c r="AA275" s="1"/>
      <c r="AB275" s="1"/>
      <c r="AC275" s="35"/>
      <c r="AD275" s="36"/>
      <c r="AE275" s="35"/>
      <c r="AF275" s="37"/>
      <c r="AG275" s="35"/>
      <c r="AH275" s="1"/>
      <c r="AI275" s="1"/>
      <c r="AJ275" s="35"/>
      <c r="AK275" s="36"/>
      <c r="AL275" s="35"/>
      <c r="AM275" s="37"/>
      <c r="AN275" s="35"/>
      <c r="AO275" s="1"/>
      <c r="AP275" s="1"/>
      <c r="AQ275" s="35"/>
      <c r="AR275" s="36"/>
      <c r="AS275" s="35"/>
      <c r="AT275" s="37"/>
      <c r="AU275" s="35"/>
      <c r="AV275" s="1"/>
      <c r="AW275" s="1"/>
      <c r="AX275" s="35"/>
      <c r="AY275" s="36"/>
      <c r="AZ275" s="35"/>
      <c r="BA275" s="37"/>
      <c r="BB275" s="35"/>
      <c r="BC275" s="1"/>
      <c r="BD275" s="1"/>
      <c r="BE275" s="35"/>
      <c r="BF275" s="36"/>
      <c r="BG275" s="35"/>
      <c r="BH275" s="37"/>
      <c r="BI275" s="35"/>
      <c r="BJ275" s="1"/>
      <c r="BK275" s="1"/>
      <c r="BL275" s="35"/>
      <c r="BM275" s="36"/>
      <c r="BN275" s="35"/>
      <c r="BO275" s="37"/>
      <c r="BP275" s="35"/>
      <c r="BQ275" s="1"/>
      <c r="BR275" s="1"/>
      <c r="BS275" s="35"/>
      <c r="BT275" s="36"/>
      <c r="BU275" s="35"/>
      <c r="BV275" s="37"/>
      <c r="BW275" s="35"/>
      <c r="BX275" s="1"/>
      <c r="BY275" s="1"/>
      <c r="BZ275" s="35"/>
      <c r="CA275" s="36"/>
      <c r="CB275" s="35"/>
      <c r="CC275" s="37"/>
      <c r="CD275" s="35"/>
      <c r="CE275" s="1"/>
      <c r="CF275" s="1"/>
    </row>
    <row r="276" spans="1:84" ht="15" x14ac:dyDescent="0.2">
      <c r="A276" s="35"/>
      <c r="B276" s="36"/>
      <c r="C276" s="35"/>
      <c r="D276" s="37"/>
      <c r="E276" s="35"/>
      <c r="F276" s="1"/>
      <c r="G276" s="1"/>
      <c r="H276" s="35"/>
      <c r="I276" s="36"/>
      <c r="J276" s="35"/>
      <c r="K276" s="37"/>
      <c r="L276" s="35"/>
      <c r="M276" s="1"/>
      <c r="N276" s="1"/>
      <c r="O276" s="35"/>
      <c r="P276" s="36"/>
      <c r="Q276" s="35"/>
      <c r="R276" s="37"/>
      <c r="S276" s="35"/>
      <c r="T276" s="1"/>
      <c r="U276" s="1"/>
      <c r="V276" s="35"/>
      <c r="W276" s="36"/>
      <c r="X276" s="35"/>
      <c r="Y276" s="37"/>
      <c r="Z276" s="35"/>
      <c r="AA276" s="1"/>
      <c r="AB276" s="1"/>
      <c r="AC276" s="35"/>
      <c r="AD276" s="36"/>
      <c r="AE276" s="35"/>
      <c r="AF276" s="37"/>
      <c r="AG276" s="35"/>
      <c r="AH276" s="1"/>
      <c r="AI276" s="1"/>
      <c r="AJ276" s="35"/>
      <c r="AK276" s="36"/>
      <c r="AL276" s="35"/>
      <c r="AM276" s="37"/>
      <c r="AN276" s="35"/>
      <c r="AO276" s="1"/>
      <c r="AP276" s="1"/>
      <c r="AQ276" s="35"/>
      <c r="AR276" s="36"/>
      <c r="AS276" s="35"/>
      <c r="AT276" s="37"/>
      <c r="AU276" s="35"/>
      <c r="AV276" s="1"/>
      <c r="AW276" s="1"/>
      <c r="AX276" s="35"/>
      <c r="AY276" s="36"/>
      <c r="AZ276" s="35"/>
      <c r="BA276" s="37"/>
      <c r="BB276" s="35"/>
      <c r="BC276" s="1"/>
      <c r="BD276" s="1"/>
      <c r="BE276" s="35"/>
      <c r="BF276" s="36"/>
      <c r="BG276" s="35"/>
      <c r="BH276" s="37"/>
      <c r="BI276" s="35"/>
      <c r="BJ276" s="1"/>
      <c r="BK276" s="1"/>
      <c r="BL276" s="35"/>
      <c r="BM276" s="36"/>
      <c r="BN276" s="35"/>
      <c r="BO276" s="37"/>
      <c r="BP276" s="35"/>
      <c r="BQ276" s="1"/>
      <c r="BR276" s="1"/>
      <c r="BS276" s="35"/>
      <c r="BT276" s="36"/>
      <c r="BU276" s="35"/>
      <c r="BV276" s="37"/>
      <c r="BW276" s="35"/>
      <c r="BX276" s="1"/>
      <c r="BY276" s="1"/>
      <c r="BZ276" s="35"/>
      <c r="CA276" s="36"/>
      <c r="CB276" s="35"/>
      <c r="CC276" s="37"/>
      <c r="CD276" s="35"/>
      <c r="CE276" s="1"/>
      <c r="CF276" s="1"/>
    </row>
    <row r="277" spans="1:84" ht="18.75" x14ac:dyDescent="0.3">
      <c r="A277" s="5" t="s">
        <v>203</v>
      </c>
      <c r="B277" s="6"/>
      <c r="C277" s="7"/>
      <c r="D277" s="8"/>
      <c r="E277" s="7"/>
      <c r="F277" s="1"/>
      <c r="G277" s="1"/>
      <c r="H277" s="5" t="s">
        <v>203</v>
      </c>
      <c r="I277" s="6"/>
      <c r="J277" s="7"/>
      <c r="K277" s="8"/>
      <c r="L277" s="7"/>
      <c r="M277" s="1"/>
      <c r="N277" s="1"/>
      <c r="O277" s="5" t="s">
        <v>203</v>
      </c>
      <c r="P277" s="6"/>
      <c r="Q277" s="7"/>
      <c r="R277" s="8"/>
      <c r="S277" s="7"/>
      <c r="T277" s="1"/>
      <c r="U277" s="1"/>
      <c r="V277" s="5" t="s">
        <v>203</v>
      </c>
      <c r="W277" s="6"/>
      <c r="X277" s="7"/>
      <c r="Y277" s="8"/>
      <c r="Z277" s="7"/>
      <c r="AA277" s="1"/>
      <c r="AB277" s="1"/>
      <c r="AC277" s="5" t="s">
        <v>203</v>
      </c>
      <c r="AD277" s="6"/>
      <c r="AE277" s="7"/>
      <c r="AF277" s="8"/>
      <c r="AG277" s="7"/>
      <c r="AH277" s="1"/>
      <c r="AI277" s="1"/>
      <c r="AJ277" s="5" t="s">
        <v>203</v>
      </c>
      <c r="AK277" s="6"/>
      <c r="AL277" s="7"/>
      <c r="AM277" s="8"/>
      <c r="AN277" s="7"/>
      <c r="AO277" s="1"/>
      <c r="AP277" s="1"/>
      <c r="AQ277" s="5" t="s">
        <v>203</v>
      </c>
      <c r="AR277" s="6"/>
      <c r="AS277" s="7"/>
      <c r="AT277" s="8"/>
      <c r="AU277" s="7"/>
      <c r="AV277" s="1"/>
      <c r="AW277" s="1"/>
      <c r="AX277" s="5" t="s">
        <v>203</v>
      </c>
      <c r="AY277" s="6"/>
      <c r="AZ277" s="7"/>
      <c r="BA277" s="8"/>
      <c r="BB277" s="7"/>
      <c r="BC277" s="1"/>
      <c r="BD277" s="1"/>
      <c r="BE277" s="5" t="s">
        <v>203</v>
      </c>
      <c r="BF277" s="6"/>
      <c r="BG277" s="7"/>
      <c r="BH277" s="8"/>
      <c r="BI277" s="7"/>
      <c r="BJ277" s="1"/>
      <c r="BK277" s="1"/>
      <c r="BL277" s="5" t="s">
        <v>203</v>
      </c>
      <c r="BM277" s="6"/>
      <c r="BN277" s="7"/>
      <c r="BO277" s="8"/>
      <c r="BP277" s="7"/>
      <c r="BQ277" s="1"/>
      <c r="BR277" s="1"/>
      <c r="BS277" s="5" t="s">
        <v>203</v>
      </c>
      <c r="BT277" s="6"/>
      <c r="BU277" s="7"/>
      <c r="BV277" s="8"/>
      <c r="BW277" s="7"/>
      <c r="BX277" s="1"/>
      <c r="BY277" s="1"/>
      <c r="BZ277" s="5" t="s">
        <v>203</v>
      </c>
      <c r="CA277" s="6"/>
      <c r="CB277" s="7"/>
      <c r="CC277" s="8"/>
      <c r="CD277" s="7"/>
      <c r="CE277" s="1"/>
      <c r="CF277" s="1"/>
    </row>
    <row r="278" spans="1:84" ht="18.75" x14ac:dyDescent="0.3">
      <c r="A278" s="5" t="s">
        <v>204</v>
      </c>
      <c r="B278" s="10"/>
      <c r="C278" s="9"/>
      <c r="D278" s="11"/>
      <c r="E278" s="9"/>
      <c r="F278" s="1"/>
      <c r="G278" s="1"/>
      <c r="H278" s="5" t="s">
        <v>204</v>
      </c>
      <c r="I278" s="10"/>
      <c r="J278" s="9"/>
      <c r="K278" s="11"/>
      <c r="L278" s="9"/>
      <c r="M278" s="1"/>
      <c r="N278" s="1"/>
      <c r="O278" s="5" t="s">
        <v>204</v>
      </c>
      <c r="P278" s="10"/>
      <c r="Q278" s="9"/>
      <c r="R278" s="11"/>
      <c r="S278" s="9"/>
      <c r="T278" s="1"/>
      <c r="U278" s="1"/>
      <c r="V278" s="5" t="s">
        <v>204</v>
      </c>
      <c r="W278" s="10"/>
      <c r="X278" s="9"/>
      <c r="Y278" s="11"/>
      <c r="Z278" s="9"/>
      <c r="AA278" s="1"/>
      <c r="AB278" s="1"/>
      <c r="AC278" s="5" t="s">
        <v>204</v>
      </c>
      <c r="AD278" s="10"/>
      <c r="AE278" s="9"/>
      <c r="AF278" s="11"/>
      <c r="AG278" s="9"/>
      <c r="AH278" s="1"/>
      <c r="AI278" s="1"/>
      <c r="AJ278" s="5" t="s">
        <v>204</v>
      </c>
      <c r="AK278" s="10"/>
      <c r="AL278" s="9"/>
      <c r="AM278" s="11"/>
      <c r="AN278" s="9"/>
      <c r="AO278" s="1"/>
      <c r="AP278" s="1"/>
      <c r="AQ278" s="5" t="s">
        <v>204</v>
      </c>
      <c r="AR278" s="10"/>
      <c r="AS278" s="9"/>
      <c r="AT278" s="11"/>
      <c r="AU278" s="9"/>
      <c r="AV278" s="1"/>
      <c r="AW278" s="1"/>
      <c r="AX278" s="5" t="s">
        <v>204</v>
      </c>
      <c r="AY278" s="10"/>
      <c r="AZ278" s="9"/>
      <c r="BA278" s="11"/>
      <c r="BB278" s="9"/>
      <c r="BC278" s="1"/>
      <c r="BD278" s="1"/>
      <c r="BE278" s="5" t="s">
        <v>204</v>
      </c>
      <c r="BF278" s="10"/>
      <c r="BG278" s="9"/>
      <c r="BH278" s="11"/>
      <c r="BI278" s="9"/>
      <c r="BJ278" s="1"/>
      <c r="BK278" s="1"/>
      <c r="BL278" s="5" t="s">
        <v>204</v>
      </c>
      <c r="BM278" s="10"/>
      <c r="BN278" s="9"/>
      <c r="BO278" s="11"/>
      <c r="BP278" s="9"/>
      <c r="BQ278" s="1"/>
      <c r="BR278" s="1"/>
      <c r="BS278" s="5" t="s">
        <v>204</v>
      </c>
      <c r="BT278" s="10"/>
      <c r="BU278" s="9"/>
      <c r="BV278" s="11"/>
      <c r="BW278" s="9"/>
      <c r="BX278" s="1"/>
      <c r="BY278" s="1"/>
      <c r="BZ278" s="5" t="s">
        <v>204</v>
      </c>
      <c r="CA278" s="10"/>
      <c r="CB278" s="9"/>
      <c r="CC278" s="11"/>
      <c r="CD278" s="9"/>
      <c r="CE278" s="1"/>
      <c r="CF278" s="1"/>
    </row>
    <row r="279" spans="1:84" ht="54" x14ac:dyDescent="0.25">
      <c r="A279" s="12" t="s">
        <v>75</v>
      </c>
      <c r="B279" s="13" t="s">
        <v>107</v>
      </c>
      <c r="C279" s="14" t="s">
        <v>69</v>
      </c>
      <c r="D279" s="15" t="s">
        <v>70</v>
      </c>
      <c r="E279" s="14" t="s">
        <v>69</v>
      </c>
      <c r="F279" s="1"/>
      <c r="G279" s="1"/>
      <c r="H279" s="12" t="s">
        <v>75</v>
      </c>
      <c r="I279" s="13" t="s">
        <v>107</v>
      </c>
      <c r="J279" s="14" t="s">
        <v>69</v>
      </c>
      <c r="K279" s="15" t="s">
        <v>70</v>
      </c>
      <c r="L279" s="14" t="s">
        <v>69</v>
      </c>
      <c r="M279" s="1"/>
      <c r="N279" s="1"/>
      <c r="O279" s="12" t="s">
        <v>75</v>
      </c>
      <c r="P279" s="13" t="s">
        <v>107</v>
      </c>
      <c r="Q279" s="14" t="s">
        <v>69</v>
      </c>
      <c r="R279" s="15" t="s">
        <v>70</v>
      </c>
      <c r="S279" s="14" t="s">
        <v>69</v>
      </c>
      <c r="T279" s="1"/>
      <c r="U279" s="1"/>
      <c r="V279" s="12" t="s">
        <v>75</v>
      </c>
      <c r="W279" s="13" t="s">
        <v>107</v>
      </c>
      <c r="X279" s="14" t="s">
        <v>69</v>
      </c>
      <c r="Y279" s="15" t="s">
        <v>70</v>
      </c>
      <c r="Z279" s="14" t="s">
        <v>69</v>
      </c>
      <c r="AA279" s="1"/>
      <c r="AB279" s="1"/>
      <c r="AC279" s="12" t="s">
        <v>75</v>
      </c>
      <c r="AD279" s="13" t="s">
        <v>107</v>
      </c>
      <c r="AE279" s="14" t="s">
        <v>69</v>
      </c>
      <c r="AF279" s="15" t="s">
        <v>70</v>
      </c>
      <c r="AG279" s="14" t="s">
        <v>69</v>
      </c>
      <c r="AH279" s="1"/>
      <c r="AI279" s="1"/>
      <c r="AJ279" s="12" t="s">
        <v>75</v>
      </c>
      <c r="AK279" s="13" t="s">
        <v>107</v>
      </c>
      <c r="AL279" s="14" t="s">
        <v>69</v>
      </c>
      <c r="AM279" s="15" t="s">
        <v>70</v>
      </c>
      <c r="AN279" s="14" t="s">
        <v>69</v>
      </c>
      <c r="AO279" s="1"/>
      <c r="AP279" s="1"/>
      <c r="AQ279" s="12" t="s">
        <v>75</v>
      </c>
      <c r="AR279" s="13" t="s">
        <v>107</v>
      </c>
      <c r="AS279" s="14" t="s">
        <v>69</v>
      </c>
      <c r="AT279" s="15" t="s">
        <v>70</v>
      </c>
      <c r="AU279" s="14" t="s">
        <v>69</v>
      </c>
      <c r="AV279" s="1"/>
      <c r="AW279" s="1"/>
      <c r="AX279" s="12" t="s">
        <v>75</v>
      </c>
      <c r="AY279" s="13" t="s">
        <v>107</v>
      </c>
      <c r="AZ279" s="14" t="s">
        <v>69</v>
      </c>
      <c r="BA279" s="15" t="s">
        <v>70</v>
      </c>
      <c r="BB279" s="14" t="s">
        <v>69</v>
      </c>
      <c r="BC279" s="1"/>
      <c r="BD279" s="1"/>
      <c r="BE279" s="12" t="s">
        <v>75</v>
      </c>
      <c r="BF279" s="13" t="s">
        <v>107</v>
      </c>
      <c r="BG279" s="14" t="s">
        <v>69</v>
      </c>
      <c r="BH279" s="15" t="s">
        <v>70</v>
      </c>
      <c r="BI279" s="14" t="s">
        <v>69</v>
      </c>
      <c r="BJ279" s="1"/>
      <c r="BK279" s="1"/>
      <c r="BL279" s="12" t="s">
        <v>75</v>
      </c>
      <c r="BM279" s="13" t="s">
        <v>107</v>
      </c>
      <c r="BN279" s="14" t="s">
        <v>69</v>
      </c>
      <c r="BO279" s="15" t="s">
        <v>70</v>
      </c>
      <c r="BP279" s="14" t="s">
        <v>69</v>
      </c>
      <c r="BQ279" s="1"/>
      <c r="BR279" s="1"/>
      <c r="BS279" s="12" t="s">
        <v>75</v>
      </c>
      <c r="BT279" s="13" t="s">
        <v>107</v>
      </c>
      <c r="BU279" s="14" t="s">
        <v>69</v>
      </c>
      <c r="BV279" s="15" t="s">
        <v>70</v>
      </c>
      <c r="BW279" s="14" t="s">
        <v>69</v>
      </c>
      <c r="BX279" s="1"/>
      <c r="BY279" s="1"/>
      <c r="BZ279" s="12" t="s">
        <v>75</v>
      </c>
      <c r="CA279" s="13" t="s">
        <v>107</v>
      </c>
      <c r="CB279" s="14" t="s">
        <v>69</v>
      </c>
      <c r="CC279" s="15" t="s">
        <v>70</v>
      </c>
      <c r="CD279" s="14" t="s">
        <v>69</v>
      </c>
      <c r="CE279" s="1"/>
      <c r="CF279" s="1"/>
    </row>
    <row r="280" spans="1:84" ht="18" x14ac:dyDescent="0.25">
      <c r="A280" s="9"/>
      <c r="B280" s="10"/>
      <c r="C280" s="9"/>
      <c r="D280" s="11"/>
      <c r="E280" s="9"/>
      <c r="F280" s="1"/>
      <c r="G280" s="1"/>
      <c r="H280" s="9"/>
      <c r="I280" s="10"/>
      <c r="J280" s="9"/>
      <c r="K280" s="11"/>
      <c r="L280" s="9"/>
      <c r="M280" s="1"/>
      <c r="N280" s="1"/>
      <c r="O280" s="9"/>
      <c r="P280" s="10"/>
      <c r="Q280" s="9"/>
      <c r="R280" s="11"/>
      <c r="S280" s="9"/>
      <c r="T280" s="1"/>
      <c r="U280" s="1"/>
      <c r="V280" s="9"/>
      <c r="W280" s="10"/>
      <c r="X280" s="9"/>
      <c r="Y280" s="11"/>
      <c r="Z280" s="9"/>
      <c r="AA280" s="1"/>
      <c r="AB280" s="1"/>
      <c r="AC280" s="9"/>
      <c r="AD280" s="10"/>
      <c r="AE280" s="9"/>
      <c r="AF280" s="11"/>
      <c r="AG280" s="9"/>
      <c r="AH280" s="1"/>
      <c r="AI280" s="1"/>
      <c r="AJ280" s="9"/>
      <c r="AK280" s="10"/>
      <c r="AL280" s="9"/>
      <c r="AM280" s="11"/>
      <c r="AN280" s="9"/>
      <c r="AO280" s="1"/>
      <c r="AP280" s="1"/>
      <c r="AQ280" s="9"/>
      <c r="AR280" s="10"/>
      <c r="AS280" s="9"/>
      <c r="AT280" s="11"/>
      <c r="AU280" s="9"/>
      <c r="AV280" s="1"/>
      <c r="AW280" s="1"/>
      <c r="AX280" s="9"/>
      <c r="AY280" s="10"/>
      <c r="AZ280" s="9"/>
      <c r="BA280" s="11"/>
      <c r="BB280" s="9"/>
      <c r="BC280" s="1"/>
      <c r="BD280" s="1"/>
      <c r="BE280" s="9"/>
      <c r="BF280" s="10"/>
      <c r="BG280" s="9"/>
      <c r="BH280" s="11"/>
      <c r="BI280" s="9"/>
      <c r="BJ280" s="1"/>
      <c r="BK280" s="1"/>
      <c r="BL280" s="9"/>
      <c r="BM280" s="10"/>
      <c r="BN280" s="9"/>
      <c r="BO280" s="11"/>
      <c r="BP280" s="9"/>
      <c r="BQ280" s="1"/>
      <c r="BR280" s="1"/>
      <c r="BS280" s="9"/>
      <c r="BT280" s="10"/>
      <c r="BU280" s="9"/>
      <c r="BV280" s="11"/>
      <c r="BW280" s="9"/>
      <c r="BX280" s="1"/>
      <c r="BY280" s="1"/>
      <c r="BZ280" s="9"/>
      <c r="CA280" s="10"/>
      <c r="CB280" s="9"/>
      <c r="CC280" s="11"/>
      <c r="CD280" s="9"/>
      <c r="CE280" s="1"/>
      <c r="CF280" s="1"/>
    </row>
    <row r="281" spans="1:84" ht="18" x14ac:dyDescent="0.25">
      <c r="A281" s="7" t="s">
        <v>16</v>
      </c>
      <c r="B281" s="6">
        <v>306127.53999999998</v>
      </c>
      <c r="C281" s="17">
        <v>0.35063856350771955</v>
      </c>
      <c r="D281" s="8">
        <v>4</v>
      </c>
      <c r="E281" s="17">
        <v>0.5</v>
      </c>
      <c r="F281" s="1"/>
      <c r="G281" s="1"/>
      <c r="H281" s="7" t="s">
        <v>16</v>
      </c>
      <c r="I281" s="6">
        <v>645646.96</v>
      </c>
      <c r="J281" s="17">
        <v>0.65160273278214809</v>
      </c>
      <c r="K281" s="8">
        <v>6</v>
      </c>
      <c r="L281" s="17">
        <v>0.66666666666666663</v>
      </c>
      <c r="M281" s="1"/>
      <c r="N281" s="1"/>
      <c r="O281" s="7" t="s">
        <v>16</v>
      </c>
      <c r="P281" s="6">
        <v>103334.48999999999</v>
      </c>
      <c r="Q281" s="17">
        <v>0.23045130587933724</v>
      </c>
      <c r="R281" s="8">
        <v>3</v>
      </c>
      <c r="S281" s="17">
        <v>0.5</v>
      </c>
      <c r="T281" s="1"/>
      <c r="U281" s="1"/>
      <c r="V281" s="7" t="s">
        <v>16</v>
      </c>
      <c r="W281" s="6">
        <v>747526.30999999994</v>
      </c>
      <c r="X281" s="17">
        <v>0.68237726210940808</v>
      </c>
      <c r="Y281" s="8">
        <v>6</v>
      </c>
      <c r="Z281" s="17">
        <v>0.6</v>
      </c>
      <c r="AA281" s="1"/>
      <c r="AB281" s="1"/>
      <c r="AC281" s="7" t="s">
        <v>16</v>
      </c>
      <c r="AD281" s="6">
        <v>167677.01999999999</v>
      </c>
      <c r="AE281" s="17">
        <v>0.29356668377710432</v>
      </c>
      <c r="AF281" s="8">
        <v>2</v>
      </c>
      <c r="AG281" s="17">
        <v>0.33333333333333331</v>
      </c>
      <c r="AH281" s="1"/>
      <c r="AI281" s="1"/>
      <c r="AJ281" s="7" t="s">
        <v>16</v>
      </c>
      <c r="AK281" s="6">
        <v>251447.79</v>
      </c>
      <c r="AL281" s="17">
        <v>0.42068321026087246</v>
      </c>
      <c r="AM281" s="8">
        <v>1</v>
      </c>
      <c r="AN281" s="17">
        <v>0.25</v>
      </c>
      <c r="AO281" s="1"/>
      <c r="AP281" s="1"/>
      <c r="AQ281" s="7" t="s">
        <v>16</v>
      </c>
      <c r="AR281" s="6">
        <v>122366.77</v>
      </c>
      <c r="AS281" s="17">
        <v>0.16987944946110545</v>
      </c>
      <c r="AT281" s="8">
        <v>3</v>
      </c>
      <c r="AU281" s="17">
        <v>0.42857142857142855</v>
      </c>
      <c r="AV281" s="18"/>
      <c r="AW281" s="1"/>
      <c r="AX281" s="7" t="s">
        <v>16</v>
      </c>
      <c r="AY281" s="6">
        <v>304071.43</v>
      </c>
      <c r="AZ281" s="17">
        <v>0.3793252979006308</v>
      </c>
      <c r="BA281" s="8">
        <v>3</v>
      </c>
      <c r="BB281" s="17">
        <v>0.5</v>
      </c>
      <c r="BC281" s="18"/>
      <c r="BD281" s="1"/>
      <c r="BE281" s="7" t="s">
        <v>16</v>
      </c>
      <c r="BF281" s="6">
        <v>96402.73000000001</v>
      </c>
      <c r="BG281" s="17">
        <v>0.1624087876838998</v>
      </c>
      <c r="BH281" s="8">
        <v>2</v>
      </c>
      <c r="BI281" s="17">
        <v>0.4</v>
      </c>
      <c r="BJ281" s="18"/>
      <c r="BK281" s="1"/>
      <c r="BL281" s="7" t="s">
        <v>16</v>
      </c>
      <c r="BM281" s="6">
        <v>18955.599999999999</v>
      </c>
      <c r="BN281" s="17">
        <v>7.1357960555787692E-2</v>
      </c>
      <c r="BO281" s="8">
        <v>1</v>
      </c>
      <c r="BP281" s="17">
        <v>0.25</v>
      </c>
      <c r="BQ281" s="18"/>
      <c r="BR281" s="1"/>
      <c r="BS281" s="7" t="s">
        <v>16</v>
      </c>
      <c r="BT281" s="6">
        <v>100206.47</v>
      </c>
      <c r="BU281" s="17">
        <v>0.29009558350753872</v>
      </c>
      <c r="BV281" s="8">
        <v>1</v>
      </c>
      <c r="BW281" s="17">
        <v>0.33333333333333331</v>
      </c>
      <c r="BX281" s="18"/>
      <c r="BY281" s="1"/>
      <c r="BZ281" s="7" t="s">
        <v>16</v>
      </c>
      <c r="CA281" s="6">
        <v>336230.12</v>
      </c>
      <c r="CB281" s="17">
        <v>0.75366566548544678</v>
      </c>
      <c r="CC281" s="8">
        <v>4</v>
      </c>
      <c r="CD281" s="17">
        <v>0.8</v>
      </c>
      <c r="CE281" s="18"/>
      <c r="CF281" s="1"/>
    </row>
    <row r="282" spans="1:84" ht="18" x14ac:dyDescent="0.25">
      <c r="A282" s="7" t="s">
        <v>17</v>
      </c>
      <c r="B282" s="6">
        <v>221783.29</v>
      </c>
      <c r="C282" s="17">
        <v>0.25403063773881956</v>
      </c>
      <c r="D282" s="8">
        <v>1</v>
      </c>
      <c r="E282" s="17">
        <v>0.125</v>
      </c>
      <c r="F282" s="1"/>
      <c r="G282" s="1"/>
      <c r="H282" s="7" t="s">
        <v>17</v>
      </c>
      <c r="I282" s="6">
        <v>0</v>
      </c>
      <c r="J282" s="17">
        <v>0</v>
      </c>
      <c r="K282" s="8">
        <v>0</v>
      </c>
      <c r="L282" s="17">
        <v>0</v>
      </c>
      <c r="M282" s="1"/>
      <c r="N282" s="1"/>
      <c r="O282" s="7" t="s">
        <v>17</v>
      </c>
      <c r="P282" s="6">
        <v>0</v>
      </c>
      <c r="Q282" s="17">
        <v>0</v>
      </c>
      <c r="R282" s="8">
        <v>0</v>
      </c>
      <c r="S282" s="17">
        <v>0</v>
      </c>
      <c r="T282" s="1"/>
      <c r="U282" s="1"/>
      <c r="V282" s="7" t="s">
        <v>17</v>
      </c>
      <c r="W282" s="6">
        <v>2064.86</v>
      </c>
      <c r="X282" s="17">
        <v>1.8849015674635354E-3</v>
      </c>
      <c r="Y282" s="8">
        <v>1</v>
      </c>
      <c r="Z282" s="17">
        <v>0.1</v>
      </c>
      <c r="AA282" s="1"/>
      <c r="AB282" s="1"/>
      <c r="AC282" s="7" t="s">
        <v>17</v>
      </c>
      <c r="AD282" s="6">
        <v>56900.93</v>
      </c>
      <c r="AE282" s="17">
        <v>9.962138714018863E-2</v>
      </c>
      <c r="AF282" s="8">
        <v>1</v>
      </c>
      <c r="AG282" s="17">
        <v>0.16666666666666666</v>
      </c>
      <c r="AH282" s="1"/>
      <c r="AI282" s="1"/>
      <c r="AJ282" s="7" t="s">
        <v>17</v>
      </c>
      <c r="AK282" s="6">
        <v>0</v>
      </c>
      <c r="AL282" s="17">
        <v>0</v>
      </c>
      <c r="AM282" s="8">
        <v>0</v>
      </c>
      <c r="AN282" s="17">
        <v>0</v>
      </c>
      <c r="AO282" s="1"/>
      <c r="AP282" s="1"/>
      <c r="AQ282" s="7" t="s">
        <v>17</v>
      </c>
      <c r="AR282" s="6">
        <v>251454.61</v>
      </c>
      <c r="AS282" s="17">
        <v>0.34908963202393078</v>
      </c>
      <c r="AT282" s="8">
        <v>1</v>
      </c>
      <c r="AU282" s="17">
        <v>0.14285714285714285</v>
      </c>
      <c r="AV282" s="18"/>
      <c r="AW282" s="1"/>
      <c r="AX282" s="7" t="s">
        <v>17</v>
      </c>
      <c r="AY282" s="6">
        <v>251800.67</v>
      </c>
      <c r="AZ282" s="17">
        <v>0.314118179926764</v>
      </c>
      <c r="BA282" s="8">
        <v>1</v>
      </c>
      <c r="BB282" s="17">
        <v>0.16666666666666666</v>
      </c>
      <c r="BC282" s="18"/>
      <c r="BD282" s="1"/>
      <c r="BE282" s="7" t="s">
        <v>17</v>
      </c>
      <c r="BF282" s="6">
        <v>251800.67</v>
      </c>
      <c r="BG282" s="17">
        <v>0.42420626005813028</v>
      </c>
      <c r="BH282" s="8">
        <v>1</v>
      </c>
      <c r="BI282" s="17">
        <v>0.2</v>
      </c>
      <c r="BJ282" s="18"/>
      <c r="BK282" s="1"/>
      <c r="BL282" s="7" t="s">
        <v>17</v>
      </c>
      <c r="BM282" s="6">
        <v>135450.16</v>
      </c>
      <c r="BN282" s="17">
        <v>0.50989930018333018</v>
      </c>
      <c r="BO282" s="8">
        <v>1</v>
      </c>
      <c r="BP282" s="17">
        <v>0.25</v>
      </c>
      <c r="BQ282" s="18"/>
      <c r="BR282" s="1"/>
      <c r="BS282" s="7" t="s">
        <v>17</v>
      </c>
      <c r="BT282" s="6">
        <v>135347.10999999999</v>
      </c>
      <c r="BU282" s="17">
        <v>0.39182698334258281</v>
      </c>
      <c r="BV282" s="8">
        <v>1</v>
      </c>
      <c r="BW282" s="17">
        <v>0.33333333333333331</v>
      </c>
      <c r="BX282" s="18"/>
      <c r="BY282" s="1"/>
      <c r="BZ282" s="7" t="s">
        <v>17</v>
      </c>
      <c r="CA282" s="6">
        <v>0</v>
      </c>
      <c r="CB282" s="17">
        <v>0</v>
      </c>
      <c r="CC282" s="8">
        <v>0</v>
      </c>
      <c r="CD282" s="17">
        <v>0</v>
      </c>
      <c r="CE282" s="18"/>
      <c r="CF282" s="1"/>
    </row>
    <row r="283" spans="1:84" ht="18" x14ac:dyDescent="0.25">
      <c r="A283" s="7" t="s">
        <v>18</v>
      </c>
      <c r="B283" s="6">
        <v>0</v>
      </c>
      <c r="C283" s="17">
        <v>0</v>
      </c>
      <c r="D283" s="8">
        <v>0</v>
      </c>
      <c r="E283" s="17">
        <v>0</v>
      </c>
      <c r="F283" s="1"/>
      <c r="G283" s="1"/>
      <c r="H283" s="7" t="s">
        <v>18</v>
      </c>
      <c r="I283" s="6">
        <v>0</v>
      </c>
      <c r="J283" s="17">
        <v>0</v>
      </c>
      <c r="K283" s="8">
        <v>0</v>
      </c>
      <c r="L283" s="17">
        <v>0</v>
      </c>
      <c r="M283" s="1"/>
      <c r="N283" s="1"/>
      <c r="O283" s="7" t="s">
        <v>18</v>
      </c>
      <c r="P283" s="6">
        <v>0</v>
      </c>
      <c r="Q283" s="17">
        <v>0</v>
      </c>
      <c r="R283" s="8">
        <v>0</v>
      </c>
      <c r="S283" s="17">
        <v>0</v>
      </c>
      <c r="T283" s="1"/>
      <c r="U283" s="1"/>
      <c r="V283" s="7" t="s">
        <v>18</v>
      </c>
      <c r="W283" s="6">
        <v>0</v>
      </c>
      <c r="X283" s="17">
        <v>0</v>
      </c>
      <c r="Y283" s="8">
        <v>0</v>
      </c>
      <c r="Z283" s="17">
        <v>0</v>
      </c>
      <c r="AA283" s="1"/>
      <c r="AB283" s="1"/>
      <c r="AC283" s="7" t="s">
        <v>18</v>
      </c>
      <c r="AD283" s="6">
        <v>0</v>
      </c>
      <c r="AE283" s="17">
        <v>0</v>
      </c>
      <c r="AF283" s="8">
        <v>0</v>
      </c>
      <c r="AG283" s="17">
        <v>0</v>
      </c>
      <c r="AH283" s="1"/>
      <c r="AI283" s="1"/>
      <c r="AJ283" s="7" t="s">
        <v>18</v>
      </c>
      <c r="AK283" s="6">
        <v>0</v>
      </c>
      <c r="AL283" s="17">
        <v>0</v>
      </c>
      <c r="AM283" s="8">
        <v>0</v>
      </c>
      <c r="AN283" s="17">
        <v>0</v>
      </c>
      <c r="AO283" s="1"/>
      <c r="AP283" s="1"/>
      <c r="AQ283" s="7" t="s">
        <v>18</v>
      </c>
      <c r="AR283" s="6">
        <v>0</v>
      </c>
      <c r="AS283" s="17">
        <v>0</v>
      </c>
      <c r="AT283" s="8">
        <v>0</v>
      </c>
      <c r="AU283" s="17">
        <v>0</v>
      </c>
      <c r="AV283" s="18"/>
      <c r="AW283" s="1"/>
      <c r="AX283" s="7" t="s">
        <v>18</v>
      </c>
      <c r="AY283" s="6">
        <v>135655.89000000001</v>
      </c>
      <c r="AZ283" s="17">
        <v>0.16922902255639474</v>
      </c>
      <c r="BA283" s="8">
        <v>1</v>
      </c>
      <c r="BB283" s="17">
        <v>0.16666666666666666</v>
      </c>
      <c r="BC283" s="18"/>
      <c r="BD283" s="1"/>
      <c r="BE283" s="7" t="s">
        <v>18</v>
      </c>
      <c r="BF283" s="6">
        <v>135553.09</v>
      </c>
      <c r="BG283" s="17">
        <v>0.22836503710741968</v>
      </c>
      <c r="BH283" s="8">
        <v>1</v>
      </c>
      <c r="BI283" s="17">
        <v>0.2</v>
      </c>
      <c r="BJ283" s="18"/>
      <c r="BK283" s="1"/>
      <c r="BL283" s="7" t="s">
        <v>18</v>
      </c>
      <c r="BM283" s="6">
        <v>0</v>
      </c>
      <c r="BN283" s="17">
        <v>0</v>
      </c>
      <c r="BO283" s="8">
        <v>0</v>
      </c>
      <c r="BP283" s="17">
        <v>0</v>
      </c>
      <c r="BQ283" s="18"/>
      <c r="BR283" s="1"/>
      <c r="BS283" s="7" t="s">
        <v>18</v>
      </c>
      <c r="BT283" s="6">
        <v>0</v>
      </c>
      <c r="BU283" s="17">
        <v>0</v>
      </c>
      <c r="BV283" s="8">
        <v>0</v>
      </c>
      <c r="BW283" s="17">
        <v>0</v>
      </c>
      <c r="BX283" s="18"/>
      <c r="BY283" s="1"/>
      <c r="BZ283" s="7" t="s">
        <v>18</v>
      </c>
      <c r="CA283" s="6">
        <v>0</v>
      </c>
      <c r="CB283" s="17">
        <v>0</v>
      </c>
      <c r="CC283" s="8">
        <v>0</v>
      </c>
      <c r="CD283" s="17">
        <v>0</v>
      </c>
      <c r="CE283" s="18"/>
      <c r="CF283" s="1"/>
    </row>
    <row r="284" spans="1:84" ht="18" x14ac:dyDescent="0.25">
      <c r="A284" s="7" t="s">
        <v>19</v>
      </c>
      <c r="B284" s="6">
        <v>0</v>
      </c>
      <c r="C284" s="17">
        <v>0</v>
      </c>
      <c r="D284" s="8">
        <v>0</v>
      </c>
      <c r="E284" s="17">
        <v>0</v>
      </c>
      <c r="F284" s="1"/>
      <c r="G284" s="1"/>
      <c r="H284" s="7" t="s">
        <v>19</v>
      </c>
      <c r="I284" s="6">
        <v>0</v>
      </c>
      <c r="J284" s="17">
        <v>0</v>
      </c>
      <c r="K284" s="8">
        <v>0</v>
      </c>
      <c r="L284" s="17">
        <v>0</v>
      </c>
      <c r="M284" s="1"/>
      <c r="N284" s="1"/>
      <c r="O284" s="7" t="s">
        <v>19</v>
      </c>
      <c r="P284" s="6">
        <v>98903.98</v>
      </c>
      <c r="Q284" s="17">
        <v>0.22057060859025726</v>
      </c>
      <c r="R284" s="8">
        <v>1</v>
      </c>
      <c r="S284" s="17">
        <v>0.16666666666666666</v>
      </c>
      <c r="T284" s="1"/>
      <c r="U284" s="1"/>
      <c r="V284" s="7" t="s">
        <v>19</v>
      </c>
      <c r="W284" s="6">
        <v>99803.21</v>
      </c>
      <c r="X284" s="17">
        <v>9.1105075872888422E-2</v>
      </c>
      <c r="Y284" s="8">
        <v>1</v>
      </c>
      <c r="Z284" s="17">
        <v>0.1</v>
      </c>
      <c r="AA284" s="1"/>
      <c r="AB284" s="1"/>
      <c r="AC284" s="7" t="s">
        <v>19</v>
      </c>
      <c r="AD284" s="6">
        <v>100600.72</v>
      </c>
      <c r="AE284" s="17">
        <v>0.17613039494612331</v>
      </c>
      <c r="AF284" s="8">
        <v>1</v>
      </c>
      <c r="AG284" s="17">
        <v>0.16666666666666666</v>
      </c>
      <c r="AH284" s="1"/>
      <c r="AI284" s="1"/>
      <c r="AJ284" s="7" t="s">
        <v>19</v>
      </c>
      <c r="AK284" s="6">
        <v>100635.72</v>
      </c>
      <c r="AL284" s="17">
        <v>0.16836798508554912</v>
      </c>
      <c r="AM284" s="8">
        <v>1</v>
      </c>
      <c r="AN284" s="17">
        <v>0.25</v>
      </c>
      <c r="AO284" s="1"/>
      <c r="AP284" s="1"/>
      <c r="AQ284" s="7" t="s">
        <v>19</v>
      </c>
      <c r="AR284" s="6">
        <v>236429.26</v>
      </c>
      <c r="AS284" s="17">
        <v>0.32823022561841386</v>
      </c>
      <c r="AT284" s="8">
        <v>2</v>
      </c>
      <c r="AU284" s="17">
        <v>0.2857142857142857</v>
      </c>
      <c r="AV284" s="18"/>
      <c r="AW284" s="1"/>
      <c r="AX284" s="7" t="s">
        <v>19</v>
      </c>
      <c r="AY284" s="6">
        <v>0</v>
      </c>
      <c r="AZ284" s="17">
        <v>0</v>
      </c>
      <c r="BA284" s="8">
        <v>0</v>
      </c>
      <c r="BB284" s="17">
        <v>0</v>
      </c>
      <c r="BC284" s="18"/>
      <c r="BD284" s="1"/>
      <c r="BE284" s="7" t="s">
        <v>19</v>
      </c>
      <c r="BF284" s="6">
        <v>0</v>
      </c>
      <c r="BG284" s="17">
        <v>0</v>
      </c>
      <c r="BH284" s="8">
        <v>0</v>
      </c>
      <c r="BI284" s="17">
        <v>0</v>
      </c>
      <c r="BJ284" s="18"/>
      <c r="BK284" s="1"/>
      <c r="BL284" s="7" t="s">
        <v>19</v>
      </c>
      <c r="BM284" s="6">
        <v>0</v>
      </c>
      <c r="BN284" s="17">
        <v>0</v>
      </c>
      <c r="BO284" s="8">
        <v>0</v>
      </c>
      <c r="BP284" s="17">
        <v>0</v>
      </c>
      <c r="BQ284" s="18"/>
      <c r="BR284" s="1"/>
      <c r="BS284" s="7" t="s">
        <v>19</v>
      </c>
      <c r="BT284" s="6">
        <v>0</v>
      </c>
      <c r="BU284" s="17">
        <v>0</v>
      </c>
      <c r="BV284" s="8">
        <v>0</v>
      </c>
      <c r="BW284" s="17">
        <v>0</v>
      </c>
      <c r="BX284" s="18"/>
      <c r="BY284" s="1"/>
      <c r="BZ284" s="7" t="s">
        <v>19</v>
      </c>
      <c r="CA284" s="6">
        <v>0</v>
      </c>
      <c r="CB284" s="17">
        <v>0</v>
      </c>
      <c r="CC284" s="8">
        <v>0</v>
      </c>
      <c r="CD284" s="17">
        <v>0</v>
      </c>
      <c r="CE284" s="18"/>
      <c r="CF284" s="1"/>
    </row>
    <row r="285" spans="1:84" ht="18" x14ac:dyDescent="0.25">
      <c r="A285" s="7" t="s">
        <v>20</v>
      </c>
      <c r="B285" s="6">
        <v>0</v>
      </c>
      <c r="C285" s="17">
        <v>0</v>
      </c>
      <c r="D285" s="8">
        <v>0</v>
      </c>
      <c r="E285" s="17">
        <v>0</v>
      </c>
      <c r="F285" s="1"/>
      <c r="G285" s="1"/>
      <c r="H285" s="7" t="s">
        <v>20</v>
      </c>
      <c r="I285" s="6">
        <v>98684.92</v>
      </c>
      <c r="J285" s="17">
        <v>9.9595239411314915E-2</v>
      </c>
      <c r="K285" s="8">
        <v>1</v>
      </c>
      <c r="L285" s="17">
        <v>0.1111111111111111</v>
      </c>
      <c r="M285" s="1"/>
      <c r="N285" s="1"/>
      <c r="O285" s="7" t="s">
        <v>20</v>
      </c>
      <c r="P285" s="6">
        <v>0</v>
      </c>
      <c r="Q285" s="17">
        <v>0</v>
      </c>
      <c r="R285" s="8">
        <v>0</v>
      </c>
      <c r="S285" s="17">
        <v>0</v>
      </c>
      <c r="T285" s="1"/>
      <c r="U285" s="1"/>
      <c r="V285" s="7" t="s">
        <v>20</v>
      </c>
      <c r="W285" s="6">
        <v>0</v>
      </c>
      <c r="X285" s="17">
        <v>0</v>
      </c>
      <c r="Y285" s="8">
        <v>0</v>
      </c>
      <c r="Z285" s="17">
        <v>0</v>
      </c>
      <c r="AA285" s="1"/>
      <c r="AB285" s="1"/>
      <c r="AC285" s="7" t="s">
        <v>20</v>
      </c>
      <c r="AD285" s="6">
        <v>135963.25</v>
      </c>
      <c r="AE285" s="17">
        <v>0.23804263946280405</v>
      </c>
      <c r="AF285" s="8">
        <v>1</v>
      </c>
      <c r="AG285" s="17">
        <v>0.16666666666666666</v>
      </c>
      <c r="AH285" s="1"/>
      <c r="AI285" s="1"/>
      <c r="AJ285" s="7" t="s">
        <v>20</v>
      </c>
      <c r="AK285" s="6">
        <v>135860.96</v>
      </c>
      <c r="AL285" s="17">
        <v>0.22730136065989676</v>
      </c>
      <c r="AM285" s="8">
        <v>1</v>
      </c>
      <c r="AN285" s="17">
        <v>0.25</v>
      </c>
      <c r="AO285" s="1"/>
      <c r="AP285" s="1"/>
      <c r="AQ285" s="7" t="s">
        <v>20</v>
      </c>
      <c r="AR285" s="6">
        <v>0</v>
      </c>
      <c r="AS285" s="17">
        <v>0</v>
      </c>
      <c r="AT285" s="8">
        <v>0</v>
      </c>
      <c r="AU285" s="17">
        <v>0</v>
      </c>
      <c r="AV285" s="18"/>
      <c r="AW285" s="1"/>
      <c r="AX285" s="7" t="s">
        <v>20</v>
      </c>
      <c r="AY285" s="6">
        <v>0</v>
      </c>
      <c r="AZ285" s="17">
        <v>0</v>
      </c>
      <c r="BA285" s="8">
        <v>0</v>
      </c>
      <c r="BB285" s="17">
        <v>0</v>
      </c>
      <c r="BC285" s="18"/>
      <c r="BD285" s="1"/>
      <c r="BE285" s="7" t="s">
        <v>20</v>
      </c>
      <c r="BF285" s="6">
        <v>0</v>
      </c>
      <c r="BG285" s="17">
        <v>0</v>
      </c>
      <c r="BH285" s="8">
        <v>0</v>
      </c>
      <c r="BI285" s="17">
        <v>0</v>
      </c>
      <c r="BJ285" s="18"/>
      <c r="BK285" s="1"/>
      <c r="BL285" s="7" t="s">
        <v>20</v>
      </c>
      <c r="BM285" s="6">
        <v>0</v>
      </c>
      <c r="BN285" s="17">
        <v>0</v>
      </c>
      <c r="BO285" s="8">
        <v>0</v>
      </c>
      <c r="BP285" s="17">
        <v>0</v>
      </c>
      <c r="BQ285" s="18"/>
      <c r="BR285" s="1"/>
      <c r="BS285" s="7" t="s">
        <v>20</v>
      </c>
      <c r="BT285" s="6">
        <v>0</v>
      </c>
      <c r="BU285" s="17">
        <v>0</v>
      </c>
      <c r="BV285" s="8">
        <v>0</v>
      </c>
      <c r="BW285" s="17">
        <v>0</v>
      </c>
      <c r="BX285" s="18"/>
      <c r="BY285" s="1"/>
      <c r="BZ285" s="7" t="s">
        <v>20</v>
      </c>
      <c r="CA285" s="6">
        <v>0</v>
      </c>
      <c r="CB285" s="17">
        <v>0</v>
      </c>
      <c r="CC285" s="8">
        <v>0</v>
      </c>
      <c r="CD285" s="17">
        <v>0</v>
      </c>
      <c r="CE285" s="18"/>
      <c r="CF285" s="1"/>
    </row>
    <row r="286" spans="1:84" ht="18" x14ac:dyDescent="0.25">
      <c r="A286" s="7" t="s">
        <v>21</v>
      </c>
      <c r="B286" s="6">
        <v>0</v>
      </c>
      <c r="C286" s="17">
        <v>0</v>
      </c>
      <c r="D286" s="8">
        <v>0</v>
      </c>
      <c r="E286" s="17">
        <v>0</v>
      </c>
      <c r="F286" s="1"/>
      <c r="G286" s="1"/>
      <c r="H286" s="7" t="s">
        <v>21</v>
      </c>
      <c r="I286" s="6">
        <v>0</v>
      </c>
      <c r="J286" s="17">
        <v>0</v>
      </c>
      <c r="K286" s="8">
        <v>0</v>
      </c>
      <c r="L286" s="17">
        <v>0</v>
      </c>
      <c r="M286" s="1"/>
      <c r="N286" s="1"/>
      <c r="O286" s="7" t="s">
        <v>21</v>
      </c>
      <c r="P286" s="6">
        <v>136167.54999999999</v>
      </c>
      <c r="Q286" s="17">
        <v>0.30367392064246845</v>
      </c>
      <c r="R286" s="8">
        <v>1</v>
      </c>
      <c r="S286" s="17">
        <v>0.16666666666666666</v>
      </c>
      <c r="T286" s="1"/>
      <c r="U286" s="1"/>
      <c r="V286" s="7" t="s">
        <v>21</v>
      </c>
      <c r="W286" s="6">
        <v>136065.47</v>
      </c>
      <c r="X286" s="17">
        <v>0.12420697658953277</v>
      </c>
      <c r="Y286" s="8">
        <v>1</v>
      </c>
      <c r="Z286" s="17">
        <v>0.1</v>
      </c>
      <c r="AA286" s="1"/>
      <c r="AB286" s="1"/>
      <c r="AC286" s="7" t="s">
        <v>21</v>
      </c>
      <c r="AD286" s="6">
        <v>0</v>
      </c>
      <c r="AE286" s="17">
        <v>0</v>
      </c>
      <c r="AF286" s="8">
        <v>0</v>
      </c>
      <c r="AG286" s="17">
        <v>0</v>
      </c>
      <c r="AH286" s="1"/>
      <c r="AI286" s="1"/>
      <c r="AJ286" s="7" t="s">
        <v>21</v>
      </c>
      <c r="AK286" s="6">
        <v>0</v>
      </c>
      <c r="AL286" s="17">
        <v>0</v>
      </c>
      <c r="AM286" s="8">
        <v>0</v>
      </c>
      <c r="AN286" s="17">
        <v>0</v>
      </c>
      <c r="AO286" s="1"/>
      <c r="AP286" s="1"/>
      <c r="AQ286" s="7" t="s">
        <v>21</v>
      </c>
      <c r="AR286" s="6">
        <v>0</v>
      </c>
      <c r="AS286" s="17">
        <v>0</v>
      </c>
      <c r="AT286" s="8">
        <v>0</v>
      </c>
      <c r="AU286" s="17">
        <v>0</v>
      </c>
      <c r="AV286" s="18"/>
      <c r="AW286" s="1"/>
      <c r="AX286" s="7" t="s">
        <v>21</v>
      </c>
      <c r="AY286" s="6">
        <v>0</v>
      </c>
      <c r="AZ286" s="17">
        <v>0</v>
      </c>
      <c r="BA286" s="8">
        <v>0</v>
      </c>
      <c r="BB286" s="17">
        <v>0</v>
      </c>
      <c r="BC286" s="18"/>
      <c r="BD286" s="1"/>
      <c r="BE286" s="7" t="s">
        <v>21</v>
      </c>
      <c r="BF286" s="6">
        <v>0</v>
      </c>
      <c r="BG286" s="17">
        <v>0</v>
      </c>
      <c r="BH286" s="8">
        <v>0</v>
      </c>
      <c r="BI286" s="17">
        <v>0</v>
      </c>
      <c r="BJ286" s="18"/>
      <c r="BK286" s="1"/>
      <c r="BL286" s="7" t="s">
        <v>21</v>
      </c>
      <c r="BM286" s="6">
        <v>0</v>
      </c>
      <c r="BN286" s="17">
        <v>0</v>
      </c>
      <c r="BO286" s="8">
        <v>0</v>
      </c>
      <c r="BP286" s="17">
        <v>0</v>
      </c>
      <c r="BQ286" s="18"/>
      <c r="BR286" s="1"/>
      <c r="BS286" s="7" t="s">
        <v>21</v>
      </c>
      <c r="BT286" s="6">
        <v>0</v>
      </c>
      <c r="BU286" s="17">
        <v>0</v>
      </c>
      <c r="BV286" s="8">
        <v>0</v>
      </c>
      <c r="BW286" s="17">
        <v>0</v>
      </c>
      <c r="BX286" s="18"/>
      <c r="BY286" s="1"/>
      <c r="BZ286" s="7" t="s">
        <v>21</v>
      </c>
      <c r="CA286" s="6">
        <v>0</v>
      </c>
      <c r="CB286" s="17">
        <v>0</v>
      </c>
      <c r="CC286" s="8">
        <v>0</v>
      </c>
      <c r="CD286" s="17">
        <v>0</v>
      </c>
      <c r="CE286" s="18"/>
      <c r="CF286" s="1"/>
    </row>
    <row r="287" spans="1:84" ht="18" x14ac:dyDescent="0.25">
      <c r="A287" s="7" t="s">
        <v>111</v>
      </c>
      <c r="B287" s="6">
        <v>235176.24</v>
      </c>
      <c r="C287" s="17">
        <v>0.26937092613342367</v>
      </c>
      <c r="D287" s="8">
        <v>2</v>
      </c>
      <c r="E287" s="17">
        <v>0.25</v>
      </c>
      <c r="F287" s="1"/>
      <c r="G287" s="1"/>
      <c r="H287" s="7" t="s">
        <v>111</v>
      </c>
      <c r="I287" s="6">
        <v>136269.47</v>
      </c>
      <c r="J287" s="17">
        <v>0.13752648823247762</v>
      </c>
      <c r="K287" s="8">
        <v>1</v>
      </c>
      <c r="L287" s="17">
        <v>0.1111111111111111</v>
      </c>
      <c r="M287" s="1"/>
      <c r="N287" s="1"/>
      <c r="O287" s="7" t="s">
        <v>111</v>
      </c>
      <c r="P287" s="6">
        <v>0</v>
      </c>
      <c r="Q287" s="17">
        <v>0</v>
      </c>
      <c r="R287" s="8">
        <v>0</v>
      </c>
      <c r="S287" s="17">
        <v>0</v>
      </c>
      <c r="T287" s="1"/>
      <c r="U287" s="1"/>
      <c r="V287" s="7" t="s">
        <v>111</v>
      </c>
      <c r="W287" s="6">
        <v>0</v>
      </c>
      <c r="X287" s="17">
        <v>0</v>
      </c>
      <c r="Y287" s="8">
        <v>0</v>
      </c>
      <c r="Z287" s="17">
        <v>0</v>
      </c>
      <c r="AA287" s="1"/>
      <c r="AB287" s="1"/>
      <c r="AC287" s="7" t="s">
        <v>111</v>
      </c>
      <c r="AD287" s="6">
        <v>0</v>
      </c>
      <c r="AE287" s="17">
        <v>0</v>
      </c>
      <c r="AF287" s="8">
        <v>0</v>
      </c>
      <c r="AG287" s="17">
        <v>0</v>
      </c>
      <c r="AH287" s="1"/>
      <c r="AI287" s="1"/>
      <c r="AJ287" s="7" t="s">
        <v>111</v>
      </c>
      <c r="AK287" s="6">
        <v>0</v>
      </c>
      <c r="AL287" s="17">
        <v>0</v>
      </c>
      <c r="AM287" s="8">
        <v>0</v>
      </c>
      <c r="AN287" s="17">
        <v>0</v>
      </c>
      <c r="AO287" s="1"/>
      <c r="AP287" s="1"/>
      <c r="AQ287" s="7" t="s">
        <v>111</v>
      </c>
      <c r="AR287" s="6">
        <v>0</v>
      </c>
      <c r="AS287" s="17">
        <v>0</v>
      </c>
      <c r="AT287" s="8">
        <v>0</v>
      </c>
      <c r="AU287" s="17">
        <v>0</v>
      </c>
      <c r="AV287" s="18"/>
      <c r="AW287" s="1"/>
      <c r="AX287" s="7" t="s">
        <v>111</v>
      </c>
      <c r="AY287" s="6">
        <v>0</v>
      </c>
      <c r="AZ287" s="17">
        <v>0</v>
      </c>
      <c r="BA287" s="8">
        <v>0</v>
      </c>
      <c r="BB287" s="17">
        <v>0</v>
      </c>
      <c r="BC287" s="18"/>
      <c r="BD287" s="1"/>
      <c r="BE287" s="7" t="s">
        <v>111</v>
      </c>
      <c r="BF287" s="6">
        <v>0</v>
      </c>
      <c r="BG287" s="17">
        <v>0</v>
      </c>
      <c r="BH287" s="8">
        <v>0</v>
      </c>
      <c r="BI287" s="17">
        <v>0</v>
      </c>
      <c r="BJ287" s="18"/>
      <c r="BK287" s="1"/>
      <c r="BL287" s="7" t="s">
        <v>111</v>
      </c>
      <c r="BM287" s="6">
        <v>1386.87</v>
      </c>
      <c r="BN287" s="17">
        <v>5.2208431680350548E-3</v>
      </c>
      <c r="BO287" s="8">
        <v>1</v>
      </c>
      <c r="BP287" s="17">
        <v>0.25</v>
      </c>
      <c r="BQ287" s="18"/>
      <c r="BR287" s="1"/>
      <c r="BS287" s="7" t="s">
        <v>111</v>
      </c>
      <c r="BT287" s="6">
        <v>0</v>
      </c>
      <c r="BU287" s="17">
        <v>0</v>
      </c>
      <c r="BV287" s="8">
        <v>0</v>
      </c>
      <c r="BW287" s="17">
        <v>0</v>
      </c>
      <c r="BX287" s="18"/>
      <c r="BY287" s="1"/>
      <c r="BZ287" s="7" t="s">
        <v>111</v>
      </c>
      <c r="CA287" s="6">
        <v>0</v>
      </c>
      <c r="CB287" s="17">
        <v>0</v>
      </c>
      <c r="CC287" s="8">
        <v>0</v>
      </c>
      <c r="CD287" s="17">
        <v>0</v>
      </c>
      <c r="CE287" s="18"/>
      <c r="CF287" s="1"/>
    </row>
    <row r="288" spans="1:84" ht="18" x14ac:dyDescent="0.25">
      <c r="A288" s="7" t="s">
        <v>112</v>
      </c>
      <c r="B288" s="6">
        <v>109970.18</v>
      </c>
      <c r="C288" s="17">
        <v>0.12595987262003722</v>
      </c>
      <c r="D288" s="8">
        <v>1</v>
      </c>
      <c r="E288" s="17">
        <v>0.125</v>
      </c>
      <c r="F288" s="1"/>
      <c r="G288" s="1"/>
      <c r="H288" s="7" t="s">
        <v>112</v>
      </c>
      <c r="I288" s="6">
        <v>110258.46</v>
      </c>
      <c r="J288" s="17">
        <v>0.11127553957405943</v>
      </c>
      <c r="K288" s="8">
        <v>1</v>
      </c>
      <c r="L288" s="17">
        <v>0.1111111111111111</v>
      </c>
      <c r="M288" s="1"/>
      <c r="N288" s="1"/>
      <c r="O288" s="7" t="s">
        <v>112</v>
      </c>
      <c r="P288" s="6">
        <v>109994.52</v>
      </c>
      <c r="Q288" s="17">
        <v>0.24530416488793705</v>
      </c>
      <c r="R288" s="8">
        <v>1</v>
      </c>
      <c r="S288" s="17">
        <v>0.16666666666666666</v>
      </c>
      <c r="T288" s="1"/>
      <c r="U288" s="1"/>
      <c r="V288" s="7" t="s">
        <v>112</v>
      </c>
      <c r="W288" s="6">
        <v>110013.8</v>
      </c>
      <c r="X288" s="17">
        <v>0.1004257838607072</v>
      </c>
      <c r="Y288" s="8">
        <v>1</v>
      </c>
      <c r="Z288" s="17">
        <v>0.1</v>
      </c>
      <c r="AA288" s="1"/>
      <c r="AB288" s="1"/>
      <c r="AC288" s="7" t="s">
        <v>112</v>
      </c>
      <c r="AD288" s="6">
        <v>110029.91</v>
      </c>
      <c r="AE288" s="17">
        <v>0.1926388946737797</v>
      </c>
      <c r="AF288" s="8">
        <v>1</v>
      </c>
      <c r="AG288" s="17">
        <v>0.16666666666666666</v>
      </c>
      <c r="AH288" s="1"/>
      <c r="AI288" s="1"/>
      <c r="AJ288" s="7" t="s">
        <v>112</v>
      </c>
      <c r="AK288" s="6">
        <v>109768.45</v>
      </c>
      <c r="AL288" s="17">
        <v>0.1836474439936818</v>
      </c>
      <c r="AM288" s="8">
        <v>1</v>
      </c>
      <c r="AN288" s="17">
        <v>0.25</v>
      </c>
      <c r="AO288" s="1"/>
      <c r="AP288" s="1"/>
      <c r="AQ288" s="7" t="s">
        <v>112</v>
      </c>
      <c r="AR288" s="6">
        <v>110064.68</v>
      </c>
      <c r="AS288" s="17">
        <v>0.15280069289654979</v>
      </c>
      <c r="AT288" s="8">
        <v>1</v>
      </c>
      <c r="AU288" s="17">
        <v>0.14285714285714285</v>
      </c>
      <c r="AV288" s="18"/>
      <c r="AW288" s="1"/>
      <c r="AX288" s="7" t="s">
        <v>112</v>
      </c>
      <c r="AY288" s="6">
        <v>110083.27</v>
      </c>
      <c r="AZ288" s="17">
        <v>0.13732749961621049</v>
      </c>
      <c r="BA288" s="8">
        <v>1</v>
      </c>
      <c r="BB288" s="17">
        <v>0.16666666666666666</v>
      </c>
      <c r="BC288" s="18"/>
      <c r="BD288" s="1"/>
      <c r="BE288" s="7" t="s">
        <v>112</v>
      </c>
      <c r="BF288" s="6">
        <v>109824.26</v>
      </c>
      <c r="BG288" s="17">
        <v>0.18501991515055027</v>
      </c>
      <c r="BH288" s="8">
        <v>1</v>
      </c>
      <c r="BI288" s="17">
        <v>0.2</v>
      </c>
      <c r="BJ288" s="18"/>
      <c r="BK288" s="1"/>
      <c r="BL288" s="7" t="s">
        <v>112</v>
      </c>
      <c r="BM288" s="6">
        <v>109848.37</v>
      </c>
      <c r="BN288" s="17">
        <v>0.41352189609284712</v>
      </c>
      <c r="BO288" s="8">
        <v>1</v>
      </c>
      <c r="BP288" s="17">
        <v>0.25</v>
      </c>
      <c r="BQ288" s="18"/>
      <c r="BR288" s="1"/>
      <c r="BS288" s="7" t="s">
        <v>112</v>
      </c>
      <c r="BT288" s="6">
        <v>109872.12</v>
      </c>
      <c r="BU288" s="17">
        <v>0.31807743314987857</v>
      </c>
      <c r="BV288" s="8">
        <v>1</v>
      </c>
      <c r="BW288" s="17">
        <v>0.33333333333333331</v>
      </c>
      <c r="BX288" s="18"/>
      <c r="BY288" s="1"/>
      <c r="BZ288" s="7" t="s">
        <v>112</v>
      </c>
      <c r="CA288" s="6">
        <v>109896.24</v>
      </c>
      <c r="CB288" s="17">
        <v>0.24633433451455325</v>
      </c>
      <c r="CC288" s="8">
        <v>1</v>
      </c>
      <c r="CD288" s="17">
        <v>0.2</v>
      </c>
      <c r="CE288" s="18"/>
      <c r="CF288" s="1"/>
    </row>
    <row r="289" spans="1:84" ht="18" x14ac:dyDescent="0.25">
      <c r="A289" s="7"/>
      <c r="B289" s="6"/>
      <c r="C289" s="20"/>
      <c r="D289" s="8"/>
      <c r="E289" s="20"/>
      <c r="F289" s="1"/>
      <c r="G289" s="1"/>
      <c r="H289" s="7"/>
      <c r="I289" s="6"/>
      <c r="J289" s="20"/>
      <c r="K289" s="8"/>
      <c r="L289" s="20"/>
      <c r="M289" s="1"/>
      <c r="N289" s="1"/>
      <c r="O289" s="7"/>
      <c r="P289" s="6"/>
      <c r="Q289" s="20"/>
      <c r="R289" s="8"/>
      <c r="S289" s="20"/>
      <c r="T289" s="1"/>
      <c r="U289" s="1"/>
      <c r="V289" s="7"/>
      <c r="W289" s="6"/>
      <c r="X289" s="20"/>
      <c r="Y289" s="8"/>
      <c r="Z289" s="20"/>
      <c r="AA289" s="1"/>
      <c r="AB289" s="1"/>
      <c r="AC289" s="7"/>
      <c r="AD289" s="6"/>
      <c r="AE289" s="20"/>
      <c r="AF289" s="8"/>
      <c r="AG289" s="20"/>
      <c r="AH289" s="1"/>
      <c r="AI289" s="1"/>
      <c r="AJ289" s="7"/>
      <c r="AK289" s="6"/>
      <c r="AL289" s="20"/>
      <c r="AM289" s="8"/>
      <c r="AN289" s="20"/>
      <c r="AO289" s="1"/>
      <c r="AP289" s="1"/>
      <c r="AQ289" s="7"/>
      <c r="AR289" s="6"/>
      <c r="AS289" s="20"/>
      <c r="AT289" s="8"/>
      <c r="AU289" s="20"/>
      <c r="AV289" s="1"/>
      <c r="AW289" s="1"/>
      <c r="AX289" s="7"/>
      <c r="AY289" s="6"/>
      <c r="AZ289" s="20"/>
      <c r="BA289" s="8"/>
      <c r="BB289" s="20"/>
      <c r="BC289" s="1"/>
      <c r="BD289" s="1"/>
      <c r="BE289" s="7"/>
      <c r="BF289" s="6"/>
      <c r="BG289" s="20"/>
      <c r="BH289" s="8"/>
      <c r="BI289" s="20"/>
      <c r="BJ289" s="1"/>
      <c r="BK289" s="1"/>
      <c r="BL289" s="7"/>
      <c r="BM289" s="6"/>
      <c r="BN289" s="20"/>
      <c r="BO289" s="8"/>
      <c r="BP289" s="20"/>
      <c r="BQ289" s="1"/>
      <c r="BR289" s="1"/>
      <c r="BS289" s="7"/>
      <c r="BT289" s="6"/>
      <c r="BU289" s="20"/>
      <c r="BV289" s="8"/>
      <c r="BW289" s="20"/>
      <c r="BX289" s="1"/>
      <c r="BY289" s="1"/>
      <c r="BZ289" s="7"/>
      <c r="CA289" s="6"/>
      <c r="CB289" s="20"/>
      <c r="CC289" s="8"/>
      <c r="CD289" s="20"/>
      <c r="CE289" s="1"/>
      <c r="CF289" s="1"/>
    </row>
    <row r="290" spans="1:84" ht="18.75" thickBot="1" x14ac:dyDescent="0.3">
      <c r="A290" s="21"/>
      <c r="B290" s="22">
        <v>873057.25</v>
      </c>
      <c r="C290" s="28"/>
      <c r="D290" s="24">
        <v>8</v>
      </c>
      <c r="E290" s="28"/>
      <c r="F290" s="1"/>
      <c r="G290" s="1"/>
      <c r="H290" s="21"/>
      <c r="I290" s="22">
        <v>990859.80999999994</v>
      </c>
      <c r="J290" s="28"/>
      <c r="K290" s="24">
        <v>9</v>
      </c>
      <c r="L290" s="28"/>
      <c r="M290" s="1"/>
      <c r="N290" s="1"/>
      <c r="O290" s="21"/>
      <c r="P290" s="22">
        <v>448400.54</v>
      </c>
      <c r="Q290" s="28"/>
      <c r="R290" s="24">
        <v>6</v>
      </c>
      <c r="S290" s="28"/>
      <c r="T290" s="1"/>
      <c r="U290" s="1"/>
      <c r="V290" s="21"/>
      <c r="W290" s="22">
        <v>1095473.6499999999</v>
      </c>
      <c r="X290" s="28"/>
      <c r="Y290" s="24">
        <v>10</v>
      </c>
      <c r="Z290" s="28"/>
      <c r="AA290" s="1"/>
      <c r="AB290" s="1"/>
      <c r="AC290" s="21"/>
      <c r="AD290" s="22">
        <v>571171.82999999996</v>
      </c>
      <c r="AE290" s="28"/>
      <c r="AF290" s="24">
        <v>6</v>
      </c>
      <c r="AG290" s="28"/>
      <c r="AH290" s="1"/>
      <c r="AI290" s="1"/>
      <c r="AJ290" s="21"/>
      <c r="AK290" s="22">
        <v>597712.91999999993</v>
      </c>
      <c r="AL290" s="28"/>
      <c r="AM290" s="24">
        <v>4</v>
      </c>
      <c r="AN290" s="28"/>
      <c r="AO290" s="1"/>
      <c r="AP290" s="1"/>
      <c r="AQ290" s="21"/>
      <c r="AR290" s="22">
        <v>720315.32000000007</v>
      </c>
      <c r="AS290" s="28"/>
      <c r="AT290" s="24">
        <v>7</v>
      </c>
      <c r="AU290" s="28"/>
      <c r="AV290" s="1"/>
      <c r="AW290" s="1"/>
      <c r="AX290" s="21"/>
      <c r="AY290" s="22">
        <v>801611.26</v>
      </c>
      <c r="AZ290" s="28"/>
      <c r="BA290" s="24">
        <v>6</v>
      </c>
      <c r="BB290" s="28"/>
      <c r="BC290" s="1"/>
      <c r="BD290" s="1"/>
      <c r="BE290" s="21"/>
      <c r="BF290" s="22">
        <v>593580.75</v>
      </c>
      <c r="BG290" s="28"/>
      <c r="BH290" s="24">
        <v>5</v>
      </c>
      <c r="BI290" s="28"/>
      <c r="BJ290" s="1"/>
      <c r="BK290" s="1"/>
      <c r="BL290" s="21"/>
      <c r="BM290" s="22">
        <v>265641</v>
      </c>
      <c r="BN290" s="28"/>
      <c r="BO290" s="24">
        <v>4</v>
      </c>
      <c r="BP290" s="28"/>
      <c r="BQ290" s="1"/>
      <c r="BR290" s="1"/>
      <c r="BS290" s="21"/>
      <c r="BT290" s="22">
        <v>345425.69999999995</v>
      </c>
      <c r="BU290" s="28"/>
      <c r="BV290" s="24">
        <v>3</v>
      </c>
      <c r="BW290" s="28"/>
      <c r="BX290" s="1"/>
      <c r="BY290" s="1"/>
      <c r="BZ290" s="21"/>
      <c r="CA290" s="22">
        <v>446126.36</v>
      </c>
      <c r="CB290" s="28"/>
      <c r="CC290" s="24">
        <v>5</v>
      </c>
      <c r="CD290" s="28"/>
      <c r="CE290" s="1"/>
      <c r="CF290" s="1"/>
    </row>
    <row r="291" spans="1:84" ht="18.75" thickTop="1" x14ac:dyDescent="0.25">
      <c r="A291" s="7"/>
      <c r="B291" s="6"/>
      <c r="C291" s="7"/>
      <c r="D291" s="8"/>
      <c r="E291" s="7"/>
      <c r="F291" s="1"/>
      <c r="G291" s="1"/>
      <c r="H291" s="7"/>
      <c r="I291" s="6"/>
      <c r="J291" s="7"/>
      <c r="K291" s="8"/>
      <c r="L291" s="7"/>
      <c r="M291" s="1"/>
      <c r="N291" s="1"/>
      <c r="O291" s="7"/>
      <c r="P291" s="6"/>
      <c r="Q291" s="7"/>
      <c r="R291" s="8"/>
      <c r="S291" s="7"/>
      <c r="T291" s="1"/>
      <c r="U291" s="1"/>
      <c r="V291" s="7"/>
      <c r="W291" s="6"/>
      <c r="X291" s="7"/>
      <c r="Y291" s="8"/>
      <c r="Z291" s="7"/>
      <c r="AA291" s="1"/>
      <c r="AB291" s="1"/>
      <c r="AC291" s="7"/>
      <c r="AD291" s="6"/>
      <c r="AE291" s="7"/>
      <c r="AF291" s="8"/>
      <c r="AG291" s="7"/>
      <c r="AH291" s="1"/>
      <c r="AI291" s="1"/>
      <c r="AJ291" s="7"/>
      <c r="AK291" s="6"/>
      <c r="AL291" s="7"/>
      <c r="AM291" s="8"/>
      <c r="AN291" s="7"/>
      <c r="AO291" s="1"/>
      <c r="AP291" s="1"/>
      <c r="AQ291" s="7"/>
      <c r="AR291" s="6"/>
      <c r="AS291" s="7"/>
      <c r="AT291" s="8"/>
      <c r="AU291" s="7"/>
      <c r="AV291" s="1"/>
      <c r="AW291" s="1"/>
      <c r="AX291" s="7"/>
      <c r="AY291" s="6"/>
      <c r="AZ291" s="7"/>
      <c r="BA291" s="8"/>
      <c r="BB291" s="7"/>
      <c r="BC291" s="1"/>
      <c r="BD291" s="1"/>
      <c r="BE291" s="7"/>
      <c r="BF291" s="6"/>
      <c r="BG291" s="7"/>
      <c r="BH291" s="8"/>
      <c r="BI291" s="7"/>
      <c r="BJ291" s="1"/>
      <c r="BK291" s="1"/>
      <c r="BL291" s="7"/>
      <c r="BM291" s="6"/>
      <c r="BN291" s="7"/>
      <c r="BO291" s="8"/>
      <c r="BP291" s="7"/>
      <c r="BQ291" s="1"/>
      <c r="BR291" s="1"/>
      <c r="BS291" s="7"/>
      <c r="BT291" s="6"/>
      <c r="BU291" s="7"/>
      <c r="BV291" s="8"/>
      <c r="BW291" s="7"/>
      <c r="BX291" s="1"/>
      <c r="BY291" s="1"/>
      <c r="BZ291" s="7"/>
      <c r="CA291" s="6"/>
      <c r="CB291" s="7"/>
      <c r="CC291" s="8"/>
      <c r="CD291" s="7"/>
      <c r="CE291" s="1"/>
      <c r="CF291" s="1"/>
    </row>
    <row r="292" spans="1:84" ht="18" x14ac:dyDescent="0.25">
      <c r="A292" s="21" t="s">
        <v>205</v>
      </c>
      <c r="B292" s="6"/>
      <c r="C292" s="7"/>
      <c r="D292" s="38">
        <v>1.0465361893556768E-2</v>
      </c>
      <c r="E292" s="7"/>
      <c r="F292" s="1"/>
      <c r="G292" s="1"/>
      <c r="H292" s="21" t="s">
        <v>205</v>
      </c>
      <c r="I292" s="6"/>
      <c r="J292" s="7"/>
      <c r="K292" s="38">
        <v>1.1951951873862769E-2</v>
      </c>
      <c r="L292" s="7"/>
      <c r="M292" s="1"/>
      <c r="N292" s="1"/>
      <c r="O292" s="21" t="s">
        <v>205</v>
      </c>
      <c r="P292" s="6"/>
      <c r="Q292" s="7"/>
      <c r="R292" s="38">
        <v>5.4432748259244761E-3</v>
      </c>
      <c r="S292" s="7"/>
      <c r="T292" s="1"/>
      <c r="U292" s="1"/>
      <c r="V292" s="21" t="s">
        <v>205</v>
      </c>
      <c r="W292" s="6"/>
      <c r="X292" s="7"/>
      <c r="Y292" s="38">
        <v>1.3394296404973331E-2</v>
      </c>
      <c r="Z292" s="7"/>
      <c r="AA292" s="1"/>
      <c r="AB292" s="1"/>
      <c r="AC292" s="21" t="s">
        <v>205</v>
      </c>
      <c r="AD292" s="6"/>
      <c r="AE292" s="7"/>
      <c r="AF292" s="38">
        <v>7.0294305288263635E-3</v>
      </c>
      <c r="AG292" s="7"/>
      <c r="AH292" s="1"/>
      <c r="AI292" s="1"/>
      <c r="AJ292" s="21" t="s">
        <v>205</v>
      </c>
      <c r="AK292" s="6"/>
      <c r="AL292" s="7"/>
      <c r="AM292" s="38">
        <v>7.4012856268627081E-3</v>
      </c>
      <c r="AN292" s="7"/>
      <c r="AO292" s="1"/>
      <c r="AP292" s="1"/>
      <c r="AQ292" s="21" t="s">
        <v>205</v>
      </c>
      <c r="AR292" s="6"/>
      <c r="AS292" s="7"/>
      <c r="AT292" s="38">
        <v>8.9525551049603538E-3</v>
      </c>
      <c r="AU292" s="7"/>
      <c r="AV292" s="18"/>
      <c r="AW292" s="1"/>
      <c r="AX292" s="21" t="s">
        <v>205</v>
      </c>
      <c r="AY292" s="6"/>
      <c r="AZ292" s="7"/>
      <c r="BA292" s="38">
        <v>1.001052712400935E-2</v>
      </c>
      <c r="BB292" s="7"/>
      <c r="BC292" s="18"/>
      <c r="BD292" s="1"/>
      <c r="BE292" s="21" t="s">
        <v>205</v>
      </c>
      <c r="BF292" s="6"/>
      <c r="BG292" s="7"/>
      <c r="BH292" s="38">
        <v>7.4506867238929965E-3</v>
      </c>
      <c r="BI292" s="7"/>
      <c r="BJ292" s="18"/>
      <c r="BK292" s="1"/>
      <c r="BL292" s="21" t="s">
        <v>205</v>
      </c>
      <c r="BM292" s="6"/>
      <c r="BN292" s="7"/>
      <c r="BO292" s="38">
        <v>3.3819763543693443E-3</v>
      </c>
      <c r="BP292" s="7"/>
      <c r="BQ292" s="18"/>
      <c r="BR292" s="1"/>
      <c r="BS292" s="21" t="s">
        <v>205</v>
      </c>
      <c r="BT292" s="6"/>
      <c r="BU292" s="7"/>
      <c r="BV292" s="38">
        <v>4.4198829811747066E-3</v>
      </c>
      <c r="BW292" s="7"/>
      <c r="BX292" s="18"/>
      <c r="BY292" s="1"/>
      <c r="BZ292" s="21" t="s">
        <v>205</v>
      </c>
      <c r="CA292" s="6"/>
      <c r="CB292" s="7"/>
      <c r="CC292" s="38">
        <v>5.7363945390542697E-3</v>
      </c>
      <c r="CD292" s="7"/>
      <c r="CE292" s="18"/>
      <c r="CF292" s="1"/>
    </row>
    <row r="293" spans="1:84" ht="15" x14ac:dyDescent="0.2">
      <c r="A293" s="35"/>
      <c r="B293" s="36"/>
      <c r="C293" s="35"/>
      <c r="D293" s="37"/>
      <c r="E293" s="35"/>
      <c r="F293" s="1"/>
      <c r="G293" s="1"/>
      <c r="H293" s="35"/>
      <c r="I293" s="36"/>
      <c r="J293" s="35"/>
      <c r="K293" s="37"/>
      <c r="L293" s="35"/>
      <c r="M293" s="1"/>
      <c r="N293" s="1"/>
      <c r="O293" s="35"/>
      <c r="P293" s="36"/>
      <c r="Q293" s="35"/>
      <c r="R293" s="37"/>
      <c r="S293" s="35"/>
      <c r="T293" s="1"/>
      <c r="U293" s="1"/>
      <c r="V293" s="35"/>
      <c r="W293" s="36"/>
      <c r="X293" s="35"/>
      <c r="Y293" s="37"/>
      <c r="Z293" s="35"/>
      <c r="AA293" s="1"/>
      <c r="AB293" s="1"/>
      <c r="AC293" s="35"/>
      <c r="AD293" s="36"/>
      <c r="AE293" s="35"/>
      <c r="AF293" s="37"/>
      <c r="AG293" s="35"/>
      <c r="AH293" s="1"/>
      <c r="AI293" s="1"/>
      <c r="AJ293" s="35"/>
      <c r="AK293" s="36"/>
      <c r="AL293" s="35"/>
      <c r="AM293" s="37"/>
      <c r="AN293" s="35"/>
      <c r="AO293" s="1"/>
      <c r="AP293" s="1"/>
      <c r="AQ293" s="35"/>
      <c r="AR293" s="36"/>
      <c r="AS293" s="35"/>
      <c r="AT293" s="37"/>
      <c r="AU293" s="35"/>
      <c r="AV293" s="1"/>
      <c r="AW293" s="1"/>
      <c r="AX293" s="35"/>
      <c r="AY293" s="36"/>
      <c r="AZ293" s="35"/>
      <c r="BA293" s="37"/>
      <c r="BB293" s="35"/>
      <c r="BC293" s="1"/>
      <c r="BD293" s="1"/>
      <c r="BE293" s="35"/>
      <c r="BF293" s="36"/>
      <c r="BG293" s="35"/>
      <c r="BH293" s="37"/>
      <c r="BI293" s="35"/>
      <c r="BJ293" s="1"/>
      <c r="BK293" s="1"/>
      <c r="BL293" s="35"/>
      <c r="BM293" s="36"/>
      <c r="BN293" s="35"/>
      <c r="BO293" s="37"/>
      <c r="BP293" s="35"/>
      <c r="BQ293" s="1"/>
      <c r="BR293" s="1"/>
      <c r="BS293" s="35"/>
      <c r="BT293" s="36"/>
      <c r="BU293" s="35"/>
      <c r="BV293" s="37"/>
      <c r="BW293" s="35"/>
      <c r="BX293" s="1"/>
      <c r="BY293" s="1"/>
      <c r="BZ293" s="35"/>
      <c r="CA293" s="36"/>
      <c r="CB293" s="35"/>
      <c r="CC293" s="37"/>
      <c r="CD293" s="35"/>
      <c r="CE293" s="1"/>
      <c r="CF293" s="1"/>
    </row>
    <row r="294" spans="1:84" ht="15" x14ac:dyDescent="0.2">
      <c r="A294" s="35"/>
      <c r="B294" s="36"/>
      <c r="C294" s="35"/>
      <c r="D294" s="37"/>
      <c r="E294" s="35"/>
      <c r="F294" s="1"/>
      <c r="G294" s="1"/>
      <c r="H294" s="35"/>
      <c r="I294" s="36"/>
      <c r="J294" s="35"/>
      <c r="K294" s="37"/>
      <c r="L294" s="35"/>
      <c r="M294" s="1"/>
      <c r="N294" s="1"/>
      <c r="O294" s="35"/>
      <c r="P294" s="36"/>
      <c r="Q294" s="35"/>
      <c r="R294" s="37"/>
      <c r="S294" s="35"/>
      <c r="T294" s="1"/>
      <c r="U294" s="1"/>
      <c r="V294" s="35"/>
      <c r="W294" s="36"/>
      <c r="X294" s="35"/>
      <c r="Y294" s="37"/>
      <c r="Z294" s="35"/>
      <c r="AA294" s="1"/>
      <c r="AB294" s="1"/>
      <c r="AC294" s="35"/>
      <c r="AD294" s="36"/>
      <c r="AE294" s="35"/>
      <c r="AF294" s="37"/>
      <c r="AG294" s="35"/>
      <c r="AH294" s="1"/>
      <c r="AI294" s="1"/>
      <c r="AJ294" s="35"/>
      <c r="AK294" s="36"/>
      <c r="AL294" s="35"/>
      <c r="AM294" s="37"/>
      <c r="AN294" s="35"/>
      <c r="AO294" s="1"/>
      <c r="AP294" s="1"/>
      <c r="AQ294" s="35"/>
      <c r="AR294" s="36"/>
      <c r="AS294" s="35"/>
      <c r="AT294" s="37"/>
      <c r="AU294" s="35"/>
      <c r="AV294" s="1"/>
      <c r="AW294" s="1"/>
      <c r="AX294" s="35"/>
      <c r="AY294" s="36"/>
      <c r="AZ294" s="35"/>
      <c r="BA294" s="37"/>
      <c r="BB294" s="35"/>
      <c r="BC294" s="1"/>
      <c r="BD294" s="1"/>
      <c r="BE294" s="35"/>
      <c r="BF294" s="36"/>
      <c r="BG294" s="35"/>
      <c r="BH294" s="37"/>
      <c r="BI294" s="35"/>
      <c r="BJ294" s="1"/>
      <c r="BK294" s="1"/>
      <c r="BL294" s="35"/>
      <c r="BM294" s="36"/>
      <c r="BN294" s="35"/>
      <c r="BO294" s="37"/>
      <c r="BP294" s="35"/>
      <c r="BQ294" s="1"/>
      <c r="BR294" s="1"/>
      <c r="BS294" s="35"/>
      <c r="BT294" s="36"/>
      <c r="BU294" s="35"/>
      <c r="BV294" s="37"/>
      <c r="BW294" s="35"/>
      <c r="BX294" s="1"/>
      <c r="BY294" s="1"/>
      <c r="BZ294" s="35"/>
      <c r="CA294" s="36"/>
      <c r="CB294" s="35"/>
      <c r="CC294" s="37"/>
      <c r="CD294" s="35"/>
      <c r="CE294" s="1"/>
      <c r="CF294" s="1"/>
    </row>
    <row r="295" spans="1:84" ht="15" x14ac:dyDescent="0.2">
      <c r="A295" s="35"/>
      <c r="B295" s="36"/>
      <c r="C295" s="35"/>
      <c r="D295" s="37"/>
      <c r="E295" s="35"/>
      <c r="F295" s="1"/>
      <c r="G295" s="1"/>
      <c r="H295" s="35"/>
      <c r="I295" s="36"/>
      <c r="J295" s="35"/>
      <c r="K295" s="37"/>
      <c r="L295" s="35"/>
      <c r="M295" s="1"/>
      <c r="N295" s="1"/>
      <c r="O295" s="35"/>
      <c r="P295" s="36"/>
      <c r="Q295" s="35"/>
      <c r="R295" s="37"/>
      <c r="S295" s="35"/>
      <c r="T295" s="1"/>
      <c r="U295" s="1"/>
      <c r="V295" s="35"/>
      <c r="W295" s="36"/>
      <c r="X295" s="35"/>
      <c r="Y295" s="37"/>
      <c r="Z295" s="35"/>
      <c r="AA295" s="1"/>
      <c r="AB295" s="1"/>
      <c r="AC295" s="35"/>
      <c r="AD295" s="36"/>
      <c r="AE295" s="35"/>
      <c r="AF295" s="37"/>
      <c r="AG295" s="35"/>
      <c r="AH295" s="1"/>
      <c r="AI295" s="1"/>
      <c r="AJ295" s="35"/>
      <c r="AK295" s="36"/>
      <c r="AL295" s="35"/>
      <c r="AM295" s="37"/>
      <c r="AN295" s="35"/>
      <c r="AO295" s="1"/>
      <c r="AP295" s="1"/>
      <c r="AQ295" s="35"/>
      <c r="AR295" s="36"/>
      <c r="AS295" s="35"/>
      <c r="AT295" s="37"/>
      <c r="AU295" s="35"/>
      <c r="AV295" s="1"/>
      <c r="AW295" s="1"/>
      <c r="AX295" s="35"/>
      <c r="AY295" s="36"/>
      <c r="AZ295" s="35"/>
      <c r="BA295" s="37"/>
      <c r="BB295" s="35"/>
      <c r="BC295" s="1"/>
      <c r="BD295" s="1"/>
      <c r="BE295" s="35"/>
      <c r="BF295" s="36"/>
      <c r="BG295" s="35"/>
      <c r="BH295" s="37"/>
      <c r="BI295" s="35"/>
      <c r="BJ295" s="1"/>
      <c r="BK295" s="1"/>
      <c r="BL295" s="35"/>
      <c r="BM295" s="36"/>
      <c r="BN295" s="35"/>
      <c r="BO295" s="37"/>
      <c r="BP295" s="35"/>
      <c r="BQ295" s="1"/>
      <c r="BR295" s="1"/>
      <c r="BS295" s="35"/>
      <c r="BT295" s="36"/>
      <c r="BU295" s="35"/>
      <c r="BV295" s="37"/>
      <c r="BW295" s="35"/>
      <c r="BX295" s="1"/>
      <c r="BY295" s="1"/>
      <c r="BZ295" s="35"/>
      <c r="CA295" s="36"/>
      <c r="CB295" s="35"/>
      <c r="CC295" s="37"/>
      <c r="CD295" s="35"/>
      <c r="CE295" s="1"/>
      <c r="CF295" s="1"/>
    </row>
    <row r="296" spans="1:84" ht="18.75" x14ac:dyDescent="0.3">
      <c r="A296" s="5" t="s">
        <v>88</v>
      </c>
      <c r="B296" s="36"/>
      <c r="C296" s="35"/>
      <c r="D296" s="37"/>
      <c r="E296" s="35"/>
      <c r="F296" s="1"/>
      <c r="G296" s="1"/>
      <c r="H296" s="5" t="s">
        <v>88</v>
      </c>
      <c r="I296" s="36"/>
      <c r="J296" s="35"/>
      <c r="K296" s="37"/>
      <c r="L296" s="35"/>
      <c r="M296" s="1"/>
      <c r="N296" s="1"/>
      <c r="O296" s="5" t="s">
        <v>88</v>
      </c>
      <c r="P296" s="36"/>
      <c r="Q296" s="35"/>
      <c r="R296" s="37"/>
      <c r="S296" s="35"/>
      <c r="T296" s="1"/>
      <c r="U296" s="1"/>
      <c r="V296" s="5" t="s">
        <v>88</v>
      </c>
      <c r="W296" s="36"/>
      <c r="X296" s="35"/>
      <c r="Y296" s="37"/>
      <c r="Z296" s="35"/>
      <c r="AA296" s="1"/>
      <c r="AB296" s="1"/>
      <c r="AC296" s="5" t="s">
        <v>88</v>
      </c>
      <c r="AD296" s="36"/>
      <c r="AE296" s="35"/>
      <c r="AF296" s="37"/>
      <c r="AG296" s="35"/>
      <c r="AH296" s="1"/>
      <c r="AI296" s="1"/>
      <c r="AJ296" s="5" t="s">
        <v>88</v>
      </c>
      <c r="AK296" s="36"/>
      <c r="AL296" s="35"/>
      <c r="AM296" s="37"/>
      <c r="AN296" s="35"/>
      <c r="AO296" s="1"/>
      <c r="AP296" s="1"/>
      <c r="AQ296" s="5" t="s">
        <v>88</v>
      </c>
      <c r="AR296" s="36"/>
      <c r="AS296" s="35"/>
      <c r="AT296" s="37"/>
      <c r="AU296" s="35"/>
      <c r="AV296" s="1"/>
      <c r="AW296" s="1"/>
      <c r="AX296" s="5" t="s">
        <v>88</v>
      </c>
      <c r="AY296" s="36"/>
      <c r="AZ296" s="35"/>
      <c r="BA296" s="37"/>
      <c r="BB296" s="35"/>
      <c r="BC296" s="1"/>
      <c r="BD296" s="1"/>
      <c r="BE296" s="5" t="s">
        <v>88</v>
      </c>
      <c r="BF296" s="36"/>
      <c r="BG296" s="35"/>
      <c r="BH296" s="37"/>
      <c r="BI296" s="35"/>
      <c r="BJ296" s="1"/>
      <c r="BK296" s="1"/>
      <c r="BL296" s="5" t="s">
        <v>88</v>
      </c>
      <c r="BM296" s="36"/>
      <c r="BN296" s="35"/>
      <c r="BO296" s="37"/>
      <c r="BP296" s="35"/>
      <c r="BQ296" s="1"/>
      <c r="BR296" s="1"/>
      <c r="BS296" s="5" t="s">
        <v>88</v>
      </c>
      <c r="BT296" s="36"/>
      <c r="BU296" s="35"/>
      <c r="BV296" s="37"/>
      <c r="BW296" s="35"/>
      <c r="BX296" s="1"/>
      <c r="BY296" s="1"/>
      <c r="BZ296" s="5" t="s">
        <v>88</v>
      </c>
      <c r="CA296" s="36"/>
      <c r="CB296" s="35"/>
      <c r="CC296" s="37"/>
      <c r="CD296" s="35"/>
      <c r="CE296" s="1"/>
      <c r="CF296" s="1"/>
    </row>
    <row r="297" spans="1:84" ht="15" x14ac:dyDescent="0.2">
      <c r="A297" s="39"/>
      <c r="B297" s="40"/>
      <c r="C297" s="39"/>
      <c r="D297" s="41"/>
      <c r="E297" s="39"/>
      <c r="F297" s="1"/>
      <c r="G297" s="1"/>
      <c r="H297" s="39"/>
      <c r="I297" s="40"/>
      <c r="J297" s="39"/>
      <c r="K297" s="41"/>
      <c r="L297" s="39"/>
      <c r="M297" s="1"/>
      <c r="N297" s="1"/>
      <c r="O297" s="39"/>
      <c r="P297" s="40"/>
      <c r="Q297" s="39"/>
      <c r="R297" s="41"/>
      <c r="S297" s="39"/>
      <c r="T297" s="1"/>
      <c r="U297" s="1"/>
      <c r="V297" s="39"/>
      <c r="W297" s="40"/>
      <c r="X297" s="39"/>
      <c r="Y297" s="41"/>
      <c r="Z297" s="39"/>
      <c r="AA297" s="1"/>
      <c r="AB297" s="1"/>
      <c r="AC297" s="39"/>
      <c r="AD297" s="40"/>
      <c r="AE297" s="39"/>
      <c r="AF297" s="41"/>
      <c r="AG297" s="39"/>
      <c r="AH297" s="1"/>
      <c r="AI297" s="1"/>
      <c r="AJ297" s="39"/>
      <c r="AK297" s="40"/>
      <c r="AL297" s="39"/>
      <c r="AM297" s="41"/>
      <c r="AN297" s="39"/>
      <c r="AO297" s="1"/>
      <c r="AP297" s="1"/>
      <c r="AQ297" s="39"/>
      <c r="AR297" s="40"/>
      <c r="AS297" s="39"/>
      <c r="AT297" s="41"/>
      <c r="AU297" s="39"/>
      <c r="AV297" s="1"/>
      <c r="AW297" s="1"/>
      <c r="AX297" s="39"/>
      <c r="AY297" s="40"/>
      <c r="AZ297" s="39"/>
      <c r="BA297" s="41"/>
      <c r="BB297" s="39"/>
      <c r="BC297" s="1"/>
      <c r="BD297" s="1"/>
      <c r="BE297" s="39"/>
      <c r="BF297" s="40"/>
      <c r="BG297" s="39"/>
      <c r="BH297" s="41"/>
      <c r="BI297" s="39"/>
      <c r="BJ297" s="1"/>
      <c r="BK297" s="1"/>
      <c r="BL297" s="39"/>
      <c r="BM297" s="40"/>
      <c r="BN297" s="39"/>
      <c r="BO297" s="41"/>
      <c r="BP297" s="39"/>
      <c r="BQ297" s="1"/>
      <c r="BR297" s="1"/>
      <c r="BS297" s="39"/>
      <c r="BT297" s="40"/>
      <c r="BU297" s="39"/>
      <c r="BV297" s="41"/>
      <c r="BW297" s="39"/>
      <c r="BX297" s="1"/>
      <c r="BY297" s="1"/>
      <c r="BZ297" s="39"/>
      <c r="CA297" s="40"/>
      <c r="CB297" s="39"/>
      <c r="CC297" s="41"/>
      <c r="CD297" s="39"/>
      <c r="CE297" s="1"/>
      <c r="CF297" s="1"/>
    </row>
    <row r="298" spans="1:84" ht="54" x14ac:dyDescent="0.25">
      <c r="A298" s="12" t="s">
        <v>115</v>
      </c>
      <c r="B298" s="13" t="s">
        <v>107</v>
      </c>
      <c r="C298" s="14" t="s">
        <v>69</v>
      </c>
      <c r="D298" s="15" t="s">
        <v>70</v>
      </c>
      <c r="E298" s="14" t="s">
        <v>69</v>
      </c>
      <c r="F298" s="1"/>
      <c r="G298" s="1"/>
      <c r="H298" s="12" t="s">
        <v>115</v>
      </c>
      <c r="I298" s="13" t="s">
        <v>107</v>
      </c>
      <c r="J298" s="14" t="s">
        <v>69</v>
      </c>
      <c r="K298" s="15" t="s">
        <v>70</v>
      </c>
      <c r="L298" s="14" t="s">
        <v>69</v>
      </c>
      <c r="M298" s="1"/>
      <c r="N298" s="1"/>
      <c r="O298" s="12" t="s">
        <v>115</v>
      </c>
      <c r="P298" s="13" t="s">
        <v>107</v>
      </c>
      <c r="Q298" s="14" t="s">
        <v>69</v>
      </c>
      <c r="R298" s="15" t="s">
        <v>70</v>
      </c>
      <c r="S298" s="14" t="s">
        <v>69</v>
      </c>
      <c r="T298" s="1"/>
      <c r="U298" s="1"/>
      <c r="V298" s="12" t="s">
        <v>115</v>
      </c>
      <c r="W298" s="13" t="s">
        <v>107</v>
      </c>
      <c r="X298" s="14" t="s">
        <v>69</v>
      </c>
      <c r="Y298" s="15" t="s">
        <v>70</v>
      </c>
      <c r="Z298" s="14" t="s">
        <v>69</v>
      </c>
      <c r="AA298" s="1"/>
      <c r="AB298" s="1"/>
      <c r="AC298" s="12" t="s">
        <v>115</v>
      </c>
      <c r="AD298" s="13" t="s">
        <v>107</v>
      </c>
      <c r="AE298" s="14" t="s">
        <v>69</v>
      </c>
      <c r="AF298" s="15" t="s">
        <v>70</v>
      </c>
      <c r="AG298" s="14" t="s">
        <v>69</v>
      </c>
      <c r="AH298" s="1"/>
      <c r="AI298" s="1"/>
      <c r="AJ298" s="12" t="s">
        <v>115</v>
      </c>
      <c r="AK298" s="13" t="s">
        <v>107</v>
      </c>
      <c r="AL298" s="14" t="s">
        <v>69</v>
      </c>
      <c r="AM298" s="15" t="s">
        <v>70</v>
      </c>
      <c r="AN298" s="14" t="s">
        <v>69</v>
      </c>
      <c r="AO298" s="1"/>
      <c r="AP298" s="1"/>
      <c r="AQ298" s="12" t="s">
        <v>115</v>
      </c>
      <c r="AR298" s="13" t="s">
        <v>107</v>
      </c>
      <c r="AS298" s="14" t="s">
        <v>69</v>
      </c>
      <c r="AT298" s="15" t="s">
        <v>70</v>
      </c>
      <c r="AU298" s="14" t="s">
        <v>69</v>
      </c>
      <c r="AV298" s="1"/>
      <c r="AW298" s="1"/>
      <c r="AX298" s="12" t="s">
        <v>115</v>
      </c>
      <c r="AY298" s="13" t="s">
        <v>107</v>
      </c>
      <c r="AZ298" s="14" t="s">
        <v>69</v>
      </c>
      <c r="BA298" s="15" t="s">
        <v>70</v>
      </c>
      <c r="BB298" s="14" t="s">
        <v>69</v>
      </c>
      <c r="BC298" s="1"/>
      <c r="BD298" s="1"/>
      <c r="BE298" s="12" t="s">
        <v>115</v>
      </c>
      <c r="BF298" s="13" t="s">
        <v>107</v>
      </c>
      <c r="BG298" s="14" t="s">
        <v>69</v>
      </c>
      <c r="BH298" s="15" t="s">
        <v>70</v>
      </c>
      <c r="BI298" s="14" t="s">
        <v>69</v>
      </c>
      <c r="BJ298" s="1"/>
      <c r="BK298" s="1"/>
      <c r="BL298" s="12" t="s">
        <v>115</v>
      </c>
      <c r="BM298" s="13" t="s">
        <v>107</v>
      </c>
      <c r="BN298" s="14" t="s">
        <v>69</v>
      </c>
      <c r="BO298" s="15" t="s">
        <v>70</v>
      </c>
      <c r="BP298" s="14" t="s">
        <v>69</v>
      </c>
      <c r="BQ298" s="1"/>
      <c r="BR298" s="1"/>
      <c r="BS298" s="12" t="s">
        <v>115</v>
      </c>
      <c r="BT298" s="13" t="s">
        <v>107</v>
      </c>
      <c r="BU298" s="14" t="s">
        <v>69</v>
      </c>
      <c r="BV298" s="15" t="s">
        <v>70</v>
      </c>
      <c r="BW298" s="14" t="s">
        <v>69</v>
      </c>
      <c r="BX298" s="1"/>
      <c r="BY298" s="1"/>
      <c r="BZ298" s="12" t="s">
        <v>115</v>
      </c>
      <c r="CA298" s="13" t="s">
        <v>107</v>
      </c>
      <c r="CB298" s="14" t="s">
        <v>69</v>
      </c>
      <c r="CC298" s="15" t="s">
        <v>70</v>
      </c>
      <c r="CD298" s="14" t="s">
        <v>69</v>
      </c>
      <c r="CE298" s="1"/>
      <c r="CF298" s="1"/>
    </row>
    <row r="299" spans="1:84" ht="15" x14ac:dyDescent="0.2">
      <c r="A299" s="39"/>
      <c r="B299" s="40"/>
      <c r="C299" s="39"/>
      <c r="D299" s="41"/>
      <c r="E299" s="39"/>
      <c r="F299" s="1"/>
      <c r="G299" s="1"/>
      <c r="H299" s="39"/>
      <c r="I299" s="40"/>
      <c r="J299" s="39"/>
      <c r="K299" s="41"/>
      <c r="L299" s="39"/>
      <c r="M299" s="1"/>
      <c r="N299" s="1"/>
      <c r="O299" s="39"/>
      <c r="P299" s="40"/>
      <c r="Q299" s="39"/>
      <c r="R299" s="41"/>
      <c r="S299" s="39"/>
      <c r="T299" s="1"/>
      <c r="U299" s="1"/>
      <c r="V299" s="39"/>
      <c r="W299" s="40"/>
      <c r="X299" s="39"/>
      <c r="Y299" s="41"/>
      <c r="Z299" s="39"/>
      <c r="AA299" s="1"/>
      <c r="AB299" s="1"/>
      <c r="AC299" s="39"/>
      <c r="AD299" s="40"/>
      <c r="AE299" s="39"/>
      <c r="AF299" s="41"/>
      <c r="AG299" s="39"/>
      <c r="AH299" s="1"/>
      <c r="AI299" s="1"/>
      <c r="AJ299" s="39"/>
      <c r="AK299" s="40"/>
      <c r="AL299" s="39"/>
      <c r="AM299" s="41"/>
      <c r="AN299" s="39"/>
      <c r="AO299" s="1"/>
      <c r="AP299" s="1"/>
      <c r="AQ299" s="39"/>
      <c r="AR299" s="40"/>
      <c r="AS299" s="39"/>
      <c r="AT299" s="41"/>
      <c r="AU299" s="39"/>
      <c r="AV299" s="1"/>
      <c r="AW299" s="1"/>
      <c r="AX299" s="39"/>
      <c r="AY299" s="40"/>
      <c r="AZ299" s="39"/>
      <c r="BA299" s="41"/>
      <c r="BB299" s="39"/>
      <c r="BC299" s="1"/>
      <c r="BD299" s="1"/>
      <c r="BE299" s="39"/>
      <c r="BF299" s="40"/>
      <c r="BG299" s="39"/>
      <c r="BH299" s="41"/>
      <c r="BI299" s="39"/>
      <c r="BJ299" s="1"/>
      <c r="BK299" s="1"/>
      <c r="BL299" s="39"/>
      <c r="BM299" s="40"/>
      <c r="BN299" s="39"/>
      <c r="BO299" s="41"/>
      <c r="BP299" s="39"/>
      <c r="BQ299" s="1"/>
      <c r="BR299" s="1"/>
      <c r="BS299" s="39"/>
      <c r="BT299" s="40"/>
      <c r="BU299" s="39"/>
      <c r="BV299" s="41"/>
      <c r="BW299" s="39"/>
      <c r="BX299" s="1"/>
      <c r="BY299" s="1"/>
      <c r="BZ299" s="39"/>
      <c r="CA299" s="40"/>
      <c r="CB299" s="39"/>
      <c r="CC299" s="41"/>
      <c r="CD299" s="39"/>
      <c r="CE299" s="1"/>
      <c r="CF299" s="1"/>
    </row>
    <row r="300" spans="1:84" ht="18" x14ac:dyDescent="0.25">
      <c r="A300" s="7" t="s">
        <v>89</v>
      </c>
      <c r="B300" s="6">
        <v>12544076.58</v>
      </c>
      <c r="C300" s="17">
        <v>0.1503661999601858</v>
      </c>
      <c r="D300" s="8">
        <v>317</v>
      </c>
      <c r="E300" s="17">
        <v>0.28202846975088969</v>
      </c>
      <c r="F300" s="18"/>
      <c r="G300" s="19"/>
      <c r="H300" s="7" t="s">
        <v>89</v>
      </c>
      <c r="I300" s="6">
        <v>12443170.760000004</v>
      </c>
      <c r="J300" s="17">
        <v>0.15009204791722908</v>
      </c>
      <c r="K300" s="8">
        <v>317</v>
      </c>
      <c r="L300" s="17">
        <v>0.28303571428571428</v>
      </c>
      <c r="M300" s="18"/>
      <c r="N300" s="19"/>
      <c r="O300" s="7" t="s">
        <v>89</v>
      </c>
      <c r="P300" s="6">
        <v>12300737.819999987</v>
      </c>
      <c r="Q300" s="17">
        <v>0.14932251534733459</v>
      </c>
      <c r="R300" s="8">
        <v>313</v>
      </c>
      <c r="S300" s="17">
        <v>0.28147482014388492</v>
      </c>
      <c r="T300" s="18"/>
      <c r="U300" s="19"/>
      <c r="V300" s="7" t="s">
        <v>89</v>
      </c>
      <c r="W300" s="6">
        <v>12090175.040000007</v>
      </c>
      <c r="X300" s="17">
        <v>0.14782590897897949</v>
      </c>
      <c r="Y300" s="8">
        <v>307</v>
      </c>
      <c r="Z300" s="17">
        <v>0.27883742052679383</v>
      </c>
      <c r="AA300" s="18"/>
      <c r="AB300" s="19"/>
      <c r="AC300" s="7" t="s">
        <v>89</v>
      </c>
      <c r="AD300" s="6">
        <v>11656286.989999995</v>
      </c>
      <c r="AE300" s="17">
        <v>0.14345430799741563</v>
      </c>
      <c r="AF300" s="8">
        <v>300</v>
      </c>
      <c r="AG300" s="17">
        <v>0.27447392497712719</v>
      </c>
      <c r="AH300" s="18"/>
      <c r="AI300" s="19"/>
      <c r="AJ300" s="7" t="s">
        <v>89</v>
      </c>
      <c r="AK300" s="6">
        <v>11556425.789999999</v>
      </c>
      <c r="AL300" s="17">
        <v>0.14309948009394294</v>
      </c>
      <c r="AM300" s="8">
        <v>292</v>
      </c>
      <c r="AN300" s="17">
        <v>0.26987060998151569</v>
      </c>
      <c r="AO300" s="18"/>
      <c r="AP300" s="19"/>
      <c r="AQ300" s="7" t="s">
        <v>89</v>
      </c>
      <c r="AR300" s="6">
        <v>11406491.509999996</v>
      </c>
      <c r="AS300" s="17">
        <v>0.14176741902079418</v>
      </c>
      <c r="AT300" s="8">
        <v>288</v>
      </c>
      <c r="AU300" s="17">
        <v>0.26740947075208915</v>
      </c>
      <c r="AV300" s="18"/>
      <c r="AW300" s="19"/>
      <c r="AX300" s="7" t="s">
        <v>89</v>
      </c>
      <c r="AY300" s="6">
        <v>11141453.459999997</v>
      </c>
      <c r="AZ300" s="17">
        <v>0.1391345501586615</v>
      </c>
      <c r="BA300" s="8">
        <v>281</v>
      </c>
      <c r="BB300" s="17">
        <v>0.26360225140712945</v>
      </c>
      <c r="BC300" s="18"/>
      <c r="BD300" s="19"/>
      <c r="BE300" s="7" t="s">
        <v>89</v>
      </c>
      <c r="BF300" s="6">
        <v>11035229.490000006</v>
      </c>
      <c r="BG300" s="17">
        <v>0.13851533739302621</v>
      </c>
      <c r="BH300" s="8">
        <v>276</v>
      </c>
      <c r="BI300" s="17">
        <v>0.26111636707663199</v>
      </c>
      <c r="BJ300" s="18"/>
      <c r="BK300" s="19"/>
      <c r="BL300" s="7" t="s">
        <v>89</v>
      </c>
      <c r="BM300" s="6">
        <v>10809206.700000003</v>
      </c>
      <c r="BN300" s="17">
        <v>0.13761611147710892</v>
      </c>
      <c r="BO300" s="8">
        <v>274</v>
      </c>
      <c r="BP300" s="17">
        <v>0.26145038167938933</v>
      </c>
      <c r="BQ300" s="18"/>
      <c r="BR300" s="19"/>
      <c r="BS300" s="7" t="s">
        <v>89</v>
      </c>
      <c r="BT300" s="6">
        <v>10736309.029999997</v>
      </c>
      <c r="BU300" s="17">
        <v>0.13737608279386659</v>
      </c>
      <c r="BV300" s="8">
        <v>272</v>
      </c>
      <c r="BW300" s="17">
        <v>0.26078619367209971</v>
      </c>
      <c r="BX300" s="18"/>
      <c r="BY300" s="19"/>
      <c r="BZ300" s="7" t="s">
        <v>89</v>
      </c>
      <c r="CA300" s="6">
        <v>10276889.66</v>
      </c>
      <c r="CB300" s="17">
        <v>0.1321425923455572</v>
      </c>
      <c r="CC300" s="8">
        <v>266</v>
      </c>
      <c r="CD300" s="17">
        <v>0.25675675675675674</v>
      </c>
      <c r="CE300" s="18"/>
      <c r="CF300" s="19"/>
    </row>
    <row r="301" spans="1:84" ht="18" x14ac:dyDescent="0.25">
      <c r="A301" s="7" t="s">
        <v>90</v>
      </c>
      <c r="B301" s="6">
        <v>43266371.829999946</v>
      </c>
      <c r="C301" s="17">
        <v>0.51863522010972307</v>
      </c>
      <c r="D301" s="8">
        <v>459</v>
      </c>
      <c r="E301" s="17">
        <v>0.40836298932384341</v>
      </c>
      <c r="F301" s="18"/>
      <c r="G301" s="19"/>
      <c r="H301" s="7" t="s">
        <v>90</v>
      </c>
      <c r="I301" s="6">
        <v>42931635.829999983</v>
      </c>
      <c r="J301" s="17">
        <v>0.51785009355295419</v>
      </c>
      <c r="K301" s="8">
        <v>457</v>
      </c>
      <c r="L301" s="17">
        <v>0.40803571428571428</v>
      </c>
      <c r="M301" s="18"/>
      <c r="N301" s="19"/>
      <c r="O301" s="7" t="s">
        <v>90</v>
      </c>
      <c r="P301" s="6">
        <v>43037389.149999961</v>
      </c>
      <c r="Q301" s="17">
        <v>0.52244436845172004</v>
      </c>
      <c r="R301" s="8">
        <v>457</v>
      </c>
      <c r="S301" s="17">
        <v>0.41097122302158273</v>
      </c>
      <c r="T301" s="18"/>
      <c r="U301" s="19"/>
      <c r="V301" s="7" t="s">
        <v>90</v>
      </c>
      <c r="W301" s="6">
        <v>42851762.210000008</v>
      </c>
      <c r="X301" s="17">
        <v>0.52394615289575908</v>
      </c>
      <c r="Y301" s="8">
        <v>455</v>
      </c>
      <c r="Z301" s="17">
        <v>0.41326067211625794</v>
      </c>
      <c r="AA301" s="18"/>
      <c r="AB301" s="19"/>
      <c r="AC301" s="7" t="s">
        <v>90</v>
      </c>
      <c r="AD301" s="6">
        <v>42859390.140000045</v>
      </c>
      <c r="AE301" s="17">
        <v>0.52747192643761143</v>
      </c>
      <c r="AF301" s="8">
        <v>455</v>
      </c>
      <c r="AG301" s="17">
        <v>0.41628545288197621</v>
      </c>
      <c r="AH301" s="18"/>
      <c r="AI301" s="19"/>
      <c r="AJ301" s="7" t="s">
        <v>90</v>
      </c>
      <c r="AK301" s="6">
        <v>42715321.87000002</v>
      </c>
      <c r="AL301" s="17">
        <v>0.5289300050653839</v>
      </c>
      <c r="AM301" s="8">
        <v>455</v>
      </c>
      <c r="AN301" s="17">
        <v>0.42051756007393715</v>
      </c>
      <c r="AO301" s="18"/>
      <c r="AP301" s="19"/>
      <c r="AQ301" s="7" t="s">
        <v>90</v>
      </c>
      <c r="AR301" s="6">
        <v>42644355.169999965</v>
      </c>
      <c r="AS301" s="17">
        <v>0.53001224460271901</v>
      </c>
      <c r="AT301" s="8">
        <v>454</v>
      </c>
      <c r="AU301" s="17">
        <v>0.42154131847725163</v>
      </c>
      <c r="AV301" s="18"/>
      <c r="AW301" s="19"/>
      <c r="AX301" s="7" t="s">
        <v>90</v>
      </c>
      <c r="AY301" s="6">
        <v>42577717.189999998</v>
      </c>
      <c r="AZ301" s="17">
        <v>0.53171083551008802</v>
      </c>
      <c r="BA301" s="8">
        <v>451</v>
      </c>
      <c r="BB301" s="17">
        <v>0.42307692307692307</v>
      </c>
      <c r="BC301" s="18"/>
      <c r="BD301" s="19"/>
      <c r="BE301" s="7" t="s">
        <v>90</v>
      </c>
      <c r="BF301" s="6">
        <v>42284932.74000001</v>
      </c>
      <c r="BG301" s="17">
        <v>0.53076483188955581</v>
      </c>
      <c r="BH301" s="8">
        <v>447</v>
      </c>
      <c r="BI301" s="17">
        <v>0.42289498580889312</v>
      </c>
      <c r="BJ301" s="18"/>
      <c r="BK301" s="19"/>
      <c r="BL301" s="7" t="s">
        <v>90</v>
      </c>
      <c r="BM301" s="6">
        <v>41871247.510000013</v>
      </c>
      <c r="BN301" s="17">
        <v>0.53307873787090954</v>
      </c>
      <c r="BO301" s="8">
        <v>444</v>
      </c>
      <c r="BP301" s="17">
        <v>0.42366412213740456</v>
      </c>
      <c r="BQ301" s="18"/>
      <c r="BR301" s="19"/>
      <c r="BS301" s="7" t="s">
        <v>90</v>
      </c>
      <c r="BT301" s="6">
        <v>41602217.290000014</v>
      </c>
      <c r="BU301" s="17">
        <v>0.53231977869395142</v>
      </c>
      <c r="BV301" s="8">
        <v>441</v>
      </c>
      <c r="BW301" s="17">
        <v>0.42281879194630873</v>
      </c>
      <c r="BX301" s="18"/>
      <c r="BY301" s="19"/>
      <c r="BZ301" s="7" t="s">
        <v>90</v>
      </c>
      <c r="CA301" s="6">
        <v>41666999.490000032</v>
      </c>
      <c r="CB301" s="17">
        <v>0.53576378749108933</v>
      </c>
      <c r="CC301" s="8">
        <v>441</v>
      </c>
      <c r="CD301" s="17">
        <v>0.42567567567567566</v>
      </c>
      <c r="CE301" s="18"/>
      <c r="CF301" s="19"/>
    </row>
    <row r="302" spans="1:84" ht="18" x14ac:dyDescent="0.25">
      <c r="A302" s="7" t="s">
        <v>91</v>
      </c>
      <c r="B302" s="6">
        <v>27613064.210000031</v>
      </c>
      <c r="C302" s="17">
        <v>0.33099857993009119</v>
      </c>
      <c r="D302" s="8">
        <v>348</v>
      </c>
      <c r="E302" s="17">
        <v>0.30960854092526691</v>
      </c>
      <c r="F302" s="18"/>
      <c r="G302" s="19"/>
      <c r="H302" s="7" t="s">
        <v>91</v>
      </c>
      <c r="I302" s="6">
        <v>27528791.120000016</v>
      </c>
      <c r="J302" s="17">
        <v>0.33205785852981667</v>
      </c>
      <c r="K302" s="8">
        <v>346</v>
      </c>
      <c r="L302" s="17">
        <v>0.30892857142857144</v>
      </c>
      <c r="M302" s="18"/>
      <c r="N302" s="19"/>
      <c r="O302" s="7" t="s">
        <v>91</v>
      </c>
      <c r="P302" s="6">
        <v>27038852.759999998</v>
      </c>
      <c r="Q302" s="17">
        <v>0.32823311620094542</v>
      </c>
      <c r="R302" s="8">
        <v>342</v>
      </c>
      <c r="S302" s="17">
        <v>0.30755395683453235</v>
      </c>
      <c r="T302" s="18"/>
      <c r="U302" s="19"/>
      <c r="V302" s="7" t="s">
        <v>91</v>
      </c>
      <c r="W302" s="6">
        <v>26844639.429999996</v>
      </c>
      <c r="X302" s="17">
        <v>0.32822793812526146</v>
      </c>
      <c r="Y302" s="8">
        <v>339</v>
      </c>
      <c r="Z302" s="17">
        <v>0.30790190735694822</v>
      </c>
      <c r="AA302" s="18"/>
      <c r="AB302" s="19"/>
      <c r="AC302" s="7" t="s">
        <v>91</v>
      </c>
      <c r="AD302" s="6">
        <v>26738675.93</v>
      </c>
      <c r="AE302" s="17">
        <v>0.32907376556497303</v>
      </c>
      <c r="AF302" s="8">
        <v>338</v>
      </c>
      <c r="AG302" s="17">
        <v>0.30924062214089659</v>
      </c>
      <c r="AH302" s="18"/>
      <c r="AI302" s="19"/>
      <c r="AJ302" s="7" t="s">
        <v>91</v>
      </c>
      <c r="AK302" s="6">
        <v>26486238.200000014</v>
      </c>
      <c r="AL302" s="17">
        <v>0.32797051484067319</v>
      </c>
      <c r="AM302" s="8">
        <v>335</v>
      </c>
      <c r="AN302" s="17">
        <v>0.30961182994454711</v>
      </c>
      <c r="AO302" s="18"/>
      <c r="AP302" s="19"/>
      <c r="AQ302" s="7" t="s">
        <v>91</v>
      </c>
      <c r="AR302" s="6">
        <v>26408341.959999986</v>
      </c>
      <c r="AS302" s="17">
        <v>0.32822033637648673</v>
      </c>
      <c r="AT302" s="8">
        <v>335</v>
      </c>
      <c r="AU302" s="17">
        <v>0.31104921077065922</v>
      </c>
      <c r="AV302" s="18"/>
      <c r="AW302" s="19"/>
      <c r="AX302" s="7" t="s">
        <v>91</v>
      </c>
      <c r="AY302" s="6">
        <v>26357657.479999974</v>
      </c>
      <c r="AZ302" s="17">
        <v>0.32915461433125054</v>
      </c>
      <c r="BA302" s="8">
        <v>334</v>
      </c>
      <c r="BB302" s="17">
        <v>0.31332082551594748</v>
      </c>
      <c r="BC302" s="18"/>
      <c r="BD302" s="19"/>
      <c r="BE302" s="7" t="s">
        <v>91</v>
      </c>
      <c r="BF302" s="6">
        <v>26347762.619999982</v>
      </c>
      <c r="BG302" s="17">
        <v>0.33071983071741806</v>
      </c>
      <c r="BH302" s="8">
        <v>334</v>
      </c>
      <c r="BI302" s="17">
        <v>0.31598864711447494</v>
      </c>
      <c r="BJ302" s="18"/>
      <c r="BK302" s="19"/>
      <c r="BL302" s="7" t="s">
        <v>91</v>
      </c>
      <c r="BM302" s="6">
        <v>25865630.140000001</v>
      </c>
      <c r="BN302" s="17">
        <v>0.32930515065198146</v>
      </c>
      <c r="BO302" s="8">
        <v>330</v>
      </c>
      <c r="BP302" s="17">
        <v>0.3148854961832061</v>
      </c>
      <c r="BQ302" s="18"/>
      <c r="BR302" s="19"/>
      <c r="BS302" s="7" t="s">
        <v>91</v>
      </c>
      <c r="BT302" s="6">
        <v>25814153.619999994</v>
      </c>
      <c r="BU302" s="17">
        <v>0.3303041385121821</v>
      </c>
      <c r="BV302" s="8">
        <v>330</v>
      </c>
      <c r="BW302" s="17">
        <v>0.31639501438159157</v>
      </c>
      <c r="BX302" s="18"/>
      <c r="BY302" s="19"/>
      <c r="BZ302" s="7" t="s">
        <v>91</v>
      </c>
      <c r="CA302" s="6">
        <v>25827323.57999998</v>
      </c>
      <c r="CB302" s="17">
        <v>0.33209362016335336</v>
      </c>
      <c r="CC302" s="8">
        <v>329</v>
      </c>
      <c r="CD302" s="17">
        <v>0.31756756756756754</v>
      </c>
      <c r="CE302" s="18"/>
      <c r="CF302" s="19"/>
    </row>
    <row r="303" spans="1:84" ht="18" x14ac:dyDescent="0.25">
      <c r="A303" s="7"/>
      <c r="B303" s="42"/>
      <c r="C303" s="20"/>
      <c r="D303" s="8"/>
      <c r="E303" s="20"/>
      <c r="F303" s="1"/>
      <c r="G303" s="1"/>
      <c r="H303" s="7"/>
      <c r="I303" s="42"/>
      <c r="J303" s="20"/>
      <c r="K303" s="8"/>
      <c r="L303" s="20"/>
      <c r="M303" s="1"/>
      <c r="N303" s="1"/>
      <c r="O303" s="7"/>
      <c r="P303" s="42"/>
      <c r="Q303" s="20"/>
      <c r="R303" s="8"/>
      <c r="S303" s="20"/>
      <c r="T303" s="1"/>
      <c r="U303" s="1"/>
      <c r="V303" s="7"/>
      <c r="W303" s="42"/>
      <c r="X303" s="20"/>
      <c r="Y303" s="8"/>
      <c r="Z303" s="20"/>
      <c r="AA303" s="1"/>
      <c r="AB303" s="1"/>
      <c r="AC303" s="7"/>
      <c r="AD303" s="42"/>
      <c r="AE303" s="20"/>
      <c r="AF303" s="8"/>
      <c r="AG303" s="20"/>
      <c r="AH303" s="1"/>
      <c r="AI303" s="1"/>
      <c r="AJ303" s="7"/>
      <c r="AK303" s="42"/>
      <c r="AL303" s="20"/>
      <c r="AM303" s="8"/>
      <c r="AN303" s="20"/>
      <c r="AO303" s="1"/>
      <c r="AP303" s="1"/>
      <c r="AQ303" s="7"/>
      <c r="AR303" s="42"/>
      <c r="AS303" s="20"/>
      <c r="AT303" s="8"/>
      <c r="AU303" s="20"/>
      <c r="AV303" s="1"/>
      <c r="AW303" s="1"/>
      <c r="AX303" s="7"/>
      <c r="AY303" s="42"/>
      <c r="AZ303" s="20"/>
      <c r="BA303" s="8"/>
      <c r="BB303" s="20"/>
      <c r="BC303" s="1"/>
      <c r="BD303" s="1"/>
      <c r="BE303" s="7"/>
      <c r="BF303" s="42"/>
      <c r="BG303" s="20"/>
      <c r="BH303" s="8"/>
      <c r="BI303" s="20"/>
      <c r="BJ303" s="1"/>
      <c r="BK303" s="1"/>
      <c r="BL303" s="7"/>
      <c r="BM303" s="42"/>
      <c r="BN303" s="20"/>
      <c r="BO303" s="8"/>
      <c r="BP303" s="20"/>
      <c r="BQ303" s="1"/>
      <c r="BR303" s="1"/>
      <c r="BS303" s="7"/>
      <c r="BT303" s="42"/>
      <c r="BU303" s="20"/>
      <c r="BV303" s="8"/>
      <c r="BW303" s="20"/>
      <c r="BX303" s="1"/>
      <c r="BY303" s="1"/>
      <c r="BZ303" s="7"/>
      <c r="CA303" s="42"/>
      <c r="CB303" s="20"/>
      <c r="CC303" s="8"/>
      <c r="CD303" s="20"/>
      <c r="CE303" s="1"/>
      <c r="CF303" s="1"/>
    </row>
    <row r="304" spans="1:84" ht="18.75" thickBot="1" x14ac:dyDescent="0.3">
      <c r="A304" s="7"/>
      <c r="B304" s="22">
        <v>83423512.619999975</v>
      </c>
      <c r="C304" s="28"/>
      <c r="D304" s="24">
        <v>1124</v>
      </c>
      <c r="E304" s="20"/>
      <c r="F304" s="1"/>
      <c r="G304" s="1"/>
      <c r="H304" s="7"/>
      <c r="I304" s="22">
        <v>82903597.710000008</v>
      </c>
      <c r="J304" s="28"/>
      <c r="K304" s="24">
        <v>1120</v>
      </c>
      <c r="L304" s="20"/>
      <c r="M304" s="1"/>
      <c r="N304" s="1"/>
      <c r="O304" s="7"/>
      <c r="P304" s="22">
        <v>82376979.729999945</v>
      </c>
      <c r="Q304" s="28"/>
      <c r="R304" s="24">
        <v>1112</v>
      </c>
      <c r="S304" s="20"/>
      <c r="T304" s="1"/>
      <c r="U304" s="1"/>
      <c r="V304" s="7"/>
      <c r="W304" s="22">
        <v>81786576.680000007</v>
      </c>
      <c r="X304" s="28"/>
      <c r="Y304" s="24">
        <v>1101</v>
      </c>
      <c r="Z304" s="20"/>
      <c r="AA304" s="1"/>
      <c r="AB304" s="1"/>
      <c r="AC304" s="7"/>
      <c r="AD304" s="22">
        <v>81254353.060000032</v>
      </c>
      <c r="AE304" s="28"/>
      <c r="AF304" s="24">
        <v>1093</v>
      </c>
      <c r="AG304" s="20"/>
      <c r="AH304" s="1"/>
      <c r="AI304" s="1"/>
      <c r="AJ304" s="7"/>
      <c r="AK304" s="22">
        <v>80757985.860000029</v>
      </c>
      <c r="AL304" s="28"/>
      <c r="AM304" s="24">
        <v>1082</v>
      </c>
      <c r="AN304" s="20"/>
      <c r="AO304" s="1"/>
      <c r="AP304" s="1"/>
      <c r="AQ304" s="7"/>
      <c r="AR304" s="22">
        <v>80459188.639999956</v>
      </c>
      <c r="AS304" s="28"/>
      <c r="AT304" s="24">
        <v>1077</v>
      </c>
      <c r="AU304" s="20"/>
      <c r="AV304" s="1"/>
      <c r="AW304" s="1"/>
      <c r="AX304" s="7"/>
      <c r="AY304" s="22">
        <v>80076828.129999965</v>
      </c>
      <c r="AZ304" s="28"/>
      <c r="BA304" s="24">
        <v>1066</v>
      </c>
      <c r="BB304" s="20"/>
      <c r="BC304" s="1"/>
      <c r="BD304" s="1"/>
      <c r="BE304" s="7"/>
      <c r="BF304" s="22">
        <v>79667924.849999994</v>
      </c>
      <c r="BG304" s="28"/>
      <c r="BH304" s="24">
        <v>1057</v>
      </c>
      <c r="BI304" s="20"/>
      <c r="BJ304" s="1"/>
      <c r="BK304" s="1"/>
      <c r="BL304" s="7"/>
      <c r="BM304" s="22">
        <v>78546084.350000024</v>
      </c>
      <c r="BN304" s="28"/>
      <c r="BO304" s="24">
        <v>1048</v>
      </c>
      <c r="BP304" s="20"/>
      <c r="BQ304" s="1"/>
      <c r="BR304" s="1"/>
      <c r="BS304" s="7"/>
      <c r="BT304" s="22">
        <v>78152679.939999998</v>
      </c>
      <c r="BU304" s="28"/>
      <c r="BV304" s="24">
        <v>1043</v>
      </c>
      <c r="BW304" s="20"/>
      <c r="BX304" s="1"/>
      <c r="BY304" s="1"/>
      <c r="BZ304" s="7"/>
      <c r="CA304" s="22">
        <v>77771212.730000019</v>
      </c>
      <c r="CB304" s="28"/>
      <c r="CC304" s="24">
        <v>1036</v>
      </c>
      <c r="CD304" s="20"/>
      <c r="CE304" s="1"/>
      <c r="CF304" s="1"/>
    </row>
    <row r="305" spans="1:84" ht="15.75" thickTop="1" x14ac:dyDescent="0.2">
      <c r="A305" s="39"/>
      <c r="B305" s="43"/>
      <c r="C305" s="44"/>
      <c r="D305" s="43"/>
      <c r="E305" s="44"/>
      <c r="F305" s="1"/>
      <c r="G305" s="1"/>
      <c r="H305" s="39"/>
      <c r="I305" s="43"/>
      <c r="J305" s="44"/>
      <c r="K305" s="43"/>
      <c r="L305" s="44"/>
      <c r="M305" s="1"/>
      <c r="N305" s="1"/>
      <c r="O305" s="39"/>
      <c r="P305" s="43"/>
      <c r="Q305" s="44"/>
      <c r="R305" s="43"/>
      <c r="S305" s="44"/>
      <c r="T305" s="1"/>
      <c r="U305" s="1"/>
      <c r="V305" s="39"/>
      <c r="W305" s="43"/>
      <c r="X305" s="44"/>
      <c r="Y305" s="43"/>
      <c r="Z305" s="44"/>
      <c r="AA305" s="1"/>
      <c r="AB305" s="1"/>
      <c r="AC305" s="39"/>
      <c r="AD305" s="43"/>
      <c r="AE305" s="44"/>
      <c r="AF305" s="43"/>
      <c r="AG305" s="44"/>
      <c r="AH305" s="1"/>
      <c r="AI305" s="1"/>
      <c r="AJ305" s="39"/>
      <c r="AK305" s="43"/>
      <c r="AL305" s="44"/>
      <c r="AM305" s="43"/>
      <c r="AN305" s="44"/>
      <c r="AO305" s="1"/>
      <c r="AP305" s="1"/>
      <c r="AQ305" s="39"/>
      <c r="AR305" s="43"/>
      <c r="AS305" s="44"/>
      <c r="AT305" s="43"/>
      <c r="AU305" s="44"/>
      <c r="AV305" s="1"/>
      <c r="AW305" s="1"/>
      <c r="AX305" s="39"/>
      <c r="AY305" s="43"/>
      <c r="AZ305" s="44"/>
      <c r="BA305" s="43"/>
      <c r="BB305" s="44"/>
      <c r="BC305" s="1"/>
      <c r="BD305" s="1"/>
      <c r="BE305" s="39"/>
      <c r="BF305" s="43"/>
      <c r="BG305" s="44"/>
      <c r="BH305" s="43"/>
      <c r="BI305" s="44"/>
      <c r="BJ305" s="1"/>
      <c r="BK305" s="1"/>
      <c r="BL305" s="39"/>
      <c r="BM305" s="43"/>
      <c r="BN305" s="44"/>
      <c r="BO305" s="43"/>
      <c r="BP305" s="44"/>
      <c r="BQ305" s="1"/>
      <c r="BR305" s="1"/>
      <c r="BS305" s="39"/>
      <c r="BT305" s="43"/>
      <c r="BU305" s="44"/>
      <c r="BV305" s="43"/>
      <c r="BW305" s="44"/>
      <c r="BX305" s="1"/>
      <c r="BY305" s="1"/>
      <c r="BZ305" s="39"/>
      <c r="CA305" s="43"/>
      <c r="CB305" s="44"/>
      <c r="CC305" s="43"/>
      <c r="CD305" s="44"/>
      <c r="CE305" s="1"/>
      <c r="CF305" s="1"/>
    </row>
    <row r="306" spans="1:84" ht="15" x14ac:dyDescent="0.2">
      <c r="A306" s="39"/>
      <c r="B306" s="40"/>
      <c r="C306" s="39"/>
      <c r="D306" s="41"/>
      <c r="E306" s="39"/>
      <c r="F306" s="1"/>
      <c r="G306" s="1"/>
      <c r="H306" s="39"/>
      <c r="I306" s="40"/>
      <c r="J306" s="39"/>
      <c r="K306" s="41"/>
      <c r="L306" s="39"/>
      <c r="M306" s="1"/>
      <c r="N306" s="1"/>
      <c r="O306" s="39"/>
      <c r="P306" s="40"/>
      <c r="Q306" s="39"/>
      <c r="R306" s="41"/>
      <c r="S306" s="39"/>
      <c r="T306" s="1"/>
      <c r="U306" s="1"/>
      <c r="V306" s="39"/>
      <c r="W306" s="40"/>
      <c r="X306" s="39"/>
      <c r="Y306" s="41"/>
      <c r="Z306" s="39"/>
      <c r="AA306" s="1"/>
      <c r="AB306" s="1"/>
      <c r="AC306" s="39"/>
      <c r="AD306" s="40"/>
      <c r="AE306" s="39"/>
      <c r="AF306" s="41"/>
      <c r="AG306" s="39"/>
      <c r="AH306" s="1"/>
      <c r="AI306" s="1"/>
      <c r="AJ306" s="39"/>
      <c r="AK306" s="40"/>
      <c r="AL306" s="39"/>
      <c r="AM306" s="41"/>
      <c r="AN306" s="39"/>
      <c r="AO306" s="1"/>
      <c r="AP306" s="1"/>
      <c r="AQ306" s="39"/>
      <c r="AR306" s="40"/>
      <c r="AS306" s="39"/>
      <c r="AT306" s="41"/>
      <c r="AU306" s="39"/>
      <c r="AV306" s="1"/>
      <c r="AW306" s="1"/>
      <c r="AX306" s="39"/>
      <c r="AY306" s="40"/>
      <c r="AZ306" s="39"/>
      <c r="BA306" s="41"/>
      <c r="BB306" s="39"/>
      <c r="BC306" s="1"/>
      <c r="BD306" s="1"/>
      <c r="BE306" s="39"/>
      <c r="BF306" s="40"/>
      <c r="BG306" s="39"/>
      <c r="BH306" s="41"/>
      <c r="BI306" s="39"/>
      <c r="BJ306" s="1"/>
      <c r="BK306" s="1"/>
      <c r="BL306" s="39"/>
      <c r="BM306" s="40"/>
      <c r="BN306" s="39"/>
      <c r="BO306" s="41"/>
      <c r="BP306" s="39"/>
      <c r="BQ306" s="1"/>
      <c r="BR306" s="1"/>
      <c r="BS306" s="39"/>
      <c r="BT306" s="40"/>
      <c r="BU306" s="39"/>
      <c r="BV306" s="41"/>
      <c r="BW306" s="39"/>
      <c r="BX306" s="1"/>
      <c r="BY306" s="1"/>
      <c r="BZ306" s="39"/>
      <c r="CA306" s="40"/>
      <c r="CB306" s="39"/>
      <c r="CC306" s="41"/>
      <c r="CD306" s="39"/>
      <c r="CE306" s="1"/>
      <c r="CF306" s="1"/>
    </row>
    <row r="307" spans="1:84" ht="15" x14ac:dyDescent="0.2">
      <c r="A307" s="39"/>
      <c r="B307" s="40"/>
      <c r="C307" s="39"/>
      <c r="D307" s="41"/>
      <c r="E307" s="39"/>
      <c r="F307" s="1"/>
      <c r="G307" s="1"/>
      <c r="H307" s="39"/>
      <c r="I307" s="40"/>
      <c r="J307" s="39"/>
      <c r="K307" s="41"/>
      <c r="L307" s="39"/>
      <c r="M307" s="1"/>
      <c r="N307" s="1"/>
      <c r="O307" s="39"/>
      <c r="P307" s="40"/>
      <c r="Q307" s="39"/>
      <c r="R307" s="41"/>
      <c r="S307" s="39"/>
      <c r="T307" s="1"/>
      <c r="U307" s="1"/>
      <c r="V307" s="39"/>
      <c r="W307" s="40"/>
      <c r="X307" s="39"/>
      <c r="Y307" s="41"/>
      <c r="Z307" s="39"/>
      <c r="AA307" s="1"/>
      <c r="AB307" s="1"/>
      <c r="AC307" s="39"/>
      <c r="AD307" s="40"/>
      <c r="AE307" s="39"/>
      <c r="AF307" s="41"/>
      <c r="AG307" s="39"/>
      <c r="AH307" s="1"/>
      <c r="AI307" s="1"/>
      <c r="AJ307" s="39"/>
      <c r="AK307" s="40"/>
      <c r="AL307" s="39"/>
      <c r="AM307" s="41"/>
      <c r="AN307" s="39"/>
      <c r="AO307" s="1"/>
      <c r="AP307" s="1"/>
      <c r="AQ307" s="39"/>
      <c r="AR307" s="40"/>
      <c r="AS307" s="39"/>
      <c r="AT307" s="41"/>
      <c r="AU307" s="39"/>
      <c r="AV307" s="1"/>
      <c r="AW307" s="1"/>
      <c r="AX307" s="39"/>
      <c r="AY307" s="40"/>
      <c r="AZ307" s="39"/>
      <c r="BA307" s="41"/>
      <c r="BB307" s="39"/>
      <c r="BC307" s="1"/>
      <c r="BD307" s="1"/>
      <c r="BE307" s="39"/>
      <c r="BF307" s="40"/>
      <c r="BG307" s="39"/>
      <c r="BH307" s="41"/>
      <c r="BI307" s="39"/>
      <c r="BJ307" s="1"/>
      <c r="BK307" s="1"/>
      <c r="BL307" s="39"/>
      <c r="BM307" s="40"/>
      <c r="BN307" s="39"/>
      <c r="BO307" s="41"/>
      <c r="BP307" s="39"/>
      <c r="BQ307" s="1"/>
      <c r="BR307" s="1"/>
      <c r="BS307" s="39"/>
      <c r="BT307" s="40"/>
      <c r="BU307" s="39"/>
      <c r="BV307" s="41"/>
      <c r="BW307" s="39"/>
      <c r="BX307" s="1"/>
      <c r="BY307" s="1"/>
      <c r="BZ307" s="39"/>
      <c r="CA307" s="40"/>
      <c r="CB307" s="39"/>
      <c r="CC307" s="41"/>
      <c r="CD307" s="39"/>
      <c r="CE307" s="1"/>
      <c r="CF307" s="1"/>
    </row>
    <row r="308" spans="1:84" ht="18.75" x14ac:dyDescent="0.3">
      <c r="A308" s="5" t="s">
        <v>101</v>
      </c>
      <c r="B308" s="40"/>
      <c r="C308" s="39"/>
      <c r="D308" s="41"/>
      <c r="E308" s="39"/>
      <c r="F308" s="1"/>
      <c r="G308" s="1"/>
      <c r="H308" s="5" t="s">
        <v>101</v>
      </c>
      <c r="I308" s="40"/>
      <c r="J308" s="39"/>
      <c r="K308" s="41"/>
      <c r="L308" s="39"/>
      <c r="M308" s="1"/>
      <c r="N308" s="1"/>
      <c r="O308" s="5" t="s">
        <v>101</v>
      </c>
      <c r="P308" s="40"/>
      <c r="Q308" s="39"/>
      <c r="R308" s="41"/>
      <c r="S308" s="39"/>
      <c r="T308" s="1"/>
      <c r="U308" s="1"/>
      <c r="V308" s="5" t="s">
        <v>101</v>
      </c>
      <c r="W308" s="40"/>
      <c r="X308" s="39"/>
      <c r="Y308" s="41"/>
      <c r="Z308" s="39"/>
      <c r="AA308" s="1"/>
      <c r="AB308" s="1"/>
      <c r="AC308" s="5" t="s">
        <v>101</v>
      </c>
      <c r="AD308" s="40"/>
      <c r="AE308" s="39"/>
      <c r="AF308" s="41"/>
      <c r="AG308" s="39"/>
      <c r="AH308" s="1"/>
      <c r="AI308" s="1"/>
      <c r="AJ308" s="5" t="s">
        <v>101</v>
      </c>
      <c r="AK308" s="40"/>
      <c r="AL308" s="39"/>
      <c r="AM308" s="41"/>
      <c r="AN308" s="39"/>
      <c r="AO308" s="1"/>
      <c r="AP308" s="1"/>
      <c r="AQ308" s="5" t="s">
        <v>101</v>
      </c>
      <c r="AR308" s="40"/>
      <c r="AS308" s="39"/>
      <c r="AT308" s="41"/>
      <c r="AU308" s="39"/>
      <c r="AV308" s="1"/>
      <c r="AW308" s="1"/>
      <c r="AX308" s="5" t="s">
        <v>101</v>
      </c>
      <c r="AY308" s="40"/>
      <c r="AZ308" s="39"/>
      <c r="BA308" s="41"/>
      <c r="BB308" s="39"/>
      <c r="BC308" s="1"/>
      <c r="BD308" s="1"/>
      <c r="BE308" s="5" t="s">
        <v>101</v>
      </c>
      <c r="BF308" s="40"/>
      <c r="BG308" s="39"/>
      <c r="BH308" s="41"/>
      <c r="BI308" s="39"/>
      <c r="BJ308" s="1"/>
      <c r="BK308" s="1"/>
      <c r="BL308" s="5" t="s">
        <v>101</v>
      </c>
      <c r="BM308" s="40"/>
      <c r="BN308" s="39"/>
      <c r="BO308" s="41"/>
      <c r="BP308" s="39"/>
      <c r="BQ308" s="1"/>
      <c r="BR308" s="1"/>
      <c r="BS308" s="5" t="s">
        <v>101</v>
      </c>
      <c r="BT308" s="40"/>
      <c r="BU308" s="39"/>
      <c r="BV308" s="41"/>
      <c r="BW308" s="39"/>
      <c r="BX308" s="1"/>
      <c r="BY308" s="1"/>
      <c r="BZ308" s="5" t="s">
        <v>101</v>
      </c>
      <c r="CA308" s="40"/>
      <c r="CB308" s="39"/>
      <c r="CC308" s="41"/>
      <c r="CD308" s="39"/>
      <c r="CE308" s="1"/>
      <c r="CF308" s="1"/>
    </row>
    <row r="309" spans="1:84" ht="15" x14ac:dyDescent="0.2">
      <c r="A309" s="39"/>
      <c r="B309" s="40"/>
      <c r="C309" s="39"/>
      <c r="D309" s="41"/>
      <c r="E309" s="39"/>
      <c r="F309" s="1"/>
      <c r="G309" s="1"/>
      <c r="H309" s="39"/>
      <c r="I309" s="40"/>
      <c r="J309" s="39"/>
      <c r="K309" s="41"/>
      <c r="L309" s="39"/>
      <c r="M309" s="1"/>
      <c r="N309" s="1"/>
      <c r="O309" s="39"/>
      <c r="P309" s="40"/>
      <c r="Q309" s="39"/>
      <c r="R309" s="41"/>
      <c r="S309" s="39"/>
      <c r="T309" s="1"/>
      <c r="U309" s="1"/>
      <c r="V309" s="39"/>
      <c r="W309" s="40"/>
      <c r="X309" s="39"/>
      <c r="Y309" s="41"/>
      <c r="Z309" s="39"/>
      <c r="AA309" s="1"/>
      <c r="AB309" s="1"/>
      <c r="AC309" s="39"/>
      <c r="AD309" s="40"/>
      <c r="AE309" s="39"/>
      <c r="AF309" s="41"/>
      <c r="AG309" s="39"/>
      <c r="AH309" s="1"/>
      <c r="AI309" s="1"/>
      <c r="AJ309" s="39"/>
      <c r="AK309" s="40"/>
      <c r="AL309" s="39"/>
      <c r="AM309" s="41"/>
      <c r="AN309" s="39"/>
      <c r="AO309" s="1"/>
      <c r="AP309" s="1"/>
      <c r="AQ309" s="39"/>
      <c r="AR309" s="40"/>
      <c r="AS309" s="39"/>
      <c r="AT309" s="41"/>
      <c r="AU309" s="39"/>
      <c r="AV309" s="1"/>
      <c r="AW309" s="1"/>
      <c r="AX309" s="39"/>
      <c r="AY309" s="40"/>
      <c r="AZ309" s="39"/>
      <c r="BA309" s="41"/>
      <c r="BB309" s="39"/>
      <c r="BC309" s="1"/>
      <c r="BD309" s="1"/>
      <c r="BE309" s="39"/>
      <c r="BF309" s="40"/>
      <c r="BG309" s="39"/>
      <c r="BH309" s="41"/>
      <c r="BI309" s="39"/>
      <c r="BJ309" s="1"/>
      <c r="BK309" s="1"/>
      <c r="BL309" s="39"/>
      <c r="BM309" s="40"/>
      <c r="BN309" s="39"/>
      <c r="BO309" s="41"/>
      <c r="BP309" s="39"/>
      <c r="BQ309" s="1"/>
      <c r="BR309" s="1"/>
      <c r="BS309" s="39"/>
      <c r="BT309" s="40"/>
      <c r="BU309" s="39"/>
      <c r="BV309" s="41"/>
      <c r="BW309" s="39"/>
      <c r="BX309" s="1"/>
      <c r="BY309" s="1"/>
      <c r="BZ309" s="39"/>
      <c r="CA309" s="40"/>
      <c r="CB309" s="39"/>
      <c r="CC309" s="41"/>
      <c r="CD309" s="39"/>
      <c r="CE309" s="1"/>
      <c r="CF309" s="1"/>
    </row>
    <row r="310" spans="1:84" ht="54" x14ac:dyDescent="0.25">
      <c r="A310" s="12" t="s">
        <v>116</v>
      </c>
      <c r="B310" s="13" t="s">
        <v>107</v>
      </c>
      <c r="C310" s="14" t="s">
        <v>69</v>
      </c>
      <c r="D310" s="15" t="s">
        <v>70</v>
      </c>
      <c r="E310" s="14" t="s">
        <v>69</v>
      </c>
      <c r="F310" s="15" t="s">
        <v>103</v>
      </c>
      <c r="G310" s="1"/>
      <c r="H310" s="12" t="s">
        <v>116</v>
      </c>
      <c r="I310" s="13" t="s">
        <v>107</v>
      </c>
      <c r="J310" s="14" t="s">
        <v>69</v>
      </c>
      <c r="K310" s="15" t="s">
        <v>70</v>
      </c>
      <c r="L310" s="14" t="s">
        <v>69</v>
      </c>
      <c r="M310" s="15" t="s">
        <v>103</v>
      </c>
      <c r="N310" s="1"/>
      <c r="O310" s="12" t="s">
        <v>116</v>
      </c>
      <c r="P310" s="13" t="s">
        <v>107</v>
      </c>
      <c r="Q310" s="14" t="s">
        <v>69</v>
      </c>
      <c r="R310" s="15" t="s">
        <v>70</v>
      </c>
      <c r="S310" s="14" t="s">
        <v>69</v>
      </c>
      <c r="T310" s="15" t="s">
        <v>103</v>
      </c>
      <c r="U310" s="1"/>
      <c r="V310" s="12" t="s">
        <v>116</v>
      </c>
      <c r="W310" s="13" t="s">
        <v>107</v>
      </c>
      <c r="X310" s="14" t="s">
        <v>69</v>
      </c>
      <c r="Y310" s="15" t="s">
        <v>70</v>
      </c>
      <c r="Z310" s="14" t="s">
        <v>69</v>
      </c>
      <c r="AA310" s="15" t="s">
        <v>103</v>
      </c>
      <c r="AB310" s="1"/>
      <c r="AC310" s="12" t="s">
        <v>116</v>
      </c>
      <c r="AD310" s="13" t="s">
        <v>107</v>
      </c>
      <c r="AE310" s="14" t="s">
        <v>69</v>
      </c>
      <c r="AF310" s="15" t="s">
        <v>70</v>
      </c>
      <c r="AG310" s="14" t="s">
        <v>69</v>
      </c>
      <c r="AH310" s="15" t="s">
        <v>103</v>
      </c>
      <c r="AI310" s="1"/>
      <c r="AJ310" s="12" t="s">
        <v>116</v>
      </c>
      <c r="AK310" s="13" t="s">
        <v>107</v>
      </c>
      <c r="AL310" s="14" t="s">
        <v>69</v>
      </c>
      <c r="AM310" s="15" t="s">
        <v>70</v>
      </c>
      <c r="AN310" s="14" t="s">
        <v>69</v>
      </c>
      <c r="AO310" s="15" t="s">
        <v>103</v>
      </c>
      <c r="AP310" s="1"/>
      <c r="AQ310" s="12" t="s">
        <v>116</v>
      </c>
      <c r="AR310" s="13" t="s">
        <v>107</v>
      </c>
      <c r="AS310" s="14" t="s">
        <v>69</v>
      </c>
      <c r="AT310" s="15" t="s">
        <v>70</v>
      </c>
      <c r="AU310" s="14" t="s">
        <v>69</v>
      </c>
      <c r="AV310" s="15" t="s">
        <v>103</v>
      </c>
      <c r="AW310" s="1"/>
      <c r="AX310" s="12" t="s">
        <v>116</v>
      </c>
      <c r="AY310" s="13" t="s">
        <v>107</v>
      </c>
      <c r="AZ310" s="14" t="s">
        <v>69</v>
      </c>
      <c r="BA310" s="15" t="s">
        <v>70</v>
      </c>
      <c r="BB310" s="14" t="s">
        <v>69</v>
      </c>
      <c r="BC310" s="15" t="s">
        <v>103</v>
      </c>
      <c r="BD310" s="1"/>
      <c r="BE310" s="12" t="s">
        <v>116</v>
      </c>
      <c r="BF310" s="13" t="s">
        <v>107</v>
      </c>
      <c r="BG310" s="14" t="s">
        <v>69</v>
      </c>
      <c r="BH310" s="15" t="s">
        <v>70</v>
      </c>
      <c r="BI310" s="14" t="s">
        <v>69</v>
      </c>
      <c r="BJ310" s="15" t="s">
        <v>103</v>
      </c>
      <c r="BK310" s="1"/>
      <c r="BL310" s="12" t="s">
        <v>116</v>
      </c>
      <c r="BM310" s="13" t="s">
        <v>107</v>
      </c>
      <c r="BN310" s="14" t="s">
        <v>69</v>
      </c>
      <c r="BO310" s="15" t="s">
        <v>70</v>
      </c>
      <c r="BP310" s="14" t="s">
        <v>69</v>
      </c>
      <c r="BQ310" s="15" t="s">
        <v>103</v>
      </c>
      <c r="BR310" s="1"/>
      <c r="BS310" s="12" t="s">
        <v>116</v>
      </c>
      <c r="BT310" s="13" t="s">
        <v>107</v>
      </c>
      <c r="BU310" s="14" t="s">
        <v>69</v>
      </c>
      <c r="BV310" s="15" t="s">
        <v>70</v>
      </c>
      <c r="BW310" s="14" t="s">
        <v>69</v>
      </c>
      <c r="BX310" s="15" t="s">
        <v>103</v>
      </c>
      <c r="BY310" s="1"/>
      <c r="BZ310" s="12" t="s">
        <v>116</v>
      </c>
      <c r="CA310" s="13" t="s">
        <v>107</v>
      </c>
      <c r="CB310" s="14" t="s">
        <v>69</v>
      </c>
      <c r="CC310" s="15" t="s">
        <v>70</v>
      </c>
      <c r="CD310" s="14" t="s">
        <v>69</v>
      </c>
      <c r="CE310" s="15" t="s">
        <v>103</v>
      </c>
      <c r="CF310" s="1"/>
    </row>
    <row r="311" spans="1:84" ht="15" x14ac:dyDescent="0.2">
      <c r="A311" s="45"/>
      <c r="B311" s="45"/>
      <c r="C311" s="46"/>
      <c r="D311" s="45"/>
      <c r="E311" s="46"/>
      <c r="F311" s="45"/>
      <c r="G311" s="1"/>
      <c r="H311" s="45"/>
      <c r="I311" s="45"/>
      <c r="J311" s="46"/>
      <c r="K311" s="45"/>
      <c r="L311" s="46"/>
      <c r="M311" s="45"/>
      <c r="N311" s="1"/>
      <c r="O311" s="45"/>
      <c r="P311" s="45"/>
      <c r="Q311" s="46"/>
      <c r="R311" s="45"/>
      <c r="S311" s="46"/>
      <c r="T311" s="45"/>
      <c r="U311" s="1"/>
      <c r="V311" s="45"/>
      <c r="W311" s="45"/>
      <c r="X311" s="46"/>
      <c r="Y311" s="45"/>
      <c r="Z311" s="46"/>
      <c r="AA311" s="45"/>
      <c r="AB311" s="1"/>
      <c r="AC311" s="45"/>
      <c r="AD311" s="45"/>
      <c r="AE311" s="46"/>
      <c r="AF311" s="45"/>
      <c r="AG311" s="46"/>
      <c r="AH311" s="45"/>
      <c r="AI311" s="1"/>
      <c r="AJ311" s="45"/>
      <c r="AK311" s="45"/>
      <c r="AL311" s="46"/>
      <c r="AM311" s="45"/>
      <c r="AN311" s="46"/>
      <c r="AO311" s="45"/>
      <c r="AP311" s="1"/>
      <c r="AQ311" s="45"/>
      <c r="AR311" s="45"/>
      <c r="AS311" s="46"/>
      <c r="AT311" s="45"/>
      <c r="AU311" s="46"/>
      <c r="AV311" s="45"/>
      <c r="AW311" s="1"/>
      <c r="AX311" s="45"/>
      <c r="AY311" s="45"/>
      <c r="AZ311" s="46"/>
      <c r="BA311" s="45"/>
      <c r="BB311" s="46"/>
      <c r="BC311" s="45"/>
      <c r="BD311" s="1"/>
      <c r="BE311" s="45"/>
      <c r="BF311" s="45"/>
      <c r="BG311" s="46"/>
      <c r="BH311" s="45"/>
      <c r="BI311" s="46"/>
      <c r="BJ311" s="45"/>
      <c r="BK311" s="1"/>
      <c r="BL311" s="45"/>
      <c r="BM311" s="45"/>
      <c r="BN311" s="46"/>
      <c r="BO311" s="45"/>
      <c r="BP311" s="46"/>
      <c r="BQ311" s="45"/>
      <c r="BR311" s="1"/>
      <c r="BS311" s="45"/>
      <c r="BT311" s="45"/>
      <c r="BU311" s="46"/>
      <c r="BV311" s="45"/>
      <c r="BW311" s="46"/>
      <c r="BX311" s="45"/>
      <c r="BY311" s="1"/>
      <c r="BZ311" s="45"/>
      <c r="CA311" s="45"/>
      <c r="CB311" s="46"/>
      <c r="CC311" s="45"/>
      <c r="CD311" s="46"/>
      <c r="CE311" s="45"/>
      <c r="CF311" s="1"/>
    </row>
    <row r="312" spans="1:84" ht="18" x14ac:dyDescent="0.25">
      <c r="A312" s="7" t="s">
        <v>101</v>
      </c>
      <c r="B312" s="6">
        <v>67906733.329999849</v>
      </c>
      <c r="C312" s="17">
        <v>0.81399992876492555</v>
      </c>
      <c r="D312" s="8">
        <v>1018</v>
      </c>
      <c r="E312" s="17">
        <v>0.90569395017793597</v>
      </c>
      <c r="F312" s="47">
        <v>8515688.3800000027</v>
      </c>
      <c r="G312" s="1"/>
      <c r="H312" s="7" t="s">
        <v>101</v>
      </c>
      <c r="I312" s="6">
        <v>67393388.099999964</v>
      </c>
      <c r="J312" s="17">
        <v>0.81291270779037406</v>
      </c>
      <c r="K312" s="8">
        <v>1014</v>
      </c>
      <c r="L312" s="17">
        <v>0.90535714285714286</v>
      </c>
      <c r="M312" s="47">
        <v>8455385.7200000063</v>
      </c>
      <c r="N312" s="1"/>
      <c r="O312" s="7" t="s">
        <v>101</v>
      </c>
      <c r="P312" s="6">
        <v>66871513.130000018</v>
      </c>
      <c r="Q312" s="17">
        <v>0.81177427661440271</v>
      </c>
      <c r="R312" s="8">
        <v>1006</v>
      </c>
      <c r="S312" s="17">
        <v>0.90467625899280579</v>
      </c>
      <c r="T312" s="47">
        <v>8141966.8000000054</v>
      </c>
      <c r="U312" s="1"/>
      <c r="V312" s="7" t="s">
        <v>101</v>
      </c>
      <c r="W312" s="6">
        <v>66287376.599999987</v>
      </c>
      <c r="X312" s="17">
        <v>0.81049212830312556</v>
      </c>
      <c r="Y312" s="8">
        <v>995</v>
      </c>
      <c r="Z312" s="17">
        <v>0.90372388737511355</v>
      </c>
      <c r="AA312" s="47">
        <v>8044639.4300000118</v>
      </c>
      <c r="AB312" s="1"/>
      <c r="AC312" s="7" t="s">
        <v>101</v>
      </c>
      <c r="AD312" s="6">
        <v>65762215.030000091</v>
      </c>
      <c r="AE312" s="17">
        <v>0.80933774688280147</v>
      </c>
      <c r="AF312" s="8">
        <v>987</v>
      </c>
      <c r="AG312" s="17">
        <v>0.90301921317474843</v>
      </c>
      <c r="AH312" s="47">
        <v>8116123.830000001</v>
      </c>
      <c r="AI312" s="1"/>
      <c r="AJ312" s="7" t="s">
        <v>101</v>
      </c>
      <c r="AK312" s="6">
        <v>65377937.939999998</v>
      </c>
      <c r="AL312" s="17">
        <v>0.80955384466048363</v>
      </c>
      <c r="AM312" s="8">
        <v>977</v>
      </c>
      <c r="AN312" s="17">
        <v>0.90295748613678373</v>
      </c>
      <c r="AO312" s="47">
        <v>8027181.1700000055</v>
      </c>
      <c r="AP312" s="1"/>
      <c r="AQ312" s="7" t="s">
        <v>101</v>
      </c>
      <c r="AR312" s="6">
        <v>65085811.549999855</v>
      </c>
      <c r="AS312" s="17">
        <v>0.80892950389065588</v>
      </c>
      <c r="AT312" s="8">
        <v>972</v>
      </c>
      <c r="AU312" s="17">
        <v>0.90250696378830086</v>
      </c>
      <c r="AV312" s="47">
        <v>8001026.1400000006</v>
      </c>
      <c r="AW312" s="1"/>
      <c r="AX312" s="7" t="s">
        <v>101</v>
      </c>
      <c r="AY312" s="6">
        <v>64709846.459999979</v>
      </c>
      <c r="AZ312" s="17">
        <v>0.80809702346036227</v>
      </c>
      <c r="BA312" s="8">
        <v>961</v>
      </c>
      <c r="BB312" s="17">
        <v>0.90150093808630394</v>
      </c>
      <c r="BC312" s="47">
        <v>7700457.230000006</v>
      </c>
      <c r="BD312" s="1"/>
      <c r="BE312" s="7" t="s">
        <v>101</v>
      </c>
      <c r="BF312" s="6">
        <v>64308570.729999907</v>
      </c>
      <c r="BG312" s="17">
        <v>0.8072078047856911</v>
      </c>
      <c r="BH312" s="8">
        <v>952</v>
      </c>
      <c r="BI312" s="17">
        <v>0.90066225165562919</v>
      </c>
      <c r="BJ312" s="47">
        <v>7632103.2699999986</v>
      </c>
      <c r="BK312" s="1"/>
      <c r="BL312" s="7" t="s">
        <v>101</v>
      </c>
      <c r="BM312" s="6">
        <v>63318947.149999939</v>
      </c>
      <c r="BN312" s="17">
        <v>0.80613753917829667</v>
      </c>
      <c r="BO312" s="8">
        <v>944</v>
      </c>
      <c r="BP312" s="17">
        <v>0.9007633587786259</v>
      </c>
      <c r="BQ312" s="47">
        <v>7682663.8400000073</v>
      </c>
      <c r="BR312" s="1"/>
      <c r="BS312" s="7" t="s">
        <v>101</v>
      </c>
      <c r="BT312" s="6">
        <v>63051652.5</v>
      </c>
      <c r="BU312" s="17">
        <v>0.80677530890055871</v>
      </c>
      <c r="BV312" s="8">
        <v>940</v>
      </c>
      <c r="BW312" s="17">
        <v>0.90124640460210925</v>
      </c>
      <c r="BX312" s="47">
        <v>7703650.4600000056</v>
      </c>
      <c r="BY312" s="1"/>
      <c r="BZ312" s="7" t="s">
        <v>101</v>
      </c>
      <c r="CA312" s="6">
        <v>62676839.970000044</v>
      </c>
      <c r="CB312" s="17">
        <v>0.80591311064669346</v>
      </c>
      <c r="CC312" s="8">
        <v>933</v>
      </c>
      <c r="CD312" s="17">
        <v>0.90057915057915061</v>
      </c>
      <c r="CE312" s="47">
        <v>7575296.6900000088</v>
      </c>
      <c r="CF312" s="1"/>
    </row>
    <row r="313" spans="1:84" ht="18" x14ac:dyDescent="0.25">
      <c r="A313" s="7" t="s">
        <v>102</v>
      </c>
      <c r="B313" s="6">
        <v>15516779.289999995</v>
      </c>
      <c r="C313" s="17">
        <v>0.18600007123507287</v>
      </c>
      <c r="D313" s="8">
        <v>106</v>
      </c>
      <c r="E313" s="17">
        <v>9.4306049822064059E-2</v>
      </c>
      <c r="F313" s="47">
        <v>0</v>
      </c>
      <c r="G313" s="1"/>
      <c r="H313" s="7" t="s">
        <v>102</v>
      </c>
      <c r="I313" s="6">
        <v>15510209.609999996</v>
      </c>
      <c r="J313" s="17">
        <v>0.18708729220962531</v>
      </c>
      <c r="K313" s="8">
        <v>106</v>
      </c>
      <c r="L313" s="17">
        <v>9.464285714285714E-2</v>
      </c>
      <c r="M313" s="47">
        <v>0</v>
      </c>
      <c r="N313" s="1"/>
      <c r="O313" s="7" t="s">
        <v>102</v>
      </c>
      <c r="P313" s="6">
        <v>15505466.600000001</v>
      </c>
      <c r="Q313" s="17">
        <v>0.18822572338559823</v>
      </c>
      <c r="R313" s="8">
        <v>106</v>
      </c>
      <c r="S313" s="17">
        <v>9.5323741007194249E-2</v>
      </c>
      <c r="T313" s="47">
        <v>0</v>
      </c>
      <c r="U313" s="1"/>
      <c r="V313" s="7" t="s">
        <v>102</v>
      </c>
      <c r="W313" s="6">
        <v>15499200.080000004</v>
      </c>
      <c r="X313" s="17">
        <v>0.18950787169687419</v>
      </c>
      <c r="Y313" s="8">
        <v>106</v>
      </c>
      <c r="Z313" s="17">
        <v>9.6276112624886473E-2</v>
      </c>
      <c r="AA313" s="47">
        <v>0</v>
      </c>
      <c r="AB313" s="1"/>
      <c r="AC313" s="7" t="s">
        <v>102</v>
      </c>
      <c r="AD313" s="6">
        <v>15492138.029999997</v>
      </c>
      <c r="AE313" s="17">
        <v>0.19066225311719923</v>
      </c>
      <c r="AF313" s="8">
        <v>106</v>
      </c>
      <c r="AG313" s="17">
        <v>9.6980786825251603E-2</v>
      </c>
      <c r="AH313" s="47">
        <v>0</v>
      </c>
      <c r="AI313" s="1"/>
      <c r="AJ313" s="7" t="s">
        <v>102</v>
      </c>
      <c r="AK313" s="6">
        <v>15380047.920000007</v>
      </c>
      <c r="AL313" s="17">
        <v>0.19044615533951606</v>
      </c>
      <c r="AM313" s="8">
        <v>105</v>
      </c>
      <c r="AN313" s="17">
        <v>9.7042513863216259E-2</v>
      </c>
      <c r="AO313" s="47">
        <v>0</v>
      </c>
      <c r="AP313" s="1"/>
      <c r="AQ313" s="7" t="s">
        <v>102</v>
      </c>
      <c r="AR313" s="6">
        <v>15373377.09</v>
      </c>
      <c r="AS313" s="17">
        <v>0.19107049610934293</v>
      </c>
      <c r="AT313" s="8">
        <v>105</v>
      </c>
      <c r="AU313" s="17">
        <v>9.7493036211699163E-2</v>
      </c>
      <c r="AV313" s="47">
        <v>0</v>
      </c>
      <c r="AW313" s="1"/>
      <c r="AX313" s="7" t="s">
        <v>102</v>
      </c>
      <c r="AY313" s="6">
        <v>15366981.670000002</v>
      </c>
      <c r="AZ313" s="17">
        <v>0.19190297653963792</v>
      </c>
      <c r="BA313" s="8">
        <v>105</v>
      </c>
      <c r="BB313" s="17">
        <v>9.8499061913696062E-2</v>
      </c>
      <c r="BC313" s="47">
        <v>0</v>
      </c>
      <c r="BD313" s="1"/>
      <c r="BE313" s="7" t="s">
        <v>102</v>
      </c>
      <c r="BF313" s="6">
        <v>15359354.120000003</v>
      </c>
      <c r="BG313" s="17">
        <v>0.19279219521430782</v>
      </c>
      <c r="BH313" s="8">
        <v>105</v>
      </c>
      <c r="BI313" s="17">
        <v>9.9337748344370855E-2</v>
      </c>
      <c r="BJ313" s="47">
        <v>0</v>
      </c>
      <c r="BK313" s="1"/>
      <c r="BL313" s="7" t="s">
        <v>102</v>
      </c>
      <c r="BM313" s="6">
        <v>15227137.200000001</v>
      </c>
      <c r="BN313" s="17">
        <v>0.19386246082170228</v>
      </c>
      <c r="BO313" s="8">
        <v>104</v>
      </c>
      <c r="BP313" s="17">
        <v>9.9236641221374045E-2</v>
      </c>
      <c r="BQ313" s="47">
        <v>0</v>
      </c>
      <c r="BR313" s="1"/>
      <c r="BS313" s="7" t="s">
        <v>102</v>
      </c>
      <c r="BT313" s="6">
        <v>15101027.440000003</v>
      </c>
      <c r="BU313" s="17">
        <v>0.19322469109944132</v>
      </c>
      <c r="BV313" s="8">
        <v>103</v>
      </c>
      <c r="BW313" s="17">
        <v>9.8753595397890706E-2</v>
      </c>
      <c r="BX313" s="47">
        <v>0</v>
      </c>
      <c r="BY313" s="1"/>
      <c r="BZ313" s="7" t="s">
        <v>102</v>
      </c>
      <c r="CA313" s="6">
        <v>15094372.76</v>
      </c>
      <c r="CB313" s="17">
        <v>0.19408688935330681</v>
      </c>
      <c r="CC313" s="8">
        <v>103</v>
      </c>
      <c r="CD313" s="17">
        <v>9.9420849420849416E-2</v>
      </c>
      <c r="CE313" s="47">
        <v>0</v>
      </c>
      <c r="CF313" s="1"/>
    </row>
    <row r="314" spans="1:84" ht="18" x14ac:dyDescent="0.25">
      <c r="A314" s="7"/>
      <c r="B314" s="42"/>
      <c r="C314" s="20"/>
      <c r="D314" s="8"/>
      <c r="E314" s="20"/>
      <c r="F314" s="48"/>
      <c r="G314" s="1"/>
      <c r="H314" s="7"/>
      <c r="I314" s="42"/>
      <c r="J314" s="20"/>
      <c r="K314" s="8"/>
      <c r="L314" s="20"/>
      <c r="M314" s="48"/>
      <c r="N314" s="1"/>
      <c r="O314" s="7"/>
      <c r="P314" s="42"/>
      <c r="Q314" s="20"/>
      <c r="R314" s="8"/>
      <c r="S314" s="20"/>
      <c r="T314" s="48"/>
      <c r="U314" s="1"/>
      <c r="V314" s="7"/>
      <c r="W314" s="42"/>
      <c r="X314" s="20"/>
      <c r="Y314" s="8"/>
      <c r="Z314" s="20"/>
      <c r="AA314" s="48"/>
      <c r="AB314" s="1"/>
      <c r="AC314" s="7"/>
      <c r="AD314" s="42"/>
      <c r="AE314" s="20"/>
      <c r="AF314" s="8"/>
      <c r="AG314" s="20"/>
      <c r="AH314" s="48"/>
      <c r="AI314" s="1"/>
      <c r="AJ314" s="7"/>
      <c r="AK314" s="42"/>
      <c r="AL314" s="20"/>
      <c r="AM314" s="8"/>
      <c r="AN314" s="20"/>
      <c r="AO314" s="48"/>
      <c r="AP314" s="1"/>
      <c r="AQ314" s="7"/>
      <c r="AR314" s="42"/>
      <c r="AS314" s="20"/>
      <c r="AT314" s="8"/>
      <c r="AU314" s="20"/>
      <c r="AV314" s="48"/>
      <c r="AW314" s="1"/>
      <c r="AX314" s="7"/>
      <c r="AY314" s="42"/>
      <c r="AZ314" s="20"/>
      <c r="BA314" s="8"/>
      <c r="BB314" s="20"/>
      <c r="BC314" s="48"/>
      <c r="BD314" s="1"/>
      <c r="BE314" s="7"/>
      <c r="BF314" s="42"/>
      <c r="BG314" s="20"/>
      <c r="BH314" s="8"/>
      <c r="BI314" s="20"/>
      <c r="BJ314" s="48"/>
      <c r="BK314" s="1"/>
      <c r="BL314" s="7"/>
      <c r="BM314" s="42"/>
      <c r="BN314" s="20"/>
      <c r="BO314" s="8"/>
      <c r="BP314" s="20"/>
      <c r="BQ314" s="48"/>
      <c r="BR314" s="1"/>
      <c r="BS314" s="7"/>
      <c r="BT314" s="42"/>
      <c r="BU314" s="20"/>
      <c r="BV314" s="8"/>
      <c r="BW314" s="20"/>
      <c r="BX314" s="48"/>
      <c r="BY314" s="1"/>
      <c r="BZ314" s="7"/>
      <c r="CA314" s="42"/>
      <c r="CB314" s="20"/>
      <c r="CC314" s="8"/>
      <c r="CD314" s="20"/>
      <c r="CE314" s="48"/>
      <c r="CF314" s="1"/>
    </row>
    <row r="315" spans="1:84" ht="18.75" thickBot="1" x14ac:dyDescent="0.3">
      <c r="A315" s="7"/>
      <c r="B315" s="22">
        <v>83423512.619999841</v>
      </c>
      <c r="C315" s="28"/>
      <c r="D315" s="24">
        <v>1124</v>
      </c>
      <c r="E315" s="20"/>
      <c r="F315" s="22">
        <v>8515688.3800000027</v>
      </c>
      <c r="G315" s="1"/>
      <c r="H315" s="7"/>
      <c r="I315" s="22">
        <v>82903597.709999964</v>
      </c>
      <c r="J315" s="28"/>
      <c r="K315" s="24">
        <v>1120</v>
      </c>
      <c r="L315" s="20"/>
      <c r="M315" s="22">
        <v>8455385.7200000063</v>
      </c>
      <c r="N315" s="1"/>
      <c r="O315" s="7"/>
      <c r="P315" s="22">
        <v>82376979.730000019</v>
      </c>
      <c r="Q315" s="28"/>
      <c r="R315" s="24">
        <v>1112</v>
      </c>
      <c r="S315" s="20"/>
      <c r="T315" s="22">
        <v>8141966.8000000054</v>
      </c>
      <c r="U315" s="1"/>
      <c r="V315" s="7"/>
      <c r="W315" s="22">
        <v>81786576.679999992</v>
      </c>
      <c r="X315" s="28"/>
      <c r="Y315" s="24">
        <v>1101</v>
      </c>
      <c r="Z315" s="20"/>
      <c r="AA315" s="22">
        <v>8044639.4300000118</v>
      </c>
      <c r="AB315" s="1"/>
      <c r="AC315" s="7"/>
      <c r="AD315" s="22">
        <v>81254353.060000092</v>
      </c>
      <c r="AE315" s="28"/>
      <c r="AF315" s="24">
        <v>1093</v>
      </c>
      <c r="AG315" s="20"/>
      <c r="AH315" s="22">
        <v>8116123.830000001</v>
      </c>
      <c r="AI315" s="1"/>
      <c r="AJ315" s="7"/>
      <c r="AK315" s="22">
        <v>80757985.859999999</v>
      </c>
      <c r="AL315" s="28"/>
      <c r="AM315" s="24">
        <v>1082</v>
      </c>
      <c r="AN315" s="20"/>
      <c r="AO315" s="22">
        <v>8027181.1700000055</v>
      </c>
      <c r="AP315" s="1"/>
      <c r="AQ315" s="7"/>
      <c r="AR315" s="22">
        <v>80459188.639999852</v>
      </c>
      <c r="AS315" s="28"/>
      <c r="AT315" s="24">
        <v>1077</v>
      </c>
      <c r="AU315" s="20"/>
      <c r="AV315" s="22">
        <v>8001026.1400000006</v>
      </c>
      <c r="AW315" s="1"/>
      <c r="AX315" s="7"/>
      <c r="AY315" s="22">
        <v>80076828.12999998</v>
      </c>
      <c r="AZ315" s="28"/>
      <c r="BA315" s="24">
        <v>1066</v>
      </c>
      <c r="BB315" s="20"/>
      <c r="BC315" s="22">
        <v>7700457.230000006</v>
      </c>
      <c r="BD315" s="1"/>
      <c r="BE315" s="7"/>
      <c r="BF315" s="22">
        <v>79667924.849999905</v>
      </c>
      <c r="BG315" s="28"/>
      <c r="BH315" s="24">
        <v>1057</v>
      </c>
      <c r="BI315" s="20"/>
      <c r="BJ315" s="22">
        <v>7632103.2699999986</v>
      </c>
      <c r="BK315" s="1"/>
      <c r="BL315" s="7"/>
      <c r="BM315" s="22">
        <v>78546084.349999934</v>
      </c>
      <c r="BN315" s="28"/>
      <c r="BO315" s="24">
        <v>1048</v>
      </c>
      <c r="BP315" s="20"/>
      <c r="BQ315" s="22">
        <v>7682663.8400000073</v>
      </c>
      <c r="BR315" s="1"/>
      <c r="BS315" s="7"/>
      <c r="BT315" s="22">
        <v>78152679.939999998</v>
      </c>
      <c r="BU315" s="28"/>
      <c r="BV315" s="24">
        <v>1043</v>
      </c>
      <c r="BW315" s="20"/>
      <c r="BX315" s="22">
        <v>7703650.4600000056</v>
      </c>
      <c r="BY315" s="1"/>
      <c r="BZ315" s="7"/>
      <c r="CA315" s="22">
        <v>77771212.730000049</v>
      </c>
      <c r="CB315" s="28"/>
      <c r="CC315" s="24">
        <v>1036</v>
      </c>
      <c r="CD315" s="20"/>
      <c r="CE315" s="22">
        <v>7575296.6900000088</v>
      </c>
      <c r="CF315" s="1"/>
    </row>
    <row r="316" spans="1:84" ht="13.5" thickTop="1" x14ac:dyDescent="0.2">
      <c r="A316" s="48"/>
      <c r="B316" s="48"/>
      <c r="C316" s="48"/>
      <c r="D316" s="48"/>
      <c r="E316" s="48"/>
      <c r="F316" s="48"/>
      <c r="G316" s="1"/>
      <c r="H316" s="48"/>
      <c r="I316" s="48"/>
      <c r="J316" s="48"/>
      <c r="K316" s="48"/>
      <c r="L316" s="48"/>
      <c r="M316" s="48"/>
      <c r="N316" s="1"/>
      <c r="O316" s="48"/>
      <c r="P316" s="48"/>
      <c r="Q316" s="48"/>
      <c r="R316" s="48"/>
      <c r="S316" s="48"/>
      <c r="T316" s="48"/>
      <c r="U316" s="1"/>
      <c r="V316" s="48"/>
      <c r="W316" s="48"/>
      <c r="X316" s="48"/>
      <c r="Y316" s="48"/>
      <c r="Z316" s="48"/>
      <c r="AA316" s="48"/>
      <c r="AB316" s="1"/>
      <c r="AC316" s="48"/>
      <c r="AD316" s="48"/>
      <c r="AE316" s="48"/>
      <c r="AF316" s="48"/>
      <c r="AG316" s="48"/>
      <c r="AH316" s="48"/>
      <c r="AI316" s="1"/>
      <c r="AJ316" s="48"/>
      <c r="AK316" s="48"/>
      <c r="AL316" s="48"/>
      <c r="AM316" s="48"/>
      <c r="AN316" s="48"/>
      <c r="AO316" s="48"/>
      <c r="AP316" s="1"/>
      <c r="AQ316" s="48"/>
      <c r="AR316" s="48"/>
      <c r="AS316" s="48"/>
      <c r="AT316" s="48"/>
      <c r="AU316" s="48"/>
      <c r="AV316" s="48"/>
      <c r="AW316" s="1"/>
      <c r="AX316" s="48"/>
      <c r="AY316" s="48"/>
      <c r="AZ316" s="48"/>
      <c r="BA316" s="48"/>
      <c r="BB316" s="48"/>
      <c r="BC316" s="48"/>
      <c r="BD316" s="1"/>
      <c r="BE316" s="48"/>
      <c r="BF316" s="48"/>
      <c r="BG316" s="48"/>
      <c r="BH316" s="48"/>
      <c r="BI316" s="48"/>
      <c r="BJ316" s="48"/>
      <c r="BK316" s="1"/>
      <c r="BL316" s="48"/>
      <c r="BM316" s="48"/>
      <c r="BN316" s="48"/>
      <c r="BO316" s="48"/>
      <c r="BP316" s="48"/>
      <c r="BQ316" s="48"/>
      <c r="BR316" s="1"/>
      <c r="BS316" s="48"/>
      <c r="BT316" s="48"/>
      <c r="BU316" s="48"/>
      <c r="BV316" s="48"/>
      <c r="BW316" s="48"/>
      <c r="BX316" s="48"/>
      <c r="BY316" s="1"/>
      <c r="BZ316" s="48"/>
      <c r="CA316" s="48"/>
      <c r="CB316" s="48"/>
      <c r="CC316" s="48"/>
      <c r="CD316" s="48"/>
      <c r="CE316" s="48"/>
      <c r="CF316" s="1"/>
    </row>
    <row r="317" spans="1:84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">
      <c r="A319" s="1"/>
      <c r="B319" s="18"/>
      <c r="C319" s="19"/>
      <c r="D319" s="18"/>
      <c r="E319" s="1"/>
      <c r="F319" s="1"/>
      <c r="G319" s="1"/>
      <c r="H319" s="1"/>
      <c r="I319" s="18"/>
      <c r="J319" s="19"/>
      <c r="K319" s="18"/>
      <c r="L319" s="1"/>
      <c r="M319" s="1"/>
      <c r="N319" s="1"/>
      <c r="O319" s="1"/>
      <c r="P319" s="18"/>
      <c r="Q319" s="19"/>
      <c r="R319" s="18"/>
      <c r="S319" s="1"/>
      <c r="T319" s="1"/>
      <c r="U319" s="1"/>
      <c r="V319" s="1"/>
      <c r="W319" s="18"/>
      <c r="X319" s="19"/>
      <c r="Y319" s="18"/>
      <c r="Z319" s="1"/>
      <c r="AA319" s="1"/>
      <c r="AB319" s="1"/>
      <c r="AC319" s="1"/>
      <c r="AD319" s="18"/>
      <c r="AE319" s="19"/>
      <c r="AF319" s="18"/>
      <c r="AG319" s="1"/>
      <c r="AH319" s="1"/>
      <c r="AI319" s="1"/>
      <c r="AJ319" s="1"/>
      <c r="AK319" s="18"/>
      <c r="AL319" s="19"/>
      <c r="AM319" s="18"/>
      <c r="AN319" s="1"/>
      <c r="AO319" s="1"/>
      <c r="AP319" s="1"/>
      <c r="AQ319" s="1"/>
      <c r="AR319" s="18"/>
      <c r="AS319" s="19"/>
      <c r="AT319" s="18"/>
      <c r="AU319" s="1"/>
      <c r="AV319" s="1"/>
      <c r="AW319" s="1"/>
      <c r="AX319" s="1"/>
      <c r="AY319" s="18"/>
      <c r="AZ319" s="19"/>
      <c r="BA319" s="18"/>
      <c r="BB319" s="1"/>
      <c r="BC319" s="1"/>
      <c r="BD319" s="1"/>
      <c r="BE319" s="1"/>
      <c r="BF319" s="18"/>
      <c r="BG319" s="19"/>
      <c r="BH319" s="18"/>
      <c r="BI319" s="1"/>
      <c r="BJ319" s="1"/>
      <c r="BK319" s="1"/>
      <c r="BL319" s="1"/>
      <c r="BM319" s="18"/>
      <c r="BN319" s="19"/>
      <c r="BO319" s="18"/>
      <c r="BP319" s="1"/>
      <c r="BQ319" s="1"/>
      <c r="BR319" s="1"/>
      <c r="BS319" s="1"/>
      <c r="BT319" s="18"/>
      <c r="BU319" s="19"/>
      <c r="BV319" s="18"/>
      <c r="BW319" s="1"/>
      <c r="BX319" s="1"/>
      <c r="BY319" s="1"/>
      <c r="BZ319" s="1"/>
      <c r="CA319" s="18"/>
      <c r="CB319" s="19"/>
      <c r="CC319" s="18"/>
      <c r="CD319" s="1"/>
      <c r="CE319" s="1"/>
      <c r="CF319" s="1"/>
    </row>
    <row r="320" spans="1:84" x14ac:dyDescent="0.2">
      <c r="A320" s="1"/>
      <c r="B320" s="18"/>
      <c r="C320" s="19"/>
      <c r="D320" s="1"/>
      <c r="E320" s="1"/>
      <c r="F320" s="1"/>
      <c r="G320" s="1"/>
      <c r="H320" s="1"/>
      <c r="I320" s="18"/>
      <c r="J320" s="19"/>
      <c r="K320" s="1"/>
      <c r="L320" s="1"/>
      <c r="M320" s="1"/>
      <c r="N320" s="1"/>
      <c r="O320" s="1"/>
      <c r="P320" s="18"/>
      <c r="Q320" s="19"/>
      <c r="R320" s="1"/>
      <c r="S320" s="1"/>
      <c r="T320" s="1"/>
      <c r="U320" s="1"/>
      <c r="V320" s="1"/>
      <c r="W320" s="18"/>
      <c r="X320" s="19"/>
      <c r="Y320" s="1"/>
      <c r="Z320" s="1"/>
      <c r="AA320" s="1"/>
      <c r="AB320" s="1"/>
      <c r="AC320" s="1"/>
      <c r="AD320" s="18"/>
      <c r="AE320" s="19"/>
      <c r="AF320" s="1"/>
      <c r="AG320" s="1"/>
      <c r="AH320" s="1"/>
      <c r="AI320" s="1"/>
      <c r="AJ320" s="1"/>
      <c r="AK320" s="18"/>
      <c r="AL320" s="19"/>
      <c r="AM320" s="1"/>
      <c r="AN320" s="1"/>
      <c r="AO320" s="1"/>
      <c r="AP320" s="1"/>
      <c r="AQ320" s="1"/>
      <c r="AR320" s="18"/>
      <c r="AS320" s="19"/>
      <c r="AT320" s="1"/>
      <c r="AU320" s="1"/>
      <c r="AV320" s="1"/>
      <c r="AW320" s="1"/>
      <c r="AX320" s="1"/>
      <c r="AY320" s="18"/>
      <c r="AZ320" s="19"/>
      <c r="BA320" s="1"/>
      <c r="BB320" s="1"/>
      <c r="BC320" s="1"/>
      <c r="BD320" s="1"/>
      <c r="BE320" s="1"/>
      <c r="BF320" s="18"/>
      <c r="BG320" s="19"/>
      <c r="BH320" s="1"/>
      <c r="BI320" s="1"/>
      <c r="BJ320" s="1"/>
      <c r="BK320" s="1"/>
      <c r="BL320" s="1"/>
      <c r="BM320" s="18"/>
      <c r="BN320" s="19"/>
      <c r="BO320" s="1"/>
      <c r="BP320" s="1"/>
      <c r="BQ320" s="1"/>
      <c r="BR320" s="1"/>
      <c r="BS320" s="1"/>
      <c r="BT320" s="18"/>
      <c r="BU320" s="19"/>
      <c r="BV320" s="1"/>
      <c r="BW320" s="1"/>
      <c r="BX320" s="1"/>
      <c r="BY320" s="1"/>
      <c r="BZ320" s="1"/>
      <c r="CA320" s="18"/>
      <c r="CB320" s="19"/>
      <c r="CC320" s="1"/>
      <c r="CD320" s="1"/>
      <c r="CE320" s="1"/>
      <c r="CF320" s="1"/>
    </row>
  </sheetData>
  <mergeCells count="12">
    <mergeCell ref="AX1:BB1"/>
    <mergeCell ref="AQ1:AU1"/>
    <mergeCell ref="BZ1:CD1"/>
    <mergeCell ref="AJ1:AN1"/>
    <mergeCell ref="BS1:BW1"/>
    <mergeCell ref="BL1:BP1"/>
    <mergeCell ref="BE1:BI1"/>
    <mergeCell ref="AC1:AG1"/>
    <mergeCell ref="A1:E1"/>
    <mergeCell ref="H1:L1"/>
    <mergeCell ref="O1:S1"/>
    <mergeCell ref="V1:Z1"/>
  </mergeCells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21"/>
  <sheetViews>
    <sheetView zoomScale="60" zoomScaleNormal="60" workbookViewId="0">
      <selection sqref="A1:E1"/>
    </sheetView>
  </sheetViews>
  <sheetFormatPr defaultRowHeight="12.75" x14ac:dyDescent="0.2"/>
  <cols>
    <col min="1" max="1" width="30.85546875" customWidth="1"/>
    <col min="2" max="2" width="23.7109375" customWidth="1"/>
    <col min="3" max="4" width="20.5703125" customWidth="1"/>
    <col min="5" max="5" width="14.140625" customWidth="1"/>
    <col min="6" max="6" width="19.5703125" bestFit="1" customWidth="1"/>
    <col min="7" max="7" width="13.140625" customWidth="1"/>
    <col min="8" max="8" width="32.140625" customWidth="1"/>
    <col min="9" max="9" width="21" customWidth="1"/>
    <col min="10" max="10" width="22.28515625" customWidth="1"/>
    <col min="11" max="11" width="20.85546875" customWidth="1"/>
    <col min="12" max="12" width="12.28515625" customWidth="1"/>
    <col min="13" max="13" width="19.5703125" bestFit="1" customWidth="1"/>
    <col min="14" max="14" width="9.140625" customWidth="1"/>
    <col min="15" max="15" width="35.85546875" customWidth="1"/>
    <col min="16" max="16" width="20.28515625" customWidth="1"/>
    <col min="17" max="17" width="17.85546875" customWidth="1"/>
    <col min="18" max="18" width="18.42578125" customWidth="1"/>
    <col min="19" max="19" width="12.7109375" customWidth="1"/>
    <col min="20" max="20" width="19.5703125" bestFit="1" customWidth="1"/>
    <col min="21" max="21" width="13.140625" customWidth="1"/>
    <col min="22" max="22" width="34.85546875" customWidth="1"/>
    <col min="23" max="23" width="26.28515625" customWidth="1"/>
    <col min="24" max="24" width="22.7109375" customWidth="1"/>
    <col min="25" max="25" width="23.42578125" customWidth="1"/>
    <col min="26" max="26" width="16.5703125" customWidth="1"/>
    <col min="27" max="27" width="19.5703125" bestFit="1" customWidth="1"/>
    <col min="28" max="28" width="9.140625" customWidth="1"/>
    <col min="29" max="29" width="35.85546875" customWidth="1"/>
    <col min="30" max="30" width="23.85546875" customWidth="1"/>
    <col min="31" max="31" width="18.7109375" customWidth="1"/>
    <col min="32" max="32" width="19.85546875" customWidth="1"/>
    <col min="33" max="33" width="13" customWidth="1"/>
    <col min="34" max="34" width="19.5703125" bestFit="1" customWidth="1"/>
    <col min="35" max="35" width="13.140625" customWidth="1"/>
    <col min="36" max="36" width="32.85546875" customWidth="1"/>
    <col min="37" max="37" width="23.85546875" customWidth="1"/>
    <col min="38" max="38" width="19.42578125" customWidth="1"/>
    <col min="39" max="39" width="19.140625" customWidth="1"/>
    <col min="40" max="40" width="13.85546875" customWidth="1"/>
    <col min="41" max="41" width="19.5703125" bestFit="1" customWidth="1"/>
    <col min="42" max="42" width="12.28515625" customWidth="1"/>
    <col min="43" max="43" width="32.7109375" customWidth="1"/>
    <col min="44" max="44" width="20.140625" customWidth="1"/>
    <col min="45" max="45" width="19.42578125" customWidth="1"/>
    <col min="46" max="46" width="18" customWidth="1"/>
    <col min="47" max="47" width="14.42578125" customWidth="1"/>
    <col min="48" max="48" width="19.5703125" bestFit="1" customWidth="1"/>
    <col min="49" max="49" width="9.140625" customWidth="1"/>
    <col min="50" max="50" width="32.7109375" customWidth="1"/>
    <col min="51" max="51" width="20.28515625" customWidth="1"/>
    <col min="52" max="52" width="18" customWidth="1"/>
    <col min="53" max="53" width="18.42578125" customWidth="1"/>
    <col min="54" max="54" width="14.85546875" customWidth="1"/>
    <col min="55" max="55" width="19.5703125" bestFit="1" customWidth="1"/>
    <col min="56" max="56" width="9.140625" customWidth="1"/>
    <col min="57" max="57" width="34.7109375" customWidth="1"/>
    <col min="58" max="58" width="25" customWidth="1"/>
    <col min="59" max="59" width="17.42578125" customWidth="1"/>
    <col min="60" max="60" width="20.140625" customWidth="1"/>
    <col min="61" max="61" width="13.7109375" customWidth="1"/>
    <col min="62" max="62" width="19.5703125" bestFit="1" customWidth="1"/>
    <col min="63" max="63" width="9.140625" customWidth="1"/>
    <col min="64" max="64" width="35" customWidth="1"/>
    <col min="65" max="65" width="22" customWidth="1"/>
    <col min="66" max="66" width="18.85546875" customWidth="1"/>
    <col min="67" max="67" width="19.5703125" customWidth="1"/>
    <col min="68" max="68" width="15.28515625" customWidth="1"/>
    <col min="69" max="69" width="19.5703125" bestFit="1" customWidth="1"/>
    <col min="70" max="70" width="9.140625" customWidth="1"/>
    <col min="71" max="71" width="35" customWidth="1"/>
    <col min="72" max="72" width="22.28515625" customWidth="1"/>
    <col min="73" max="73" width="17.7109375" customWidth="1"/>
    <col min="74" max="74" width="18.42578125" customWidth="1"/>
    <col min="75" max="75" width="16" customWidth="1"/>
    <col min="76" max="76" width="19.5703125" bestFit="1" customWidth="1"/>
    <col min="77" max="77" width="9.140625" customWidth="1"/>
    <col min="78" max="78" width="34.140625" customWidth="1"/>
    <col min="79" max="79" width="21.7109375" customWidth="1"/>
    <col min="80" max="80" width="18" customWidth="1"/>
    <col min="81" max="81" width="19.85546875" customWidth="1"/>
    <col min="82" max="82" width="13.85546875" customWidth="1"/>
    <col min="83" max="83" width="19.5703125" bestFit="1" customWidth="1"/>
    <col min="84" max="84" width="9.140625" customWidth="1"/>
  </cols>
  <sheetData>
    <row r="1" spans="1:84" ht="23.25" x14ac:dyDescent="0.35">
      <c r="A1" s="153" t="s">
        <v>388</v>
      </c>
      <c r="B1" s="153"/>
      <c r="C1" s="153"/>
      <c r="D1" s="153"/>
      <c r="E1" s="153"/>
      <c r="F1" s="49"/>
      <c r="G1" s="49"/>
      <c r="H1" s="153" t="s">
        <v>390</v>
      </c>
      <c r="I1" s="153"/>
      <c r="J1" s="153"/>
      <c r="K1" s="153"/>
      <c r="L1" s="153"/>
      <c r="M1" s="49"/>
      <c r="N1" s="49"/>
      <c r="O1" s="153" t="s">
        <v>394</v>
      </c>
      <c r="P1" s="153"/>
      <c r="Q1" s="153"/>
      <c r="R1" s="153"/>
      <c r="S1" s="153"/>
      <c r="T1" s="49"/>
      <c r="U1" s="49"/>
      <c r="V1" s="153" t="s">
        <v>396</v>
      </c>
      <c r="W1" s="153"/>
      <c r="X1" s="153"/>
      <c r="Y1" s="153"/>
      <c r="Z1" s="153"/>
      <c r="AA1" s="49"/>
      <c r="AB1" s="49"/>
      <c r="AC1" s="153" t="s">
        <v>400</v>
      </c>
      <c r="AD1" s="153"/>
      <c r="AE1" s="153"/>
      <c r="AF1" s="153"/>
      <c r="AG1" s="153"/>
      <c r="AH1" s="49"/>
      <c r="AI1" s="49"/>
      <c r="AJ1" s="153" t="s">
        <v>402</v>
      </c>
      <c r="AK1" s="153"/>
      <c r="AL1" s="153"/>
      <c r="AM1" s="153"/>
      <c r="AN1" s="153"/>
      <c r="AO1" s="49"/>
      <c r="AP1" s="49"/>
      <c r="AQ1" s="153" t="s">
        <v>404</v>
      </c>
      <c r="AR1" s="153"/>
      <c r="AS1" s="153"/>
      <c r="AT1" s="153"/>
      <c r="AU1" s="153"/>
      <c r="AV1" s="49"/>
      <c r="AW1" s="49"/>
      <c r="AX1" s="153" t="s">
        <v>406</v>
      </c>
      <c r="AY1" s="153"/>
      <c r="AZ1" s="153"/>
      <c r="BA1" s="153"/>
      <c r="BB1" s="153"/>
      <c r="BC1" s="49"/>
      <c r="BD1" s="49"/>
      <c r="BE1" s="153" t="s">
        <v>410</v>
      </c>
      <c r="BF1" s="153"/>
      <c r="BG1" s="153"/>
      <c r="BH1" s="153"/>
      <c r="BI1" s="153"/>
      <c r="BJ1" s="49"/>
      <c r="BK1" s="49"/>
      <c r="BL1" s="153" t="s">
        <v>412</v>
      </c>
      <c r="BM1" s="153"/>
      <c r="BN1" s="153"/>
      <c r="BO1" s="153"/>
      <c r="BP1" s="153"/>
      <c r="BQ1" s="49"/>
      <c r="BR1" s="49"/>
      <c r="BS1" s="153" t="s">
        <v>414</v>
      </c>
      <c r="BT1" s="153"/>
      <c r="BU1" s="153"/>
      <c r="BV1" s="153"/>
      <c r="BW1" s="153"/>
      <c r="BX1" s="49"/>
      <c r="BY1" s="49"/>
      <c r="BZ1" s="153" t="s">
        <v>418</v>
      </c>
      <c r="CA1" s="153"/>
      <c r="CB1" s="153"/>
      <c r="CC1" s="153"/>
      <c r="CD1" s="153"/>
      <c r="CE1" s="49"/>
      <c r="CF1" s="49"/>
    </row>
    <row r="2" spans="1:84" ht="23.25" x14ac:dyDescent="0.35">
      <c r="A2" s="50" t="s">
        <v>389</v>
      </c>
      <c r="B2" s="51"/>
      <c r="C2" s="52"/>
      <c r="D2" s="53"/>
      <c r="E2" s="52"/>
      <c r="F2" s="49"/>
      <c r="G2" s="49"/>
      <c r="H2" s="50" t="s">
        <v>391</v>
      </c>
      <c r="I2" s="51"/>
      <c r="J2" s="52"/>
      <c r="K2" s="53"/>
      <c r="L2" s="52"/>
      <c r="M2" s="49"/>
      <c r="N2" s="49"/>
      <c r="O2" s="50" t="s">
        <v>395</v>
      </c>
      <c r="P2" s="51"/>
      <c r="Q2" s="52"/>
      <c r="R2" s="53"/>
      <c r="S2" s="52"/>
      <c r="T2" s="49"/>
      <c r="U2" s="49"/>
      <c r="V2" s="50" t="s">
        <v>397</v>
      </c>
      <c r="W2" s="51"/>
      <c r="X2" s="52"/>
      <c r="Y2" s="53"/>
      <c r="Z2" s="52"/>
      <c r="AA2" s="49"/>
      <c r="AB2" s="49"/>
      <c r="AC2" s="50" t="s">
        <v>401</v>
      </c>
      <c r="AD2" s="51"/>
      <c r="AE2" s="52"/>
      <c r="AF2" s="53"/>
      <c r="AG2" s="52"/>
      <c r="AH2" s="49"/>
      <c r="AI2" s="49"/>
      <c r="AJ2" s="50" t="s">
        <v>403</v>
      </c>
      <c r="AK2" s="51"/>
      <c r="AL2" s="52"/>
      <c r="AM2" s="53"/>
      <c r="AN2" s="52"/>
      <c r="AO2" s="49"/>
      <c r="AP2" s="49"/>
      <c r="AQ2" s="50" t="s">
        <v>405</v>
      </c>
      <c r="AR2" s="51"/>
      <c r="AS2" s="52"/>
      <c r="AT2" s="53"/>
      <c r="AU2" s="52"/>
      <c r="AV2" s="49"/>
      <c r="AW2" s="49"/>
      <c r="AX2" s="50" t="s">
        <v>407</v>
      </c>
      <c r="AY2" s="51"/>
      <c r="AZ2" s="52"/>
      <c r="BA2" s="53"/>
      <c r="BB2" s="52"/>
      <c r="BC2" s="49"/>
      <c r="BD2" s="49"/>
      <c r="BE2" s="50" t="s">
        <v>411</v>
      </c>
      <c r="BF2" s="51"/>
      <c r="BG2" s="52"/>
      <c r="BH2" s="53"/>
      <c r="BI2" s="52"/>
      <c r="BJ2" s="49"/>
      <c r="BK2" s="49"/>
      <c r="BL2" s="50" t="s">
        <v>413</v>
      </c>
      <c r="BM2" s="51"/>
      <c r="BN2" s="52"/>
      <c r="BO2" s="53"/>
      <c r="BP2" s="52"/>
      <c r="BQ2" s="49"/>
      <c r="BR2" s="49"/>
      <c r="BS2" s="50" t="s">
        <v>417</v>
      </c>
      <c r="BT2" s="51"/>
      <c r="BU2" s="52"/>
      <c r="BV2" s="53"/>
      <c r="BW2" s="52"/>
      <c r="BX2" s="49"/>
      <c r="BY2" s="49"/>
      <c r="BZ2" s="50" t="s">
        <v>419</v>
      </c>
      <c r="CA2" s="51"/>
      <c r="CB2" s="52"/>
      <c r="CC2" s="53"/>
      <c r="CD2" s="52"/>
      <c r="CE2" s="49"/>
      <c r="CF2" s="49"/>
    </row>
    <row r="3" spans="1:84" x14ac:dyDescent="0.2">
      <c r="A3" s="3"/>
      <c r="B3" s="2"/>
      <c r="C3" s="3"/>
      <c r="D3" s="4"/>
      <c r="E3" s="3"/>
      <c r="F3" s="1"/>
      <c r="G3" s="1"/>
      <c r="H3" s="3"/>
      <c r="I3" s="2"/>
      <c r="J3" s="3"/>
      <c r="K3" s="4"/>
      <c r="L3" s="3"/>
      <c r="M3" s="1"/>
      <c r="N3" s="1"/>
      <c r="O3" s="3"/>
      <c r="P3" s="2"/>
      <c r="Q3" s="3"/>
      <c r="R3" s="4"/>
      <c r="S3" s="3"/>
      <c r="T3" s="1"/>
      <c r="U3" s="1"/>
      <c r="V3" s="3"/>
      <c r="W3" s="2"/>
      <c r="X3" s="3"/>
      <c r="Y3" s="4"/>
      <c r="Z3" s="3"/>
      <c r="AA3" s="1"/>
      <c r="AB3" s="1"/>
      <c r="AC3" s="3"/>
      <c r="AD3" s="2"/>
      <c r="AE3" s="3"/>
      <c r="AF3" s="4"/>
      <c r="AG3" s="3"/>
      <c r="AH3" s="1"/>
      <c r="AI3" s="1"/>
      <c r="AJ3" s="3"/>
      <c r="AK3" s="2"/>
      <c r="AL3" s="3"/>
      <c r="AM3" s="4"/>
      <c r="AN3" s="3"/>
      <c r="AO3" s="1"/>
      <c r="AP3" s="1"/>
      <c r="AQ3" s="3"/>
      <c r="AR3" s="2"/>
      <c r="AS3" s="3"/>
      <c r="AT3" s="4"/>
      <c r="AU3" s="3"/>
      <c r="AV3" s="1"/>
      <c r="AW3" s="1"/>
      <c r="AX3" s="3"/>
      <c r="AY3" s="2"/>
      <c r="AZ3" s="3"/>
      <c r="BA3" s="4"/>
      <c r="BB3" s="3"/>
      <c r="BC3" s="1"/>
      <c r="BD3" s="1"/>
      <c r="BE3" s="3"/>
      <c r="BF3" s="2"/>
      <c r="BG3" s="3"/>
      <c r="BH3" s="4"/>
      <c r="BI3" s="3"/>
      <c r="BJ3" s="1"/>
      <c r="BK3" s="1"/>
      <c r="BL3" s="3"/>
      <c r="BM3" s="2"/>
      <c r="BN3" s="3"/>
      <c r="BO3" s="4"/>
      <c r="BP3" s="3"/>
      <c r="BQ3" s="1"/>
      <c r="BR3" s="1"/>
      <c r="BS3" s="3"/>
      <c r="BT3" s="2"/>
      <c r="BU3" s="3"/>
      <c r="BV3" s="4"/>
      <c r="BW3" s="3"/>
      <c r="BX3" s="1"/>
      <c r="BY3" s="1"/>
      <c r="BZ3" s="3"/>
      <c r="CA3" s="2"/>
      <c r="CB3" s="3"/>
      <c r="CC3" s="4"/>
      <c r="CD3" s="3"/>
      <c r="CE3" s="1"/>
      <c r="CF3" s="1"/>
    </row>
    <row r="4" spans="1:84" ht="18.75" x14ac:dyDescent="0.3">
      <c r="A4" s="5" t="s">
        <v>67</v>
      </c>
      <c r="B4" s="6"/>
      <c r="C4" s="7"/>
      <c r="D4" s="8"/>
      <c r="E4" s="7"/>
      <c r="F4" s="1"/>
      <c r="G4" s="1"/>
      <c r="H4" s="5" t="s">
        <v>67</v>
      </c>
      <c r="I4" s="6"/>
      <c r="J4" s="7"/>
      <c r="K4" s="8"/>
      <c r="L4" s="7"/>
      <c r="M4" s="1"/>
      <c r="N4" s="1"/>
      <c r="O4" s="5" t="s">
        <v>67</v>
      </c>
      <c r="P4" s="6"/>
      <c r="Q4" s="7"/>
      <c r="R4" s="8"/>
      <c r="S4" s="7"/>
      <c r="T4" s="1"/>
      <c r="U4" s="1"/>
      <c r="V4" s="5" t="s">
        <v>67</v>
      </c>
      <c r="W4" s="6"/>
      <c r="X4" s="7"/>
      <c r="Y4" s="8"/>
      <c r="Z4" s="7"/>
      <c r="AA4" s="1"/>
      <c r="AB4" s="1"/>
      <c r="AC4" s="5" t="s">
        <v>67</v>
      </c>
      <c r="AD4" s="6"/>
      <c r="AE4" s="7"/>
      <c r="AF4" s="8"/>
      <c r="AG4" s="7"/>
      <c r="AH4" s="1"/>
      <c r="AI4" s="1"/>
      <c r="AJ4" s="5" t="s">
        <v>67</v>
      </c>
      <c r="AK4" s="6"/>
      <c r="AL4" s="7"/>
      <c r="AM4" s="8"/>
      <c r="AN4" s="7"/>
      <c r="AO4" s="1"/>
      <c r="AP4" s="1"/>
      <c r="AQ4" s="5" t="s">
        <v>67</v>
      </c>
      <c r="AR4" s="6"/>
      <c r="AS4" s="7"/>
      <c r="AT4" s="8"/>
      <c r="AU4" s="7"/>
      <c r="AV4" s="1"/>
      <c r="AW4" s="1"/>
      <c r="AX4" s="5" t="s">
        <v>67</v>
      </c>
      <c r="AY4" s="6"/>
      <c r="AZ4" s="7"/>
      <c r="BA4" s="8"/>
      <c r="BB4" s="7"/>
      <c r="BC4" s="1"/>
      <c r="BD4" s="1"/>
      <c r="BE4" s="5" t="s">
        <v>67</v>
      </c>
      <c r="BF4" s="6"/>
      <c r="BG4" s="7"/>
      <c r="BH4" s="8"/>
      <c r="BI4" s="7"/>
      <c r="BJ4" s="1"/>
      <c r="BK4" s="1"/>
      <c r="BL4" s="5" t="s">
        <v>67</v>
      </c>
      <c r="BM4" s="6"/>
      <c r="BN4" s="7"/>
      <c r="BO4" s="8"/>
      <c r="BP4" s="7"/>
      <c r="BQ4" s="1"/>
      <c r="BR4" s="1"/>
      <c r="BS4" s="5" t="s">
        <v>67</v>
      </c>
      <c r="BT4" s="6"/>
      <c r="BU4" s="7"/>
      <c r="BV4" s="8"/>
      <c r="BW4" s="7"/>
      <c r="BX4" s="1"/>
      <c r="BY4" s="1"/>
      <c r="BZ4" s="5" t="s">
        <v>67</v>
      </c>
      <c r="CA4" s="6"/>
      <c r="CB4" s="7"/>
      <c r="CC4" s="8"/>
      <c r="CD4" s="7"/>
      <c r="CE4" s="1"/>
      <c r="CF4" s="1"/>
    </row>
    <row r="5" spans="1:84" ht="18" x14ac:dyDescent="0.25">
      <c r="A5" s="9"/>
      <c r="B5" s="10"/>
      <c r="C5" s="9"/>
      <c r="D5" s="11"/>
      <c r="E5" s="9"/>
      <c r="F5" s="1"/>
      <c r="G5" s="1"/>
      <c r="H5" s="9"/>
      <c r="I5" s="10"/>
      <c r="J5" s="9"/>
      <c r="K5" s="11"/>
      <c r="L5" s="9"/>
      <c r="M5" s="1"/>
      <c r="N5" s="1"/>
      <c r="O5" s="9"/>
      <c r="P5" s="10"/>
      <c r="Q5" s="9"/>
      <c r="R5" s="11"/>
      <c r="S5" s="9"/>
      <c r="T5" s="1"/>
      <c r="U5" s="1"/>
      <c r="V5" s="9"/>
      <c r="W5" s="10"/>
      <c r="X5" s="9"/>
      <c r="Y5" s="11"/>
      <c r="Z5" s="9"/>
      <c r="AA5" s="1"/>
      <c r="AB5" s="1"/>
      <c r="AC5" s="9"/>
      <c r="AD5" s="10"/>
      <c r="AE5" s="9"/>
      <c r="AF5" s="11"/>
      <c r="AG5" s="9"/>
      <c r="AH5" s="1"/>
      <c r="AI5" s="1"/>
      <c r="AJ5" s="9"/>
      <c r="AK5" s="10"/>
      <c r="AL5" s="9"/>
      <c r="AM5" s="11"/>
      <c r="AN5" s="9"/>
      <c r="AO5" s="1"/>
      <c r="AP5" s="1"/>
      <c r="AQ5" s="9"/>
      <c r="AR5" s="10"/>
      <c r="AS5" s="9"/>
      <c r="AT5" s="11"/>
      <c r="AU5" s="9"/>
      <c r="AV5" s="1"/>
      <c r="AW5" s="1"/>
      <c r="AX5" s="9"/>
      <c r="AY5" s="10"/>
      <c r="AZ5" s="9"/>
      <c r="BA5" s="11"/>
      <c r="BB5" s="9"/>
      <c r="BC5" s="1"/>
      <c r="BD5" s="1"/>
      <c r="BE5" s="9"/>
      <c r="BF5" s="10"/>
      <c r="BG5" s="9"/>
      <c r="BH5" s="11"/>
      <c r="BI5" s="9"/>
      <c r="BJ5" s="1"/>
      <c r="BK5" s="1"/>
      <c r="BL5" s="9"/>
      <c r="BM5" s="10"/>
      <c r="BN5" s="9"/>
      <c r="BO5" s="11"/>
      <c r="BP5" s="9"/>
      <c r="BQ5" s="1"/>
      <c r="BR5" s="1"/>
      <c r="BS5" s="9"/>
      <c r="BT5" s="10"/>
      <c r="BU5" s="9"/>
      <c r="BV5" s="11"/>
      <c r="BW5" s="9"/>
      <c r="BX5" s="1"/>
      <c r="BY5" s="1"/>
      <c r="BZ5" s="9"/>
      <c r="CA5" s="10"/>
      <c r="CB5" s="9"/>
      <c r="CC5" s="11"/>
      <c r="CD5" s="9"/>
      <c r="CE5" s="1"/>
      <c r="CF5" s="1"/>
    </row>
    <row r="6" spans="1:84" ht="72" x14ac:dyDescent="0.25">
      <c r="A6" s="12" t="s">
        <v>68</v>
      </c>
      <c r="B6" s="13" t="s">
        <v>107</v>
      </c>
      <c r="C6" s="14" t="s">
        <v>69</v>
      </c>
      <c r="D6" s="15" t="s">
        <v>70</v>
      </c>
      <c r="E6" s="14" t="s">
        <v>69</v>
      </c>
      <c r="F6" s="1"/>
      <c r="G6" s="1"/>
      <c r="H6" s="12" t="s">
        <v>68</v>
      </c>
      <c r="I6" s="13" t="s">
        <v>107</v>
      </c>
      <c r="J6" s="14" t="s">
        <v>69</v>
      </c>
      <c r="K6" s="15" t="s">
        <v>70</v>
      </c>
      <c r="L6" s="14" t="s">
        <v>69</v>
      </c>
      <c r="M6" s="1"/>
      <c r="N6" s="1"/>
      <c r="O6" s="12" t="s">
        <v>68</v>
      </c>
      <c r="P6" s="13" t="s">
        <v>107</v>
      </c>
      <c r="Q6" s="14" t="s">
        <v>69</v>
      </c>
      <c r="R6" s="15" t="s">
        <v>70</v>
      </c>
      <c r="S6" s="14" t="s">
        <v>69</v>
      </c>
      <c r="T6" s="1"/>
      <c r="U6" s="1"/>
      <c r="V6" s="12" t="s">
        <v>68</v>
      </c>
      <c r="W6" s="13" t="s">
        <v>107</v>
      </c>
      <c r="X6" s="14" t="s">
        <v>69</v>
      </c>
      <c r="Y6" s="15" t="s">
        <v>70</v>
      </c>
      <c r="Z6" s="14" t="s">
        <v>69</v>
      </c>
      <c r="AA6" s="1"/>
      <c r="AB6" s="1"/>
      <c r="AC6" s="12" t="s">
        <v>68</v>
      </c>
      <c r="AD6" s="13" t="s">
        <v>107</v>
      </c>
      <c r="AE6" s="14" t="s">
        <v>69</v>
      </c>
      <c r="AF6" s="15" t="s">
        <v>70</v>
      </c>
      <c r="AG6" s="14" t="s">
        <v>69</v>
      </c>
      <c r="AH6" s="1"/>
      <c r="AI6" s="1"/>
      <c r="AJ6" s="12" t="s">
        <v>68</v>
      </c>
      <c r="AK6" s="13" t="s">
        <v>107</v>
      </c>
      <c r="AL6" s="14" t="s">
        <v>69</v>
      </c>
      <c r="AM6" s="15" t="s">
        <v>70</v>
      </c>
      <c r="AN6" s="14" t="s">
        <v>69</v>
      </c>
      <c r="AO6" s="1"/>
      <c r="AP6" s="1"/>
      <c r="AQ6" s="12" t="s">
        <v>68</v>
      </c>
      <c r="AR6" s="13" t="s">
        <v>107</v>
      </c>
      <c r="AS6" s="14" t="s">
        <v>69</v>
      </c>
      <c r="AT6" s="15" t="s">
        <v>70</v>
      </c>
      <c r="AU6" s="14" t="s">
        <v>69</v>
      </c>
      <c r="AV6" s="1"/>
      <c r="AW6" s="1"/>
      <c r="AX6" s="107" t="s">
        <v>68</v>
      </c>
      <c r="AY6" s="108" t="s">
        <v>107</v>
      </c>
      <c r="AZ6" s="109" t="s">
        <v>69</v>
      </c>
      <c r="BA6" s="110" t="s">
        <v>70</v>
      </c>
      <c r="BB6" s="109" t="s">
        <v>69</v>
      </c>
      <c r="BC6" s="111"/>
      <c r="BD6" s="111"/>
      <c r="BE6" s="107" t="s">
        <v>68</v>
      </c>
      <c r="BF6" s="108" t="s">
        <v>107</v>
      </c>
      <c r="BG6" s="109" t="s">
        <v>69</v>
      </c>
      <c r="BH6" s="110" t="s">
        <v>70</v>
      </c>
      <c r="BI6" s="109" t="s">
        <v>69</v>
      </c>
      <c r="BJ6" s="111"/>
      <c r="BK6" s="111"/>
      <c r="BL6" s="107" t="s">
        <v>68</v>
      </c>
      <c r="BM6" s="108" t="s">
        <v>107</v>
      </c>
      <c r="BN6" s="109" t="s">
        <v>69</v>
      </c>
      <c r="BO6" s="110" t="s">
        <v>70</v>
      </c>
      <c r="BP6" s="109" t="s">
        <v>69</v>
      </c>
      <c r="BQ6" s="111"/>
      <c r="BR6" s="111"/>
      <c r="BS6" s="107" t="s">
        <v>68</v>
      </c>
      <c r="BT6" s="108" t="s">
        <v>107</v>
      </c>
      <c r="BU6" s="109" t="s">
        <v>69</v>
      </c>
      <c r="BV6" s="110" t="s">
        <v>70</v>
      </c>
      <c r="BW6" s="109" t="s">
        <v>69</v>
      </c>
      <c r="BX6" s="111"/>
      <c r="BY6" s="111"/>
      <c r="BZ6" s="107" t="s">
        <v>68</v>
      </c>
      <c r="CA6" s="108" t="s">
        <v>107</v>
      </c>
      <c r="CB6" s="109" t="s">
        <v>69</v>
      </c>
      <c r="CC6" s="110" t="s">
        <v>70</v>
      </c>
      <c r="CD6" s="109" t="s">
        <v>69</v>
      </c>
      <c r="CE6" s="111"/>
      <c r="CF6" s="111"/>
    </row>
    <row r="7" spans="1:84" ht="18" x14ac:dyDescent="0.25">
      <c r="A7" s="9"/>
      <c r="B7" s="10"/>
      <c r="C7" s="16"/>
      <c r="D7" s="11"/>
      <c r="E7" s="16"/>
      <c r="F7" s="1"/>
      <c r="G7" s="1"/>
      <c r="H7" s="9"/>
      <c r="I7" s="10"/>
      <c r="J7" s="16"/>
      <c r="K7" s="11"/>
      <c r="L7" s="16"/>
      <c r="M7" s="1"/>
      <c r="N7" s="1"/>
      <c r="O7" s="9"/>
      <c r="P7" s="10"/>
      <c r="Q7" s="16"/>
      <c r="R7" s="11"/>
      <c r="S7" s="16"/>
      <c r="T7" s="1"/>
      <c r="U7" s="1"/>
      <c r="V7" s="9"/>
      <c r="W7" s="10"/>
      <c r="X7" s="16"/>
      <c r="Y7" s="11"/>
      <c r="Z7" s="16"/>
      <c r="AA7" s="1"/>
      <c r="AB7" s="1"/>
      <c r="AC7" s="9"/>
      <c r="AD7" s="10"/>
      <c r="AE7" s="16"/>
      <c r="AF7" s="11"/>
      <c r="AG7" s="16"/>
      <c r="AH7" s="1"/>
      <c r="AI7" s="1"/>
      <c r="AJ7" s="9"/>
      <c r="AK7" s="10"/>
      <c r="AL7" s="16"/>
      <c r="AM7" s="11"/>
      <c r="AN7" s="16"/>
      <c r="AO7" s="1"/>
      <c r="AP7" s="1"/>
      <c r="AQ7" s="9"/>
      <c r="AR7" s="10"/>
      <c r="AS7" s="16"/>
      <c r="AT7" s="11"/>
      <c r="AU7" s="16"/>
      <c r="AV7" s="1"/>
      <c r="AW7" s="1"/>
      <c r="AX7" s="112"/>
      <c r="AY7" s="113"/>
      <c r="AZ7" s="114"/>
      <c r="BA7" s="115"/>
      <c r="BB7" s="114"/>
      <c r="BC7" s="111"/>
      <c r="BD7" s="111"/>
      <c r="BE7" s="112"/>
      <c r="BF7" s="113"/>
      <c r="BG7" s="114"/>
      <c r="BH7" s="115"/>
      <c r="BI7" s="114"/>
      <c r="BJ7" s="111"/>
      <c r="BK7" s="111"/>
      <c r="BL7" s="112"/>
      <c r="BM7" s="113"/>
      <c r="BN7" s="114"/>
      <c r="BO7" s="115"/>
      <c r="BP7" s="114"/>
      <c r="BQ7" s="111"/>
      <c r="BR7" s="111"/>
      <c r="BS7" s="112"/>
      <c r="BT7" s="113"/>
      <c r="BU7" s="114"/>
      <c r="BV7" s="115"/>
      <c r="BW7" s="114"/>
      <c r="BX7" s="111"/>
      <c r="BY7" s="111"/>
      <c r="BZ7" s="112"/>
      <c r="CA7" s="113"/>
      <c r="CB7" s="114"/>
      <c r="CC7" s="115"/>
      <c r="CD7" s="114"/>
      <c r="CE7" s="111"/>
      <c r="CF7" s="111"/>
    </row>
    <row r="8" spans="1:84" ht="18" x14ac:dyDescent="0.25">
      <c r="A8" s="7" t="s">
        <v>53</v>
      </c>
      <c r="B8" s="6">
        <v>3741637.0000000009</v>
      </c>
      <c r="C8" s="17">
        <v>4.8297639206717147E-2</v>
      </c>
      <c r="D8" s="8">
        <v>225</v>
      </c>
      <c r="E8" s="17">
        <v>0.21781219748305905</v>
      </c>
      <c r="F8" s="18"/>
      <c r="G8" s="19"/>
      <c r="H8" s="7" t="s">
        <v>53</v>
      </c>
      <c r="I8" s="6">
        <v>3689114.4099999988</v>
      </c>
      <c r="J8" s="17">
        <v>4.7801762998971306E-2</v>
      </c>
      <c r="K8" s="8">
        <v>223</v>
      </c>
      <c r="L8" s="17">
        <v>0.21671525753158405</v>
      </c>
      <c r="M8" s="18"/>
      <c r="N8" s="19"/>
      <c r="O8" s="7" t="s">
        <v>53</v>
      </c>
      <c r="P8" s="6">
        <v>3629291.38</v>
      </c>
      <c r="Q8" s="17">
        <v>4.7236251239368844E-2</v>
      </c>
      <c r="R8" s="8">
        <v>218</v>
      </c>
      <c r="S8" s="17">
        <v>0.21330724070450097</v>
      </c>
      <c r="T8" s="18"/>
      <c r="U8" s="19"/>
      <c r="V8" s="7" t="s">
        <v>53</v>
      </c>
      <c r="W8" s="6">
        <v>3555319.0900000012</v>
      </c>
      <c r="X8" s="17">
        <v>4.6534331886384638E-2</v>
      </c>
      <c r="Y8" s="8">
        <v>219</v>
      </c>
      <c r="Z8" s="17">
        <v>0.21533923303834809</v>
      </c>
      <c r="AA8" s="18"/>
      <c r="AB8" s="19"/>
      <c r="AC8" s="7" t="s">
        <v>53</v>
      </c>
      <c r="AD8" s="6">
        <v>3518285.21</v>
      </c>
      <c r="AE8" s="17">
        <v>4.6442041076792437E-2</v>
      </c>
      <c r="AF8" s="8">
        <v>224</v>
      </c>
      <c r="AG8" s="17">
        <v>0.2211253701875617</v>
      </c>
      <c r="AH8" s="18"/>
      <c r="AI8" s="19"/>
      <c r="AJ8" s="7" t="s">
        <v>53</v>
      </c>
      <c r="AK8" s="6">
        <v>3415136.3700000015</v>
      </c>
      <c r="AL8" s="17">
        <v>4.5257622337621983E-2</v>
      </c>
      <c r="AM8" s="8">
        <v>221</v>
      </c>
      <c r="AN8" s="17">
        <v>0.21990049751243781</v>
      </c>
      <c r="AO8" s="18"/>
      <c r="AP8" s="19"/>
      <c r="AQ8" s="7" t="s">
        <v>53</v>
      </c>
      <c r="AR8" s="6">
        <v>3300529.1200000029</v>
      </c>
      <c r="AS8" s="17">
        <v>4.4040108608543953E-2</v>
      </c>
      <c r="AT8" s="8">
        <v>214</v>
      </c>
      <c r="AU8" s="17">
        <v>0.21550855991943604</v>
      </c>
      <c r="AV8" s="18"/>
      <c r="AW8" s="19"/>
      <c r="AX8" s="116" t="s">
        <v>53</v>
      </c>
      <c r="AY8" s="117">
        <v>3497362.4799999986</v>
      </c>
      <c r="AZ8" s="118">
        <v>4.6815439755886479E-2</v>
      </c>
      <c r="BA8" s="119">
        <v>215</v>
      </c>
      <c r="BB8" s="118">
        <v>0.21827411167512689</v>
      </c>
      <c r="BC8" s="120"/>
      <c r="BD8" s="121"/>
      <c r="BE8" s="116" t="s">
        <v>53</v>
      </c>
      <c r="BF8" s="117">
        <v>3399251.7399999998</v>
      </c>
      <c r="BG8" s="118">
        <v>4.560308992432268E-2</v>
      </c>
      <c r="BH8" s="119">
        <v>213</v>
      </c>
      <c r="BI8" s="118">
        <v>0.21712538226299694</v>
      </c>
      <c r="BJ8" s="120"/>
      <c r="BK8" s="121"/>
      <c r="BL8" s="116" t="s">
        <v>53</v>
      </c>
      <c r="BM8" s="117">
        <v>3318412.5700000003</v>
      </c>
      <c r="BN8" s="118">
        <v>4.4936843680241915E-2</v>
      </c>
      <c r="BO8" s="119">
        <v>211</v>
      </c>
      <c r="BP8" s="118">
        <v>0.21707818930041153</v>
      </c>
      <c r="BQ8" s="120"/>
      <c r="BR8" s="121"/>
      <c r="BS8" s="116" t="s">
        <v>53</v>
      </c>
      <c r="BT8" s="117">
        <v>3300398.45</v>
      </c>
      <c r="BU8" s="118">
        <v>4.486500334034748E-2</v>
      </c>
      <c r="BV8" s="119">
        <v>205</v>
      </c>
      <c r="BW8" s="118">
        <v>0.21331945889698231</v>
      </c>
      <c r="BX8" s="120"/>
      <c r="BY8" s="121"/>
      <c r="BZ8" s="116" t="s">
        <v>53</v>
      </c>
      <c r="CA8" s="117">
        <v>3397838.4299999988</v>
      </c>
      <c r="CB8" s="118">
        <v>4.6339895011119341E-2</v>
      </c>
      <c r="CC8" s="119">
        <v>209</v>
      </c>
      <c r="CD8" s="118">
        <v>0.21861924686192469</v>
      </c>
      <c r="CE8" s="120"/>
      <c r="CF8" s="121"/>
    </row>
    <row r="9" spans="1:84" ht="18" x14ac:dyDescent="0.25">
      <c r="A9" s="7" t="s">
        <v>54</v>
      </c>
      <c r="B9" s="6">
        <v>13745245.09</v>
      </c>
      <c r="C9" s="17">
        <v>0.17742578667164138</v>
      </c>
      <c r="D9" s="8">
        <v>259</v>
      </c>
      <c r="E9" s="17">
        <v>0.25072604065827686</v>
      </c>
      <c r="F9" s="18"/>
      <c r="G9" s="19"/>
      <c r="H9" s="7" t="s">
        <v>54</v>
      </c>
      <c r="I9" s="6">
        <v>13687020.270000001</v>
      </c>
      <c r="J9" s="17">
        <v>0.17734979900193892</v>
      </c>
      <c r="K9" s="8">
        <v>259</v>
      </c>
      <c r="L9" s="17">
        <v>0.25170068027210885</v>
      </c>
      <c r="M9" s="18"/>
      <c r="N9" s="19"/>
      <c r="O9" s="7" t="s">
        <v>54</v>
      </c>
      <c r="P9" s="6">
        <v>13858637.030000018</v>
      </c>
      <c r="Q9" s="17">
        <v>0.180374070870083</v>
      </c>
      <c r="R9" s="8">
        <v>262</v>
      </c>
      <c r="S9" s="17">
        <v>0.25636007827788648</v>
      </c>
      <c r="T9" s="18"/>
      <c r="U9" s="19"/>
      <c r="V9" s="7" t="s">
        <v>54</v>
      </c>
      <c r="W9" s="6">
        <v>13385887.920000002</v>
      </c>
      <c r="X9" s="17">
        <v>0.17520321954090112</v>
      </c>
      <c r="Y9" s="8">
        <v>258</v>
      </c>
      <c r="Z9" s="17">
        <v>0.25368731563421831</v>
      </c>
      <c r="AA9" s="18"/>
      <c r="AB9" s="19"/>
      <c r="AC9" s="7" t="s">
        <v>54</v>
      </c>
      <c r="AD9" s="6">
        <v>13588301.9</v>
      </c>
      <c r="AE9" s="17">
        <v>0.17936819710067131</v>
      </c>
      <c r="AF9" s="8">
        <v>256</v>
      </c>
      <c r="AG9" s="17">
        <v>0.25271470878578478</v>
      </c>
      <c r="AH9" s="18"/>
      <c r="AI9" s="19"/>
      <c r="AJ9" s="7" t="s">
        <v>54</v>
      </c>
      <c r="AK9" s="6">
        <v>13242785.979999999</v>
      </c>
      <c r="AL9" s="17">
        <v>0.17549431169004676</v>
      </c>
      <c r="AM9" s="8">
        <v>250</v>
      </c>
      <c r="AN9" s="17">
        <v>0.24875621890547264</v>
      </c>
      <c r="AO9" s="18"/>
      <c r="AP9" s="19"/>
      <c r="AQ9" s="7" t="s">
        <v>54</v>
      </c>
      <c r="AR9" s="6">
        <v>13294001.339999998</v>
      </c>
      <c r="AS9" s="17">
        <v>0.17738648609642571</v>
      </c>
      <c r="AT9" s="8">
        <v>252</v>
      </c>
      <c r="AU9" s="17">
        <v>0.25377643504531722</v>
      </c>
      <c r="AV9" s="18"/>
      <c r="AW9" s="19"/>
      <c r="AX9" s="116" t="s">
        <v>54</v>
      </c>
      <c r="AY9" s="117">
        <v>12961006.050000003</v>
      </c>
      <c r="AZ9" s="118">
        <v>0.17349508418968784</v>
      </c>
      <c r="BA9" s="119">
        <v>248</v>
      </c>
      <c r="BB9" s="118">
        <v>0.2517766497461929</v>
      </c>
      <c r="BC9" s="120"/>
      <c r="BD9" s="121"/>
      <c r="BE9" s="116" t="s">
        <v>54</v>
      </c>
      <c r="BF9" s="117">
        <v>13196077.829999996</v>
      </c>
      <c r="BG9" s="118">
        <v>0.1770336444484252</v>
      </c>
      <c r="BH9" s="119">
        <v>252</v>
      </c>
      <c r="BI9" s="118">
        <v>0.25688073394495414</v>
      </c>
      <c r="BJ9" s="120"/>
      <c r="BK9" s="121"/>
      <c r="BL9" s="116" t="s">
        <v>54</v>
      </c>
      <c r="BM9" s="117">
        <v>13119162.769999992</v>
      </c>
      <c r="BN9" s="118">
        <v>0.17765535604005353</v>
      </c>
      <c r="BO9" s="119">
        <v>250</v>
      </c>
      <c r="BP9" s="118">
        <v>0.25720164609053497</v>
      </c>
      <c r="BQ9" s="120"/>
      <c r="BR9" s="121"/>
      <c r="BS9" s="116" t="s">
        <v>54</v>
      </c>
      <c r="BT9" s="117">
        <v>12939012.490000002</v>
      </c>
      <c r="BU9" s="118">
        <v>0.17589053181886199</v>
      </c>
      <c r="BV9" s="119">
        <v>247</v>
      </c>
      <c r="BW9" s="118">
        <v>0.25702393340270552</v>
      </c>
      <c r="BX9" s="120"/>
      <c r="BY9" s="121"/>
      <c r="BZ9" s="116" t="s">
        <v>54</v>
      </c>
      <c r="CA9" s="117">
        <v>12688016.449999996</v>
      </c>
      <c r="CB9" s="118">
        <v>0.17303981996352755</v>
      </c>
      <c r="CC9" s="119">
        <v>240</v>
      </c>
      <c r="CD9" s="118">
        <v>0.2510460251046025</v>
      </c>
      <c r="CE9" s="120"/>
      <c r="CF9" s="121"/>
    </row>
    <row r="10" spans="1:84" ht="18" x14ac:dyDescent="0.25">
      <c r="A10" s="7" t="s">
        <v>55</v>
      </c>
      <c r="B10" s="6">
        <v>2366449.9099999997</v>
      </c>
      <c r="C10" s="17">
        <v>3.0546507839736517E-2</v>
      </c>
      <c r="D10" s="8">
        <v>38</v>
      </c>
      <c r="E10" s="17">
        <v>3.6786060019361085E-2</v>
      </c>
      <c r="F10" s="18"/>
      <c r="G10" s="19"/>
      <c r="H10" s="7" t="s">
        <v>55</v>
      </c>
      <c r="I10" s="6">
        <v>2519522.5699999998</v>
      </c>
      <c r="J10" s="17">
        <v>3.2646756748782729E-2</v>
      </c>
      <c r="K10" s="8">
        <v>40</v>
      </c>
      <c r="L10" s="17">
        <v>3.8872691933916424E-2</v>
      </c>
      <c r="M10" s="18"/>
      <c r="N10" s="19"/>
      <c r="O10" s="7" t="s">
        <v>55</v>
      </c>
      <c r="P10" s="6">
        <v>2620451.25</v>
      </c>
      <c r="Q10" s="17">
        <v>3.4105912324272555E-2</v>
      </c>
      <c r="R10" s="8">
        <v>41</v>
      </c>
      <c r="S10" s="17">
        <v>4.0117416829745595E-2</v>
      </c>
      <c r="T10" s="18"/>
      <c r="U10" s="19"/>
      <c r="V10" s="7" t="s">
        <v>55</v>
      </c>
      <c r="W10" s="6">
        <v>2896036.22</v>
      </c>
      <c r="X10" s="17">
        <v>3.7905208282295356E-2</v>
      </c>
      <c r="Y10" s="8">
        <v>43</v>
      </c>
      <c r="Z10" s="17">
        <v>4.2281219272369712E-2</v>
      </c>
      <c r="AA10" s="18"/>
      <c r="AB10" s="19"/>
      <c r="AC10" s="7" t="s">
        <v>55</v>
      </c>
      <c r="AD10" s="6">
        <v>2898766.6700000013</v>
      </c>
      <c r="AE10" s="17">
        <v>3.826427726141534E-2</v>
      </c>
      <c r="AF10" s="8">
        <v>47</v>
      </c>
      <c r="AG10" s="17">
        <v>4.6396841066140178E-2</v>
      </c>
      <c r="AH10" s="18"/>
      <c r="AI10" s="19"/>
      <c r="AJ10" s="7" t="s">
        <v>55</v>
      </c>
      <c r="AK10" s="6">
        <v>2788335.21</v>
      </c>
      <c r="AL10" s="17">
        <v>3.6951210204491429E-2</v>
      </c>
      <c r="AM10" s="8">
        <v>46</v>
      </c>
      <c r="AN10" s="17">
        <v>4.5771144278606964E-2</v>
      </c>
      <c r="AO10" s="18"/>
      <c r="AP10" s="19"/>
      <c r="AQ10" s="7" t="s">
        <v>55</v>
      </c>
      <c r="AR10" s="6">
        <v>3232789.1199999996</v>
      </c>
      <c r="AS10" s="17">
        <v>4.3136230215511349E-2</v>
      </c>
      <c r="AT10" s="8">
        <v>49</v>
      </c>
      <c r="AU10" s="17">
        <v>4.9345417925478349E-2</v>
      </c>
      <c r="AV10" s="18"/>
      <c r="AW10" s="19"/>
      <c r="AX10" s="116" t="s">
        <v>55</v>
      </c>
      <c r="AY10" s="117">
        <v>3510471.870000001</v>
      </c>
      <c r="AZ10" s="118">
        <v>4.6990921096837307E-2</v>
      </c>
      <c r="BA10" s="119">
        <v>50</v>
      </c>
      <c r="BB10" s="118">
        <v>5.0761421319796954E-2</v>
      </c>
      <c r="BC10" s="120"/>
      <c r="BD10" s="121"/>
      <c r="BE10" s="116" t="s">
        <v>55</v>
      </c>
      <c r="BF10" s="117">
        <v>3359568.8299999991</v>
      </c>
      <c r="BG10" s="118">
        <v>4.5070718846331015E-2</v>
      </c>
      <c r="BH10" s="119">
        <v>46</v>
      </c>
      <c r="BI10" s="118">
        <v>4.6890927624872576E-2</v>
      </c>
      <c r="BJ10" s="120"/>
      <c r="BK10" s="121"/>
      <c r="BL10" s="116" t="s">
        <v>55</v>
      </c>
      <c r="BM10" s="117">
        <v>3482063.92</v>
      </c>
      <c r="BN10" s="118">
        <v>4.7152956046586564E-2</v>
      </c>
      <c r="BO10" s="119">
        <v>47</v>
      </c>
      <c r="BP10" s="118">
        <v>4.8353909465020578E-2</v>
      </c>
      <c r="BQ10" s="120"/>
      <c r="BR10" s="121"/>
      <c r="BS10" s="116" t="s">
        <v>55</v>
      </c>
      <c r="BT10" s="117">
        <v>3500746.2800000003</v>
      </c>
      <c r="BU10" s="118">
        <v>4.7588494518263094E-2</v>
      </c>
      <c r="BV10" s="119">
        <v>46</v>
      </c>
      <c r="BW10" s="118">
        <v>4.7866805411030174E-2</v>
      </c>
      <c r="BX10" s="120"/>
      <c r="BY10" s="121"/>
      <c r="BZ10" s="116" t="s">
        <v>55</v>
      </c>
      <c r="CA10" s="117">
        <v>3589601.1899999995</v>
      </c>
      <c r="CB10" s="118">
        <v>4.8955165380358913E-2</v>
      </c>
      <c r="CC10" s="119">
        <v>47</v>
      </c>
      <c r="CD10" s="118">
        <v>4.9163179916317995E-2</v>
      </c>
      <c r="CE10" s="120"/>
      <c r="CF10" s="121"/>
    </row>
    <row r="11" spans="1:84" ht="18" x14ac:dyDescent="0.25">
      <c r="A11" s="7" t="s">
        <v>56</v>
      </c>
      <c r="B11" s="6">
        <v>6044964.1599999974</v>
      </c>
      <c r="C11" s="17">
        <v>7.8029348656006928E-2</v>
      </c>
      <c r="D11" s="8">
        <v>71</v>
      </c>
      <c r="E11" s="17">
        <v>6.8731848983543078E-2</v>
      </c>
      <c r="F11" s="18"/>
      <c r="G11" s="19"/>
      <c r="H11" s="7" t="s">
        <v>56</v>
      </c>
      <c r="I11" s="6">
        <v>5997315.9000000022</v>
      </c>
      <c r="J11" s="17">
        <v>7.7710323243068646E-2</v>
      </c>
      <c r="K11" s="8">
        <v>70</v>
      </c>
      <c r="L11" s="17">
        <v>6.8027210884353748E-2</v>
      </c>
      <c r="M11" s="18"/>
      <c r="N11" s="19"/>
      <c r="O11" s="7" t="s">
        <v>56</v>
      </c>
      <c r="P11" s="6">
        <v>5494371.7200000007</v>
      </c>
      <c r="Q11" s="17">
        <v>7.1510798057885114E-2</v>
      </c>
      <c r="R11" s="8">
        <v>65</v>
      </c>
      <c r="S11" s="17">
        <v>6.3600782778864967E-2</v>
      </c>
      <c r="T11" s="18"/>
      <c r="U11" s="19"/>
      <c r="V11" s="7" t="s">
        <v>56</v>
      </c>
      <c r="W11" s="6">
        <v>5663119.8400000008</v>
      </c>
      <c r="X11" s="17">
        <v>7.41226009468898E-2</v>
      </c>
      <c r="Y11" s="8">
        <v>65</v>
      </c>
      <c r="Z11" s="17">
        <v>6.3913470993117005E-2</v>
      </c>
      <c r="AA11" s="18"/>
      <c r="AB11" s="19"/>
      <c r="AC11" s="7" t="s">
        <v>56</v>
      </c>
      <c r="AD11" s="6">
        <v>5341060.25</v>
      </c>
      <c r="AE11" s="17">
        <v>7.0503021988977205E-2</v>
      </c>
      <c r="AF11" s="8">
        <v>62</v>
      </c>
      <c r="AG11" s="17">
        <v>6.1204343534057258E-2</v>
      </c>
      <c r="AH11" s="18"/>
      <c r="AI11" s="19"/>
      <c r="AJ11" s="7" t="s">
        <v>56</v>
      </c>
      <c r="AK11" s="6">
        <v>5437329.4500000011</v>
      </c>
      <c r="AL11" s="17">
        <v>7.2055864279683149E-2</v>
      </c>
      <c r="AM11" s="8">
        <v>63</v>
      </c>
      <c r="AN11" s="17">
        <v>6.2686567164179099E-2</v>
      </c>
      <c r="AO11" s="18"/>
      <c r="AP11" s="19"/>
      <c r="AQ11" s="7" t="s">
        <v>56</v>
      </c>
      <c r="AR11" s="6">
        <v>5099706.910000002</v>
      </c>
      <c r="AS11" s="17">
        <v>6.8047163961438395E-2</v>
      </c>
      <c r="AT11" s="8">
        <v>59</v>
      </c>
      <c r="AU11" s="17">
        <v>5.9415911379657606E-2</v>
      </c>
      <c r="AV11" s="18"/>
      <c r="AW11" s="19"/>
      <c r="AX11" s="116" t="s">
        <v>56</v>
      </c>
      <c r="AY11" s="117">
        <v>4917924.2800000012</v>
      </c>
      <c r="AZ11" s="118">
        <v>6.5830976677702421E-2</v>
      </c>
      <c r="BA11" s="119">
        <v>55</v>
      </c>
      <c r="BB11" s="118">
        <v>5.5837563451776651E-2</v>
      </c>
      <c r="BC11" s="120"/>
      <c r="BD11" s="121"/>
      <c r="BE11" s="116" t="s">
        <v>56</v>
      </c>
      <c r="BF11" s="117">
        <v>4917309.9899999993</v>
      </c>
      <c r="BG11" s="118">
        <v>6.5968791608161451E-2</v>
      </c>
      <c r="BH11" s="119">
        <v>56</v>
      </c>
      <c r="BI11" s="118">
        <v>5.7084607543323139E-2</v>
      </c>
      <c r="BJ11" s="120"/>
      <c r="BK11" s="121"/>
      <c r="BL11" s="116" t="s">
        <v>56</v>
      </c>
      <c r="BM11" s="117">
        <v>5102149.08</v>
      </c>
      <c r="BN11" s="118">
        <v>6.9091612572227595E-2</v>
      </c>
      <c r="BO11" s="119">
        <v>56</v>
      </c>
      <c r="BP11" s="118">
        <v>5.7613168724279837E-2</v>
      </c>
      <c r="BQ11" s="120"/>
      <c r="BR11" s="121"/>
      <c r="BS11" s="116" t="s">
        <v>56</v>
      </c>
      <c r="BT11" s="117">
        <v>4957514.92</v>
      </c>
      <c r="BU11" s="118">
        <v>6.7391536753879655E-2</v>
      </c>
      <c r="BV11" s="119">
        <v>56</v>
      </c>
      <c r="BW11" s="118">
        <v>5.8272632674297609E-2</v>
      </c>
      <c r="BX11" s="120"/>
      <c r="BY11" s="121"/>
      <c r="BZ11" s="116" t="s">
        <v>56</v>
      </c>
      <c r="CA11" s="117">
        <v>4714832.54</v>
      </c>
      <c r="CB11" s="118">
        <v>6.4301128320162423E-2</v>
      </c>
      <c r="CC11" s="119">
        <v>52</v>
      </c>
      <c r="CD11" s="118">
        <v>5.4393305439330547E-2</v>
      </c>
      <c r="CE11" s="120"/>
      <c r="CF11" s="121"/>
    </row>
    <row r="12" spans="1:84" ht="18" x14ac:dyDescent="0.25">
      <c r="A12" s="7" t="s">
        <v>57</v>
      </c>
      <c r="B12" s="6">
        <v>6638233.6599999992</v>
      </c>
      <c r="C12" s="17">
        <v>8.5687364723131973E-2</v>
      </c>
      <c r="D12" s="8">
        <v>70</v>
      </c>
      <c r="E12" s="17">
        <v>6.7763794772507255E-2</v>
      </c>
      <c r="F12" s="18"/>
      <c r="G12" s="19"/>
      <c r="H12" s="7" t="s">
        <v>57</v>
      </c>
      <c r="I12" s="6">
        <v>6471734.9699999997</v>
      </c>
      <c r="J12" s="17">
        <v>8.3857616448413358E-2</v>
      </c>
      <c r="K12" s="8">
        <v>69</v>
      </c>
      <c r="L12" s="17">
        <v>6.7055393586005832E-2</v>
      </c>
      <c r="M12" s="18"/>
      <c r="N12" s="19"/>
      <c r="O12" s="7" t="s">
        <v>57</v>
      </c>
      <c r="P12" s="6">
        <v>6305095.9700000007</v>
      </c>
      <c r="Q12" s="17">
        <v>8.2062602900528761E-2</v>
      </c>
      <c r="R12" s="8">
        <v>70</v>
      </c>
      <c r="S12" s="17">
        <v>6.8493150684931503E-2</v>
      </c>
      <c r="T12" s="18"/>
      <c r="U12" s="19"/>
      <c r="V12" s="7" t="s">
        <v>57</v>
      </c>
      <c r="W12" s="6">
        <v>6297832.5200000005</v>
      </c>
      <c r="X12" s="17">
        <v>8.2430133901299427E-2</v>
      </c>
      <c r="Y12" s="8">
        <v>69</v>
      </c>
      <c r="Z12" s="17">
        <v>6.7846607669616518E-2</v>
      </c>
      <c r="AA12" s="18"/>
      <c r="AB12" s="19"/>
      <c r="AC12" s="7" t="s">
        <v>57</v>
      </c>
      <c r="AD12" s="6">
        <v>6048362.4900000002</v>
      </c>
      <c r="AE12" s="17">
        <v>7.9839547518636381E-2</v>
      </c>
      <c r="AF12" s="8">
        <v>65</v>
      </c>
      <c r="AG12" s="17">
        <v>6.4165844027640667E-2</v>
      </c>
      <c r="AH12" s="18"/>
      <c r="AI12" s="19"/>
      <c r="AJ12" s="7" t="s">
        <v>57</v>
      </c>
      <c r="AK12" s="6">
        <v>6046688.7899999991</v>
      </c>
      <c r="AL12" s="17">
        <v>8.0131136213149892E-2</v>
      </c>
      <c r="AM12" s="8">
        <v>65</v>
      </c>
      <c r="AN12" s="17">
        <v>6.4676616915422883E-2</v>
      </c>
      <c r="AO12" s="18"/>
      <c r="AP12" s="19"/>
      <c r="AQ12" s="7" t="s">
        <v>57</v>
      </c>
      <c r="AR12" s="6">
        <v>5648909.3600000003</v>
      </c>
      <c r="AS12" s="17">
        <v>7.5375363370289036E-2</v>
      </c>
      <c r="AT12" s="8">
        <v>63</v>
      </c>
      <c r="AU12" s="17">
        <v>6.3444108761329304E-2</v>
      </c>
      <c r="AV12" s="18"/>
      <c r="AW12" s="19"/>
      <c r="AX12" s="116" t="s">
        <v>57</v>
      </c>
      <c r="AY12" s="117">
        <v>5716848.7399999993</v>
      </c>
      <c r="AZ12" s="118">
        <v>7.6525321384755512E-2</v>
      </c>
      <c r="BA12" s="119">
        <v>64</v>
      </c>
      <c r="BB12" s="118">
        <v>6.4974619289340105E-2</v>
      </c>
      <c r="BC12" s="120"/>
      <c r="BD12" s="121"/>
      <c r="BE12" s="116" t="s">
        <v>57</v>
      </c>
      <c r="BF12" s="117">
        <v>5554940.160000002</v>
      </c>
      <c r="BG12" s="118">
        <v>7.4522999476558771E-2</v>
      </c>
      <c r="BH12" s="119">
        <v>62</v>
      </c>
      <c r="BI12" s="118">
        <v>6.3200815494393478E-2</v>
      </c>
      <c r="BJ12" s="120"/>
      <c r="BK12" s="121"/>
      <c r="BL12" s="116" t="s">
        <v>57</v>
      </c>
      <c r="BM12" s="117">
        <v>5123605.29</v>
      </c>
      <c r="BN12" s="118">
        <v>6.9382165459911604E-2</v>
      </c>
      <c r="BO12" s="119">
        <v>59</v>
      </c>
      <c r="BP12" s="118">
        <v>6.0699588477366256E-2</v>
      </c>
      <c r="BQ12" s="120"/>
      <c r="BR12" s="121"/>
      <c r="BS12" s="116" t="s">
        <v>57</v>
      </c>
      <c r="BT12" s="117">
        <v>5784667.5699999984</v>
      </c>
      <c r="BU12" s="118">
        <v>7.8635696199302746E-2</v>
      </c>
      <c r="BV12" s="119">
        <v>58</v>
      </c>
      <c r="BW12" s="118">
        <v>6.0353798126951096E-2</v>
      </c>
      <c r="BX12" s="120"/>
      <c r="BY12" s="121"/>
      <c r="BZ12" s="116" t="s">
        <v>57</v>
      </c>
      <c r="CA12" s="117">
        <v>5595900.1499999994</v>
      </c>
      <c r="CB12" s="118">
        <v>7.6317173634329355E-2</v>
      </c>
      <c r="CC12" s="119">
        <v>59</v>
      </c>
      <c r="CD12" s="118">
        <v>6.1715481171548119E-2</v>
      </c>
      <c r="CE12" s="120"/>
      <c r="CF12" s="121"/>
    </row>
    <row r="13" spans="1:84" ht="18" x14ac:dyDescent="0.25">
      <c r="A13" s="7" t="s">
        <v>58</v>
      </c>
      <c r="B13" s="6">
        <v>7647494.8900000006</v>
      </c>
      <c r="C13" s="17">
        <v>9.871506750452623E-2</v>
      </c>
      <c r="D13" s="8">
        <v>68</v>
      </c>
      <c r="E13" s="17">
        <v>6.5827686350435621E-2</v>
      </c>
      <c r="F13" s="18"/>
      <c r="G13" s="19"/>
      <c r="H13" s="7" t="s">
        <v>58</v>
      </c>
      <c r="I13" s="6">
        <v>7806710.3200000012</v>
      </c>
      <c r="J13" s="17">
        <v>0.10115558235513319</v>
      </c>
      <c r="K13" s="8">
        <v>66</v>
      </c>
      <c r="L13" s="17">
        <v>6.4139941690962099E-2</v>
      </c>
      <c r="M13" s="18"/>
      <c r="N13" s="19"/>
      <c r="O13" s="7" t="s">
        <v>58</v>
      </c>
      <c r="P13" s="6">
        <v>7680321.6499999985</v>
      </c>
      <c r="Q13" s="17">
        <v>9.9961553116896279E-2</v>
      </c>
      <c r="R13" s="8">
        <v>64</v>
      </c>
      <c r="S13" s="17">
        <v>6.262230919765166E-2</v>
      </c>
      <c r="T13" s="18"/>
      <c r="U13" s="19"/>
      <c r="V13" s="7" t="s">
        <v>58</v>
      </c>
      <c r="W13" s="6">
        <v>7332479.6499999994</v>
      </c>
      <c r="X13" s="17">
        <v>9.5972269421044087E-2</v>
      </c>
      <c r="Y13" s="8">
        <v>62</v>
      </c>
      <c r="Z13" s="17">
        <v>6.0963618485742381E-2</v>
      </c>
      <c r="AA13" s="18"/>
      <c r="AB13" s="19"/>
      <c r="AC13" s="7" t="s">
        <v>58</v>
      </c>
      <c r="AD13" s="6">
        <v>7324754.29</v>
      </c>
      <c r="AE13" s="17">
        <v>9.6688164633927348E-2</v>
      </c>
      <c r="AF13" s="8">
        <v>60</v>
      </c>
      <c r="AG13" s="17">
        <v>5.9230009871668314E-2</v>
      </c>
      <c r="AH13" s="18"/>
      <c r="AI13" s="19"/>
      <c r="AJ13" s="7" t="s">
        <v>58</v>
      </c>
      <c r="AK13" s="6">
        <v>7585508.7999999998</v>
      </c>
      <c r="AL13" s="17">
        <v>0.10052368494705467</v>
      </c>
      <c r="AM13" s="8">
        <v>61</v>
      </c>
      <c r="AN13" s="17">
        <v>6.0696517412935323E-2</v>
      </c>
      <c r="AO13" s="18"/>
      <c r="AP13" s="19"/>
      <c r="AQ13" s="7" t="s">
        <v>58</v>
      </c>
      <c r="AR13" s="6">
        <v>7319230.0199999986</v>
      </c>
      <c r="AS13" s="17">
        <v>9.7663033196239452E-2</v>
      </c>
      <c r="AT13" s="8">
        <v>61</v>
      </c>
      <c r="AU13" s="17">
        <v>6.1430010070493452E-2</v>
      </c>
      <c r="AV13" s="18"/>
      <c r="AW13" s="19"/>
      <c r="AX13" s="116" t="s">
        <v>58</v>
      </c>
      <c r="AY13" s="117">
        <v>7724344.2299999995</v>
      </c>
      <c r="AZ13" s="118">
        <v>0.10339750998680995</v>
      </c>
      <c r="BA13" s="119">
        <v>62</v>
      </c>
      <c r="BB13" s="118">
        <v>6.2944162436548226E-2</v>
      </c>
      <c r="BC13" s="120"/>
      <c r="BD13" s="121"/>
      <c r="BE13" s="116" t="s">
        <v>58</v>
      </c>
      <c r="BF13" s="117">
        <v>7157196.2499999981</v>
      </c>
      <c r="BG13" s="118">
        <v>9.6018267889384085E-2</v>
      </c>
      <c r="BH13" s="119">
        <v>57</v>
      </c>
      <c r="BI13" s="118">
        <v>5.8103975535168197E-2</v>
      </c>
      <c r="BJ13" s="120"/>
      <c r="BK13" s="121"/>
      <c r="BL13" s="116" t="s">
        <v>58</v>
      </c>
      <c r="BM13" s="117">
        <v>7389242.4799999995</v>
      </c>
      <c r="BN13" s="118">
        <v>0.10006267371364345</v>
      </c>
      <c r="BO13" s="119">
        <v>56</v>
      </c>
      <c r="BP13" s="118">
        <v>5.7613168724279837E-2</v>
      </c>
      <c r="BQ13" s="120"/>
      <c r="BR13" s="121"/>
      <c r="BS13" s="116" t="s">
        <v>58</v>
      </c>
      <c r="BT13" s="117">
        <v>7375512.0000000009</v>
      </c>
      <c r="BU13" s="118">
        <v>0.1002613398139164</v>
      </c>
      <c r="BV13" s="119">
        <v>60</v>
      </c>
      <c r="BW13" s="118">
        <v>6.2434963579604576E-2</v>
      </c>
      <c r="BX13" s="120"/>
      <c r="BY13" s="121"/>
      <c r="BZ13" s="116" t="s">
        <v>58</v>
      </c>
      <c r="CA13" s="117">
        <v>7487701.419999999</v>
      </c>
      <c r="CB13" s="118">
        <v>0.10211765651182221</v>
      </c>
      <c r="CC13" s="119">
        <v>59</v>
      </c>
      <c r="CD13" s="118">
        <v>6.1715481171548119E-2</v>
      </c>
      <c r="CE13" s="120"/>
      <c r="CF13" s="121"/>
    </row>
    <row r="14" spans="1:84" ht="18" x14ac:dyDescent="0.25">
      <c r="A14" s="7" t="s">
        <v>59</v>
      </c>
      <c r="B14" s="6">
        <v>7452124.0499999998</v>
      </c>
      <c r="C14" s="17">
        <v>9.6193189956855704E-2</v>
      </c>
      <c r="D14" s="8">
        <v>64</v>
      </c>
      <c r="E14" s="17">
        <v>6.1955469506292354E-2</v>
      </c>
      <c r="F14" s="18"/>
      <c r="G14" s="19"/>
      <c r="H14" s="7" t="s">
        <v>59</v>
      </c>
      <c r="I14" s="6">
        <v>7173066.950000002</v>
      </c>
      <c r="J14" s="17">
        <v>9.294513756206714E-2</v>
      </c>
      <c r="K14" s="8">
        <v>63</v>
      </c>
      <c r="L14" s="17">
        <v>6.1224489795918366E-2</v>
      </c>
      <c r="M14" s="18"/>
      <c r="N14" s="19"/>
      <c r="O14" s="7" t="s">
        <v>59</v>
      </c>
      <c r="P14" s="6">
        <v>7514969.8999999985</v>
      </c>
      <c r="Q14" s="17">
        <v>9.7809453440107774E-2</v>
      </c>
      <c r="R14" s="8">
        <v>65</v>
      </c>
      <c r="S14" s="17">
        <v>6.3600782778864967E-2</v>
      </c>
      <c r="T14" s="18"/>
      <c r="U14" s="19"/>
      <c r="V14" s="7" t="s">
        <v>59</v>
      </c>
      <c r="W14" s="6">
        <v>7660758.669999999</v>
      </c>
      <c r="X14" s="17">
        <v>0.10026899904820594</v>
      </c>
      <c r="Y14" s="8">
        <v>66</v>
      </c>
      <c r="Z14" s="17">
        <v>6.4896755162241887E-2</v>
      </c>
      <c r="AA14" s="18"/>
      <c r="AB14" s="19"/>
      <c r="AC14" s="7" t="s">
        <v>59</v>
      </c>
      <c r="AD14" s="6">
        <v>7707581.4699999997</v>
      </c>
      <c r="AE14" s="17">
        <v>0.10174155699914511</v>
      </c>
      <c r="AF14" s="8">
        <v>66</v>
      </c>
      <c r="AG14" s="17">
        <v>6.5153010858835139E-2</v>
      </c>
      <c r="AH14" s="18"/>
      <c r="AI14" s="19"/>
      <c r="AJ14" s="7" t="s">
        <v>59</v>
      </c>
      <c r="AK14" s="6">
        <v>7659600.1299999962</v>
      </c>
      <c r="AL14" s="17">
        <v>0.10150554835405882</v>
      </c>
      <c r="AM14" s="8">
        <v>68</v>
      </c>
      <c r="AN14" s="17">
        <v>6.7661691542288557E-2</v>
      </c>
      <c r="AO14" s="18"/>
      <c r="AP14" s="19"/>
      <c r="AQ14" s="7" t="s">
        <v>59</v>
      </c>
      <c r="AR14" s="6">
        <v>7515583.3400000017</v>
      </c>
      <c r="AS14" s="17">
        <v>0.10028304387454194</v>
      </c>
      <c r="AT14" s="8">
        <v>65</v>
      </c>
      <c r="AU14" s="17">
        <v>6.5458207452165157E-2</v>
      </c>
      <c r="AV14" s="18"/>
      <c r="AW14" s="19"/>
      <c r="AX14" s="116" t="s">
        <v>59</v>
      </c>
      <c r="AY14" s="117">
        <v>7987781.7600000007</v>
      </c>
      <c r="AZ14" s="118">
        <v>0.10692386560069948</v>
      </c>
      <c r="BA14" s="119">
        <v>67</v>
      </c>
      <c r="BB14" s="118">
        <v>6.8020304568527923E-2</v>
      </c>
      <c r="BC14" s="120"/>
      <c r="BD14" s="121"/>
      <c r="BE14" s="116" t="s">
        <v>59</v>
      </c>
      <c r="BF14" s="117">
        <v>8095751.3999999985</v>
      </c>
      <c r="BG14" s="118">
        <v>0.10860957273472226</v>
      </c>
      <c r="BH14" s="119">
        <v>72</v>
      </c>
      <c r="BI14" s="118">
        <v>7.3394495412844041E-2</v>
      </c>
      <c r="BJ14" s="120"/>
      <c r="BK14" s="121"/>
      <c r="BL14" s="116" t="s">
        <v>59</v>
      </c>
      <c r="BM14" s="117">
        <v>8774450.7899999991</v>
      </c>
      <c r="BN14" s="118">
        <v>0.11882070574793088</v>
      </c>
      <c r="BO14" s="119">
        <v>76</v>
      </c>
      <c r="BP14" s="118">
        <v>7.8189300411522639E-2</v>
      </c>
      <c r="BQ14" s="120"/>
      <c r="BR14" s="121"/>
      <c r="BS14" s="116" t="s">
        <v>59</v>
      </c>
      <c r="BT14" s="117">
        <v>8265334.3699999992</v>
      </c>
      <c r="BU14" s="118">
        <v>0.11235741978946172</v>
      </c>
      <c r="BV14" s="119">
        <v>72</v>
      </c>
      <c r="BW14" s="118">
        <v>7.4921956295525491E-2</v>
      </c>
      <c r="BX14" s="120"/>
      <c r="BY14" s="121"/>
      <c r="BZ14" s="116" t="s">
        <v>59</v>
      </c>
      <c r="CA14" s="117">
        <v>8218863.0399999963</v>
      </c>
      <c r="CB14" s="118">
        <v>0.11208927623564759</v>
      </c>
      <c r="CC14" s="119">
        <v>72</v>
      </c>
      <c r="CD14" s="118">
        <v>7.5313807531380755E-2</v>
      </c>
      <c r="CE14" s="120"/>
      <c r="CF14" s="121"/>
    </row>
    <row r="15" spans="1:84" ht="18" x14ac:dyDescent="0.25">
      <c r="A15" s="7" t="s">
        <v>60</v>
      </c>
      <c r="B15" s="6">
        <v>9518434.5699999984</v>
      </c>
      <c r="C15" s="17">
        <v>0.12286545131839452</v>
      </c>
      <c r="D15" s="8">
        <v>80</v>
      </c>
      <c r="E15" s="17">
        <v>7.7444336882865436E-2</v>
      </c>
      <c r="F15" s="18"/>
      <c r="G15" s="19"/>
      <c r="H15" s="7" t="s">
        <v>60</v>
      </c>
      <c r="I15" s="6">
        <v>9024669.6000000015</v>
      </c>
      <c r="J15" s="17">
        <v>0.11693731053551722</v>
      </c>
      <c r="K15" s="8">
        <v>79</v>
      </c>
      <c r="L15" s="17">
        <v>7.6773566569484933E-2</v>
      </c>
      <c r="M15" s="18"/>
      <c r="N15" s="19"/>
      <c r="O15" s="7" t="s">
        <v>60</v>
      </c>
      <c r="P15" s="6">
        <v>9204112.200000003</v>
      </c>
      <c r="Q15" s="17">
        <v>0.11979411703078524</v>
      </c>
      <c r="R15" s="8">
        <v>80</v>
      </c>
      <c r="S15" s="17">
        <v>7.8277886497064575E-2</v>
      </c>
      <c r="T15" s="18"/>
      <c r="U15" s="19"/>
      <c r="V15" s="7" t="s">
        <v>60</v>
      </c>
      <c r="W15" s="6">
        <v>8814282.2100000009</v>
      </c>
      <c r="X15" s="17">
        <v>0.11536706644814707</v>
      </c>
      <c r="Y15" s="8">
        <v>76</v>
      </c>
      <c r="Z15" s="17">
        <v>7.4729596853490662E-2</v>
      </c>
      <c r="AA15" s="18"/>
      <c r="AB15" s="19"/>
      <c r="AC15" s="7" t="s">
        <v>60</v>
      </c>
      <c r="AD15" s="6">
        <v>8782110.8300000019</v>
      </c>
      <c r="AE15" s="17">
        <v>0.11592555110328984</v>
      </c>
      <c r="AF15" s="8">
        <v>75</v>
      </c>
      <c r="AG15" s="17">
        <v>7.4037512339585387E-2</v>
      </c>
      <c r="AH15" s="18"/>
      <c r="AI15" s="19"/>
      <c r="AJ15" s="7" t="s">
        <v>60</v>
      </c>
      <c r="AK15" s="6">
        <v>9104884.6700000037</v>
      </c>
      <c r="AL15" s="17">
        <v>0.12065855859877828</v>
      </c>
      <c r="AM15" s="8">
        <v>75</v>
      </c>
      <c r="AN15" s="17">
        <v>7.4626865671641784E-2</v>
      </c>
      <c r="AO15" s="18"/>
      <c r="AP15" s="19"/>
      <c r="AQ15" s="7" t="s">
        <v>60</v>
      </c>
      <c r="AR15" s="6">
        <v>9101377.9400000013</v>
      </c>
      <c r="AS15" s="17">
        <v>0.12144285306745171</v>
      </c>
      <c r="AT15" s="8">
        <v>78</v>
      </c>
      <c r="AU15" s="17">
        <v>7.8549848942598186E-2</v>
      </c>
      <c r="AV15" s="18"/>
      <c r="AW15" s="19"/>
      <c r="AX15" s="116" t="s">
        <v>60</v>
      </c>
      <c r="AY15" s="117">
        <v>8769536.7500000019</v>
      </c>
      <c r="AZ15" s="118">
        <v>0.1173883810312558</v>
      </c>
      <c r="BA15" s="119">
        <v>71</v>
      </c>
      <c r="BB15" s="118">
        <v>7.208121827411168E-2</v>
      </c>
      <c r="BC15" s="120"/>
      <c r="BD15" s="121"/>
      <c r="BE15" s="116" t="s">
        <v>60</v>
      </c>
      <c r="BF15" s="117">
        <v>8536184.2200000025</v>
      </c>
      <c r="BG15" s="118">
        <v>0.11451825471309295</v>
      </c>
      <c r="BH15" s="119">
        <v>69</v>
      </c>
      <c r="BI15" s="118">
        <v>7.0336391437308868E-2</v>
      </c>
      <c r="BJ15" s="120"/>
      <c r="BK15" s="121"/>
      <c r="BL15" s="116" t="s">
        <v>60</v>
      </c>
      <c r="BM15" s="117">
        <v>7735148.0200000033</v>
      </c>
      <c r="BN15" s="118">
        <v>0.10474681194275758</v>
      </c>
      <c r="BO15" s="119">
        <v>65</v>
      </c>
      <c r="BP15" s="118">
        <v>6.6872427983539096E-2</v>
      </c>
      <c r="BQ15" s="120"/>
      <c r="BR15" s="121"/>
      <c r="BS15" s="116" t="s">
        <v>60</v>
      </c>
      <c r="BT15" s="117">
        <v>7778571.9800000014</v>
      </c>
      <c r="BU15" s="118">
        <v>0.10574046229655494</v>
      </c>
      <c r="BV15" s="119">
        <v>66</v>
      </c>
      <c r="BW15" s="118">
        <v>6.8678459937565037E-2</v>
      </c>
      <c r="BX15" s="120"/>
      <c r="BY15" s="121"/>
      <c r="BZ15" s="116" t="s">
        <v>60</v>
      </c>
      <c r="CA15" s="117">
        <v>7709347.2600000016</v>
      </c>
      <c r="CB15" s="118">
        <v>0.10514047386080708</v>
      </c>
      <c r="CC15" s="119">
        <v>66</v>
      </c>
      <c r="CD15" s="118">
        <v>6.903765690376569E-2</v>
      </c>
      <c r="CE15" s="120"/>
      <c r="CF15" s="121"/>
    </row>
    <row r="16" spans="1:84" ht="18" x14ac:dyDescent="0.25">
      <c r="A16" s="7" t="s">
        <v>61</v>
      </c>
      <c r="B16" s="6">
        <v>14477702.590000009</v>
      </c>
      <c r="C16" s="17">
        <v>0.18688046334638414</v>
      </c>
      <c r="D16" s="8">
        <v>113</v>
      </c>
      <c r="E16" s="17">
        <v>0.10939012584704744</v>
      </c>
      <c r="F16" s="18"/>
      <c r="G16" s="19"/>
      <c r="H16" s="7" t="s">
        <v>61</v>
      </c>
      <c r="I16" s="6">
        <v>15081628.400000004</v>
      </c>
      <c r="J16" s="17">
        <v>0.19542045767438132</v>
      </c>
      <c r="K16" s="8">
        <v>116</v>
      </c>
      <c r="L16" s="17">
        <v>0.11273080660835763</v>
      </c>
      <c r="M16" s="18"/>
      <c r="N16" s="19"/>
      <c r="O16" s="7" t="s">
        <v>61</v>
      </c>
      <c r="P16" s="6">
        <v>14696337.540000003</v>
      </c>
      <c r="Q16" s="17">
        <v>0.19127697934741411</v>
      </c>
      <c r="R16" s="8">
        <v>112</v>
      </c>
      <c r="S16" s="17">
        <v>0.1095890410958904</v>
      </c>
      <c r="T16" s="18"/>
      <c r="U16" s="19"/>
      <c r="V16" s="7" t="s">
        <v>61</v>
      </c>
      <c r="W16" s="6">
        <v>15224608.190000005</v>
      </c>
      <c r="X16" s="17">
        <v>0.19926958802272504</v>
      </c>
      <c r="Y16" s="8">
        <v>116</v>
      </c>
      <c r="Z16" s="17">
        <v>0.11406096361848574</v>
      </c>
      <c r="AA16" s="18"/>
      <c r="AB16" s="19"/>
      <c r="AC16" s="7" t="s">
        <v>61</v>
      </c>
      <c r="AD16" s="6">
        <v>14976158.570000004</v>
      </c>
      <c r="AE16" s="17">
        <v>0.19768817192637356</v>
      </c>
      <c r="AF16" s="8">
        <v>115</v>
      </c>
      <c r="AG16" s="17">
        <v>0.11352418558736427</v>
      </c>
      <c r="AH16" s="18"/>
      <c r="AI16" s="19"/>
      <c r="AJ16" s="7" t="s">
        <v>61</v>
      </c>
      <c r="AK16" s="6">
        <v>14609269.990000002</v>
      </c>
      <c r="AL16" s="17">
        <v>0.19360305188509186</v>
      </c>
      <c r="AM16" s="8">
        <v>113</v>
      </c>
      <c r="AN16" s="17">
        <v>0.11243781094527364</v>
      </c>
      <c r="AO16" s="18"/>
      <c r="AP16" s="19"/>
      <c r="AQ16" s="7" t="s">
        <v>61</v>
      </c>
      <c r="AR16" s="6">
        <v>14860307.840000004</v>
      </c>
      <c r="AS16" s="17">
        <v>0.19828625878931702</v>
      </c>
      <c r="AT16" s="8">
        <v>109</v>
      </c>
      <c r="AU16" s="17">
        <v>0.10976837865055387</v>
      </c>
      <c r="AV16" s="18"/>
      <c r="AW16" s="19"/>
      <c r="AX16" s="116" t="s">
        <v>61</v>
      </c>
      <c r="AY16" s="117">
        <v>14049225.669999998</v>
      </c>
      <c r="AZ16" s="118">
        <v>0.1880619128649024</v>
      </c>
      <c r="BA16" s="119">
        <v>110</v>
      </c>
      <c r="BB16" s="118">
        <v>0.1116751269035533</v>
      </c>
      <c r="BC16" s="120"/>
      <c r="BD16" s="121"/>
      <c r="BE16" s="116" t="s">
        <v>61</v>
      </c>
      <c r="BF16" s="117">
        <v>14751939.810000002</v>
      </c>
      <c r="BG16" s="118">
        <v>0.19790650683424399</v>
      </c>
      <c r="BH16" s="119">
        <v>111</v>
      </c>
      <c r="BI16" s="118">
        <v>0.11314984709480122</v>
      </c>
      <c r="BJ16" s="120"/>
      <c r="BK16" s="121"/>
      <c r="BL16" s="116" t="s">
        <v>61</v>
      </c>
      <c r="BM16" s="117">
        <v>14114941.82</v>
      </c>
      <c r="BN16" s="118">
        <v>0.19113986604777394</v>
      </c>
      <c r="BO16" s="119">
        <v>108</v>
      </c>
      <c r="BP16" s="118">
        <v>0.1111111111111111</v>
      </c>
      <c r="BQ16" s="120"/>
      <c r="BR16" s="121"/>
      <c r="BS16" s="116" t="s">
        <v>61</v>
      </c>
      <c r="BT16" s="117">
        <v>14088583.660000004</v>
      </c>
      <c r="BU16" s="118">
        <v>0.19151758872225413</v>
      </c>
      <c r="BV16" s="119">
        <v>108</v>
      </c>
      <c r="BW16" s="118">
        <v>0.11238293444328824</v>
      </c>
      <c r="BX16" s="120"/>
      <c r="BY16" s="121"/>
      <c r="BZ16" s="116" t="s">
        <v>61</v>
      </c>
      <c r="CA16" s="117">
        <v>14347417.379999999</v>
      </c>
      <c r="CB16" s="118">
        <v>0.19567081506871681</v>
      </c>
      <c r="CC16" s="119">
        <v>109</v>
      </c>
      <c r="CD16" s="118">
        <v>0.11401673640167365</v>
      </c>
      <c r="CE16" s="120"/>
      <c r="CF16" s="121"/>
    </row>
    <row r="17" spans="1:84" ht="18" x14ac:dyDescent="0.25">
      <c r="A17" s="7" t="s">
        <v>62</v>
      </c>
      <c r="B17" s="6">
        <v>5344990.04</v>
      </c>
      <c r="C17" s="17">
        <v>6.8993972562120962E-2</v>
      </c>
      <c r="D17" s="8">
        <v>41</v>
      </c>
      <c r="E17" s="17">
        <v>3.9690222652468542E-2</v>
      </c>
      <c r="F17" s="18"/>
      <c r="G17" s="19"/>
      <c r="H17" s="7" t="s">
        <v>62</v>
      </c>
      <c r="I17" s="6">
        <v>5231430.47</v>
      </c>
      <c r="J17" s="17">
        <v>6.7786349698093842E-2</v>
      </c>
      <c r="K17" s="8">
        <v>40</v>
      </c>
      <c r="L17" s="17">
        <v>3.8872691933916424E-2</v>
      </c>
      <c r="M17" s="18"/>
      <c r="N17" s="19"/>
      <c r="O17" s="7" t="s">
        <v>62</v>
      </c>
      <c r="P17" s="6">
        <v>5333021.5699999994</v>
      </c>
      <c r="Q17" s="17">
        <v>6.9410780334064351E-2</v>
      </c>
      <c r="R17" s="8">
        <v>41</v>
      </c>
      <c r="S17" s="17">
        <v>4.0117416829745595E-2</v>
      </c>
      <c r="T17" s="18"/>
      <c r="U17" s="19"/>
      <c r="V17" s="7" t="s">
        <v>62</v>
      </c>
      <c r="W17" s="6">
        <v>5231299.4499999993</v>
      </c>
      <c r="X17" s="17">
        <v>6.8470654431009539E-2</v>
      </c>
      <c r="Y17" s="8">
        <v>40</v>
      </c>
      <c r="Z17" s="17">
        <v>3.9331366764995081E-2</v>
      </c>
      <c r="AA17" s="18"/>
      <c r="AB17" s="19"/>
      <c r="AC17" s="7" t="s">
        <v>62</v>
      </c>
      <c r="AD17" s="6">
        <v>5231333.9300000006</v>
      </c>
      <c r="AE17" s="17">
        <v>6.9054613472759943E-2</v>
      </c>
      <c r="AF17" s="8">
        <v>40</v>
      </c>
      <c r="AG17" s="17">
        <v>3.9486673247778874E-2</v>
      </c>
      <c r="AH17" s="18"/>
      <c r="AI17" s="19"/>
      <c r="AJ17" s="7" t="s">
        <v>62</v>
      </c>
      <c r="AK17" s="6">
        <v>5231333.4000000004</v>
      </c>
      <c r="AL17" s="17">
        <v>6.932599044043089E-2</v>
      </c>
      <c r="AM17" s="8">
        <v>40</v>
      </c>
      <c r="AN17" s="17">
        <v>3.9800995024875621E-2</v>
      </c>
      <c r="AO17" s="18"/>
      <c r="AP17" s="19"/>
      <c r="AQ17" s="7" t="s">
        <v>62</v>
      </c>
      <c r="AR17" s="6">
        <v>5231332.9000000013</v>
      </c>
      <c r="AS17" s="17">
        <v>6.9803495350905756E-2</v>
      </c>
      <c r="AT17" s="8">
        <v>40</v>
      </c>
      <c r="AU17" s="17">
        <v>4.0281973816717019E-2</v>
      </c>
      <c r="AV17" s="18"/>
      <c r="AW17" s="19"/>
      <c r="AX17" s="116" t="s">
        <v>62</v>
      </c>
      <c r="AY17" s="117">
        <v>5231332.4100000011</v>
      </c>
      <c r="AZ17" s="118">
        <v>7.0026235108284096E-2</v>
      </c>
      <c r="BA17" s="119">
        <v>40</v>
      </c>
      <c r="BB17" s="118">
        <v>4.060913705583756E-2</v>
      </c>
      <c r="BC17" s="120"/>
      <c r="BD17" s="121"/>
      <c r="BE17" s="116" t="s">
        <v>62</v>
      </c>
      <c r="BF17" s="117">
        <v>5231691.5599999987</v>
      </c>
      <c r="BG17" s="118">
        <v>7.0186417163384307E-2</v>
      </c>
      <c r="BH17" s="119">
        <v>40</v>
      </c>
      <c r="BI17" s="118">
        <v>4.0774719673802244E-2</v>
      </c>
      <c r="BJ17" s="120"/>
      <c r="BK17" s="121"/>
      <c r="BL17" s="116" t="s">
        <v>62</v>
      </c>
      <c r="BM17" s="117">
        <v>5346314.25</v>
      </c>
      <c r="BN17" s="118">
        <v>7.2398016415933408E-2</v>
      </c>
      <c r="BO17" s="119">
        <v>41</v>
      </c>
      <c r="BP17" s="118">
        <v>4.2181069958847739E-2</v>
      </c>
      <c r="BQ17" s="120"/>
      <c r="BR17" s="121"/>
      <c r="BS17" s="116" t="s">
        <v>62</v>
      </c>
      <c r="BT17" s="117">
        <v>5231331.82</v>
      </c>
      <c r="BU17" s="118">
        <v>7.1113752819380358E-2</v>
      </c>
      <c r="BV17" s="119">
        <v>40</v>
      </c>
      <c r="BW17" s="118">
        <v>4.1623309053069719E-2</v>
      </c>
      <c r="BX17" s="120"/>
      <c r="BY17" s="121"/>
      <c r="BZ17" s="116" t="s">
        <v>62</v>
      </c>
      <c r="CA17" s="117">
        <v>5231331.3200000022</v>
      </c>
      <c r="CB17" s="118">
        <v>7.1345165207628944E-2</v>
      </c>
      <c r="CC17" s="119">
        <v>40</v>
      </c>
      <c r="CD17" s="118">
        <v>4.1841004184100417E-2</v>
      </c>
      <c r="CE17" s="120"/>
      <c r="CF17" s="121"/>
    </row>
    <row r="18" spans="1:84" ht="18" x14ac:dyDescent="0.25">
      <c r="A18" s="7" t="s">
        <v>63</v>
      </c>
      <c r="B18" s="6">
        <v>337939.58999999997</v>
      </c>
      <c r="C18" s="17">
        <v>4.3621774083070896E-3</v>
      </c>
      <c r="D18" s="8">
        <v>3</v>
      </c>
      <c r="E18" s="17">
        <v>2.9041626331074541E-3</v>
      </c>
      <c r="F18" s="18"/>
      <c r="G18" s="19"/>
      <c r="H18" s="7" t="s">
        <v>63</v>
      </c>
      <c r="I18" s="6">
        <v>337789.95999999996</v>
      </c>
      <c r="J18" s="17">
        <v>4.3769191781048615E-3</v>
      </c>
      <c r="K18" s="8">
        <v>3</v>
      </c>
      <c r="L18" s="17">
        <v>2.9154518950437317E-3</v>
      </c>
      <c r="M18" s="18"/>
      <c r="N18" s="19"/>
      <c r="O18" s="7" t="s">
        <v>63</v>
      </c>
      <c r="P18" s="6">
        <v>337882.56</v>
      </c>
      <c r="Q18" s="17">
        <v>4.397636844898664E-3</v>
      </c>
      <c r="R18" s="8">
        <v>3</v>
      </c>
      <c r="S18" s="17">
        <v>2.9354207436399216E-3</v>
      </c>
      <c r="T18" s="18"/>
      <c r="U18" s="19"/>
      <c r="V18" s="7" t="s">
        <v>63</v>
      </c>
      <c r="W18" s="6">
        <v>67918.679999999993</v>
      </c>
      <c r="X18" s="17">
        <v>8.8896392036787706E-4</v>
      </c>
      <c r="Y18" s="8">
        <v>1</v>
      </c>
      <c r="Z18" s="17">
        <v>9.8328416912487715E-4</v>
      </c>
      <c r="AA18" s="18"/>
      <c r="AB18" s="19"/>
      <c r="AC18" s="7" t="s">
        <v>63</v>
      </c>
      <c r="AD18" s="6">
        <v>67233.509999999995</v>
      </c>
      <c r="AE18" s="17">
        <v>8.8749525600766599E-4</v>
      </c>
      <c r="AF18" s="8">
        <v>1</v>
      </c>
      <c r="AG18" s="17">
        <v>9.871668311944718E-4</v>
      </c>
      <c r="AH18" s="18"/>
      <c r="AI18" s="19"/>
      <c r="AJ18" s="7" t="s">
        <v>63</v>
      </c>
      <c r="AK18" s="6">
        <v>66519.56</v>
      </c>
      <c r="AL18" s="17">
        <v>8.8152178958077275E-4</v>
      </c>
      <c r="AM18" s="8">
        <v>1</v>
      </c>
      <c r="AN18" s="17">
        <v>9.9502487562189048E-4</v>
      </c>
      <c r="AO18" s="18"/>
      <c r="AP18" s="19"/>
      <c r="AQ18" s="7" t="s">
        <v>63</v>
      </c>
      <c r="AR18" s="6">
        <v>67418.5</v>
      </c>
      <c r="AS18" s="17">
        <v>8.9958850665287199E-4</v>
      </c>
      <c r="AT18" s="8">
        <v>1</v>
      </c>
      <c r="AU18" s="17">
        <v>1.0070493454179255E-3</v>
      </c>
      <c r="AV18" s="18"/>
      <c r="AW18" s="19"/>
      <c r="AX18" s="116" t="s">
        <v>63</v>
      </c>
      <c r="AY18" s="117">
        <v>66963.87</v>
      </c>
      <c r="AZ18" s="118">
        <v>8.9637349280593148E-4</v>
      </c>
      <c r="BA18" s="119">
        <v>1</v>
      </c>
      <c r="BB18" s="118">
        <v>1.0152284263959391E-3</v>
      </c>
      <c r="BC18" s="120"/>
      <c r="BD18" s="121"/>
      <c r="BE18" s="116" t="s">
        <v>63</v>
      </c>
      <c r="BF18" s="117">
        <v>67508.14</v>
      </c>
      <c r="BG18" s="118">
        <v>9.056639562222494E-4</v>
      </c>
      <c r="BH18" s="119">
        <v>1</v>
      </c>
      <c r="BI18" s="118">
        <v>1.0193679918450561E-3</v>
      </c>
      <c r="BJ18" s="120"/>
      <c r="BK18" s="121"/>
      <c r="BL18" s="116" t="s">
        <v>63</v>
      </c>
      <c r="BM18" s="117">
        <v>68058.259999999995</v>
      </c>
      <c r="BN18" s="118">
        <v>9.2162241019032201E-4</v>
      </c>
      <c r="BO18" s="119">
        <v>1</v>
      </c>
      <c r="BP18" s="118">
        <v>1.02880658436214E-3</v>
      </c>
      <c r="BQ18" s="120"/>
      <c r="BR18" s="121"/>
      <c r="BS18" s="116" t="s">
        <v>63</v>
      </c>
      <c r="BT18" s="117">
        <v>0</v>
      </c>
      <c r="BU18" s="118">
        <v>0</v>
      </c>
      <c r="BV18" s="119">
        <v>0</v>
      </c>
      <c r="BW18" s="118">
        <v>0</v>
      </c>
      <c r="BX18" s="120"/>
      <c r="BY18" s="121"/>
      <c r="BZ18" s="116" t="s">
        <v>63</v>
      </c>
      <c r="CA18" s="117">
        <v>67705.98</v>
      </c>
      <c r="CB18" s="118">
        <v>9.2337763241583755E-4</v>
      </c>
      <c r="CC18" s="119">
        <v>1</v>
      </c>
      <c r="CD18" s="118">
        <v>1.0460251046025104E-3</v>
      </c>
      <c r="CE18" s="120"/>
      <c r="CF18" s="121"/>
    </row>
    <row r="19" spans="1:84" ht="18" x14ac:dyDescent="0.25">
      <c r="A19" s="7" t="s">
        <v>64</v>
      </c>
      <c r="B19" s="6">
        <v>155175.57999999999</v>
      </c>
      <c r="C19" s="17">
        <v>2.0030308061773686E-3</v>
      </c>
      <c r="D19" s="8">
        <v>1</v>
      </c>
      <c r="E19" s="17">
        <v>9.6805421103581804E-4</v>
      </c>
      <c r="F19" s="18"/>
      <c r="G19" s="19"/>
      <c r="H19" s="7" t="s">
        <v>64</v>
      </c>
      <c r="I19" s="6">
        <v>0</v>
      </c>
      <c r="J19" s="17">
        <v>0</v>
      </c>
      <c r="K19" s="8">
        <v>0</v>
      </c>
      <c r="L19" s="17">
        <v>0</v>
      </c>
      <c r="M19" s="18"/>
      <c r="N19" s="19"/>
      <c r="O19" s="7" t="s">
        <v>64</v>
      </c>
      <c r="P19" s="6">
        <v>0</v>
      </c>
      <c r="Q19" s="17">
        <v>0</v>
      </c>
      <c r="R19" s="8">
        <v>0</v>
      </c>
      <c r="S19" s="17">
        <v>0</v>
      </c>
      <c r="T19" s="18"/>
      <c r="U19" s="19"/>
      <c r="V19" s="7" t="s">
        <v>64</v>
      </c>
      <c r="W19" s="6">
        <v>114259.9</v>
      </c>
      <c r="X19" s="17">
        <v>1.4955079905092619E-3</v>
      </c>
      <c r="Y19" s="8">
        <v>1</v>
      </c>
      <c r="Z19" s="17">
        <v>9.8328416912487715E-4</v>
      </c>
      <c r="AA19" s="18"/>
      <c r="AB19" s="19"/>
      <c r="AC19" s="7" t="s">
        <v>64</v>
      </c>
      <c r="AD19" s="6">
        <v>114259.9</v>
      </c>
      <c r="AE19" s="17">
        <v>1.5082526436878026E-3</v>
      </c>
      <c r="AF19" s="8">
        <v>1</v>
      </c>
      <c r="AG19" s="17">
        <v>9.871668311944718E-4</v>
      </c>
      <c r="AH19" s="18"/>
      <c r="AI19" s="19"/>
      <c r="AJ19" s="7" t="s">
        <v>64</v>
      </c>
      <c r="AK19" s="6">
        <v>114259.9</v>
      </c>
      <c r="AL19" s="17">
        <v>1.5141800626059484E-3</v>
      </c>
      <c r="AM19" s="8">
        <v>1</v>
      </c>
      <c r="AN19" s="17">
        <v>9.9502487562189048E-4</v>
      </c>
      <c r="AO19" s="18"/>
      <c r="AP19" s="19"/>
      <c r="AQ19" s="7" t="s">
        <v>64</v>
      </c>
      <c r="AR19" s="6">
        <v>114259.9</v>
      </c>
      <c r="AS19" s="17">
        <v>1.5246096073230121E-3</v>
      </c>
      <c r="AT19" s="8">
        <v>1</v>
      </c>
      <c r="AU19" s="17">
        <v>1.0070493454179255E-3</v>
      </c>
      <c r="AV19" s="18"/>
      <c r="AW19" s="19"/>
      <c r="AX19" s="116" t="s">
        <v>64</v>
      </c>
      <c r="AY19" s="117">
        <v>114259.9</v>
      </c>
      <c r="AZ19" s="118">
        <v>1.529474710028803E-3</v>
      </c>
      <c r="BA19" s="119">
        <v>1</v>
      </c>
      <c r="BB19" s="118">
        <v>1.0152284263959391E-3</v>
      </c>
      <c r="BC19" s="120"/>
      <c r="BD19" s="121"/>
      <c r="BE19" s="116" t="s">
        <v>64</v>
      </c>
      <c r="BF19" s="117">
        <v>114259.9</v>
      </c>
      <c r="BG19" s="118">
        <v>1.532868081857367E-3</v>
      </c>
      <c r="BH19" s="119">
        <v>1</v>
      </c>
      <c r="BI19" s="118">
        <v>1.0193679918450561E-3</v>
      </c>
      <c r="BJ19" s="120"/>
      <c r="BK19" s="121"/>
      <c r="BL19" s="116" t="s">
        <v>64</v>
      </c>
      <c r="BM19" s="117">
        <v>114259.9</v>
      </c>
      <c r="BN19" s="118">
        <v>1.5472697131267412E-3</v>
      </c>
      <c r="BO19" s="119">
        <v>1</v>
      </c>
      <c r="BP19" s="118">
        <v>1.02880658436214E-3</v>
      </c>
      <c r="BQ19" s="120"/>
      <c r="BR19" s="121"/>
      <c r="BS19" s="116" t="s">
        <v>64</v>
      </c>
      <c r="BT19" s="117">
        <v>182863.86</v>
      </c>
      <c r="BU19" s="118">
        <v>2.4858173381243809E-3</v>
      </c>
      <c r="BV19" s="119">
        <v>2</v>
      </c>
      <c r="BW19" s="118">
        <v>2.0811654526534861E-3</v>
      </c>
      <c r="BX19" s="120"/>
      <c r="BY19" s="121"/>
      <c r="BZ19" s="116" t="s">
        <v>64</v>
      </c>
      <c r="CA19" s="117">
        <v>114209.9</v>
      </c>
      <c r="CB19" s="118">
        <v>1.5576004816775352E-3</v>
      </c>
      <c r="CC19" s="119">
        <v>1</v>
      </c>
      <c r="CD19" s="118">
        <v>1.0460251046025104E-3</v>
      </c>
      <c r="CE19" s="120"/>
      <c r="CF19" s="121"/>
    </row>
    <row r="20" spans="1:84" ht="18" x14ac:dyDescent="0.25">
      <c r="A20" s="7" t="s">
        <v>65</v>
      </c>
      <c r="B20" s="6">
        <v>0</v>
      </c>
      <c r="C20" s="17">
        <v>0</v>
      </c>
      <c r="D20" s="8">
        <v>0</v>
      </c>
      <c r="E20" s="17">
        <v>0</v>
      </c>
      <c r="F20" s="18"/>
      <c r="G20" s="19"/>
      <c r="H20" s="7" t="s">
        <v>65</v>
      </c>
      <c r="I20" s="6">
        <v>155275.47</v>
      </c>
      <c r="J20" s="17">
        <v>2.0119845555274826E-3</v>
      </c>
      <c r="K20" s="8">
        <v>1</v>
      </c>
      <c r="L20" s="17">
        <v>9.7181729834791054E-4</v>
      </c>
      <c r="M20" s="18"/>
      <c r="N20" s="19"/>
      <c r="O20" s="7" t="s">
        <v>65</v>
      </c>
      <c r="P20" s="6">
        <v>158263.53</v>
      </c>
      <c r="Q20" s="17">
        <v>2.0598444936954577E-3</v>
      </c>
      <c r="R20" s="8">
        <v>1</v>
      </c>
      <c r="S20" s="17">
        <v>9.7847358121330719E-4</v>
      </c>
      <c r="T20" s="18"/>
      <c r="U20" s="19"/>
      <c r="V20" s="7" t="s">
        <v>65</v>
      </c>
      <c r="W20" s="6">
        <v>158263.53</v>
      </c>
      <c r="X20" s="17">
        <v>2.0714561602207101E-3</v>
      </c>
      <c r="Y20" s="8">
        <v>1</v>
      </c>
      <c r="Z20" s="17">
        <v>9.8328416912487715E-4</v>
      </c>
      <c r="AA20" s="18"/>
      <c r="AB20" s="19"/>
      <c r="AC20" s="7" t="s">
        <v>65</v>
      </c>
      <c r="AD20" s="6">
        <v>158263.53</v>
      </c>
      <c r="AE20" s="17">
        <v>2.0891090183158211E-3</v>
      </c>
      <c r="AF20" s="8">
        <v>1</v>
      </c>
      <c r="AG20" s="17">
        <v>9.871668311944718E-4</v>
      </c>
      <c r="AH20" s="18"/>
      <c r="AI20" s="19"/>
      <c r="AJ20" s="7" t="s">
        <v>65</v>
      </c>
      <c r="AK20" s="6">
        <v>158263.53</v>
      </c>
      <c r="AL20" s="17">
        <v>2.0973191974055501E-3</v>
      </c>
      <c r="AM20" s="8">
        <v>1</v>
      </c>
      <c r="AN20" s="17">
        <v>9.9502487562189048E-4</v>
      </c>
      <c r="AO20" s="18"/>
      <c r="AP20" s="19"/>
      <c r="AQ20" s="7" t="s">
        <v>65</v>
      </c>
      <c r="AR20" s="6">
        <v>158263.53</v>
      </c>
      <c r="AS20" s="17">
        <v>2.1117653553596122E-3</v>
      </c>
      <c r="AT20" s="8">
        <v>1</v>
      </c>
      <c r="AU20" s="17">
        <v>1.0070493454179255E-3</v>
      </c>
      <c r="AV20" s="18"/>
      <c r="AW20" s="19"/>
      <c r="AX20" s="116" t="s">
        <v>65</v>
      </c>
      <c r="AY20" s="117">
        <v>158263.53</v>
      </c>
      <c r="AZ20" s="118">
        <v>2.118504100343907E-3</v>
      </c>
      <c r="BA20" s="119">
        <v>1</v>
      </c>
      <c r="BB20" s="118">
        <v>1.0152284263959391E-3</v>
      </c>
      <c r="BC20" s="120"/>
      <c r="BD20" s="121"/>
      <c r="BE20" s="116" t="s">
        <v>65</v>
      </c>
      <c r="BF20" s="117">
        <v>158263.53</v>
      </c>
      <c r="BG20" s="118">
        <v>2.1232043232934377E-3</v>
      </c>
      <c r="BH20" s="119">
        <v>1</v>
      </c>
      <c r="BI20" s="118">
        <v>1.0193679918450561E-3</v>
      </c>
      <c r="BJ20" s="120"/>
      <c r="BK20" s="121"/>
      <c r="BL20" s="116" t="s">
        <v>65</v>
      </c>
      <c r="BM20" s="117">
        <v>158333.53</v>
      </c>
      <c r="BN20" s="118">
        <v>2.1441002096224859E-3</v>
      </c>
      <c r="BO20" s="119">
        <v>1</v>
      </c>
      <c r="BP20" s="118">
        <v>1.02880658436214E-3</v>
      </c>
      <c r="BQ20" s="120"/>
      <c r="BR20" s="121"/>
      <c r="BS20" s="116" t="s">
        <v>65</v>
      </c>
      <c r="BT20" s="117">
        <v>158333.53</v>
      </c>
      <c r="BU20" s="118">
        <v>2.1523565896532908E-3</v>
      </c>
      <c r="BV20" s="119">
        <v>1</v>
      </c>
      <c r="BW20" s="118">
        <v>1.0405827263267431E-3</v>
      </c>
      <c r="BX20" s="120"/>
      <c r="BY20" s="121"/>
      <c r="BZ20" s="116" t="s">
        <v>65</v>
      </c>
      <c r="CA20" s="117">
        <v>0</v>
      </c>
      <c r="CB20" s="118">
        <v>0</v>
      </c>
      <c r="CC20" s="119">
        <v>0</v>
      </c>
      <c r="CD20" s="118">
        <v>0</v>
      </c>
      <c r="CE20" s="120"/>
      <c r="CF20" s="121"/>
    </row>
    <row r="21" spans="1:84" ht="18" x14ac:dyDescent="0.25">
      <c r="A21" s="7" t="s">
        <v>22</v>
      </c>
      <c r="B21" s="6">
        <v>0</v>
      </c>
      <c r="C21" s="17">
        <v>0</v>
      </c>
      <c r="D21" s="8">
        <v>0</v>
      </c>
      <c r="E21" s="17">
        <v>0</v>
      </c>
      <c r="F21" s="18"/>
      <c r="G21" s="19"/>
      <c r="H21" s="7" t="s">
        <v>22</v>
      </c>
      <c r="I21" s="6">
        <v>0</v>
      </c>
      <c r="J21" s="17">
        <v>0</v>
      </c>
      <c r="K21" s="8">
        <v>0</v>
      </c>
      <c r="L21" s="17">
        <v>0</v>
      </c>
      <c r="M21" s="18"/>
      <c r="N21" s="19"/>
      <c r="O21" s="7" t="s">
        <v>22</v>
      </c>
      <c r="P21" s="6">
        <v>0</v>
      </c>
      <c r="Q21" s="17">
        <v>0</v>
      </c>
      <c r="R21" s="8">
        <v>0</v>
      </c>
      <c r="S21" s="17">
        <v>0</v>
      </c>
      <c r="T21" s="18"/>
      <c r="U21" s="19"/>
      <c r="V21" s="7" t="s">
        <v>22</v>
      </c>
      <c r="W21" s="6">
        <v>0</v>
      </c>
      <c r="X21" s="17">
        <v>0</v>
      </c>
      <c r="Y21" s="8">
        <v>0</v>
      </c>
      <c r="Z21" s="17">
        <v>0</v>
      </c>
      <c r="AA21" s="18"/>
      <c r="AB21" s="19"/>
      <c r="AC21" s="7" t="s">
        <v>22</v>
      </c>
      <c r="AD21" s="6">
        <v>0</v>
      </c>
      <c r="AE21" s="17">
        <v>0</v>
      </c>
      <c r="AF21" s="8">
        <v>0</v>
      </c>
      <c r="AG21" s="17">
        <v>0</v>
      </c>
      <c r="AH21" s="18"/>
      <c r="AI21" s="19"/>
      <c r="AJ21" s="7" t="s">
        <v>22</v>
      </c>
      <c r="AK21" s="6">
        <v>0</v>
      </c>
      <c r="AL21" s="17">
        <v>0</v>
      </c>
      <c r="AM21" s="8">
        <v>0</v>
      </c>
      <c r="AN21" s="17">
        <v>0</v>
      </c>
      <c r="AO21" s="18"/>
      <c r="AP21" s="19"/>
      <c r="AQ21" s="7" t="s">
        <v>22</v>
      </c>
      <c r="AR21" s="6">
        <v>0</v>
      </c>
      <c r="AS21" s="17">
        <v>0</v>
      </c>
      <c r="AT21" s="8">
        <v>0</v>
      </c>
      <c r="AU21" s="17">
        <v>0</v>
      </c>
      <c r="AV21" s="18"/>
      <c r="AW21" s="19"/>
      <c r="AX21" s="116" t="s">
        <v>22</v>
      </c>
      <c r="AY21" s="117">
        <v>0</v>
      </c>
      <c r="AZ21" s="118">
        <v>0</v>
      </c>
      <c r="BA21" s="119">
        <v>0</v>
      </c>
      <c r="BB21" s="118">
        <v>0</v>
      </c>
      <c r="BC21" s="120"/>
      <c r="BD21" s="121"/>
      <c r="BE21" s="116" t="s">
        <v>22</v>
      </c>
      <c r="BF21" s="117">
        <v>0</v>
      </c>
      <c r="BG21" s="118">
        <v>0</v>
      </c>
      <c r="BH21" s="119">
        <v>0</v>
      </c>
      <c r="BI21" s="118">
        <v>0</v>
      </c>
      <c r="BJ21" s="120"/>
      <c r="BK21" s="121"/>
      <c r="BL21" s="116" t="s">
        <v>22</v>
      </c>
      <c r="BM21" s="117">
        <v>0</v>
      </c>
      <c r="BN21" s="118">
        <v>0</v>
      </c>
      <c r="BO21" s="119">
        <v>0</v>
      </c>
      <c r="BP21" s="118">
        <v>0</v>
      </c>
      <c r="BQ21" s="120"/>
      <c r="BR21" s="121"/>
      <c r="BS21" s="116" t="s">
        <v>22</v>
      </c>
      <c r="BT21" s="117">
        <v>0</v>
      </c>
      <c r="BU21" s="118">
        <v>0</v>
      </c>
      <c r="BV21" s="119">
        <v>0</v>
      </c>
      <c r="BW21" s="118">
        <v>0</v>
      </c>
      <c r="BX21" s="120"/>
      <c r="BY21" s="121"/>
      <c r="BZ21" s="116" t="s">
        <v>22</v>
      </c>
      <c r="CA21" s="117">
        <v>161493.21</v>
      </c>
      <c r="CB21" s="118">
        <v>2.2024526917863631E-3</v>
      </c>
      <c r="CC21" s="119">
        <v>1</v>
      </c>
      <c r="CD21" s="118">
        <v>1.0460251046025104E-3</v>
      </c>
      <c r="CE21" s="120"/>
      <c r="CF21" s="121"/>
    </row>
    <row r="22" spans="1:84" ht="18" x14ac:dyDescent="0.25">
      <c r="A22" s="7"/>
      <c r="B22" s="6"/>
      <c r="C22" s="20"/>
      <c r="D22" s="8"/>
      <c r="E22" s="20"/>
      <c r="F22" s="1"/>
      <c r="G22" s="1"/>
      <c r="H22" s="7"/>
      <c r="I22" s="6"/>
      <c r="J22" s="20"/>
      <c r="K22" s="8"/>
      <c r="L22" s="20"/>
      <c r="M22" s="1"/>
      <c r="N22" s="1"/>
      <c r="O22" s="7"/>
      <c r="P22" s="6"/>
      <c r="Q22" s="20"/>
      <c r="R22" s="8"/>
      <c r="S22" s="20"/>
      <c r="T22" s="1"/>
      <c r="U22" s="1"/>
      <c r="V22" s="7"/>
      <c r="W22" s="6"/>
      <c r="X22" s="20"/>
      <c r="Y22" s="8"/>
      <c r="Z22" s="20"/>
      <c r="AA22" s="1"/>
      <c r="AB22" s="1"/>
      <c r="AC22" s="7"/>
      <c r="AD22" s="6"/>
      <c r="AE22" s="20"/>
      <c r="AF22" s="8"/>
      <c r="AG22" s="20"/>
      <c r="AH22" s="1"/>
      <c r="AI22" s="1"/>
      <c r="AJ22" s="7"/>
      <c r="AK22" s="6"/>
      <c r="AL22" s="20"/>
      <c r="AM22" s="8"/>
      <c r="AN22" s="20"/>
      <c r="AO22" s="1"/>
      <c r="AP22" s="1"/>
      <c r="AQ22" s="7"/>
      <c r="AR22" s="6"/>
      <c r="AS22" s="20"/>
      <c r="AT22" s="8"/>
      <c r="AU22" s="20"/>
      <c r="AV22" s="1"/>
      <c r="AW22" s="1"/>
      <c r="AX22" s="116"/>
      <c r="AY22" s="117"/>
      <c r="AZ22" s="122"/>
      <c r="BA22" s="119"/>
      <c r="BB22" s="122"/>
      <c r="BC22" s="111"/>
      <c r="BD22" s="111"/>
      <c r="BE22" s="116"/>
      <c r="BF22" s="117"/>
      <c r="BG22" s="122"/>
      <c r="BH22" s="119"/>
      <c r="BI22" s="122"/>
      <c r="BJ22" s="111"/>
      <c r="BK22" s="111"/>
      <c r="BL22" s="116"/>
      <c r="BM22" s="117"/>
      <c r="BN22" s="122"/>
      <c r="BO22" s="119"/>
      <c r="BP22" s="122"/>
      <c r="BQ22" s="111"/>
      <c r="BR22" s="111"/>
      <c r="BS22" s="116"/>
      <c r="BT22" s="117"/>
      <c r="BU22" s="122"/>
      <c r="BV22" s="119"/>
      <c r="BW22" s="122"/>
      <c r="BX22" s="111"/>
      <c r="BY22" s="111"/>
      <c r="BZ22" s="116"/>
      <c r="CA22" s="117"/>
      <c r="CB22" s="122"/>
      <c r="CC22" s="119"/>
      <c r="CD22" s="122"/>
      <c r="CE22" s="111"/>
      <c r="CF22" s="111"/>
    </row>
    <row r="23" spans="1:84" ht="18.75" thickBot="1" x14ac:dyDescent="0.3">
      <c r="A23" s="21"/>
      <c r="B23" s="22">
        <v>77470391.13000001</v>
      </c>
      <c r="C23" s="23"/>
      <c r="D23" s="24">
        <v>1033</v>
      </c>
      <c r="E23" s="25"/>
      <c r="F23" s="1"/>
      <c r="G23" s="1"/>
      <c r="H23" s="21"/>
      <c r="I23" s="22">
        <v>77175279.290000007</v>
      </c>
      <c r="J23" s="23"/>
      <c r="K23" s="24">
        <v>1029</v>
      </c>
      <c r="L23" s="25"/>
      <c r="M23" s="1"/>
      <c r="N23" s="1"/>
      <c r="O23" s="21"/>
      <c r="P23" s="22">
        <v>76832756.300000012</v>
      </c>
      <c r="Q23" s="23"/>
      <c r="R23" s="24">
        <v>1022</v>
      </c>
      <c r="S23" s="25"/>
      <c r="T23" s="1"/>
      <c r="U23" s="1"/>
      <c r="V23" s="21"/>
      <c r="W23" s="22">
        <v>76402065.87000002</v>
      </c>
      <c r="X23" s="23"/>
      <c r="Y23" s="24">
        <v>1017</v>
      </c>
      <c r="Z23" s="25"/>
      <c r="AA23" s="1"/>
      <c r="AB23" s="1"/>
      <c r="AC23" s="21"/>
      <c r="AD23" s="22">
        <v>75756472.550000027</v>
      </c>
      <c r="AE23" s="23"/>
      <c r="AF23" s="24">
        <v>1013</v>
      </c>
      <c r="AG23" s="25"/>
      <c r="AH23" s="1"/>
      <c r="AI23" s="1"/>
      <c r="AJ23" s="21"/>
      <c r="AK23" s="22">
        <v>75459915.780000001</v>
      </c>
      <c r="AL23" s="23"/>
      <c r="AM23" s="24">
        <v>1005</v>
      </c>
      <c r="AN23" s="25"/>
      <c r="AO23" s="1"/>
      <c r="AP23" s="1"/>
      <c r="AQ23" s="21"/>
      <c r="AR23" s="22">
        <v>74943709.820000023</v>
      </c>
      <c r="AS23" s="23"/>
      <c r="AT23" s="24">
        <v>993</v>
      </c>
      <c r="AU23" s="25"/>
      <c r="AV23" s="1"/>
      <c r="AW23" s="1"/>
      <c r="AX23" s="123"/>
      <c r="AY23" s="124">
        <v>74705321.540000007</v>
      </c>
      <c r="AZ23" s="125"/>
      <c r="BA23" s="126">
        <v>985</v>
      </c>
      <c r="BB23" s="127"/>
      <c r="BC23" s="111"/>
      <c r="BD23" s="111"/>
      <c r="BE23" s="123"/>
      <c r="BF23" s="124">
        <v>74539943.360000014</v>
      </c>
      <c r="BG23" s="125"/>
      <c r="BH23" s="126">
        <v>981</v>
      </c>
      <c r="BI23" s="127"/>
      <c r="BJ23" s="111"/>
      <c r="BK23" s="111"/>
      <c r="BL23" s="123"/>
      <c r="BM23" s="124">
        <v>73846142.679999992</v>
      </c>
      <c r="BN23" s="125"/>
      <c r="BO23" s="126">
        <v>972</v>
      </c>
      <c r="BP23" s="127"/>
      <c r="BQ23" s="111"/>
      <c r="BR23" s="111"/>
      <c r="BS23" s="123"/>
      <c r="BT23" s="124">
        <v>73562870.929999992</v>
      </c>
      <c r="BU23" s="125"/>
      <c r="BV23" s="126">
        <v>961</v>
      </c>
      <c r="BW23" s="127"/>
      <c r="BX23" s="111"/>
      <c r="BY23" s="111"/>
      <c r="BZ23" s="123"/>
      <c r="CA23" s="124">
        <v>73324258.269999996</v>
      </c>
      <c r="CB23" s="125"/>
      <c r="CC23" s="126">
        <v>956</v>
      </c>
      <c r="CD23" s="127"/>
      <c r="CE23" s="111"/>
      <c r="CF23" s="111"/>
    </row>
    <row r="24" spans="1:84" ht="18.75" thickTop="1" x14ac:dyDescent="0.25">
      <c r="A24" s="7"/>
      <c r="B24" s="6"/>
      <c r="C24" s="7"/>
      <c r="D24" s="8"/>
      <c r="E24" s="7"/>
      <c r="F24" s="1"/>
      <c r="G24" s="1"/>
      <c r="H24" s="7"/>
      <c r="I24" s="6"/>
      <c r="J24" s="7"/>
      <c r="K24" s="8"/>
      <c r="L24" s="7"/>
      <c r="M24" s="1"/>
      <c r="N24" s="1"/>
      <c r="O24" s="7"/>
      <c r="P24" s="6"/>
      <c r="Q24" s="7"/>
      <c r="R24" s="8"/>
      <c r="S24" s="7"/>
      <c r="T24" s="1"/>
      <c r="U24" s="1"/>
      <c r="V24" s="7"/>
      <c r="W24" s="6"/>
      <c r="X24" s="7"/>
      <c r="Y24" s="8"/>
      <c r="Z24" s="7"/>
      <c r="AA24" s="1"/>
      <c r="AB24" s="1"/>
      <c r="AC24" s="7"/>
      <c r="AD24" s="6"/>
      <c r="AE24" s="7"/>
      <c r="AF24" s="8"/>
      <c r="AG24" s="7"/>
      <c r="AH24" s="1"/>
      <c r="AI24" s="1"/>
      <c r="AJ24" s="7"/>
      <c r="AK24" s="6"/>
      <c r="AL24" s="7"/>
      <c r="AM24" s="8"/>
      <c r="AN24" s="7"/>
      <c r="AO24" s="1"/>
      <c r="AP24" s="1"/>
      <c r="AQ24" s="7"/>
      <c r="AR24" s="6"/>
      <c r="AS24" s="7"/>
      <c r="AT24" s="8"/>
      <c r="AU24" s="7"/>
      <c r="AV24" s="1"/>
      <c r="AW24" s="1"/>
      <c r="AX24" s="116"/>
      <c r="AY24" s="117"/>
      <c r="AZ24" s="116"/>
      <c r="BA24" s="119"/>
      <c r="BB24" s="116"/>
      <c r="BC24" s="111"/>
      <c r="BD24" s="111"/>
      <c r="BE24" s="116"/>
      <c r="BF24" s="117"/>
      <c r="BG24" s="116"/>
      <c r="BH24" s="119"/>
      <c r="BI24" s="116"/>
      <c r="BJ24" s="111"/>
      <c r="BK24" s="111"/>
      <c r="BL24" s="116"/>
      <c r="BM24" s="117"/>
      <c r="BN24" s="116"/>
      <c r="BO24" s="119"/>
      <c r="BP24" s="116"/>
      <c r="BQ24" s="111"/>
      <c r="BR24" s="111"/>
      <c r="BS24" s="116"/>
      <c r="BT24" s="117"/>
      <c r="BU24" s="116"/>
      <c r="BV24" s="119"/>
      <c r="BW24" s="116"/>
      <c r="BX24" s="111"/>
      <c r="BY24" s="111"/>
      <c r="BZ24" s="116"/>
      <c r="CA24" s="117"/>
      <c r="CB24" s="116"/>
      <c r="CC24" s="119"/>
      <c r="CD24" s="116"/>
      <c r="CE24" s="111"/>
      <c r="CF24" s="111"/>
    </row>
    <row r="25" spans="1:84" ht="18" x14ac:dyDescent="0.25">
      <c r="A25" s="21" t="s">
        <v>109</v>
      </c>
      <c r="B25" s="6"/>
      <c r="C25" s="7"/>
      <c r="D25" s="26">
        <v>0.64249854413158591</v>
      </c>
      <c r="E25" s="7"/>
      <c r="F25" s="27"/>
      <c r="G25" s="1"/>
      <c r="H25" s="21" t="s">
        <v>109</v>
      </c>
      <c r="I25" s="6"/>
      <c r="J25" s="7"/>
      <c r="K25" s="26">
        <v>0.64218590011617493</v>
      </c>
      <c r="L25" s="7"/>
      <c r="M25" s="27"/>
      <c r="N25" s="1"/>
      <c r="O25" s="21" t="s">
        <v>109</v>
      </c>
      <c r="P25" s="6"/>
      <c r="Q25" s="7"/>
      <c r="R25" s="26">
        <v>0.64186516774046209</v>
      </c>
      <c r="S25" s="7"/>
      <c r="T25" s="27"/>
      <c r="U25" s="1"/>
      <c r="V25" s="21" t="s">
        <v>109</v>
      </c>
      <c r="W25" s="6"/>
      <c r="X25" s="7"/>
      <c r="Y25" s="26">
        <v>0.64199885480201591</v>
      </c>
      <c r="Z25" s="7"/>
      <c r="AA25" s="27"/>
      <c r="AB25" s="1"/>
      <c r="AC25" s="21" t="s">
        <v>109</v>
      </c>
      <c r="AD25" s="6"/>
      <c r="AE25" s="7"/>
      <c r="AF25" s="26">
        <v>0.64187415495375477</v>
      </c>
      <c r="AG25" s="7"/>
      <c r="AH25" s="27"/>
      <c r="AI25" s="1"/>
      <c r="AJ25" s="21" t="s">
        <v>109</v>
      </c>
      <c r="AK25" s="6"/>
      <c r="AL25" s="7"/>
      <c r="AM25" s="26">
        <v>0.64280638121091438</v>
      </c>
      <c r="AN25" s="7"/>
      <c r="AO25" s="27"/>
      <c r="AP25" s="1"/>
      <c r="AQ25" s="21" t="s">
        <v>109</v>
      </c>
      <c r="AR25" s="6"/>
      <c r="AS25" s="7"/>
      <c r="AT25" s="26">
        <v>0.64469139616809157</v>
      </c>
      <c r="AU25" s="7"/>
      <c r="AV25" s="27"/>
      <c r="AW25" s="1"/>
      <c r="AX25" s="123" t="s">
        <v>109</v>
      </c>
      <c r="AY25" s="117"/>
      <c r="AZ25" s="116"/>
      <c r="BA25" s="128">
        <v>0.64147504697544155</v>
      </c>
      <c r="BB25" s="116"/>
      <c r="BC25" s="129"/>
      <c r="BD25" s="111"/>
      <c r="BE25" s="123" t="s">
        <v>109</v>
      </c>
      <c r="BF25" s="117"/>
      <c r="BG25" s="116"/>
      <c r="BH25" s="128">
        <v>0.6424967587315451</v>
      </c>
      <c r="BI25" s="116"/>
      <c r="BJ25" s="129"/>
      <c r="BK25" s="111"/>
      <c r="BL25" s="123" t="s">
        <v>109</v>
      </c>
      <c r="BM25" s="117"/>
      <c r="BN25" s="116"/>
      <c r="BO25" s="128">
        <v>0.64160362209250477</v>
      </c>
      <c r="BP25" s="116"/>
      <c r="BQ25" s="129"/>
      <c r="BR25" s="111"/>
      <c r="BS25" s="123" t="s">
        <v>109</v>
      </c>
      <c r="BT25" s="117"/>
      <c r="BU25" s="116"/>
      <c r="BV25" s="128">
        <v>0.64162305210914172</v>
      </c>
      <c r="BW25" s="116"/>
      <c r="BX25" s="129"/>
      <c r="BY25" s="111"/>
      <c r="BZ25" s="123" t="s">
        <v>109</v>
      </c>
      <c r="CA25" s="117"/>
      <c r="CB25" s="116"/>
      <c r="CC25" s="128">
        <v>0.64304411986304133</v>
      </c>
      <c r="CD25" s="116"/>
      <c r="CE25" s="129"/>
      <c r="CF25" s="111"/>
    </row>
    <row r="26" spans="1:84" ht="18" x14ac:dyDescent="0.25">
      <c r="A26" s="9"/>
      <c r="B26" s="10"/>
      <c r="C26" s="9"/>
      <c r="D26" s="11"/>
      <c r="E26" s="9"/>
      <c r="F26" s="1"/>
      <c r="G26" s="1"/>
      <c r="H26" s="9"/>
      <c r="I26" s="10"/>
      <c r="J26" s="9"/>
      <c r="K26" s="11"/>
      <c r="L26" s="9"/>
      <c r="M26" s="1"/>
      <c r="N26" s="1"/>
      <c r="O26" s="9"/>
      <c r="P26" s="10"/>
      <c r="Q26" s="9"/>
      <c r="R26" s="11"/>
      <c r="S26" s="9"/>
      <c r="T26" s="1"/>
      <c r="U26" s="1"/>
      <c r="V26" s="9"/>
      <c r="W26" s="10"/>
      <c r="X26" s="9"/>
      <c r="Y26" s="11"/>
      <c r="Z26" s="9"/>
      <c r="AA26" s="1"/>
      <c r="AB26" s="1"/>
      <c r="AC26" s="9"/>
      <c r="AD26" s="10"/>
      <c r="AE26" s="9"/>
      <c r="AF26" s="11"/>
      <c r="AG26" s="9"/>
      <c r="AH26" s="1"/>
      <c r="AI26" s="1"/>
      <c r="AJ26" s="9"/>
      <c r="AK26" s="10"/>
      <c r="AL26" s="9"/>
      <c r="AM26" s="11"/>
      <c r="AN26" s="9"/>
      <c r="AO26" s="1"/>
      <c r="AP26" s="1"/>
      <c r="AQ26" s="9"/>
      <c r="AR26" s="10"/>
      <c r="AS26" s="9"/>
      <c r="AT26" s="11"/>
      <c r="AU26" s="9"/>
      <c r="AV26" s="1"/>
      <c r="AW26" s="1"/>
      <c r="AX26" s="112"/>
      <c r="AY26" s="113"/>
      <c r="AZ26" s="112"/>
      <c r="BA26" s="115"/>
      <c r="BB26" s="112"/>
      <c r="BC26" s="111"/>
      <c r="BD26" s="111"/>
      <c r="BE26" s="112"/>
      <c r="BF26" s="113"/>
      <c r="BG26" s="112"/>
      <c r="BH26" s="115"/>
      <c r="BI26" s="112"/>
      <c r="BJ26" s="111"/>
      <c r="BK26" s="111"/>
      <c r="BL26" s="112"/>
      <c r="BM26" s="113"/>
      <c r="BN26" s="112"/>
      <c r="BO26" s="115"/>
      <c r="BP26" s="112"/>
      <c r="BQ26" s="111"/>
      <c r="BR26" s="111"/>
      <c r="BS26" s="112"/>
      <c r="BT26" s="113"/>
      <c r="BU26" s="112"/>
      <c r="BV26" s="115"/>
      <c r="BW26" s="112"/>
      <c r="BX26" s="111"/>
      <c r="BY26" s="111"/>
      <c r="BZ26" s="112"/>
      <c r="CA26" s="113"/>
      <c r="CB26" s="112"/>
      <c r="CC26" s="115"/>
      <c r="CD26" s="112"/>
      <c r="CE26" s="111"/>
      <c r="CF26" s="111"/>
    </row>
    <row r="27" spans="1:84" ht="18" x14ac:dyDescent="0.25">
      <c r="A27" s="9"/>
      <c r="B27" s="10"/>
      <c r="C27" s="9"/>
      <c r="D27" s="11"/>
      <c r="E27" s="9"/>
      <c r="F27" s="1"/>
      <c r="G27" s="1"/>
      <c r="H27" s="9"/>
      <c r="I27" s="10"/>
      <c r="J27" s="9"/>
      <c r="K27" s="11"/>
      <c r="L27" s="9"/>
      <c r="M27" s="1"/>
      <c r="N27" s="1"/>
      <c r="O27" s="9"/>
      <c r="P27" s="10"/>
      <c r="Q27" s="9"/>
      <c r="R27" s="11"/>
      <c r="S27" s="9"/>
      <c r="T27" s="1"/>
      <c r="U27" s="1"/>
      <c r="V27" s="9"/>
      <c r="W27" s="10"/>
      <c r="X27" s="9"/>
      <c r="Y27" s="11"/>
      <c r="Z27" s="9"/>
      <c r="AA27" s="1"/>
      <c r="AB27" s="1"/>
      <c r="AC27" s="9"/>
      <c r="AD27" s="10"/>
      <c r="AE27" s="9"/>
      <c r="AF27" s="11"/>
      <c r="AG27" s="9"/>
      <c r="AH27" s="1"/>
      <c r="AI27" s="1"/>
      <c r="AJ27" s="9"/>
      <c r="AK27" s="10"/>
      <c r="AL27" s="9"/>
      <c r="AM27" s="11"/>
      <c r="AN27" s="9"/>
      <c r="AO27" s="1"/>
      <c r="AP27" s="1"/>
      <c r="AQ27" s="9"/>
      <c r="AR27" s="10"/>
      <c r="AS27" s="9"/>
      <c r="AT27" s="11"/>
      <c r="AU27" s="9"/>
      <c r="AV27" s="1"/>
      <c r="AW27" s="1"/>
      <c r="AX27" s="112"/>
      <c r="AY27" s="113"/>
      <c r="AZ27" s="112"/>
      <c r="BA27" s="115"/>
      <c r="BB27" s="112"/>
      <c r="BC27" s="111"/>
      <c r="BD27" s="111"/>
      <c r="BE27" s="112"/>
      <c r="BF27" s="113"/>
      <c r="BG27" s="112"/>
      <c r="BH27" s="115"/>
      <c r="BI27" s="112"/>
      <c r="BJ27" s="111"/>
      <c r="BK27" s="111"/>
      <c r="BL27" s="112"/>
      <c r="BM27" s="113"/>
      <c r="BN27" s="112"/>
      <c r="BO27" s="115"/>
      <c r="BP27" s="112"/>
      <c r="BQ27" s="111"/>
      <c r="BR27" s="111"/>
      <c r="BS27" s="112"/>
      <c r="BT27" s="113"/>
      <c r="BU27" s="112"/>
      <c r="BV27" s="115"/>
      <c r="BW27" s="112"/>
      <c r="BX27" s="111"/>
      <c r="BY27" s="111"/>
      <c r="BZ27" s="112"/>
      <c r="CA27" s="113"/>
      <c r="CB27" s="112"/>
      <c r="CC27" s="115"/>
      <c r="CD27" s="112"/>
      <c r="CE27" s="111"/>
      <c r="CF27" s="111"/>
    </row>
    <row r="28" spans="1:84" ht="18" x14ac:dyDescent="0.25">
      <c r="A28" s="9"/>
      <c r="B28" s="10"/>
      <c r="C28" s="9"/>
      <c r="D28" s="11"/>
      <c r="E28" s="9"/>
      <c r="F28" s="1"/>
      <c r="G28" s="1"/>
      <c r="H28" s="9"/>
      <c r="I28" s="10"/>
      <c r="J28" s="9"/>
      <c r="K28" s="11"/>
      <c r="L28" s="9"/>
      <c r="M28" s="1"/>
      <c r="N28" s="1"/>
      <c r="O28" s="9"/>
      <c r="P28" s="10"/>
      <c r="Q28" s="9"/>
      <c r="R28" s="11"/>
      <c r="S28" s="9"/>
      <c r="T28" s="1"/>
      <c r="U28" s="1"/>
      <c r="V28" s="9"/>
      <c r="W28" s="10"/>
      <c r="X28" s="9"/>
      <c r="Y28" s="11"/>
      <c r="Z28" s="9"/>
      <c r="AA28" s="1"/>
      <c r="AB28" s="1"/>
      <c r="AC28" s="9"/>
      <c r="AD28" s="10"/>
      <c r="AE28" s="9"/>
      <c r="AF28" s="11"/>
      <c r="AG28" s="9"/>
      <c r="AH28" s="1"/>
      <c r="AI28" s="1"/>
      <c r="AJ28" s="9"/>
      <c r="AK28" s="10"/>
      <c r="AL28" s="9"/>
      <c r="AM28" s="11"/>
      <c r="AN28" s="9"/>
      <c r="AO28" s="1"/>
      <c r="AP28" s="1"/>
      <c r="AQ28" s="9"/>
      <c r="AR28" s="10"/>
      <c r="AS28" s="9"/>
      <c r="AT28" s="11"/>
      <c r="AU28" s="9"/>
      <c r="AV28" s="1"/>
      <c r="AW28" s="1"/>
      <c r="AX28" s="112"/>
      <c r="AY28" s="113"/>
      <c r="AZ28" s="112"/>
      <c r="BA28" s="115"/>
      <c r="BB28" s="112"/>
      <c r="BC28" s="111"/>
      <c r="BD28" s="111"/>
      <c r="BE28" s="112"/>
      <c r="BF28" s="113"/>
      <c r="BG28" s="112"/>
      <c r="BH28" s="115"/>
      <c r="BI28" s="112"/>
      <c r="BJ28" s="111"/>
      <c r="BK28" s="111"/>
      <c r="BL28" s="112"/>
      <c r="BM28" s="113"/>
      <c r="BN28" s="112"/>
      <c r="BO28" s="115"/>
      <c r="BP28" s="112"/>
      <c r="BQ28" s="111"/>
      <c r="BR28" s="111"/>
      <c r="BS28" s="112"/>
      <c r="BT28" s="113"/>
      <c r="BU28" s="112"/>
      <c r="BV28" s="115"/>
      <c r="BW28" s="112"/>
      <c r="BX28" s="111"/>
      <c r="BY28" s="111"/>
      <c r="BZ28" s="112"/>
      <c r="CA28" s="113"/>
      <c r="CB28" s="112"/>
      <c r="CC28" s="115"/>
      <c r="CD28" s="112"/>
      <c r="CE28" s="111"/>
      <c r="CF28" s="111"/>
    </row>
    <row r="29" spans="1:84" ht="18.75" x14ac:dyDescent="0.3">
      <c r="A29" s="5" t="s">
        <v>383</v>
      </c>
      <c r="B29" s="6"/>
      <c r="C29" s="7"/>
      <c r="D29" s="8"/>
      <c r="E29" s="7"/>
      <c r="F29" s="1"/>
      <c r="G29" s="1"/>
      <c r="H29" s="5" t="s">
        <v>392</v>
      </c>
      <c r="I29" s="6"/>
      <c r="J29" s="7"/>
      <c r="K29" s="8"/>
      <c r="L29" s="7"/>
      <c r="M29" s="1"/>
      <c r="N29" s="1"/>
      <c r="O29" s="5" t="s">
        <v>392</v>
      </c>
      <c r="P29" s="6"/>
      <c r="Q29" s="7"/>
      <c r="R29" s="8"/>
      <c r="S29" s="7"/>
      <c r="T29" s="1"/>
      <c r="U29" s="1"/>
      <c r="V29" s="5" t="s">
        <v>392</v>
      </c>
      <c r="W29" s="6"/>
      <c r="X29" s="7"/>
      <c r="Y29" s="8"/>
      <c r="Z29" s="7"/>
      <c r="AA29" s="1"/>
      <c r="AB29" s="1"/>
      <c r="AC29" s="5" t="s">
        <v>398</v>
      </c>
      <c r="AD29" s="6"/>
      <c r="AE29" s="7"/>
      <c r="AF29" s="8"/>
      <c r="AG29" s="7"/>
      <c r="AH29" s="1"/>
      <c r="AI29" s="1"/>
      <c r="AJ29" s="5" t="s">
        <v>398</v>
      </c>
      <c r="AK29" s="6"/>
      <c r="AL29" s="7"/>
      <c r="AM29" s="8"/>
      <c r="AN29" s="7"/>
      <c r="AO29" s="1"/>
      <c r="AP29" s="1"/>
      <c r="AQ29" s="5" t="s">
        <v>398</v>
      </c>
      <c r="AR29" s="6"/>
      <c r="AS29" s="7"/>
      <c r="AT29" s="8"/>
      <c r="AU29" s="7"/>
      <c r="AV29" s="1"/>
      <c r="AW29" s="1"/>
      <c r="AX29" s="130" t="s">
        <v>408</v>
      </c>
      <c r="AY29" s="117"/>
      <c r="AZ29" s="116"/>
      <c r="BA29" s="119"/>
      <c r="BB29" s="116"/>
      <c r="BC29" s="111"/>
      <c r="BD29" s="111"/>
      <c r="BE29" s="130" t="s">
        <v>408</v>
      </c>
      <c r="BF29" s="117"/>
      <c r="BG29" s="116"/>
      <c r="BH29" s="119"/>
      <c r="BI29" s="116"/>
      <c r="BJ29" s="111"/>
      <c r="BK29" s="111"/>
      <c r="BL29" s="130" t="s">
        <v>408</v>
      </c>
      <c r="BM29" s="117"/>
      <c r="BN29" s="116"/>
      <c r="BO29" s="119"/>
      <c r="BP29" s="116"/>
      <c r="BQ29" s="111"/>
      <c r="BR29" s="111"/>
      <c r="BS29" s="130" t="s">
        <v>415</v>
      </c>
      <c r="BT29" s="117"/>
      <c r="BU29" s="116"/>
      <c r="BV29" s="119"/>
      <c r="BW29" s="116"/>
      <c r="BX29" s="111"/>
      <c r="BY29" s="111"/>
      <c r="BZ29" s="130" t="s">
        <v>415</v>
      </c>
      <c r="CA29" s="117"/>
      <c r="CB29" s="116"/>
      <c r="CC29" s="119"/>
      <c r="CD29" s="116"/>
      <c r="CE29" s="111"/>
      <c r="CF29" s="111"/>
    </row>
    <row r="30" spans="1:84" ht="18" x14ac:dyDescent="0.25">
      <c r="A30" s="9"/>
      <c r="B30" s="10"/>
      <c r="C30" s="9"/>
      <c r="D30" s="11"/>
      <c r="E30" s="9"/>
      <c r="F30" s="1"/>
      <c r="G30" s="1"/>
      <c r="H30" s="9"/>
      <c r="I30" s="10"/>
      <c r="J30" s="9"/>
      <c r="K30" s="11"/>
      <c r="L30" s="9"/>
      <c r="M30" s="1"/>
      <c r="N30" s="1"/>
      <c r="O30" s="9"/>
      <c r="P30" s="10"/>
      <c r="Q30" s="9"/>
      <c r="R30" s="11"/>
      <c r="S30" s="9"/>
      <c r="T30" s="1"/>
      <c r="U30" s="1"/>
      <c r="V30" s="9"/>
      <c r="W30" s="10"/>
      <c r="X30" s="9"/>
      <c r="Y30" s="11"/>
      <c r="Z30" s="9"/>
      <c r="AA30" s="1"/>
      <c r="AB30" s="1"/>
      <c r="AC30" s="9"/>
      <c r="AD30" s="10"/>
      <c r="AE30" s="9"/>
      <c r="AF30" s="11"/>
      <c r="AG30" s="9"/>
      <c r="AH30" s="1"/>
      <c r="AI30" s="1"/>
      <c r="AJ30" s="9"/>
      <c r="AK30" s="10"/>
      <c r="AL30" s="9"/>
      <c r="AM30" s="11"/>
      <c r="AN30" s="9"/>
      <c r="AO30" s="1"/>
      <c r="AP30" s="1"/>
      <c r="AQ30" s="9"/>
      <c r="AR30" s="10"/>
      <c r="AS30" s="9"/>
      <c r="AT30" s="11"/>
      <c r="AU30" s="9"/>
      <c r="AV30" s="1"/>
      <c r="AW30" s="1"/>
      <c r="AX30" s="112"/>
      <c r="AY30" s="113"/>
      <c r="AZ30" s="112"/>
      <c r="BA30" s="115"/>
      <c r="BB30" s="112"/>
      <c r="BC30" s="111"/>
      <c r="BD30" s="111"/>
      <c r="BE30" s="112"/>
      <c r="BF30" s="113"/>
      <c r="BG30" s="112"/>
      <c r="BH30" s="115"/>
      <c r="BI30" s="112"/>
      <c r="BJ30" s="111"/>
      <c r="BK30" s="111"/>
      <c r="BL30" s="112"/>
      <c r="BM30" s="113"/>
      <c r="BN30" s="112"/>
      <c r="BO30" s="115"/>
      <c r="BP30" s="112"/>
      <c r="BQ30" s="111"/>
      <c r="BR30" s="111"/>
      <c r="BS30" s="112"/>
      <c r="BT30" s="113"/>
      <c r="BU30" s="112"/>
      <c r="BV30" s="115"/>
      <c r="BW30" s="112"/>
      <c r="BX30" s="111"/>
      <c r="BY30" s="111"/>
      <c r="BZ30" s="112"/>
      <c r="CA30" s="113"/>
      <c r="CB30" s="112"/>
      <c r="CC30" s="115"/>
      <c r="CD30" s="112"/>
      <c r="CE30" s="111"/>
      <c r="CF30" s="111"/>
    </row>
    <row r="31" spans="1:84" ht="72" x14ac:dyDescent="0.25">
      <c r="A31" s="12" t="s">
        <v>68</v>
      </c>
      <c r="B31" s="13" t="s">
        <v>107</v>
      </c>
      <c r="C31" s="14" t="s">
        <v>69</v>
      </c>
      <c r="D31" s="15" t="s">
        <v>70</v>
      </c>
      <c r="E31" s="14" t="s">
        <v>69</v>
      </c>
      <c r="F31" s="1"/>
      <c r="G31" s="1"/>
      <c r="H31" s="12" t="s">
        <v>68</v>
      </c>
      <c r="I31" s="13" t="s">
        <v>107</v>
      </c>
      <c r="J31" s="14" t="s">
        <v>69</v>
      </c>
      <c r="K31" s="15" t="s">
        <v>70</v>
      </c>
      <c r="L31" s="14" t="s">
        <v>69</v>
      </c>
      <c r="M31" s="1"/>
      <c r="N31" s="1"/>
      <c r="O31" s="12" t="s">
        <v>68</v>
      </c>
      <c r="P31" s="13" t="s">
        <v>107</v>
      </c>
      <c r="Q31" s="14" t="s">
        <v>69</v>
      </c>
      <c r="R31" s="15" t="s">
        <v>70</v>
      </c>
      <c r="S31" s="14" t="s">
        <v>69</v>
      </c>
      <c r="T31" s="1"/>
      <c r="U31" s="1"/>
      <c r="V31" s="12" t="s">
        <v>68</v>
      </c>
      <c r="W31" s="13" t="s">
        <v>107</v>
      </c>
      <c r="X31" s="14" t="s">
        <v>69</v>
      </c>
      <c r="Y31" s="15" t="s">
        <v>70</v>
      </c>
      <c r="Z31" s="14" t="s">
        <v>69</v>
      </c>
      <c r="AA31" s="1"/>
      <c r="AB31" s="1"/>
      <c r="AC31" s="12" t="s">
        <v>68</v>
      </c>
      <c r="AD31" s="13" t="s">
        <v>107</v>
      </c>
      <c r="AE31" s="14" t="s">
        <v>69</v>
      </c>
      <c r="AF31" s="15" t="s">
        <v>70</v>
      </c>
      <c r="AG31" s="14" t="s">
        <v>69</v>
      </c>
      <c r="AH31" s="1"/>
      <c r="AI31" s="1"/>
      <c r="AJ31" s="12" t="s">
        <v>68</v>
      </c>
      <c r="AK31" s="13" t="s">
        <v>107</v>
      </c>
      <c r="AL31" s="14" t="s">
        <v>69</v>
      </c>
      <c r="AM31" s="15" t="s">
        <v>70</v>
      </c>
      <c r="AN31" s="14" t="s">
        <v>69</v>
      </c>
      <c r="AO31" s="1"/>
      <c r="AP31" s="1"/>
      <c r="AQ31" s="12" t="s">
        <v>68</v>
      </c>
      <c r="AR31" s="13" t="s">
        <v>107</v>
      </c>
      <c r="AS31" s="14" t="s">
        <v>69</v>
      </c>
      <c r="AT31" s="15" t="s">
        <v>70</v>
      </c>
      <c r="AU31" s="14" t="s">
        <v>69</v>
      </c>
      <c r="AV31" s="1"/>
      <c r="AW31" s="1"/>
      <c r="AX31" s="107" t="s">
        <v>68</v>
      </c>
      <c r="AY31" s="108" t="s">
        <v>107</v>
      </c>
      <c r="AZ31" s="109" t="s">
        <v>69</v>
      </c>
      <c r="BA31" s="110" t="s">
        <v>70</v>
      </c>
      <c r="BB31" s="109" t="s">
        <v>69</v>
      </c>
      <c r="BC31" s="111"/>
      <c r="BD31" s="111"/>
      <c r="BE31" s="107" t="s">
        <v>68</v>
      </c>
      <c r="BF31" s="108" t="s">
        <v>107</v>
      </c>
      <c r="BG31" s="109" t="s">
        <v>69</v>
      </c>
      <c r="BH31" s="110" t="s">
        <v>70</v>
      </c>
      <c r="BI31" s="109" t="s">
        <v>69</v>
      </c>
      <c r="BJ31" s="111"/>
      <c r="BK31" s="111"/>
      <c r="BL31" s="107" t="s">
        <v>68</v>
      </c>
      <c r="BM31" s="108" t="s">
        <v>107</v>
      </c>
      <c r="BN31" s="109" t="s">
        <v>69</v>
      </c>
      <c r="BO31" s="110" t="s">
        <v>70</v>
      </c>
      <c r="BP31" s="109" t="s">
        <v>69</v>
      </c>
      <c r="BQ31" s="111"/>
      <c r="BR31" s="111"/>
      <c r="BS31" s="107" t="s">
        <v>68</v>
      </c>
      <c r="BT31" s="108" t="s">
        <v>107</v>
      </c>
      <c r="BU31" s="109" t="s">
        <v>69</v>
      </c>
      <c r="BV31" s="110" t="s">
        <v>70</v>
      </c>
      <c r="BW31" s="109" t="s">
        <v>69</v>
      </c>
      <c r="BX31" s="111"/>
      <c r="BY31" s="111"/>
      <c r="BZ31" s="107" t="s">
        <v>68</v>
      </c>
      <c r="CA31" s="108" t="s">
        <v>107</v>
      </c>
      <c r="CB31" s="109" t="s">
        <v>69</v>
      </c>
      <c r="CC31" s="110" t="s">
        <v>70</v>
      </c>
      <c r="CD31" s="109" t="s">
        <v>69</v>
      </c>
      <c r="CE31" s="111"/>
      <c r="CF31" s="111"/>
    </row>
    <row r="32" spans="1:84" ht="18" x14ac:dyDescent="0.25">
      <c r="A32" s="9"/>
      <c r="B32" s="10"/>
      <c r="C32" s="16"/>
      <c r="D32" s="11"/>
      <c r="E32" s="16"/>
      <c r="F32" s="1"/>
      <c r="G32" s="1"/>
      <c r="H32" s="9"/>
      <c r="I32" s="10"/>
      <c r="J32" s="16"/>
      <c r="K32" s="11"/>
      <c r="L32" s="16"/>
      <c r="M32" s="1"/>
      <c r="N32" s="1"/>
      <c r="O32" s="9"/>
      <c r="P32" s="10"/>
      <c r="Q32" s="16"/>
      <c r="R32" s="11"/>
      <c r="S32" s="16"/>
      <c r="T32" s="1"/>
      <c r="U32" s="1"/>
      <c r="V32" s="9"/>
      <c r="W32" s="10"/>
      <c r="X32" s="16"/>
      <c r="Y32" s="11"/>
      <c r="Z32" s="16"/>
      <c r="AA32" s="1"/>
      <c r="AB32" s="1"/>
      <c r="AC32" s="9"/>
      <c r="AD32" s="10"/>
      <c r="AE32" s="16"/>
      <c r="AF32" s="11"/>
      <c r="AG32" s="16"/>
      <c r="AH32" s="1"/>
      <c r="AI32" s="1"/>
      <c r="AJ32" s="9"/>
      <c r="AK32" s="10"/>
      <c r="AL32" s="16"/>
      <c r="AM32" s="11"/>
      <c r="AN32" s="16"/>
      <c r="AO32" s="1"/>
      <c r="AP32" s="1"/>
      <c r="AQ32" s="9"/>
      <c r="AR32" s="10"/>
      <c r="AS32" s="16"/>
      <c r="AT32" s="11"/>
      <c r="AU32" s="16"/>
      <c r="AV32" s="1"/>
      <c r="AW32" s="1"/>
      <c r="AX32" s="112"/>
      <c r="AY32" s="113"/>
      <c r="AZ32" s="114"/>
      <c r="BA32" s="115"/>
      <c r="BB32" s="114"/>
      <c r="BC32" s="111"/>
      <c r="BD32" s="111"/>
      <c r="BE32" s="112"/>
      <c r="BF32" s="113"/>
      <c r="BG32" s="114"/>
      <c r="BH32" s="115"/>
      <c r="BI32" s="114"/>
      <c r="BJ32" s="111"/>
      <c r="BK32" s="111"/>
      <c r="BL32" s="112"/>
      <c r="BM32" s="113"/>
      <c r="BN32" s="114"/>
      <c r="BO32" s="115"/>
      <c r="BP32" s="114"/>
      <c r="BQ32" s="111"/>
      <c r="BR32" s="111"/>
      <c r="BS32" s="112"/>
      <c r="BT32" s="113"/>
      <c r="BU32" s="114"/>
      <c r="BV32" s="115"/>
      <c r="BW32" s="114"/>
      <c r="BX32" s="111"/>
      <c r="BY32" s="111"/>
      <c r="BZ32" s="112"/>
      <c r="CA32" s="113"/>
      <c r="CB32" s="114"/>
      <c r="CC32" s="115"/>
      <c r="CD32" s="114"/>
      <c r="CE32" s="111"/>
      <c r="CF32" s="111"/>
    </row>
    <row r="33" spans="1:84" ht="18" x14ac:dyDescent="0.25">
      <c r="A33" s="7" t="s">
        <v>53</v>
      </c>
      <c r="B33" s="6">
        <v>10737652.069999995</v>
      </c>
      <c r="C33" s="17">
        <v>0.13860330267316662</v>
      </c>
      <c r="D33" s="8">
        <v>403</v>
      </c>
      <c r="E33" s="17">
        <v>0.39012584704743464</v>
      </c>
      <c r="F33" s="18"/>
      <c r="G33" s="19"/>
      <c r="H33" s="7" t="s">
        <v>53</v>
      </c>
      <c r="I33" s="6">
        <v>10719208.54000001</v>
      </c>
      <c r="J33" s="17">
        <v>0.13889432780308639</v>
      </c>
      <c r="K33" s="8">
        <v>401</v>
      </c>
      <c r="L33" s="17">
        <v>0.38969873663751214</v>
      </c>
      <c r="M33" s="18"/>
      <c r="N33" s="19"/>
      <c r="O33" s="7" t="s">
        <v>53</v>
      </c>
      <c r="P33" s="6">
        <v>10738462.690000005</v>
      </c>
      <c r="Q33" s="17">
        <v>0.13976412154304046</v>
      </c>
      <c r="R33" s="8">
        <v>399</v>
      </c>
      <c r="S33" s="17">
        <v>0.3904109589041096</v>
      </c>
      <c r="T33" s="18"/>
      <c r="U33" s="19"/>
      <c r="V33" s="7" t="s">
        <v>53</v>
      </c>
      <c r="W33" s="6">
        <v>10543406.560000004</v>
      </c>
      <c r="X33" s="17">
        <v>0.13799897214742685</v>
      </c>
      <c r="Y33" s="8">
        <v>400</v>
      </c>
      <c r="Z33" s="17">
        <v>0.39331366764995085</v>
      </c>
      <c r="AA33" s="18"/>
      <c r="AB33" s="19"/>
      <c r="AC33" s="7" t="s">
        <v>53</v>
      </c>
      <c r="AD33" s="6">
        <v>10182758.079999996</v>
      </c>
      <c r="AE33" s="17">
        <v>0.13441436404367002</v>
      </c>
      <c r="AF33" s="8">
        <v>394</v>
      </c>
      <c r="AG33" s="17">
        <v>0.38894373149062189</v>
      </c>
      <c r="AH33" s="18"/>
      <c r="AI33" s="19"/>
      <c r="AJ33" s="7" t="s">
        <v>53</v>
      </c>
      <c r="AK33" s="6">
        <v>10237047.359999999</v>
      </c>
      <c r="AL33" s="17">
        <v>0.13566205652608535</v>
      </c>
      <c r="AM33" s="8">
        <v>390</v>
      </c>
      <c r="AN33" s="17">
        <v>0.38805970149253732</v>
      </c>
      <c r="AO33" s="18"/>
      <c r="AP33" s="19"/>
      <c r="AQ33" s="7" t="s">
        <v>53</v>
      </c>
      <c r="AR33" s="6">
        <v>10131592.110000003</v>
      </c>
      <c r="AS33" s="17">
        <v>0.13518935924487976</v>
      </c>
      <c r="AT33" s="8">
        <v>384</v>
      </c>
      <c r="AU33" s="17">
        <v>0.38670694864048338</v>
      </c>
      <c r="AV33" s="18"/>
      <c r="AW33" s="19"/>
      <c r="AX33" s="116" t="s">
        <v>53</v>
      </c>
      <c r="AY33" s="117">
        <v>10463452.019999994</v>
      </c>
      <c r="AZ33" s="118">
        <v>0.14006300761850646</v>
      </c>
      <c r="BA33" s="119">
        <v>385</v>
      </c>
      <c r="BB33" s="118">
        <v>0.39086294416243655</v>
      </c>
      <c r="BC33" s="120"/>
      <c r="BD33" s="121"/>
      <c r="BE33" s="116" t="s">
        <v>53</v>
      </c>
      <c r="BF33" s="117">
        <v>10378084.449999999</v>
      </c>
      <c r="BG33" s="118">
        <v>0.13922849927424472</v>
      </c>
      <c r="BH33" s="119">
        <v>384</v>
      </c>
      <c r="BI33" s="118">
        <v>0.39143730886850153</v>
      </c>
      <c r="BJ33" s="120"/>
      <c r="BK33" s="121"/>
      <c r="BL33" s="116" t="s">
        <v>53</v>
      </c>
      <c r="BM33" s="117">
        <v>10088214.09</v>
      </c>
      <c r="BN33" s="118">
        <v>0.13661125312550995</v>
      </c>
      <c r="BO33" s="119">
        <v>379</v>
      </c>
      <c r="BP33" s="118">
        <v>0.389917695473251</v>
      </c>
      <c r="BQ33" s="120"/>
      <c r="BR33" s="121"/>
      <c r="BS33" s="116" t="s">
        <v>53</v>
      </c>
      <c r="BT33" s="117">
        <v>9701687.7799999975</v>
      </c>
      <c r="BU33" s="118">
        <v>0.13188294118145286</v>
      </c>
      <c r="BV33" s="119">
        <v>366</v>
      </c>
      <c r="BW33" s="118">
        <v>0.38085327783558792</v>
      </c>
      <c r="BX33" s="120"/>
      <c r="BY33" s="121"/>
      <c r="BZ33" s="116" t="s">
        <v>53</v>
      </c>
      <c r="CA33" s="117">
        <v>9502338.6600000076</v>
      </c>
      <c r="CB33" s="118">
        <v>0.12959338265666176</v>
      </c>
      <c r="CC33" s="119">
        <v>363</v>
      </c>
      <c r="CD33" s="118">
        <v>0.3797071129707113</v>
      </c>
      <c r="CE33" s="120"/>
      <c r="CF33" s="121"/>
    </row>
    <row r="34" spans="1:84" ht="18" x14ac:dyDescent="0.25">
      <c r="A34" s="7" t="s">
        <v>54</v>
      </c>
      <c r="B34" s="6">
        <v>30787035.790000018</v>
      </c>
      <c r="C34" s="17">
        <v>0.39740390284512062</v>
      </c>
      <c r="D34" s="8">
        <v>379</v>
      </c>
      <c r="E34" s="17">
        <v>0.36689254598257504</v>
      </c>
      <c r="F34" s="18"/>
      <c r="G34" s="19"/>
      <c r="H34" s="7" t="s">
        <v>54</v>
      </c>
      <c r="I34" s="6">
        <v>30842769.800000034</v>
      </c>
      <c r="J34" s="17">
        <v>0.39964571665627224</v>
      </c>
      <c r="K34" s="8">
        <v>380</v>
      </c>
      <c r="L34" s="17">
        <v>0.369290573372206</v>
      </c>
      <c r="M34" s="18"/>
      <c r="N34" s="19"/>
      <c r="O34" s="7" t="s">
        <v>54</v>
      </c>
      <c r="P34" s="6">
        <v>30718695.109999985</v>
      </c>
      <c r="Q34" s="17">
        <v>0.39981248349410042</v>
      </c>
      <c r="R34" s="8">
        <v>377</v>
      </c>
      <c r="S34" s="17">
        <v>0.36888454011741684</v>
      </c>
      <c r="T34" s="18"/>
      <c r="U34" s="19"/>
      <c r="V34" s="7" t="s">
        <v>54</v>
      </c>
      <c r="W34" s="6">
        <v>30298008.870000001</v>
      </c>
      <c r="X34" s="17">
        <v>0.39656007367068846</v>
      </c>
      <c r="Y34" s="8">
        <v>371</v>
      </c>
      <c r="Z34" s="17">
        <v>0.36479842674532942</v>
      </c>
      <c r="AA34" s="18"/>
      <c r="AB34" s="19"/>
      <c r="AC34" s="7" t="s">
        <v>54</v>
      </c>
      <c r="AD34" s="6">
        <v>28636630.180000015</v>
      </c>
      <c r="AE34" s="17">
        <v>0.37800902307191719</v>
      </c>
      <c r="AF34" s="8">
        <v>361</v>
      </c>
      <c r="AG34" s="17">
        <v>0.35636722606120436</v>
      </c>
      <c r="AH34" s="18"/>
      <c r="AI34" s="19"/>
      <c r="AJ34" s="7" t="s">
        <v>54</v>
      </c>
      <c r="AK34" s="6">
        <v>28129510.450000003</v>
      </c>
      <c r="AL34" s="17">
        <v>0.37277420944929662</v>
      </c>
      <c r="AM34" s="8">
        <v>357</v>
      </c>
      <c r="AN34" s="17">
        <v>0.35522388059701493</v>
      </c>
      <c r="AO34" s="18"/>
      <c r="AP34" s="19"/>
      <c r="AQ34" s="7" t="s">
        <v>54</v>
      </c>
      <c r="AR34" s="6">
        <v>27795390.550000001</v>
      </c>
      <c r="AS34" s="17">
        <v>0.37088356870455236</v>
      </c>
      <c r="AT34" s="8">
        <v>353</v>
      </c>
      <c r="AU34" s="17">
        <v>0.35548841893252769</v>
      </c>
      <c r="AV34" s="18"/>
      <c r="AW34" s="19"/>
      <c r="AX34" s="116" t="s">
        <v>54</v>
      </c>
      <c r="AY34" s="117">
        <v>28879706.770000007</v>
      </c>
      <c r="AZ34" s="118">
        <v>0.38658165408653977</v>
      </c>
      <c r="BA34" s="119">
        <v>356</v>
      </c>
      <c r="BB34" s="118">
        <v>0.3614213197969543</v>
      </c>
      <c r="BC34" s="120"/>
      <c r="BD34" s="121"/>
      <c r="BE34" s="116" t="s">
        <v>54</v>
      </c>
      <c r="BF34" s="117">
        <v>28989040.110000007</v>
      </c>
      <c r="BG34" s="118">
        <v>0.38890611936735464</v>
      </c>
      <c r="BH34" s="119">
        <v>356</v>
      </c>
      <c r="BI34" s="118">
        <v>0.36289500509683997</v>
      </c>
      <c r="BJ34" s="120"/>
      <c r="BK34" s="121"/>
      <c r="BL34" s="116" t="s">
        <v>54</v>
      </c>
      <c r="BM34" s="117">
        <v>28843100.769999985</v>
      </c>
      <c r="BN34" s="118">
        <v>0.39058371531992919</v>
      </c>
      <c r="BO34" s="119">
        <v>352</v>
      </c>
      <c r="BP34" s="118">
        <v>0.36213991769547327</v>
      </c>
      <c r="BQ34" s="120"/>
      <c r="BR34" s="121"/>
      <c r="BS34" s="116" t="s">
        <v>54</v>
      </c>
      <c r="BT34" s="117">
        <v>29346574.240000017</v>
      </c>
      <c r="BU34" s="118">
        <v>0.39893187784806894</v>
      </c>
      <c r="BV34" s="119">
        <v>355</v>
      </c>
      <c r="BW34" s="118">
        <v>0.36940686784599375</v>
      </c>
      <c r="BX34" s="120"/>
      <c r="BY34" s="121"/>
      <c r="BZ34" s="116" t="s">
        <v>54</v>
      </c>
      <c r="CA34" s="117">
        <v>29118567.440000009</v>
      </c>
      <c r="CB34" s="118">
        <v>0.39712051818891186</v>
      </c>
      <c r="CC34" s="119">
        <v>353</v>
      </c>
      <c r="CD34" s="118">
        <v>0.3692468619246862</v>
      </c>
      <c r="CE34" s="120"/>
      <c r="CF34" s="121"/>
    </row>
    <row r="35" spans="1:84" ht="18" x14ac:dyDescent="0.25">
      <c r="A35" s="7" t="s">
        <v>55</v>
      </c>
      <c r="B35" s="6">
        <v>6099989.589999998</v>
      </c>
      <c r="C35" s="17">
        <v>7.8739625565641541E-2</v>
      </c>
      <c r="D35" s="8">
        <v>49</v>
      </c>
      <c r="E35" s="17">
        <v>4.7434656340755083E-2</v>
      </c>
      <c r="F35" s="18"/>
      <c r="G35" s="19"/>
      <c r="H35" s="7" t="s">
        <v>55</v>
      </c>
      <c r="I35" s="6">
        <v>5881336.9500000002</v>
      </c>
      <c r="J35" s="17">
        <v>7.6207524016852782E-2</v>
      </c>
      <c r="K35" s="8">
        <v>47</v>
      </c>
      <c r="L35" s="17">
        <v>4.5675413022351799E-2</v>
      </c>
      <c r="M35" s="18"/>
      <c r="N35" s="19"/>
      <c r="O35" s="7" t="s">
        <v>55</v>
      </c>
      <c r="P35" s="6">
        <v>5605074.669999999</v>
      </c>
      <c r="Q35" s="17">
        <v>7.2951628184657488E-2</v>
      </c>
      <c r="R35" s="8">
        <v>44</v>
      </c>
      <c r="S35" s="17">
        <v>4.3052837573385516E-2</v>
      </c>
      <c r="T35" s="18"/>
      <c r="U35" s="19"/>
      <c r="V35" s="7" t="s">
        <v>55</v>
      </c>
      <c r="W35" s="6">
        <v>5710130.5199999996</v>
      </c>
      <c r="X35" s="17">
        <v>7.4737907345541227E-2</v>
      </c>
      <c r="Y35" s="8">
        <v>44</v>
      </c>
      <c r="Z35" s="17">
        <v>4.3264503441494594E-2</v>
      </c>
      <c r="AA35" s="18"/>
      <c r="AB35" s="19"/>
      <c r="AC35" s="7" t="s">
        <v>55</v>
      </c>
      <c r="AD35" s="6">
        <v>6567106.4200000018</v>
      </c>
      <c r="AE35" s="17">
        <v>8.6687067110544871E-2</v>
      </c>
      <c r="AF35" s="8">
        <v>54</v>
      </c>
      <c r="AG35" s="17">
        <v>5.3307008884501482E-2</v>
      </c>
      <c r="AH35" s="18"/>
      <c r="AI35" s="19"/>
      <c r="AJ35" s="7" t="s">
        <v>55</v>
      </c>
      <c r="AK35" s="6">
        <v>6345695.209999999</v>
      </c>
      <c r="AL35" s="17">
        <v>8.4093589880229774E-2</v>
      </c>
      <c r="AM35" s="8">
        <v>52</v>
      </c>
      <c r="AN35" s="17">
        <v>5.1741293532338306E-2</v>
      </c>
      <c r="AO35" s="18"/>
      <c r="AP35" s="19"/>
      <c r="AQ35" s="7" t="s">
        <v>55</v>
      </c>
      <c r="AR35" s="6">
        <v>6105133.7900000019</v>
      </c>
      <c r="AS35" s="17">
        <v>8.1462924702597847E-2</v>
      </c>
      <c r="AT35" s="8">
        <v>49</v>
      </c>
      <c r="AU35" s="17">
        <v>4.9345417925478349E-2</v>
      </c>
      <c r="AV35" s="18"/>
      <c r="AW35" s="19"/>
      <c r="AX35" s="116" t="s">
        <v>55</v>
      </c>
      <c r="AY35" s="117">
        <v>6148340.1299999999</v>
      </c>
      <c r="AZ35" s="118">
        <v>8.2301233744211263E-2</v>
      </c>
      <c r="BA35" s="119">
        <v>44</v>
      </c>
      <c r="BB35" s="118">
        <v>4.4670050761421318E-2</v>
      </c>
      <c r="BC35" s="120"/>
      <c r="BD35" s="121"/>
      <c r="BE35" s="116" t="s">
        <v>55</v>
      </c>
      <c r="BF35" s="117">
        <v>5882535.5199999986</v>
      </c>
      <c r="BG35" s="118">
        <v>7.8917896296077886E-2</v>
      </c>
      <c r="BH35" s="119">
        <v>42</v>
      </c>
      <c r="BI35" s="118">
        <v>4.2813455657492352E-2</v>
      </c>
      <c r="BJ35" s="120"/>
      <c r="BK35" s="121"/>
      <c r="BL35" s="116" t="s">
        <v>55</v>
      </c>
      <c r="BM35" s="117">
        <v>6489005.5</v>
      </c>
      <c r="BN35" s="118">
        <v>8.7871962766139733E-2</v>
      </c>
      <c r="BO35" s="119">
        <v>45</v>
      </c>
      <c r="BP35" s="118">
        <v>4.6296296296296294E-2</v>
      </c>
      <c r="BQ35" s="120"/>
      <c r="BR35" s="121"/>
      <c r="BS35" s="116" t="s">
        <v>55</v>
      </c>
      <c r="BT35" s="117">
        <v>6517815.049999998</v>
      </c>
      <c r="BU35" s="118">
        <v>8.860196682919208E-2</v>
      </c>
      <c r="BV35" s="119">
        <v>45</v>
      </c>
      <c r="BW35" s="118">
        <v>4.6826222684703434E-2</v>
      </c>
      <c r="BX35" s="120"/>
      <c r="BY35" s="121"/>
      <c r="BZ35" s="116" t="s">
        <v>55</v>
      </c>
      <c r="CA35" s="117">
        <v>6419878.6600000001</v>
      </c>
      <c r="CB35" s="118">
        <v>8.7554634870771517E-2</v>
      </c>
      <c r="CC35" s="119">
        <v>45</v>
      </c>
      <c r="CD35" s="118">
        <v>4.7071129707112969E-2</v>
      </c>
      <c r="CE35" s="120"/>
      <c r="CF35" s="121"/>
    </row>
    <row r="36" spans="1:84" ht="18" x14ac:dyDescent="0.25">
      <c r="A36" s="7" t="s">
        <v>56</v>
      </c>
      <c r="B36" s="6">
        <v>5786516.1900000013</v>
      </c>
      <c r="C36" s="17">
        <v>7.4693261588028859E-2</v>
      </c>
      <c r="D36" s="8">
        <v>36</v>
      </c>
      <c r="E36" s="17">
        <v>3.4849951597289451E-2</v>
      </c>
      <c r="F36" s="18"/>
      <c r="G36" s="19"/>
      <c r="H36" s="7" t="s">
        <v>56</v>
      </c>
      <c r="I36" s="6">
        <v>5760903.8599999994</v>
      </c>
      <c r="J36" s="17">
        <v>7.4647010195484517E-2</v>
      </c>
      <c r="K36" s="8">
        <v>36</v>
      </c>
      <c r="L36" s="17">
        <v>3.4985422740524783E-2</v>
      </c>
      <c r="M36" s="18"/>
      <c r="N36" s="19"/>
      <c r="O36" s="7" t="s">
        <v>56</v>
      </c>
      <c r="P36" s="6">
        <v>6060562.0500000026</v>
      </c>
      <c r="Q36" s="17">
        <v>7.8879924941596874E-2</v>
      </c>
      <c r="R36" s="8">
        <v>38</v>
      </c>
      <c r="S36" s="17">
        <v>3.7181996086105673E-2</v>
      </c>
      <c r="T36" s="18"/>
      <c r="U36" s="19"/>
      <c r="V36" s="7" t="s">
        <v>56</v>
      </c>
      <c r="W36" s="6">
        <v>5670428.1600000011</v>
      </c>
      <c r="X36" s="17">
        <v>7.4218256999076082E-2</v>
      </c>
      <c r="Y36" s="8">
        <v>37</v>
      </c>
      <c r="Z36" s="17">
        <v>3.6381514257620449E-2</v>
      </c>
      <c r="AA36" s="18"/>
      <c r="AB36" s="19"/>
      <c r="AC36" s="7" t="s">
        <v>56</v>
      </c>
      <c r="AD36" s="6">
        <v>6229325.1500000004</v>
      </c>
      <c r="AE36" s="17">
        <v>8.2228289416308095E-2</v>
      </c>
      <c r="AF36" s="8">
        <v>39</v>
      </c>
      <c r="AG36" s="17">
        <v>3.8499506416584402E-2</v>
      </c>
      <c r="AH36" s="18"/>
      <c r="AI36" s="19"/>
      <c r="AJ36" s="7" t="s">
        <v>56</v>
      </c>
      <c r="AK36" s="6">
        <v>6149073.3499999996</v>
      </c>
      <c r="AL36" s="17">
        <v>8.1487943452353523E-2</v>
      </c>
      <c r="AM36" s="8">
        <v>38</v>
      </c>
      <c r="AN36" s="17">
        <v>3.7810945273631838E-2</v>
      </c>
      <c r="AO36" s="18"/>
      <c r="AP36" s="19"/>
      <c r="AQ36" s="7" t="s">
        <v>56</v>
      </c>
      <c r="AR36" s="6">
        <v>5919710.540000001</v>
      </c>
      <c r="AS36" s="17">
        <v>7.8988757751891098E-2</v>
      </c>
      <c r="AT36" s="8">
        <v>38</v>
      </c>
      <c r="AU36" s="17">
        <v>3.8267875125881166E-2</v>
      </c>
      <c r="AV36" s="18"/>
      <c r="AW36" s="19"/>
      <c r="AX36" s="116" t="s">
        <v>56</v>
      </c>
      <c r="AY36" s="117">
        <v>5757030.9400000013</v>
      </c>
      <c r="AZ36" s="118">
        <v>7.7063197391065028E-2</v>
      </c>
      <c r="BA36" s="119">
        <v>41</v>
      </c>
      <c r="BB36" s="118">
        <v>4.16243654822335E-2</v>
      </c>
      <c r="BC36" s="120"/>
      <c r="BD36" s="121"/>
      <c r="BE36" s="116" t="s">
        <v>56</v>
      </c>
      <c r="BF36" s="117">
        <v>5515250.3900000015</v>
      </c>
      <c r="BG36" s="118">
        <v>7.3990536367372989E-2</v>
      </c>
      <c r="BH36" s="119">
        <v>40</v>
      </c>
      <c r="BI36" s="118">
        <v>4.0774719673802244E-2</v>
      </c>
      <c r="BJ36" s="120"/>
      <c r="BK36" s="121"/>
      <c r="BL36" s="116" t="s">
        <v>56</v>
      </c>
      <c r="BM36" s="117">
        <v>5675164.9300000006</v>
      </c>
      <c r="BN36" s="118">
        <v>7.6851203380959077E-2</v>
      </c>
      <c r="BO36" s="119">
        <v>42</v>
      </c>
      <c r="BP36" s="118">
        <v>4.3209876543209874E-2</v>
      </c>
      <c r="BQ36" s="120"/>
      <c r="BR36" s="121"/>
      <c r="BS36" s="116" t="s">
        <v>56</v>
      </c>
      <c r="BT36" s="117">
        <v>5329114.8</v>
      </c>
      <c r="BU36" s="118">
        <v>7.244299648216572E-2</v>
      </c>
      <c r="BV36" s="119">
        <v>42</v>
      </c>
      <c r="BW36" s="118">
        <v>4.3704474505723206E-2</v>
      </c>
      <c r="BX36" s="120"/>
      <c r="BY36" s="121"/>
      <c r="BZ36" s="116" t="s">
        <v>56</v>
      </c>
      <c r="CA36" s="117">
        <v>5641562.290000001</v>
      </c>
      <c r="CB36" s="118">
        <v>7.6939916244719755E-2</v>
      </c>
      <c r="CC36" s="119">
        <v>42</v>
      </c>
      <c r="CD36" s="118">
        <v>4.3933054393305436E-2</v>
      </c>
      <c r="CE36" s="120"/>
      <c r="CF36" s="121"/>
    </row>
    <row r="37" spans="1:84" ht="18" x14ac:dyDescent="0.25">
      <c r="A37" s="7" t="s">
        <v>57</v>
      </c>
      <c r="B37" s="6">
        <v>6213724.5600000015</v>
      </c>
      <c r="C37" s="17">
        <v>8.0207734456548635E-2</v>
      </c>
      <c r="D37" s="8">
        <v>48</v>
      </c>
      <c r="E37" s="17">
        <v>4.6466602129719266E-2</v>
      </c>
      <c r="F37" s="18"/>
      <c r="G37" s="19"/>
      <c r="H37" s="7" t="s">
        <v>57</v>
      </c>
      <c r="I37" s="6">
        <v>6369393.1000000015</v>
      </c>
      <c r="J37" s="17">
        <v>8.2531519919297691E-2</v>
      </c>
      <c r="K37" s="8">
        <v>49</v>
      </c>
      <c r="L37" s="17">
        <v>4.7619047619047616E-2</v>
      </c>
      <c r="M37" s="18"/>
      <c r="N37" s="19"/>
      <c r="O37" s="7" t="s">
        <v>57</v>
      </c>
      <c r="P37" s="6">
        <v>6127306.7800000003</v>
      </c>
      <c r="Q37" s="17">
        <v>7.9748626433176678E-2</v>
      </c>
      <c r="R37" s="8">
        <v>48</v>
      </c>
      <c r="S37" s="17">
        <v>4.6966731898238745E-2</v>
      </c>
      <c r="T37" s="18"/>
      <c r="U37" s="19"/>
      <c r="V37" s="7" t="s">
        <v>57</v>
      </c>
      <c r="W37" s="6">
        <v>6590621.5900000008</v>
      </c>
      <c r="X37" s="17">
        <v>8.6262347947686446E-2</v>
      </c>
      <c r="Y37" s="8">
        <v>50</v>
      </c>
      <c r="Z37" s="17">
        <v>4.9164208456243856E-2</v>
      </c>
      <c r="AA37" s="18"/>
      <c r="AB37" s="19"/>
      <c r="AC37" s="7" t="s">
        <v>57</v>
      </c>
      <c r="AD37" s="6">
        <v>5329147.4800000004</v>
      </c>
      <c r="AE37" s="17">
        <v>7.034577113503683E-2</v>
      </c>
      <c r="AF37" s="8">
        <v>43</v>
      </c>
      <c r="AG37" s="17">
        <v>4.244817374136229E-2</v>
      </c>
      <c r="AH37" s="18"/>
      <c r="AI37" s="19"/>
      <c r="AJ37" s="7" t="s">
        <v>57</v>
      </c>
      <c r="AK37" s="6">
        <v>5406050.3700000029</v>
      </c>
      <c r="AL37" s="17">
        <v>7.1641351757681521E-2</v>
      </c>
      <c r="AM37" s="8">
        <v>44</v>
      </c>
      <c r="AN37" s="17">
        <v>4.3781094527363187E-2</v>
      </c>
      <c r="AO37" s="18"/>
      <c r="AP37" s="19"/>
      <c r="AQ37" s="7" t="s">
        <v>57</v>
      </c>
      <c r="AR37" s="6">
        <v>4839145.7600000007</v>
      </c>
      <c r="AS37" s="17">
        <v>6.4570405863583133E-2</v>
      </c>
      <c r="AT37" s="8">
        <v>41</v>
      </c>
      <c r="AU37" s="17">
        <v>4.1289023162134945E-2</v>
      </c>
      <c r="AV37" s="18"/>
      <c r="AW37" s="19"/>
      <c r="AX37" s="116" t="s">
        <v>57</v>
      </c>
      <c r="AY37" s="117">
        <v>6326768.3800000008</v>
      </c>
      <c r="AZ37" s="118">
        <v>8.4689661319674731E-2</v>
      </c>
      <c r="BA37" s="119">
        <v>44</v>
      </c>
      <c r="BB37" s="118">
        <v>4.4670050761421318E-2</v>
      </c>
      <c r="BC37" s="120"/>
      <c r="BD37" s="121"/>
      <c r="BE37" s="116" t="s">
        <v>57</v>
      </c>
      <c r="BF37" s="117">
        <v>6190569.919999999</v>
      </c>
      <c r="BG37" s="118">
        <v>8.3050370592607864E-2</v>
      </c>
      <c r="BH37" s="119">
        <v>42</v>
      </c>
      <c r="BI37" s="118">
        <v>4.2813455657492352E-2</v>
      </c>
      <c r="BJ37" s="120"/>
      <c r="BK37" s="121"/>
      <c r="BL37" s="116" t="s">
        <v>57</v>
      </c>
      <c r="BM37" s="117">
        <v>5903857.3099999996</v>
      </c>
      <c r="BN37" s="118">
        <v>7.9948079828399257E-2</v>
      </c>
      <c r="BO37" s="119">
        <v>43</v>
      </c>
      <c r="BP37" s="118">
        <v>4.4238683127572016E-2</v>
      </c>
      <c r="BQ37" s="120"/>
      <c r="BR37" s="121"/>
      <c r="BS37" s="116" t="s">
        <v>57</v>
      </c>
      <c r="BT37" s="117">
        <v>5678666.5899999989</v>
      </c>
      <c r="BU37" s="118">
        <v>7.7194738571359334E-2</v>
      </c>
      <c r="BV37" s="119">
        <v>41</v>
      </c>
      <c r="BW37" s="118">
        <v>4.2663891779396459E-2</v>
      </c>
      <c r="BX37" s="120"/>
      <c r="BY37" s="121"/>
      <c r="BZ37" s="116" t="s">
        <v>57</v>
      </c>
      <c r="CA37" s="117">
        <v>5822414.0499999989</v>
      </c>
      <c r="CB37" s="118">
        <v>7.9406381835603099E-2</v>
      </c>
      <c r="CC37" s="119">
        <v>42</v>
      </c>
      <c r="CD37" s="118">
        <v>4.3933054393305436E-2</v>
      </c>
      <c r="CE37" s="120"/>
      <c r="CF37" s="121"/>
    </row>
    <row r="38" spans="1:84" ht="18" x14ac:dyDescent="0.25">
      <c r="A38" s="7" t="s">
        <v>58</v>
      </c>
      <c r="B38" s="6">
        <v>5121373.9800000004</v>
      </c>
      <c r="C38" s="17">
        <v>6.6107501269820942E-2</v>
      </c>
      <c r="D38" s="8">
        <v>39</v>
      </c>
      <c r="E38" s="17">
        <v>3.7754114230396901E-2</v>
      </c>
      <c r="F38" s="18"/>
      <c r="G38" s="19"/>
      <c r="H38" s="7" t="s">
        <v>58</v>
      </c>
      <c r="I38" s="6">
        <v>4882082.4300000006</v>
      </c>
      <c r="J38" s="17">
        <v>6.3259666500910139E-2</v>
      </c>
      <c r="K38" s="8">
        <v>37</v>
      </c>
      <c r="L38" s="17">
        <v>3.5957240038872691E-2</v>
      </c>
      <c r="M38" s="18"/>
      <c r="N38" s="19"/>
      <c r="O38" s="7" t="s">
        <v>58</v>
      </c>
      <c r="P38" s="6">
        <v>4882901.0100000007</v>
      </c>
      <c r="Q38" s="17">
        <v>6.3552334253561091E-2</v>
      </c>
      <c r="R38" s="8">
        <v>37</v>
      </c>
      <c r="S38" s="17">
        <v>3.6203522504892366E-2</v>
      </c>
      <c r="T38" s="18"/>
      <c r="U38" s="19"/>
      <c r="V38" s="7" t="s">
        <v>58</v>
      </c>
      <c r="W38" s="6">
        <v>5075806.9600000018</v>
      </c>
      <c r="X38" s="17">
        <v>6.6435467447131746E-2</v>
      </c>
      <c r="Y38" s="8">
        <v>38</v>
      </c>
      <c r="Z38" s="17">
        <v>3.7364798426745331E-2</v>
      </c>
      <c r="AA38" s="18"/>
      <c r="AB38" s="19"/>
      <c r="AC38" s="7" t="s">
        <v>58</v>
      </c>
      <c r="AD38" s="6">
        <v>5655402.0799999991</v>
      </c>
      <c r="AE38" s="17">
        <v>7.4652394569551514E-2</v>
      </c>
      <c r="AF38" s="8">
        <v>41</v>
      </c>
      <c r="AG38" s="17">
        <v>4.0473840078973346E-2</v>
      </c>
      <c r="AH38" s="18"/>
      <c r="AI38" s="19"/>
      <c r="AJ38" s="7" t="s">
        <v>58</v>
      </c>
      <c r="AK38" s="6">
        <v>5790121.0800000019</v>
      </c>
      <c r="AL38" s="17">
        <v>7.6731083253271049E-2</v>
      </c>
      <c r="AM38" s="8">
        <v>41</v>
      </c>
      <c r="AN38" s="17">
        <v>4.0796019900497513E-2</v>
      </c>
      <c r="AO38" s="18"/>
      <c r="AP38" s="19"/>
      <c r="AQ38" s="7" t="s">
        <v>58</v>
      </c>
      <c r="AR38" s="6">
        <v>6751781.2999999989</v>
      </c>
      <c r="AS38" s="17">
        <v>9.0091367457208166E-2</v>
      </c>
      <c r="AT38" s="8">
        <v>45</v>
      </c>
      <c r="AU38" s="17">
        <v>4.5317220543806644E-2</v>
      </c>
      <c r="AV38" s="18"/>
      <c r="AW38" s="19"/>
      <c r="AX38" s="116" t="s">
        <v>58</v>
      </c>
      <c r="AY38" s="117">
        <v>4524777.4700000007</v>
      </c>
      <c r="AZ38" s="118">
        <v>6.056834207690636E-2</v>
      </c>
      <c r="BA38" s="119">
        <v>37</v>
      </c>
      <c r="BB38" s="118">
        <v>3.7563451776649749E-2</v>
      </c>
      <c r="BC38" s="120"/>
      <c r="BD38" s="121"/>
      <c r="BE38" s="116" t="s">
        <v>58</v>
      </c>
      <c r="BF38" s="117">
        <v>4887338.45</v>
      </c>
      <c r="BG38" s="118">
        <v>6.5566704637753576E-2</v>
      </c>
      <c r="BH38" s="119">
        <v>38</v>
      </c>
      <c r="BI38" s="118">
        <v>3.8735983690112129E-2</v>
      </c>
      <c r="BJ38" s="120"/>
      <c r="BK38" s="121"/>
      <c r="BL38" s="116" t="s">
        <v>58</v>
      </c>
      <c r="BM38" s="117">
        <v>4673883.6100000003</v>
      </c>
      <c r="BN38" s="118">
        <v>6.3292183455722267E-2</v>
      </c>
      <c r="BO38" s="119">
        <v>34</v>
      </c>
      <c r="BP38" s="118">
        <v>3.4979423868312758E-2</v>
      </c>
      <c r="BQ38" s="120"/>
      <c r="BR38" s="121"/>
      <c r="BS38" s="116" t="s">
        <v>58</v>
      </c>
      <c r="BT38" s="117">
        <v>4820015.0600000005</v>
      </c>
      <c r="BU38" s="118">
        <v>6.5522389203468798E-2</v>
      </c>
      <c r="BV38" s="119">
        <v>35</v>
      </c>
      <c r="BW38" s="118">
        <v>3.6420395421436005E-2</v>
      </c>
      <c r="BX38" s="120"/>
      <c r="BY38" s="121"/>
      <c r="BZ38" s="116" t="s">
        <v>58</v>
      </c>
      <c r="CA38" s="117">
        <v>4809268.9799999995</v>
      </c>
      <c r="CB38" s="118">
        <v>6.5589057338854395E-2</v>
      </c>
      <c r="CC38" s="119">
        <v>35</v>
      </c>
      <c r="CD38" s="118">
        <v>3.6610878661087864E-2</v>
      </c>
      <c r="CE38" s="120"/>
      <c r="CF38" s="121"/>
    </row>
    <row r="39" spans="1:84" ht="18" x14ac:dyDescent="0.25">
      <c r="A39" s="7" t="s">
        <v>59</v>
      </c>
      <c r="B39" s="6">
        <v>3272994.3600000013</v>
      </c>
      <c r="C39" s="17">
        <v>4.2248326260644772E-2</v>
      </c>
      <c r="D39" s="8">
        <v>23</v>
      </c>
      <c r="E39" s="17">
        <v>2.2265246853823813E-2</v>
      </c>
      <c r="F39" s="18"/>
      <c r="G39" s="19"/>
      <c r="H39" s="7" t="s">
        <v>59</v>
      </c>
      <c r="I39" s="6">
        <v>3271077.4900000007</v>
      </c>
      <c r="J39" s="17">
        <v>4.2385042465584562E-2</v>
      </c>
      <c r="K39" s="8">
        <v>23</v>
      </c>
      <c r="L39" s="17">
        <v>2.2351797862001945E-2</v>
      </c>
      <c r="M39" s="18"/>
      <c r="N39" s="19"/>
      <c r="O39" s="7" t="s">
        <v>59</v>
      </c>
      <c r="P39" s="6">
        <v>3269590.9000000013</v>
      </c>
      <c r="Q39" s="17">
        <v>4.2554648010200334E-2</v>
      </c>
      <c r="R39" s="8">
        <v>23</v>
      </c>
      <c r="S39" s="17">
        <v>2.2504892367906065E-2</v>
      </c>
      <c r="T39" s="18"/>
      <c r="U39" s="19"/>
      <c r="V39" s="7" t="s">
        <v>59</v>
      </c>
      <c r="W39" s="6">
        <v>3243926.790000001</v>
      </c>
      <c r="X39" s="17">
        <v>4.2458626649174928E-2</v>
      </c>
      <c r="Y39" s="8">
        <v>23</v>
      </c>
      <c r="Z39" s="17">
        <v>2.2615535889872172E-2</v>
      </c>
      <c r="AA39" s="18"/>
      <c r="AB39" s="19"/>
      <c r="AC39" s="7" t="s">
        <v>59</v>
      </c>
      <c r="AD39" s="6">
        <v>3285526.4000000008</v>
      </c>
      <c r="AE39" s="17">
        <v>4.3369580042570244E-2</v>
      </c>
      <c r="AF39" s="8">
        <v>21</v>
      </c>
      <c r="AG39" s="17">
        <v>2.0730503455083909E-2</v>
      </c>
      <c r="AH39" s="18"/>
      <c r="AI39" s="19"/>
      <c r="AJ39" s="7" t="s">
        <v>59</v>
      </c>
      <c r="AK39" s="6">
        <v>3465967.810000001</v>
      </c>
      <c r="AL39" s="17">
        <v>4.5931244080696758E-2</v>
      </c>
      <c r="AM39" s="8">
        <v>22</v>
      </c>
      <c r="AN39" s="17">
        <v>2.1890547263681594E-2</v>
      </c>
      <c r="AO39" s="18"/>
      <c r="AP39" s="19"/>
      <c r="AQ39" s="7" t="s">
        <v>59</v>
      </c>
      <c r="AR39" s="6">
        <v>3543148.2900000005</v>
      </c>
      <c r="AS39" s="17">
        <v>4.7277460623579265E-2</v>
      </c>
      <c r="AT39" s="8">
        <v>23</v>
      </c>
      <c r="AU39" s="17">
        <v>2.3162134944612285E-2</v>
      </c>
      <c r="AV39" s="18"/>
      <c r="AW39" s="19"/>
      <c r="AX39" s="116" t="s">
        <v>59</v>
      </c>
      <c r="AY39" s="117">
        <v>3553812.1100000008</v>
      </c>
      <c r="AZ39" s="118">
        <v>4.7571070396868025E-2</v>
      </c>
      <c r="BA39" s="119">
        <v>25</v>
      </c>
      <c r="BB39" s="118">
        <v>2.5380710659898477E-2</v>
      </c>
      <c r="BC39" s="120"/>
      <c r="BD39" s="121"/>
      <c r="BE39" s="116" t="s">
        <v>59</v>
      </c>
      <c r="BF39" s="117">
        <v>3544503.3300000005</v>
      </c>
      <c r="BG39" s="118">
        <v>4.755173092742207E-2</v>
      </c>
      <c r="BH39" s="119">
        <v>25</v>
      </c>
      <c r="BI39" s="118">
        <v>2.54841997961264E-2</v>
      </c>
      <c r="BJ39" s="120"/>
      <c r="BK39" s="121"/>
      <c r="BL39" s="116" t="s">
        <v>59</v>
      </c>
      <c r="BM39" s="117">
        <v>3475044.0600000005</v>
      </c>
      <c r="BN39" s="118">
        <v>4.7057895428045962E-2</v>
      </c>
      <c r="BO39" s="119">
        <v>24</v>
      </c>
      <c r="BP39" s="118">
        <v>2.4691358024691357E-2</v>
      </c>
      <c r="BQ39" s="120"/>
      <c r="BR39" s="121"/>
      <c r="BS39" s="116" t="s">
        <v>59</v>
      </c>
      <c r="BT39" s="117">
        <v>3473492.9899999998</v>
      </c>
      <c r="BU39" s="118">
        <v>4.7218018357457273E-2</v>
      </c>
      <c r="BV39" s="119">
        <v>24</v>
      </c>
      <c r="BW39" s="118">
        <v>2.497398543184183E-2</v>
      </c>
      <c r="BX39" s="120"/>
      <c r="BY39" s="121"/>
      <c r="BZ39" s="116" t="s">
        <v>59</v>
      </c>
      <c r="CA39" s="117">
        <v>3314647.9599999995</v>
      </c>
      <c r="CB39" s="118">
        <v>4.5205339108846589E-2</v>
      </c>
      <c r="CC39" s="119">
        <v>23</v>
      </c>
      <c r="CD39" s="118">
        <v>2.4058577405857741E-2</v>
      </c>
      <c r="CE39" s="120"/>
      <c r="CF39" s="121"/>
    </row>
    <row r="40" spans="1:84" ht="18" x14ac:dyDescent="0.25">
      <c r="A40" s="7" t="s">
        <v>60</v>
      </c>
      <c r="B40" s="6">
        <v>2665893.94</v>
      </c>
      <c r="C40" s="17">
        <v>3.4411778501627396E-2</v>
      </c>
      <c r="D40" s="8">
        <v>20</v>
      </c>
      <c r="E40" s="17">
        <v>1.9361084220716359E-2</v>
      </c>
      <c r="F40" s="18"/>
      <c r="G40" s="19"/>
      <c r="H40" s="7" t="s">
        <v>60</v>
      </c>
      <c r="I40" s="6">
        <v>2665158.92</v>
      </c>
      <c r="J40" s="17">
        <v>3.453384224221831E-2</v>
      </c>
      <c r="K40" s="8">
        <v>20</v>
      </c>
      <c r="L40" s="17">
        <v>1.9436345966958212E-2</v>
      </c>
      <c r="M40" s="18"/>
      <c r="N40" s="19"/>
      <c r="O40" s="7" t="s">
        <v>60</v>
      </c>
      <c r="P40" s="6">
        <v>2976623.77</v>
      </c>
      <c r="Q40" s="17">
        <v>3.8741598158700978E-2</v>
      </c>
      <c r="R40" s="8">
        <v>23</v>
      </c>
      <c r="S40" s="17">
        <v>2.2504892367906065E-2</v>
      </c>
      <c r="T40" s="18"/>
      <c r="U40" s="19"/>
      <c r="V40" s="7" t="s">
        <v>60</v>
      </c>
      <c r="W40" s="6">
        <v>2613653.9299999997</v>
      </c>
      <c r="X40" s="17">
        <v>3.4209204950651412E-2</v>
      </c>
      <c r="Y40" s="8">
        <v>19</v>
      </c>
      <c r="Z40" s="17">
        <v>1.8682399213372666E-2</v>
      </c>
      <c r="AA40" s="18"/>
      <c r="AB40" s="19"/>
      <c r="AC40" s="7" t="s">
        <v>60</v>
      </c>
      <c r="AD40" s="6">
        <v>2912245.4400000004</v>
      </c>
      <c r="AE40" s="17">
        <v>3.8442199616381158E-2</v>
      </c>
      <c r="AF40" s="8">
        <v>22</v>
      </c>
      <c r="AG40" s="17">
        <v>2.1717670286278381E-2</v>
      </c>
      <c r="AH40" s="18"/>
      <c r="AI40" s="19"/>
      <c r="AJ40" s="7" t="s">
        <v>60</v>
      </c>
      <c r="AK40" s="6">
        <v>2979920.7</v>
      </c>
      <c r="AL40" s="17">
        <v>3.9490114310329012E-2</v>
      </c>
      <c r="AM40" s="8">
        <v>23</v>
      </c>
      <c r="AN40" s="17">
        <v>2.2885572139303482E-2</v>
      </c>
      <c r="AO40" s="18"/>
      <c r="AP40" s="19"/>
      <c r="AQ40" s="7" t="s">
        <v>60</v>
      </c>
      <c r="AR40" s="6">
        <v>2983671.2199999997</v>
      </c>
      <c r="AS40" s="17">
        <v>3.9812163384574759E-2</v>
      </c>
      <c r="AT40" s="8">
        <v>23</v>
      </c>
      <c r="AU40" s="17">
        <v>2.3162134944612285E-2</v>
      </c>
      <c r="AV40" s="18"/>
      <c r="AW40" s="19"/>
      <c r="AX40" s="116" t="s">
        <v>60</v>
      </c>
      <c r="AY40" s="117">
        <v>2711507.7</v>
      </c>
      <c r="AZ40" s="118">
        <v>3.6296044834612733E-2</v>
      </c>
      <c r="BA40" s="119">
        <v>20</v>
      </c>
      <c r="BB40" s="118">
        <v>2.030456852791878E-2</v>
      </c>
      <c r="BC40" s="120"/>
      <c r="BD40" s="121"/>
      <c r="BE40" s="116" t="s">
        <v>60</v>
      </c>
      <c r="BF40" s="117">
        <v>2813858.3000000003</v>
      </c>
      <c r="BG40" s="118">
        <v>3.7749670487541416E-2</v>
      </c>
      <c r="BH40" s="119">
        <v>21</v>
      </c>
      <c r="BI40" s="118">
        <v>2.1406727828746176E-2</v>
      </c>
      <c r="BJ40" s="120"/>
      <c r="BK40" s="121"/>
      <c r="BL40" s="116" t="s">
        <v>60</v>
      </c>
      <c r="BM40" s="117">
        <v>3070090.3400000003</v>
      </c>
      <c r="BN40" s="118">
        <v>4.1574146307190724E-2</v>
      </c>
      <c r="BO40" s="119">
        <v>24</v>
      </c>
      <c r="BP40" s="118">
        <v>2.4691358024691357E-2</v>
      </c>
      <c r="BQ40" s="120"/>
      <c r="BR40" s="121"/>
      <c r="BS40" s="116" t="s">
        <v>60</v>
      </c>
      <c r="BT40" s="117">
        <v>3288558.41</v>
      </c>
      <c r="BU40" s="118">
        <v>4.4704052036376937E-2</v>
      </c>
      <c r="BV40" s="119">
        <v>25</v>
      </c>
      <c r="BW40" s="118">
        <v>2.6014568158168574E-2</v>
      </c>
      <c r="BX40" s="120"/>
      <c r="BY40" s="121"/>
      <c r="BZ40" s="116" t="s">
        <v>60</v>
      </c>
      <c r="CA40" s="117">
        <v>3223800.1599999997</v>
      </c>
      <c r="CB40" s="118">
        <v>4.3966352146776369E-2</v>
      </c>
      <c r="CC40" s="119">
        <v>24</v>
      </c>
      <c r="CD40" s="118">
        <v>2.5104602510460251E-2</v>
      </c>
      <c r="CE40" s="120"/>
      <c r="CF40" s="121"/>
    </row>
    <row r="41" spans="1:84" ht="18" x14ac:dyDescent="0.25">
      <c r="A41" s="7" t="s">
        <v>61</v>
      </c>
      <c r="B41" s="6">
        <v>4977799.4099999983</v>
      </c>
      <c r="C41" s="17">
        <v>6.4254218126341314E-2</v>
      </c>
      <c r="D41" s="8">
        <v>22</v>
      </c>
      <c r="E41" s="17">
        <v>2.1297192642787996E-2</v>
      </c>
      <c r="F41" s="18"/>
      <c r="G41" s="19"/>
      <c r="H41" s="7" t="s">
        <v>61</v>
      </c>
      <c r="I41" s="6">
        <v>5049016.17</v>
      </c>
      <c r="J41" s="17">
        <v>6.542271328915325E-2</v>
      </c>
      <c r="K41" s="8">
        <v>23</v>
      </c>
      <c r="L41" s="17">
        <v>2.2351797862001945E-2</v>
      </c>
      <c r="M41" s="18"/>
      <c r="N41" s="19"/>
      <c r="O41" s="7" t="s">
        <v>61</v>
      </c>
      <c r="P41" s="6">
        <v>4719425.96</v>
      </c>
      <c r="Q41" s="17">
        <v>6.1424660356744237E-2</v>
      </c>
      <c r="R41" s="8">
        <v>20</v>
      </c>
      <c r="S41" s="17">
        <v>1.9569471624266144E-2</v>
      </c>
      <c r="T41" s="18"/>
      <c r="U41" s="19"/>
      <c r="V41" s="7" t="s">
        <v>61</v>
      </c>
      <c r="W41" s="6">
        <v>4922186.5099999988</v>
      </c>
      <c r="X41" s="17">
        <v>6.4424782942063621E-2</v>
      </c>
      <c r="Y41" s="8">
        <v>22</v>
      </c>
      <c r="Z41" s="17">
        <v>2.1632251720747297E-2</v>
      </c>
      <c r="AA41" s="18"/>
      <c r="AB41" s="19"/>
      <c r="AC41" s="7" t="s">
        <v>61</v>
      </c>
      <c r="AD41" s="6">
        <v>4404429.01</v>
      </c>
      <c r="AE41" s="17">
        <v>5.8139309576393405E-2</v>
      </c>
      <c r="AF41" s="8">
        <v>18</v>
      </c>
      <c r="AG41" s="17">
        <v>1.7769002961500493E-2</v>
      </c>
      <c r="AH41" s="18"/>
      <c r="AI41" s="19"/>
      <c r="AJ41" s="7" t="s">
        <v>61</v>
      </c>
      <c r="AK41" s="6">
        <v>4403139.2399999993</v>
      </c>
      <c r="AL41" s="17">
        <v>5.8350704403608851E-2</v>
      </c>
      <c r="AM41" s="8">
        <v>18</v>
      </c>
      <c r="AN41" s="17">
        <v>1.7910447761194031E-2</v>
      </c>
      <c r="AO41" s="18"/>
      <c r="AP41" s="19"/>
      <c r="AQ41" s="7" t="s">
        <v>61</v>
      </c>
      <c r="AR41" s="6">
        <v>4321357.1899999995</v>
      </c>
      <c r="AS41" s="17">
        <v>5.7661372787376645E-2</v>
      </c>
      <c r="AT41" s="8">
        <v>17</v>
      </c>
      <c r="AU41" s="17">
        <v>1.7119838872104734E-2</v>
      </c>
      <c r="AV41" s="18"/>
      <c r="AW41" s="19"/>
      <c r="AX41" s="116" t="s">
        <v>61</v>
      </c>
      <c r="AY41" s="117">
        <v>4461894.4999999991</v>
      </c>
      <c r="AZ41" s="118">
        <v>5.9726595214651956E-2</v>
      </c>
      <c r="BA41" s="119">
        <v>18</v>
      </c>
      <c r="BB41" s="118">
        <v>1.8274111675126905E-2</v>
      </c>
      <c r="BC41" s="120"/>
      <c r="BD41" s="121"/>
      <c r="BE41" s="116" t="s">
        <v>61</v>
      </c>
      <c r="BF41" s="117">
        <v>4461064.32</v>
      </c>
      <c r="BG41" s="118">
        <v>5.9847970348658998E-2</v>
      </c>
      <c r="BH41" s="119">
        <v>18</v>
      </c>
      <c r="BI41" s="118">
        <v>1.834862385321101E-2</v>
      </c>
      <c r="BJ41" s="120"/>
      <c r="BK41" s="121"/>
      <c r="BL41" s="116" t="s">
        <v>61</v>
      </c>
      <c r="BM41" s="117">
        <v>3785146.06</v>
      </c>
      <c r="BN41" s="118">
        <v>5.1257193979681558E-2</v>
      </c>
      <c r="BO41" s="119">
        <v>14</v>
      </c>
      <c r="BP41" s="118">
        <v>1.4403292181069959E-2</v>
      </c>
      <c r="BQ41" s="120"/>
      <c r="BR41" s="121"/>
      <c r="BS41" s="116" t="s">
        <v>61</v>
      </c>
      <c r="BT41" s="117">
        <v>3564729.83</v>
      </c>
      <c r="BU41" s="118">
        <v>4.8458275009305711E-2</v>
      </c>
      <c r="BV41" s="119">
        <v>13</v>
      </c>
      <c r="BW41" s="118">
        <v>1.3527575442247659E-2</v>
      </c>
      <c r="BX41" s="120"/>
      <c r="BY41" s="121"/>
      <c r="BZ41" s="116" t="s">
        <v>61</v>
      </c>
      <c r="CA41" s="117">
        <v>3629984.8199999994</v>
      </c>
      <c r="CB41" s="118">
        <v>4.950591940028088E-2</v>
      </c>
      <c r="CC41" s="119">
        <v>14</v>
      </c>
      <c r="CD41" s="118">
        <v>1.4644351464435146E-2</v>
      </c>
      <c r="CE41" s="120"/>
      <c r="CF41" s="121"/>
    </row>
    <row r="42" spans="1:84" ht="18" x14ac:dyDescent="0.25">
      <c r="A42" s="7" t="s">
        <v>62</v>
      </c>
      <c r="B42" s="6">
        <v>642333.5</v>
      </c>
      <c r="C42" s="17">
        <v>8.2913419001864278E-3</v>
      </c>
      <c r="D42" s="8">
        <v>6</v>
      </c>
      <c r="E42" s="17">
        <v>5.8083252662149082E-3</v>
      </c>
      <c r="F42" s="18"/>
      <c r="G42" s="19"/>
      <c r="H42" s="7" t="s">
        <v>62</v>
      </c>
      <c r="I42" s="6">
        <v>569254.29</v>
      </c>
      <c r="J42" s="17">
        <v>7.3761221888284231E-3</v>
      </c>
      <c r="K42" s="8">
        <v>5</v>
      </c>
      <c r="L42" s="17">
        <v>4.859086491739553E-3</v>
      </c>
      <c r="M42" s="18"/>
      <c r="N42" s="19"/>
      <c r="O42" s="7" t="s">
        <v>62</v>
      </c>
      <c r="P42" s="6">
        <v>569035.62</v>
      </c>
      <c r="Q42" s="17">
        <v>7.4061591358007828E-3</v>
      </c>
      <c r="R42" s="8">
        <v>5</v>
      </c>
      <c r="S42" s="17">
        <v>4.8923679060665359E-3</v>
      </c>
      <c r="T42" s="18"/>
      <c r="U42" s="19"/>
      <c r="V42" s="7" t="s">
        <v>62</v>
      </c>
      <c r="W42" s="6">
        <v>568818.24</v>
      </c>
      <c r="X42" s="17">
        <v>7.4450636055817931E-3</v>
      </c>
      <c r="Y42" s="8">
        <v>5</v>
      </c>
      <c r="Z42" s="17">
        <v>4.9164208456243851E-3</v>
      </c>
      <c r="AA42" s="18"/>
      <c r="AB42" s="19"/>
      <c r="AC42" s="7" t="s">
        <v>62</v>
      </c>
      <c r="AD42" s="6">
        <v>1388824.5699999998</v>
      </c>
      <c r="AE42" s="17">
        <v>1.8332751291757442E-2</v>
      </c>
      <c r="AF42" s="8">
        <v>12</v>
      </c>
      <c r="AG42" s="17">
        <v>1.1846001974333662E-2</v>
      </c>
      <c r="AH42" s="18"/>
      <c r="AI42" s="19"/>
      <c r="AJ42" s="7" t="s">
        <v>62</v>
      </c>
      <c r="AK42" s="6">
        <v>1388312.4699999997</v>
      </c>
      <c r="AL42" s="17">
        <v>1.8398012450047817E-2</v>
      </c>
      <c r="AM42" s="8">
        <v>12</v>
      </c>
      <c r="AN42" s="17">
        <v>1.1940298507462687E-2</v>
      </c>
      <c r="AO42" s="18"/>
      <c r="AP42" s="19"/>
      <c r="AQ42" s="7" t="s">
        <v>62</v>
      </c>
      <c r="AR42" s="6">
        <v>1387701.3299999998</v>
      </c>
      <c r="AS42" s="17">
        <v>1.8516581756267265E-2</v>
      </c>
      <c r="AT42" s="8">
        <v>12</v>
      </c>
      <c r="AU42" s="17">
        <v>1.2084592145015106E-2</v>
      </c>
      <c r="AV42" s="18"/>
      <c r="AW42" s="19"/>
      <c r="AX42" s="116" t="s">
        <v>62</v>
      </c>
      <c r="AY42" s="117">
        <v>712953.77999999991</v>
      </c>
      <c r="AZ42" s="118">
        <v>9.5435474381601864E-3</v>
      </c>
      <c r="BA42" s="119">
        <v>7</v>
      </c>
      <c r="BB42" s="118">
        <v>7.1065989847715737E-3</v>
      </c>
      <c r="BC42" s="120"/>
      <c r="BD42" s="121"/>
      <c r="BE42" s="116" t="s">
        <v>62</v>
      </c>
      <c r="BF42" s="117">
        <v>712620.83</v>
      </c>
      <c r="BG42" s="118">
        <v>9.5602545142583276E-3</v>
      </c>
      <c r="BH42" s="119">
        <v>7</v>
      </c>
      <c r="BI42" s="118">
        <v>7.1355759429153924E-3</v>
      </c>
      <c r="BJ42" s="120"/>
      <c r="BK42" s="121"/>
      <c r="BL42" s="116" t="s">
        <v>62</v>
      </c>
      <c r="BM42" s="117">
        <v>567349.98</v>
      </c>
      <c r="BN42" s="118">
        <v>7.6828654742132855E-3</v>
      </c>
      <c r="BO42" s="119">
        <v>6</v>
      </c>
      <c r="BP42" s="118">
        <v>6.1728395061728392E-3</v>
      </c>
      <c r="BQ42" s="120"/>
      <c r="BR42" s="121"/>
      <c r="BS42" s="116" t="s">
        <v>62</v>
      </c>
      <c r="BT42" s="117">
        <v>566948.71</v>
      </c>
      <c r="BU42" s="118">
        <v>7.7069954289778831E-3</v>
      </c>
      <c r="BV42" s="119">
        <v>6</v>
      </c>
      <c r="BW42" s="118">
        <v>6.2434963579604576E-3</v>
      </c>
      <c r="BX42" s="120"/>
      <c r="BY42" s="121"/>
      <c r="BZ42" s="116" t="s">
        <v>62</v>
      </c>
      <c r="CA42" s="117">
        <v>566546.37</v>
      </c>
      <c r="CB42" s="118">
        <v>7.72658849018044E-3</v>
      </c>
      <c r="CC42" s="119">
        <v>6</v>
      </c>
      <c r="CD42" s="118">
        <v>6.2761506276150627E-3</v>
      </c>
      <c r="CE42" s="120"/>
      <c r="CF42" s="121"/>
    </row>
    <row r="43" spans="1:84" ht="18" x14ac:dyDescent="0.25">
      <c r="A43" s="7" t="s">
        <v>63</v>
      </c>
      <c r="B43" s="6">
        <v>743427.70000000007</v>
      </c>
      <c r="C43" s="17">
        <v>9.5962817426916477E-3</v>
      </c>
      <c r="D43" s="8">
        <v>5</v>
      </c>
      <c r="E43" s="17">
        <v>4.8402710551790898E-3</v>
      </c>
      <c r="F43" s="18"/>
      <c r="G43" s="19"/>
      <c r="H43" s="7" t="s">
        <v>63</v>
      </c>
      <c r="I43" s="6">
        <v>743427.70000000007</v>
      </c>
      <c r="J43" s="17">
        <v>9.632977124791945E-3</v>
      </c>
      <c r="K43" s="8">
        <v>5</v>
      </c>
      <c r="L43" s="17">
        <v>4.859086491739553E-3</v>
      </c>
      <c r="M43" s="18"/>
      <c r="N43" s="19"/>
      <c r="O43" s="7" t="s">
        <v>63</v>
      </c>
      <c r="P43" s="6">
        <v>743427.70000000007</v>
      </c>
      <c r="Q43" s="17">
        <v>9.6759212580793518E-3</v>
      </c>
      <c r="R43" s="8">
        <v>5</v>
      </c>
      <c r="S43" s="17">
        <v>4.8923679060665359E-3</v>
      </c>
      <c r="T43" s="18"/>
      <c r="U43" s="19"/>
      <c r="V43" s="7" t="s">
        <v>63</v>
      </c>
      <c r="W43" s="6">
        <v>743427.70000000007</v>
      </c>
      <c r="X43" s="17">
        <v>9.7304659440094251E-3</v>
      </c>
      <c r="Y43" s="8">
        <v>5</v>
      </c>
      <c r="Z43" s="17">
        <v>4.9164208456243851E-3</v>
      </c>
      <c r="AA43" s="18"/>
      <c r="AB43" s="19"/>
      <c r="AC43" s="7" t="s">
        <v>63</v>
      </c>
      <c r="AD43" s="6">
        <v>743427.70000000007</v>
      </c>
      <c r="AE43" s="17">
        <v>9.8133885459005567E-3</v>
      </c>
      <c r="AF43" s="8">
        <v>5</v>
      </c>
      <c r="AG43" s="17">
        <v>4.9358341559723592E-3</v>
      </c>
      <c r="AH43" s="18"/>
      <c r="AI43" s="19"/>
      <c r="AJ43" s="7" t="s">
        <v>63</v>
      </c>
      <c r="AK43" s="6">
        <v>743427.70000000007</v>
      </c>
      <c r="AL43" s="17">
        <v>9.8519550719806011E-3</v>
      </c>
      <c r="AM43" s="8">
        <v>5</v>
      </c>
      <c r="AN43" s="17">
        <v>4.9751243781094526E-3</v>
      </c>
      <c r="AO43" s="18"/>
      <c r="AP43" s="19"/>
      <c r="AQ43" s="7" t="s">
        <v>63</v>
      </c>
      <c r="AR43" s="6">
        <v>743427.70000000007</v>
      </c>
      <c r="AS43" s="17">
        <v>9.9198145085900701E-3</v>
      </c>
      <c r="AT43" s="8">
        <v>5</v>
      </c>
      <c r="AU43" s="17">
        <v>5.0352467270896274E-3</v>
      </c>
      <c r="AV43" s="18"/>
      <c r="AW43" s="19"/>
      <c r="AX43" s="116" t="s">
        <v>63</v>
      </c>
      <c r="AY43" s="117">
        <v>952834.72000000009</v>
      </c>
      <c r="AZ43" s="118">
        <v>1.2754576251837926E-2</v>
      </c>
      <c r="BA43" s="119">
        <v>6</v>
      </c>
      <c r="BB43" s="118">
        <v>6.0913705583756344E-3</v>
      </c>
      <c r="BC43" s="120"/>
      <c r="BD43" s="121"/>
      <c r="BE43" s="116" t="s">
        <v>63</v>
      </c>
      <c r="BF43" s="117">
        <v>952834.72000000009</v>
      </c>
      <c r="BG43" s="118">
        <v>1.2782874215481565E-2</v>
      </c>
      <c r="BH43" s="119">
        <v>6</v>
      </c>
      <c r="BI43" s="118">
        <v>6.1162079510703364E-3</v>
      </c>
      <c r="BJ43" s="120"/>
      <c r="BK43" s="121"/>
      <c r="BL43" s="116" t="s">
        <v>63</v>
      </c>
      <c r="BM43" s="117">
        <v>853635.99</v>
      </c>
      <c r="BN43" s="118">
        <v>1.1559655779166287E-2</v>
      </c>
      <c r="BO43" s="119">
        <v>6</v>
      </c>
      <c r="BP43" s="118">
        <v>6.1728395061728392E-3</v>
      </c>
      <c r="BQ43" s="120"/>
      <c r="BR43" s="121"/>
      <c r="BS43" s="116" t="s">
        <v>63</v>
      </c>
      <c r="BT43" s="117">
        <v>853617.43</v>
      </c>
      <c r="BU43" s="118">
        <v>1.1603916747788084E-2</v>
      </c>
      <c r="BV43" s="119">
        <v>6</v>
      </c>
      <c r="BW43" s="118">
        <v>6.2434963579604576E-3</v>
      </c>
      <c r="BX43" s="120"/>
      <c r="BY43" s="121"/>
      <c r="BZ43" s="116" t="s">
        <v>63</v>
      </c>
      <c r="CA43" s="117">
        <v>853598.84000000008</v>
      </c>
      <c r="CB43" s="118">
        <v>1.1641424818193391E-2</v>
      </c>
      <c r="CC43" s="119">
        <v>6</v>
      </c>
      <c r="CD43" s="118">
        <v>6.2761506276150627E-3</v>
      </c>
      <c r="CE43" s="120"/>
      <c r="CF43" s="121"/>
    </row>
    <row r="44" spans="1:84" ht="18" x14ac:dyDescent="0.25">
      <c r="A44" s="7" t="s">
        <v>64</v>
      </c>
      <c r="B44" s="6">
        <v>314296.21999999997</v>
      </c>
      <c r="C44" s="17">
        <v>4.0569850676575505E-3</v>
      </c>
      <c r="D44" s="8">
        <v>2</v>
      </c>
      <c r="E44" s="17">
        <v>1.9361084220716361E-3</v>
      </c>
      <c r="F44" s="18"/>
      <c r="G44" s="19"/>
      <c r="H44" s="7" t="s">
        <v>64</v>
      </c>
      <c r="I44" s="6">
        <v>314296.21999999997</v>
      </c>
      <c r="J44" s="17">
        <v>4.0724986406459919E-3</v>
      </c>
      <c r="K44" s="8">
        <v>2</v>
      </c>
      <c r="L44" s="17">
        <v>1.9436345966958211E-3</v>
      </c>
      <c r="M44" s="18"/>
      <c r="N44" s="19"/>
      <c r="O44" s="7" t="s">
        <v>64</v>
      </c>
      <c r="P44" s="6">
        <v>314296.21999999997</v>
      </c>
      <c r="Q44" s="17">
        <v>4.0906539754060603E-3</v>
      </c>
      <c r="R44" s="8">
        <v>2</v>
      </c>
      <c r="S44" s="17">
        <v>1.9569471624266144E-3</v>
      </c>
      <c r="T44" s="18"/>
      <c r="U44" s="19"/>
      <c r="V44" s="7" t="s">
        <v>64</v>
      </c>
      <c r="W44" s="6">
        <v>314296.21999999997</v>
      </c>
      <c r="X44" s="17">
        <v>4.1137136335394732E-3</v>
      </c>
      <c r="Y44" s="8">
        <v>2</v>
      </c>
      <c r="Z44" s="17">
        <v>1.9665683382497543E-3</v>
      </c>
      <c r="AA44" s="18"/>
      <c r="AB44" s="19"/>
      <c r="AC44" s="7" t="s">
        <v>64</v>
      </c>
      <c r="AD44" s="6">
        <v>209407.02</v>
      </c>
      <c r="AE44" s="17">
        <v>2.7642129174083353E-3</v>
      </c>
      <c r="AF44" s="8">
        <v>1</v>
      </c>
      <c r="AG44" s="17">
        <v>9.871668311944718E-4</v>
      </c>
      <c r="AH44" s="18"/>
      <c r="AI44" s="19"/>
      <c r="AJ44" s="7" t="s">
        <v>64</v>
      </c>
      <c r="AK44" s="6">
        <v>209407.02</v>
      </c>
      <c r="AL44" s="17">
        <v>2.7750762485677398E-3</v>
      </c>
      <c r="AM44" s="8">
        <v>1</v>
      </c>
      <c r="AN44" s="17">
        <v>9.9502487562189048E-4</v>
      </c>
      <c r="AO44" s="18"/>
      <c r="AP44" s="19"/>
      <c r="AQ44" s="7" t="s">
        <v>64</v>
      </c>
      <c r="AR44" s="6">
        <v>209407.02</v>
      </c>
      <c r="AS44" s="17">
        <v>2.7941907399961162E-3</v>
      </c>
      <c r="AT44" s="8">
        <v>1</v>
      </c>
      <c r="AU44" s="17">
        <v>1.0070493454179255E-3</v>
      </c>
      <c r="AV44" s="18"/>
      <c r="AW44" s="19"/>
      <c r="AX44" s="116" t="s">
        <v>64</v>
      </c>
      <c r="AY44" s="117">
        <v>0</v>
      </c>
      <c r="AZ44" s="118">
        <v>0</v>
      </c>
      <c r="BA44" s="119">
        <v>0</v>
      </c>
      <c r="BB44" s="118">
        <v>0</v>
      </c>
      <c r="BC44" s="120"/>
      <c r="BD44" s="121"/>
      <c r="BE44" s="116" t="s">
        <v>64</v>
      </c>
      <c r="BF44" s="117">
        <v>0</v>
      </c>
      <c r="BG44" s="118">
        <v>0</v>
      </c>
      <c r="BH44" s="119">
        <v>0</v>
      </c>
      <c r="BI44" s="118">
        <v>0</v>
      </c>
      <c r="BJ44" s="120"/>
      <c r="BK44" s="121"/>
      <c r="BL44" s="116" t="s">
        <v>64</v>
      </c>
      <c r="BM44" s="117">
        <v>209407.02</v>
      </c>
      <c r="BN44" s="118">
        <v>2.8357204912845702E-3</v>
      </c>
      <c r="BO44" s="119">
        <v>1</v>
      </c>
      <c r="BP44" s="118">
        <v>1.02880658436214E-3</v>
      </c>
      <c r="BQ44" s="120"/>
      <c r="BR44" s="121"/>
      <c r="BS44" s="116" t="s">
        <v>64</v>
      </c>
      <c r="BT44" s="117">
        <v>209407.02</v>
      </c>
      <c r="BU44" s="118">
        <v>2.8466401236469526E-3</v>
      </c>
      <c r="BV44" s="119">
        <v>1</v>
      </c>
      <c r="BW44" s="118">
        <v>1.0405827263267431E-3</v>
      </c>
      <c r="BX44" s="120"/>
      <c r="BY44" s="121"/>
      <c r="BZ44" s="116" t="s">
        <v>64</v>
      </c>
      <c r="CA44" s="117">
        <v>209407.02</v>
      </c>
      <c r="CB44" s="118">
        <v>2.8559036932757774E-3</v>
      </c>
      <c r="CC44" s="119">
        <v>1</v>
      </c>
      <c r="CD44" s="118">
        <v>1.0460251046025104E-3</v>
      </c>
      <c r="CE44" s="120"/>
      <c r="CF44" s="121"/>
    </row>
    <row r="45" spans="1:84" ht="18" x14ac:dyDescent="0.25">
      <c r="A45" s="7" t="s">
        <v>65</v>
      </c>
      <c r="B45" s="6">
        <v>0</v>
      </c>
      <c r="C45" s="17">
        <v>0</v>
      </c>
      <c r="D45" s="8">
        <v>0</v>
      </c>
      <c r="E45" s="17">
        <v>0</v>
      </c>
      <c r="F45" s="18"/>
      <c r="G45" s="19"/>
      <c r="H45" s="7" t="s">
        <v>65</v>
      </c>
      <c r="I45" s="6">
        <v>0</v>
      </c>
      <c r="J45" s="17">
        <v>0</v>
      </c>
      <c r="K45" s="8">
        <v>0</v>
      </c>
      <c r="L45" s="17">
        <v>0</v>
      </c>
      <c r="M45" s="18"/>
      <c r="N45" s="19"/>
      <c r="O45" s="7" t="s">
        <v>65</v>
      </c>
      <c r="P45" s="6">
        <v>0</v>
      </c>
      <c r="Q45" s="17">
        <v>0</v>
      </c>
      <c r="R45" s="8">
        <v>0</v>
      </c>
      <c r="S45" s="17">
        <v>0</v>
      </c>
      <c r="T45" s="18"/>
      <c r="U45" s="19"/>
      <c r="V45" s="7" t="s">
        <v>65</v>
      </c>
      <c r="W45" s="6">
        <v>0</v>
      </c>
      <c r="X45" s="17">
        <v>0</v>
      </c>
      <c r="Y45" s="8">
        <v>0</v>
      </c>
      <c r="Z45" s="17">
        <v>0</v>
      </c>
      <c r="AA45" s="18"/>
      <c r="AB45" s="19"/>
      <c r="AC45" s="7" t="s">
        <v>65</v>
      </c>
      <c r="AD45" s="6">
        <v>104889.2</v>
      </c>
      <c r="AE45" s="17">
        <v>1.3845576023985555E-3</v>
      </c>
      <c r="AF45" s="8">
        <v>1</v>
      </c>
      <c r="AG45" s="17">
        <v>9.871668311944718E-4</v>
      </c>
      <c r="AH45" s="18"/>
      <c r="AI45" s="19"/>
      <c r="AJ45" s="7" t="s">
        <v>65</v>
      </c>
      <c r="AK45" s="6">
        <v>104889.2</v>
      </c>
      <c r="AL45" s="17">
        <v>1.3899989009502707E-3</v>
      </c>
      <c r="AM45" s="8">
        <v>1</v>
      </c>
      <c r="AN45" s="17">
        <v>9.9502487562189048E-4</v>
      </c>
      <c r="AO45" s="18"/>
      <c r="AP45" s="19"/>
      <c r="AQ45" s="7" t="s">
        <v>65</v>
      </c>
      <c r="AR45" s="6">
        <v>104889.2</v>
      </c>
      <c r="AS45" s="17">
        <v>1.3995730962868421E-3</v>
      </c>
      <c r="AT45" s="8">
        <v>1</v>
      </c>
      <c r="AU45" s="17">
        <v>1.0070493454179255E-3</v>
      </c>
      <c r="AV45" s="18"/>
      <c r="AW45" s="19"/>
      <c r="AX45" s="116" t="s">
        <v>65</v>
      </c>
      <c r="AY45" s="117">
        <v>104889.2</v>
      </c>
      <c r="AZ45" s="118">
        <v>1.4040392014622203E-3</v>
      </c>
      <c r="BA45" s="119">
        <v>1</v>
      </c>
      <c r="BB45" s="118">
        <v>1.0152284263959391E-3</v>
      </c>
      <c r="BC45" s="120"/>
      <c r="BD45" s="121"/>
      <c r="BE45" s="116" t="s">
        <v>65</v>
      </c>
      <c r="BF45" s="117">
        <v>104889.2</v>
      </c>
      <c r="BG45" s="118">
        <v>1.4071542755730907E-3</v>
      </c>
      <c r="BH45" s="119">
        <v>1</v>
      </c>
      <c r="BI45" s="118">
        <v>1.0193679918450561E-3</v>
      </c>
      <c r="BJ45" s="120"/>
      <c r="BK45" s="121"/>
      <c r="BL45" s="116" t="s">
        <v>65</v>
      </c>
      <c r="BM45" s="117">
        <v>104889.2</v>
      </c>
      <c r="BN45" s="118">
        <v>1.4203747981058397E-3</v>
      </c>
      <c r="BO45" s="119">
        <v>1</v>
      </c>
      <c r="BP45" s="118">
        <v>1.02880658436214E-3</v>
      </c>
      <c r="BQ45" s="120"/>
      <c r="BR45" s="121"/>
      <c r="BS45" s="116" t="s">
        <v>65</v>
      </c>
      <c r="BT45" s="117">
        <v>104889.2</v>
      </c>
      <c r="BU45" s="118">
        <v>1.4258442971836853E-3</v>
      </c>
      <c r="BV45" s="119">
        <v>1</v>
      </c>
      <c r="BW45" s="118">
        <v>1.0405827263267431E-3</v>
      </c>
      <c r="BX45" s="120"/>
      <c r="BY45" s="121"/>
      <c r="BZ45" s="116" t="s">
        <v>65</v>
      </c>
      <c r="CA45" s="117">
        <v>104889.2</v>
      </c>
      <c r="CB45" s="118">
        <v>1.4304842963943694E-3</v>
      </c>
      <c r="CC45" s="119">
        <v>1</v>
      </c>
      <c r="CD45" s="118">
        <v>1.0460251046025104E-3</v>
      </c>
      <c r="CE45" s="120"/>
      <c r="CF45" s="121"/>
    </row>
    <row r="46" spans="1:84" ht="18" x14ac:dyDescent="0.25">
      <c r="A46" s="7" t="s">
        <v>22</v>
      </c>
      <c r="B46" s="6">
        <v>107353.82</v>
      </c>
      <c r="C46" s="17">
        <v>1.3857400025237229E-3</v>
      </c>
      <c r="D46" s="8">
        <v>1</v>
      </c>
      <c r="E46" s="17">
        <v>9.6805421103581804E-4</v>
      </c>
      <c r="F46" s="18"/>
      <c r="G46" s="19"/>
      <c r="H46" s="7" t="s">
        <v>22</v>
      </c>
      <c r="I46" s="6">
        <v>107353.82</v>
      </c>
      <c r="J46" s="17">
        <v>1.3910389568737242E-3</v>
      </c>
      <c r="K46" s="8">
        <v>1</v>
      </c>
      <c r="L46" s="17">
        <v>9.7181729834791054E-4</v>
      </c>
      <c r="M46" s="18"/>
      <c r="N46" s="19"/>
      <c r="O46" s="7" t="s">
        <v>22</v>
      </c>
      <c r="P46" s="6">
        <v>107353.82</v>
      </c>
      <c r="Q46" s="17">
        <v>1.3972402549353815E-3</v>
      </c>
      <c r="R46" s="8">
        <v>1</v>
      </c>
      <c r="S46" s="17">
        <v>9.7847358121330719E-4</v>
      </c>
      <c r="T46" s="18"/>
      <c r="U46" s="19"/>
      <c r="V46" s="7" t="s">
        <v>22</v>
      </c>
      <c r="W46" s="6">
        <v>107353.82</v>
      </c>
      <c r="X46" s="17">
        <v>1.4051167174283631E-3</v>
      </c>
      <c r="Y46" s="8">
        <v>1</v>
      </c>
      <c r="Z46" s="17">
        <v>9.8328416912487715E-4</v>
      </c>
      <c r="AA46" s="18"/>
      <c r="AB46" s="19"/>
      <c r="AC46" s="7" t="s">
        <v>22</v>
      </c>
      <c r="AD46" s="6">
        <v>107353.82</v>
      </c>
      <c r="AE46" s="17">
        <v>1.417091060161829E-3</v>
      </c>
      <c r="AF46" s="8">
        <v>1</v>
      </c>
      <c r="AG46" s="17">
        <v>9.871668311944718E-4</v>
      </c>
      <c r="AH46" s="18"/>
      <c r="AI46" s="19"/>
      <c r="AJ46" s="7" t="s">
        <v>22</v>
      </c>
      <c r="AK46" s="6">
        <v>107353.82</v>
      </c>
      <c r="AL46" s="17">
        <v>1.4226602149011835E-3</v>
      </c>
      <c r="AM46" s="8">
        <v>1</v>
      </c>
      <c r="AN46" s="17">
        <v>9.9502487562189048E-4</v>
      </c>
      <c r="AO46" s="18"/>
      <c r="AP46" s="19"/>
      <c r="AQ46" s="7" t="s">
        <v>22</v>
      </c>
      <c r="AR46" s="6">
        <v>107353.82</v>
      </c>
      <c r="AS46" s="17">
        <v>1.4324593786168673E-3</v>
      </c>
      <c r="AT46" s="8">
        <v>1</v>
      </c>
      <c r="AU46" s="17">
        <v>1.0070493454179255E-3</v>
      </c>
      <c r="AV46" s="18"/>
      <c r="AW46" s="19"/>
      <c r="AX46" s="116" t="s">
        <v>22</v>
      </c>
      <c r="AY46" s="117">
        <v>107353.82</v>
      </c>
      <c r="AZ46" s="118">
        <v>1.4370304255034738E-3</v>
      </c>
      <c r="BA46" s="119">
        <v>1</v>
      </c>
      <c r="BB46" s="118">
        <v>1.0152284263959391E-3</v>
      </c>
      <c r="BC46" s="120"/>
      <c r="BD46" s="121"/>
      <c r="BE46" s="116" t="s">
        <v>22</v>
      </c>
      <c r="BF46" s="117">
        <v>107353.82</v>
      </c>
      <c r="BG46" s="118">
        <v>1.4402186956531653E-3</v>
      </c>
      <c r="BH46" s="119">
        <v>1</v>
      </c>
      <c r="BI46" s="118">
        <v>1.0193679918450561E-3</v>
      </c>
      <c r="BJ46" s="120"/>
      <c r="BK46" s="121"/>
      <c r="BL46" s="116" t="s">
        <v>22</v>
      </c>
      <c r="BM46" s="117">
        <v>107353.82</v>
      </c>
      <c r="BN46" s="118">
        <v>1.4537498656524281E-3</v>
      </c>
      <c r="BO46" s="119">
        <v>1</v>
      </c>
      <c r="BP46" s="118">
        <v>1.02880658436214E-3</v>
      </c>
      <c r="BQ46" s="120"/>
      <c r="BR46" s="121"/>
      <c r="BS46" s="116" t="s">
        <v>22</v>
      </c>
      <c r="BT46" s="117">
        <v>107353.82</v>
      </c>
      <c r="BU46" s="118">
        <v>1.459347883556018E-3</v>
      </c>
      <c r="BV46" s="119">
        <v>1</v>
      </c>
      <c r="BW46" s="118">
        <v>1.0405827263267431E-3</v>
      </c>
      <c r="BX46" s="120"/>
      <c r="BY46" s="121"/>
      <c r="BZ46" s="116" t="s">
        <v>22</v>
      </c>
      <c r="CA46" s="117">
        <v>107353.82</v>
      </c>
      <c r="CB46" s="118">
        <v>1.4640969105298525E-3</v>
      </c>
      <c r="CC46" s="119">
        <v>1</v>
      </c>
      <c r="CD46" s="118">
        <v>1.0460251046025104E-3</v>
      </c>
      <c r="CE46" s="120"/>
      <c r="CF46" s="121"/>
    </row>
    <row r="47" spans="1:84" ht="18" x14ac:dyDescent="0.25">
      <c r="A47" s="7"/>
      <c r="B47" s="6"/>
      <c r="C47" s="20"/>
      <c r="D47" s="8"/>
      <c r="E47" s="20"/>
      <c r="F47" s="1"/>
      <c r="G47" s="1"/>
      <c r="H47" s="7"/>
      <c r="I47" s="6"/>
      <c r="J47" s="20"/>
      <c r="K47" s="8"/>
      <c r="L47" s="20"/>
      <c r="M47" s="1"/>
      <c r="N47" s="1"/>
      <c r="O47" s="7"/>
      <c r="P47" s="6"/>
      <c r="Q47" s="20"/>
      <c r="R47" s="8"/>
      <c r="S47" s="20"/>
      <c r="T47" s="1"/>
      <c r="U47" s="1"/>
      <c r="V47" s="7"/>
      <c r="W47" s="6"/>
      <c r="X47" s="20"/>
      <c r="Y47" s="8"/>
      <c r="Z47" s="20"/>
      <c r="AA47" s="1"/>
      <c r="AB47" s="1"/>
      <c r="AC47" s="7"/>
      <c r="AD47" s="6"/>
      <c r="AE47" s="20"/>
      <c r="AF47" s="8"/>
      <c r="AG47" s="20"/>
      <c r="AH47" s="1"/>
      <c r="AI47" s="1"/>
      <c r="AJ47" s="7"/>
      <c r="AK47" s="6"/>
      <c r="AL47" s="20"/>
      <c r="AM47" s="8"/>
      <c r="AN47" s="20"/>
      <c r="AO47" s="1"/>
      <c r="AP47" s="1"/>
      <c r="AQ47" s="7"/>
      <c r="AR47" s="6"/>
      <c r="AS47" s="20"/>
      <c r="AT47" s="8"/>
      <c r="AU47" s="20"/>
      <c r="AV47" s="1"/>
      <c r="AW47" s="1"/>
      <c r="AX47" s="116"/>
      <c r="AY47" s="117"/>
      <c r="AZ47" s="122"/>
      <c r="BA47" s="119"/>
      <c r="BB47" s="122"/>
      <c r="BC47" s="111"/>
      <c r="BD47" s="111"/>
      <c r="BE47" s="116"/>
      <c r="BF47" s="117"/>
      <c r="BG47" s="122"/>
      <c r="BH47" s="119"/>
      <c r="BI47" s="122"/>
      <c r="BJ47" s="111"/>
      <c r="BK47" s="111"/>
      <c r="BL47" s="116"/>
      <c r="BM47" s="117"/>
      <c r="BN47" s="122"/>
      <c r="BO47" s="119"/>
      <c r="BP47" s="122"/>
      <c r="BQ47" s="111"/>
      <c r="BR47" s="111"/>
      <c r="BS47" s="116"/>
      <c r="BT47" s="117"/>
      <c r="BU47" s="122"/>
      <c r="BV47" s="119"/>
      <c r="BW47" s="122"/>
      <c r="BX47" s="111"/>
      <c r="BY47" s="111"/>
      <c r="BZ47" s="116"/>
      <c r="CA47" s="117"/>
      <c r="CB47" s="122"/>
      <c r="CC47" s="119"/>
      <c r="CD47" s="122"/>
      <c r="CE47" s="111"/>
      <c r="CF47" s="111"/>
    </row>
    <row r="48" spans="1:84" ht="18.75" thickBot="1" x14ac:dyDescent="0.3">
      <c r="A48" s="21"/>
      <c r="B48" s="22">
        <v>77470391.13000001</v>
      </c>
      <c r="C48" s="28"/>
      <c r="D48" s="24">
        <v>1033</v>
      </c>
      <c r="E48" s="28"/>
      <c r="F48" s="1"/>
      <c r="G48" s="1"/>
      <c r="H48" s="21"/>
      <c r="I48" s="22">
        <v>77175279.290000051</v>
      </c>
      <c r="J48" s="28"/>
      <c r="K48" s="24">
        <v>1029</v>
      </c>
      <c r="L48" s="28"/>
      <c r="M48" s="1"/>
      <c r="N48" s="1"/>
      <c r="O48" s="21"/>
      <c r="P48" s="22">
        <v>76832756.299999982</v>
      </c>
      <c r="Q48" s="28"/>
      <c r="R48" s="24">
        <v>1022</v>
      </c>
      <c r="S48" s="28"/>
      <c r="T48" s="1"/>
      <c r="U48" s="1"/>
      <c r="V48" s="21"/>
      <c r="W48" s="22">
        <v>76402065.87000002</v>
      </c>
      <c r="X48" s="28"/>
      <c r="Y48" s="24">
        <v>1017</v>
      </c>
      <c r="Z48" s="28"/>
      <c r="AA48" s="1"/>
      <c r="AB48" s="1"/>
      <c r="AC48" s="21"/>
      <c r="AD48" s="22">
        <v>75756472.550000012</v>
      </c>
      <c r="AE48" s="28"/>
      <c r="AF48" s="24">
        <v>1013</v>
      </c>
      <c r="AG48" s="28"/>
      <c r="AH48" s="1"/>
      <c r="AI48" s="1"/>
      <c r="AJ48" s="21"/>
      <c r="AK48" s="22">
        <v>75459915.780000001</v>
      </c>
      <c r="AL48" s="28"/>
      <c r="AM48" s="24">
        <v>1005</v>
      </c>
      <c r="AN48" s="28"/>
      <c r="AO48" s="1"/>
      <c r="AP48" s="1"/>
      <c r="AQ48" s="21"/>
      <c r="AR48" s="22">
        <v>74943709.819999993</v>
      </c>
      <c r="AS48" s="28"/>
      <c r="AT48" s="24">
        <v>993</v>
      </c>
      <c r="AU48" s="28"/>
      <c r="AV48" s="1"/>
      <c r="AW48" s="1"/>
      <c r="AX48" s="123"/>
      <c r="AY48" s="124">
        <v>74705321.539999992</v>
      </c>
      <c r="AZ48" s="131"/>
      <c r="BA48" s="126">
        <v>985</v>
      </c>
      <c r="BB48" s="131"/>
      <c r="BC48" s="111"/>
      <c r="BD48" s="111"/>
      <c r="BE48" s="123"/>
      <c r="BF48" s="124">
        <v>74539943.359999985</v>
      </c>
      <c r="BG48" s="131"/>
      <c r="BH48" s="126">
        <v>981</v>
      </c>
      <c r="BI48" s="131"/>
      <c r="BJ48" s="111"/>
      <c r="BK48" s="111"/>
      <c r="BL48" s="123"/>
      <c r="BM48" s="124">
        <v>73846142.679999977</v>
      </c>
      <c r="BN48" s="131"/>
      <c r="BO48" s="126">
        <v>972</v>
      </c>
      <c r="BP48" s="131"/>
      <c r="BQ48" s="111"/>
      <c r="BR48" s="111"/>
      <c r="BS48" s="123"/>
      <c r="BT48" s="124">
        <v>73562870.929999992</v>
      </c>
      <c r="BU48" s="131"/>
      <c r="BV48" s="126">
        <v>961</v>
      </c>
      <c r="BW48" s="131"/>
      <c r="BX48" s="111"/>
      <c r="BY48" s="111"/>
      <c r="BZ48" s="123"/>
      <c r="CA48" s="124">
        <v>73324258.270000011</v>
      </c>
      <c r="CB48" s="131"/>
      <c r="CC48" s="126">
        <v>956</v>
      </c>
      <c r="CD48" s="131"/>
      <c r="CE48" s="111"/>
      <c r="CF48" s="111"/>
    </row>
    <row r="49" spans="1:84" ht="18.75" thickTop="1" x14ac:dyDescent="0.25">
      <c r="A49" s="7"/>
      <c r="B49" s="6"/>
      <c r="C49" s="7"/>
      <c r="D49" s="8"/>
      <c r="E49" s="7"/>
      <c r="F49" s="1"/>
      <c r="G49" s="1"/>
      <c r="H49" s="7"/>
      <c r="I49" s="6"/>
      <c r="J49" s="7"/>
      <c r="K49" s="8"/>
      <c r="L49" s="7"/>
      <c r="M49" s="1"/>
      <c r="N49" s="1"/>
      <c r="O49" s="7"/>
      <c r="P49" s="6"/>
      <c r="Q49" s="7"/>
      <c r="R49" s="8"/>
      <c r="S49" s="7"/>
      <c r="T49" s="1"/>
      <c r="U49" s="1"/>
      <c r="V49" s="7"/>
      <c r="W49" s="6"/>
      <c r="X49" s="7"/>
      <c r="Y49" s="8"/>
      <c r="Z49" s="7"/>
      <c r="AA49" s="1"/>
      <c r="AB49" s="1"/>
      <c r="AC49" s="7"/>
      <c r="AD49" s="6"/>
      <c r="AE49" s="7"/>
      <c r="AF49" s="8"/>
      <c r="AG49" s="7"/>
      <c r="AH49" s="1"/>
      <c r="AI49" s="1"/>
      <c r="AJ49" s="7"/>
      <c r="AK49" s="6"/>
      <c r="AL49" s="7"/>
      <c r="AM49" s="8"/>
      <c r="AN49" s="7"/>
      <c r="AO49" s="1"/>
      <c r="AP49" s="1"/>
      <c r="AQ49" s="7"/>
      <c r="AR49" s="6"/>
      <c r="AS49" s="7"/>
      <c r="AT49" s="8"/>
      <c r="AU49" s="7"/>
      <c r="AV49" s="1"/>
      <c r="AW49" s="1"/>
      <c r="AX49" s="116"/>
      <c r="AY49" s="117"/>
      <c r="AZ49" s="116"/>
      <c r="BA49" s="119"/>
      <c r="BB49" s="116"/>
      <c r="BC49" s="111"/>
      <c r="BD49" s="111"/>
      <c r="BE49" s="116"/>
      <c r="BF49" s="117"/>
      <c r="BG49" s="116"/>
      <c r="BH49" s="119"/>
      <c r="BI49" s="116"/>
      <c r="BJ49" s="111"/>
      <c r="BK49" s="111"/>
      <c r="BL49" s="116"/>
      <c r="BM49" s="117"/>
      <c r="BN49" s="116"/>
      <c r="BO49" s="119"/>
      <c r="BP49" s="116"/>
      <c r="BQ49" s="111"/>
      <c r="BR49" s="111"/>
      <c r="BS49" s="116"/>
      <c r="BT49" s="117"/>
      <c r="BU49" s="116"/>
      <c r="BV49" s="119"/>
      <c r="BW49" s="116"/>
      <c r="BX49" s="111"/>
      <c r="BY49" s="111"/>
      <c r="BZ49" s="116"/>
      <c r="CA49" s="117"/>
      <c r="CB49" s="116"/>
      <c r="CC49" s="119"/>
      <c r="CD49" s="116"/>
      <c r="CE49" s="111"/>
      <c r="CF49" s="111"/>
    </row>
    <row r="50" spans="1:84" ht="18" x14ac:dyDescent="0.25">
      <c r="A50" s="7"/>
      <c r="B50" s="6"/>
      <c r="C50" s="7"/>
      <c r="D50" s="8"/>
      <c r="E50" s="7"/>
      <c r="F50" s="1"/>
      <c r="G50" s="1"/>
      <c r="H50" s="7"/>
      <c r="I50" s="6"/>
      <c r="J50" s="7"/>
      <c r="K50" s="8"/>
      <c r="L50" s="7"/>
      <c r="M50" s="1"/>
      <c r="N50" s="1"/>
      <c r="O50" s="7"/>
      <c r="P50" s="6"/>
      <c r="Q50" s="7"/>
      <c r="R50" s="8"/>
      <c r="S50" s="7"/>
      <c r="T50" s="1"/>
      <c r="U50" s="1"/>
      <c r="V50" s="7"/>
      <c r="W50" s="6"/>
      <c r="X50" s="7"/>
      <c r="Y50" s="8"/>
      <c r="Z50" s="7"/>
      <c r="AA50" s="1"/>
      <c r="AB50" s="1"/>
      <c r="AC50" s="7"/>
      <c r="AD50" s="6"/>
      <c r="AE50" s="7"/>
      <c r="AF50" s="8"/>
      <c r="AG50" s="7"/>
      <c r="AH50" s="1"/>
      <c r="AI50" s="1"/>
      <c r="AJ50" s="7"/>
      <c r="AK50" s="6"/>
      <c r="AL50" s="7"/>
      <c r="AM50" s="8"/>
      <c r="AN50" s="7"/>
      <c r="AO50" s="1"/>
      <c r="AP50" s="1"/>
      <c r="AQ50" s="7"/>
      <c r="AR50" s="6"/>
      <c r="AS50" s="7"/>
      <c r="AT50" s="8"/>
      <c r="AU50" s="7"/>
      <c r="AV50" s="1"/>
      <c r="AW50" s="1"/>
      <c r="AX50" s="116"/>
      <c r="AY50" s="117"/>
      <c r="AZ50" s="116"/>
      <c r="BA50" s="119"/>
      <c r="BB50" s="116"/>
      <c r="BC50" s="111"/>
      <c r="BD50" s="111"/>
      <c r="BE50" s="116"/>
      <c r="BF50" s="117"/>
      <c r="BG50" s="116"/>
      <c r="BH50" s="119"/>
      <c r="BI50" s="116"/>
      <c r="BJ50" s="111"/>
      <c r="BK50" s="111"/>
      <c r="BL50" s="116"/>
      <c r="BM50" s="117"/>
      <c r="BN50" s="116"/>
      <c r="BO50" s="119"/>
      <c r="BP50" s="116"/>
      <c r="BQ50" s="111"/>
      <c r="BR50" s="111"/>
      <c r="BS50" s="116"/>
      <c r="BT50" s="117"/>
      <c r="BU50" s="116"/>
      <c r="BV50" s="119"/>
      <c r="BW50" s="116"/>
      <c r="BX50" s="111"/>
      <c r="BY50" s="111"/>
      <c r="BZ50" s="116"/>
      <c r="CA50" s="117"/>
      <c r="CB50" s="116"/>
      <c r="CC50" s="119"/>
      <c r="CD50" s="116"/>
      <c r="CE50" s="111"/>
      <c r="CF50" s="111"/>
    </row>
    <row r="51" spans="1:84" ht="18" x14ac:dyDescent="0.25">
      <c r="A51" s="21" t="s">
        <v>109</v>
      </c>
      <c r="B51" s="6"/>
      <c r="C51" s="7"/>
      <c r="D51" s="26">
        <v>0.47572848062819539</v>
      </c>
      <c r="E51" s="7"/>
      <c r="F51" s="27"/>
      <c r="G51" s="1"/>
      <c r="H51" s="21" t="s">
        <v>109</v>
      </c>
      <c r="I51" s="6"/>
      <c r="J51" s="7"/>
      <c r="K51" s="26">
        <v>0.47537243146164015</v>
      </c>
      <c r="L51" s="7"/>
      <c r="M51" s="27"/>
      <c r="N51" s="1"/>
      <c r="O51" s="21" t="s">
        <v>109</v>
      </c>
      <c r="P51" s="6"/>
      <c r="Q51" s="7"/>
      <c r="R51" s="26">
        <v>0.47520533144075605</v>
      </c>
      <c r="S51" s="7"/>
      <c r="T51" s="27"/>
      <c r="U51" s="1"/>
      <c r="V51" s="21" t="s">
        <v>109</v>
      </c>
      <c r="W51" s="6"/>
      <c r="X51" s="7"/>
      <c r="Y51" s="26">
        <v>0.47660463184591983</v>
      </c>
      <c r="Z51" s="7"/>
      <c r="AA51" s="27"/>
      <c r="AB51" s="1"/>
      <c r="AC51" s="21" t="s">
        <v>109</v>
      </c>
      <c r="AD51" s="6"/>
      <c r="AE51" s="7"/>
      <c r="AF51" s="26">
        <v>0.48341701288307165</v>
      </c>
      <c r="AG51" s="7"/>
      <c r="AH51" s="27"/>
      <c r="AI51" s="1"/>
      <c r="AJ51" s="21" t="s">
        <v>109</v>
      </c>
      <c r="AK51" s="6"/>
      <c r="AL51" s="7"/>
      <c r="AM51" s="26">
        <v>0.48554041554698019</v>
      </c>
      <c r="AN51" s="7"/>
      <c r="AO51" s="27"/>
      <c r="AP51" s="1"/>
      <c r="AQ51" s="21" t="s">
        <v>109</v>
      </c>
      <c r="AR51" s="6"/>
      <c r="AS51" s="7"/>
      <c r="AT51" s="26">
        <v>0.48855922112608757</v>
      </c>
      <c r="AU51" s="7"/>
      <c r="AV51" s="27"/>
      <c r="AW51" s="1"/>
      <c r="AX51" s="123" t="s">
        <v>109</v>
      </c>
      <c r="AY51" s="117"/>
      <c r="AZ51" s="116"/>
      <c r="BA51" s="128">
        <v>0.47826284477373826</v>
      </c>
      <c r="BB51" s="116"/>
      <c r="BC51" s="129"/>
      <c r="BD51" s="111"/>
      <c r="BE51" s="123" t="s">
        <v>109</v>
      </c>
      <c r="BF51" s="117"/>
      <c r="BG51" s="116"/>
      <c r="BH51" s="128">
        <v>0.47948761441435067</v>
      </c>
      <c r="BI51" s="116"/>
      <c r="BJ51" s="129"/>
      <c r="BK51" s="111"/>
      <c r="BL51" s="123" t="s">
        <v>109</v>
      </c>
      <c r="BM51" s="117"/>
      <c r="BN51" s="116"/>
      <c r="BO51" s="128">
        <v>0.47818591856060705</v>
      </c>
      <c r="BP51" s="116"/>
      <c r="BQ51" s="129"/>
      <c r="BR51" s="111"/>
      <c r="BS51" s="123" t="s">
        <v>109</v>
      </c>
      <c r="BT51" s="117"/>
      <c r="BU51" s="116"/>
      <c r="BV51" s="128">
        <v>0.47823465544086613</v>
      </c>
      <c r="BW51" s="116"/>
      <c r="BX51" s="129"/>
      <c r="BY51" s="111"/>
      <c r="BZ51" s="123" t="s">
        <v>109</v>
      </c>
      <c r="CA51" s="117"/>
      <c r="CB51" s="116"/>
      <c r="CC51" s="128">
        <v>0.47950803008853637</v>
      </c>
      <c r="CD51" s="116"/>
      <c r="CE51" s="129"/>
      <c r="CF51" s="111"/>
    </row>
    <row r="52" spans="1:84" ht="18" x14ac:dyDescent="0.25">
      <c r="A52" s="7"/>
      <c r="B52" s="6"/>
      <c r="C52" s="7"/>
      <c r="D52" s="8"/>
      <c r="E52" s="7"/>
      <c r="F52" s="1"/>
      <c r="G52" s="1"/>
      <c r="H52" s="7"/>
      <c r="I52" s="6"/>
      <c r="J52" s="7"/>
      <c r="K52" s="8"/>
      <c r="L52" s="7"/>
      <c r="M52" s="1"/>
      <c r="N52" s="1"/>
      <c r="O52" s="7"/>
      <c r="P52" s="6"/>
      <c r="Q52" s="7"/>
      <c r="R52" s="8"/>
      <c r="S52" s="7"/>
      <c r="T52" s="1"/>
      <c r="U52" s="1"/>
      <c r="V52" s="7"/>
      <c r="W52" s="6"/>
      <c r="X52" s="7"/>
      <c r="Y52" s="8"/>
      <c r="Z52" s="7"/>
      <c r="AA52" s="1"/>
      <c r="AB52" s="1"/>
      <c r="AC52" s="7"/>
      <c r="AD52" s="6"/>
      <c r="AE52" s="7"/>
      <c r="AF52" s="8"/>
      <c r="AG52" s="7"/>
      <c r="AH52" s="1"/>
      <c r="AI52" s="1"/>
      <c r="AJ52" s="7"/>
      <c r="AK52" s="6"/>
      <c r="AL52" s="7"/>
      <c r="AM52" s="8"/>
      <c r="AN52" s="7"/>
      <c r="AO52" s="1"/>
      <c r="AP52" s="1"/>
      <c r="AQ52" s="7"/>
      <c r="AR52" s="6"/>
      <c r="AS52" s="7"/>
      <c r="AT52" s="8"/>
      <c r="AU52" s="7"/>
      <c r="AV52" s="1"/>
      <c r="AW52" s="1"/>
      <c r="AX52" s="116"/>
      <c r="AY52" s="117"/>
      <c r="AZ52" s="116"/>
      <c r="BA52" s="119"/>
      <c r="BB52" s="116"/>
      <c r="BC52" s="111"/>
      <c r="BD52" s="111"/>
      <c r="BE52" s="116"/>
      <c r="BF52" s="117"/>
      <c r="BG52" s="116"/>
      <c r="BH52" s="119"/>
      <c r="BI52" s="116"/>
      <c r="BJ52" s="111"/>
      <c r="BK52" s="111"/>
      <c r="BL52" s="116"/>
      <c r="BM52" s="117"/>
      <c r="BN52" s="116"/>
      <c r="BO52" s="119"/>
      <c r="BP52" s="116"/>
      <c r="BQ52" s="111"/>
      <c r="BR52" s="111"/>
      <c r="BS52" s="116"/>
      <c r="BT52" s="117"/>
      <c r="BU52" s="116"/>
      <c r="BV52" s="119"/>
      <c r="BW52" s="116"/>
      <c r="BX52" s="111"/>
      <c r="BY52" s="111"/>
      <c r="BZ52" s="116"/>
      <c r="CA52" s="117"/>
      <c r="CB52" s="116"/>
      <c r="CC52" s="119"/>
      <c r="CD52" s="116"/>
      <c r="CE52" s="111"/>
      <c r="CF52" s="111"/>
    </row>
    <row r="53" spans="1:84" ht="18" x14ac:dyDescent="0.25">
      <c r="A53" s="7"/>
      <c r="B53" s="6"/>
      <c r="C53" s="7"/>
      <c r="D53" s="8"/>
      <c r="E53" s="7"/>
      <c r="F53" s="1"/>
      <c r="G53" s="1"/>
      <c r="H53" s="7"/>
      <c r="I53" s="6"/>
      <c r="J53" s="7"/>
      <c r="K53" s="8"/>
      <c r="L53" s="7"/>
      <c r="M53" s="1"/>
      <c r="N53" s="1"/>
      <c r="O53" s="7"/>
      <c r="P53" s="6"/>
      <c r="Q53" s="7"/>
      <c r="R53" s="8"/>
      <c r="S53" s="7"/>
      <c r="T53" s="1"/>
      <c r="U53" s="1"/>
      <c r="V53" s="7"/>
      <c r="W53" s="6"/>
      <c r="X53" s="7"/>
      <c r="Y53" s="8"/>
      <c r="Z53" s="7"/>
      <c r="AA53" s="1"/>
      <c r="AB53" s="1"/>
      <c r="AC53" s="7"/>
      <c r="AD53" s="6"/>
      <c r="AE53" s="7"/>
      <c r="AF53" s="8"/>
      <c r="AG53" s="7"/>
      <c r="AH53" s="1"/>
      <c r="AI53" s="1"/>
      <c r="AJ53" s="7"/>
      <c r="AK53" s="6"/>
      <c r="AL53" s="7"/>
      <c r="AM53" s="8"/>
      <c r="AN53" s="7"/>
      <c r="AO53" s="1"/>
      <c r="AP53" s="1"/>
      <c r="AQ53" s="7"/>
      <c r="AR53" s="6"/>
      <c r="AS53" s="7"/>
      <c r="AT53" s="8"/>
      <c r="AU53" s="7"/>
      <c r="AV53" s="1"/>
      <c r="AW53" s="1"/>
      <c r="AX53" s="116"/>
      <c r="AY53" s="117"/>
      <c r="AZ53" s="116"/>
      <c r="BA53" s="119"/>
      <c r="BB53" s="116"/>
      <c r="BC53" s="111"/>
      <c r="BD53" s="111"/>
      <c r="BE53" s="116"/>
      <c r="BF53" s="117"/>
      <c r="BG53" s="116"/>
      <c r="BH53" s="119"/>
      <c r="BI53" s="116"/>
      <c r="BJ53" s="111"/>
      <c r="BK53" s="111"/>
      <c r="BL53" s="116"/>
      <c r="BM53" s="117"/>
      <c r="BN53" s="116"/>
      <c r="BO53" s="119"/>
      <c r="BP53" s="116"/>
      <c r="BQ53" s="111"/>
      <c r="BR53" s="111"/>
      <c r="BS53" s="116"/>
      <c r="BT53" s="117"/>
      <c r="BU53" s="116"/>
      <c r="BV53" s="119"/>
      <c r="BW53" s="116"/>
      <c r="BX53" s="111"/>
      <c r="BY53" s="111"/>
      <c r="BZ53" s="116"/>
      <c r="CA53" s="117"/>
      <c r="CB53" s="116"/>
      <c r="CC53" s="119"/>
      <c r="CD53" s="116"/>
      <c r="CE53" s="111"/>
      <c r="CF53" s="111"/>
    </row>
    <row r="54" spans="1:84" ht="18.75" x14ac:dyDescent="0.3">
      <c r="A54" s="5" t="s">
        <v>384</v>
      </c>
      <c r="B54" s="6"/>
      <c r="C54" s="7"/>
      <c r="D54" s="8"/>
      <c r="E54" s="7"/>
      <c r="F54" s="1"/>
      <c r="G54" s="1"/>
      <c r="H54" s="5" t="s">
        <v>393</v>
      </c>
      <c r="I54" s="6"/>
      <c r="J54" s="7"/>
      <c r="K54" s="8"/>
      <c r="L54" s="7"/>
      <c r="M54" s="1"/>
      <c r="N54" s="1"/>
      <c r="O54" s="5" t="s">
        <v>393</v>
      </c>
      <c r="P54" s="6"/>
      <c r="Q54" s="7"/>
      <c r="R54" s="8"/>
      <c r="S54" s="7"/>
      <c r="T54" s="1"/>
      <c r="U54" s="1"/>
      <c r="V54" s="5" t="s">
        <v>393</v>
      </c>
      <c r="W54" s="6"/>
      <c r="X54" s="7"/>
      <c r="Y54" s="8"/>
      <c r="Z54" s="7"/>
      <c r="AA54" s="1"/>
      <c r="AB54" s="1"/>
      <c r="AC54" s="5" t="s">
        <v>399</v>
      </c>
      <c r="AD54" s="6"/>
      <c r="AE54" s="7"/>
      <c r="AF54" s="8"/>
      <c r="AG54" s="7"/>
      <c r="AH54" s="1"/>
      <c r="AI54" s="1"/>
      <c r="AJ54" s="5" t="s">
        <v>399</v>
      </c>
      <c r="AK54" s="6"/>
      <c r="AL54" s="7"/>
      <c r="AM54" s="8"/>
      <c r="AN54" s="7"/>
      <c r="AO54" s="1"/>
      <c r="AP54" s="1"/>
      <c r="AQ54" s="5" t="s">
        <v>399</v>
      </c>
      <c r="AR54" s="6"/>
      <c r="AS54" s="7"/>
      <c r="AT54" s="8"/>
      <c r="AU54" s="7"/>
      <c r="AV54" s="1"/>
      <c r="AW54" s="1"/>
      <c r="AX54" s="130" t="s">
        <v>409</v>
      </c>
      <c r="AY54" s="117"/>
      <c r="AZ54" s="116"/>
      <c r="BA54" s="119"/>
      <c r="BB54" s="116"/>
      <c r="BC54" s="111"/>
      <c r="BD54" s="111"/>
      <c r="BE54" s="130" t="s">
        <v>409</v>
      </c>
      <c r="BF54" s="117"/>
      <c r="BG54" s="116"/>
      <c r="BH54" s="119"/>
      <c r="BI54" s="116"/>
      <c r="BJ54" s="111"/>
      <c r="BK54" s="111"/>
      <c r="BL54" s="130" t="s">
        <v>409</v>
      </c>
      <c r="BM54" s="117"/>
      <c r="BN54" s="116"/>
      <c r="BO54" s="119"/>
      <c r="BP54" s="116"/>
      <c r="BQ54" s="111"/>
      <c r="BR54" s="111"/>
      <c r="BS54" s="130" t="s">
        <v>416</v>
      </c>
      <c r="BT54" s="117"/>
      <c r="BU54" s="116"/>
      <c r="BV54" s="119"/>
      <c r="BW54" s="116"/>
      <c r="BX54" s="111"/>
      <c r="BY54" s="111"/>
      <c r="BZ54" s="130" t="s">
        <v>416</v>
      </c>
      <c r="CA54" s="117"/>
      <c r="CB54" s="116"/>
      <c r="CC54" s="119"/>
      <c r="CD54" s="116"/>
      <c r="CE54" s="111"/>
      <c r="CF54" s="111"/>
    </row>
    <row r="55" spans="1:84" ht="18" x14ac:dyDescent="0.25">
      <c r="A55" s="9"/>
      <c r="B55" s="10"/>
      <c r="C55" s="9"/>
      <c r="D55" s="11"/>
      <c r="E55" s="9"/>
      <c r="F55" s="1"/>
      <c r="G55" s="1"/>
      <c r="H55" s="9"/>
      <c r="I55" s="10"/>
      <c r="J55" s="9"/>
      <c r="K55" s="11"/>
      <c r="L55" s="9"/>
      <c r="M55" s="1"/>
      <c r="N55" s="1"/>
      <c r="O55" s="9"/>
      <c r="P55" s="10"/>
      <c r="Q55" s="9"/>
      <c r="R55" s="11"/>
      <c r="S55" s="9"/>
      <c r="T55" s="1"/>
      <c r="U55" s="1"/>
      <c r="V55" s="9"/>
      <c r="W55" s="10"/>
      <c r="X55" s="9"/>
      <c r="Y55" s="11"/>
      <c r="Z55" s="9"/>
      <c r="AA55" s="1"/>
      <c r="AB55" s="1"/>
      <c r="AC55" s="9"/>
      <c r="AD55" s="10"/>
      <c r="AE55" s="9"/>
      <c r="AF55" s="11"/>
      <c r="AG55" s="9"/>
      <c r="AH55" s="1"/>
      <c r="AI55" s="1"/>
      <c r="AJ55" s="9"/>
      <c r="AK55" s="10"/>
      <c r="AL55" s="9"/>
      <c r="AM55" s="11"/>
      <c r="AN55" s="9"/>
      <c r="AO55" s="1"/>
      <c r="AP55" s="1"/>
      <c r="AQ55" s="9"/>
      <c r="AR55" s="10"/>
      <c r="AS55" s="9"/>
      <c r="AT55" s="11"/>
      <c r="AU55" s="9"/>
      <c r="AV55" s="1"/>
      <c r="AW55" s="1"/>
      <c r="AX55" s="112"/>
      <c r="AY55" s="113"/>
      <c r="AZ55" s="112"/>
      <c r="BA55" s="115"/>
      <c r="BB55" s="112"/>
      <c r="BC55" s="111"/>
      <c r="BD55" s="111"/>
      <c r="BE55" s="112"/>
      <c r="BF55" s="113"/>
      <c r="BG55" s="112"/>
      <c r="BH55" s="115"/>
      <c r="BI55" s="112"/>
      <c r="BJ55" s="111"/>
      <c r="BK55" s="111"/>
      <c r="BL55" s="112"/>
      <c r="BM55" s="113"/>
      <c r="BN55" s="112"/>
      <c r="BO55" s="115"/>
      <c r="BP55" s="112"/>
      <c r="BQ55" s="111"/>
      <c r="BR55" s="111"/>
      <c r="BS55" s="112"/>
      <c r="BT55" s="113"/>
      <c r="BU55" s="112"/>
      <c r="BV55" s="115"/>
      <c r="BW55" s="112"/>
      <c r="BX55" s="111"/>
      <c r="BY55" s="111"/>
      <c r="BZ55" s="112"/>
      <c r="CA55" s="113"/>
      <c r="CB55" s="112"/>
      <c r="CC55" s="115"/>
      <c r="CD55" s="112"/>
      <c r="CE55" s="111"/>
      <c r="CF55" s="111"/>
    </row>
    <row r="56" spans="1:84" ht="72" x14ac:dyDescent="0.25">
      <c r="A56" s="12" t="s">
        <v>68</v>
      </c>
      <c r="B56" s="13" t="s">
        <v>107</v>
      </c>
      <c r="C56" s="14" t="s">
        <v>69</v>
      </c>
      <c r="D56" s="15" t="s">
        <v>70</v>
      </c>
      <c r="E56" s="14" t="s">
        <v>69</v>
      </c>
      <c r="F56" s="1"/>
      <c r="G56" s="1"/>
      <c r="H56" s="12" t="s">
        <v>68</v>
      </c>
      <c r="I56" s="13" t="s">
        <v>107</v>
      </c>
      <c r="J56" s="14" t="s">
        <v>69</v>
      </c>
      <c r="K56" s="15" t="s">
        <v>70</v>
      </c>
      <c r="L56" s="14" t="s">
        <v>69</v>
      </c>
      <c r="M56" s="1"/>
      <c r="N56" s="1"/>
      <c r="O56" s="12" t="s">
        <v>68</v>
      </c>
      <c r="P56" s="13" t="s">
        <v>107</v>
      </c>
      <c r="Q56" s="14" t="s">
        <v>69</v>
      </c>
      <c r="R56" s="15" t="s">
        <v>70</v>
      </c>
      <c r="S56" s="14" t="s">
        <v>69</v>
      </c>
      <c r="T56" s="1"/>
      <c r="U56" s="1"/>
      <c r="V56" s="12" t="s">
        <v>68</v>
      </c>
      <c r="W56" s="13" t="s">
        <v>107</v>
      </c>
      <c r="X56" s="14" t="s">
        <v>69</v>
      </c>
      <c r="Y56" s="15" t="s">
        <v>70</v>
      </c>
      <c r="Z56" s="14" t="s">
        <v>69</v>
      </c>
      <c r="AA56" s="1"/>
      <c r="AB56" s="1"/>
      <c r="AC56" s="12" t="s">
        <v>68</v>
      </c>
      <c r="AD56" s="13" t="s">
        <v>107</v>
      </c>
      <c r="AE56" s="14" t="s">
        <v>69</v>
      </c>
      <c r="AF56" s="15" t="s">
        <v>70</v>
      </c>
      <c r="AG56" s="14" t="s">
        <v>69</v>
      </c>
      <c r="AH56" s="1"/>
      <c r="AI56" s="1"/>
      <c r="AJ56" s="12" t="s">
        <v>68</v>
      </c>
      <c r="AK56" s="13" t="s">
        <v>107</v>
      </c>
      <c r="AL56" s="14" t="s">
        <v>69</v>
      </c>
      <c r="AM56" s="15" t="s">
        <v>70</v>
      </c>
      <c r="AN56" s="14" t="s">
        <v>69</v>
      </c>
      <c r="AO56" s="1"/>
      <c r="AP56" s="1"/>
      <c r="AQ56" s="12" t="s">
        <v>68</v>
      </c>
      <c r="AR56" s="13" t="s">
        <v>107</v>
      </c>
      <c r="AS56" s="14" t="s">
        <v>69</v>
      </c>
      <c r="AT56" s="15" t="s">
        <v>70</v>
      </c>
      <c r="AU56" s="14" t="s">
        <v>69</v>
      </c>
      <c r="AV56" s="1"/>
      <c r="AW56" s="1"/>
      <c r="AX56" s="107" t="s">
        <v>68</v>
      </c>
      <c r="AY56" s="108" t="s">
        <v>107</v>
      </c>
      <c r="AZ56" s="109" t="s">
        <v>69</v>
      </c>
      <c r="BA56" s="110" t="s">
        <v>70</v>
      </c>
      <c r="BB56" s="109" t="s">
        <v>69</v>
      </c>
      <c r="BC56" s="111"/>
      <c r="BD56" s="111"/>
      <c r="BE56" s="107" t="s">
        <v>68</v>
      </c>
      <c r="BF56" s="108" t="s">
        <v>107</v>
      </c>
      <c r="BG56" s="109" t="s">
        <v>69</v>
      </c>
      <c r="BH56" s="110" t="s">
        <v>70</v>
      </c>
      <c r="BI56" s="109" t="s">
        <v>69</v>
      </c>
      <c r="BJ56" s="111"/>
      <c r="BK56" s="111"/>
      <c r="BL56" s="107" t="s">
        <v>68</v>
      </c>
      <c r="BM56" s="108" t="s">
        <v>107</v>
      </c>
      <c r="BN56" s="109" t="s">
        <v>69</v>
      </c>
      <c r="BO56" s="110" t="s">
        <v>70</v>
      </c>
      <c r="BP56" s="109" t="s">
        <v>69</v>
      </c>
      <c r="BQ56" s="111"/>
      <c r="BR56" s="111"/>
      <c r="BS56" s="107" t="s">
        <v>68</v>
      </c>
      <c r="BT56" s="108" t="s">
        <v>107</v>
      </c>
      <c r="BU56" s="109" t="s">
        <v>69</v>
      </c>
      <c r="BV56" s="110" t="s">
        <v>70</v>
      </c>
      <c r="BW56" s="109" t="s">
        <v>69</v>
      </c>
      <c r="BX56" s="111"/>
      <c r="BY56" s="111"/>
      <c r="BZ56" s="107" t="s">
        <v>68</v>
      </c>
      <c r="CA56" s="108" t="s">
        <v>107</v>
      </c>
      <c r="CB56" s="109" t="s">
        <v>69</v>
      </c>
      <c r="CC56" s="110" t="s">
        <v>70</v>
      </c>
      <c r="CD56" s="109" t="s">
        <v>69</v>
      </c>
      <c r="CE56" s="111"/>
      <c r="CF56" s="111"/>
    </row>
    <row r="57" spans="1:84" ht="18" x14ac:dyDescent="0.25">
      <c r="A57" s="9"/>
      <c r="B57" s="10"/>
      <c r="C57" s="16"/>
      <c r="D57" s="11"/>
      <c r="E57" s="16"/>
      <c r="F57" s="1"/>
      <c r="G57" s="1"/>
      <c r="H57" s="9"/>
      <c r="I57" s="10"/>
      <c r="J57" s="16"/>
      <c r="K57" s="11"/>
      <c r="L57" s="16"/>
      <c r="M57" s="1"/>
      <c r="N57" s="1"/>
      <c r="O57" s="9"/>
      <c r="P57" s="10"/>
      <c r="Q57" s="16"/>
      <c r="R57" s="11"/>
      <c r="S57" s="16"/>
      <c r="T57" s="1"/>
      <c r="U57" s="1"/>
      <c r="V57" s="9"/>
      <c r="W57" s="10"/>
      <c r="X57" s="16"/>
      <c r="Y57" s="11"/>
      <c r="Z57" s="16"/>
      <c r="AA57" s="1"/>
      <c r="AB57" s="1"/>
      <c r="AC57" s="9"/>
      <c r="AD57" s="10"/>
      <c r="AE57" s="16"/>
      <c r="AF57" s="11"/>
      <c r="AG57" s="16"/>
      <c r="AH57" s="1"/>
      <c r="AI57" s="1"/>
      <c r="AJ57" s="9"/>
      <c r="AK57" s="10"/>
      <c r="AL57" s="16"/>
      <c r="AM57" s="11"/>
      <c r="AN57" s="16"/>
      <c r="AO57" s="1"/>
      <c r="AP57" s="1"/>
      <c r="AQ57" s="9"/>
      <c r="AR57" s="10"/>
      <c r="AS57" s="16"/>
      <c r="AT57" s="11"/>
      <c r="AU57" s="16"/>
      <c r="AV57" s="1"/>
      <c r="AW57" s="1"/>
      <c r="AX57" s="112"/>
      <c r="AY57" s="113"/>
      <c r="AZ57" s="114"/>
      <c r="BA57" s="115"/>
      <c r="BB57" s="114"/>
      <c r="BC57" s="111"/>
      <c r="BD57" s="111"/>
      <c r="BE57" s="112"/>
      <c r="BF57" s="113"/>
      <c r="BG57" s="114"/>
      <c r="BH57" s="115"/>
      <c r="BI57" s="114"/>
      <c r="BJ57" s="111"/>
      <c r="BK57" s="111"/>
      <c r="BL57" s="112"/>
      <c r="BM57" s="113"/>
      <c r="BN57" s="114"/>
      <c r="BO57" s="115"/>
      <c r="BP57" s="114"/>
      <c r="BQ57" s="111"/>
      <c r="BR57" s="111"/>
      <c r="BS57" s="112"/>
      <c r="BT57" s="113"/>
      <c r="BU57" s="114"/>
      <c r="BV57" s="115"/>
      <c r="BW57" s="114"/>
      <c r="BX57" s="111"/>
      <c r="BY57" s="111"/>
      <c r="BZ57" s="112"/>
      <c r="CA57" s="113"/>
      <c r="CB57" s="114"/>
      <c r="CC57" s="115"/>
      <c r="CD57" s="114"/>
      <c r="CE57" s="111"/>
      <c r="CF57" s="111"/>
    </row>
    <row r="58" spans="1:84" ht="18" x14ac:dyDescent="0.25">
      <c r="A58" s="7" t="s">
        <v>53</v>
      </c>
      <c r="B58" s="6">
        <v>8911490.0399999954</v>
      </c>
      <c r="C58" s="17">
        <v>0.11503091581202909</v>
      </c>
      <c r="D58" s="8">
        <v>369</v>
      </c>
      <c r="E58" s="17">
        <v>0.35721200387221685</v>
      </c>
      <c r="F58" s="18"/>
      <c r="G58" s="19"/>
      <c r="H58" s="7" t="s">
        <v>53</v>
      </c>
      <c r="I58" s="6">
        <v>8965674.4900000039</v>
      </c>
      <c r="J58" s="17">
        <v>0.11617288038971475</v>
      </c>
      <c r="K58" s="8">
        <v>368</v>
      </c>
      <c r="L58" s="17">
        <v>0.35762876579203112</v>
      </c>
      <c r="M58" s="18"/>
      <c r="N58" s="19"/>
      <c r="O58" s="7" t="s">
        <v>53</v>
      </c>
      <c r="P58" s="6">
        <v>8891573.2699999996</v>
      </c>
      <c r="Q58" s="17">
        <v>0.11572633468051179</v>
      </c>
      <c r="R58" s="8">
        <v>364</v>
      </c>
      <c r="S58" s="17">
        <v>0.35616438356164382</v>
      </c>
      <c r="T58" s="18"/>
      <c r="U58" s="19"/>
      <c r="V58" s="7" t="s">
        <v>53</v>
      </c>
      <c r="W58" s="6">
        <v>8872454.8300000038</v>
      </c>
      <c r="X58" s="17">
        <v>0.11612846758746943</v>
      </c>
      <c r="Y58" s="8">
        <v>367</v>
      </c>
      <c r="Z58" s="17">
        <v>0.36086529006882989</v>
      </c>
      <c r="AA58" s="18"/>
      <c r="AB58" s="19"/>
      <c r="AC58" s="7" t="s">
        <v>53</v>
      </c>
      <c r="AD58" s="6">
        <v>8641863.4999999981</v>
      </c>
      <c r="AE58" s="17">
        <v>0.11407425938815041</v>
      </c>
      <c r="AF58" s="8">
        <v>365</v>
      </c>
      <c r="AG58" s="17">
        <v>0.36031589338598224</v>
      </c>
      <c r="AH58" s="18"/>
      <c r="AI58" s="19"/>
      <c r="AJ58" s="7" t="s">
        <v>53</v>
      </c>
      <c r="AK58" s="6">
        <v>8677721.3700000029</v>
      </c>
      <c r="AL58" s="17">
        <v>0.11499776113320226</v>
      </c>
      <c r="AM58" s="8">
        <v>360</v>
      </c>
      <c r="AN58" s="17">
        <v>0.35820895522388058</v>
      </c>
      <c r="AO58" s="18"/>
      <c r="AP58" s="19"/>
      <c r="AQ58" s="7" t="s">
        <v>53</v>
      </c>
      <c r="AR58" s="6">
        <v>8664747.6699999962</v>
      </c>
      <c r="AS58" s="17">
        <v>0.11561674343064963</v>
      </c>
      <c r="AT58" s="8">
        <v>356</v>
      </c>
      <c r="AU58" s="17">
        <v>0.35850956696878145</v>
      </c>
      <c r="AV58" s="18"/>
      <c r="AW58" s="19"/>
      <c r="AX58" s="116" t="s">
        <v>53</v>
      </c>
      <c r="AY58" s="117">
        <v>8781912.7300000042</v>
      </c>
      <c r="AZ58" s="118">
        <v>0.11755404499929557</v>
      </c>
      <c r="BA58" s="119">
        <v>351</v>
      </c>
      <c r="BB58" s="118">
        <v>0.35634517766497464</v>
      </c>
      <c r="BC58" s="120"/>
      <c r="BD58" s="121"/>
      <c r="BE58" s="116" t="s">
        <v>53</v>
      </c>
      <c r="BF58" s="117">
        <v>8439267.4899999909</v>
      </c>
      <c r="BG58" s="118">
        <v>0.11321805611310289</v>
      </c>
      <c r="BH58" s="119">
        <v>348</v>
      </c>
      <c r="BI58" s="118">
        <v>0.35474006116207951</v>
      </c>
      <c r="BJ58" s="120"/>
      <c r="BK58" s="121"/>
      <c r="BL58" s="116" t="s">
        <v>53</v>
      </c>
      <c r="BM58" s="117">
        <v>8425490.6199999955</v>
      </c>
      <c r="BN58" s="118">
        <v>0.11409520273131206</v>
      </c>
      <c r="BO58" s="119">
        <v>347</v>
      </c>
      <c r="BP58" s="118">
        <v>0.35699588477366256</v>
      </c>
      <c r="BQ58" s="120"/>
      <c r="BR58" s="121"/>
      <c r="BS58" s="116" t="s">
        <v>53</v>
      </c>
      <c r="BT58" s="117">
        <v>8651000.9600000009</v>
      </c>
      <c r="BU58" s="118">
        <v>0.11760009975999992</v>
      </c>
      <c r="BV58" s="119">
        <v>346</v>
      </c>
      <c r="BW58" s="118">
        <v>0.36004162330905309</v>
      </c>
      <c r="BX58" s="120"/>
      <c r="BY58" s="121"/>
      <c r="BZ58" s="116" t="s">
        <v>53</v>
      </c>
      <c r="CA58" s="117">
        <v>8426886.0200000014</v>
      </c>
      <c r="CB58" s="118">
        <v>0.11492630432032327</v>
      </c>
      <c r="CC58" s="119">
        <v>342</v>
      </c>
      <c r="CD58" s="118">
        <v>0.35774058577405859</v>
      </c>
      <c r="CE58" s="120"/>
      <c r="CF58" s="121"/>
    </row>
    <row r="59" spans="1:84" ht="18" x14ac:dyDescent="0.25">
      <c r="A59" s="7" t="s">
        <v>54</v>
      </c>
      <c r="B59" s="6">
        <v>25335489.730000012</v>
      </c>
      <c r="C59" s="17">
        <v>0.32703448840842342</v>
      </c>
      <c r="D59" s="8">
        <v>348</v>
      </c>
      <c r="E59" s="17">
        <v>0.33688286544046464</v>
      </c>
      <c r="F59" s="18"/>
      <c r="G59" s="19"/>
      <c r="H59" s="7" t="s">
        <v>54</v>
      </c>
      <c r="I59" s="6">
        <v>25290287.000000034</v>
      </c>
      <c r="J59" s="17">
        <v>0.32769932590677409</v>
      </c>
      <c r="K59" s="8">
        <v>348</v>
      </c>
      <c r="L59" s="17">
        <v>0.33819241982507287</v>
      </c>
      <c r="M59" s="18"/>
      <c r="N59" s="19"/>
      <c r="O59" s="7" t="s">
        <v>54</v>
      </c>
      <c r="P59" s="6">
        <v>25256973.089999989</v>
      </c>
      <c r="Q59" s="17">
        <v>0.32872663049314538</v>
      </c>
      <c r="R59" s="8">
        <v>346</v>
      </c>
      <c r="S59" s="17">
        <v>0.33855185909980429</v>
      </c>
      <c r="T59" s="18"/>
      <c r="U59" s="19"/>
      <c r="V59" s="7" t="s">
        <v>54</v>
      </c>
      <c r="W59" s="6">
        <v>24642596.470000014</v>
      </c>
      <c r="X59" s="17">
        <v>0.32253835271849834</v>
      </c>
      <c r="Y59" s="8">
        <v>338</v>
      </c>
      <c r="Z59" s="17">
        <v>0.33235004916420846</v>
      </c>
      <c r="AA59" s="18"/>
      <c r="AB59" s="19"/>
      <c r="AC59" s="7" t="s">
        <v>54</v>
      </c>
      <c r="AD59" s="6">
        <v>24662660.95000001</v>
      </c>
      <c r="AE59" s="17">
        <v>0.32555186533695074</v>
      </c>
      <c r="AF59" s="8">
        <v>341</v>
      </c>
      <c r="AG59" s="17">
        <v>0.33662388943731492</v>
      </c>
      <c r="AH59" s="18"/>
      <c r="AI59" s="19"/>
      <c r="AJ59" s="7" t="s">
        <v>54</v>
      </c>
      <c r="AK59" s="6">
        <v>24435870.760000005</v>
      </c>
      <c r="AL59" s="17">
        <v>0.32382584193761466</v>
      </c>
      <c r="AM59" s="8">
        <v>339</v>
      </c>
      <c r="AN59" s="17">
        <v>0.33731343283582088</v>
      </c>
      <c r="AO59" s="18"/>
      <c r="AP59" s="19"/>
      <c r="AQ59" s="7" t="s">
        <v>54</v>
      </c>
      <c r="AR59" s="6">
        <v>24334166.04999999</v>
      </c>
      <c r="AS59" s="17">
        <v>0.32469924571983233</v>
      </c>
      <c r="AT59" s="8">
        <v>334</v>
      </c>
      <c r="AU59" s="17">
        <v>0.33635448136958712</v>
      </c>
      <c r="AV59" s="18"/>
      <c r="AW59" s="19"/>
      <c r="AX59" s="116" t="s">
        <v>54</v>
      </c>
      <c r="AY59" s="117">
        <v>23861176.070000004</v>
      </c>
      <c r="AZ59" s="118">
        <v>0.31940396718892172</v>
      </c>
      <c r="BA59" s="119">
        <v>330</v>
      </c>
      <c r="BB59" s="118">
        <v>0.3350253807106599</v>
      </c>
      <c r="BC59" s="120"/>
      <c r="BD59" s="121"/>
      <c r="BE59" s="116" t="s">
        <v>54</v>
      </c>
      <c r="BF59" s="117">
        <v>24038154.81000001</v>
      </c>
      <c r="BG59" s="118">
        <v>0.32248689395838054</v>
      </c>
      <c r="BH59" s="119">
        <v>330</v>
      </c>
      <c r="BI59" s="118">
        <v>0.3363914373088685</v>
      </c>
      <c r="BJ59" s="120"/>
      <c r="BK59" s="121"/>
      <c r="BL59" s="116" t="s">
        <v>54</v>
      </c>
      <c r="BM59" s="117">
        <v>23788523.749999993</v>
      </c>
      <c r="BN59" s="118">
        <v>0.32213630782427749</v>
      </c>
      <c r="BO59" s="119">
        <v>324</v>
      </c>
      <c r="BP59" s="118">
        <v>0.33333333333333331</v>
      </c>
      <c r="BQ59" s="120"/>
      <c r="BR59" s="121"/>
      <c r="BS59" s="116" t="s">
        <v>54</v>
      </c>
      <c r="BT59" s="117">
        <v>23549878.610000011</v>
      </c>
      <c r="BU59" s="118">
        <v>0.32013267443584809</v>
      </c>
      <c r="BV59" s="119">
        <v>316</v>
      </c>
      <c r="BW59" s="118">
        <v>0.32882414151925077</v>
      </c>
      <c r="BX59" s="120"/>
      <c r="BY59" s="121"/>
      <c r="BZ59" s="116" t="s">
        <v>54</v>
      </c>
      <c r="CA59" s="117">
        <v>23491330.559999995</v>
      </c>
      <c r="CB59" s="118">
        <v>0.32037597262148193</v>
      </c>
      <c r="CC59" s="119">
        <v>315</v>
      </c>
      <c r="CD59" s="118">
        <v>0.32949790794979078</v>
      </c>
      <c r="CE59" s="120"/>
      <c r="CF59" s="121"/>
    </row>
    <row r="60" spans="1:84" ht="18" x14ac:dyDescent="0.25">
      <c r="A60" s="7" t="s">
        <v>55</v>
      </c>
      <c r="B60" s="6">
        <v>5568211.2400000021</v>
      </c>
      <c r="C60" s="17">
        <v>7.1875346939403048E-2</v>
      </c>
      <c r="D60" s="8">
        <v>54</v>
      </c>
      <c r="E60" s="17">
        <v>5.2274927395934173E-2</v>
      </c>
      <c r="F60" s="18"/>
      <c r="G60" s="19"/>
      <c r="H60" s="7" t="s">
        <v>55</v>
      </c>
      <c r="I60" s="6">
        <v>6497040.3300000029</v>
      </c>
      <c r="J60" s="17">
        <v>8.4185511082975173E-2</v>
      </c>
      <c r="K60" s="8">
        <v>58</v>
      </c>
      <c r="L60" s="17">
        <v>5.6365403304178816E-2</v>
      </c>
      <c r="M60" s="18"/>
      <c r="N60" s="19"/>
      <c r="O60" s="7" t="s">
        <v>55</v>
      </c>
      <c r="P60" s="6">
        <v>6018807.0500000026</v>
      </c>
      <c r="Q60" s="17">
        <v>7.8336471836296759E-2</v>
      </c>
      <c r="R60" s="8">
        <v>55</v>
      </c>
      <c r="S60" s="17">
        <v>5.3816046966731895E-2</v>
      </c>
      <c r="T60" s="18"/>
      <c r="U60" s="19"/>
      <c r="V60" s="7" t="s">
        <v>55</v>
      </c>
      <c r="W60" s="6">
        <v>6096932.9200000009</v>
      </c>
      <c r="X60" s="17">
        <v>7.9800629087361061E-2</v>
      </c>
      <c r="Y60" s="8">
        <v>56</v>
      </c>
      <c r="Z60" s="17">
        <v>5.5063913470993119E-2</v>
      </c>
      <c r="AA60" s="18"/>
      <c r="AB60" s="19"/>
      <c r="AC60" s="7" t="s">
        <v>55</v>
      </c>
      <c r="AD60" s="6">
        <v>5933981.2300000014</v>
      </c>
      <c r="AE60" s="17">
        <v>7.8329692899620107E-2</v>
      </c>
      <c r="AF60" s="8">
        <v>52</v>
      </c>
      <c r="AG60" s="17">
        <v>5.1332675222112538E-2</v>
      </c>
      <c r="AH60" s="18"/>
      <c r="AI60" s="19"/>
      <c r="AJ60" s="7" t="s">
        <v>55</v>
      </c>
      <c r="AK60" s="6">
        <v>5740525.2500000019</v>
      </c>
      <c r="AL60" s="17">
        <v>7.6073835898998923E-2</v>
      </c>
      <c r="AM60" s="8">
        <v>52</v>
      </c>
      <c r="AN60" s="17">
        <v>5.1741293532338306E-2</v>
      </c>
      <c r="AO60" s="18"/>
      <c r="AP60" s="19"/>
      <c r="AQ60" s="7" t="s">
        <v>55</v>
      </c>
      <c r="AR60" s="6">
        <v>4803686.4899999993</v>
      </c>
      <c r="AS60" s="17">
        <v>6.4097260484402313E-2</v>
      </c>
      <c r="AT60" s="8">
        <v>49</v>
      </c>
      <c r="AU60" s="17">
        <v>4.9345417925478349E-2</v>
      </c>
      <c r="AV60" s="18"/>
      <c r="AW60" s="19"/>
      <c r="AX60" s="116" t="s">
        <v>55</v>
      </c>
      <c r="AY60" s="117">
        <v>5643511.1300000008</v>
      </c>
      <c r="AZ60" s="118">
        <v>7.554362947194139E-2</v>
      </c>
      <c r="BA60" s="119">
        <v>51</v>
      </c>
      <c r="BB60" s="118">
        <v>5.1776649746192893E-2</v>
      </c>
      <c r="BC60" s="120"/>
      <c r="BD60" s="121"/>
      <c r="BE60" s="116" t="s">
        <v>55</v>
      </c>
      <c r="BF60" s="117">
        <v>5671568.3900000015</v>
      </c>
      <c r="BG60" s="118">
        <v>7.6087640187871508E-2</v>
      </c>
      <c r="BH60" s="119">
        <v>51</v>
      </c>
      <c r="BI60" s="118">
        <v>5.1987767584097858E-2</v>
      </c>
      <c r="BJ60" s="120"/>
      <c r="BK60" s="121"/>
      <c r="BL60" s="116" t="s">
        <v>55</v>
      </c>
      <c r="BM60" s="117">
        <v>5338780.2700000014</v>
      </c>
      <c r="BN60" s="118">
        <v>7.229599375467341E-2</v>
      </c>
      <c r="BO60" s="119">
        <v>51</v>
      </c>
      <c r="BP60" s="118">
        <v>5.2469135802469133E-2</v>
      </c>
      <c r="BQ60" s="120"/>
      <c r="BR60" s="121"/>
      <c r="BS60" s="116" t="s">
        <v>55</v>
      </c>
      <c r="BT60" s="117">
        <v>7023038.2100000009</v>
      </c>
      <c r="BU60" s="118">
        <v>9.5469876599608108E-2</v>
      </c>
      <c r="BV60" s="119">
        <v>60</v>
      </c>
      <c r="BW60" s="118">
        <v>6.2434963579604576E-2</v>
      </c>
      <c r="BX60" s="120"/>
      <c r="BY60" s="121"/>
      <c r="BZ60" s="116" t="s">
        <v>55</v>
      </c>
      <c r="CA60" s="117">
        <v>6510326.4100000001</v>
      </c>
      <c r="CB60" s="118">
        <v>8.8788165930396387E-2</v>
      </c>
      <c r="CC60" s="119">
        <v>58</v>
      </c>
      <c r="CD60" s="118">
        <v>6.0669456066945605E-2</v>
      </c>
      <c r="CE60" s="120"/>
      <c r="CF60" s="121"/>
    </row>
    <row r="61" spans="1:84" ht="18" x14ac:dyDescent="0.25">
      <c r="A61" s="7" t="s">
        <v>56</v>
      </c>
      <c r="B61" s="6">
        <v>6442757.3499999987</v>
      </c>
      <c r="C61" s="17">
        <v>8.3164125752103954E-2</v>
      </c>
      <c r="D61" s="8">
        <v>51</v>
      </c>
      <c r="E61" s="17">
        <v>4.9370764762826716E-2</v>
      </c>
      <c r="F61" s="18"/>
      <c r="G61" s="19"/>
      <c r="H61" s="7" t="s">
        <v>56</v>
      </c>
      <c r="I61" s="6">
        <v>6645515.4999999981</v>
      </c>
      <c r="J61" s="17">
        <v>8.6109380635064167E-2</v>
      </c>
      <c r="K61" s="8">
        <v>52</v>
      </c>
      <c r="L61" s="17">
        <v>5.0534499514091349E-2</v>
      </c>
      <c r="M61" s="18"/>
      <c r="N61" s="19"/>
      <c r="O61" s="7" t="s">
        <v>56</v>
      </c>
      <c r="P61" s="6">
        <v>6840061.6499999976</v>
      </c>
      <c r="Q61" s="17">
        <v>8.9025332155108411E-2</v>
      </c>
      <c r="R61" s="8">
        <v>53</v>
      </c>
      <c r="S61" s="17">
        <v>5.1859099804305281E-2</v>
      </c>
      <c r="T61" s="18"/>
      <c r="U61" s="19"/>
      <c r="V61" s="7" t="s">
        <v>56</v>
      </c>
      <c r="W61" s="6">
        <v>6872839.4200000009</v>
      </c>
      <c r="X61" s="17">
        <v>8.9956198719734926E-2</v>
      </c>
      <c r="Y61" s="8">
        <v>52</v>
      </c>
      <c r="Z61" s="17">
        <v>5.1130776794493606E-2</v>
      </c>
      <c r="AA61" s="18"/>
      <c r="AB61" s="19"/>
      <c r="AC61" s="7" t="s">
        <v>56</v>
      </c>
      <c r="AD61" s="6">
        <v>5145926.79</v>
      </c>
      <c r="AE61" s="17">
        <v>6.7927222807313767E-2</v>
      </c>
      <c r="AF61" s="8">
        <v>41</v>
      </c>
      <c r="AG61" s="17">
        <v>4.0473840078973346E-2</v>
      </c>
      <c r="AH61" s="18"/>
      <c r="AI61" s="19"/>
      <c r="AJ61" s="7" t="s">
        <v>56</v>
      </c>
      <c r="AK61" s="6">
        <v>4786044.08</v>
      </c>
      <c r="AL61" s="17">
        <v>6.3424985709677903E-2</v>
      </c>
      <c r="AM61" s="8">
        <v>37</v>
      </c>
      <c r="AN61" s="17">
        <v>3.6815920398009953E-2</v>
      </c>
      <c r="AO61" s="18"/>
      <c r="AP61" s="19"/>
      <c r="AQ61" s="7" t="s">
        <v>56</v>
      </c>
      <c r="AR61" s="6">
        <v>5208788.5199999986</v>
      </c>
      <c r="AS61" s="17">
        <v>6.9502677843283733E-2</v>
      </c>
      <c r="AT61" s="8">
        <v>38</v>
      </c>
      <c r="AU61" s="17">
        <v>3.8267875125881166E-2</v>
      </c>
      <c r="AV61" s="18"/>
      <c r="AW61" s="19"/>
      <c r="AX61" s="116" t="s">
        <v>56</v>
      </c>
      <c r="AY61" s="117">
        <v>5367058.97</v>
      </c>
      <c r="AZ61" s="118">
        <v>7.1843060967568123E-2</v>
      </c>
      <c r="BA61" s="119">
        <v>43</v>
      </c>
      <c r="BB61" s="118">
        <v>4.3654822335025378E-2</v>
      </c>
      <c r="BC61" s="120"/>
      <c r="BD61" s="121"/>
      <c r="BE61" s="116" t="s">
        <v>56</v>
      </c>
      <c r="BF61" s="117">
        <v>5147395.0000000009</v>
      </c>
      <c r="BG61" s="118">
        <v>6.9055526043801926E-2</v>
      </c>
      <c r="BH61" s="119">
        <v>42</v>
      </c>
      <c r="BI61" s="118">
        <v>4.2813455657492352E-2</v>
      </c>
      <c r="BJ61" s="120"/>
      <c r="BK61" s="121"/>
      <c r="BL61" s="116" t="s">
        <v>56</v>
      </c>
      <c r="BM61" s="117">
        <v>5776757.3600000013</v>
      </c>
      <c r="BN61" s="118">
        <v>7.8226934411897736E-2</v>
      </c>
      <c r="BO61" s="119">
        <v>43</v>
      </c>
      <c r="BP61" s="118">
        <v>4.4238683127572016E-2</v>
      </c>
      <c r="BQ61" s="120"/>
      <c r="BR61" s="121"/>
      <c r="BS61" s="116" t="s">
        <v>56</v>
      </c>
      <c r="BT61" s="117">
        <v>5269141.8099999987</v>
      </c>
      <c r="BU61" s="118">
        <v>7.1627734798631479E-2</v>
      </c>
      <c r="BV61" s="119">
        <v>41</v>
      </c>
      <c r="BW61" s="118">
        <v>4.2663891779396459E-2</v>
      </c>
      <c r="BX61" s="120"/>
      <c r="BY61" s="121"/>
      <c r="BZ61" s="116" t="s">
        <v>56</v>
      </c>
      <c r="CA61" s="117">
        <v>5309111.43</v>
      </c>
      <c r="CB61" s="118">
        <v>7.2405934342361797E-2</v>
      </c>
      <c r="CC61" s="119">
        <v>42</v>
      </c>
      <c r="CD61" s="118">
        <v>4.3933054393305436E-2</v>
      </c>
      <c r="CE61" s="120"/>
      <c r="CF61" s="121"/>
    </row>
    <row r="62" spans="1:84" ht="18" x14ac:dyDescent="0.25">
      <c r="A62" s="7" t="s">
        <v>57</v>
      </c>
      <c r="B62" s="6">
        <v>5797045.1699999999</v>
      </c>
      <c r="C62" s="17">
        <v>7.4829171318784332E-2</v>
      </c>
      <c r="D62" s="8">
        <v>42</v>
      </c>
      <c r="E62" s="17">
        <v>4.0658276863504358E-2</v>
      </c>
      <c r="F62" s="18"/>
      <c r="G62" s="19"/>
      <c r="H62" s="7" t="s">
        <v>57</v>
      </c>
      <c r="I62" s="6">
        <v>6201258.6000000006</v>
      </c>
      <c r="J62" s="17">
        <v>8.0352914262838651E-2</v>
      </c>
      <c r="K62" s="8">
        <v>46</v>
      </c>
      <c r="L62" s="17">
        <v>4.470359572400389E-2</v>
      </c>
      <c r="M62" s="18"/>
      <c r="N62" s="19"/>
      <c r="O62" s="7" t="s">
        <v>57</v>
      </c>
      <c r="P62" s="6">
        <v>6115367.79</v>
      </c>
      <c r="Q62" s="17">
        <v>7.9593237109990292E-2</v>
      </c>
      <c r="R62" s="8">
        <v>46</v>
      </c>
      <c r="S62" s="17">
        <v>4.5009784735812131E-2</v>
      </c>
      <c r="T62" s="18"/>
      <c r="U62" s="19"/>
      <c r="V62" s="7" t="s">
        <v>57</v>
      </c>
      <c r="W62" s="6">
        <v>6394725.6900000013</v>
      </c>
      <c r="X62" s="17">
        <v>8.3698334818338313E-2</v>
      </c>
      <c r="Y62" s="8">
        <v>48</v>
      </c>
      <c r="Z62" s="17">
        <v>4.71976401179941E-2</v>
      </c>
      <c r="AA62" s="18"/>
      <c r="AB62" s="19"/>
      <c r="AC62" s="7" t="s">
        <v>57</v>
      </c>
      <c r="AD62" s="6">
        <v>7093348.540000001</v>
      </c>
      <c r="AE62" s="17">
        <v>9.3633564251798043E-2</v>
      </c>
      <c r="AF62" s="8">
        <v>54</v>
      </c>
      <c r="AG62" s="17">
        <v>5.3307008884501482E-2</v>
      </c>
      <c r="AH62" s="18"/>
      <c r="AI62" s="19"/>
      <c r="AJ62" s="7" t="s">
        <v>57</v>
      </c>
      <c r="AK62" s="6">
        <v>6764175.669999999</v>
      </c>
      <c r="AL62" s="17">
        <v>8.9639321752235282E-2</v>
      </c>
      <c r="AM62" s="8">
        <v>54</v>
      </c>
      <c r="AN62" s="17">
        <v>5.3731343283582089E-2</v>
      </c>
      <c r="AO62" s="18"/>
      <c r="AP62" s="19"/>
      <c r="AQ62" s="7" t="s">
        <v>57</v>
      </c>
      <c r="AR62" s="6">
        <v>6459281.2100000018</v>
      </c>
      <c r="AS62" s="17">
        <v>8.6188436968411636E-2</v>
      </c>
      <c r="AT62" s="8">
        <v>52</v>
      </c>
      <c r="AU62" s="17">
        <v>5.2366565961732128E-2</v>
      </c>
      <c r="AV62" s="18"/>
      <c r="AW62" s="19"/>
      <c r="AX62" s="116" t="s">
        <v>57</v>
      </c>
      <c r="AY62" s="117">
        <v>6813938.6900000013</v>
      </c>
      <c r="AZ62" s="118">
        <v>9.1210887652114131E-2</v>
      </c>
      <c r="BA62" s="119">
        <v>50</v>
      </c>
      <c r="BB62" s="118">
        <v>5.0761421319796954E-2</v>
      </c>
      <c r="BC62" s="120"/>
      <c r="BD62" s="121"/>
      <c r="BE62" s="116" t="s">
        <v>57</v>
      </c>
      <c r="BF62" s="117">
        <v>6354728.8700000001</v>
      </c>
      <c r="BG62" s="118">
        <v>8.5252665665561889E-2</v>
      </c>
      <c r="BH62" s="119">
        <v>49</v>
      </c>
      <c r="BI62" s="118">
        <v>4.9949031600407749E-2</v>
      </c>
      <c r="BJ62" s="120"/>
      <c r="BK62" s="121"/>
      <c r="BL62" s="116" t="s">
        <v>57</v>
      </c>
      <c r="BM62" s="117">
        <v>6622364.0399999991</v>
      </c>
      <c r="BN62" s="118">
        <v>8.9677859935039739E-2</v>
      </c>
      <c r="BO62" s="119">
        <v>49</v>
      </c>
      <c r="BP62" s="118">
        <v>5.0411522633744855E-2</v>
      </c>
      <c r="BQ62" s="120"/>
      <c r="BR62" s="121"/>
      <c r="BS62" s="116" t="s">
        <v>57</v>
      </c>
      <c r="BT62" s="117">
        <v>6519401.7999999989</v>
      </c>
      <c r="BU62" s="118">
        <v>8.8623536813885975E-2</v>
      </c>
      <c r="BV62" s="119">
        <v>48</v>
      </c>
      <c r="BW62" s="118">
        <v>4.9947970863683661E-2</v>
      </c>
      <c r="BX62" s="120"/>
      <c r="BY62" s="121"/>
      <c r="BZ62" s="116" t="s">
        <v>57</v>
      </c>
      <c r="CA62" s="117">
        <v>6875942.1600000001</v>
      </c>
      <c r="CB62" s="118">
        <v>9.37744523058235E-2</v>
      </c>
      <c r="CC62" s="119">
        <v>48</v>
      </c>
      <c r="CD62" s="118">
        <v>5.0209205020920501E-2</v>
      </c>
      <c r="CE62" s="120"/>
      <c r="CF62" s="121"/>
    </row>
    <row r="63" spans="1:84" ht="18" x14ac:dyDescent="0.25">
      <c r="A63" s="7" t="s">
        <v>58</v>
      </c>
      <c r="B63" s="6">
        <v>5670644.7600000007</v>
      </c>
      <c r="C63" s="17">
        <v>7.3197574935233212E-2</v>
      </c>
      <c r="D63" s="8">
        <v>41</v>
      </c>
      <c r="E63" s="17">
        <v>3.9690222652468542E-2</v>
      </c>
      <c r="F63" s="18"/>
      <c r="G63" s="19"/>
      <c r="H63" s="7" t="s">
        <v>58</v>
      </c>
      <c r="I63" s="6">
        <v>5224528.96</v>
      </c>
      <c r="J63" s="17">
        <v>6.769692326435113E-2</v>
      </c>
      <c r="K63" s="8">
        <v>39</v>
      </c>
      <c r="L63" s="17">
        <v>3.7900874635568516E-2</v>
      </c>
      <c r="M63" s="18"/>
      <c r="N63" s="19"/>
      <c r="O63" s="7" t="s">
        <v>58</v>
      </c>
      <c r="P63" s="6">
        <v>5514207.0700000012</v>
      </c>
      <c r="Q63" s="17">
        <v>7.176896073426435E-2</v>
      </c>
      <c r="R63" s="8">
        <v>41</v>
      </c>
      <c r="S63" s="17">
        <v>4.0117416829745595E-2</v>
      </c>
      <c r="T63" s="18"/>
      <c r="U63" s="19"/>
      <c r="V63" s="7" t="s">
        <v>58</v>
      </c>
      <c r="W63" s="6">
        <v>5498397.0200000005</v>
      </c>
      <c r="X63" s="17">
        <v>7.1966601392109683E-2</v>
      </c>
      <c r="Y63" s="8">
        <v>41</v>
      </c>
      <c r="Z63" s="17">
        <v>4.0314650934119962E-2</v>
      </c>
      <c r="AA63" s="18"/>
      <c r="AB63" s="19"/>
      <c r="AC63" s="7" t="s">
        <v>58</v>
      </c>
      <c r="AD63" s="6">
        <v>5674905.5099999988</v>
      </c>
      <c r="AE63" s="17">
        <v>7.4909843594611739E-2</v>
      </c>
      <c r="AF63" s="8">
        <v>41</v>
      </c>
      <c r="AG63" s="17">
        <v>4.0473840078973346E-2</v>
      </c>
      <c r="AH63" s="18"/>
      <c r="AI63" s="19"/>
      <c r="AJ63" s="7" t="s">
        <v>58</v>
      </c>
      <c r="AK63" s="6">
        <v>6192179.5100000007</v>
      </c>
      <c r="AL63" s="17">
        <v>8.2059189252914347E-2</v>
      </c>
      <c r="AM63" s="8">
        <v>42</v>
      </c>
      <c r="AN63" s="17">
        <v>4.1791044776119404E-2</v>
      </c>
      <c r="AO63" s="18"/>
      <c r="AP63" s="19"/>
      <c r="AQ63" s="7" t="s">
        <v>58</v>
      </c>
      <c r="AR63" s="6">
        <v>5723907.4299999997</v>
      </c>
      <c r="AS63" s="17">
        <v>7.6376088717087745E-2</v>
      </c>
      <c r="AT63" s="8">
        <v>40</v>
      </c>
      <c r="AU63" s="17">
        <v>4.0281973816717019E-2</v>
      </c>
      <c r="AV63" s="18"/>
      <c r="AW63" s="19"/>
      <c r="AX63" s="116" t="s">
        <v>58</v>
      </c>
      <c r="AY63" s="117">
        <v>5820529.0900000017</v>
      </c>
      <c r="AZ63" s="118">
        <v>7.7913179008050656E-2</v>
      </c>
      <c r="BA63" s="119">
        <v>41</v>
      </c>
      <c r="BB63" s="118">
        <v>4.16243654822335E-2</v>
      </c>
      <c r="BC63" s="120"/>
      <c r="BD63" s="121"/>
      <c r="BE63" s="116" t="s">
        <v>58</v>
      </c>
      <c r="BF63" s="117">
        <v>6085777.6099999994</v>
      </c>
      <c r="BG63" s="118">
        <v>8.164451615703508E-2</v>
      </c>
      <c r="BH63" s="119">
        <v>41</v>
      </c>
      <c r="BI63" s="118">
        <v>4.1794087665647302E-2</v>
      </c>
      <c r="BJ63" s="120"/>
      <c r="BK63" s="121"/>
      <c r="BL63" s="116" t="s">
        <v>58</v>
      </c>
      <c r="BM63" s="117">
        <v>5665350.0300000012</v>
      </c>
      <c r="BN63" s="118">
        <v>7.6718293256695283E-2</v>
      </c>
      <c r="BO63" s="119">
        <v>40</v>
      </c>
      <c r="BP63" s="118">
        <v>4.1152263374485597E-2</v>
      </c>
      <c r="BQ63" s="120"/>
      <c r="BR63" s="121"/>
      <c r="BS63" s="116" t="s">
        <v>58</v>
      </c>
      <c r="BT63" s="117">
        <v>4881708.2100000009</v>
      </c>
      <c r="BU63" s="118">
        <v>6.636103442245031E-2</v>
      </c>
      <c r="BV63" s="119">
        <v>35</v>
      </c>
      <c r="BW63" s="118">
        <v>3.6420395421436005E-2</v>
      </c>
      <c r="BX63" s="120"/>
      <c r="BY63" s="121"/>
      <c r="BZ63" s="116" t="s">
        <v>58</v>
      </c>
      <c r="CA63" s="117">
        <v>5043715.1000000006</v>
      </c>
      <c r="CB63" s="118">
        <v>6.878644556386318E-2</v>
      </c>
      <c r="CC63" s="119">
        <v>36</v>
      </c>
      <c r="CD63" s="118">
        <v>3.7656903765690378E-2</v>
      </c>
      <c r="CE63" s="120"/>
      <c r="CF63" s="121"/>
    </row>
    <row r="64" spans="1:84" ht="18" x14ac:dyDescent="0.25">
      <c r="A64" s="7" t="s">
        <v>59</v>
      </c>
      <c r="B64" s="6">
        <v>5000665.8100000005</v>
      </c>
      <c r="C64" s="17">
        <v>6.4549381215961349E-2</v>
      </c>
      <c r="D64" s="8">
        <v>39</v>
      </c>
      <c r="E64" s="17">
        <v>3.7754114230396901E-2</v>
      </c>
      <c r="F64" s="18"/>
      <c r="G64" s="19"/>
      <c r="H64" s="7" t="s">
        <v>59</v>
      </c>
      <c r="I64" s="6">
        <v>5639007.0800000001</v>
      </c>
      <c r="J64" s="17">
        <v>7.3067530585933016E-2</v>
      </c>
      <c r="K64" s="8">
        <v>38</v>
      </c>
      <c r="L64" s="17">
        <v>3.69290573372206E-2</v>
      </c>
      <c r="M64" s="18"/>
      <c r="N64" s="19"/>
      <c r="O64" s="7" t="s">
        <v>59</v>
      </c>
      <c r="P64" s="6">
        <v>5504285.2300000004</v>
      </c>
      <c r="Q64" s="17">
        <v>7.1639825187424663E-2</v>
      </c>
      <c r="R64" s="8">
        <v>37</v>
      </c>
      <c r="S64" s="17">
        <v>3.6203522504892366E-2</v>
      </c>
      <c r="T64" s="18"/>
      <c r="U64" s="19"/>
      <c r="V64" s="7" t="s">
        <v>59</v>
      </c>
      <c r="W64" s="6">
        <v>5517996.1099999994</v>
      </c>
      <c r="X64" s="17">
        <v>7.2223127047231994E-2</v>
      </c>
      <c r="Y64" s="8">
        <v>37</v>
      </c>
      <c r="Z64" s="17">
        <v>3.6381514257620449E-2</v>
      </c>
      <c r="AA64" s="18"/>
      <c r="AB64" s="19"/>
      <c r="AC64" s="7" t="s">
        <v>59</v>
      </c>
      <c r="AD64" s="6">
        <v>4086772.8600000003</v>
      </c>
      <c r="AE64" s="17">
        <v>5.3946187334721667E-2</v>
      </c>
      <c r="AF64" s="8">
        <v>32</v>
      </c>
      <c r="AG64" s="17">
        <v>3.1589338598223098E-2</v>
      </c>
      <c r="AH64" s="18"/>
      <c r="AI64" s="19"/>
      <c r="AJ64" s="7" t="s">
        <v>59</v>
      </c>
      <c r="AK64" s="6">
        <v>4281999.09</v>
      </c>
      <c r="AL64" s="17">
        <v>5.6745346794236748E-2</v>
      </c>
      <c r="AM64" s="8">
        <v>33</v>
      </c>
      <c r="AN64" s="17">
        <v>3.2835820895522387E-2</v>
      </c>
      <c r="AO64" s="18"/>
      <c r="AP64" s="19"/>
      <c r="AQ64" s="7" t="s">
        <v>59</v>
      </c>
      <c r="AR64" s="6">
        <v>5170614.2</v>
      </c>
      <c r="AS64" s="17">
        <v>6.8993304607135084E-2</v>
      </c>
      <c r="AT64" s="8">
        <v>36</v>
      </c>
      <c r="AU64" s="17">
        <v>3.6253776435045321E-2</v>
      </c>
      <c r="AV64" s="18"/>
      <c r="AW64" s="19"/>
      <c r="AX64" s="116" t="s">
        <v>59</v>
      </c>
      <c r="AY64" s="117">
        <v>4859262.1000000006</v>
      </c>
      <c r="AZ64" s="118">
        <v>6.5045729003363861E-2</v>
      </c>
      <c r="BA64" s="119">
        <v>35</v>
      </c>
      <c r="BB64" s="118">
        <v>3.553299492385787E-2</v>
      </c>
      <c r="BC64" s="120"/>
      <c r="BD64" s="121"/>
      <c r="BE64" s="116" t="s">
        <v>59</v>
      </c>
      <c r="BF64" s="117">
        <v>5153407.0599999987</v>
      </c>
      <c r="BG64" s="118">
        <v>6.9136181592075713E-2</v>
      </c>
      <c r="BH64" s="119">
        <v>35</v>
      </c>
      <c r="BI64" s="118">
        <v>3.5677879714576963E-2</v>
      </c>
      <c r="BJ64" s="120"/>
      <c r="BK64" s="121"/>
      <c r="BL64" s="116" t="s">
        <v>59</v>
      </c>
      <c r="BM64" s="117">
        <v>4714940.1399999997</v>
      </c>
      <c r="BN64" s="118">
        <v>6.3848157383540133E-2</v>
      </c>
      <c r="BO64" s="119">
        <v>34</v>
      </c>
      <c r="BP64" s="118">
        <v>3.4979423868312758E-2</v>
      </c>
      <c r="BQ64" s="120"/>
      <c r="BR64" s="121"/>
      <c r="BS64" s="116" t="s">
        <v>59</v>
      </c>
      <c r="BT64" s="117">
        <v>5889718.4599999981</v>
      </c>
      <c r="BU64" s="118">
        <v>8.006373848030561E-2</v>
      </c>
      <c r="BV64" s="119">
        <v>39</v>
      </c>
      <c r="BW64" s="118">
        <v>4.0582726326742979E-2</v>
      </c>
      <c r="BX64" s="120"/>
      <c r="BY64" s="121"/>
      <c r="BZ64" s="116" t="s">
        <v>59</v>
      </c>
      <c r="CA64" s="117">
        <v>5798978.9600000009</v>
      </c>
      <c r="CB64" s="118">
        <v>7.9086772874627273E-2</v>
      </c>
      <c r="CC64" s="119">
        <v>38</v>
      </c>
      <c r="CD64" s="118">
        <v>3.9748953974895397E-2</v>
      </c>
      <c r="CE64" s="120"/>
      <c r="CF64" s="121"/>
    </row>
    <row r="65" spans="1:84" ht="18" x14ac:dyDescent="0.25">
      <c r="A65" s="7" t="s">
        <v>60</v>
      </c>
      <c r="B65" s="6">
        <v>4808087.2100000009</v>
      </c>
      <c r="C65" s="17">
        <v>6.2063546341617669E-2</v>
      </c>
      <c r="D65" s="8">
        <v>30</v>
      </c>
      <c r="E65" s="17">
        <v>2.904162633107454E-2</v>
      </c>
      <c r="F65" s="18"/>
      <c r="G65" s="19"/>
      <c r="H65" s="7" t="s">
        <v>60</v>
      </c>
      <c r="I65" s="6">
        <v>3329222.9699999997</v>
      </c>
      <c r="J65" s="17">
        <v>4.313846351614542E-2</v>
      </c>
      <c r="K65" s="8">
        <v>23</v>
      </c>
      <c r="L65" s="17">
        <v>2.2351797862001945E-2</v>
      </c>
      <c r="M65" s="18"/>
      <c r="N65" s="19"/>
      <c r="O65" s="7" t="s">
        <v>60</v>
      </c>
      <c r="P65" s="6">
        <v>3513490.4699999997</v>
      </c>
      <c r="Q65" s="17">
        <v>4.5729069724913668E-2</v>
      </c>
      <c r="R65" s="8">
        <v>25</v>
      </c>
      <c r="S65" s="17">
        <v>2.446183953033268E-2</v>
      </c>
      <c r="T65" s="18"/>
      <c r="U65" s="19"/>
      <c r="V65" s="7" t="s">
        <v>60</v>
      </c>
      <c r="W65" s="6">
        <v>3287433.0199999996</v>
      </c>
      <c r="X65" s="17">
        <v>4.302806452372173E-2</v>
      </c>
      <c r="Y65" s="8">
        <v>22</v>
      </c>
      <c r="Z65" s="17">
        <v>2.1632251720747297E-2</v>
      </c>
      <c r="AA65" s="18"/>
      <c r="AB65" s="19"/>
      <c r="AC65" s="7" t="s">
        <v>60</v>
      </c>
      <c r="AD65" s="6">
        <v>4562429.2200000007</v>
      </c>
      <c r="AE65" s="17">
        <v>6.0224942720092371E-2</v>
      </c>
      <c r="AF65" s="8">
        <v>27</v>
      </c>
      <c r="AG65" s="17">
        <v>2.6653504442250741E-2</v>
      </c>
      <c r="AH65" s="18"/>
      <c r="AI65" s="19"/>
      <c r="AJ65" s="7" t="s">
        <v>60</v>
      </c>
      <c r="AK65" s="6">
        <v>4630735.84</v>
      </c>
      <c r="AL65" s="17">
        <v>6.1366830218850241E-2</v>
      </c>
      <c r="AM65" s="8">
        <v>28</v>
      </c>
      <c r="AN65" s="17">
        <v>2.7860696517412936E-2</v>
      </c>
      <c r="AO65" s="18"/>
      <c r="AP65" s="19"/>
      <c r="AQ65" s="7" t="s">
        <v>60</v>
      </c>
      <c r="AR65" s="6">
        <v>4629343.7600000007</v>
      </c>
      <c r="AS65" s="17">
        <v>6.177094476799682E-2</v>
      </c>
      <c r="AT65" s="8">
        <v>28</v>
      </c>
      <c r="AU65" s="17">
        <v>2.8197381671701913E-2</v>
      </c>
      <c r="AV65" s="18"/>
      <c r="AW65" s="19"/>
      <c r="AX65" s="116" t="s">
        <v>60</v>
      </c>
      <c r="AY65" s="117">
        <v>4331063.9700000007</v>
      </c>
      <c r="AZ65" s="118">
        <v>5.7975307256806184E-2</v>
      </c>
      <c r="BA65" s="119">
        <v>29</v>
      </c>
      <c r="BB65" s="118">
        <v>2.9441624365482234E-2</v>
      </c>
      <c r="BC65" s="120"/>
      <c r="BD65" s="121"/>
      <c r="BE65" s="116" t="s">
        <v>60</v>
      </c>
      <c r="BF65" s="117">
        <v>4321895.33</v>
      </c>
      <c r="BG65" s="118">
        <v>5.7980931232089417E-2</v>
      </c>
      <c r="BH65" s="119">
        <v>29</v>
      </c>
      <c r="BI65" s="118">
        <v>2.9561671763506627E-2</v>
      </c>
      <c r="BJ65" s="120"/>
      <c r="BK65" s="121"/>
      <c r="BL65" s="116" t="s">
        <v>60</v>
      </c>
      <c r="BM65" s="117">
        <v>4187072.310000001</v>
      </c>
      <c r="BN65" s="118">
        <v>5.6699946104754373E-2</v>
      </c>
      <c r="BO65" s="119">
        <v>28</v>
      </c>
      <c r="BP65" s="118">
        <v>2.8806584362139918E-2</v>
      </c>
      <c r="BQ65" s="120"/>
      <c r="BR65" s="121"/>
      <c r="BS65" s="116" t="s">
        <v>60</v>
      </c>
      <c r="BT65" s="117">
        <v>2405358.98</v>
      </c>
      <c r="BU65" s="118">
        <v>3.269800307669965E-2</v>
      </c>
      <c r="BV65" s="119">
        <v>20</v>
      </c>
      <c r="BW65" s="118">
        <v>2.081165452653486E-2</v>
      </c>
      <c r="BX65" s="120"/>
      <c r="BY65" s="121"/>
      <c r="BZ65" s="116" t="s">
        <v>60</v>
      </c>
      <c r="CA65" s="117">
        <v>3152016.92</v>
      </c>
      <c r="CB65" s="118">
        <v>4.2987368633084701E-2</v>
      </c>
      <c r="CC65" s="119">
        <v>26</v>
      </c>
      <c r="CD65" s="118">
        <v>2.7196652719665274E-2</v>
      </c>
      <c r="CE65" s="120"/>
      <c r="CF65" s="121"/>
    </row>
    <row r="66" spans="1:84" ht="18" x14ac:dyDescent="0.25">
      <c r="A66" s="7" t="s">
        <v>61</v>
      </c>
      <c r="B66" s="6">
        <v>2712257.27</v>
      </c>
      <c r="C66" s="17">
        <v>3.501024366133209E-2</v>
      </c>
      <c r="D66" s="8">
        <v>19</v>
      </c>
      <c r="E66" s="17">
        <v>1.8393030009680542E-2</v>
      </c>
      <c r="F66" s="18"/>
      <c r="G66" s="19"/>
      <c r="H66" s="7" t="s">
        <v>61</v>
      </c>
      <c r="I66" s="6">
        <v>2744841.22</v>
      </c>
      <c r="J66" s="17">
        <v>3.5566327005902551E-2</v>
      </c>
      <c r="K66" s="8">
        <v>20</v>
      </c>
      <c r="L66" s="17">
        <v>1.9436345966958212E-2</v>
      </c>
      <c r="M66" s="18"/>
      <c r="N66" s="19"/>
      <c r="O66" s="7" t="s">
        <v>61</v>
      </c>
      <c r="P66" s="6">
        <v>2745447.5300000003</v>
      </c>
      <c r="Q66" s="17">
        <v>3.57327741735591E-2</v>
      </c>
      <c r="R66" s="8">
        <v>20</v>
      </c>
      <c r="S66" s="17">
        <v>1.9569471624266144E-2</v>
      </c>
      <c r="T66" s="18"/>
      <c r="U66" s="19"/>
      <c r="V66" s="7" t="s">
        <v>61</v>
      </c>
      <c r="W66" s="6">
        <v>2583530.84</v>
      </c>
      <c r="X66" s="17">
        <v>3.3814934329078748E-2</v>
      </c>
      <c r="Y66" s="8">
        <v>19</v>
      </c>
      <c r="Z66" s="17">
        <v>1.8682399213372666E-2</v>
      </c>
      <c r="AA66" s="18"/>
      <c r="AB66" s="19"/>
      <c r="AC66" s="7" t="s">
        <v>61</v>
      </c>
      <c r="AD66" s="6">
        <v>2691965.24</v>
      </c>
      <c r="AE66" s="17">
        <v>3.5534458632868325E-2</v>
      </c>
      <c r="AF66" s="8">
        <v>19</v>
      </c>
      <c r="AG66" s="17">
        <v>1.8756169792694965E-2</v>
      </c>
      <c r="AH66" s="18"/>
      <c r="AI66" s="19"/>
      <c r="AJ66" s="7" t="s">
        <v>61</v>
      </c>
      <c r="AK66" s="6">
        <v>2814336.7600000002</v>
      </c>
      <c r="AL66" s="17">
        <v>3.7295784535528398E-2</v>
      </c>
      <c r="AM66" s="8">
        <v>20</v>
      </c>
      <c r="AN66" s="17">
        <v>1.9900497512437811E-2</v>
      </c>
      <c r="AO66" s="18"/>
      <c r="AP66" s="19"/>
      <c r="AQ66" s="7" t="s">
        <v>61</v>
      </c>
      <c r="AR66" s="6">
        <v>2890130.15</v>
      </c>
      <c r="AS66" s="17">
        <v>3.8564012335945502E-2</v>
      </c>
      <c r="AT66" s="8">
        <v>21</v>
      </c>
      <c r="AU66" s="17">
        <v>2.1148036253776436E-2</v>
      </c>
      <c r="AV66" s="18"/>
      <c r="AW66" s="19"/>
      <c r="AX66" s="116" t="s">
        <v>61</v>
      </c>
      <c r="AY66" s="117">
        <v>2551731.3300000005</v>
      </c>
      <c r="AZ66" s="118">
        <v>3.4157289968074218E-2</v>
      </c>
      <c r="BA66" s="119">
        <v>18</v>
      </c>
      <c r="BB66" s="118">
        <v>1.8274111675126905E-2</v>
      </c>
      <c r="BC66" s="120"/>
      <c r="BD66" s="121"/>
      <c r="BE66" s="116" t="s">
        <v>61</v>
      </c>
      <c r="BF66" s="117">
        <v>2742893.4999999995</v>
      </c>
      <c r="BG66" s="118">
        <v>3.6797633273651036E-2</v>
      </c>
      <c r="BH66" s="119">
        <v>20</v>
      </c>
      <c r="BI66" s="118">
        <v>2.0387359836901122E-2</v>
      </c>
      <c r="BJ66" s="120"/>
      <c r="BK66" s="121"/>
      <c r="BL66" s="116" t="s">
        <v>61</v>
      </c>
      <c r="BM66" s="117">
        <v>2742715.06</v>
      </c>
      <c r="BN66" s="118">
        <v>3.714093872018611E-2</v>
      </c>
      <c r="BO66" s="119">
        <v>20</v>
      </c>
      <c r="BP66" s="118">
        <v>2.0576131687242798E-2</v>
      </c>
      <c r="BQ66" s="120"/>
      <c r="BR66" s="121"/>
      <c r="BS66" s="116" t="s">
        <v>61</v>
      </c>
      <c r="BT66" s="117">
        <v>3546564.5200000005</v>
      </c>
      <c r="BU66" s="118">
        <v>4.8211339160142259E-2</v>
      </c>
      <c r="BV66" s="119">
        <v>26</v>
      </c>
      <c r="BW66" s="118">
        <v>2.7055150884495317E-2</v>
      </c>
      <c r="BX66" s="120"/>
      <c r="BY66" s="121"/>
      <c r="BZ66" s="116" t="s">
        <v>61</v>
      </c>
      <c r="CA66" s="117">
        <v>2889622.8999999994</v>
      </c>
      <c r="CB66" s="118">
        <v>3.9408825512555694E-2</v>
      </c>
      <c r="CC66" s="119">
        <v>21</v>
      </c>
      <c r="CD66" s="118">
        <v>2.1966527196652718E-2</v>
      </c>
      <c r="CE66" s="120"/>
      <c r="CF66" s="121"/>
    </row>
    <row r="67" spans="1:84" ht="18" x14ac:dyDescent="0.25">
      <c r="A67" s="7" t="s">
        <v>62</v>
      </c>
      <c r="B67" s="6">
        <v>4396981.9400000004</v>
      </c>
      <c r="C67" s="17">
        <v>5.6756934821996695E-2</v>
      </c>
      <c r="D67" s="8">
        <v>18</v>
      </c>
      <c r="E67" s="17">
        <v>1.7424975798644726E-2</v>
      </c>
      <c r="F67" s="18"/>
      <c r="G67" s="19"/>
      <c r="H67" s="7" t="s">
        <v>62</v>
      </c>
      <c r="I67" s="6">
        <v>1877985.5199999998</v>
      </c>
      <c r="J67" s="17">
        <v>2.4334029462246977E-2</v>
      </c>
      <c r="K67" s="8">
        <v>15</v>
      </c>
      <c r="L67" s="17">
        <v>1.4577259475218658E-2</v>
      </c>
      <c r="M67" s="18"/>
      <c r="N67" s="19"/>
      <c r="O67" s="7" t="s">
        <v>62</v>
      </c>
      <c r="P67" s="6">
        <v>1673300.51</v>
      </c>
      <c r="Q67" s="17">
        <v>2.1778478224397633E-2</v>
      </c>
      <c r="R67" s="8">
        <v>13</v>
      </c>
      <c r="S67" s="17">
        <v>1.2720156555772993E-2</v>
      </c>
      <c r="T67" s="18"/>
      <c r="U67" s="19"/>
      <c r="V67" s="7" t="s">
        <v>62</v>
      </c>
      <c r="W67" s="6">
        <v>1876591.0299999998</v>
      </c>
      <c r="X67" s="17">
        <v>2.4562045654538515E-2</v>
      </c>
      <c r="Y67" s="8">
        <v>15</v>
      </c>
      <c r="Z67" s="17">
        <v>1.4749262536873156E-2</v>
      </c>
      <c r="AA67" s="18"/>
      <c r="AB67" s="19"/>
      <c r="AC67" s="7" t="s">
        <v>62</v>
      </c>
      <c r="AD67" s="6">
        <v>2136414.2200000002</v>
      </c>
      <c r="AE67" s="17">
        <v>2.8201078377691702E-2</v>
      </c>
      <c r="AF67" s="8">
        <v>16</v>
      </c>
      <c r="AG67" s="17">
        <v>1.5794669299111549E-2</v>
      </c>
      <c r="AH67" s="18"/>
      <c r="AI67" s="19"/>
      <c r="AJ67" s="7" t="s">
        <v>62</v>
      </c>
      <c r="AK67" s="6">
        <v>2010735.06</v>
      </c>
      <c r="AL67" s="17">
        <v>2.6646399472035023E-2</v>
      </c>
      <c r="AM67" s="8">
        <v>15</v>
      </c>
      <c r="AN67" s="17">
        <v>1.4925373134328358E-2</v>
      </c>
      <c r="AO67" s="18"/>
      <c r="AP67" s="19"/>
      <c r="AQ67" s="7" t="s">
        <v>62</v>
      </c>
      <c r="AR67" s="6">
        <v>1934163.09</v>
      </c>
      <c r="AS67" s="17">
        <v>2.5808211184707538E-2</v>
      </c>
      <c r="AT67" s="8">
        <v>14</v>
      </c>
      <c r="AU67" s="17">
        <v>1.4098690835850957E-2</v>
      </c>
      <c r="AV67" s="18"/>
      <c r="AW67" s="19"/>
      <c r="AX67" s="116" t="s">
        <v>62</v>
      </c>
      <c r="AY67" s="117">
        <v>2003307.5</v>
      </c>
      <c r="AZ67" s="118">
        <v>2.6816128472552724E-2</v>
      </c>
      <c r="BA67" s="119">
        <v>15</v>
      </c>
      <c r="BB67" s="118">
        <v>1.5228426395939087E-2</v>
      </c>
      <c r="BC67" s="120"/>
      <c r="BD67" s="121"/>
      <c r="BE67" s="116" t="s">
        <v>62</v>
      </c>
      <c r="BF67" s="117">
        <v>1913458.29</v>
      </c>
      <c r="BG67" s="118">
        <v>2.567024072930554E-2</v>
      </c>
      <c r="BH67" s="119">
        <v>14</v>
      </c>
      <c r="BI67" s="118">
        <v>1.4271151885830785E-2</v>
      </c>
      <c r="BJ67" s="120"/>
      <c r="BK67" s="121"/>
      <c r="BL67" s="116" t="s">
        <v>62</v>
      </c>
      <c r="BM67" s="117">
        <v>1913220.7699999998</v>
      </c>
      <c r="BN67" s="118">
        <v>2.5908201844619352E-2</v>
      </c>
      <c r="BO67" s="119">
        <v>14</v>
      </c>
      <c r="BP67" s="118">
        <v>1.4403292181069959E-2</v>
      </c>
      <c r="BQ67" s="120"/>
      <c r="BR67" s="121"/>
      <c r="BS67" s="116" t="s">
        <v>62</v>
      </c>
      <c r="BT67" s="117">
        <v>1551910.1300000001</v>
      </c>
      <c r="BU67" s="118">
        <v>2.1096377974110691E-2</v>
      </c>
      <c r="BV67" s="119">
        <v>14</v>
      </c>
      <c r="BW67" s="118">
        <v>1.4568158168574402E-2</v>
      </c>
      <c r="BX67" s="120"/>
      <c r="BY67" s="121"/>
      <c r="BZ67" s="116" t="s">
        <v>62</v>
      </c>
      <c r="CA67" s="117">
        <v>1551416.35</v>
      </c>
      <c r="CB67" s="118">
        <v>2.1158295857385424E-2</v>
      </c>
      <c r="CC67" s="119">
        <v>14</v>
      </c>
      <c r="CD67" s="118">
        <v>1.4644351464435146E-2</v>
      </c>
      <c r="CE67" s="120"/>
      <c r="CF67" s="121"/>
    </row>
    <row r="68" spans="1:84" ht="18" x14ac:dyDescent="0.25">
      <c r="A68" s="7" t="s">
        <v>63</v>
      </c>
      <c r="B68" s="6">
        <v>1276016.5999999999</v>
      </c>
      <c r="C68" s="17">
        <v>1.6471023075884141E-2</v>
      </c>
      <c r="D68" s="8">
        <v>11</v>
      </c>
      <c r="E68" s="17">
        <v>1.0648596321393998E-2</v>
      </c>
      <c r="F68" s="18"/>
      <c r="G68" s="19"/>
      <c r="H68" s="7" t="s">
        <v>63</v>
      </c>
      <c r="I68" s="6">
        <v>2731229.8600000003</v>
      </c>
      <c r="J68" s="17">
        <v>3.5389957576141856E-2</v>
      </c>
      <c r="K68" s="8">
        <v>5</v>
      </c>
      <c r="L68" s="17">
        <v>4.859086491739553E-3</v>
      </c>
      <c r="M68" s="18"/>
      <c r="N68" s="19"/>
      <c r="O68" s="7" t="s">
        <v>63</v>
      </c>
      <c r="P68" s="6">
        <v>2731002.89</v>
      </c>
      <c r="Q68" s="17">
        <v>3.5544773108705983E-2</v>
      </c>
      <c r="R68" s="8">
        <v>5</v>
      </c>
      <c r="S68" s="17">
        <v>4.8923679060665359E-3</v>
      </c>
      <c r="T68" s="18"/>
      <c r="U68" s="19"/>
      <c r="V68" s="7" t="s">
        <v>63</v>
      </c>
      <c r="W68" s="6">
        <v>2730775.62</v>
      </c>
      <c r="X68" s="17">
        <v>3.5742169912610491E-2</v>
      </c>
      <c r="Y68" s="8">
        <v>5</v>
      </c>
      <c r="Z68" s="17">
        <v>4.9164208456243851E-3</v>
      </c>
      <c r="AA68" s="18"/>
      <c r="AB68" s="19"/>
      <c r="AC68" s="7" t="s">
        <v>63</v>
      </c>
      <c r="AD68" s="6">
        <v>3276958.3100000005</v>
      </c>
      <c r="AE68" s="17">
        <v>4.325647960756325E-2</v>
      </c>
      <c r="AF68" s="8">
        <v>10</v>
      </c>
      <c r="AG68" s="17">
        <v>9.8716683119447184E-3</v>
      </c>
      <c r="AH68" s="18"/>
      <c r="AI68" s="19"/>
      <c r="AJ68" s="7" t="s">
        <v>63</v>
      </c>
      <c r="AK68" s="6">
        <v>3276729.8900000006</v>
      </c>
      <c r="AL68" s="17">
        <v>4.3423450134150138E-2</v>
      </c>
      <c r="AM68" s="8">
        <v>10</v>
      </c>
      <c r="AN68" s="17">
        <v>9.9502487562189053E-3</v>
      </c>
      <c r="AO68" s="18"/>
      <c r="AP68" s="19"/>
      <c r="AQ68" s="7" t="s">
        <v>63</v>
      </c>
      <c r="AR68" s="6">
        <v>3276499.8500000006</v>
      </c>
      <c r="AS68" s="17">
        <v>4.3719477696920889E-2</v>
      </c>
      <c r="AT68" s="8">
        <v>10</v>
      </c>
      <c r="AU68" s="17">
        <v>1.0070493454179255E-2</v>
      </c>
      <c r="AV68" s="18"/>
      <c r="AW68" s="19"/>
      <c r="AX68" s="116" t="s">
        <v>63</v>
      </c>
      <c r="AY68" s="117">
        <v>2800226.6</v>
      </c>
      <c r="AZ68" s="118">
        <v>3.7483629576517588E-2</v>
      </c>
      <c r="BA68" s="119">
        <v>7</v>
      </c>
      <c r="BB68" s="118">
        <v>7.1065989847715737E-3</v>
      </c>
      <c r="BC68" s="120"/>
      <c r="BD68" s="121"/>
      <c r="BE68" s="116" t="s">
        <v>63</v>
      </c>
      <c r="BF68" s="117">
        <v>2800226.6000000006</v>
      </c>
      <c r="BG68" s="118">
        <v>3.7566792698995696E-2</v>
      </c>
      <c r="BH68" s="119">
        <v>7</v>
      </c>
      <c r="BI68" s="118">
        <v>7.1355759429153924E-3</v>
      </c>
      <c r="BJ68" s="120"/>
      <c r="BK68" s="121"/>
      <c r="BL68" s="116" t="s">
        <v>63</v>
      </c>
      <c r="BM68" s="117">
        <v>2800226.6000000006</v>
      </c>
      <c r="BN68" s="118">
        <v>3.7919740942114172E-2</v>
      </c>
      <c r="BO68" s="119">
        <v>7</v>
      </c>
      <c r="BP68" s="118">
        <v>7.2016460905349796E-3</v>
      </c>
      <c r="BQ68" s="120"/>
      <c r="BR68" s="121"/>
      <c r="BS68" s="116" t="s">
        <v>63</v>
      </c>
      <c r="BT68" s="117">
        <v>2879921.5300000003</v>
      </c>
      <c r="BU68" s="118">
        <v>3.9149118211284029E-2</v>
      </c>
      <c r="BV68" s="119">
        <v>7</v>
      </c>
      <c r="BW68" s="118">
        <v>7.2840790842872011E-3</v>
      </c>
      <c r="BX68" s="120"/>
      <c r="BY68" s="121"/>
      <c r="BZ68" s="116" t="s">
        <v>63</v>
      </c>
      <c r="CA68" s="117">
        <v>2879683.7499999995</v>
      </c>
      <c r="CB68" s="118">
        <v>3.9273274874410798E-2</v>
      </c>
      <c r="CC68" s="119">
        <v>7</v>
      </c>
      <c r="CD68" s="118">
        <v>7.3221757322175732E-3</v>
      </c>
      <c r="CE68" s="120"/>
      <c r="CF68" s="121"/>
    </row>
    <row r="69" spans="1:84" ht="18" x14ac:dyDescent="0.25">
      <c r="A69" s="7" t="s">
        <v>64</v>
      </c>
      <c r="B69" s="6">
        <v>136129.92000000001</v>
      </c>
      <c r="C69" s="17">
        <v>1.7571864297363077E-3</v>
      </c>
      <c r="D69" s="8">
        <v>1</v>
      </c>
      <c r="E69" s="17">
        <v>9.6805421103581804E-4</v>
      </c>
      <c r="F69" s="18"/>
      <c r="G69" s="19"/>
      <c r="H69" s="7" t="s">
        <v>64</v>
      </c>
      <c r="I69" s="6">
        <v>384545.07</v>
      </c>
      <c r="J69" s="17">
        <v>4.9827493147773724E-3</v>
      </c>
      <c r="K69" s="8">
        <v>3</v>
      </c>
      <c r="L69" s="17">
        <v>2.9154518950437317E-3</v>
      </c>
      <c r="M69" s="18"/>
      <c r="N69" s="19"/>
      <c r="O69" s="7" t="s">
        <v>64</v>
      </c>
      <c r="P69" s="6">
        <v>384545.07</v>
      </c>
      <c r="Q69" s="17">
        <v>5.0049625774000774E-3</v>
      </c>
      <c r="R69" s="8">
        <v>3</v>
      </c>
      <c r="S69" s="17">
        <v>2.9354207436399216E-3</v>
      </c>
      <c r="T69" s="18"/>
      <c r="U69" s="19"/>
      <c r="V69" s="7" t="s">
        <v>64</v>
      </c>
      <c r="W69" s="6">
        <v>384545.07</v>
      </c>
      <c r="X69" s="17">
        <v>5.0331763365445217E-3</v>
      </c>
      <c r="Y69" s="8">
        <v>3</v>
      </c>
      <c r="Z69" s="17">
        <v>2.9498525073746312E-3</v>
      </c>
      <c r="AA69" s="18"/>
      <c r="AB69" s="19"/>
      <c r="AC69" s="7" t="s">
        <v>64</v>
      </c>
      <c r="AD69" s="6">
        <v>125932.09</v>
      </c>
      <c r="AE69" s="17">
        <v>1.6623277953825475E-3</v>
      </c>
      <c r="AF69" s="8">
        <v>2</v>
      </c>
      <c r="AG69" s="17">
        <v>1.9743336623889436E-3</v>
      </c>
      <c r="AH69" s="18"/>
      <c r="AI69" s="19"/>
      <c r="AJ69" s="7" t="s">
        <v>64</v>
      </c>
      <c r="AK69" s="6">
        <v>125573.34</v>
      </c>
      <c r="AL69" s="17">
        <v>1.6641065485164784E-3</v>
      </c>
      <c r="AM69" s="8">
        <v>2</v>
      </c>
      <c r="AN69" s="17">
        <v>1.990049751243781E-3</v>
      </c>
      <c r="AO69" s="18"/>
      <c r="AP69" s="19"/>
      <c r="AQ69" s="7" t="s">
        <v>64</v>
      </c>
      <c r="AR69" s="6">
        <v>125213.23999999999</v>
      </c>
      <c r="AS69" s="17">
        <v>1.6707638346265148E-3</v>
      </c>
      <c r="AT69" s="8">
        <v>2</v>
      </c>
      <c r="AU69" s="17">
        <v>2.014098690835851E-3</v>
      </c>
      <c r="AV69" s="18"/>
      <c r="AW69" s="19"/>
      <c r="AX69" s="116" t="s">
        <v>64</v>
      </c>
      <c r="AY69" s="117">
        <v>514539.63</v>
      </c>
      <c r="AZ69" s="118">
        <v>6.8875900590896523E-3</v>
      </c>
      <c r="BA69" s="119">
        <v>4</v>
      </c>
      <c r="BB69" s="118">
        <v>4.0609137055837565E-3</v>
      </c>
      <c r="BC69" s="120"/>
      <c r="BD69" s="121"/>
      <c r="BE69" s="116" t="s">
        <v>64</v>
      </c>
      <c r="BF69" s="117">
        <v>514278.36</v>
      </c>
      <c r="BG69" s="118">
        <v>6.8993661226200318E-3</v>
      </c>
      <c r="BH69" s="119">
        <v>4</v>
      </c>
      <c r="BI69" s="118">
        <v>4.0774719673802246E-3</v>
      </c>
      <c r="BJ69" s="120"/>
      <c r="BK69" s="121"/>
      <c r="BL69" s="116" t="s">
        <v>64</v>
      </c>
      <c r="BM69" s="117">
        <v>514013.02</v>
      </c>
      <c r="BN69" s="118">
        <v>6.9605940316664902E-3</v>
      </c>
      <c r="BO69" s="119">
        <v>4</v>
      </c>
      <c r="BP69" s="118">
        <v>4.11522633744856E-3</v>
      </c>
      <c r="BQ69" s="120"/>
      <c r="BR69" s="121"/>
      <c r="BS69" s="116" t="s">
        <v>64</v>
      </c>
      <c r="BT69" s="117">
        <v>337503.79000000004</v>
      </c>
      <c r="BU69" s="118">
        <v>4.5879638156204831E-3</v>
      </c>
      <c r="BV69" s="119">
        <v>2</v>
      </c>
      <c r="BW69" s="118">
        <v>2.0811654526534861E-3</v>
      </c>
      <c r="BX69" s="120"/>
      <c r="BY69" s="121"/>
      <c r="BZ69" s="116" t="s">
        <v>64</v>
      </c>
      <c r="CA69" s="117">
        <v>337503.79000000004</v>
      </c>
      <c r="CB69" s="118">
        <v>4.6028940212012592E-3</v>
      </c>
      <c r="CC69" s="119">
        <v>2</v>
      </c>
      <c r="CD69" s="118">
        <v>2.0920502092050207E-3</v>
      </c>
      <c r="CE69" s="120"/>
      <c r="CF69" s="121"/>
    </row>
    <row r="70" spans="1:84" ht="18" x14ac:dyDescent="0.25">
      <c r="A70" s="7" t="s">
        <v>65</v>
      </c>
      <c r="B70" s="6">
        <v>684825.32000000007</v>
      </c>
      <c r="C70" s="17">
        <v>8.8398329995626572E-3</v>
      </c>
      <c r="D70" s="8">
        <v>4</v>
      </c>
      <c r="E70" s="17">
        <v>3.8722168441432721E-3</v>
      </c>
      <c r="F70" s="18"/>
      <c r="G70" s="19"/>
      <c r="H70" s="7" t="s">
        <v>65</v>
      </c>
      <c r="I70" s="6">
        <v>222829.87</v>
      </c>
      <c r="J70" s="17">
        <v>2.8873218477470817E-3</v>
      </c>
      <c r="K70" s="8">
        <v>2</v>
      </c>
      <c r="L70" s="17">
        <v>1.9436345966958211E-3</v>
      </c>
      <c r="M70" s="18"/>
      <c r="N70" s="19"/>
      <c r="O70" s="7" t="s">
        <v>65</v>
      </c>
      <c r="P70" s="6">
        <v>222829.87</v>
      </c>
      <c r="Q70" s="17">
        <v>2.9001936248381085E-3</v>
      </c>
      <c r="R70" s="8">
        <v>2</v>
      </c>
      <c r="S70" s="17">
        <v>1.9569471624266144E-3</v>
      </c>
      <c r="T70" s="18"/>
      <c r="U70" s="19"/>
      <c r="V70" s="7" t="s">
        <v>65</v>
      </c>
      <c r="W70" s="6">
        <v>222829.87</v>
      </c>
      <c r="X70" s="17">
        <v>2.9165424712356653E-3</v>
      </c>
      <c r="Y70" s="8">
        <v>2</v>
      </c>
      <c r="Z70" s="17">
        <v>1.9665683382497543E-3</v>
      </c>
      <c r="AA70" s="18"/>
      <c r="AB70" s="19"/>
      <c r="AC70" s="7" t="s">
        <v>65</v>
      </c>
      <c r="AD70" s="6">
        <v>539367.59</v>
      </c>
      <c r="AE70" s="17">
        <v>7.1197558683056697E-3</v>
      </c>
      <c r="AF70" s="8">
        <v>4</v>
      </c>
      <c r="AG70" s="17">
        <v>3.9486673247778872E-3</v>
      </c>
      <c r="AH70" s="18"/>
      <c r="AI70" s="19"/>
      <c r="AJ70" s="7" t="s">
        <v>65</v>
      </c>
      <c r="AK70" s="6">
        <v>539472.73</v>
      </c>
      <c r="AL70" s="17">
        <v>7.1491297654347813E-3</v>
      </c>
      <c r="AM70" s="8">
        <v>4</v>
      </c>
      <c r="AN70" s="17">
        <v>3.9800995024875619E-3</v>
      </c>
      <c r="AO70" s="18"/>
      <c r="AP70" s="19"/>
      <c r="AQ70" s="7" t="s">
        <v>65</v>
      </c>
      <c r="AR70" s="6">
        <v>539482.73</v>
      </c>
      <c r="AS70" s="17">
        <v>7.1985058024980489E-3</v>
      </c>
      <c r="AT70" s="8">
        <v>4</v>
      </c>
      <c r="AU70" s="17">
        <v>4.0281973816717019E-3</v>
      </c>
      <c r="AV70" s="18"/>
      <c r="AW70" s="19"/>
      <c r="AX70" s="116" t="s">
        <v>65</v>
      </c>
      <c r="AY70" s="117">
        <v>841915.02</v>
      </c>
      <c r="AZ70" s="118">
        <v>1.1269813216039872E-2</v>
      </c>
      <c r="BA70" s="119">
        <v>6</v>
      </c>
      <c r="BB70" s="118">
        <v>6.0913705583756344E-3</v>
      </c>
      <c r="BC70" s="120"/>
      <c r="BD70" s="121"/>
      <c r="BE70" s="116" t="s">
        <v>65</v>
      </c>
      <c r="BF70" s="117">
        <v>841824.94000000006</v>
      </c>
      <c r="BG70" s="118">
        <v>1.1293608527904307E-2</v>
      </c>
      <c r="BH70" s="119">
        <v>6</v>
      </c>
      <c r="BI70" s="118">
        <v>6.1162079510703364E-3</v>
      </c>
      <c r="BJ70" s="120"/>
      <c r="BK70" s="121"/>
      <c r="BL70" s="116" t="s">
        <v>65</v>
      </c>
      <c r="BM70" s="117">
        <v>841706.48</v>
      </c>
      <c r="BN70" s="118">
        <v>1.1398110306822596E-2</v>
      </c>
      <c r="BO70" s="119">
        <v>6</v>
      </c>
      <c r="BP70" s="118">
        <v>6.1728395061728392E-3</v>
      </c>
      <c r="BQ70" s="120"/>
      <c r="BR70" s="121"/>
      <c r="BS70" s="116" t="s">
        <v>65</v>
      </c>
      <c r="BT70" s="117">
        <v>0</v>
      </c>
      <c r="BU70" s="118">
        <v>0</v>
      </c>
      <c r="BV70" s="119">
        <v>0</v>
      </c>
      <c r="BW70" s="118">
        <v>0</v>
      </c>
      <c r="BX70" s="120"/>
      <c r="BY70" s="121"/>
      <c r="BZ70" s="116" t="s">
        <v>65</v>
      </c>
      <c r="CA70" s="117">
        <v>0</v>
      </c>
      <c r="CB70" s="118">
        <v>0</v>
      </c>
      <c r="CC70" s="119">
        <v>0</v>
      </c>
      <c r="CD70" s="118">
        <v>0</v>
      </c>
      <c r="CE70" s="120"/>
      <c r="CF70" s="121"/>
    </row>
    <row r="71" spans="1:84" ht="18" x14ac:dyDescent="0.25">
      <c r="A71" s="7" t="s">
        <v>22</v>
      </c>
      <c r="B71" s="6">
        <v>729788.77</v>
      </c>
      <c r="C71" s="17">
        <v>9.4202282879322294E-3</v>
      </c>
      <c r="D71" s="8">
        <v>6</v>
      </c>
      <c r="E71" s="17">
        <v>5.8083252662149082E-3</v>
      </c>
      <c r="F71" s="18"/>
      <c r="G71" s="19"/>
      <c r="H71" s="7" t="s">
        <v>22</v>
      </c>
      <c r="I71" s="6">
        <v>1421312.8199999998</v>
      </c>
      <c r="J71" s="17">
        <v>1.8416685149387803E-2</v>
      </c>
      <c r="K71" s="8">
        <v>12</v>
      </c>
      <c r="L71" s="17">
        <v>1.1661807580174927E-2</v>
      </c>
      <c r="M71" s="18"/>
      <c r="N71" s="19"/>
      <c r="O71" s="7" t="s">
        <v>22</v>
      </c>
      <c r="P71" s="6">
        <v>1420864.8099999998</v>
      </c>
      <c r="Q71" s="17">
        <v>1.8492956369443692E-2</v>
      </c>
      <c r="R71" s="8">
        <v>12</v>
      </c>
      <c r="S71" s="17">
        <v>1.1741682974559686E-2</v>
      </c>
      <c r="T71" s="18"/>
      <c r="U71" s="19"/>
      <c r="V71" s="7" t="s">
        <v>22</v>
      </c>
      <c r="W71" s="6">
        <v>1420417.96</v>
      </c>
      <c r="X71" s="17">
        <v>1.8591355401526385E-2</v>
      </c>
      <c r="Y71" s="8">
        <v>12</v>
      </c>
      <c r="Z71" s="17">
        <v>1.1799410029498525E-2</v>
      </c>
      <c r="AA71" s="18"/>
      <c r="AB71" s="19"/>
      <c r="AC71" s="7" t="s">
        <v>22</v>
      </c>
      <c r="AD71" s="6">
        <v>1183946.5</v>
      </c>
      <c r="AE71" s="17">
        <v>1.5628321384929634E-2</v>
      </c>
      <c r="AF71" s="8">
        <v>9</v>
      </c>
      <c r="AG71" s="17">
        <v>8.8845014807502464E-3</v>
      </c>
      <c r="AH71" s="18"/>
      <c r="AI71" s="19"/>
      <c r="AJ71" s="7" t="s">
        <v>22</v>
      </c>
      <c r="AK71" s="6">
        <v>1183816.4300000002</v>
      </c>
      <c r="AL71" s="17">
        <v>1.5688016846604539E-2</v>
      </c>
      <c r="AM71" s="8">
        <v>9</v>
      </c>
      <c r="AN71" s="17">
        <v>8.9552238805970154E-3</v>
      </c>
      <c r="AO71" s="18"/>
      <c r="AP71" s="19"/>
      <c r="AQ71" s="7" t="s">
        <v>22</v>
      </c>
      <c r="AR71" s="6">
        <v>1183685.4300000002</v>
      </c>
      <c r="AS71" s="17">
        <v>1.579432660650212E-2</v>
      </c>
      <c r="AT71" s="8">
        <v>9</v>
      </c>
      <c r="AU71" s="17">
        <v>9.0634441087613302E-3</v>
      </c>
      <c r="AV71" s="18"/>
      <c r="AW71" s="19"/>
      <c r="AX71" s="116" t="s">
        <v>22</v>
      </c>
      <c r="AY71" s="117">
        <v>515148.71</v>
      </c>
      <c r="AZ71" s="118">
        <v>6.8957431596646081E-3</v>
      </c>
      <c r="BA71" s="119">
        <v>5</v>
      </c>
      <c r="BB71" s="118">
        <v>5.076142131979695E-3</v>
      </c>
      <c r="BC71" s="120"/>
      <c r="BD71" s="121"/>
      <c r="BE71" s="116" t="s">
        <v>22</v>
      </c>
      <c r="BF71" s="117">
        <v>515067.11</v>
      </c>
      <c r="BG71" s="118">
        <v>6.9099476976044755E-3</v>
      </c>
      <c r="BH71" s="119">
        <v>5</v>
      </c>
      <c r="BI71" s="118">
        <v>5.0968399592252805E-3</v>
      </c>
      <c r="BJ71" s="120"/>
      <c r="BK71" s="121"/>
      <c r="BL71" s="116" t="s">
        <v>22</v>
      </c>
      <c r="BM71" s="117">
        <v>514982.23</v>
      </c>
      <c r="BN71" s="118">
        <v>6.9737187524010567E-3</v>
      </c>
      <c r="BO71" s="119">
        <v>5</v>
      </c>
      <c r="BP71" s="118">
        <v>5.1440329218106996E-3</v>
      </c>
      <c r="BQ71" s="120"/>
      <c r="BR71" s="121"/>
      <c r="BS71" s="116" t="s">
        <v>22</v>
      </c>
      <c r="BT71" s="117">
        <v>1057723.92</v>
      </c>
      <c r="BU71" s="118">
        <v>1.4378502451413224E-2</v>
      </c>
      <c r="BV71" s="119">
        <v>7</v>
      </c>
      <c r="BW71" s="118">
        <v>7.2840790842872011E-3</v>
      </c>
      <c r="BX71" s="120"/>
      <c r="BY71" s="121"/>
      <c r="BZ71" s="116" t="s">
        <v>22</v>
      </c>
      <c r="CA71" s="117">
        <v>1057723.92</v>
      </c>
      <c r="CB71" s="118">
        <v>1.4425293142484587E-2</v>
      </c>
      <c r="CC71" s="119">
        <v>7</v>
      </c>
      <c r="CD71" s="118">
        <v>7.3221757322175732E-3</v>
      </c>
      <c r="CE71" s="120"/>
      <c r="CF71" s="121"/>
    </row>
    <row r="72" spans="1:84" ht="18" x14ac:dyDescent="0.25">
      <c r="A72" s="7"/>
      <c r="B72" s="6"/>
      <c r="C72" s="20"/>
      <c r="D72" s="8"/>
      <c r="E72" s="20"/>
      <c r="F72" s="1"/>
      <c r="G72" s="1"/>
      <c r="H72" s="7"/>
      <c r="I72" s="6"/>
      <c r="J72" s="20"/>
      <c r="K72" s="8"/>
      <c r="L72" s="20"/>
      <c r="M72" s="1"/>
      <c r="N72" s="1"/>
      <c r="O72" s="7"/>
      <c r="P72" s="6"/>
      <c r="Q72" s="20"/>
      <c r="R72" s="8"/>
      <c r="S72" s="20"/>
      <c r="T72" s="1"/>
      <c r="U72" s="1"/>
      <c r="V72" s="7"/>
      <c r="W72" s="6"/>
      <c r="X72" s="20"/>
      <c r="Y72" s="8"/>
      <c r="Z72" s="20"/>
      <c r="AA72" s="1"/>
      <c r="AB72" s="1"/>
      <c r="AC72" s="7"/>
      <c r="AD72" s="6"/>
      <c r="AE72" s="20"/>
      <c r="AF72" s="8"/>
      <c r="AG72" s="20"/>
      <c r="AH72" s="1"/>
      <c r="AI72" s="1"/>
      <c r="AJ72" s="7"/>
      <c r="AK72" s="6"/>
      <c r="AL72" s="20"/>
      <c r="AM72" s="8"/>
      <c r="AN72" s="20"/>
      <c r="AO72" s="1"/>
      <c r="AP72" s="1"/>
      <c r="AQ72" s="7"/>
      <c r="AR72" s="6"/>
      <c r="AS72" s="20"/>
      <c r="AT72" s="8"/>
      <c r="AU72" s="20"/>
      <c r="AV72" s="1"/>
      <c r="AW72" s="1"/>
      <c r="AX72" s="116"/>
      <c r="AY72" s="117"/>
      <c r="AZ72" s="122"/>
      <c r="BA72" s="119"/>
      <c r="BB72" s="122"/>
      <c r="BC72" s="111"/>
      <c r="BD72" s="111"/>
      <c r="BE72" s="116"/>
      <c r="BF72" s="117"/>
      <c r="BG72" s="122"/>
      <c r="BH72" s="119"/>
      <c r="BI72" s="122"/>
      <c r="BJ72" s="111"/>
      <c r="BK72" s="111"/>
      <c r="BL72" s="116"/>
      <c r="BM72" s="117"/>
      <c r="BN72" s="122"/>
      <c r="BO72" s="119"/>
      <c r="BP72" s="122"/>
      <c r="BQ72" s="111"/>
      <c r="BR72" s="111"/>
      <c r="BS72" s="116"/>
      <c r="BT72" s="117"/>
      <c r="BU72" s="122"/>
      <c r="BV72" s="119"/>
      <c r="BW72" s="122"/>
      <c r="BX72" s="111"/>
      <c r="BY72" s="111"/>
      <c r="BZ72" s="116"/>
      <c r="CA72" s="117"/>
      <c r="CB72" s="122"/>
      <c r="CC72" s="119"/>
      <c r="CD72" s="122"/>
      <c r="CE72" s="111"/>
      <c r="CF72" s="111"/>
    </row>
    <row r="73" spans="1:84" ht="18.75" thickBot="1" x14ac:dyDescent="0.3">
      <c r="A73" s="21"/>
      <c r="B73" s="22">
        <v>77470391.129999995</v>
      </c>
      <c r="C73" s="28"/>
      <c r="D73" s="24">
        <v>1033</v>
      </c>
      <c r="E73" s="28"/>
      <c r="F73" s="1"/>
      <c r="G73" s="1"/>
      <c r="H73" s="21"/>
      <c r="I73" s="22">
        <v>77175279.290000036</v>
      </c>
      <c r="J73" s="28"/>
      <c r="K73" s="24">
        <v>1029</v>
      </c>
      <c r="L73" s="28"/>
      <c r="M73" s="1"/>
      <c r="N73" s="1"/>
      <c r="O73" s="21"/>
      <c r="P73" s="22">
        <v>76832756.299999997</v>
      </c>
      <c r="Q73" s="28"/>
      <c r="R73" s="24">
        <v>1022</v>
      </c>
      <c r="S73" s="28"/>
      <c r="T73" s="1"/>
      <c r="U73" s="1"/>
      <c r="V73" s="21"/>
      <c r="W73" s="22">
        <v>76402065.870000035</v>
      </c>
      <c r="X73" s="28"/>
      <c r="Y73" s="24">
        <v>1017</v>
      </c>
      <c r="Z73" s="28"/>
      <c r="AA73" s="1"/>
      <c r="AB73" s="1"/>
      <c r="AC73" s="21"/>
      <c r="AD73" s="22">
        <v>75756472.550000012</v>
      </c>
      <c r="AE73" s="28"/>
      <c r="AF73" s="24">
        <v>1013</v>
      </c>
      <c r="AG73" s="28"/>
      <c r="AH73" s="1"/>
      <c r="AI73" s="1"/>
      <c r="AJ73" s="21"/>
      <c r="AK73" s="22">
        <v>75459915.780000031</v>
      </c>
      <c r="AL73" s="28"/>
      <c r="AM73" s="24">
        <v>1005</v>
      </c>
      <c r="AN73" s="28"/>
      <c r="AO73" s="1"/>
      <c r="AP73" s="1"/>
      <c r="AQ73" s="21"/>
      <c r="AR73" s="22">
        <v>74943709.819999993</v>
      </c>
      <c r="AS73" s="28"/>
      <c r="AT73" s="24">
        <v>993</v>
      </c>
      <c r="AU73" s="28"/>
      <c r="AV73" s="1"/>
      <c r="AW73" s="1"/>
      <c r="AX73" s="123"/>
      <c r="AY73" s="124">
        <v>74705321.539999992</v>
      </c>
      <c r="AZ73" s="131"/>
      <c r="BA73" s="126">
        <v>985</v>
      </c>
      <c r="BB73" s="131"/>
      <c r="BC73" s="111"/>
      <c r="BD73" s="111"/>
      <c r="BE73" s="123"/>
      <c r="BF73" s="124">
        <v>74539943.359999999</v>
      </c>
      <c r="BG73" s="131"/>
      <c r="BH73" s="126">
        <v>981</v>
      </c>
      <c r="BI73" s="131"/>
      <c r="BJ73" s="111"/>
      <c r="BK73" s="111"/>
      <c r="BL73" s="123"/>
      <c r="BM73" s="124">
        <v>73846142.679999992</v>
      </c>
      <c r="BN73" s="131"/>
      <c r="BO73" s="126">
        <v>972</v>
      </c>
      <c r="BP73" s="131"/>
      <c r="BQ73" s="111"/>
      <c r="BR73" s="111"/>
      <c r="BS73" s="123"/>
      <c r="BT73" s="124">
        <v>73562870.930000022</v>
      </c>
      <c r="BU73" s="131"/>
      <c r="BV73" s="126">
        <v>961</v>
      </c>
      <c r="BW73" s="131"/>
      <c r="BX73" s="111"/>
      <c r="BY73" s="111"/>
      <c r="BZ73" s="123"/>
      <c r="CA73" s="124">
        <v>73324258.270000011</v>
      </c>
      <c r="CB73" s="131"/>
      <c r="CC73" s="126">
        <v>956</v>
      </c>
      <c r="CD73" s="131"/>
      <c r="CE73" s="111"/>
      <c r="CF73" s="111"/>
    </row>
    <row r="74" spans="1:84" ht="18.75" thickTop="1" x14ac:dyDescent="0.25">
      <c r="A74" s="7"/>
      <c r="B74" s="6"/>
      <c r="C74" s="20"/>
      <c r="D74" s="8"/>
      <c r="E74" s="20"/>
      <c r="F74" s="1"/>
      <c r="G74" s="1"/>
      <c r="H74" s="7"/>
      <c r="I74" s="6"/>
      <c r="J74" s="20"/>
      <c r="K74" s="8"/>
      <c r="L74" s="20"/>
      <c r="M74" s="1"/>
      <c r="N74" s="1"/>
      <c r="O74" s="7"/>
      <c r="P74" s="6"/>
      <c r="Q74" s="20"/>
      <c r="R74" s="8"/>
      <c r="S74" s="20"/>
      <c r="T74" s="1"/>
      <c r="U74" s="1"/>
      <c r="V74" s="7"/>
      <c r="W74" s="6"/>
      <c r="X74" s="20"/>
      <c r="Y74" s="8"/>
      <c r="Z74" s="20"/>
      <c r="AA74" s="1"/>
      <c r="AB74" s="1"/>
      <c r="AC74" s="7"/>
      <c r="AD74" s="6"/>
      <c r="AE74" s="20"/>
      <c r="AF74" s="8"/>
      <c r="AG74" s="20"/>
      <c r="AH74" s="1"/>
      <c r="AI74" s="1"/>
      <c r="AJ74" s="7"/>
      <c r="AK74" s="6"/>
      <c r="AL74" s="20"/>
      <c r="AM74" s="8"/>
      <c r="AN74" s="20"/>
      <c r="AO74" s="1"/>
      <c r="AP74" s="1"/>
      <c r="AQ74" s="7"/>
      <c r="AR74" s="6"/>
      <c r="AS74" s="20"/>
      <c r="AT74" s="8"/>
      <c r="AU74" s="20"/>
      <c r="AV74" s="1"/>
      <c r="AW74" s="1"/>
      <c r="AX74" s="116"/>
      <c r="AY74" s="117"/>
      <c r="AZ74" s="122"/>
      <c r="BA74" s="119"/>
      <c r="BB74" s="122"/>
      <c r="BC74" s="111"/>
      <c r="BD74" s="111"/>
      <c r="BE74" s="116"/>
      <c r="BF74" s="117"/>
      <c r="BG74" s="122"/>
      <c r="BH74" s="119"/>
      <c r="BI74" s="122"/>
      <c r="BJ74" s="111"/>
      <c r="BK74" s="111"/>
      <c r="BL74" s="116"/>
      <c r="BM74" s="117"/>
      <c r="BN74" s="122"/>
      <c r="BO74" s="119"/>
      <c r="BP74" s="122"/>
      <c r="BQ74" s="111"/>
      <c r="BR74" s="111"/>
      <c r="BS74" s="116"/>
      <c r="BT74" s="117"/>
      <c r="BU74" s="122"/>
      <c r="BV74" s="119"/>
      <c r="BW74" s="122"/>
      <c r="BX74" s="111"/>
      <c r="BY74" s="111"/>
      <c r="BZ74" s="116"/>
      <c r="CA74" s="117"/>
      <c r="CB74" s="122"/>
      <c r="CC74" s="119"/>
      <c r="CD74" s="122"/>
      <c r="CE74" s="111"/>
      <c r="CF74" s="111"/>
    </row>
    <row r="75" spans="1:84" ht="18" x14ac:dyDescent="0.25">
      <c r="A75" s="7"/>
      <c r="B75" s="6"/>
      <c r="C75" s="7"/>
      <c r="D75" s="8"/>
      <c r="E75" s="7"/>
      <c r="F75" s="1"/>
      <c r="G75" s="1"/>
      <c r="H75" s="7"/>
      <c r="I75" s="6"/>
      <c r="J75" s="7"/>
      <c r="K75" s="8"/>
      <c r="L75" s="7"/>
      <c r="M75" s="1"/>
      <c r="N75" s="1"/>
      <c r="O75" s="7"/>
      <c r="P75" s="6"/>
      <c r="Q75" s="7"/>
      <c r="R75" s="8"/>
      <c r="S75" s="7"/>
      <c r="T75" s="1"/>
      <c r="U75" s="1"/>
      <c r="V75" s="7"/>
      <c r="W75" s="6"/>
      <c r="X75" s="7"/>
      <c r="Y75" s="8"/>
      <c r="Z75" s="7"/>
      <c r="AA75" s="1"/>
      <c r="AB75" s="1"/>
      <c r="AC75" s="7"/>
      <c r="AD75" s="6"/>
      <c r="AE75" s="7"/>
      <c r="AF75" s="8"/>
      <c r="AG75" s="7"/>
      <c r="AH75" s="1"/>
      <c r="AI75" s="1"/>
      <c r="AJ75" s="7"/>
      <c r="AK75" s="6"/>
      <c r="AL75" s="7"/>
      <c r="AM75" s="8"/>
      <c r="AN75" s="7"/>
      <c r="AO75" s="1"/>
      <c r="AP75" s="1"/>
      <c r="AQ75" s="7"/>
      <c r="AR75" s="6"/>
      <c r="AS75" s="7"/>
      <c r="AT75" s="8"/>
      <c r="AU75" s="7"/>
      <c r="AV75" s="1"/>
      <c r="AW75" s="1"/>
      <c r="AX75" s="116"/>
      <c r="AY75" s="117"/>
      <c r="AZ75" s="116"/>
      <c r="BA75" s="119"/>
      <c r="BB75" s="116"/>
      <c r="BC75" s="111"/>
      <c r="BD75" s="111"/>
      <c r="BE75" s="116"/>
      <c r="BF75" s="117"/>
      <c r="BG75" s="116"/>
      <c r="BH75" s="119"/>
      <c r="BI75" s="116"/>
      <c r="BJ75" s="111"/>
      <c r="BK75" s="111"/>
      <c r="BL75" s="116"/>
      <c r="BM75" s="117"/>
      <c r="BN75" s="116"/>
      <c r="BO75" s="119"/>
      <c r="BP75" s="116"/>
      <c r="BQ75" s="111"/>
      <c r="BR75" s="111"/>
      <c r="BS75" s="116"/>
      <c r="BT75" s="117"/>
      <c r="BU75" s="116"/>
      <c r="BV75" s="119"/>
      <c r="BW75" s="116"/>
      <c r="BX75" s="111"/>
      <c r="BY75" s="111"/>
      <c r="BZ75" s="116"/>
      <c r="CA75" s="117"/>
      <c r="CB75" s="116"/>
      <c r="CC75" s="119"/>
      <c r="CD75" s="116"/>
      <c r="CE75" s="111"/>
      <c r="CF75" s="111"/>
    </row>
    <row r="76" spans="1:84" ht="18" x14ac:dyDescent="0.25">
      <c r="A76" s="21" t="s">
        <v>109</v>
      </c>
      <c r="B76" s="6"/>
      <c r="C76" s="7"/>
      <c r="D76" s="26">
        <v>0.52504416754800265</v>
      </c>
      <c r="E76" s="7"/>
      <c r="F76" s="27"/>
      <c r="G76" s="1"/>
      <c r="H76" s="21" t="s">
        <v>109</v>
      </c>
      <c r="I76" s="6"/>
      <c r="J76" s="7"/>
      <c r="K76" s="26">
        <v>0.52083688869529143</v>
      </c>
      <c r="L76" s="7"/>
      <c r="M76" s="27"/>
      <c r="N76" s="1"/>
      <c r="O76" s="21" t="s">
        <v>109</v>
      </c>
      <c r="P76" s="6"/>
      <c r="Q76" s="7"/>
      <c r="R76" s="26">
        <v>0.52075689823046623</v>
      </c>
      <c r="S76" s="7"/>
      <c r="T76" s="27"/>
      <c r="U76" s="1"/>
      <c r="V76" s="21" t="s">
        <v>109</v>
      </c>
      <c r="W76" s="6"/>
      <c r="X76" s="7"/>
      <c r="Y76" s="26">
        <v>0.52194265691540132</v>
      </c>
      <c r="Z76" s="7"/>
      <c r="AA76" s="27"/>
      <c r="AB76" s="1"/>
      <c r="AC76" s="21" t="s">
        <v>109</v>
      </c>
      <c r="AD76" s="6"/>
      <c r="AE76" s="7"/>
      <c r="AF76" s="26">
        <v>0.52704080599913516</v>
      </c>
      <c r="AG76" s="7"/>
      <c r="AH76" s="27"/>
      <c r="AI76" s="1"/>
      <c r="AJ76" s="21" t="s">
        <v>109</v>
      </c>
      <c r="AK76" s="6"/>
      <c r="AL76" s="7"/>
      <c r="AM76" s="26">
        <v>0.52895559575826423</v>
      </c>
      <c r="AN76" s="7"/>
      <c r="AO76" s="27"/>
      <c r="AP76" s="1"/>
      <c r="AQ76" s="21" t="s">
        <v>109</v>
      </c>
      <c r="AR76" s="6"/>
      <c r="AS76" s="7"/>
      <c r="AT76" s="26">
        <v>0.53191139588570213</v>
      </c>
      <c r="AU76" s="7"/>
      <c r="AV76" s="27"/>
      <c r="AW76" s="1"/>
      <c r="AX76" s="123" t="s">
        <v>109</v>
      </c>
      <c r="AY76" s="117"/>
      <c r="AZ76" s="116"/>
      <c r="BA76" s="128">
        <v>0.52611137749126635</v>
      </c>
      <c r="BB76" s="116"/>
      <c r="BC76" s="129"/>
      <c r="BD76" s="111"/>
      <c r="BE76" s="123" t="s">
        <v>109</v>
      </c>
      <c r="BF76" s="117"/>
      <c r="BG76" s="116"/>
      <c r="BH76" s="128">
        <v>0.52728911812177803</v>
      </c>
      <c r="BI76" s="116"/>
      <c r="BJ76" s="129"/>
      <c r="BK76" s="111"/>
      <c r="BL76" s="123" t="s">
        <v>109</v>
      </c>
      <c r="BM76" s="117"/>
      <c r="BN76" s="116"/>
      <c r="BO76" s="128">
        <v>0.52631357398051737</v>
      </c>
      <c r="BP76" s="116"/>
      <c r="BQ76" s="129"/>
      <c r="BR76" s="111"/>
      <c r="BS76" s="123" t="s">
        <v>109</v>
      </c>
      <c r="BT76" s="117"/>
      <c r="BU76" s="116"/>
      <c r="BV76" s="128">
        <v>0.52239529110984062</v>
      </c>
      <c r="BW76" s="116"/>
      <c r="BX76" s="129"/>
      <c r="BY76" s="111"/>
      <c r="BZ76" s="123" t="s">
        <v>109</v>
      </c>
      <c r="CA76" s="117"/>
      <c r="CB76" s="116"/>
      <c r="CC76" s="128">
        <v>0.52385340250615986</v>
      </c>
      <c r="CD76" s="116"/>
      <c r="CE76" s="129"/>
      <c r="CF76" s="111"/>
    </row>
    <row r="77" spans="1:84" ht="18" x14ac:dyDescent="0.25">
      <c r="A77" s="7"/>
      <c r="B77" s="6"/>
      <c r="C77" s="7"/>
      <c r="D77" s="8"/>
      <c r="E77" s="7"/>
      <c r="F77" s="1"/>
      <c r="G77" s="1"/>
      <c r="H77" s="7"/>
      <c r="I77" s="6"/>
      <c r="J77" s="7"/>
      <c r="K77" s="8"/>
      <c r="L77" s="7"/>
      <c r="M77" s="1"/>
      <c r="N77" s="1"/>
      <c r="O77" s="7"/>
      <c r="P77" s="6"/>
      <c r="Q77" s="7"/>
      <c r="R77" s="8"/>
      <c r="S77" s="7"/>
      <c r="T77" s="1"/>
      <c r="U77" s="1"/>
      <c r="V77" s="7"/>
      <c r="W77" s="6"/>
      <c r="X77" s="7"/>
      <c r="Y77" s="8"/>
      <c r="Z77" s="7"/>
      <c r="AA77" s="1"/>
      <c r="AB77" s="1"/>
      <c r="AC77" s="7"/>
      <c r="AD77" s="6"/>
      <c r="AE77" s="7"/>
      <c r="AF77" s="8"/>
      <c r="AG77" s="7"/>
      <c r="AH77" s="1"/>
      <c r="AI77" s="1"/>
      <c r="AJ77" s="7"/>
      <c r="AK77" s="6"/>
      <c r="AL77" s="7"/>
      <c r="AM77" s="8"/>
      <c r="AN77" s="7"/>
      <c r="AO77" s="1"/>
      <c r="AP77" s="1"/>
      <c r="AQ77" s="7"/>
      <c r="AR77" s="6"/>
      <c r="AS77" s="7"/>
      <c r="AT77" s="8"/>
      <c r="AU77" s="7"/>
      <c r="AV77" s="1"/>
      <c r="AW77" s="1"/>
      <c r="AX77" s="116"/>
      <c r="AY77" s="117"/>
      <c r="AZ77" s="116"/>
      <c r="BA77" s="119"/>
      <c r="BB77" s="116"/>
      <c r="BC77" s="111"/>
      <c r="BD77" s="111"/>
      <c r="BE77" s="116"/>
      <c r="BF77" s="117"/>
      <c r="BG77" s="116"/>
      <c r="BH77" s="119"/>
      <c r="BI77" s="116"/>
      <c r="BJ77" s="111"/>
      <c r="BK77" s="111"/>
      <c r="BL77" s="116"/>
      <c r="BM77" s="117"/>
      <c r="BN77" s="116"/>
      <c r="BO77" s="119"/>
      <c r="BP77" s="116"/>
      <c r="BQ77" s="111"/>
      <c r="BR77" s="111"/>
      <c r="BS77" s="116"/>
      <c r="BT77" s="117"/>
      <c r="BU77" s="116"/>
      <c r="BV77" s="119"/>
      <c r="BW77" s="116"/>
      <c r="BX77" s="111"/>
      <c r="BY77" s="111"/>
      <c r="BZ77" s="116"/>
      <c r="CA77" s="117"/>
      <c r="CB77" s="116"/>
      <c r="CC77" s="119"/>
      <c r="CD77" s="116"/>
      <c r="CE77" s="111"/>
      <c r="CF77" s="111"/>
    </row>
    <row r="78" spans="1:84" ht="18" x14ac:dyDescent="0.25">
      <c r="A78" s="7"/>
      <c r="B78" s="6"/>
      <c r="C78" s="7"/>
      <c r="D78" s="8"/>
      <c r="E78" s="7"/>
      <c r="F78" s="1"/>
      <c r="G78" s="1"/>
      <c r="H78" s="7"/>
      <c r="I78" s="6"/>
      <c r="J78" s="7"/>
      <c r="K78" s="8"/>
      <c r="L78" s="7"/>
      <c r="M78" s="1"/>
      <c r="N78" s="1"/>
      <c r="O78" s="7"/>
      <c r="P78" s="6"/>
      <c r="Q78" s="7"/>
      <c r="R78" s="8"/>
      <c r="S78" s="7"/>
      <c r="T78" s="1"/>
      <c r="U78" s="1"/>
      <c r="V78" s="7"/>
      <c r="W78" s="6"/>
      <c r="X78" s="7"/>
      <c r="Y78" s="8"/>
      <c r="Z78" s="7"/>
      <c r="AA78" s="1"/>
      <c r="AB78" s="1"/>
      <c r="AC78" s="7"/>
      <c r="AD78" s="6"/>
      <c r="AE78" s="7"/>
      <c r="AF78" s="8"/>
      <c r="AG78" s="7"/>
      <c r="AH78" s="1"/>
      <c r="AI78" s="1"/>
      <c r="AJ78" s="7"/>
      <c r="AK78" s="6"/>
      <c r="AL78" s="7"/>
      <c r="AM78" s="8"/>
      <c r="AN78" s="7"/>
      <c r="AO78" s="1"/>
      <c r="AP78" s="1"/>
      <c r="AQ78" s="7"/>
      <c r="AR78" s="6"/>
      <c r="AS78" s="7"/>
      <c r="AT78" s="8"/>
      <c r="AU78" s="7"/>
      <c r="AV78" s="1"/>
      <c r="AW78" s="1"/>
      <c r="AX78" s="116"/>
      <c r="AY78" s="117"/>
      <c r="AZ78" s="116"/>
      <c r="BA78" s="119"/>
      <c r="BB78" s="116"/>
      <c r="BC78" s="111"/>
      <c r="BD78" s="111"/>
      <c r="BE78" s="116"/>
      <c r="BF78" s="117"/>
      <c r="BG78" s="116"/>
      <c r="BH78" s="119"/>
      <c r="BI78" s="116"/>
      <c r="BJ78" s="111"/>
      <c r="BK78" s="111"/>
      <c r="BL78" s="116"/>
      <c r="BM78" s="117"/>
      <c r="BN78" s="116"/>
      <c r="BO78" s="119"/>
      <c r="BP78" s="116"/>
      <c r="BQ78" s="111"/>
      <c r="BR78" s="111"/>
      <c r="BS78" s="116"/>
      <c r="BT78" s="117"/>
      <c r="BU78" s="116"/>
      <c r="BV78" s="119"/>
      <c r="BW78" s="116"/>
      <c r="BX78" s="111"/>
      <c r="BY78" s="111"/>
      <c r="BZ78" s="116"/>
      <c r="CA78" s="117"/>
      <c r="CB78" s="116"/>
      <c r="CC78" s="119"/>
      <c r="CD78" s="116"/>
      <c r="CE78" s="111"/>
      <c r="CF78" s="111"/>
    </row>
    <row r="79" spans="1:84" ht="18.75" x14ac:dyDescent="0.3">
      <c r="A79" s="5" t="s">
        <v>76</v>
      </c>
      <c r="B79" s="6"/>
      <c r="C79" s="7"/>
      <c r="D79" s="8"/>
      <c r="E79" s="7"/>
      <c r="F79" s="1"/>
      <c r="G79" s="1"/>
      <c r="H79" s="5" t="s">
        <v>76</v>
      </c>
      <c r="I79" s="6"/>
      <c r="J79" s="7"/>
      <c r="K79" s="8"/>
      <c r="L79" s="7"/>
      <c r="M79" s="1"/>
      <c r="N79" s="1"/>
      <c r="O79" s="5" t="s">
        <v>76</v>
      </c>
      <c r="P79" s="6"/>
      <c r="Q79" s="7"/>
      <c r="R79" s="8"/>
      <c r="S79" s="7"/>
      <c r="T79" s="1"/>
      <c r="U79" s="1"/>
      <c r="V79" s="5" t="s">
        <v>76</v>
      </c>
      <c r="W79" s="6"/>
      <c r="X79" s="7"/>
      <c r="Y79" s="8"/>
      <c r="Z79" s="7"/>
      <c r="AA79" s="1"/>
      <c r="AB79" s="1"/>
      <c r="AC79" s="5" t="s">
        <v>76</v>
      </c>
      <c r="AD79" s="6"/>
      <c r="AE79" s="7"/>
      <c r="AF79" s="8"/>
      <c r="AG79" s="7"/>
      <c r="AH79" s="1"/>
      <c r="AI79" s="1"/>
      <c r="AJ79" s="5" t="s">
        <v>76</v>
      </c>
      <c r="AK79" s="6"/>
      <c r="AL79" s="7"/>
      <c r="AM79" s="8"/>
      <c r="AN79" s="7"/>
      <c r="AO79" s="1"/>
      <c r="AP79" s="1"/>
      <c r="AQ79" s="5" t="s">
        <v>76</v>
      </c>
      <c r="AR79" s="6"/>
      <c r="AS79" s="7"/>
      <c r="AT79" s="8"/>
      <c r="AU79" s="7"/>
      <c r="AV79" s="1"/>
      <c r="AW79" s="1"/>
      <c r="AX79" s="130" t="s">
        <v>76</v>
      </c>
      <c r="AY79" s="117"/>
      <c r="AZ79" s="116"/>
      <c r="BA79" s="119"/>
      <c r="BB79" s="116"/>
      <c r="BC79" s="111"/>
      <c r="BD79" s="111"/>
      <c r="BE79" s="130" t="s">
        <v>76</v>
      </c>
      <c r="BF79" s="117"/>
      <c r="BG79" s="116"/>
      <c r="BH79" s="119"/>
      <c r="BI79" s="116"/>
      <c r="BJ79" s="111"/>
      <c r="BK79" s="111"/>
      <c r="BL79" s="130" t="s">
        <v>76</v>
      </c>
      <c r="BM79" s="117"/>
      <c r="BN79" s="116"/>
      <c r="BO79" s="119"/>
      <c r="BP79" s="116"/>
      <c r="BQ79" s="111"/>
      <c r="BR79" s="111"/>
      <c r="BS79" s="130" t="s">
        <v>76</v>
      </c>
      <c r="BT79" s="117"/>
      <c r="BU79" s="116"/>
      <c r="BV79" s="119"/>
      <c r="BW79" s="116"/>
      <c r="BX79" s="111"/>
      <c r="BY79" s="111"/>
      <c r="BZ79" s="130" t="s">
        <v>76</v>
      </c>
      <c r="CA79" s="117"/>
      <c r="CB79" s="116"/>
      <c r="CC79" s="119"/>
      <c r="CD79" s="116"/>
      <c r="CE79" s="111"/>
      <c r="CF79" s="111"/>
    </row>
    <row r="80" spans="1:84" ht="18" x14ac:dyDescent="0.25">
      <c r="A80" s="9"/>
      <c r="B80" s="10"/>
      <c r="C80" s="9"/>
      <c r="D80" s="11"/>
      <c r="E80" s="9"/>
      <c r="F80" s="1"/>
      <c r="G80" s="1"/>
      <c r="H80" s="9"/>
      <c r="I80" s="10"/>
      <c r="J80" s="9"/>
      <c r="K80" s="11"/>
      <c r="L80" s="9"/>
      <c r="M80" s="1"/>
      <c r="N80" s="1"/>
      <c r="O80" s="9"/>
      <c r="P80" s="10"/>
      <c r="Q80" s="9"/>
      <c r="R80" s="11"/>
      <c r="S80" s="9"/>
      <c r="T80" s="1"/>
      <c r="U80" s="1"/>
      <c r="V80" s="9"/>
      <c r="W80" s="10"/>
      <c r="X80" s="9"/>
      <c r="Y80" s="11"/>
      <c r="Z80" s="9"/>
      <c r="AA80" s="1"/>
      <c r="AB80" s="1"/>
      <c r="AC80" s="9"/>
      <c r="AD80" s="10"/>
      <c r="AE80" s="9"/>
      <c r="AF80" s="11"/>
      <c r="AG80" s="9"/>
      <c r="AH80" s="1"/>
      <c r="AI80" s="1"/>
      <c r="AJ80" s="9"/>
      <c r="AK80" s="10"/>
      <c r="AL80" s="9"/>
      <c r="AM80" s="11"/>
      <c r="AN80" s="9"/>
      <c r="AO80" s="1"/>
      <c r="AP80" s="1"/>
      <c r="AQ80" s="9"/>
      <c r="AR80" s="10"/>
      <c r="AS80" s="9"/>
      <c r="AT80" s="11"/>
      <c r="AU80" s="9"/>
      <c r="AV80" s="1"/>
      <c r="AW80" s="1"/>
      <c r="AX80" s="112"/>
      <c r="AY80" s="113"/>
      <c r="AZ80" s="112"/>
      <c r="BA80" s="115"/>
      <c r="BB80" s="112"/>
      <c r="BC80" s="111"/>
      <c r="BD80" s="111"/>
      <c r="BE80" s="112"/>
      <c r="BF80" s="113"/>
      <c r="BG80" s="112"/>
      <c r="BH80" s="115"/>
      <c r="BI80" s="112"/>
      <c r="BJ80" s="111"/>
      <c r="BK80" s="111"/>
      <c r="BL80" s="112"/>
      <c r="BM80" s="113"/>
      <c r="BN80" s="112"/>
      <c r="BO80" s="115"/>
      <c r="BP80" s="112"/>
      <c r="BQ80" s="111"/>
      <c r="BR80" s="111"/>
      <c r="BS80" s="112"/>
      <c r="BT80" s="113"/>
      <c r="BU80" s="112"/>
      <c r="BV80" s="115"/>
      <c r="BW80" s="112"/>
      <c r="BX80" s="111"/>
      <c r="BY80" s="111"/>
      <c r="BZ80" s="112"/>
      <c r="CA80" s="113"/>
      <c r="CB80" s="112"/>
      <c r="CC80" s="115"/>
      <c r="CD80" s="112"/>
      <c r="CE80" s="111"/>
      <c r="CF80" s="111"/>
    </row>
    <row r="81" spans="1:84" ht="72" x14ac:dyDescent="0.25">
      <c r="A81" s="12" t="s">
        <v>71</v>
      </c>
      <c r="B81" s="13" t="s">
        <v>107</v>
      </c>
      <c r="C81" s="14" t="s">
        <v>69</v>
      </c>
      <c r="D81" s="15" t="s">
        <v>70</v>
      </c>
      <c r="E81" s="14" t="s">
        <v>69</v>
      </c>
      <c r="F81" s="1"/>
      <c r="G81" s="1"/>
      <c r="H81" s="12" t="s">
        <v>71</v>
      </c>
      <c r="I81" s="13" t="s">
        <v>107</v>
      </c>
      <c r="J81" s="14" t="s">
        <v>69</v>
      </c>
      <c r="K81" s="15" t="s">
        <v>70</v>
      </c>
      <c r="L81" s="14" t="s">
        <v>69</v>
      </c>
      <c r="M81" s="1"/>
      <c r="N81" s="1"/>
      <c r="O81" s="12" t="s">
        <v>71</v>
      </c>
      <c r="P81" s="13" t="s">
        <v>107</v>
      </c>
      <c r="Q81" s="14" t="s">
        <v>69</v>
      </c>
      <c r="R81" s="15" t="s">
        <v>70</v>
      </c>
      <c r="S81" s="14" t="s">
        <v>69</v>
      </c>
      <c r="T81" s="1"/>
      <c r="U81" s="1"/>
      <c r="V81" s="12" t="s">
        <v>71</v>
      </c>
      <c r="W81" s="13" t="s">
        <v>107</v>
      </c>
      <c r="X81" s="14" t="s">
        <v>69</v>
      </c>
      <c r="Y81" s="15" t="s">
        <v>70</v>
      </c>
      <c r="Z81" s="14" t="s">
        <v>69</v>
      </c>
      <c r="AA81" s="1"/>
      <c r="AB81" s="1"/>
      <c r="AC81" s="12" t="s">
        <v>71</v>
      </c>
      <c r="AD81" s="13" t="s">
        <v>107</v>
      </c>
      <c r="AE81" s="14" t="s">
        <v>69</v>
      </c>
      <c r="AF81" s="15" t="s">
        <v>70</v>
      </c>
      <c r="AG81" s="14" t="s">
        <v>69</v>
      </c>
      <c r="AH81" s="1"/>
      <c r="AI81" s="1"/>
      <c r="AJ81" s="12" t="s">
        <v>71</v>
      </c>
      <c r="AK81" s="13" t="s">
        <v>107</v>
      </c>
      <c r="AL81" s="14" t="s">
        <v>69</v>
      </c>
      <c r="AM81" s="15" t="s">
        <v>70</v>
      </c>
      <c r="AN81" s="14" t="s">
        <v>69</v>
      </c>
      <c r="AO81" s="1"/>
      <c r="AP81" s="1"/>
      <c r="AQ81" s="12" t="s">
        <v>71</v>
      </c>
      <c r="AR81" s="13" t="s">
        <v>107</v>
      </c>
      <c r="AS81" s="14" t="s">
        <v>69</v>
      </c>
      <c r="AT81" s="15" t="s">
        <v>70</v>
      </c>
      <c r="AU81" s="14" t="s">
        <v>69</v>
      </c>
      <c r="AV81" s="1"/>
      <c r="AW81" s="1"/>
      <c r="AX81" s="107" t="s">
        <v>71</v>
      </c>
      <c r="AY81" s="108" t="s">
        <v>107</v>
      </c>
      <c r="AZ81" s="109" t="s">
        <v>69</v>
      </c>
      <c r="BA81" s="110" t="s">
        <v>70</v>
      </c>
      <c r="BB81" s="109" t="s">
        <v>69</v>
      </c>
      <c r="BC81" s="111"/>
      <c r="BD81" s="111"/>
      <c r="BE81" s="107" t="s">
        <v>71</v>
      </c>
      <c r="BF81" s="108" t="s">
        <v>107</v>
      </c>
      <c r="BG81" s="109" t="s">
        <v>69</v>
      </c>
      <c r="BH81" s="110" t="s">
        <v>70</v>
      </c>
      <c r="BI81" s="109" t="s">
        <v>69</v>
      </c>
      <c r="BJ81" s="111"/>
      <c r="BK81" s="111"/>
      <c r="BL81" s="107" t="s">
        <v>71</v>
      </c>
      <c r="BM81" s="108" t="s">
        <v>107</v>
      </c>
      <c r="BN81" s="109" t="s">
        <v>69</v>
      </c>
      <c r="BO81" s="110" t="s">
        <v>70</v>
      </c>
      <c r="BP81" s="109" t="s">
        <v>69</v>
      </c>
      <c r="BQ81" s="111"/>
      <c r="BR81" s="111"/>
      <c r="BS81" s="107" t="s">
        <v>71</v>
      </c>
      <c r="BT81" s="108" t="s">
        <v>107</v>
      </c>
      <c r="BU81" s="109" t="s">
        <v>69</v>
      </c>
      <c r="BV81" s="110" t="s">
        <v>70</v>
      </c>
      <c r="BW81" s="109" t="s">
        <v>69</v>
      </c>
      <c r="BX81" s="111"/>
      <c r="BY81" s="111"/>
      <c r="BZ81" s="107" t="s">
        <v>71</v>
      </c>
      <c r="CA81" s="108" t="s">
        <v>107</v>
      </c>
      <c r="CB81" s="109" t="s">
        <v>69</v>
      </c>
      <c r="CC81" s="110" t="s">
        <v>70</v>
      </c>
      <c r="CD81" s="109" t="s">
        <v>69</v>
      </c>
      <c r="CE81" s="111"/>
      <c r="CF81" s="111"/>
    </row>
    <row r="82" spans="1:84" ht="18" x14ac:dyDescent="0.25">
      <c r="A82" s="9"/>
      <c r="B82" s="10"/>
      <c r="C82" s="16"/>
      <c r="D82" s="11"/>
      <c r="E82" s="16"/>
      <c r="F82" s="1"/>
      <c r="G82" s="1"/>
      <c r="H82" s="9"/>
      <c r="I82" s="10"/>
      <c r="J82" s="16"/>
      <c r="K82" s="11"/>
      <c r="L82" s="16"/>
      <c r="M82" s="1"/>
      <c r="N82" s="1"/>
      <c r="O82" s="9"/>
      <c r="P82" s="10"/>
      <c r="Q82" s="16"/>
      <c r="R82" s="11"/>
      <c r="S82" s="16"/>
      <c r="T82" s="1"/>
      <c r="U82" s="1"/>
      <c r="V82" s="9"/>
      <c r="W82" s="10"/>
      <c r="X82" s="16"/>
      <c r="Y82" s="11"/>
      <c r="Z82" s="16"/>
      <c r="AA82" s="1"/>
      <c r="AB82" s="1"/>
      <c r="AC82" s="9"/>
      <c r="AD82" s="10"/>
      <c r="AE82" s="16"/>
      <c r="AF82" s="11"/>
      <c r="AG82" s="16"/>
      <c r="AH82" s="1"/>
      <c r="AI82" s="1"/>
      <c r="AJ82" s="9"/>
      <c r="AK82" s="10"/>
      <c r="AL82" s="16"/>
      <c r="AM82" s="11"/>
      <c r="AN82" s="16"/>
      <c r="AO82" s="1"/>
      <c r="AP82" s="1"/>
      <c r="AQ82" s="9"/>
      <c r="AR82" s="10"/>
      <c r="AS82" s="16"/>
      <c r="AT82" s="11"/>
      <c r="AU82" s="16"/>
      <c r="AV82" s="1"/>
      <c r="AW82" s="1"/>
      <c r="AX82" s="112"/>
      <c r="AY82" s="113"/>
      <c r="AZ82" s="114"/>
      <c r="BA82" s="115"/>
      <c r="BB82" s="114"/>
      <c r="BC82" s="111"/>
      <c r="BD82" s="111"/>
      <c r="BE82" s="112"/>
      <c r="BF82" s="113"/>
      <c r="BG82" s="114"/>
      <c r="BH82" s="115"/>
      <c r="BI82" s="114"/>
      <c r="BJ82" s="111"/>
      <c r="BK82" s="111"/>
      <c r="BL82" s="112"/>
      <c r="BM82" s="113"/>
      <c r="BN82" s="114"/>
      <c r="BO82" s="115"/>
      <c r="BP82" s="114"/>
      <c r="BQ82" s="111"/>
      <c r="BR82" s="111"/>
      <c r="BS82" s="112"/>
      <c r="BT82" s="113"/>
      <c r="BU82" s="114"/>
      <c r="BV82" s="115"/>
      <c r="BW82" s="114"/>
      <c r="BX82" s="111"/>
      <c r="BY82" s="111"/>
      <c r="BZ82" s="112"/>
      <c r="CA82" s="113"/>
      <c r="CB82" s="114"/>
      <c r="CC82" s="115"/>
      <c r="CD82" s="114"/>
      <c r="CE82" s="111"/>
      <c r="CF82" s="111"/>
    </row>
    <row r="83" spans="1:84" ht="18" x14ac:dyDescent="0.25">
      <c r="A83" s="7" t="s">
        <v>0</v>
      </c>
      <c r="B83" s="6">
        <v>2273048.3200000008</v>
      </c>
      <c r="C83" s="17">
        <v>2.9340865417675346E-2</v>
      </c>
      <c r="D83" s="8">
        <v>89</v>
      </c>
      <c r="E83" s="17">
        <v>8.6156824782187807E-2</v>
      </c>
      <c r="F83" s="18"/>
      <c r="G83" s="19"/>
      <c r="H83" s="7" t="s">
        <v>0</v>
      </c>
      <c r="I83" s="6">
        <v>2258923.4</v>
      </c>
      <c r="J83" s="17">
        <v>2.9270038550967714E-2</v>
      </c>
      <c r="K83" s="8">
        <v>89</v>
      </c>
      <c r="L83" s="17">
        <v>8.6491739552964048E-2</v>
      </c>
      <c r="M83" s="18"/>
      <c r="N83" s="19"/>
      <c r="O83" s="7" t="s">
        <v>0</v>
      </c>
      <c r="P83" s="6">
        <v>2244783.7300000004</v>
      </c>
      <c r="Q83" s="17">
        <v>2.9216493564737593E-2</v>
      </c>
      <c r="R83" s="8">
        <v>89</v>
      </c>
      <c r="S83" s="17">
        <v>8.708414872798434E-2</v>
      </c>
      <c r="T83" s="18"/>
      <c r="U83" s="19"/>
      <c r="V83" s="7" t="s">
        <v>0</v>
      </c>
      <c r="W83" s="6">
        <v>2226497.21</v>
      </c>
      <c r="X83" s="17">
        <v>2.9141845637897276E-2</v>
      </c>
      <c r="Y83" s="8">
        <v>89</v>
      </c>
      <c r="Z83" s="17">
        <v>8.7512291052114055E-2</v>
      </c>
      <c r="AA83" s="18"/>
      <c r="AB83" s="19"/>
      <c r="AC83" s="7" t="s">
        <v>0</v>
      </c>
      <c r="AD83" s="6">
        <v>2210480.9200000004</v>
      </c>
      <c r="AE83" s="17">
        <v>2.9178773055214002E-2</v>
      </c>
      <c r="AF83" s="8">
        <v>89</v>
      </c>
      <c r="AG83" s="17">
        <v>8.7857847976307996E-2</v>
      </c>
      <c r="AH83" s="18"/>
      <c r="AI83" s="19"/>
      <c r="AJ83" s="7" t="s">
        <v>0</v>
      </c>
      <c r="AK83" s="6">
        <v>2186257.2100000004</v>
      </c>
      <c r="AL83" s="17">
        <v>2.8972431090089415E-2</v>
      </c>
      <c r="AM83" s="8">
        <v>85</v>
      </c>
      <c r="AN83" s="17">
        <v>8.45771144278607E-2</v>
      </c>
      <c r="AO83" s="18"/>
      <c r="AP83" s="19"/>
      <c r="AQ83" s="7" t="s">
        <v>0</v>
      </c>
      <c r="AR83" s="6">
        <v>2141071.0100000002</v>
      </c>
      <c r="AS83" s="17">
        <v>2.8569055563734853E-2</v>
      </c>
      <c r="AT83" s="8">
        <v>83</v>
      </c>
      <c r="AU83" s="17">
        <v>8.3585095669687817E-2</v>
      </c>
      <c r="AV83" s="18"/>
      <c r="AW83" s="19"/>
      <c r="AX83" s="116" t="s">
        <v>0</v>
      </c>
      <c r="AY83" s="117">
        <v>2104421.9700000002</v>
      </c>
      <c r="AZ83" s="118">
        <v>2.8169639412812295E-2</v>
      </c>
      <c r="BA83" s="119">
        <v>81</v>
      </c>
      <c r="BB83" s="118">
        <v>8.223350253807106E-2</v>
      </c>
      <c r="BC83" s="120"/>
      <c r="BD83" s="121"/>
      <c r="BE83" s="116" t="s">
        <v>0</v>
      </c>
      <c r="BF83" s="117">
        <v>2032435.5900000003</v>
      </c>
      <c r="BG83" s="118">
        <v>2.7266395685117413E-2</v>
      </c>
      <c r="BH83" s="119">
        <v>80</v>
      </c>
      <c r="BI83" s="118">
        <v>8.1549439347604488E-2</v>
      </c>
      <c r="BJ83" s="120"/>
      <c r="BK83" s="121"/>
      <c r="BL83" s="116" t="s">
        <v>0</v>
      </c>
      <c r="BM83" s="117">
        <v>1949146.2999999998</v>
      </c>
      <c r="BN83" s="118">
        <v>2.6394693470264269E-2</v>
      </c>
      <c r="BO83" s="119">
        <v>76</v>
      </c>
      <c r="BP83" s="118">
        <v>7.8189300411522639E-2</v>
      </c>
      <c r="BQ83" s="120"/>
      <c r="BR83" s="121"/>
      <c r="BS83" s="116" t="s">
        <v>0</v>
      </c>
      <c r="BT83" s="117">
        <v>1912191.4200000004</v>
      </c>
      <c r="BU83" s="118">
        <v>2.5993974892844777E-2</v>
      </c>
      <c r="BV83" s="119">
        <v>75</v>
      </c>
      <c r="BW83" s="118">
        <v>7.8043704474505718E-2</v>
      </c>
      <c r="BX83" s="120"/>
      <c r="BY83" s="121"/>
      <c r="BZ83" s="116" t="s">
        <v>0</v>
      </c>
      <c r="CA83" s="117">
        <v>1865730.4300000004</v>
      </c>
      <c r="CB83" s="118">
        <v>2.5444927422652804E-2</v>
      </c>
      <c r="CC83" s="119">
        <v>74</v>
      </c>
      <c r="CD83" s="118">
        <v>7.7405857740585768E-2</v>
      </c>
      <c r="CE83" s="120"/>
      <c r="CF83" s="121"/>
    </row>
    <row r="84" spans="1:84" ht="18" x14ac:dyDescent="0.25">
      <c r="A84" s="7" t="s">
        <v>1</v>
      </c>
      <c r="B84" s="6">
        <v>82566.45</v>
      </c>
      <c r="C84" s="17">
        <v>1.0657807298461741E-3</v>
      </c>
      <c r="D84" s="8">
        <v>1</v>
      </c>
      <c r="E84" s="17">
        <v>9.6805421103581804E-4</v>
      </c>
      <c r="F84" s="18"/>
      <c r="G84" s="19"/>
      <c r="H84" s="7" t="s">
        <v>1</v>
      </c>
      <c r="I84" s="6">
        <v>82566.45</v>
      </c>
      <c r="J84" s="17">
        <v>1.0698561865871805E-3</v>
      </c>
      <c r="K84" s="8">
        <v>1</v>
      </c>
      <c r="L84" s="17">
        <v>9.7181729834791054E-4</v>
      </c>
      <c r="M84" s="18"/>
      <c r="N84" s="19"/>
      <c r="O84" s="7" t="s">
        <v>1</v>
      </c>
      <c r="P84" s="6">
        <v>82566.45</v>
      </c>
      <c r="Q84" s="17">
        <v>1.0746256411472779E-3</v>
      </c>
      <c r="R84" s="8">
        <v>1</v>
      </c>
      <c r="S84" s="17">
        <v>9.7847358121330719E-4</v>
      </c>
      <c r="T84" s="18"/>
      <c r="U84" s="19"/>
      <c r="V84" s="7" t="s">
        <v>1</v>
      </c>
      <c r="W84" s="6">
        <v>82566.45</v>
      </c>
      <c r="X84" s="17">
        <v>1.0806834744558982E-3</v>
      </c>
      <c r="Y84" s="8">
        <v>1</v>
      </c>
      <c r="Z84" s="17">
        <v>9.8328416912487715E-4</v>
      </c>
      <c r="AA84" s="18"/>
      <c r="AB84" s="19"/>
      <c r="AC84" s="7" t="s">
        <v>1</v>
      </c>
      <c r="AD84" s="6">
        <v>82566.45</v>
      </c>
      <c r="AE84" s="17">
        <v>1.089893011392595E-3</v>
      </c>
      <c r="AF84" s="8">
        <v>1</v>
      </c>
      <c r="AG84" s="17">
        <v>9.871668311944718E-4</v>
      </c>
      <c r="AH84" s="18"/>
      <c r="AI84" s="19"/>
      <c r="AJ84" s="7" t="s">
        <v>1</v>
      </c>
      <c r="AK84" s="6">
        <v>82566.45</v>
      </c>
      <c r="AL84" s="17">
        <v>1.0941762808312535E-3</v>
      </c>
      <c r="AM84" s="8">
        <v>1</v>
      </c>
      <c r="AN84" s="17">
        <v>9.9502487562189048E-4</v>
      </c>
      <c r="AO84" s="18"/>
      <c r="AP84" s="19"/>
      <c r="AQ84" s="7" t="s">
        <v>1</v>
      </c>
      <c r="AR84" s="6">
        <v>82566.45</v>
      </c>
      <c r="AS84" s="17">
        <v>1.1017128748804716E-3</v>
      </c>
      <c r="AT84" s="8">
        <v>1</v>
      </c>
      <c r="AU84" s="17">
        <v>1.0070493454179255E-3</v>
      </c>
      <c r="AV84" s="18"/>
      <c r="AW84" s="19"/>
      <c r="AX84" s="116" t="s">
        <v>1</v>
      </c>
      <c r="AY84" s="117">
        <v>82566.45</v>
      </c>
      <c r="AZ84" s="118">
        <v>1.1052284937397776E-3</v>
      </c>
      <c r="BA84" s="119">
        <v>1</v>
      </c>
      <c r="BB84" s="118">
        <v>1.0152284263959391E-3</v>
      </c>
      <c r="BC84" s="120"/>
      <c r="BD84" s="121"/>
      <c r="BE84" s="116" t="s">
        <v>1</v>
      </c>
      <c r="BF84" s="117">
        <v>82566.45</v>
      </c>
      <c r="BG84" s="118">
        <v>1.1076806109341266E-3</v>
      </c>
      <c r="BH84" s="119">
        <v>1</v>
      </c>
      <c r="BI84" s="118">
        <v>1.0193679918450561E-3</v>
      </c>
      <c r="BJ84" s="120"/>
      <c r="BK84" s="121"/>
      <c r="BL84" s="116" t="s">
        <v>1</v>
      </c>
      <c r="BM84" s="117">
        <v>82566.45</v>
      </c>
      <c r="BN84" s="118">
        <v>1.1180875128141492E-3</v>
      </c>
      <c r="BO84" s="119">
        <v>1</v>
      </c>
      <c r="BP84" s="118">
        <v>1.02880658436214E-3</v>
      </c>
      <c r="BQ84" s="120"/>
      <c r="BR84" s="121"/>
      <c r="BS84" s="116" t="s">
        <v>1</v>
      </c>
      <c r="BT84" s="117">
        <v>82566.45</v>
      </c>
      <c r="BU84" s="118">
        <v>1.1223929810810066E-3</v>
      </c>
      <c r="BV84" s="119">
        <v>1</v>
      </c>
      <c r="BW84" s="118">
        <v>1.0405827263267431E-3</v>
      </c>
      <c r="BX84" s="120"/>
      <c r="BY84" s="121"/>
      <c r="BZ84" s="116" t="s">
        <v>1</v>
      </c>
      <c r="CA84" s="117">
        <v>82566.45</v>
      </c>
      <c r="CB84" s="118">
        <v>1.126045485464956E-3</v>
      </c>
      <c r="CC84" s="119">
        <v>1</v>
      </c>
      <c r="CD84" s="118">
        <v>1.0460251046025104E-3</v>
      </c>
      <c r="CE84" s="120"/>
      <c r="CF84" s="121"/>
    </row>
    <row r="85" spans="1:84" ht="18" x14ac:dyDescent="0.25">
      <c r="A85" s="7" t="s">
        <v>2</v>
      </c>
      <c r="B85" s="6">
        <v>63411194.350000031</v>
      </c>
      <c r="C85" s="17">
        <v>0.81852167550815891</v>
      </c>
      <c r="D85" s="8">
        <v>731</v>
      </c>
      <c r="E85" s="17">
        <v>0.70764762826718297</v>
      </c>
      <c r="F85" s="18"/>
      <c r="G85" s="19"/>
      <c r="H85" s="7" t="s">
        <v>2</v>
      </c>
      <c r="I85" s="6">
        <v>63160689.679999985</v>
      </c>
      <c r="J85" s="17">
        <v>0.81840571567823339</v>
      </c>
      <c r="K85" s="8">
        <v>728</v>
      </c>
      <c r="L85" s="17">
        <v>0.70748299319727892</v>
      </c>
      <c r="M85" s="18"/>
      <c r="N85" s="19"/>
      <c r="O85" s="7" t="s">
        <v>2</v>
      </c>
      <c r="P85" s="6">
        <v>62868776.18999996</v>
      </c>
      <c r="Q85" s="17">
        <v>0.81825485922337005</v>
      </c>
      <c r="R85" s="8">
        <v>723</v>
      </c>
      <c r="S85" s="17">
        <v>0.70743639921722112</v>
      </c>
      <c r="T85" s="18"/>
      <c r="U85" s="19"/>
      <c r="V85" s="7" t="s">
        <v>2</v>
      </c>
      <c r="W85" s="6">
        <v>62505173.510000005</v>
      </c>
      <c r="X85" s="17">
        <v>0.81810842152297425</v>
      </c>
      <c r="Y85" s="8">
        <v>718</v>
      </c>
      <c r="Z85" s="17">
        <v>0.70599803343166179</v>
      </c>
      <c r="AA85" s="18"/>
      <c r="AB85" s="19"/>
      <c r="AC85" s="7" t="s">
        <v>2</v>
      </c>
      <c r="AD85" s="6">
        <v>61963829.490000039</v>
      </c>
      <c r="AE85" s="17">
        <v>0.81793446030770878</v>
      </c>
      <c r="AF85" s="8">
        <v>714</v>
      </c>
      <c r="AG85" s="17">
        <v>0.70483711747285294</v>
      </c>
      <c r="AH85" s="18"/>
      <c r="AI85" s="19"/>
      <c r="AJ85" s="7" t="s">
        <v>2</v>
      </c>
      <c r="AK85" s="6">
        <v>61895917.879999973</v>
      </c>
      <c r="AL85" s="17">
        <v>0.8202489658278278</v>
      </c>
      <c r="AM85" s="8">
        <v>711</v>
      </c>
      <c r="AN85" s="17">
        <v>0.70746268656716416</v>
      </c>
      <c r="AO85" s="18"/>
      <c r="AP85" s="19"/>
      <c r="AQ85" s="7" t="s">
        <v>2</v>
      </c>
      <c r="AR85" s="6">
        <v>61601346.989999957</v>
      </c>
      <c r="AS85" s="17">
        <v>0.82196820971305351</v>
      </c>
      <c r="AT85" s="8">
        <v>706</v>
      </c>
      <c r="AU85" s="17">
        <v>0.71097683786505539</v>
      </c>
      <c r="AV85" s="18"/>
      <c r="AW85" s="19"/>
      <c r="AX85" s="116" t="s">
        <v>2</v>
      </c>
      <c r="AY85" s="117">
        <v>61316022.400000021</v>
      </c>
      <c r="AZ85" s="118">
        <v>0.82077181566200896</v>
      </c>
      <c r="BA85" s="119">
        <v>702</v>
      </c>
      <c r="BB85" s="118">
        <v>0.71269035532994929</v>
      </c>
      <c r="BC85" s="120"/>
      <c r="BD85" s="121"/>
      <c r="BE85" s="116" t="s">
        <v>2</v>
      </c>
      <c r="BF85" s="117">
        <v>61300425.339999996</v>
      </c>
      <c r="BG85" s="118">
        <v>0.82238357821043551</v>
      </c>
      <c r="BH85" s="119">
        <v>701</v>
      </c>
      <c r="BI85" s="118">
        <v>0.7145769622833843</v>
      </c>
      <c r="BJ85" s="120"/>
      <c r="BK85" s="121"/>
      <c r="BL85" s="116" t="s">
        <v>2</v>
      </c>
      <c r="BM85" s="117">
        <v>61028562.82</v>
      </c>
      <c r="BN85" s="118">
        <v>0.82642857981705475</v>
      </c>
      <c r="BO85" s="119">
        <v>699</v>
      </c>
      <c r="BP85" s="118">
        <v>0.71913580246913578</v>
      </c>
      <c r="BQ85" s="120"/>
      <c r="BR85" s="121"/>
      <c r="BS85" s="116" t="s">
        <v>2</v>
      </c>
      <c r="BT85" s="117">
        <v>60853558.979999974</v>
      </c>
      <c r="BU85" s="118">
        <v>0.82723197464528309</v>
      </c>
      <c r="BV85" s="119">
        <v>693</v>
      </c>
      <c r="BW85" s="118">
        <v>0.72112382934443287</v>
      </c>
      <c r="BX85" s="120"/>
      <c r="BY85" s="121"/>
      <c r="BZ85" s="116" t="s">
        <v>2</v>
      </c>
      <c r="CA85" s="117">
        <v>60819133.970000014</v>
      </c>
      <c r="CB85" s="118">
        <v>0.82945447257096394</v>
      </c>
      <c r="CC85" s="119">
        <v>692</v>
      </c>
      <c r="CD85" s="118">
        <v>0.72384937238493718</v>
      </c>
      <c r="CE85" s="120"/>
      <c r="CF85" s="121"/>
    </row>
    <row r="86" spans="1:84" ht="18" x14ac:dyDescent="0.25">
      <c r="A86" s="7" t="s">
        <v>3</v>
      </c>
      <c r="B86" s="6">
        <v>0</v>
      </c>
      <c r="C86" s="17">
        <v>0</v>
      </c>
      <c r="D86" s="8">
        <v>0</v>
      </c>
      <c r="E86" s="17">
        <v>0</v>
      </c>
      <c r="F86" s="18"/>
      <c r="G86" s="19"/>
      <c r="H86" s="7" t="s">
        <v>3</v>
      </c>
      <c r="I86" s="6">
        <v>0</v>
      </c>
      <c r="J86" s="17">
        <v>0</v>
      </c>
      <c r="K86" s="8">
        <v>0</v>
      </c>
      <c r="L86" s="17">
        <v>0</v>
      </c>
      <c r="M86" s="18"/>
      <c r="N86" s="19"/>
      <c r="O86" s="7" t="s">
        <v>3</v>
      </c>
      <c r="P86" s="6">
        <v>0</v>
      </c>
      <c r="Q86" s="17">
        <v>0</v>
      </c>
      <c r="R86" s="8">
        <v>0</v>
      </c>
      <c r="S86" s="17">
        <v>0</v>
      </c>
      <c r="T86" s="18"/>
      <c r="U86" s="19"/>
      <c r="V86" s="7" t="s">
        <v>3</v>
      </c>
      <c r="W86" s="6">
        <v>0</v>
      </c>
      <c r="X86" s="17">
        <v>0</v>
      </c>
      <c r="Y86" s="8">
        <v>0</v>
      </c>
      <c r="Z86" s="17">
        <v>0</v>
      </c>
      <c r="AA86" s="18"/>
      <c r="AB86" s="19"/>
      <c r="AC86" s="7" t="s">
        <v>3</v>
      </c>
      <c r="AD86" s="6">
        <v>0</v>
      </c>
      <c r="AE86" s="17">
        <v>0</v>
      </c>
      <c r="AF86" s="8">
        <v>0</v>
      </c>
      <c r="AG86" s="17">
        <v>0</v>
      </c>
      <c r="AH86" s="18"/>
      <c r="AI86" s="19"/>
      <c r="AJ86" s="7" t="s">
        <v>3</v>
      </c>
      <c r="AK86" s="6">
        <v>0</v>
      </c>
      <c r="AL86" s="17">
        <v>0</v>
      </c>
      <c r="AM86" s="8">
        <v>0</v>
      </c>
      <c r="AN86" s="17">
        <v>0</v>
      </c>
      <c r="AO86" s="18"/>
      <c r="AP86" s="19"/>
      <c r="AQ86" s="7" t="s">
        <v>3</v>
      </c>
      <c r="AR86" s="6">
        <v>0</v>
      </c>
      <c r="AS86" s="17">
        <v>0</v>
      </c>
      <c r="AT86" s="8">
        <v>0</v>
      </c>
      <c r="AU86" s="17">
        <v>0</v>
      </c>
      <c r="AV86" s="18"/>
      <c r="AW86" s="19"/>
      <c r="AX86" s="116" t="s">
        <v>3</v>
      </c>
      <c r="AY86" s="117">
        <v>0</v>
      </c>
      <c r="AZ86" s="118">
        <v>0</v>
      </c>
      <c r="BA86" s="119">
        <v>0</v>
      </c>
      <c r="BB86" s="118">
        <v>0</v>
      </c>
      <c r="BC86" s="120"/>
      <c r="BD86" s="121"/>
      <c r="BE86" s="116" t="s">
        <v>3</v>
      </c>
      <c r="BF86" s="117">
        <v>0</v>
      </c>
      <c r="BG86" s="118">
        <v>0</v>
      </c>
      <c r="BH86" s="119">
        <v>0</v>
      </c>
      <c r="BI86" s="118">
        <v>0</v>
      </c>
      <c r="BJ86" s="120"/>
      <c r="BK86" s="121"/>
      <c r="BL86" s="116" t="s">
        <v>3</v>
      </c>
      <c r="BM86" s="117">
        <v>0</v>
      </c>
      <c r="BN86" s="118">
        <v>0</v>
      </c>
      <c r="BO86" s="119">
        <v>0</v>
      </c>
      <c r="BP86" s="118">
        <v>0</v>
      </c>
      <c r="BQ86" s="120"/>
      <c r="BR86" s="121"/>
      <c r="BS86" s="116" t="s">
        <v>3</v>
      </c>
      <c r="BT86" s="117">
        <v>0</v>
      </c>
      <c r="BU86" s="118">
        <v>0</v>
      </c>
      <c r="BV86" s="119">
        <v>0</v>
      </c>
      <c r="BW86" s="118">
        <v>0</v>
      </c>
      <c r="BX86" s="120"/>
      <c r="BY86" s="121"/>
      <c r="BZ86" s="116" t="s">
        <v>3</v>
      </c>
      <c r="CA86" s="117">
        <v>0</v>
      </c>
      <c r="CB86" s="118">
        <v>0</v>
      </c>
      <c r="CC86" s="119">
        <v>0</v>
      </c>
      <c r="CD86" s="118">
        <v>0</v>
      </c>
      <c r="CE86" s="120"/>
      <c r="CF86" s="121"/>
    </row>
    <row r="87" spans="1:84" ht="18" x14ac:dyDescent="0.25">
      <c r="A87" s="7" t="s">
        <v>114</v>
      </c>
      <c r="B87" s="6">
        <v>11703582.009999998</v>
      </c>
      <c r="C87" s="17">
        <v>0.15107167834431964</v>
      </c>
      <c r="D87" s="8">
        <v>212</v>
      </c>
      <c r="E87" s="17">
        <v>0.20522749273959343</v>
      </c>
      <c r="F87" s="18"/>
      <c r="G87" s="19"/>
      <c r="H87" s="7" t="s">
        <v>114</v>
      </c>
      <c r="I87" s="6">
        <v>11673099.760000007</v>
      </c>
      <c r="J87" s="17">
        <v>0.15125438958421175</v>
      </c>
      <c r="K87" s="8">
        <v>211</v>
      </c>
      <c r="L87" s="17">
        <v>0.20505344995140914</v>
      </c>
      <c r="M87" s="18"/>
      <c r="N87" s="19"/>
      <c r="O87" s="7" t="s">
        <v>114</v>
      </c>
      <c r="P87" s="6">
        <v>11636629.929999998</v>
      </c>
      <c r="Q87" s="17">
        <v>0.15145402157074514</v>
      </c>
      <c r="R87" s="8">
        <v>209</v>
      </c>
      <c r="S87" s="17">
        <v>0.2045009784735812</v>
      </c>
      <c r="T87" s="18"/>
      <c r="U87" s="19"/>
      <c r="V87" s="7" t="s">
        <v>114</v>
      </c>
      <c r="W87" s="6">
        <v>11587828.700000003</v>
      </c>
      <c r="X87" s="17">
        <v>0.15166904936467265</v>
      </c>
      <c r="Y87" s="8">
        <v>209</v>
      </c>
      <c r="Z87" s="17">
        <v>0.2055063913470993</v>
      </c>
      <c r="AA87" s="18"/>
      <c r="AB87" s="19"/>
      <c r="AC87" s="7" t="s">
        <v>114</v>
      </c>
      <c r="AD87" s="6">
        <v>11499595.690000003</v>
      </c>
      <c r="AE87" s="17">
        <v>0.15179687362568464</v>
      </c>
      <c r="AF87" s="8">
        <v>209</v>
      </c>
      <c r="AG87" s="17">
        <v>0.20631786771964461</v>
      </c>
      <c r="AH87" s="18"/>
      <c r="AI87" s="19"/>
      <c r="AJ87" s="7" t="s">
        <v>114</v>
      </c>
      <c r="AK87" s="6">
        <v>11295174.24000001</v>
      </c>
      <c r="AL87" s="17">
        <v>0.14968442680125149</v>
      </c>
      <c r="AM87" s="8">
        <v>208</v>
      </c>
      <c r="AN87" s="17">
        <v>0.20696517412935322</v>
      </c>
      <c r="AO87" s="18"/>
      <c r="AP87" s="19"/>
      <c r="AQ87" s="7" t="s">
        <v>114</v>
      </c>
      <c r="AR87" s="6">
        <v>11118725.369999997</v>
      </c>
      <c r="AS87" s="17">
        <v>0.14836102184833105</v>
      </c>
      <c r="AT87" s="8">
        <v>203</v>
      </c>
      <c r="AU87" s="17">
        <v>0.20443101711983888</v>
      </c>
      <c r="AV87" s="18"/>
      <c r="AW87" s="19"/>
      <c r="AX87" s="116" t="s">
        <v>114</v>
      </c>
      <c r="AY87" s="117">
        <v>11202310.720000008</v>
      </c>
      <c r="AZ87" s="118">
        <v>0.14995331643143883</v>
      </c>
      <c r="BA87" s="119">
        <v>201</v>
      </c>
      <c r="BB87" s="118">
        <v>0.20406091370558377</v>
      </c>
      <c r="BC87" s="120"/>
      <c r="BD87" s="121"/>
      <c r="BE87" s="116" t="s">
        <v>114</v>
      </c>
      <c r="BF87" s="117">
        <v>11124515.979999999</v>
      </c>
      <c r="BG87" s="118">
        <v>0.14924234549351284</v>
      </c>
      <c r="BH87" s="119">
        <v>199</v>
      </c>
      <c r="BI87" s="118">
        <v>0.20285423037716616</v>
      </c>
      <c r="BJ87" s="120"/>
      <c r="BK87" s="121"/>
      <c r="BL87" s="116" t="s">
        <v>114</v>
      </c>
      <c r="BM87" s="117">
        <v>10785867.110000001</v>
      </c>
      <c r="BN87" s="118">
        <v>0.14605863919986675</v>
      </c>
      <c r="BO87" s="119">
        <v>196</v>
      </c>
      <c r="BP87" s="118">
        <v>0.20164609053497942</v>
      </c>
      <c r="BQ87" s="120"/>
      <c r="BR87" s="121"/>
      <c r="BS87" s="116" t="s">
        <v>114</v>
      </c>
      <c r="BT87" s="117">
        <v>10714554.080000006</v>
      </c>
      <c r="BU87" s="118">
        <v>0.14565165748079115</v>
      </c>
      <c r="BV87" s="119">
        <v>192</v>
      </c>
      <c r="BW87" s="118">
        <v>0.19979188345473464</v>
      </c>
      <c r="BX87" s="120"/>
      <c r="BY87" s="121"/>
      <c r="BZ87" s="116" t="s">
        <v>114</v>
      </c>
      <c r="CA87" s="117">
        <v>10556827.420000011</v>
      </c>
      <c r="CB87" s="118">
        <v>0.14397455452091826</v>
      </c>
      <c r="CC87" s="119">
        <v>189</v>
      </c>
      <c r="CD87" s="118">
        <v>0.19769874476987448</v>
      </c>
      <c r="CE87" s="120"/>
      <c r="CF87" s="121"/>
    </row>
    <row r="88" spans="1:84" ht="18" x14ac:dyDescent="0.25">
      <c r="A88" s="7"/>
      <c r="B88" s="6"/>
      <c r="C88" s="20"/>
      <c r="D88" s="8"/>
      <c r="E88" s="20"/>
      <c r="F88" s="1"/>
      <c r="G88" s="1"/>
      <c r="H88" s="7"/>
      <c r="I88" s="6"/>
      <c r="J88" s="20"/>
      <c r="K88" s="8"/>
      <c r="L88" s="20"/>
      <c r="M88" s="1"/>
      <c r="N88" s="1"/>
      <c r="O88" s="7"/>
      <c r="P88" s="6"/>
      <c r="Q88" s="20"/>
      <c r="R88" s="8"/>
      <c r="S88" s="20"/>
      <c r="T88" s="1"/>
      <c r="U88" s="1"/>
      <c r="V88" s="7"/>
      <c r="W88" s="6"/>
      <c r="X88" s="20"/>
      <c r="Y88" s="8"/>
      <c r="Z88" s="20"/>
      <c r="AA88" s="1"/>
      <c r="AB88" s="1"/>
      <c r="AC88" s="7"/>
      <c r="AD88" s="6"/>
      <c r="AE88" s="20"/>
      <c r="AF88" s="8"/>
      <c r="AG88" s="20"/>
      <c r="AH88" s="1"/>
      <c r="AI88" s="1"/>
      <c r="AJ88" s="7"/>
      <c r="AK88" s="6"/>
      <c r="AL88" s="20"/>
      <c r="AM88" s="8"/>
      <c r="AN88" s="20"/>
      <c r="AO88" s="1"/>
      <c r="AP88" s="1"/>
      <c r="AQ88" s="7"/>
      <c r="AR88" s="6"/>
      <c r="AS88" s="20"/>
      <c r="AT88" s="8"/>
      <c r="AU88" s="20"/>
      <c r="AV88" s="1"/>
      <c r="AW88" s="1"/>
      <c r="AX88" s="116"/>
      <c r="AY88" s="117"/>
      <c r="AZ88" s="122"/>
      <c r="BA88" s="119"/>
      <c r="BB88" s="122"/>
      <c r="BC88" s="111"/>
      <c r="BD88" s="111"/>
      <c r="BE88" s="116"/>
      <c r="BF88" s="117"/>
      <c r="BG88" s="122"/>
      <c r="BH88" s="119"/>
      <c r="BI88" s="122"/>
      <c r="BJ88" s="111"/>
      <c r="BK88" s="111"/>
      <c r="BL88" s="116"/>
      <c r="BM88" s="117"/>
      <c r="BN88" s="122"/>
      <c r="BO88" s="119"/>
      <c r="BP88" s="122"/>
      <c r="BQ88" s="111"/>
      <c r="BR88" s="111"/>
      <c r="BS88" s="116"/>
      <c r="BT88" s="117"/>
      <c r="BU88" s="122"/>
      <c r="BV88" s="119"/>
      <c r="BW88" s="122"/>
      <c r="BX88" s="111"/>
      <c r="BY88" s="111"/>
      <c r="BZ88" s="116"/>
      <c r="CA88" s="117"/>
      <c r="CB88" s="122"/>
      <c r="CC88" s="119"/>
      <c r="CD88" s="122"/>
      <c r="CE88" s="111"/>
      <c r="CF88" s="111"/>
    </row>
    <row r="89" spans="1:84" ht="18.75" thickBot="1" x14ac:dyDescent="0.3">
      <c r="A89" s="21"/>
      <c r="B89" s="22">
        <v>77470391.130000025</v>
      </c>
      <c r="C89" s="28"/>
      <c r="D89" s="24">
        <v>1033</v>
      </c>
      <c r="E89" s="28"/>
      <c r="F89" s="1"/>
      <c r="G89" s="1"/>
      <c r="H89" s="21"/>
      <c r="I89" s="22">
        <v>77175279.289999992</v>
      </c>
      <c r="J89" s="28"/>
      <c r="K89" s="24">
        <v>1029</v>
      </c>
      <c r="L89" s="28"/>
      <c r="M89" s="1"/>
      <c r="N89" s="1"/>
      <c r="O89" s="21"/>
      <c r="P89" s="22">
        <v>76832756.299999952</v>
      </c>
      <c r="Q89" s="28"/>
      <c r="R89" s="24">
        <v>1022</v>
      </c>
      <c r="S89" s="28"/>
      <c r="T89" s="1"/>
      <c r="U89" s="1"/>
      <c r="V89" s="21"/>
      <c r="W89" s="22">
        <v>76402065.870000005</v>
      </c>
      <c r="X89" s="28"/>
      <c r="Y89" s="24">
        <v>1017</v>
      </c>
      <c r="Z89" s="28"/>
      <c r="AA89" s="1"/>
      <c r="AB89" s="1"/>
      <c r="AC89" s="21"/>
      <c r="AD89" s="22">
        <v>75756472.550000042</v>
      </c>
      <c r="AE89" s="28"/>
      <c r="AF89" s="24">
        <v>1013</v>
      </c>
      <c r="AG89" s="28"/>
      <c r="AH89" s="1"/>
      <c r="AI89" s="1"/>
      <c r="AJ89" s="21"/>
      <c r="AK89" s="22">
        <v>75459915.779999986</v>
      </c>
      <c r="AL89" s="28"/>
      <c r="AM89" s="24">
        <v>1005</v>
      </c>
      <c r="AN89" s="28"/>
      <c r="AO89" s="1"/>
      <c r="AP89" s="1"/>
      <c r="AQ89" s="21"/>
      <c r="AR89" s="22">
        <v>74943709.819999963</v>
      </c>
      <c r="AS89" s="28"/>
      <c r="AT89" s="24">
        <v>993</v>
      </c>
      <c r="AU89" s="28"/>
      <c r="AV89" s="1"/>
      <c r="AW89" s="1"/>
      <c r="AX89" s="123"/>
      <c r="AY89" s="124">
        <v>74705321.540000036</v>
      </c>
      <c r="AZ89" s="131"/>
      <c r="BA89" s="126">
        <v>985</v>
      </c>
      <c r="BB89" s="131"/>
      <c r="BC89" s="111"/>
      <c r="BD89" s="111"/>
      <c r="BE89" s="123"/>
      <c r="BF89" s="124">
        <v>74539943.359999999</v>
      </c>
      <c r="BG89" s="131"/>
      <c r="BH89" s="126">
        <v>981</v>
      </c>
      <c r="BI89" s="131"/>
      <c r="BJ89" s="111"/>
      <c r="BK89" s="111"/>
      <c r="BL89" s="123"/>
      <c r="BM89" s="124">
        <v>73846142.680000007</v>
      </c>
      <c r="BN89" s="131"/>
      <c r="BO89" s="126">
        <v>972</v>
      </c>
      <c r="BP89" s="131"/>
      <c r="BQ89" s="111"/>
      <c r="BR89" s="111"/>
      <c r="BS89" s="123"/>
      <c r="BT89" s="124">
        <v>73562870.929999977</v>
      </c>
      <c r="BU89" s="131"/>
      <c r="BV89" s="126">
        <v>961</v>
      </c>
      <c r="BW89" s="131"/>
      <c r="BX89" s="111"/>
      <c r="BY89" s="111"/>
      <c r="BZ89" s="123"/>
      <c r="CA89" s="124">
        <v>73324258.270000026</v>
      </c>
      <c r="CB89" s="131"/>
      <c r="CC89" s="126">
        <v>956</v>
      </c>
      <c r="CD89" s="131"/>
      <c r="CE89" s="111"/>
      <c r="CF89" s="111"/>
    </row>
    <row r="90" spans="1:84" ht="18.75" thickTop="1" x14ac:dyDescent="0.25">
      <c r="A90" s="7"/>
      <c r="B90" s="6"/>
      <c r="C90" s="20"/>
      <c r="D90" s="8"/>
      <c r="E90" s="20"/>
      <c r="F90" s="1"/>
      <c r="G90" s="1"/>
      <c r="H90" s="7"/>
      <c r="I90" s="6"/>
      <c r="J90" s="20"/>
      <c r="K90" s="8"/>
      <c r="L90" s="20"/>
      <c r="M90" s="1"/>
      <c r="N90" s="1"/>
      <c r="O90" s="7"/>
      <c r="P90" s="6"/>
      <c r="Q90" s="20"/>
      <c r="R90" s="8"/>
      <c r="S90" s="20"/>
      <c r="T90" s="1"/>
      <c r="U90" s="1"/>
      <c r="V90" s="7"/>
      <c r="W90" s="6"/>
      <c r="X90" s="20"/>
      <c r="Y90" s="8"/>
      <c r="Z90" s="20"/>
      <c r="AA90" s="1"/>
      <c r="AB90" s="1"/>
      <c r="AC90" s="7"/>
      <c r="AD90" s="6"/>
      <c r="AE90" s="20"/>
      <c r="AF90" s="8"/>
      <c r="AG90" s="20"/>
      <c r="AH90" s="1"/>
      <c r="AI90" s="1"/>
      <c r="AJ90" s="7"/>
      <c r="AK90" s="6"/>
      <c r="AL90" s="20"/>
      <c r="AM90" s="8"/>
      <c r="AN90" s="20"/>
      <c r="AO90" s="1"/>
      <c r="AP90" s="1"/>
      <c r="AQ90" s="7"/>
      <c r="AR90" s="6"/>
      <c r="AS90" s="20"/>
      <c r="AT90" s="8"/>
      <c r="AU90" s="20"/>
      <c r="AV90" s="1"/>
      <c r="AW90" s="1"/>
      <c r="AX90" s="116"/>
      <c r="AY90" s="117"/>
      <c r="AZ90" s="122"/>
      <c r="BA90" s="119"/>
      <c r="BB90" s="122"/>
      <c r="BC90" s="111"/>
      <c r="BD90" s="111"/>
      <c r="BE90" s="116"/>
      <c r="BF90" s="117"/>
      <c r="BG90" s="122"/>
      <c r="BH90" s="119"/>
      <c r="BI90" s="122"/>
      <c r="BJ90" s="111"/>
      <c r="BK90" s="111"/>
      <c r="BL90" s="116"/>
      <c r="BM90" s="117"/>
      <c r="BN90" s="122"/>
      <c r="BO90" s="119"/>
      <c r="BP90" s="122"/>
      <c r="BQ90" s="111"/>
      <c r="BR90" s="111"/>
      <c r="BS90" s="116"/>
      <c r="BT90" s="117"/>
      <c r="BU90" s="122"/>
      <c r="BV90" s="119"/>
      <c r="BW90" s="122"/>
      <c r="BX90" s="111"/>
      <c r="BY90" s="111"/>
      <c r="BZ90" s="116"/>
      <c r="CA90" s="117"/>
      <c r="CB90" s="122"/>
      <c r="CC90" s="119"/>
      <c r="CD90" s="122"/>
      <c r="CE90" s="111"/>
      <c r="CF90" s="111"/>
    </row>
    <row r="91" spans="1:84" ht="18" x14ac:dyDescent="0.25">
      <c r="A91" s="7"/>
      <c r="B91" s="6"/>
      <c r="C91" s="7"/>
      <c r="D91" s="8"/>
      <c r="E91" s="7"/>
      <c r="F91" s="1"/>
      <c r="G91" s="1"/>
      <c r="H91" s="7"/>
      <c r="I91" s="6"/>
      <c r="J91" s="7"/>
      <c r="K91" s="8"/>
      <c r="L91" s="7"/>
      <c r="M91" s="1"/>
      <c r="N91" s="1"/>
      <c r="O91" s="7"/>
      <c r="P91" s="6"/>
      <c r="Q91" s="7"/>
      <c r="R91" s="8"/>
      <c r="S91" s="7"/>
      <c r="T91" s="1"/>
      <c r="U91" s="1"/>
      <c r="V91" s="7"/>
      <c r="W91" s="6"/>
      <c r="X91" s="7"/>
      <c r="Y91" s="8"/>
      <c r="Z91" s="7"/>
      <c r="AA91" s="1"/>
      <c r="AB91" s="1"/>
      <c r="AC91" s="7"/>
      <c r="AD91" s="6"/>
      <c r="AE91" s="7"/>
      <c r="AF91" s="8"/>
      <c r="AG91" s="7"/>
      <c r="AH91" s="1"/>
      <c r="AI91" s="1"/>
      <c r="AJ91" s="7"/>
      <c r="AK91" s="6"/>
      <c r="AL91" s="7"/>
      <c r="AM91" s="8"/>
      <c r="AN91" s="7"/>
      <c r="AO91" s="1"/>
      <c r="AP91" s="1"/>
      <c r="AQ91" s="7"/>
      <c r="AR91" s="6"/>
      <c r="AS91" s="7"/>
      <c r="AT91" s="8"/>
      <c r="AU91" s="7"/>
      <c r="AV91" s="1"/>
      <c r="AW91" s="1"/>
      <c r="AX91" s="116"/>
      <c r="AY91" s="117"/>
      <c r="AZ91" s="116"/>
      <c r="BA91" s="119"/>
      <c r="BB91" s="116"/>
      <c r="BC91" s="111"/>
      <c r="BD91" s="111"/>
      <c r="BE91" s="116"/>
      <c r="BF91" s="117"/>
      <c r="BG91" s="116"/>
      <c r="BH91" s="119"/>
      <c r="BI91" s="116"/>
      <c r="BJ91" s="111"/>
      <c r="BK91" s="111"/>
      <c r="BL91" s="116"/>
      <c r="BM91" s="117"/>
      <c r="BN91" s="116"/>
      <c r="BO91" s="119"/>
      <c r="BP91" s="116"/>
      <c r="BQ91" s="111"/>
      <c r="BR91" s="111"/>
      <c r="BS91" s="116"/>
      <c r="BT91" s="117"/>
      <c r="BU91" s="116"/>
      <c r="BV91" s="119"/>
      <c r="BW91" s="116"/>
      <c r="BX91" s="111"/>
      <c r="BY91" s="111"/>
      <c r="BZ91" s="116"/>
      <c r="CA91" s="117"/>
      <c r="CB91" s="116"/>
      <c r="CC91" s="119"/>
      <c r="CD91" s="116"/>
      <c r="CE91" s="111"/>
      <c r="CF91" s="111"/>
    </row>
    <row r="92" spans="1:84" ht="18" x14ac:dyDescent="0.25">
      <c r="A92" s="7"/>
      <c r="B92" s="6"/>
      <c r="C92" s="7"/>
      <c r="D92" s="8"/>
      <c r="E92" s="7"/>
      <c r="F92" s="1"/>
      <c r="G92" s="1"/>
      <c r="H92" s="7"/>
      <c r="I92" s="6"/>
      <c r="J92" s="7"/>
      <c r="K92" s="8"/>
      <c r="L92" s="7"/>
      <c r="M92" s="1"/>
      <c r="N92" s="1"/>
      <c r="O92" s="7"/>
      <c r="P92" s="6"/>
      <c r="Q92" s="7"/>
      <c r="R92" s="8"/>
      <c r="S92" s="7"/>
      <c r="T92" s="1"/>
      <c r="U92" s="1"/>
      <c r="V92" s="7"/>
      <c r="W92" s="6"/>
      <c r="X92" s="7"/>
      <c r="Y92" s="8"/>
      <c r="Z92" s="7"/>
      <c r="AA92" s="1"/>
      <c r="AB92" s="1"/>
      <c r="AC92" s="7"/>
      <c r="AD92" s="6"/>
      <c r="AE92" s="7"/>
      <c r="AF92" s="8"/>
      <c r="AG92" s="7"/>
      <c r="AH92" s="1"/>
      <c r="AI92" s="1"/>
      <c r="AJ92" s="7"/>
      <c r="AK92" s="6"/>
      <c r="AL92" s="7"/>
      <c r="AM92" s="8"/>
      <c r="AN92" s="7"/>
      <c r="AO92" s="1"/>
      <c r="AP92" s="1"/>
      <c r="AQ92" s="7"/>
      <c r="AR92" s="6"/>
      <c r="AS92" s="7"/>
      <c r="AT92" s="8"/>
      <c r="AU92" s="7"/>
      <c r="AV92" s="1"/>
      <c r="AW92" s="1"/>
      <c r="AX92" s="116"/>
      <c r="AY92" s="117"/>
      <c r="AZ92" s="116"/>
      <c r="BA92" s="119"/>
      <c r="BB92" s="116"/>
      <c r="BC92" s="111"/>
      <c r="BD92" s="111"/>
      <c r="BE92" s="116"/>
      <c r="BF92" s="117"/>
      <c r="BG92" s="116"/>
      <c r="BH92" s="119"/>
      <c r="BI92" s="116"/>
      <c r="BJ92" s="111"/>
      <c r="BK92" s="111"/>
      <c r="BL92" s="116"/>
      <c r="BM92" s="117"/>
      <c r="BN92" s="116"/>
      <c r="BO92" s="119"/>
      <c r="BP92" s="116"/>
      <c r="BQ92" s="111"/>
      <c r="BR92" s="111"/>
      <c r="BS92" s="116"/>
      <c r="BT92" s="117"/>
      <c r="BU92" s="116"/>
      <c r="BV92" s="119"/>
      <c r="BW92" s="116"/>
      <c r="BX92" s="111"/>
      <c r="BY92" s="111"/>
      <c r="BZ92" s="116"/>
      <c r="CA92" s="117"/>
      <c r="CB92" s="116"/>
      <c r="CC92" s="119"/>
      <c r="CD92" s="116"/>
      <c r="CE92" s="111"/>
      <c r="CF92" s="111"/>
    </row>
    <row r="93" spans="1:84" ht="18.75" x14ac:dyDescent="0.3">
      <c r="A93" s="5" t="s">
        <v>87</v>
      </c>
      <c r="B93" s="6"/>
      <c r="C93" s="7"/>
      <c r="D93" s="8"/>
      <c r="E93" s="7"/>
      <c r="F93" s="1"/>
      <c r="G93" s="1"/>
      <c r="H93" s="5" t="s">
        <v>87</v>
      </c>
      <c r="I93" s="6"/>
      <c r="J93" s="7"/>
      <c r="K93" s="8"/>
      <c r="L93" s="7"/>
      <c r="M93" s="1"/>
      <c r="N93" s="1"/>
      <c r="O93" s="5" t="s">
        <v>87</v>
      </c>
      <c r="P93" s="6"/>
      <c r="Q93" s="7"/>
      <c r="R93" s="8"/>
      <c r="S93" s="7"/>
      <c r="T93" s="1"/>
      <c r="U93" s="1"/>
      <c r="V93" s="5" t="s">
        <v>87</v>
      </c>
      <c r="W93" s="6"/>
      <c r="X93" s="7"/>
      <c r="Y93" s="8"/>
      <c r="Z93" s="7"/>
      <c r="AA93" s="1"/>
      <c r="AB93" s="1"/>
      <c r="AC93" s="5" t="s">
        <v>87</v>
      </c>
      <c r="AD93" s="6"/>
      <c r="AE93" s="7"/>
      <c r="AF93" s="8"/>
      <c r="AG93" s="7"/>
      <c r="AH93" s="1"/>
      <c r="AI93" s="1"/>
      <c r="AJ93" s="5" t="s">
        <v>87</v>
      </c>
      <c r="AK93" s="6"/>
      <c r="AL93" s="7"/>
      <c r="AM93" s="8"/>
      <c r="AN93" s="7"/>
      <c r="AO93" s="1"/>
      <c r="AP93" s="1"/>
      <c r="AQ93" s="5" t="s">
        <v>87</v>
      </c>
      <c r="AR93" s="6"/>
      <c r="AS93" s="7"/>
      <c r="AT93" s="8"/>
      <c r="AU93" s="7"/>
      <c r="AV93" s="1"/>
      <c r="AW93" s="1"/>
      <c r="AX93" s="130" t="s">
        <v>87</v>
      </c>
      <c r="AY93" s="117"/>
      <c r="AZ93" s="116"/>
      <c r="BA93" s="119"/>
      <c r="BB93" s="116"/>
      <c r="BC93" s="111"/>
      <c r="BD93" s="111"/>
      <c r="BE93" s="130" t="s">
        <v>87</v>
      </c>
      <c r="BF93" s="117"/>
      <c r="BG93" s="116"/>
      <c r="BH93" s="119"/>
      <c r="BI93" s="116"/>
      <c r="BJ93" s="111"/>
      <c r="BK93" s="111"/>
      <c r="BL93" s="130" t="s">
        <v>87</v>
      </c>
      <c r="BM93" s="117"/>
      <c r="BN93" s="116"/>
      <c r="BO93" s="119"/>
      <c r="BP93" s="116"/>
      <c r="BQ93" s="111"/>
      <c r="BR93" s="111"/>
      <c r="BS93" s="130" t="s">
        <v>87</v>
      </c>
      <c r="BT93" s="117"/>
      <c r="BU93" s="116"/>
      <c r="BV93" s="119"/>
      <c r="BW93" s="116"/>
      <c r="BX93" s="111"/>
      <c r="BY93" s="111"/>
      <c r="BZ93" s="130" t="s">
        <v>87</v>
      </c>
      <c r="CA93" s="117"/>
      <c r="CB93" s="116"/>
      <c r="CC93" s="119"/>
      <c r="CD93" s="116"/>
      <c r="CE93" s="111"/>
      <c r="CF93" s="111"/>
    </row>
    <row r="94" spans="1:84" ht="18" x14ac:dyDescent="0.25">
      <c r="A94" s="9"/>
      <c r="B94" s="10"/>
      <c r="C94" s="9"/>
      <c r="D94" s="11"/>
      <c r="E94" s="9"/>
      <c r="F94" s="1"/>
      <c r="G94" s="1"/>
      <c r="H94" s="9"/>
      <c r="I94" s="10"/>
      <c r="J94" s="9"/>
      <c r="K94" s="11"/>
      <c r="L94" s="9"/>
      <c r="M94" s="1"/>
      <c r="N94" s="1"/>
      <c r="O94" s="9"/>
      <c r="P94" s="10"/>
      <c r="Q94" s="9"/>
      <c r="R94" s="11"/>
      <c r="S94" s="9"/>
      <c r="T94" s="1"/>
      <c r="U94" s="1"/>
      <c r="V94" s="9"/>
      <c r="W94" s="10"/>
      <c r="X94" s="9"/>
      <c r="Y94" s="11"/>
      <c r="Z94" s="9"/>
      <c r="AA94" s="1"/>
      <c r="AB94" s="1"/>
      <c r="AC94" s="9"/>
      <c r="AD94" s="10"/>
      <c r="AE94" s="9"/>
      <c r="AF94" s="11"/>
      <c r="AG94" s="9"/>
      <c r="AH94" s="1"/>
      <c r="AI94" s="1"/>
      <c r="AJ94" s="9"/>
      <c r="AK94" s="10"/>
      <c r="AL94" s="9"/>
      <c r="AM94" s="11"/>
      <c r="AN94" s="9"/>
      <c r="AO94" s="1"/>
      <c r="AP94" s="1"/>
      <c r="AQ94" s="9"/>
      <c r="AR94" s="10"/>
      <c r="AS94" s="9"/>
      <c r="AT94" s="11"/>
      <c r="AU94" s="9"/>
      <c r="AV94" s="1"/>
      <c r="AW94" s="1"/>
      <c r="AX94" s="112"/>
      <c r="AY94" s="113"/>
      <c r="AZ94" s="112"/>
      <c r="BA94" s="115"/>
      <c r="BB94" s="112"/>
      <c r="BC94" s="111"/>
      <c r="BD94" s="111"/>
      <c r="BE94" s="112"/>
      <c r="BF94" s="113"/>
      <c r="BG94" s="112"/>
      <c r="BH94" s="115"/>
      <c r="BI94" s="112"/>
      <c r="BJ94" s="111"/>
      <c r="BK94" s="111"/>
      <c r="BL94" s="112"/>
      <c r="BM94" s="113"/>
      <c r="BN94" s="112"/>
      <c r="BO94" s="115"/>
      <c r="BP94" s="112"/>
      <c r="BQ94" s="111"/>
      <c r="BR94" s="111"/>
      <c r="BS94" s="112"/>
      <c r="BT94" s="113"/>
      <c r="BU94" s="112"/>
      <c r="BV94" s="115"/>
      <c r="BW94" s="112"/>
      <c r="BX94" s="111"/>
      <c r="BY94" s="111"/>
      <c r="BZ94" s="112"/>
      <c r="CA94" s="113"/>
      <c r="CB94" s="112"/>
      <c r="CC94" s="115"/>
      <c r="CD94" s="112"/>
      <c r="CE94" s="111"/>
      <c r="CF94" s="111"/>
    </row>
    <row r="95" spans="1:84" ht="72" x14ac:dyDescent="0.25">
      <c r="A95" s="12" t="s">
        <v>71</v>
      </c>
      <c r="B95" s="13" t="s">
        <v>107</v>
      </c>
      <c r="C95" s="14" t="s">
        <v>69</v>
      </c>
      <c r="D95" s="15" t="s">
        <v>70</v>
      </c>
      <c r="E95" s="14" t="s">
        <v>69</v>
      </c>
      <c r="F95" s="1"/>
      <c r="G95" s="1"/>
      <c r="H95" s="12" t="s">
        <v>71</v>
      </c>
      <c r="I95" s="13" t="s">
        <v>107</v>
      </c>
      <c r="J95" s="14" t="s">
        <v>69</v>
      </c>
      <c r="K95" s="15" t="s">
        <v>70</v>
      </c>
      <c r="L95" s="14" t="s">
        <v>69</v>
      </c>
      <c r="M95" s="1"/>
      <c r="N95" s="1"/>
      <c r="O95" s="12" t="s">
        <v>71</v>
      </c>
      <c r="P95" s="13" t="s">
        <v>107</v>
      </c>
      <c r="Q95" s="14" t="s">
        <v>69</v>
      </c>
      <c r="R95" s="15" t="s">
        <v>70</v>
      </c>
      <c r="S95" s="14" t="s">
        <v>69</v>
      </c>
      <c r="T95" s="1"/>
      <c r="U95" s="1"/>
      <c r="V95" s="12" t="s">
        <v>71</v>
      </c>
      <c r="W95" s="13" t="s">
        <v>107</v>
      </c>
      <c r="X95" s="14" t="s">
        <v>69</v>
      </c>
      <c r="Y95" s="15" t="s">
        <v>70</v>
      </c>
      <c r="Z95" s="14" t="s">
        <v>69</v>
      </c>
      <c r="AA95" s="1"/>
      <c r="AB95" s="1"/>
      <c r="AC95" s="12" t="s">
        <v>71</v>
      </c>
      <c r="AD95" s="13" t="s">
        <v>107</v>
      </c>
      <c r="AE95" s="14" t="s">
        <v>69</v>
      </c>
      <c r="AF95" s="15" t="s">
        <v>70</v>
      </c>
      <c r="AG95" s="14" t="s">
        <v>69</v>
      </c>
      <c r="AH95" s="1"/>
      <c r="AI95" s="1"/>
      <c r="AJ95" s="12" t="s">
        <v>71</v>
      </c>
      <c r="AK95" s="13" t="s">
        <v>107</v>
      </c>
      <c r="AL95" s="14" t="s">
        <v>69</v>
      </c>
      <c r="AM95" s="15" t="s">
        <v>70</v>
      </c>
      <c r="AN95" s="14" t="s">
        <v>69</v>
      </c>
      <c r="AO95" s="1"/>
      <c r="AP95" s="1"/>
      <c r="AQ95" s="12" t="s">
        <v>71</v>
      </c>
      <c r="AR95" s="13" t="s">
        <v>107</v>
      </c>
      <c r="AS95" s="14" t="s">
        <v>69</v>
      </c>
      <c r="AT95" s="15" t="s">
        <v>70</v>
      </c>
      <c r="AU95" s="14" t="s">
        <v>69</v>
      </c>
      <c r="AV95" s="1"/>
      <c r="AW95" s="1"/>
      <c r="AX95" s="107" t="s">
        <v>71</v>
      </c>
      <c r="AY95" s="108" t="s">
        <v>107</v>
      </c>
      <c r="AZ95" s="109" t="s">
        <v>69</v>
      </c>
      <c r="BA95" s="110" t="s">
        <v>70</v>
      </c>
      <c r="BB95" s="109" t="s">
        <v>69</v>
      </c>
      <c r="BC95" s="111"/>
      <c r="BD95" s="111"/>
      <c r="BE95" s="107" t="s">
        <v>71</v>
      </c>
      <c r="BF95" s="108" t="s">
        <v>107</v>
      </c>
      <c r="BG95" s="109" t="s">
        <v>69</v>
      </c>
      <c r="BH95" s="110" t="s">
        <v>70</v>
      </c>
      <c r="BI95" s="109" t="s">
        <v>69</v>
      </c>
      <c r="BJ95" s="111"/>
      <c r="BK95" s="111"/>
      <c r="BL95" s="107" t="s">
        <v>71</v>
      </c>
      <c r="BM95" s="108" t="s">
        <v>107</v>
      </c>
      <c r="BN95" s="109" t="s">
        <v>69</v>
      </c>
      <c r="BO95" s="110" t="s">
        <v>70</v>
      </c>
      <c r="BP95" s="109" t="s">
        <v>69</v>
      </c>
      <c r="BQ95" s="111"/>
      <c r="BR95" s="111"/>
      <c r="BS95" s="107" t="s">
        <v>71</v>
      </c>
      <c r="BT95" s="108" t="s">
        <v>107</v>
      </c>
      <c r="BU95" s="109" t="s">
        <v>69</v>
      </c>
      <c r="BV95" s="110" t="s">
        <v>70</v>
      </c>
      <c r="BW95" s="109" t="s">
        <v>69</v>
      </c>
      <c r="BX95" s="111"/>
      <c r="BY95" s="111"/>
      <c r="BZ95" s="107" t="s">
        <v>71</v>
      </c>
      <c r="CA95" s="108" t="s">
        <v>107</v>
      </c>
      <c r="CB95" s="109" t="s">
        <v>69</v>
      </c>
      <c r="CC95" s="110" t="s">
        <v>70</v>
      </c>
      <c r="CD95" s="109" t="s">
        <v>69</v>
      </c>
      <c r="CE95" s="111"/>
      <c r="CF95" s="111"/>
    </row>
    <row r="96" spans="1:84" ht="18" x14ac:dyDescent="0.25">
      <c r="A96" s="9"/>
      <c r="B96" s="10"/>
      <c r="C96" s="9"/>
      <c r="D96" s="11"/>
      <c r="E96" s="9"/>
      <c r="F96" s="1"/>
      <c r="G96" s="1"/>
      <c r="H96" s="9"/>
      <c r="I96" s="10"/>
      <c r="J96" s="9"/>
      <c r="K96" s="11"/>
      <c r="L96" s="9"/>
      <c r="M96" s="1"/>
      <c r="N96" s="1"/>
      <c r="O96" s="9"/>
      <c r="P96" s="10"/>
      <c r="Q96" s="9"/>
      <c r="R96" s="11"/>
      <c r="S96" s="9"/>
      <c r="T96" s="1"/>
      <c r="U96" s="1"/>
      <c r="V96" s="9"/>
      <c r="W96" s="10"/>
      <c r="X96" s="9"/>
      <c r="Y96" s="11"/>
      <c r="Z96" s="9"/>
      <c r="AA96" s="1"/>
      <c r="AB96" s="1"/>
      <c r="AC96" s="9"/>
      <c r="AD96" s="10"/>
      <c r="AE96" s="9"/>
      <c r="AF96" s="11"/>
      <c r="AG96" s="9"/>
      <c r="AH96" s="1"/>
      <c r="AI96" s="1"/>
      <c r="AJ96" s="9"/>
      <c r="AK96" s="10"/>
      <c r="AL96" s="9"/>
      <c r="AM96" s="11"/>
      <c r="AN96" s="9"/>
      <c r="AO96" s="1"/>
      <c r="AP96" s="1"/>
      <c r="AQ96" s="9"/>
      <c r="AR96" s="10"/>
      <c r="AS96" s="9"/>
      <c r="AT96" s="11"/>
      <c r="AU96" s="9"/>
      <c r="AV96" s="1"/>
      <c r="AW96" s="1"/>
      <c r="AX96" s="112"/>
      <c r="AY96" s="113"/>
      <c r="AZ96" s="112"/>
      <c r="BA96" s="115"/>
      <c r="BB96" s="112"/>
      <c r="BC96" s="111"/>
      <c r="BD96" s="111"/>
      <c r="BE96" s="112"/>
      <c r="BF96" s="113"/>
      <c r="BG96" s="112"/>
      <c r="BH96" s="115"/>
      <c r="BI96" s="112"/>
      <c r="BJ96" s="111"/>
      <c r="BK96" s="111"/>
      <c r="BL96" s="112"/>
      <c r="BM96" s="113"/>
      <c r="BN96" s="112"/>
      <c r="BO96" s="115"/>
      <c r="BP96" s="112"/>
      <c r="BQ96" s="111"/>
      <c r="BR96" s="111"/>
      <c r="BS96" s="112"/>
      <c r="BT96" s="113"/>
      <c r="BU96" s="112"/>
      <c r="BV96" s="115"/>
      <c r="BW96" s="112"/>
      <c r="BX96" s="111"/>
      <c r="BY96" s="111"/>
      <c r="BZ96" s="112"/>
      <c r="CA96" s="113"/>
      <c r="CB96" s="112"/>
      <c r="CC96" s="115"/>
      <c r="CD96" s="112"/>
      <c r="CE96" s="111"/>
      <c r="CF96" s="111"/>
    </row>
    <row r="97" spans="1:84" ht="18" x14ac:dyDescent="0.25">
      <c r="A97" s="7" t="s">
        <v>23</v>
      </c>
      <c r="B97" s="6">
        <v>64039540.000000052</v>
      </c>
      <c r="C97" s="17">
        <v>0.82663246003931734</v>
      </c>
      <c r="D97" s="8">
        <v>654</v>
      </c>
      <c r="E97" s="17">
        <v>0.63310745401742496</v>
      </c>
      <c r="F97" s="18"/>
      <c r="G97" s="19"/>
      <c r="H97" s="7" t="s">
        <v>23</v>
      </c>
      <c r="I97" s="6">
        <v>63868295.040000007</v>
      </c>
      <c r="J97" s="17">
        <v>0.82757452422042266</v>
      </c>
      <c r="K97" s="8">
        <v>654</v>
      </c>
      <c r="L97" s="17">
        <v>0.63556851311953355</v>
      </c>
      <c r="M97" s="18"/>
      <c r="N97" s="19"/>
      <c r="O97" s="7" t="s">
        <v>23</v>
      </c>
      <c r="P97" s="6">
        <v>63772626.24000001</v>
      </c>
      <c r="Q97" s="17">
        <v>0.83001872262651077</v>
      </c>
      <c r="R97" s="8">
        <v>652</v>
      </c>
      <c r="S97" s="17">
        <v>0.63796477495107629</v>
      </c>
      <c r="T97" s="18"/>
      <c r="U97" s="19"/>
      <c r="V97" s="7" t="s">
        <v>23</v>
      </c>
      <c r="W97" s="6">
        <v>63626124.580000021</v>
      </c>
      <c r="X97" s="17">
        <v>0.83278015922058213</v>
      </c>
      <c r="Y97" s="8">
        <v>649</v>
      </c>
      <c r="Z97" s="17">
        <v>0.6381514257620452</v>
      </c>
      <c r="AA97" s="18"/>
      <c r="AB97" s="19"/>
      <c r="AC97" s="7" t="s">
        <v>23</v>
      </c>
      <c r="AD97" s="6">
        <v>63154350.63000001</v>
      </c>
      <c r="AE97" s="17">
        <v>0.83364956820445302</v>
      </c>
      <c r="AF97" s="8">
        <v>646</v>
      </c>
      <c r="AG97" s="17">
        <v>0.63770977295162878</v>
      </c>
      <c r="AH97" s="18"/>
      <c r="AI97" s="19"/>
      <c r="AJ97" s="7" t="s">
        <v>23</v>
      </c>
      <c r="AK97" s="6">
        <v>63027337.789999984</v>
      </c>
      <c r="AL97" s="17">
        <v>0.83524262038342822</v>
      </c>
      <c r="AM97" s="8">
        <v>644</v>
      </c>
      <c r="AN97" s="17">
        <v>0.6407960199004975</v>
      </c>
      <c r="AO97" s="18"/>
      <c r="AP97" s="19"/>
      <c r="AQ97" s="7" t="s">
        <v>23</v>
      </c>
      <c r="AR97" s="6">
        <v>62808932.429999962</v>
      </c>
      <c r="AS97" s="17">
        <v>0.83808144247001726</v>
      </c>
      <c r="AT97" s="8">
        <v>636</v>
      </c>
      <c r="AU97" s="17">
        <v>0.6404833836858006</v>
      </c>
      <c r="AV97" s="18"/>
      <c r="AW97" s="19"/>
      <c r="AX97" s="116" t="s">
        <v>23</v>
      </c>
      <c r="AY97" s="117">
        <v>62532332.509999983</v>
      </c>
      <c r="AZ97" s="118">
        <v>0.83705325431894251</v>
      </c>
      <c r="BA97" s="119">
        <v>631</v>
      </c>
      <c r="BB97" s="118">
        <v>0.64060913705583755</v>
      </c>
      <c r="BC97" s="120"/>
      <c r="BD97" s="121"/>
      <c r="BE97" s="116" t="s">
        <v>23</v>
      </c>
      <c r="BF97" s="117">
        <v>62444090.640000038</v>
      </c>
      <c r="BG97" s="118">
        <v>0.8377265641109819</v>
      </c>
      <c r="BH97" s="119">
        <v>630</v>
      </c>
      <c r="BI97" s="118">
        <v>0.64220183486238536</v>
      </c>
      <c r="BJ97" s="120"/>
      <c r="BK97" s="121"/>
      <c r="BL97" s="116" t="s">
        <v>23</v>
      </c>
      <c r="BM97" s="117">
        <v>61956826.690000013</v>
      </c>
      <c r="BN97" s="118">
        <v>0.83899882162403006</v>
      </c>
      <c r="BO97" s="119">
        <v>622</v>
      </c>
      <c r="BP97" s="118">
        <v>0.63991769547325106</v>
      </c>
      <c r="BQ97" s="120"/>
      <c r="BR97" s="121"/>
      <c r="BS97" s="116" t="s">
        <v>23</v>
      </c>
      <c r="BT97" s="117">
        <v>61825158.269999988</v>
      </c>
      <c r="BU97" s="118">
        <v>0.84043971487777813</v>
      </c>
      <c r="BV97" s="119">
        <v>618</v>
      </c>
      <c r="BW97" s="118">
        <v>0.64308012486992716</v>
      </c>
      <c r="BX97" s="120"/>
      <c r="BY97" s="121"/>
      <c r="BZ97" s="116" t="s">
        <v>23</v>
      </c>
      <c r="CA97" s="117">
        <v>61850214.869999997</v>
      </c>
      <c r="CB97" s="118">
        <v>0.84351640683838314</v>
      </c>
      <c r="CC97" s="119">
        <v>616</v>
      </c>
      <c r="CD97" s="118">
        <v>0.64435146443514646</v>
      </c>
      <c r="CE97" s="120"/>
      <c r="CF97" s="121"/>
    </row>
    <row r="98" spans="1:84" ht="18" x14ac:dyDescent="0.25">
      <c r="A98" s="7" t="s">
        <v>24</v>
      </c>
      <c r="B98" s="6">
        <v>13430851.130000001</v>
      </c>
      <c r="C98" s="17">
        <v>0.17336753996068266</v>
      </c>
      <c r="D98" s="8">
        <v>379</v>
      </c>
      <c r="E98" s="17">
        <v>0.36689254598257504</v>
      </c>
      <c r="F98" s="18"/>
      <c r="G98" s="19"/>
      <c r="H98" s="7" t="s">
        <v>24</v>
      </c>
      <c r="I98" s="6">
        <v>13306984.250000007</v>
      </c>
      <c r="J98" s="17">
        <v>0.17242547577957723</v>
      </c>
      <c r="K98" s="8">
        <v>375</v>
      </c>
      <c r="L98" s="17">
        <v>0.36443148688046645</v>
      </c>
      <c r="M98" s="18"/>
      <c r="N98" s="19"/>
      <c r="O98" s="7" t="s">
        <v>24</v>
      </c>
      <c r="P98" s="6">
        <v>13060130.060000008</v>
      </c>
      <c r="Q98" s="17">
        <v>0.16998127737348928</v>
      </c>
      <c r="R98" s="8">
        <v>370</v>
      </c>
      <c r="S98" s="17">
        <v>0.36203522504892366</v>
      </c>
      <c r="T98" s="18"/>
      <c r="U98" s="19"/>
      <c r="V98" s="7" t="s">
        <v>24</v>
      </c>
      <c r="W98" s="6">
        <v>12775941.289999999</v>
      </c>
      <c r="X98" s="17">
        <v>0.16721984077941787</v>
      </c>
      <c r="Y98" s="8">
        <v>368</v>
      </c>
      <c r="Z98" s="17">
        <v>0.36184857423795475</v>
      </c>
      <c r="AA98" s="18"/>
      <c r="AB98" s="19"/>
      <c r="AC98" s="7" t="s">
        <v>24</v>
      </c>
      <c r="AD98" s="6">
        <v>12602121.92</v>
      </c>
      <c r="AE98" s="17">
        <v>0.16635043179554693</v>
      </c>
      <c r="AF98" s="8">
        <v>367</v>
      </c>
      <c r="AG98" s="17">
        <v>0.36229022704837116</v>
      </c>
      <c r="AH98" s="18"/>
      <c r="AI98" s="19"/>
      <c r="AJ98" s="7" t="s">
        <v>24</v>
      </c>
      <c r="AK98" s="6">
        <v>12432577.989999991</v>
      </c>
      <c r="AL98" s="17">
        <v>0.16475737961657178</v>
      </c>
      <c r="AM98" s="8">
        <v>361</v>
      </c>
      <c r="AN98" s="17">
        <v>0.3592039800995025</v>
      </c>
      <c r="AO98" s="18"/>
      <c r="AP98" s="19"/>
      <c r="AQ98" s="7" t="s">
        <v>24</v>
      </c>
      <c r="AR98" s="6">
        <v>12134777.390000002</v>
      </c>
      <c r="AS98" s="17">
        <v>0.16191855752998283</v>
      </c>
      <c r="AT98" s="8">
        <v>357</v>
      </c>
      <c r="AU98" s="17">
        <v>0.3595166163141994</v>
      </c>
      <c r="AV98" s="18"/>
      <c r="AW98" s="19"/>
      <c r="AX98" s="116" t="s">
        <v>24</v>
      </c>
      <c r="AY98" s="117">
        <v>12172989.030000003</v>
      </c>
      <c r="AZ98" s="118">
        <v>0.16294674568105746</v>
      </c>
      <c r="BA98" s="119">
        <v>354</v>
      </c>
      <c r="BB98" s="118">
        <v>0.35939086294416245</v>
      </c>
      <c r="BC98" s="120"/>
      <c r="BD98" s="121"/>
      <c r="BE98" s="116" t="s">
        <v>24</v>
      </c>
      <c r="BF98" s="117">
        <v>12095852.720000006</v>
      </c>
      <c r="BG98" s="118">
        <v>0.16227343588901808</v>
      </c>
      <c r="BH98" s="119">
        <v>351</v>
      </c>
      <c r="BI98" s="118">
        <v>0.3577981651376147</v>
      </c>
      <c r="BJ98" s="120"/>
      <c r="BK98" s="121"/>
      <c r="BL98" s="116" t="s">
        <v>24</v>
      </c>
      <c r="BM98" s="117">
        <v>11889315.990000008</v>
      </c>
      <c r="BN98" s="118">
        <v>0.16100117837596989</v>
      </c>
      <c r="BO98" s="119">
        <v>350</v>
      </c>
      <c r="BP98" s="118">
        <v>0.360082304526749</v>
      </c>
      <c r="BQ98" s="120"/>
      <c r="BR98" s="121"/>
      <c r="BS98" s="116" t="s">
        <v>24</v>
      </c>
      <c r="BT98" s="117">
        <v>11737712.660000008</v>
      </c>
      <c r="BU98" s="118">
        <v>0.1595602851222219</v>
      </c>
      <c r="BV98" s="119">
        <v>343</v>
      </c>
      <c r="BW98" s="118">
        <v>0.35691987513007284</v>
      </c>
      <c r="BX98" s="120"/>
      <c r="BY98" s="121"/>
      <c r="BZ98" s="116" t="s">
        <v>24</v>
      </c>
      <c r="CA98" s="117">
        <v>11474043.399999997</v>
      </c>
      <c r="CB98" s="118">
        <v>0.15648359316161681</v>
      </c>
      <c r="CC98" s="119">
        <v>340</v>
      </c>
      <c r="CD98" s="118">
        <v>0.35564853556485354</v>
      </c>
      <c r="CE98" s="120"/>
      <c r="CF98" s="121"/>
    </row>
    <row r="99" spans="1:84" ht="18" x14ac:dyDescent="0.25">
      <c r="A99" s="7"/>
      <c r="B99" s="6"/>
      <c r="C99" s="20"/>
      <c r="D99" s="8"/>
      <c r="E99" s="20"/>
      <c r="F99" s="1"/>
      <c r="G99" s="1"/>
      <c r="H99" s="7"/>
      <c r="I99" s="6"/>
      <c r="J99" s="20"/>
      <c r="K99" s="8"/>
      <c r="L99" s="20"/>
      <c r="M99" s="1"/>
      <c r="N99" s="1"/>
      <c r="O99" s="7"/>
      <c r="P99" s="6"/>
      <c r="Q99" s="20"/>
      <c r="R99" s="8"/>
      <c r="S99" s="20"/>
      <c r="T99" s="1"/>
      <c r="U99" s="1"/>
      <c r="V99" s="7"/>
      <c r="W99" s="6"/>
      <c r="X99" s="20"/>
      <c r="Y99" s="8"/>
      <c r="Z99" s="20"/>
      <c r="AA99" s="1"/>
      <c r="AB99" s="1"/>
      <c r="AC99" s="7"/>
      <c r="AD99" s="6"/>
      <c r="AE99" s="20"/>
      <c r="AF99" s="8"/>
      <c r="AG99" s="20"/>
      <c r="AH99" s="1"/>
      <c r="AI99" s="1"/>
      <c r="AJ99" s="7"/>
      <c r="AK99" s="6"/>
      <c r="AL99" s="20"/>
      <c r="AM99" s="8"/>
      <c r="AN99" s="20"/>
      <c r="AO99" s="1"/>
      <c r="AP99" s="1"/>
      <c r="AQ99" s="7"/>
      <c r="AR99" s="6"/>
      <c r="AS99" s="20"/>
      <c r="AT99" s="8"/>
      <c r="AU99" s="20"/>
      <c r="AV99" s="1"/>
      <c r="AW99" s="1"/>
      <c r="AX99" s="116"/>
      <c r="AY99" s="117"/>
      <c r="AZ99" s="122"/>
      <c r="BA99" s="119"/>
      <c r="BB99" s="122"/>
      <c r="BC99" s="111"/>
      <c r="BD99" s="111"/>
      <c r="BE99" s="116"/>
      <c r="BF99" s="117"/>
      <c r="BG99" s="122"/>
      <c r="BH99" s="119"/>
      <c r="BI99" s="122"/>
      <c r="BJ99" s="111"/>
      <c r="BK99" s="111"/>
      <c r="BL99" s="116"/>
      <c r="BM99" s="117"/>
      <c r="BN99" s="122"/>
      <c r="BO99" s="119"/>
      <c r="BP99" s="122"/>
      <c r="BQ99" s="111"/>
      <c r="BR99" s="111"/>
      <c r="BS99" s="116"/>
      <c r="BT99" s="117"/>
      <c r="BU99" s="122"/>
      <c r="BV99" s="119"/>
      <c r="BW99" s="122"/>
      <c r="BX99" s="111"/>
      <c r="BY99" s="111"/>
      <c r="BZ99" s="116"/>
      <c r="CA99" s="117"/>
      <c r="CB99" s="122"/>
      <c r="CC99" s="119"/>
      <c r="CD99" s="122"/>
      <c r="CE99" s="111"/>
      <c r="CF99" s="111"/>
    </row>
    <row r="100" spans="1:84" ht="18.75" thickBot="1" x14ac:dyDescent="0.3">
      <c r="A100" s="21"/>
      <c r="B100" s="22">
        <v>77470391.130000055</v>
      </c>
      <c r="C100" s="28"/>
      <c r="D100" s="24">
        <v>1033</v>
      </c>
      <c r="E100" s="28"/>
      <c r="F100" s="1"/>
      <c r="G100" s="1"/>
      <c r="H100" s="21"/>
      <c r="I100" s="22">
        <v>77175279.290000021</v>
      </c>
      <c r="J100" s="28"/>
      <c r="K100" s="24">
        <v>1029</v>
      </c>
      <c r="L100" s="28"/>
      <c r="M100" s="1"/>
      <c r="N100" s="1"/>
      <c r="O100" s="21"/>
      <c r="P100" s="22">
        <v>76832756.300000012</v>
      </c>
      <c r="Q100" s="28"/>
      <c r="R100" s="24">
        <v>1022</v>
      </c>
      <c r="S100" s="28"/>
      <c r="T100" s="1"/>
      <c r="U100" s="1"/>
      <c r="V100" s="21"/>
      <c r="W100" s="22">
        <v>76402065.87000002</v>
      </c>
      <c r="X100" s="28"/>
      <c r="Y100" s="24">
        <v>1017</v>
      </c>
      <c r="Z100" s="28"/>
      <c r="AA100" s="1"/>
      <c r="AB100" s="1"/>
      <c r="AC100" s="21"/>
      <c r="AD100" s="22">
        <v>75756472.550000012</v>
      </c>
      <c r="AE100" s="28"/>
      <c r="AF100" s="24">
        <v>1013</v>
      </c>
      <c r="AG100" s="28"/>
      <c r="AH100" s="1"/>
      <c r="AI100" s="1"/>
      <c r="AJ100" s="21"/>
      <c r="AK100" s="22">
        <v>75459915.779999971</v>
      </c>
      <c r="AL100" s="28"/>
      <c r="AM100" s="24">
        <v>1005</v>
      </c>
      <c r="AN100" s="28"/>
      <c r="AO100" s="1"/>
      <c r="AP100" s="1"/>
      <c r="AQ100" s="21"/>
      <c r="AR100" s="22">
        <v>74943709.819999963</v>
      </c>
      <c r="AS100" s="28"/>
      <c r="AT100" s="24">
        <v>993</v>
      </c>
      <c r="AU100" s="28"/>
      <c r="AV100" s="1"/>
      <c r="AW100" s="1"/>
      <c r="AX100" s="123"/>
      <c r="AY100" s="124">
        <v>74705321.539999992</v>
      </c>
      <c r="AZ100" s="131"/>
      <c r="BA100" s="126">
        <v>985</v>
      </c>
      <c r="BB100" s="131"/>
      <c r="BC100" s="111"/>
      <c r="BD100" s="111"/>
      <c r="BE100" s="123"/>
      <c r="BF100" s="124">
        <v>74539943.360000044</v>
      </c>
      <c r="BG100" s="131"/>
      <c r="BH100" s="126">
        <v>981</v>
      </c>
      <c r="BI100" s="131"/>
      <c r="BJ100" s="111"/>
      <c r="BK100" s="111"/>
      <c r="BL100" s="123"/>
      <c r="BM100" s="124">
        <v>73846142.680000022</v>
      </c>
      <c r="BN100" s="131"/>
      <c r="BO100" s="126">
        <v>972</v>
      </c>
      <c r="BP100" s="131"/>
      <c r="BQ100" s="111"/>
      <c r="BR100" s="111"/>
      <c r="BS100" s="123"/>
      <c r="BT100" s="124">
        <v>73562870.929999992</v>
      </c>
      <c r="BU100" s="131"/>
      <c r="BV100" s="126">
        <v>961</v>
      </c>
      <c r="BW100" s="131"/>
      <c r="BX100" s="111"/>
      <c r="BY100" s="111"/>
      <c r="BZ100" s="123"/>
      <c r="CA100" s="124">
        <v>73324258.269999996</v>
      </c>
      <c r="CB100" s="131"/>
      <c r="CC100" s="126">
        <v>956</v>
      </c>
      <c r="CD100" s="131"/>
      <c r="CE100" s="111"/>
      <c r="CF100" s="111"/>
    </row>
    <row r="101" spans="1:84" ht="18.75" thickTop="1" x14ac:dyDescent="0.25">
      <c r="A101" s="7"/>
      <c r="B101" s="6"/>
      <c r="C101" s="20"/>
      <c r="D101" s="8"/>
      <c r="E101" s="20"/>
      <c r="F101" s="1"/>
      <c r="G101" s="1"/>
      <c r="H101" s="7"/>
      <c r="I101" s="6"/>
      <c r="J101" s="20"/>
      <c r="K101" s="8"/>
      <c r="L101" s="20"/>
      <c r="M101" s="1"/>
      <c r="N101" s="1"/>
      <c r="O101" s="7"/>
      <c r="P101" s="6"/>
      <c r="Q101" s="20"/>
      <c r="R101" s="8"/>
      <c r="S101" s="20"/>
      <c r="T101" s="1"/>
      <c r="U101" s="1"/>
      <c r="V101" s="7"/>
      <c r="W101" s="6"/>
      <c r="X101" s="20"/>
      <c r="Y101" s="8"/>
      <c r="Z101" s="20"/>
      <c r="AA101" s="1"/>
      <c r="AB101" s="1"/>
      <c r="AC101" s="7"/>
      <c r="AD101" s="6"/>
      <c r="AE101" s="20"/>
      <c r="AF101" s="8"/>
      <c r="AG101" s="20"/>
      <c r="AH101" s="1"/>
      <c r="AI101" s="1"/>
      <c r="AJ101" s="7"/>
      <c r="AK101" s="6"/>
      <c r="AL101" s="20"/>
      <c r="AM101" s="8"/>
      <c r="AN101" s="20"/>
      <c r="AO101" s="1"/>
      <c r="AP101" s="1"/>
      <c r="AQ101" s="7"/>
      <c r="AR101" s="6"/>
      <c r="AS101" s="20"/>
      <c r="AT101" s="8"/>
      <c r="AU101" s="20"/>
      <c r="AV101" s="1"/>
      <c r="AW101" s="1"/>
      <c r="AX101" s="116"/>
      <c r="AY101" s="117"/>
      <c r="AZ101" s="122"/>
      <c r="BA101" s="119"/>
      <c r="BB101" s="122"/>
      <c r="BC101" s="111"/>
      <c r="BD101" s="111"/>
      <c r="BE101" s="116"/>
      <c r="BF101" s="117"/>
      <c r="BG101" s="122"/>
      <c r="BH101" s="119"/>
      <c r="BI101" s="122"/>
      <c r="BJ101" s="111"/>
      <c r="BK101" s="111"/>
      <c r="BL101" s="116"/>
      <c r="BM101" s="117"/>
      <c r="BN101" s="122"/>
      <c r="BO101" s="119"/>
      <c r="BP101" s="122"/>
      <c r="BQ101" s="111"/>
      <c r="BR101" s="111"/>
      <c r="BS101" s="116"/>
      <c r="BT101" s="117"/>
      <c r="BU101" s="122"/>
      <c r="BV101" s="119"/>
      <c r="BW101" s="122"/>
      <c r="BX101" s="111"/>
      <c r="BY101" s="111"/>
      <c r="BZ101" s="116"/>
      <c r="CA101" s="117"/>
      <c r="CB101" s="122"/>
      <c r="CC101" s="119"/>
      <c r="CD101" s="122"/>
      <c r="CE101" s="111"/>
      <c r="CF101" s="111"/>
    </row>
    <row r="102" spans="1:84" ht="18" x14ac:dyDescent="0.25">
      <c r="A102" s="7"/>
      <c r="B102" s="6"/>
      <c r="C102" s="7"/>
      <c r="D102" s="8"/>
      <c r="E102" s="7"/>
      <c r="F102" s="1"/>
      <c r="G102" s="1"/>
      <c r="H102" s="7"/>
      <c r="I102" s="6"/>
      <c r="J102" s="7"/>
      <c r="K102" s="8"/>
      <c r="L102" s="7"/>
      <c r="M102" s="1"/>
      <c r="N102" s="1"/>
      <c r="O102" s="7"/>
      <c r="P102" s="6"/>
      <c r="Q102" s="7"/>
      <c r="R102" s="8"/>
      <c r="S102" s="7"/>
      <c r="T102" s="1"/>
      <c r="U102" s="1"/>
      <c r="V102" s="7"/>
      <c r="W102" s="6"/>
      <c r="X102" s="7"/>
      <c r="Y102" s="8"/>
      <c r="Z102" s="7"/>
      <c r="AA102" s="1"/>
      <c r="AB102" s="1"/>
      <c r="AC102" s="7"/>
      <c r="AD102" s="6"/>
      <c r="AE102" s="7"/>
      <c r="AF102" s="8"/>
      <c r="AG102" s="7"/>
      <c r="AH102" s="1"/>
      <c r="AI102" s="1"/>
      <c r="AJ102" s="7"/>
      <c r="AK102" s="6"/>
      <c r="AL102" s="7"/>
      <c r="AM102" s="8"/>
      <c r="AN102" s="7"/>
      <c r="AO102" s="1"/>
      <c r="AP102" s="1"/>
      <c r="AQ102" s="7"/>
      <c r="AR102" s="6"/>
      <c r="AS102" s="7"/>
      <c r="AT102" s="8"/>
      <c r="AU102" s="7"/>
      <c r="AV102" s="1"/>
      <c r="AW102" s="1"/>
      <c r="AX102" s="116"/>
      <c r="AY102" s="117"/>
      <c r="AZ102" s="116"/>
      <c r="BA102" s="119"/>
      <c r="BB102" s="116"/>
      <c r="BC102" s="111"/>
      <c r="BD102" s="111"/>
      <c r="BE102" s="116"/>
      <c r="BF102" s="117"/>
      <c r="BG102" s="116"/>
      <c r="BH102" s="119"/>
      <c r="BI102" s="116"/>
      <c r="BJ102" s="111"/>
      <c r="BK102" s="111"/>
      <c r="BL102" s="116"/>
      <c r="BM102" s="117"/>
      <c r="BN102" s="116"/>
      <c r="BO102" s="119"/>
      <c r="BP102" s="116"/>
      <c r="BQ102" s="111"/>
      <c r="BR102" s="111"/>
      <c r="BS102" s="116"/>
      <c r="BT102" s="117"/>
      <c r="BU102" s="116"/>
      <c r="BV102" s="119"/>
      <c r="BW102" s="116"/>
      <c r="BX102" s="111"/>
      <c r="BY102" s="111"/>
      <c r="BZ102" s="116"/>
      <c r="CA102" s="117"/>
      <c r="CB102" s="116"/>
      <c r="CC102" s="119"/>
      <c r="CD102" s="116"/>
      <c r="CE102" s="111"/>
      <c r="CF102" s="111"/>
    </row>
    <row r="103" spans="1:84" ht="18" x14ac:dyDescent="0.25">
      <c r="A103" s="7"/>
      <c r="B103" s="6"/>
      <c r="C103" s="7"/>
      <c r="D103" s="8"/>
      <c r="E103" s="7"/>
      <c r="F103" s="1"/>
      <c r="G103" s="1"/>
      <c r="H103" s="7"/>
      <c r="I103" s="6"/>
      <c r="J103" s="7"/>
      <c r="K103" s="8"/>
      <c r="L103" s="7"/>
      <c r="M103" s="1"/>
      <c r="N103" s="1"/>
      <c r="O103" s="7"/>
      <c r="P103" s="6"/>
      <c r="Q103" s="7"/>
      <c r="R103" s="8"/>
      <c r="S103" s="7"/>
      <c r="T103" s="1"/>
      <c r="U103" s="1"/>
      <c r="V103" s="7"/>
      <c r="W103" s="6"/>
      <c r="X103" s="7"/>
      <c r="Y103" s="8"/>
      <c r="Z103" s="7"/>
      <c r="AA103" s="1"/>
      <c r="AB103" s="1"/>
      <c r="AC103" s="7"/>
      <c r="AD103" s="6"/>
      <c r="AE103" s="7"/>
      <c r="AF103" s="8"/>
      <c r="AG103" s="7"/>
      <c r="AH103" s="1"/>
      <c r="AI103" s="1"/>
      <c r="AJ103" s="7"/>
      <c r="AK103" s="6"/>
      <c r="AL103" s="7"/>
      <c r="AM103" s="8"/>
      <c r="AN103" s="7"/>
      <c r="AO103" s="1"/>
      <c r="AP103" s="1"/>
      <c r="AQ103" s="7"/>
      <c r="AR103" s="6"/>
      <c r="AS103" s="7"/>
      <c r="AT103" s="8"/>
      <c r="AU103" s="7"/>
      <c r="AV103" s="1"/>
      <c r="AW103" s="1"/>
      <c r="AX103" s="116"/>
      <c r="AY103" s="117"/>
      <c r="AZ103" s="116"/>
      <c r="BA103" s="119"/>
      <c r="BB103" s="116"/>
      <c r="BC103" s="111"/>
      <c r="BD103" s="111"/>
      <c r="BE103" s="116"/>
      <c r="BF103" s="117"/>
      <c r="BG103" s="116"/>
      <c r="BH103" s="119"/>
      <c r="BI103" s="116"/>
      <c r="BJ103" s="111"/>
      <c r="BK103" s="111"/>
      <c r="BL103" s="116"/>
      <c r="BM103" s="117"/>
      <c r="BN103" s="116"/>
      <c r="BO103" s="119"/>
      <c r="BP103" s="116"/>
      <c r="BQ103" s="111"/>
      <c r="BR103" s="111"/>
      <c r="BS103" s="116"/>
      <c r="BT103" s="117"/>
      <c r="BU103" s="116"/>
      <c r="BV103" s="119"/>
      <c r="BW103" s="116"/>
      <c r="BX103" s="111"/>
      <c r="BY103" s="111"/>
      <c r="BZ103" s="116"/>
      <c r="CA103" s="117"/>
      <c r="CB103" s="116"/>
      <c r="CC103" s="119"/>
      <c r="CD103" s="116"/>
      <c r="CE103" s="111"/>
      <c r="CF103" s="111"/>
    </row>
    <row r="104" spans="1:84" ht="18" x14ac:dyDescent="0.25">
      <c r="A104" s="7"/>
      <c r="B104" s="6"/>
      <c r="C104" s="7"/>
      <c r="D104" s="8"/>
      <c r="E104" s="7"/>
      <c r="F104" s="1"/>
      <c r="G104" s="1"/>
      <c r="H104" s="7"/>
      <c r="I104" s="6"/>
      <c r="J104" s="7"/>
      <c r="K104" s="8"/>
      <c r="L104" s="7"/>
      <c r="M104" s="1"/>
      <c r="N104" s="1"/>
      <c r="O104" s="7"/>
      <c r="P104" s="6"/>
      <c r="Q104" s="7"/>
      <c r="R104" s="8"/>
      <c r="S104" s="7"/>
      <c r="T104" s="1"/>
      <c r="U104" s="1"/>
      <c r="V104" s="7"/>
      <c r="W104" s="6"/>
      <c r="X104" s="7"/>
      <c r="Y104" s="8"/>
      <c r="Z104" s="7"/>
      <c r="AA104" s="1"/>
      <c r="AB104" s="1"/>
      <c r="AC104" s="7"/>
      <c r="AD104" s="6"/>
      <c r="AE104" s="7"/>
      <c r="AF104" s="8"/>
      <c r="AG104" s="7"/>
      <c r="AH104" s="1"/>
      <c r="AI104" s="1"/>
      <c r="AJ104" s="7"/>
      <c r="AK104" s="6"/>
      <c r="AL104" s="7"/>
      <c r="AM104" s="8"/>
      <c r="AN104" s="7"/>
      <c r="AO104" s="1"/>
      <c r="AP104" s="1"/>
      <c r="AQ104" s="7"/>
      <c r="AR104" s="6"/>
      <c r="AS104" s="7"/>
      <c r="AT104" s="8"/>
      <c r="AU104" s="7"/>
      <c r="AV104" s="1"/>
      <c r="AW104" s="1"/>
      <c r="AX104" s="116"/>
      <c r="AY104" s="117"/>
      <c r="AZ104" s="116"/>
      <c r="BA104" s="119"/>
      <c r="BB104" s="116"/>
      <c r="BC104" s="111"/>
      <c r="BD104" s="111"/>
      <c r="BE104" s="116"/>
      <c r="BF104" s="117"/>
      <c r="BG104" s="116"/>
      <c r="BH104" s="119"/>
      <c r="BI104" s="116"/>
      <c r="BJ104" s="111"/>
      <c r="BK104" s="111"/>
      <c r="BL104" s="116"/>
      <c r="BM104" s="117"/>
      <c r="BN104" s="116"/>
      <c r="BO104" s="119"/>
      <c r="BP104" s="116"/>
      <c r="BQ104" s="111"/>
      <c r="BR104" s="111"/>
      <c r="BS104" s="116"/>
      <c r="BT104" s="117"/>
      <c r="BU104" s="116"/>
      <c r="BV104" s="119"/>
      <c r="BW104" s="116"/>
      <c r="BX104" s="111"/>
      <c r="BY104" s="111"/>
      <c r="BZ104" s="116"/>
      <c r="CA104" s="117"/>
      <c r="CB104" s="116"/>
      <c r="CC104" s="119"/>
      <c r="CD104" s="116"/>
      <c r="CE104" s="111"/>
      <c r="CF104" s="111"/>
    </row>
    <row r="105" spans="1:84" ht="18.75" x14ac:dyDescent="0.3">
      <c r="A105" s="5" t="s">
        <v>108</v>
      </c>
      <c r="B105" s="6"/>
      <c r="C105" s="9"/>
      <c r="D105" s="11"/>
      <c r="E105" s="9"/>
      <c r="F105" s="1"/>
      <c r="G105" s="1"/>
      <c r="H105" s="5" t="s">
        <v>108</v>
      </c>
      <c r="I105" s="6"/>
      <c r="J105" s="9"/>
      <c r="K105" s="11"/>
      <c r="L105" s="9"/>
      <c r="M105" s="1"/>
      <c r="N105" s="1"/>
      <c r="O105" s="5" t="s">
        <v>108</v>
      </c>
      <c r="P105" s="6"/>
      <c r="Q105" s="9"/>
      <c r="R105" s="11"/>
      <c r="S105" s="9"/>
      <c r="T105" s="1"/>
      <c r="U105" s="1"/>
      <c r="V105" s="5" t="s">
        <v>108</v>
      </c>
      <c r="W105" s="6"/>
      <c r="X105" s="9"/>
      <c r="Y105" s="11"/>
      <c r="Z105" s="9"/>
      <c r="AA105" s="1"/>
      <c r="AB105" s="1"/>
      <c r="AC105" s="5" t="s">
        <v>108</v>
      </c>
      <c r="AD105" s="6"/>
      <c r="AE105" s="9"/>
      <c r="AF105" s="11"/>
      <c r="AG105" s="9"/>
      <c r="AH105" s="1"/>
      <c r="AI105" s="1"/>
      <c r="AJ105" s="5" t="s">
        <v>108</v>
      </c>
      <c r="AK105" s="6"/>
      <c r="AL105" s="9"/>
      <c r="AM105" s="11"/>
      <c r="AN105" s="9"/>
      <c r="AO105" s="1"/>
      <c r="AP105" s="1"/>
      <c r="AQ105" s="5" t="s">
        <v>108</v>
      </c>
      <c r="AR105" s="6"/>
      <c r="AS105" s="9"/>
      <c r="AT105" s="11"/>
      <c r="AU105" s="9"/>
      <c r="AV105" s="1"/>
      <c r="AW105" s="1"/>
      <c r="AX105" s="130" t="s">
        <v>108</v>
      </c>
      <c r="AY105" s="117"/>
      <c r="AZ105" s="112"/>
      <c r="BA105" s="115"/>
      <c r="BB105" s="112"/>
      <c r="BC105" s="111"/>
      <c r="BD105" s="111"/>
      <c r="BE105" s="130" t="s">
        <v>108</v>
      </c>
      <c r="BF105" s="117"/>
      <c r="BG105" s="112"/>
      <c r="BH105" s="115"/>
      <c r="BI105" s="112"/>
      <c r="BJ105" s="111"/>
      <c r="BK105" s="111"/>
      <c r="BL105" s="130" t="s">
        <v>108</v>
      </c>
      <c r="BM105" s="117"/>
      <c r="BN105" s="112"/>
      <c r="BO105" s="115"/>
      <c r="BP105" s="112"/>
      <c r="BQ105" s="111"/>
      <c r="BR105" s="111"/>
      <c r="BS105" s="130" t="s">
        <v>108</v>
      </c>
      <c r="BT105" s="117"/>
      <c r="BU105" s="112"/>
      <c r="BV105" s="115"/>
      <c r="BW105" s="112"/>
      <c r="BX105" s="111"/>
      <c r="BY105" s="111"/>
      <c r="BZ105" s="130" t="s">
        <v>108</v>
      </c>
      <c r="CA105" s="117"/>
      <c r="CB105" s="112"/>
      <c r="CC105" s="115"/>
      <c r="CD105" s="112"/>
      <c r="CE105" s="111"/>
      <c r="CF105" s="111"/>
    </row>
    <row r="106" spans="1:84" ht="18" x14ac:dyDescent="0.25">
      <c r="A106" s="9"/>
      <c r="B106" s="10"/>
      <c r="C106" s="9"/>
      <c r="D106" s="11"/>
      <c r="E106" s="9"/>
      <c r="F106" s="1"/>
      <c r="G106" s="1"/>
      <c r="H106" s="9"/>
      <c r="I106" s="10"/>
      <c r="J106" s="9"/>
      <c r="K106" s="11"/>
      <c r="L106" s="9"/>
      <c r="M106" s="1"/>
      <c r="N106" s="1"/>
      <c r="O106" s="9"/>
      <c r="P106" s="10"/>
      <c r="Q106" s="9"/>
      <c r="R106" s="11"/>
      <c r="S106" s="9"/>
      <c r="T106" s="1"/>
      <c r="U106" s="1"/>
      <c r="V106" s="9"/>
      <c r="W106" s="10"/>
      <c r="X106" s="9"/>
      <c r="Y106" s="11"/>
      <c r="Z106" s="9"/>
      <c r="AA106" s="1"/>
      <c r="AB106" s="1"/>
      <c r="AC106" s="9"/>
      <c r="AD106" s="10"/>
      <c r="AE106" s="9"/>
      <c r="AF106" s="11"/>
      <c r="AG106" s="9"/>
      <c r="AH106" s="1"/>
      <c r="AI106" s="1"/>
      <c r="AJ106" s="9"/>
      <c r="AK106" s="10"/>
      <c r="AL106" s="9"/>
      <c r="AM106" s="11"/>
      <c r="AN106" s="9"/>
      <c r="AO106" s="1"/>
      <c r="AP106" s="1"/>
      <c r="AQ106" s="9"/>
      <c r="AR106" s="10"/>
      <c r="AS106" s="9"/>
      <c r="AT106" s="11"/>
      <c r="AU106" s="9"/>
      <c r="AV106" s="1"/>
      <c r="AW106" s="1"/>
      <c r="AX106" s="112"/>
      <c r="AY106" s="113"/>
      <c r="AZ106" s="112"/>
      <c r="BA106" s="115"/>
      <c r="BB106" s="112"/>
      <c r="BC106" s="111"/>
      <c r="BD106" s="111"/>
      <c r="BE106" s="112"/>
      <c r="BF106" s="113"/>
      <c r="BG106" s="112"/>
      <c r="BH106" s="115"/>
      <c r="BI106" s="112"/>
      <c r="BJ106" s="111"/>
      <c r="BK106" s="111"/>
      <c r="BL106" s="112"/>
      <c r="BM106" s="113"/>
      <c r="BN106" s="112"/>
      <c r="BO106" s="115"/>
      <c r="BP106" s="112"/>
      <c r="BQ106" s="111"/>
      <c r="BR106" s="111"/>
      <c r="BS106" s="112"/>
      <c r="BT106" s="113"/>
      <c r="BU106" s="112"/>
      <c r="BV106" s="115"/>
      <c r="BW106" s="112"/>
      <c r="BX106" s="111"/>
      <c r="BY106" s="111"/>
      <c r="BZ106" s="112"/>
      <c r="CA106" s="113"/>
      <c r="CB106" s="112"/>
      <c r="CC106" s="115"/>
      <c r="CD106" s="112"/>
      <c r="CE106" s="111"/>
      <c r="CF106" s="111"/>
    </row>
    <row r="107" spans="1:84" ht="72" x14ac:dyDescent="0.25">
      <c r="A107" s="13" t="s">
        <v>107</v>
      </c>
      <c r="B107" s="13" t="s">
        <v>107</v>
      </c>
      <c r="C107" s="14" t="s">
        <v>69</v>
      </c>
      <c r="D107" s="15" t="s">
        <v>70</v>
      </c>
      <c r="E107" s="14" t="s">
        <v>69</v>
      </c>
      <c r="F107" s="1"/>
      <c r="G107" s="1"/>
      <c r="H107" s="13" t="s">
        <v>107</v>
      </c>
      <c r="I107" s="13" t="s">
        <v>107</v>
      </c>
      <c r="J107" s="14" t="s">
        <v>69</v>
      </c>
      <c r="K107" s="15" t="s">
        <v>70</v>
      </c>
      <c r="L107" s="14" t="s">
        <v>69</v>
      </c>
      <c r="M107" s="1"/>
      <c r="N107" s="1"/>
      <c r="O107" s="13" t="s">
        <v>107</v>
      </c>
      <c r="P107" s="13" t="s">
        <v>107</v>
      </c>
      <c r="Q107" s="14" t="s">
        <v>69</v>
      </c>
      <c r="R107" s="15" t="s">
        <v>70</v>
      </c>
      <c r="S107" s="14" t="s">
        <v>69</v>
      </c>
      <c r="T107" s="1"/>
      <c r="U107" s="1"/>
      <c r="V107" s="13" t="s">
        <v>107</v>
      </c>
      <c r="W107" s="13" t="s">
        <v>107</v>
      </c>
      <c r="X107" s="14" t="s">
        <v>69</v>
      </c>
      <c r="Y107" s="15" t="s">
        <v>70</v>
      </c>
      <c r="Z107" s="14" t="s">
        <v>69</v>
      </c>
      <c r="AA107" s="1"/>
      <c r="AB107" s="1"/>
      <c r="AC107" s="13" t="s">
        <v>107</v>
      </c>
      <c r="AD107" s="13" t="s">
        <v>107</v>
      </c>
      <c r="AE107" s="14" t="s">
        <v>69</v>
      </c>
      <c r="AF107" s="15" t="s">
        <v>70</v>
      </c>
      <c r="AG107" s="14" t="s">
        <v>69</v>
      </c>
      <c r="AH107" s="1"/>
      <c r="AI107" s="1"/>
      <c r="AJ107" s="13" t="s">
        <v>107</v>
      </c>
      <c r="AK107" s="13" t="s">
        <v>107</v>
      </c>
      <c r="AL107" s="14" t="s">
        <v>69</v>
      </c>
      <c r="AM107" s="15" t="s">
        <v>70</v>
      </c>
      <c r="AN107" s="14" t="s">
        <v>69</v>
      </c>
      <c r="AO107" s="1"/>
      <c r="AP107" s="1"/>
      <c r="AQ107" s="13" t="s">
        <v>107</v>
      </c>
      <c r="AR107" s="13" t="s">
        <v>107</v>
      </c>
      <c r="AS107" s="14" t="s">
        <v>69</v>
      </c>
      <c r="AT107" s="15" t="s">
        <v>70</v>
      </c>
      <c r="AU107" s="14" t="s">
        <v>69</v>
      </c>
      <c r="AV107" s="1"/>
      <c r="AW107" s="1"/>
      <c r="AX107" s="108" t="s">
        <v>107</v>
      </c>
      <c r="AY107" s="108" t="s">
        <v>107</v>
      </c>
      <c r="AZ107" s="109" t="s">
        <v>69</v>
      </c>
      <c r="BA107" s="110" t="s">
        <v>70</v>
      </c>
      <c r="BB107" s="109" t="s">
        <v>69</v>
      </c>
      <c r="BC107" s="111"/>
      <c r="BD107" s="111"/>
      <c r="BE107" s="108" t="s">
        <v>107</v>
      </c>
      <c r="BF107" s="108" t="s">
        <v>107</v>
      </c>
      <c r="BG107" s="109" t="s">
        <v>69</v>
      </c>
      <c r="BH107" s="110" t="s">
        <v>70</v>
      </c>
      <c r="BI107" s="109" t="s">
        <v>69</v>
      </c>
      <c r="BJ107" s="111"/>
      <c r="BK107" s="111"/>
      <c r="BL107" s="108" t="s">
        <v>107</v>
      </c>
      <c r="BM107" s="108" t="s">
        <v>107</v>
      </c>
      <c r="BN107" s="109" t="s">
        <v>69</v>
      </c>
      <c r="BO107" s="110" t="s">
        <v>70</v>
      </c>
      <c r="BP107" s="109" t="s">
        <v>69</v>
      </c>
      <c r="BQ107" s="111"/>
      <c r="BR107" s="111"/>
      <c r="BS107" s="108" t="s">
        <v>107</v>
      </c>
      <c r="BT107" s="108" t="s">
        <v>107</v>
      </c>
      <c r="BU107" s="109" t="s">
        <v>69</v>
      </c>
      <c r="BV107" s="110" t="s">
        <v>70</v>
      </c>
      <c r="BW107" s="109" t="s">
        <v>69</v>
      </c>
      <c r="BX107" s="111"/>
      <c r="BY107" s="111"/>
      <c r="BZ107" s="108" t="s">
        <v>107</v>
      </c>
      <c r="CA107" s="108" t="s">
        <v>107</v>
      </c>
      <c r="CB107" s="109" t="s">
        <v>69</v>
      </c>
      <c r="CC107" s="110" t="s">
        <v>70</v>
      </c>
      <c r="CD107" s="109" t="s">
        <v>69</v>
      </c>
      <c r="CE107" s="111"/>
      <c r="CF107" s="111"/>
    </row>
    <row r="108" spans="1:84" ht="18" x14ac:dyDescent="0.25">
      <c r="A108" s="9"/>
      <c r="B108" s="10"/>
      <c r="C108" s="16"/>
      <c r="D108" s="11"/>
      <c r="E108" s="16"/>
      <c r="F108" s="1"/>
      <c r="G108" s="1"/>
      <c r="H108" s="9"/>
      <c r="I108" s="10"/>
      <c r="J108" s="16"/>
      <c r="K108" s="11"/>
      <c r="L108" s="16"/>
      <c r="M108" s="1"/>
      <c r="N108" s="1"/>
      <c r="O108" s="9"/>
      <c r="P108" s="10"/>
      <c r="Q108" s="16"/>
      <c r="R108" s="11"/>
      <c r="S108" s="16"/>
      <c r="T108" s="1"/>
      <c r="U108" s="1"/>
      <c r="V108" s="9"/>
      <c r="W108" s="10"/>
      <c r="X108" s="16"/>
      <c r="Y108" s="11"/>
      <c r="Z108" s="16"/>
      <c r="AA108" s="1"/>
      <c r="AB108" s="1"/>
      <c r="AC108" s="9"/>
      <c r="AD108" s="10"/>
      <c r="AE108" s="16"/>
      <c r="AF108" s="11"/>
      <c r="AG108" s="16"/>
      <c r="AH108" s="1"/>
      <c r="AI108" s="1"/>
      <c r="AJ108" s="9"/>
      <c r="AK108" s="10"/>
      <c r="AL108" s="16"/>
      <c r="AM108" s="11"/>
      <c r="AN108" s="16"/>
      <c r="AO108" s="1"/>
      <c r="AP108" s="1"/>
      <c r="AQ108" s="9"/>
      <c r="AR108" s="10"/>
      <c r="AS108" s="16"/>
      <c r="AT108" s="11"/>
      <c r="AU108" s="16"/>
      <c r="AV108" s="1"/>
      <c r="AW108" s="1"/>
      <c r="AX108" s="112"/>
      <c r="AY108" s="113"/>
      <c r="AZ108" s="114"/>
      <c r="BA108" s="115"/>
      <c r="BB108" s="114"/>
      <c r="BC108" s="111"/>
      <c r="BD108" s="111"/>
      <c r="BE108" s="112"/>
      <c r="BF108" s="113"/>
      <c r="BG108" s="114"/>
      <c r="BH108" s="115"/>
      <c r="BI108" s="114"/>
      <c r="BJ108" s="111"/>
      <c r="BK108" s="111"/>
      <c r="BL108" s="112"/>
      <c r="BM108" s="113"/>
      <c r="BN108" s="114"/>
      <c r="BO108" s="115"/>
      <c r="BP108" s="114"/>
      <c r="BQ108" s="111"/>
      <c r="BR108" s="111"/>
      <c r="BS108" s="112"/>
      <c r="BT108" s="113"/>
      <c r="BU108" s="114"/>
      <c r="BV108" s="115"/>
      <c r="BW108" s="114"/>
      <c r="BX108" s="111"/>
      <c r="BY108" s="111"/>
      <c r="BZ108" s="112"/>
      <c r="CA108" s="113"/>
      <c r="CB108" s="114"/>
      <c r="CC108" s="115"/>
      <c r="CD108" s="114"/>
      <c r="CE108" s="111"/>
      <c r="CF108" s="111"/>
    </row>
    <row r="109" spans="1:84" ht="18" x14ac:dyDescent="0.25">
      <c r="A109" s="7" t="s">
        <v>25</v>
      </c>
      <c r="B109" s="6">
        <v>990781.16999999958</v>
      </c>
      <c r="C109" s="17">
        <v>1.278915925876002E-2</v>
      </c>
      <c r="D109" s="8">
        <v>148</v>
      </c>
      <c r="E109" s="17">
        <v>0.14327202323330107</v>
      </c>
      <c r="F109" s="18"/>
      <c r="G109" s="19"/>
      <c r="H109" s="7" t="s">
        <v>25</v>
      </c>
      <c r="I109" s="6">
        <v>957002.77</v>
      </c>
      <c r="J109" s="17">
        <v>1.2400379743413559E-2</v>
      </c>
      <c r="K109" s="8">
        <v>146</v>
      </c>
      <c r="L109" s="17">
        <v>0.14188532555879493</v>
      </c>
      <c r="M109" s="18"/>
      <c r="N109" s="19"/>
      <c r="O109" s="7" t="s">
        <v>25</v>
      </c>
      <c r="P109" s="6">
        <v>928579.35000000033</v>
      </c>
      <c r="Q109" s="17">
        <v>1.2085722219495597E-2</v>
      </c>
      <c r="R109" s="8">
        <v>141</v>
      </c>
      <c r="S109" s="17">
        <v>0.13796477495107631</v>
      </c>
      <c r="T109" s="18"/>
      <c r="U109" s="19"/>
      <c r="V109" s="7" t="s">
        <v>25</v>
      </c>
      <c r="W109" s="6">
        <v>968977.84</v>
      </c>
      <c r="X109" s="17">
        <v>1.2682613080760666E-2</v>
      </c>
      <c r="Y109" s="8">
        <v>146</v>
      </c>
      <c r="Z109" s="17">
        <v>0.14355948869223206</v>
      </c>
      <c r="AA109" s="18"/>
      <c r="AB109" s="19"/>
      <c r="AC109" s="7" t="s">
        <v>25</v>
      </c>
      <c r="AD109" s="6">
        <v>1007025.2199999995</v>
      </c>
      <c r="AE109" s="17">
        <v>1.3292926480114989E-2</v>
      </c>
      <c r="AF109" s="8">
        <v>152</v>
      </c>
      <c r="AG109" s="17">
        <v>0.15004935834155972</v>
      </c>
      <c r="AH109" s="18"/>
      <c r="AI109" s="19"/>
      <c r="AJ109" s="7" t="s">
        <v>25</v>
      </c>
      <c r="AK109" s="6">
        <v>938126.69000000006</v>
      </c>
      <c r="AL109" s="17">
        <v>1.2432119494210228E-2</v>
      </c>
      <c r="AM109" s="8">
        <v>149</v>
      </c>
      <c r="AN109" s="17">
        <v>0.14825870646766171</v>
      </c>
      <c r="AO109" s="18"/>
      <c r="AP109" s="19"/>
      <c r="AQ109" s="7" t="s">
        <v>25</v>
      </c>
      <c r="AR109" s="6">
        <v>834717.35000000009</v>
      </c>
      <c r="AS109" s="17">
        <v>1.1137924076681372E-2</v>
      </c>
      <c r="AT109" s="8">
        <v>143</v>
      </c>
      <c r="AU109" s="17">
        <v>0.14400805639476336</v>
      </c>
      <c r="AV109" s="18"/>
      <c r="AW109" s="19"/>
      <c r="AX109" s="116" t="s">
        <v>25</v>
      </c>
      <c r="AY109" s="117">
        <v>945872.40999999968</v>
      </c>
      <c r="AZ109" s="118">
        <v>1.2661379276622812E-2</v>
      </c>
      <c r="BA109" s="119">
        <v>140</v>
      </c>
      <c r="BB109" s="118">
        <v>0.14213197969543148</v>
      </c>
      <c r="BC109" s="120"/>
      <c r="BD109" s="121"/>
      <c r="BE109" s="116" t="s">
        <v>25</v>
      </c>
      <c r="BF109" s="117">
        <v>924717.68</v>
      </c>
      <c r="BG109" s="118">
        <v>1.2405666523436436E-2</v>
      </c>
      <c r="BH109" s="119">
        <v>139</v>
      </c>
      <c r="BI109" s="118">
        <v>0.14169215086646278</v>
      </c>
      <c r="BJ109" s="120"/>
      <c r="BK109" s="121"/>
      <c r="BL109" s="116" t="s">
        <v>25</v>
      </c>
      <c r="BM109" s="117">
        <v>912349.67999999993</v>
      </c>
      <c r="BN109" s="118">
        <v>1.2354737118139206E-2</v>
      </c>
      <c r="BO109" s="119">
        <v>139</v>
      </c>
      <c r="BP109" s="118">
        <v>0.14300411522633744</v>
      </c>
      <c r="BQ109" s="120"/>
      <c r="BR109" s="121"/>
      <c r="BS109" s="116" t="s">
        <v>25</v>
      </c>
      <c r="BT109" s="117">
        <v>881075.5699999996</v>
      </c>
      <c r="BU109" s="118">
        <v>1.1977177601434316E-2</v>
      </c>
      <c r="BV109" s="119">
        <v>132</v>
      </c>
      <c r="BW109" s="118">
        <v>0.13735691987513007</v>
      </c>
      <c r="BX109" s="120"/>
      <c r="BY109" s="121"/>
      <c r="BZ109" s="116" t="s">
        <v>25</v>
      </c>
      <c r="CA109" s="117">
        <v>918920.81999999948</v>
      </c>
      <c r="CB109" s="118">
        <v>1.2532289336174141E-2</v>
      </c>
      <c r="CC109" s="119">
        <v>137</v>
      </c>
      <c r="CD109" s="118">
        <v>0.14330543933054393</v>
      </c>
      <c r="CE109" s="120"/>
      <c r="CF109" s="121"/>
    </row>
    <row r="110" spans="1:84" ht="18" x14ac:dyDescent="0.25">
      <c r="A110" s="7" t="s">
        <v>26</v>
      </c>
      <c r="B110" s="6">
        <v>3407416.26</v>
      </c>
      <c r="C110" s="17">
        <v>4.3983465299434844E-2</v>
      </c>
      <c r="D110" s="8">
        <v>145</v>
      </c>
      <c r="E110" s="17">
        <v>0.1403678606001936</v>
      </c>
      <c r="F110" s="18"/>
      <c r="G110" s="19"/>
      <c r="H110" s="7" t="s">
        <v>26</v>
      </c>
      <c r="I110" s="6">
        <v>3372118.9</v>
      </c>
      <c r="J110" s="17">
        <v>4.3694288262030853E-2</v>
      </c>
      <c r="K110" s="8">
        <v>144</v>
      </c>
      <c r="L110" s="17">
        <v>0.13994169096209913</v>
      </c>
      <c r="M110" s="18"/>
      <c r="N110" s="19"/>
      <c r="O110" s="7" t="s">
        <v>26</v>
      </c>
      <c r="P110" s="6">
        <v>3373264.3699999996</v>
      </c>
      <c r="Q110" s="17">
        <v>4.3903987471551893E-2</v>
      </c>
      <c r="R110" s="8">
        <v>146</v>
      </c>
      <c r="S110" s="17">
        <v>0.14285714285714285</v>
      </c>
      <c r="T110" s="18"/>
      <c r="U110" s="19"/>
      <c r="V110" s="7" t="s">
        <v>26</v>
      </c>
      <c r="W110" s="6">
        <v>3313094.7400000007</v>
      </c>
      <c r="X110" s="17">
        <v>4.3363941828972449E-2</v>
      </c>
      <c r="Y110" s="8">
        <v>143</v>
      </c>
      <c r="Z110" s="17">
        <v>0.14060963618485742</v>
      </c>
      <c r="AA110" s="18"/>
      <c r="AB110" s="19"/>
      <c r="AC110" s="7" t="s">
        <v>26</v>
      </c>
      <c r="AD110" s="6">
        <v>3163027.0899999989</v>
      </c>
      <c r="AE110" s="17">
        <v>4.1752565603056166E-2</v>
      </c>
      <c r="AF110" s="8">
        <v>137</v>
      </c>
      <c r="AG110" s="17">
        <v>0.13524185587364265</v>
      </c>
      <c r="AH110" s="18"/>
      <c r="AI110" s="19"/>
      <c r="AJ110" s="7" t="s">
        <v>26</v>
      </c>
      <c r="AK110" s="6">
        <v>3303231.0799999991</v>
      </c>
      <c r="AL110" s="17">
        <v>4.3774645728871749E-2</v>
      </c>
      <c r="AM110" s="8">
        <v>142</v>
      </c>
      <c r="AN110" s="17">
        <v>0.14129353233830846</v>
      </c>
      <c r="AO110" s="18"/>
      <c r="AP110" s="19"/>
      <c r="AQ110" s="7" t="s">
        <v>26</v>
      </c>
      <c r="AR110" s="6">
        <v>3312271.57</v>
      </c>
      <c r="AS110" s="17">
        <v>4.419679220518203E-2</v>
      </c>
      <c r="AT110" s="8">
        <v>143</v>
      </c>
      <c r="AU110" s="17">
        <v>0.14400805639476336</v>
      </c>
      <c r="AV110" s="18"/>
      <c r="AW110" s="19"/>
      <c r="AX110" s="116" t="s">
        <v>26</v>
      </c>
      <c r="AY110" s="117">
        <v>3284732.5</v>
      </c>
      <c r="AZ110" s="118">
        <v>4.3969190310508638E-2</v>
      </c>
      <c r="BA110" s="119">
        <v>142</v>
      </c>
      <c r="BB110" s="118">
        <v>0.14416243654822336</v>
      </c>
      <c r="BC110" s="120"/>
      <c r="BD110" s="121"/>
      <c r="BE110" s="116" t="s">
        <v>26</v>
      </c>
      <c r="BF110" s="117">
        <v>3408762.9899999993</v>
      </c>
      <c r="BG110" s="118">
        <v>4.573068929683715E-2</v>
      </c>
      <c r="BH110" s="119">
        <v>147</v>
      </c>
      <c r="BI110" s="118">
        <v>0.14984709480122324</v>
      </c>
      <c r="BJ110" s="120"/>
      <c r="BK110" s="121"/>
      <c r="BL110" s="116" t="s">
        <v>26</v>
      </c>
      <c r="BM110" s="117">
        <v>3296229.5900000003</v>
      </c>
      <c r="BN110" s="118">
        <v>4.4636449113986412E-2</v>
      </c>
      <c r="BO110" s="119">
        <v>143</v>
      </c>
      <c r="BP110" s="118">
        <v>0.147119341563786</v>
      </c>
      <c r="BQ110" s="120"/>
      <c r="BR110" s="121"/>
      <c r="BS110" s="116" t="s">
        <v>26</v>
      </c>
      <c r="BT110" s="117">
        <v>3223985.58</v>
      </c>
      <c r="BU110" s="118">
        <v>4.3826260982498061E-2</v>
      </c>
      <c r="BV110" s="119">
        <v>140</v>
      </c>
      <c r="BW110" s="118">
        <v>0.14568158168574402</v>
      </c>
      <c r="BX110" s="120"/>
      <c r="BY110" s="121"/>
      <c r="BZ110" s="116" t="s">
        <v>26</v>
      </c>
      <c r="CA110" s="117">
        <v>3153261.1199999982</v>
      </c>
      <c r="CB110" s="118">
        <v>4.3004337096583065E-2</v>
      </c>
      <c r="CC110" s="119">
        <v>136</v>
      </c>
      <c r="CD110" s="118">
        <v>0.14225941422594143</v>
      </c>
      <c r="CE110" s="120"/>
      <c r="CF110" s="121"/>
    </row>
    <row r="111" spans="1:84" ht="18" x14ac:dyDescent="0.25">
      <c r="A111" s="7" t="s">
        <v>27</v>
      </c>
      <c r="B111" s="6">
        <v>5574982.1400000006</v>
      </c>
      <c r="C111" s="17">
        <v>7.1962746782120196E-2</v>
      </c>
      <c r="D111" s="8">
        <v>149</v>
      </c>
      <c r="E111" s="17">
        <v>0.14424007744433689</v>
      </c>
      <c r="F111" s="18"/>
      <c r="G111" s="19"/>
      <c r="H111" s="7" t="s">
        <v>27</v>
      </c>
      <c r="I111" s="6">
        <v>5595015.0600000005</v>
      </c>
      <c r="J111" s="17">
        <v>7.2497503235145075E-2</v>
      </c>
      <c r="K111" s="8">
        <v>150</v>
      </c>
      <c r="L111" s="17">
        <v>0.1457725947521866</v>
      </c>
      <c r="M111" s="18"/>
      <c r="N111" s="19"/>
      <c r="O111" s="7" t="s">
        <v>27</v>
      </c>
      <c r="P111" s="6">
        <v>5619153.620000002</v>
      </c>
      <c r="Q111" s="17">
        <v>7.3134869690988841E-2</v>
      </c>
      <c r="R111" s="8">
        <v>150</v>
      </c>
      <c r="S111" s="17">
        <v>0.14677103718199608</v>
      </c>
      <c r="T111" s="18"/>
      <c r="U111" s="19"/>
      <c r="V111" s="7" t="s">
        <v>27</v>
      </c>
      <c r="W111" s="6">
        <v>5735458.1099999985</v>
      </c>
      <c r="X111" s="17">
        <v>7.5069411339727679E-2</v>
      </c>
      <c r="Y111" s="8">
        <v>153</v>
      </c>
      <c r="Z111" s="17">
        <v>0.15044247787610621</v>
      </c>
      <c r="AA111" s="18"/>
      <c r="AB111" s="19"/>
      <c r="AC111" s="7" t="s">
        <v>27</v>
      </c>
      <c r="AD111" s="6">
        <v>5841099.7600000016</v>
      </c>
      <c r="AE111" s="17">
        <v>7.71036396414157E-2</v>
      </c>
      <c r="AF111" s="8">
        <v>156</v>
      </c>
      <c r="AG111" s="17">
        <v>0.15399802566633761</v>
      </c>
      <c r="AH111" s="18"/>
      <c r="AI111" s="19"/>
      <c r="AJ111" s="7" t="s">
        <v>27</v>
      </c>
      <c r="AK111" s="6">
        <v>5543138.8099999977</v>
      </c>
      <c r="AL111" s="17">
        <v>7.3458057204314545E-2</v>
      </c>
      <c r="AM111" s="8">
        <v>147</v>
      </c>
      <c r="AN111" s="17">
        <v>0.14626865671641792</v>
      </c>
      <c r="AO111" s="18"/>
      <c r="AP111" s="19"/>
      <c r="AQ111" s="7" t="s">
        <v>27</v>
      </c>
      <c r="AR111" s="6">
        <v>5405805.0599999987</v>
      </c>
      <c r="AS111" s="17">
        <v>7.213153809684196E-2</v>
      </c>
      <c r="AT111" s="8">
        <v>144</v>
      </c>
      <c r="AU111" s="17">
        <v>0.14501510574018128</v>
      </c>
      <c r="AV111" s="18"/>
      <c r="AW111" s="19"/>
      <c r="AX111" s="116" t="s">
        <v>27</v>
      </c>
      <c r="AY111" s="117">
        <v>5365553.3900000025</v>
      </c>
      <c r="AZ111" s="118">
        <v>7.1822907383205445E-2</v>
      </c>
      <c r="BA111" s="119">
        <v>143</v>
      </c>
      <c r="BB111" s="118">
        <v>0.14517766497461929</v>
      </c>
      <c r="BC111" s="120"/>
      <c r="BD111" s="121"/>
      <c r="BE111" s="116" t="s">
        <v>27</v>
      </c>
      <c r="BF111" s="117">
        <v>5084639.6300000008</v>
      </c>
      <c r="BG111" s="118">
        <v>6.8213623472224774E-2</v>
      </c>
      <c r="BH111" s="119">
        <v>135</v>
      </c>
      <c r="BI111" s="118">
        <v>0.13761467889908258</v>
      </c>
      <c r="BJ111" s="120"/>
      <c r="BK111" s="121"/>
      <c r="BL111" s="116" t="s">
        <v>27</v>
      </c>
      <c r="BM111" s="117">
        <v>5100819.5400000019</v>
      </c>
      <c r="BN111" s="118">
        <v>6.9073608382005214E-2</v>
      </c>
      <c r="BO111" s="119">
        <v>135</v>
      </c>
      <c r="BP111" s="118">
        <v>0.1388888888888889</v>
      </c>
      <c r="BQ111" s="120"/>
      <c r="BR111" s="121"/>
      <c r="BS111" s="116" t="s">
        <v>27</v>
      </c>
      <c r="BT111" s="117">
        <v>5083986.9799999995</v>
      </c>
      <c r="BU111" s="118">
        <v>6.9110774439971948E-2</v>
      </c>
      <c r="BV111" s="119">
        <v>135</v>
      </c>
      <c r="BW111" s="118">
        <v>0.1404786680541103</v>
      </c>
      <c r="BX111" s="120"/>
      <c r="BY111" s="121"/>
      <c r="BZ111" s="116" t="s">
        <v>27</v>
      </c>
      <c r="CA111" s="117">
        <v>4903614.7700000005</v>
      </c>
      <c r="CB111" s="118">
        <v>6.6875750068190909E-2</v>
      </c>
      <c r="CC111" s="119">
        <v>130</v>
      </c>
      <c r="CD111" s="118">
        <v>0.13598326359832635</v>
      </c>
      <c r="CE111" s="120"/>
      <c r="CF111" s="121"/>
    </row>
    <row r="112" spans="1:84" ht="18" x14ac:dyDescent="0.25">
      <c r="A112" s="7" t="s">
        <v>28</v>
      </c>
      <c r="B112" s="6">
        <v>5841956.3199999994</v>
      </c>
      <c r="C112" s="17">
        <v>7.5408891510523601E-2</v>
      </c>
      <c r="D112" s="8">
        <v>113</v>
      </c>
      <c r="E112" s="17">
        <v>0.10939012584704744</v>
      </c>
      <c r="F112" s="18"/>
      <c r="G112" s="19"/>
      <c r="H112" s="7" t="s">
        <v>28</v>
      </c>
      <c r="I112" s="6">
        <v>5726058.7299999995</v>
      </c>
      <c r="J112" s="17">
        <v>7.4195503828153347E-2</v>
      </c>
      <c r="K112" s="8">
        <v>111</v>
      </c>
      <c r="L112" s="17">
        <v>0.10787172011661808</v>
      </c>
      <c r="M112" s="18"/>
      <c r="N112" s="19"/>
      <c r="O112" s="7" t="s">
        <v>28</v>
      </c>
      <c r="P112" s="6">
        <v>5630802.759999997</v>
      </c>
      <c r="Q112" s="17">
        <v>7.328648653465003E-2</v>
      </c>
      <c r="R112" s="8">
        <v>109</v>
      </c>
      <c r="S112" s="17">
        <v>0.10665362035225048</v>
      </c>
      <c r="T112" s="18"/>
      <c r="U112" s="19"/>
      <c r="V112" s="7" t="s">
        <v>28</v>
      </c>
      <c r="W112" s="6">
        <v>5403146.5900000008</v>
      </c>
      <c r="X112" s="17">
        <v>7.0719901726133808E-2</v>
      </c>
      <c r="Y112" s="8">
        <v>104</v>
      </c>
      <c r="Z112" s="17">
        <v>0.10226155358898721</v>
      </c>
      <c r="AA112" s="18"/>
      <c r="AB112" s="19"/>
      <c r="AC112" s="7" t="s">
        <v>28</v>
      </c>
      <c r="AD112" s="6">
        <v>5122330.4200000009</v>
      </c>
      <c r="AE112" s="17">
        <v>6.7615746187485337E-2</v>
      </c>
      <c r="AF112" s="8">
        <v>99</v>
      </c>
      <c r="AG112" s="17">
        <v>9.7729516288252716E-2</v>
      </c>
      <c r="AH112" s="18"/>
      <c r="AI112" s="19"/>
      <c r="AJ112" s="7" t="s">
        <v>28</v>
      </c>
      <c r="AK112" s="6">
        <v>5352302.0600000005</v>
      </c>
      <c r="AL112" s="17">
        <v>7.0929075452514381E-2</v>
      </c>
      <c r="AM112" s="8">
        <v>103</v>
      </c>
      <c r="AN112" s="17">
        <v>0.10248756218905472</v>
      </c>
      <c r="AO112" s="18"/>
      <c r="AP112" s="19"/>
      <c r="AQ112" s="7" t="s">
        <v>28</v>
      </c>
      <c r="AR112" s="6">
        <v>5185222.7699999996</v>
      </c>
      <c r="AS112" s="17">
        <v>6.9188231840322315E-2</v>
      </c>
      <c r="AT112" s="8">
        <v>100</v>
      </c>
      <c r="AU112" s="17">
        <v>0.10070493454179255</v>
      </c>
      <c r="AV112" s="18"/>
      <c r="AW112" s="19"/>
      <c r="AX112" s="116" t="s">
        <v>28</v>
      </c>
      <c r="AY112" s="117">
        <v>5200321.330000001</v>
      </c>
      <c r="AZ112" s="118">
        <v>6.9611123047178869E-2</v>
      </c>
      <c r="BA112" s="119">
        <v>100</v>
      </c>
      <c r="BB112" s="118">
        <v>0.10152284263959391</v>
      </c>
      <c r="BC112" s="120"/>
      <c r="BD112" s="121"/>
      <c r="BE112" s="116" t="s">
        <v>28</v>
      </c>
      <c r="BF112" s="117">
        <v>5125834.540000001</v>
      </c>
      <c r="BG112" s="118">
        <v>6.876627897668422E-2</v>
      </c>
      <c r="BH112" s="119">
        <v>99</v>
      </c>
      <c r="BI112" s="118">
        <v>0.10091743119266056</v>
      </c>
      <c r="BJ112" s="120"/>
      <c r="BK112" s="121"/>
      <c r="BL112" s="116" t="s">
        <v>28</v>
      </c>
      <c r="BM112" s="117">
        <v>5111782.58</v>
      </c>
      <c r="BN112" s="118">
        <v>6.9222066237786595E-2</v>
      </c>
      <c r="BO112" s="119">
        <v>98</v>
      </c>
      <c r="BP112" s="118">
        <v>0.10082304526748971</v>
      </c>
      <c r="BQ112" s="120"/>
      <c r="BR112" s="121"/>
      <c r="BS112" s="116" t="s">
        <v>28</v>
      </c>
      <c r="BT112" s="117">
        <v>5101259.9899999984</v>
      </c>
      <c r="BU112" s="118">
        <v>6.9345580528717921E-2</v>
      </c>
      <c r="BV112" s="119">
        <v>98</v>
      </c>
      <c r="BW112" s="118">
        <v>0.10197710718002082</v>
      </c>
      <c r="BX112" s="120"/>
      <c r="BY112" s="121"/>
      <c r="BZ112" s="116" t="s">
        <v>28</v>
      </c>
      <c r="CA112" s="117">
        <v>5092310.2299999995</v>
      </c>
      <c r="CB112" s="118">
        <v>6.944918844250314E-2</v>
      </c>
      <c r="CC112" s="119">
        <v>98</v>
      </c>
      <c r="CD112" s="118">
        <v>0.10251046025104603</v>
      </c>
      <c r="CE112" s="120"/>
      <c r="CF112" s="121"/>
    </row>
    <row r="113" spans="1:84" ht="18" x14ac:dyDescent="0.25">
      <c r="A113" s="7" t="s">
        <v>29</v>
      </c>
      <c r="B113" s="6">
        <v>4829584.37</v>
      </c>
      <c r="C113" s="17">
        <v>6.2341035065844264E-2</v>
      </c>
      <c r="D113" s="8">
        <v>74</v>
      </c>
      <c r="E113" s="17">
        <v>7.1636011616650536E-2</v>
      </c>
      <c r="F113" s="18"/>
      <c r="G113" s="19"/>
      <c r="H113" s="7" t="s">
        <v>29</v>
      </c>
      <c r="I113" s="6">
        <v>4935722.4300000006</v>
      </c>
      <c r="J113" s="17">
        <v>6.395470771739141E-2</v>
      </c>
      <c r="K113" s="8">
        <v>76</v>
      </c>
      <c r="L113" s="17">
        <v>7.38581146744412E-2</v>
      </c>
      <c r="M113" s="18"/>
      <c r="N113" s="19"/>
      <c r="O113" s="7" t="s">
        <v>29</v>
      </c>
      <c r="P113" s="6">
        <v>4740924.7800000012</v>
      </c>
      <c r="Q113" s="17">
        <v>6.1704473564486731E-2</v>
      </c>
      <c r="R113" s="8">
        <v>73</v>
      </c>
      <c r="S113" s="17">
        <v>7.1428571428571425E-2</v>
      </c>
      <c r="T113" s="18"/>
      <c r="U113" s="19"/>
      <c r="V113" s="7" t="s">
        <v>29</v>
      </c>
      <c r="W113" s="6">
        <v>4483835.1100000022</v>
      </c>
      <c r="X113" s="17">
        <v>5.8687354313551661E-2</v>
      </c>
      <c r="Y113" s="8">
        <v>69</v>
      </c>
      <c r="Z113" s="17">
        <v>6.7846607669616518E-2</v>
      </c>
      <c r="AA113" s="18"/>
      <c r="AB113" s="19"/>
      <c r="AC113" s="7" t="s">
        <v>29</v>
      </c>
      <c r="AD113" s="6">
        <v>4525810</v>
      </c>
      <c r="AE113" s="17">
        <v>5.9741561976937627E-2</v>
      </c>
      <c r="AF113" s="8">
        <v>70</v>
      </c>
      <c r="AG113" s="17">
        <v>6.9101678183613027E-2</v>
      </c>
      <c r="AH113" s="18"/>
      <c r="AI113" s="19"/>
      <c r="AJ113" s="7" t="s">
        <v>29</v>
      </c>
      <c r="AK113" s="6">
        <v>4493904.379999999</v>
      </c>
      <c r="AL113" s="17">
        <v>5.955353028887251E-2</v>
      </c>
      <c r="AM113" s="8">
        <v>69</v>
      </c>
      <c r="AN113" s="17">
        <v>6.8656716417910449E-2</v>
      </c>
      <c r="AO113" s="18"/>
      <c r="AP113" s="19"/>
      <c r="AQ113" s="7" t="s">
        <v>29</v>
      </c>
      <c r="AR113" s="6">
        <v>4608145.4300000006</v>
      </c>
      <c r="AS113" s="17">
        <v>6.1488088073940524E-2</v>
      </c>
      <c r="AT113" s="8">
        <v>71</v>
      </c>
      <c r="AU113" s="17">
        <v>7.1500503524672715E-2</v>
      </c>
      <c r="AV113" s="18"/>
      <c r="AW113" s="19"/>
      <c r="AX113" s="116" t="s">
        <v>29</v>
      </c>
      <c r="AY113" s="117">
        <v>4414423.6500000004</v>
      </c>
      <c r="AZ113" s="118">
        <v>5.9091153869625671E-2</v>
      </c>
      <c r="BA113" s="119">
        <v>68</v>
      </c>
      <c r="BB113" s="118">
        <v>6.9035532994923862E-2</v>
      </c>
      <c r="BC113" s="120"/>
      <c r="BD113" s="121"/>
      <c r="BE113" s="116" t="s">
        <v>29</v>
      </c>
      <c r="BF113" s="117">
        <v>4465582.8</v>
      </c>
      <c r="BG113" s="118">
        <v>5.9908588586295379E-2</v>
      </c>
      <c r="BH113" s="119">
        <v>69</v>
      </c>
      <c r="BI113" s="118">
        <v>7.0336391437308868E-2</v>
      </c>
      <c r="BJ113" s="120"/>
      <c r="BK113" s="121"/>
      <c r="BL113" s="116" t="s">
        <v>29</v>
      </c>
      <c r="BM113" s="117">
        <v>4405323.3400000017</v>
      </c>
      <c r="BN113" s="118">
        <v>5.9655429249564712E-2</v>
      </c>
      <c r="BO113" s="119">
        <v>68</v>
      </c>
      <c r="BP113" s="118">
        <v>6.9958847736625515E-2</v>
      </c>
      <c r="BQ113" s="120"/>
      <c r="BR113" s="121"/>
      <c r="BS113" s="116" t="s">
        <v>29</v>
      </c>
      <c r="BT113" s="117">
        <v>4401815.9200000009</v>
      </c>
      <c r="BU113" s="118">
        <v>5.9837467792531143E-2</v>
      </c>
      <c r="BV113" s="119">
        <v>68</v>
      </c>
      <c r="BW113" s="118">
        <v>7.0759625390218517E-2</v>
      </c>
      <c r="BX113" s="120"/>
      <c r="BY113" s="121"/>
      <c r="BZ113" s="116" t="s">
        <v>29</v>
      </c>
      <c r="CA113" s="117">
        <v>4476474.3499999978</v>
      </c>
      <c r="CB113" s="118">
        <v>6.1050387083581445E-2</v>
      </c>
      <c r="CC113" s="119">
        <v>69</v>
      </c>
      <c r="CD113" s="118">
        <v>7.2175732217573216E-2</v>
      </c>
      <c r="CE113" s="120"/>
      <c r="CF113" s="121"/>
    </row>
    <row r="114" spans="1:84" ht="18" x14ac:dyDescent="0.25">
      <c r="A114" s="7" t="s">
        <v>30</v>
      </c>
      <c r="B114" s="6">
        <v>4564722.0199999986</v>
      </c>
      <c r="C114" s="17">
        <v>5.892215017141348E-2</v>
      </c>
      <c r="D114" s="8">
        <v>61</v>
      </c>
      <c r="E114" s="17">
        <v>5.9051306873184897E-2</v>
      </c>
      <c r="F114" s="18"/>
      <c r="G114" s="19"/>
      <c r="H114" s="7" t="s">
        <v>30</v>
      </c>
      <c r="I114" s="6">
        <v>4573677.3599999994</v>
      </c>
      <c r="J114" s="17">
        <v>5.9263502537044065E-2</v>
      </c>
      <c r="K114" s="8">
        <v>61</v>
      </c>
      <c r="L114" s="17">
        <v>5.9280855199222549E-2</v>
      </c>
      <c r="M114" s="18"/>
      <c r="N114" s="19"/>
      <c r="O114" s="7" t="s">
        <v>30</v>
      </c>
      <c r="P114" s="6">
        <v>4716895.95</v>
      </c>
      <c r="Q114" s="17">
        <v>6.1391731562804815E-2</v>
      </c>
      <c r="R114" s="8">
        <v>63</v>
      </c>
      <c r="S114" s="17">
        <v>6.1643835616438353E-2</v>
      </c>
      <c r="T114" s="18"/>
      <c r="U114" s="19"/>
      <c r="V114" s="7" t="s">
        <v>30</v>
      </c>
      <c r="W114" s="6">
        <v>4943043.5299999975</v>
      </c>
      <c r="X114" s="17">
        <v>6.4697773204335979E-2</v>
      </c>
      <c r="Y114" s="8">
        <v>66</v>
      </c>
      <c r="Z114" s="17">
        <v>6.4896755162241887E-2</v>
      </c>
      <c r="AA114" s="18"/>
      <c r="AB114" s="19"/>
      <c r="AC114" s="7" t="s">
        <v>30</v>
      </c>
      <c r="AD114" s="6">
        <v>4855784.3600000022</v>
      </c>
      <c r="AE114" s="17">
        <v>6.409728695848578E-2</v>
      </c>
      <c r="AF114" s="8">
        <v>65</v>
      </c>
      <c r="AG114" s="17">
        <v>6.4165844027640667E-2</v>
      </c>
      <c r="AH114" s="18"/>
      <c r="AI114" s="19"/>
      <c r="AJ114" s="7" t="s">
        <v>30</v>
      </c>
      <c r="AK114" s="6">
        <v>4470435.1700000018</v>
      </c>
      <c r="AL114" s="17">
        <v>5.9242514701889612E-2</v>
      </c>
      <c r="AM114" s="8">
        <v>60</v>
      </c>
      <c r="AN114" s="17">
        <v>5.9701492537313432E-2</v>
      </c>
      <c r="AO114" s="18"/>
      <c r="AP114" s="19"/>
      <c r="AQ114" s="7" t="s">
        <v>30</v>
      </c>
      <c r="AR114" s="6">
        <v>4710370.9300000016</v>
      </c>
      <c r="AS114" s="17">
        <v>6.2852118494178946E-2</v>
      </c>
      <c r="AT114" s="8">
        <v>63</v>
      </c>
      <c r="AU114" s="17">
        <v>6.3444108761329304E-2</v>
      </c>
      <c r="AV114" s="18"/>
      <c r="AW114" s="19"/>
      <c r="AX114" s="116" t="s">
        <v>30</v>
      </c>
      <c r="AY114" s="117">
        <v>4709694.4999999981</v>
      </c>
      <c r="AZ114" s="118">
        <v>6.3043627989449902E-2</v>
      </c>
      <c r="BA114" s="119">
        <v>63</v>
      </c>
      <c r="BB114" s="118">
        <v>6.3959390862944165E-2</v>
      </c>
      <c r="BC114" s="120"/>
      <c r="BD114" s="121"/>
      <c r="BE114" s="116" t="s">
        <v>30</v>
      </c>
      <c r="BF114" s="117">
        <v>5025834.01</v>
      </c>
      <c r="BG114" s="118">
        <v>6.7424709269325631E-2</v>
      </c>
      <c r="BH114" s="119">
        <v>67</v>
      </c>
      <c r="BI114" s="118">
        <v>6.8297655453618752E-2</v>
      </c>
      <c r="BJ114" s="120"/>
      <c r="BK114" s="121"/>
      <c r="BL114" s="116" t="s">
        <v>30</v>
      </c>
      <c r="BM114" s="117">
        <v>4948844.8600000003</v>
      </c>
      <c r="BN114" s="118">
        <v>6.7015617612486506E-2</v>
      </c>
      <c r="BO114" s="119">
        <v>66</v>
      </c>
      <c r="BP114" s="118">
        <v>6.7901234567901231E-2</v>
      </c>
      <c r="BQ114" s="120"/>
      <c r="BR114" s="121"/>
      <c r="BS114" s="116" t="s">
        <v>30</v>
      </c>
      <c r="BT114" s="117">
        <v>4864104.0399999982</v>
      </c>
      <c r="BU114" s="118">
        <v>6.6121726606191297E-2</v>
      </c>
      <c r="BV114" s="119">
        <v>65</v>
      </c>
      <c r="BW114" s="118">
        <v>6.763787721123829E-2</v>
      </c>
      <c r="BX114" s="120"/>
      <c r="BY114" s="121"/>
      <c r="BZ114" s="116" t="s">
        <v>30</v>
      </c>
      <c r="CA114" s="117">
        <v>4563966.05</v>
      </c>
      <c r="CB114" s="118">
        <v>6.2243603381492485E-2</v>
      </c>
      <c r="CC114" s="119">
        <v>61</v>
      </c>
      <c r="CD114" s="118">
        <v>6.3807531380753138E-2</v>
      </c>
      <c r="CE114" s="120"/>
      <c r="CF114" s="121"/>
    </row>
    <row r="115" spans="1:84" ht="18" x14ac:dyDescent="0.25">
      <c r="A115" s="7" t="s">
        <v>31</v>
      </c>
      <c r="B115" s="6">
        <v>4397748.91</v>
      </c>
      <c r="C115" s="17">
        <v>5.6766834991452568E-2</v>
      </c>
      <c r="D115" s="8">
        <v>52</v>
      </c>
      <c r="E115" s="17">
        <v>5.033881897386254E-2</v>
      </c>
      <c r="F115" s="18"/>
      <c r="G115" s="19"/>
      <c r="H115" s="7" t="s">
        <v>31</v>
      </c>
      <c r="I115" s="6">
        <v>4387870.540000001</v>
      </c>
      <c r="J115" s="17">
        <v>5.6855907492239677E-2</v>
      </c>
      <c r="K115" s="8">
        <v>52</v>
      </c>
      <c r="L115" s="17">
        <v>5.0534499514091349E-2</v>
      </c>
      <c r="M115" s="18"/>
      <c r="N115" s="19"/>
      <c r="O115" s="7" t="s">
        <v>31</v>
      </c>
      <c r="P115" s="6">
        <v>4461016.04</v>
      </c>
      <c r="Q115" s="17">
        <v>5.8061382342989042E-2</v>
      </c>
      <c r="R115" s="8">
        <v>53</v>
      </c>
      <c r="S115" s="17">
        <v>5.1859099804305281E-2</v>
      </c>
      <c r="T115" s="18"/>
      <c r="U115" s="19"/>
      <c r="V115" s="7" t="s">
        <v>31</v>
      </c>
      <c r="W115" s="6">
        <v>4297643.4000000004</v>
      </c>
      <c r="X115" s="17">
        <v>5.6250355943418429E-2</v>
      </c>
      <c r="Y115" s="8">
        <v>51</v>
      </c>
      <c r="Z115" s="17">
        <v>5.0147492625368731E-2</v>
      </c>
      <c r="AA115" s="18"/>
      <c r="AB115" s="19"/>
      <c r="AC115" s="7" t="s">
        <v>31</v>
      </c>
      <c r="AD115" s="6">
        <v>4375947.5599999996</v>
      </c>
      <c r="AE115" s="17">
        <v>5.77633489615271E-2</v>
      </c>
      <c r="AF115" s="8">
        <v>52</v>
      </c>
      <c r="AG115" s="17">
        <v>5.1332675222112538E-2</v>
      </c>
      <c r="AH115" s="18"/>
      <c r="AI115" s="19"/>
      <c r="AJ115" s="7" t="s">
        <v>31</v>
      </c>
      <c r="AK115" s="6">
        <v>4530045.26</v>
      </c>
      <c r="AL115" s="17">
        <v>6.0032471719252162E-2</v>
      </c>
      <c r="AM115" s="8">
        <v>54</v>
      </c>
      <c r="AN115" s="17">
        <v>5.3731343283582089E-2</v>
      </c>
      <c r="AO115" s="18"/>
      <c r="AP115" s="19"/>
      <c r="AQ115" s="7" t="s">
        <v>31</v>
      </c>
      <c r="AR115" s="6">
        <v>4467000.3900000006</v>
      </c>
      <c r="AS115" s="17">
        <v>5.9604740687762246E-2</v>
      </c>
      <c r="AT115" s="8">
        <v>53</v>
      </c>
      <c r="AU115" s="17">
        <v>5.3373615307150048E-2</v>
      </c>
      <c r="AV115" s="18"/>
      <c r="AW115" s="19"/>
      <c r="AX115" s="116" t="s">
        <v>31</v>
      </c>
      <c r="AY115" s="117">
        <v>4465923.7200000007</v>
      </c>
      <c r="AZ115" s="118">
        <v>5.978053006048277E-2</v>
      </c>
      <c r="BA115" s="119">
        <v>53</v>
      </c>
      <c r="BB115" s="118">
        <v>5.3807106598984772E-2</v>
      </c>
      <c r="BC115" s="120"/>
      <c r="BD115" s="121"/>
      <c r="BE115" s="116" t="s">
        <v>31</v>
      </c>
      <c r="BF115" s="117">
        <v>4048483.1000000006</v>
      </c>
      <c r="BG115" s="118">
        <v>5.43129350185758E-2</v>
      </c>
      <c r="BH115" s="119">
        <v>48</v>
      </c>
      <c r="BI115" s="118">
        <v>4.8929663608562692E-2</v>
      </c>
      <c r="BJ115" s="120"/>
      <c r="BK115" s="121"/>
      <c r="BL115" s="116" t="s">
        <v>31</v>
      </c>
      <c r="BM115" s="117">
        <v>3956471.120000001</v>
      </c>
      <c r="BN115" s="118">
        <v>5.357722118465566E-2</v>
      </c>
      <c r="BO115" s="119">
        <v>47</v>
      </c>
      <c r="BP115" s="118">
        <v>4.8353909465020578E-2</v>
      </c>
      <c r="BQ115" s="120"/>
      <c r="BR115" s="121"/>
      <c r="BS115" s="116" t="s">
        <v>31</v>
      </c>
      <c r="BT115" s="117">
        <v>4050961.89</v>
      </c>
      <c r="BU115" s="118">
        <v>5.5068023294723795E-2</v>
      </c>
      <c r="BV115" s="119">
        <v>48</v>
      </c>
      <c r="BW115" s="118">
        <v>4.9947970863683661E-2</v>
      </c>
      <c r="BX115" s="120"/>
      <c r="BY115" s="121"/>
      <c r="BZ115" s="116" t="s">
        <v>31</v>
      </c>
      <c r="CA115" s="117">
        <v>4121739.5999999992</v>
      </c>
      <c r="CB115" s="118">
        <v>5.6212496344969838E-2</v>
      </c>
      <c r="CC115" s="119">
        <v>49</v>
      </c>
      <c r="CD115" s="118">
        <v>5.1255230125523014E-2</v>
      </c>
      <c r="CE115" s="120"/>
      <c r="CF115" s="121"/>
    </row>
    <row r="116" spans="1:84" ht="18" x14ac:dyDescent="0.25">
      <c r="A116" s="7" t="s">
        <v>32</v>
      </c>
      <c r="B116" s="6">
        <v>3599649.7699999996</v>
      </c>
      <c r="C116" s="17">
        <v>4.6464845697752707E-2</v>
      </c>
      <c r="D116" s="8">
        <v>38</v>
      </c>
      <c r="E116" s="17">
        <v>3.6786060019361085E-2</v>
      </c>
      <c r="F116" s="18"/>
      <c r="G116" s="19"/>
      <c r="H116" s="7" t="s">
        <v>32</v>
      </c>
      <c r="I116" s="6">
        <v>3598195.94</v>
      </c>
      <c r="J116" s="17">
        <v>4.6623685370533366E-2</v>
      </c>
      <c r="K116" s="8">
        <v>38</v>
      </c>
      <c r="L116" s="17">
        <v>3.69290573372206E-2</v>
      </c>
      <c r="M116" s="18"/>
      <c r="N116" s="19"/>
      <c r="O116" s="7" t="s">
        <v>32</v>
      </c>
      <c r="P116" s="6">
        <v>3504911.9499999997</v>
      </c>
      <c r="Q116" s="17">
        <v>4.5617417866863637E-2</v>
      </c>
      <c r="R116" s="8">
        <v>37</v>
      </c>
      <c r="S116" s="17">
        <v>3.6203522504892366E-2</v>
      </c>
      <c r="T116" s="18"/>
      <c r="U116" s="19"/>
      <c r="V116" s="7" t="s">
        <v>32</v>
      </c>
      <c r="W116" s="6">
        <v>3504458.27</v>
      </c>
      <c r="X116" s="17">
        <v>4.5868632347755137E-2</v>
      </c>
      <c r="Y116" s="8">
        <v>37</v>
      </c>
      <c r="Z116" s="17">
        <v>3.6381514257620449E-2</v>
      </c>
      <c r="AA116" s="18"/>
      <c r="AB116" s="19"/>
      <c r="AC116" s="7" t="s">
        <v>32</v>
      </c>
      <c r="AD116" s="6">
        <v>3410041.9000000004</v>
      </c>
      <c r="AE116" s="17">
        <v>4.5013208577647797E-2</v>
      </c>
      <c r="AF116" s="8">
        <v>36</v>
      </c>
      <c r="AG116" s="17">
        <v>3.5538005923000986E-2</v>
      </c>
      <c r="AH116" s="18"/>
      <c r="AI116" s="19"/>
      <c r="AJ116" s="7" t="s">
        <v>32</v>
      </c>
      <c r="AK116" s="6">
        <v>3512922.9799999995</v>
      </c>
      <c r="AL116" s="17">
        <v>4.655349722681601E-2</v>
      </c>
      <c r="AM116" s="8">
        <v>37</v>
      </c>
      <c r="AN116" s="17">
        <v>3.6815920398009953E-2</v>
      </c>
      <c r="AO116" s="18"/>
      <c r="AP116" s="19"/>
      <c r="AQ116" s="7" t="s">
        <v>32</v>
      </c>
      <c r="AR116" s="6">
        <v>3330083.689999999</v>
      </c>
      <c r="AS116" s="17">
        <v>4.4434465520831606E-2</v>
      </c>
      <c r="AT116" s="8">
        <v>35</v>
      </c>
      <c r="AU116" s="17">
        <v>3.5246727089627394E-2</v>
      </c>
      <c r="AV116" s="18"/>
      <c r="AW116" s="19"/>
      <c r="AX116" s="116" t="s">
        <v>32</v>
      </c>
      <c r="AY116" s="117">
        <v>3233335.37</v>
      </c>
      <c r="AZ116" s="118">
        <v>4.3281192067003593E-2</v>
      </c>
      <c r="BA116" s="119">
        <v>34</v>
      </c>
      <c r="BB116" s="118">
        <v>3.4517766497461931E-2</v>
      </c>
      <c r="BC116" s="120"/>
      <c r="BD116" s="121"/>
      <c r="BE116" s="116" t="s">
        <v>32</v>
      </c>
      <c r="BF116" s="117">
        <v>3124081.01</v>
      </c>
      <c r="BG116" s="118">
        <v>4.1911502332539464E-2</v>
      </c>
      <c r="BH116" s="119">
        <v>33</v>
      </c>
      <c r="BI116" s="118">
        <v>3.3639143730886847E-2</v>
      </c>
      <c r="BJ116" s="120"/>
      <c r="BK116" s="121"/>
      <c r="BL116" s="116" t="s">
        <v>32</v>
      </c>
      <c r="BM116" s="117">
        <v>3122179.2899999996</v>
      </c>
      <c r="BN116" s="118">
        <v>4.2279517611765384E-2</v>
      </c>
      <c r="BO116" s="119">
        <v>33</v>
      </c>
      <c r="BP116" s="118">
        <v>3.3950617283950615E-2</v>
      </c>
      <c r="BQ116" s="120"/>
      <c r="BR116" s="121"/>
      <c r="BS116" s="116" t="s">
        <v>32</v>
      </c>
      <c r="BT116" s="117">
        <v>2937348.2399999998</v>
      </c>
      <c r="BU116" s="118">
        <v>3.9929766237577692E-2</v>
      </c>
      <c r="BV116" s="119">
        <v>31</v>
      </c>
      <c r="BW116" s="118">
        <v>3.2258064516129031E-2</v>
      </c>
      <c r="BX116" s="120"/>
      <c r="BY116" s="121"/>
      <c r="BZ116" s="116" t="s">
        <v>32</v>
      </c>
      <c r="CA116" s="117">
        <v>3126325.1899999995</v>
      </c>
      <c r="CB116" s="118">
        <v>4.2636983499894594E-2</v>
      </c>
      <c r="CC116" s="119">
        <v>33</v>
      </c>
      <c r="CD116" s="118">
        <v>3.4518828451882845E-2</v>
      </c>
      <c r="CE116" s="120"/>
      <c r="CF116" s="121"/>
    </row>
    <row r="117" spans="1:84" ht="18" x14ac:dyDescent="0.25">
      <c r="A117" s="7" t="s">
        <v>33</v>
      </c>
      <c r="B117" s="6">
        <v>3766485.56</v>
      </c>
      <c r="C117" s="17">
        <v>4.8618388329543988E-2</v>
      </c>
      <c r="D117" s="8">
        <v>36</v>
      </c>
      <c r="E117" s="17">
        <v>3.4849951597289451E-2</v>
      </c>
      <c r="F117" s="18"/>
      <c r="G117" s="19"/>
      <c r="H117" s="7" t="s">
        <v>33</v>
      </c>
      <c r="I117" s="6">
        <v>3876171.3699999996</v>
      </c>
      <c r="J117" s="17">
        <v>5.0225556754185337E-2</v>
      </c>
      <c r="K117" s="8">
        <v>37</v>
      </c>
      <c r="L117" s="17">
        <v>3.5957240038872691E-2</v>
      </c>
      <c r="M117" s="18"/>
      <c r="N117" s="19"/>
      <c r="O117" s="7" t="s">
        <v>33</v>
      </c>
      <c r="P117" s="6">
        <v>3863671.0700000003</v>
      </c>
      <c r="Q117" s="17">
        <v>5.0286769030047154E-2</v>
      </c>
      <c r="R117" s="8">
        <v>37</v>
      </c>
      <c r="S117" s="17">
        <v>3.6203522504892366E-2</v>
      </c>
      <c r="T117" s="18"/>
      <c r="U117" s="19"/>
      <c r="V117" s="7" t="s">
        <v>33</v>
      </c>
      <c r="W117" s="6">
        <v>3769025.2899999996</v>
      </c>
      <c r="X117" s="17">
        <v>4.9331457822267395E-2</v>
      </c>
      <c r="Y117" s="8">
        <v>36</v>
      </c>
      <c r="Z117" s="17">
        <v>3.5398230088495575E-2</v>
      </c>
      <c r="AA117" s="18"/>
      <c r="AB117" s="19"/>
      <c r="AC117" s="7" t="s">
        <v>33</v>
      </c>
      <c r="AD117" s="6">
        <v>3766529.3200000003</v>
      </c>
      <c r="AE117" s="17">
        <v>4.9718911047687102E-2</v>
      </c>
      <c r="AF117" s="8">
        <v>36</v>
      </c>
      <c r="AG117" s="17">
        <v>3.5538005923000986E-2</v>
      </c>
      <c r="AH117" s="18"/>
      <c r="AI117" s="19"/>
      <c r="AJ117" s="7" t="s">
        <v>33</v>
      </c>
      <c r="AK117" s="6">
        <v>3564479.8400000003</v>
      </c>
      <c r="AL117" s="17">
        <v>4.7236732285682391E-2</v>
      </c>
      <c r="AM117" s="8">
        <v>34</v>
      </c>
      <c r="AN117" s="17">
        <v>3.3830845771144279E-2</v>
      </c>
      <c r="AO117" s="18"/>
      <c r="AP117" s="19"/>
      <c r="AQ117" s="7" t="s">
        <v>33</v>
      </c>
      <c r="AR117" s="6">
        <v>3353882.55</v>
      </c>
      <c r="AS117" s="17">
        <v>4.4752021991643652E-2</v>
      </c>
      <c r="AT117" s="8">
        <v>32</v>
      </c>
      <c r="AU117" s="17">
        <v>3.2225579053373615E-2</v>
      </c>
      <c r="AV117" s="18"/>
      <c r="AW117" s="19"/>
      <c r="AX117" s="116" t="s">
        <v>33</v>
      </c>
      <c r="AY117" s="117">
        <v>3346022.31</v>
      </c>
      <c r="AZ117" s="118">
        <v>4.4789611248890963E-2</v>
      </c>
      <c r="BA117" s="119">
        <v>32</v>
      </c>
      <c r="BB117" s="118">
        <v>3.2487309644670052E-2</v>
      </c>
      <c r="BC117" s="120"/>
      <c r="BD117" s="121"/>
      <c r="BE117" s="116" t="s">
        <v>33</v>
      </c>
      <c r="BF117" s="117">
        <v>3767984.2199999997</v>
      </c>
      <c r="BG117" s="118">
        <v>5.0549866959276421E-2</v>
      </c>
      <c r="BH117" s="119">
        <v>36</v>
      </c>
      <c r="BI117" s="118">
        <v>3.669724770642202E-2</v>
      </c>
      <c r="BJ117" s="120"/>
      <c r="BK117" s="121"/>
      <c r="BL117" s="116" t="s">
        <v>33</v>
      </c>
      <c r="BM117" s="117">
        <v>3550107.5599999991</v>
      </c>
      <c r="BN117" s="118">
        <v>4.8074380477580267E-2</v>
      </c>
      <c r="BO117" s="119">
        <v>34</v>
      </c>
      <c r="BP117" s="118">
        <v>3.4979423868312758E-2</v>
      </c>
      <c r="BQ117" s="120"/>
      <c r="BR117" s="121"/>
      <c r="BS117" s="116" t="s">
        <v>33</v>
      </c>
      <c r="BT117" s="117">
        <v>3649421.4799999995</v>
      </c>
      <c r="BU117" s="118">
        <v>4.9609557564340691E-2</v>
      </c>
      <c r="BV117" s="119">
        <v>35</v>
      </c>
      <c r="BW117" s="118">
        <v>3.6420395421436005E-2</v>
      </c>
      <c r="BX117" s="120"/>
      <c r="BY117" s="121"/>
      <c r="BZ117" s="116" t="s">
        <v>33</v>
      </c>
      <c r="CA117" s="117">
        <v>3541403.1799999992</v>
      </c>
      <c r="CB117" s="118">
        <v>4.8297838444673835E-2</v>
      </c>
      <c r="CC117" s="119">
        <v>34</v>
      </c>
      <c r="CD117" s="118">
        <v>3.5564853556485358E-2</v>
      </c>
      <c r="CE117" s="120"/>
      <c r="CF117" s="121"/>
    </row>
    <row r="118" spans="1:84" ht="18" x14ac:dyDescent="0.25">
      <c r="A118" s="7" t="s">
        <v>34</v>
      </c>
      <c r="B118" s="6">
        <v>3986573.5699999994</v>
      </c>
      <c r="C118" s="17">
        <v>5.1459318997244874E-2</v>
      </c>
      <c r="D118" s="8">
        <v>35</v>
      </c>
      <c r="E118" s="17">
        <v>3.3881897386253627E-2</v>
      </c>
      <c r="F118" s="18"/>
      <c r="G118" s="19"/>
      <c r="H118" s="7" t="s">
        <v>34</v>
      </c>
      <c r="I118" s="6">
        <v>3763404.5999999996</v>
      </c>
      <c r="J118" s="17">
        <v>4.8764379405202139E-2</v>
      </c>
      <c r="K118" s="8">
        <v>33</v>
      </c>
      <c r="L118" s="17">
        <v>3.2069970845481049E-2</v>
      </c>
      <c r="M118" s="18"/>
      <c r="N118" s="19"/>
      <c r="O118" s="7" t="s">
        <v>34</v>
      </c>
      <c r="P118" s="6">
        <v>3755271.02</v>
      </c>
      <c r="Q118" s="17">
        <v>4.8875911796489854E-2</v>
      </c>
      <c r="R118" s="8">
        <v>33</v>
      </c>
      <c r="S118" s="17">
        <v>3.2289628180039137E-2</v>
      </c>
      <c r="T118" s="18"/>
      <c r="U118" s="19"/>
      <c r="V118" s="7" t="s">
        <v>34</v>
      </c>
      <c r="W118" s="6">
        <v>3532286.4799999995</v>
      </c>
      <c r="X118" s="17">
        <v>4.6232866085195556E-2</v>
      </c>
      <c r="Y118" s="8">
        <v>31</v>
      </c>
      <c r="Z118" s="17">
        <v>3.0481809242871191E-2</v>
      </c>
      <c r="AA118" s="18"/>
      <c r="AB118" s="19"/>
      <c r="AC118" s="7" t="s">
        <v>34</v>
      </c>
      <c r="AD118" s="6">
        <v>3527787.709999999</v>
      </c>
      <c r="AE118" s="17">
        <v>4.6567475903417026E-2</v>
      </c>
      <c r="AF118" s="8">
        <v>31</v>
      </c>
      <c r="AG118" s="17">
        <v>3.0602171767028629E-2</v>
      </c>
      <c r="AH118" s="18"/>
      <c r="AI118" s="19"/>
      <c r="AJ118" s="7" t="s">
        <v>34</v>
      </c>
      <c r="AK118" s="6">
        <v>3535209.29</v>
      </c>
      <c r="AL118" s="17">
        <v>4.6848836941545818E-2</v>
      </c>
      <c r="AM118" s="8">
        <v>31</v>
      </c>
      <c r="AN118" s="17">
        <v>3.0845771144278607E-2</v>
      </c>
      <c r="AO118" s="18"/>
      <c r="AP118" s="19"/>
      <c r="AQ118" s="7" t="s">
        <v>34</v>
      </c>
      <c r="AR118" s="6">
        <v>3421061.3499999992</v>
      </c>
      <c r="AS118" s="17">
        <v>4.5648412097782635E-2</v>
      </c>
      <c r="AT118" s="8">
        <v>30</v>
      </c>
      <c r="AU118" s="17">
        <v>3.0211480362537766E-2</v>
      </c>
      <c r="AV118" s="18"/>
      <c r="AW118" s="19"/>
      <c r="AX118" s="116" t="s">
        <v>34</v>
      </c>
      <c r="AY118" s="117">
        <v>3301314.3</v>
      </c>
      <c r="AZ118" s="118">
        <v>4.4191153079133114E-2</v>
      </c>
      <c r="BA118" s="119">
        <v>29</v>
      </c>
      <c r="BB118" s="118">
        <v>2.9441624365482234E-2</v>
      </c>
      <c r="BC118" s="120"/>
      <c r="BD118" s="121"/>
      <c r="BE118" s="116" t="s">
        <v>34</v>
      </c>
      <c r="BF118" s="117">
        <v>3199521.4899999993</v>
      </c>
      <c r="BG118" s="118">
        <v>4.2923583595274671E-2</v>
      </c>
      <c r="BH118" s="119">
        <v>28</v>
      </c>
      <c r="BI118" s="118">
        <v>2.8542303771661569E-2</v>
      </c>
      <c r="BJ118" s="120"/>
      <c r="BK118" s="121"/>
      <c r="BL118" s="116" t="s">
        <v>34</v>
      </c>
      <c r="BM118" s="117">
        <v>3424889.9699999993</v>
      </c>
      <c r="BN118" s="118">
        <v>4.6378725356599752E-2</v>
      </c>
      <c r="BO118" s="119">
        <v>30</v>
      </c>
      <c r="BP118" s="118">
        <v>3.0864197530864196E-2</v>
      </c>
      <c r="BQ118" s="120"/>
      <c r="BR118" s="121"/>
      <c r="BS118" s="116" t="s">
        <v>34</v>
      </c>
      <c r="BT118" s="117">
        <v>3539986.0399999996</v>
      </c>
      <c r="BU118" s="118">
        <v>4.812191252525385E-2</v>
      </c>
      <c r="BV118" s="119">
        <v>31</v>
      </c>
      <c r="BW118" s="118">
        <v>3.2258064516129031E-2</v>
      </c>
      <c r="BX118" s="120"/>
      <c r="BY118" s="121"/>
      <c r="BZ118" s="116" t="s">
        <v>34</v>
      </c>
      <c r="CA118" s="117">
        <v>3540153.6799999997</v>
      </c>
      <c r="CB118" s="118">
        <v>4.8280797699503275E-2</v>
      </c>
      <c r="CC118" s="119">
        <v>31</v>
      </c>
      <c r="CD118" s="118">
        <v>3.2426778242677826E-2</v>
      </c>
      <c r="CE118" s="120"/>
      <c r="CF118" s="121"/>
    </row>
    <row r="119" spans="1:84" ht="18" x14ac:dyDescent="0.25">
      <c r="A119" s="7" t="s">
        <v>35</v>
      </c>
      <c r="B119" s="6">
        <v>2743740.6600000006</v>
      </c>
      <c r="C119" s="17">
        <v>3.5416636213903167E-2</v>
      </c>
      <c r="D119" s="8">
        <v>22</v>
      </c>
      <c r="E119" s="17">
        <v>2.1297192642787996E-2</v>
      </c>
      <c r="F119" s="18"/>
      <c r="G119" s="19"/>
      <c r="H119" s="7" t="s">
        <v>35</v>
      </c>
      <c r="I119" s="6">
        <v>2619043.1999999997</v>
      </c>
      <c r="J119" s="17">
        <v>3.3936297012395297E-2</v>
      </c>
      <c r="K119" s="8">
        <v>21</v>
      </c>
      <c r="L119" s="17">
        <v>2.0408163265306121E-2</v>
      </c>
      <c r="M119" s="18"/>
      <c r="N119" s="19"/>
      <c r="O119" s="7" t="s">
        <v>35</v>
      </c>
      <c r="P119" s="6">
        <v>2868306.5300000003</v>
      </c>
      <c r="Q119" s="17">
        <v>3.733181872065678E-2</v>
      </c>
      <c r="R119" s="8">
        <v>23</v>
      </c>
      <c r="S119" s="17">
        <v>2.2504892367906065E-2</v>
      </c>
      <c r="T119" s="18"/>
      <c r="U119" s="19"/>
      <c r="V119" s="7" t="s">
        <v>35</v>
      </c>
      <c r="W119" s="6">
        <v>2871707.3</v>
      </c>
      <c r="X119" s="17">
        <v>3.7586775531518755E-2</v>
      </c>
      <c r="Y119" s="8">
        <v>23</v>
      </c>
      <c r="Z119" s="17">
        <v>2.2615535889872172E-2</v>
      </c>
      <c r="AA119" s="18"/>
      <c r="AB119" s="19"/>
      <c r="AC119" s="7" t="s">
        <v>35</v>
      </c>
      <c r="AD119" s="6">
        <v>2749540.5</v>
      </c>
      <c r="AE119" s="17">
        <v>3.6294463132312244E-2</v>
      </c>
      <c r="AF119" s="8">
        <v>22</v>
      </c>
      <c r="AG119" s="17">
        <v>2.1717670286278381E-2</v>
      </c>
      <c r="AH119" s="18"/>
      <c r="AI119" s="19"/>
      <c r="AJ119" s="7" t="s">
        <v>35</v>
      </c>
      <c r="AK119" s="6">
        <v>2754395.79</v>
      </c>
      <c r="AL119" s="17">
        <v>3.6501442673621813E-2</v>
      </c>
      <c r="AM119" s="8">
        <v>22</v>
      </c>
      <c r="AN119" s="17">
        <v>2.1890547263681594E-2</v>
      </c>
      <c r="AO119" s="18"/>
      <c r="AP119" s="19"/>
      <c r="AQ119" s="7" t="s">
        <v>35</v>
      </c>
      <c r="AR119" s="6">
        <v>2881689.29</v>
      </c>
      <c r="AS119" s="17">
        <v>3.8451383003606961E-2</v>
      </c>
      <c r="AT119" s="8">
        <v>23</v>
      </c>
      <c r="AU119" s="17">
        <v>2.3162134944612285E-2</v>
      </c>
      <c r="AV119" s="18"/>
      <c r="AW119" s="19"/>
      <c r="AX119" s="116" t="s">
        <v>35</v>
      </c>
      <c r="AY119" s="117">
        <v>2995685.5799999996</v>
      </c>
      <c r="AZ119" s="118">
        <v>4.0100029264929928E-2</v>
      </c>
      <c r="BA119" s="119">
        <v>24</v>
      </c>
      <c r="BB119" s="118">
        <v>2.4365482233502538E-2</v>
      </c>
      <c r="BC119" s="120"/>
      <c r="BD119" s="121"/>
      <c r="BE119" s="116" t="s">
        <v>35</v>
      </c>
      <c r="BF119" s="117">
        <v>3122975.7800000007</v>
      </c>
      <c r="BG119" s="118">
        <v>4.1896674980247808E-2</v>
      </c>
      <c r="BH119" s="119">
        <v>25</v>
      </c>
      <c r="BI119" s="118">
        <v>2.54841997961264E-2</v>
      </c>
      <c r="BJ119" s="120"/>
      <c r="BK119" s="121"/>
      <c r="BL119" s="116" t="s">
        <v>35</v>
      </c>
      <c r="BM119" s="117">
        <v>3124288.7800000003</v>
      </c>
      <c r="BN119" s="118">
        <v>4.2308083626501479E-2</v>
      </c>
      <c r="BO119" s="119">
        <v>25</v>
      </c>
      <c r="BP119" s="118">
        <v>2.5720164609053499E-2</v>
      </c>
      <c r="BQ119" s="120"/>
      <c r="BR119" s="121"/>
      <c r="BS119" s="116" t="s">
        <v>35</v>
      </c>
      <c r="BT119" s="117">
        <v>3007316.25</v>
      </c>
      <c r="BU119" s="118">
        <v>4.0880898365993117E-2</v>
      </c>
      <c r="BV119" s="119">
        <v>24</v>
      </c>
      <c r="BW119" s="118">
        <v>2.497398543184183E-2</v>
      </c>
      <c r="BX119" s="120"/>
      <c r="BY119" s="121"/>
      <c r="BZ119" s="116" t="s">
        <v>35</v>
      </c>
      <c r="CA119" s="117">
        <v>3001194.4899999993</v>
      </c>
      <c r="CB119" s="118">
        <v>4.0930444586957555E-2</v>
      </c>
      <c r="CC119" s="119">
        <v>24</v>
      </c>
      <c r="CD119" s="118">
        <v>2.5104602510460251E-2</v>
      </c>
      <c r="CE119" s="120"/>
      <c r="CF119" s="121"/>
    </row>
    <row r="120" spans="1:84" ht="18" x14ac:dyDescent="0.25">
      <c r="A120" s="7" t="s">
        <v>36</v>
      </c>
      <c r="B120" s="6">
        <v>3505056.5000000009</v>
      </c>
      <c r="C120" s="17">
        <v>4.5243820882720269E-2</v>
      </c>
      <c r="D120" s="8">
        <v>26</v>
      </c>
      <c r="E120" s="17">
        <v>2.516940948693127E-2</v>
      </c>
      <c r="F120" s="18"/>
      <c r="G120" s="19"/>
      <c r="H120" s="7" t="s">
        <v>36</v>
      </c>
      <c r="I120" s="6">
        <v>3506829.0400000005</v>
      </c>
      <c r="J120" s="17">
        <v>4.5439797202708646E-2</v>
      </c>
      <c r="K120" s="8">
        <v>26</v>
      </c>
      <c r="L120" s="17">
        <v>2.5267249757045675E-2</v>
      </c>
      <c r="M120" s="18"/>
      <c r="N120" s="19"/>
      <c r="O120" s="7" t="s">
        <v>36</v>
      </c>
      <c r="P120" s="6">
        <v>3375950.1100000003</v>
      </c>
      <c r="Q120" s="17">
        <v>4.393894313537728E-2</v>
      </c>
      <c r="R120" s="8">
        <v>25</v>
      </c>
      <c r="S120" s="17">
        <v>2.446183953033268E-2</v>
      </c>
      <c r="T120" s="18"/>
      <c r="U120" s="19"/>
      <c r="V120" s="7" t="s">
        <v>36</v>
      </c>
      <c r="W120" s="6">
        <v>3375457.0100000002</v>
      </c>
      <c r="X120" s="17">
        <v>4.4180179836281183E-2</v>
      </c>
      <c r="Y120" s="8">
        <v>25</v>
      </c>
      <c r="Z120" s="17">
        <v>2.4582104228121928E-2</v>
      </c>
      <c r="AA120" s="18"/>
      <c r="AB120" s="19"/>
      <c r="AC120" s="7" t="s">
        <v>36</v>
      </c>
      <c r="AD120" s="6">
        <v>3370103.7100000004</v>
      </c>
      <c r="AE120" s="17">
        <v>4.4486016792501776E-2</v>
      </c>
      <c r="AF120" s="8">
        <v>25</v>
      </c>
      <c r="AG120" s="17">
        <v>2.4679170779861797E-2</v>
      </c>
      <c r="AH120" s="18"/>
      <c r="AI120" s="19"/>
      <c r="AJ120" s="7" t="s">
        <v>36</v>
      </c>
      <c r="AK120" s="6">
        <v>2967874.35</v>
      </c>
      <c r="AL120" s="17">
        <v>3.9330475250631138E-2</v>
      </c>
      <c r="AM120" s="8">
        <v>22</v>
      </c>
      <c r="AN120" s="17">
        <v>2.1890547263681594E-2</v>
      </c>
      <c r="AO120" s="18"/>
      <c r="AP120" s="19"/>
      <c r="AQ120" s="7" t="s">
        <v>36</v>
      </c>
      <c r="AR120" s="6">
        <v>2836803.0199999996</v>
      </c>
      <c r="AS120" s="17">
        <v>3.7852449882897987E-2</v>
      </c>
      <c r="AT120" s="8">
        <v>21</v>
      </c>
      <c r="AU120" s="17">
        <v>2.1148036253776436E-2</v>
      </c>
      <c r="AV120" s="18"/>
      <c r="AW120" s="19"/>
      <c r="AX120" s="116" t="s">
        <v>36</v>
      </c>
      <c r="AY120" s="117">
        <v>2966660.4500000007</v>
      </c>
      <c r="AZ120" s="118">
        <v>3.9711500986064838E-2</v>
      </c>
      <c r="BA120" s="119">
        <v>22</v>
      </c>
      <c r="BB120" s="118">
        <v>2.2335025380710659E-2</v>
      </c>
      <c r="BC120" s="120"/>
      <c r="BD120" s="121"/>
      <c r="BE120" s="116" t="s">
        <v>36</v>
      </c>
      <c r="BF120" s="117">
        <v>2974246.22</v>
      </c>
      <c r="BG120" s="118">
        <v>3.9901374832490885E-2</v>
      </c>
      <c r="BH120" s="119">
        <v>22</v>
      </c>
      <c r="BI120" s="118">
        <v>2.2426095820591234E-2</v>
      </c>
      <c r="BJ120" s="120"/>
      <c r="BK120" s="121"/>
      <c r="BL120" s="116" t="s">
        <v>36</v>
      </c>
      <c r="BM120" s="117">
        <v>2969313.4400000004</v>
      </c>
      <c r="BN120" s="118">
        <v>4.0209458913338603E-2</v>
      </c>
      <c r="BO120" s="119">
        <v>22</v>
      </c>
      <c r="BP120" s="118">
        <v>2.2633744855967079E-2</v>
      </c>
      <c r="BQ120" s="120"/>
      <c r="BR120" s="121"/>
      <c r="BS120" s="116" t="s">
        <v>36</v>
      </c>
      <c r="BT120" s="117">
        <v>3111578.4100000006</v>
      </c>
      <c r="BU120" s="118">
        <v>4.2298218797916079E-2</v>
      </c>
      <c r="BV120" s="119">
        <v>23</v>
      </c>
      <c r="BW120" s="118">
        <v>2.3933402705515087E-2</v>
      </c>
      <c r="BX120" s="120"/>
      <c r="BY120" s="121"/>
      <c r="BZ120" s="116" t="s">
        <v>36</v>
      </c>
      <c r="CA120" s="117">
        <v>3107216.6699999995</v>
      </c>
      <c r="CB120" s="118">
        <v>4.2376380522778381E-2</v>
      </c>
      <c r="CC120" s="119">
        <v>23</v>
      </c>
      <c r="CD120" s="118">
        <v>2.4058577405857741E-2</v>
      </c>
      <c r="CE120" s="120"/>
      <c r="CF120" s="121"/>
    </row>
    <row r="121" spans="1:84" ht="18" x14ac:dyDescent="0.25">
      <c r="A121" s="7" t="s">
        <v>37</v>
      </c>
      <c r="B121" s="6">
        <v>2909401.0300000003</v>
      </c>
      <c r="C121" s="17">
        <v>3.7555006339361957E-2</v>
      </c>
      <c r="D121" s="8">
        <v>20</v>
      </c>
      <c r="E121" s="17">
        <v>1.9361084220716359E-2</v>
      </c>
      <c r="F121" s="18"/>
      <c r="G121" s="19"/>
      <c r="H121" s="7" t="s">
        <v>37</v>
      </c>
      <c r="I121" s="6">
        <v>2775037.35</v>
      </c>
      <c r="J121" s="17">
        <v>3.5957593876301992E-2</v>
      </c>
      <c r="K121" s="8">
        <v>19</v>
      </c>
      <c r="L121" s="17">
        <v>1.84645286686103E-2</v>
      </c>
      <c r="M121" s="18"/>
      <c r="N121" s="19"/>
      <c r="O121" s="7" t="s">
        <v>37</v>
      </c>
      <c r="P121" s="6">
        <v>2634798.54</v>
      </c>
      <c r="Q121" s="17">
        <v>3.4292646351410411E-2</v>
      </c>
      <c r="R121" s="8">
        <v>18</v>
      </c>
      <c r="S121" s="17">
        <v>1.7612524461839529E-2</v>
      </c>
      <c r="T121" s="18"/>
      <c r="U121" s="19"/>
      <c r="V121" s="7" t="s">
        <v>37</v>
      </c>
      <c r="W121" s="6">
        <v>2635911.2100000004</v>
      </c>
      <c r="X121" s="17">
        <v>3.4500522727815619E-2</v>
      </c>
      <c r="Y121" s="8">
        <v>18</v>
      </c>
      <c r="Z121" s="17">
        <v>1.7699115044247787E-2</v>
      </c>
      <c r="AA121" s="18"/>
      <c r="AB121" s="19"/>
      <c r="AC121" s="7" t="s">
        <v>37</v>
      </c>
      <c r="AD121" s="6">
        <v>2633228.4299999997</v>
      </c>
      <c r="AE121" s="17">
        <v>3.4759121450144648E-2</v>
      </c>
      <c r="AF121" s="8">
        <v>18</v>
      </c>
      <c r="AG121" s="17">
        <v>1.7769002961500493E-2</v>
      </c>
      <c r="AH121" s="18"/>
      <c r="AI121" s="19"/>
      <c r="AJ121" s="7" t="s">
        <v>37</v>
      </c>
      <c r="AK121" s="6">
        <v>2771178.21</v>
      </c>
      <c r="AL121" s="17">
        <v>3.6723844459080043E-2</v>
      </c>
      <c r="AM121" s="8">
        <v>19</v>
      </c>
      <c r="AN121" s="17">
        <v>1.8905472636815919E-2</v>
      </c>
      <c r="AO121" s="18"/>
      <c r="AP121" s="19"/>
      <c r="AQ121" s="7" t="s">
        <v>37</v>
      </c>
      <c r="AR121" s="6">
        <v>2775643.3300000005</v>
      </c>
      <c r="AS121" s="17">
        <v>3.7036374856095976E-2</v>
      </c>
      <c r="AT121" s="8">
        <v>19</v>
      </c>
      <c r="AU121" s="17">
        <v>1.9133937562940583E-2</v>
      </c>
      <c r="AV121" s="18"/>
      <c r="AW121" s="19"/>
      <c r="AX121" s="116" t="s">
        <v>37</v>
      </c>
      <c r="AY121" s="117">
        <v>2929078.5600000005</v>
      </c>
      <c r="AZ121" s="118">
        <v>3.9208432540266402E-2</v>
      </c>
      <c r="BA121" s="119">
        <v>20</v>
      </c>
      <c r="BB121" s="118">
        <v>2.030456852791878E-2</v>
      </c>
      <c r="BC121" s="120"/>
      <c r="BD121" s="121"/>
      <c r="BE121" s="116" t="s">
        <v>37</v>
      </c>
      <c r="BF121" s="117">
        <v>2490489.85</v>
      </c>
      <c r="BG121" s="118">
        <v>3.3411480311594376E-2</v>
      </c>
      <c r="BH121" s="119">
        <v>17</v>
      </c>
      <c r="BI121" s="118">
        <v>1.7329255861365953E-2</v>
      </c>
      <c r="BJ121" s="120"/>
      <c r="BK121" s="121"/>
      <c r="BL121" s="116" t="s">
        <v>37</v>
      </c>
      <c r="BM121" s="117">
        <v>2486571.75</v>
      </c>
      <c r="BN121" s="118">
        <v>3.367233087278703E-2</v>
      </c>
      <c r="BO121" s="119">
        <v>17</v>
      </c>
      <c r="BP121" s="118">
        <v>1.7489711934156379E-2</v>
      </c>
      <c r="BQ121" s="120"/>
      <c r="BR121" s="121"/>
      <c r="BS121" s="116" t="s">
        <v>37</v>
      </c>
      <c r="BT121" s="117">
        <v>2488170.87</v>
      </c>
      <c r="BU121" s="118">
        <v>3.3823732523539776E-2</v>
      </c>
      <c r="BV121" s="119">
        <v>17</v>
      </c>
      <c r="BW121" s="118">
        <v>1.7689906347554629E-2</v>
      </c>
      <c r="BX121" s="120"/>
      <c r="BY121" s="121"/>
      <c r="BZ121" s="116" t="s">
        <v>37</v>
      </c>
      <c r="CA121" s="117">
        <v>2488063.9400000004</v>
      </c>
      <c r="CB121" s="118">
        <v>3.3932343793213263E-2</v>
      </c>
      <c r="CC121" s="119">
        <v>17</v>
      </c>
      <c r="CD121" s="118">
        <v>1.7782426778242679E-2</v>
      </c>
      <c r="CE121" s="120"/>
      <c r="CF121" s="121"/>
    </row>
    <row r="122" spans="1:84" ht="18" x14ac:dyDescent="0.25">
      <c r="A122" s="7" t="s">
        <v>38</v>
      </c>
      <c r="B122" s="6">
        <v>5020093.4999999991</v>
      </c>
      <c r="C122" s="17">
        <v>6.4800156895761366E-2</v>
      </c>
      <c r="D122" s="8">
        <v>31</v>
      </c>
      <c r="E122" s="17">
        <v>3.0009680542110357E-2</v>
      </c>
      <c r="F122" s="18"/>
      <c r="G122" s="19"/>
      <c r="H122" s="7" t="s">
        <v>38</v>
      </c>
      <c r="I122" s="6">
        <v>5179946.07</v>
      </c>
      <c r="J122" s="17">
        <v>6.7119239705442729E-2</v>
      </c>
      <c r="K122" s="8">
        <v>32</v>
      </c>
      <c r="L122" s="17">
        <v>3.1098153547133137E-2</v>
      </c>
      <c r="M122" s="18"/>
      <c r="N122" s="19"/>
      <c r="O122" s="7" t="s">
        <v>38</v>
      </c>
      <c r="P122" s="6">
        <v>5012652.209999999</v>
      </c>
      <c r="Q122" s="17">
        <v>6.5241082728148839E-2</v>
      </c>
      <c r="R122" s="8">
        <v>31</v>
      </c>
      <c r="S122" s="17">
        <v>3.0332681017612523E-2</v>
      </c>
      <c r="T122" s="18"/>
      <c r="U122" s="19"/>
      <c r="V122" s="7" t="s">
        <v>38</v>
      </c>
      <c r="W122" s="6">
        <v>4679414.83</v>
      </c>
      <c r="X122" s="17">
        <v>6.1247229073126644E-2</v>
      </c>
      <c r="Y122" s="8">
        <v>29</v>
      </c>
      <c r="Z122" s="17">
        <v>2.8515240904621434E-2</v>
      </c>
      <c r="AA122" s="18"/>
      <c r="AB122" s="19"/>
      <c r="AC122" s="7" t="s">
        <v>38</v>
      </c>
      <c r="AD122" s="6">
        <v>4685650.29</v>
      </c>
      <c r="AE122" s="17">
        <v>6.185148453034723E-2</v>
      </c>
      <c r="AF122" s="8">
        <v>29</v>
      </c>
      <c r="AG122" s="17">
        <v>2.8627838104639685E-2</v>
      </c>
      <c r="AH122" s="18"/>
      <c r="AI122" s="19"/>
      <c r="AJ122" s="7" t="s">
        <v>38</v>
      </c>
      <c r="AK122" s="6">
        <v>4830002.6899999995</v>
      </c>
      <c r="AL122" s="17">
        <v>6.4007528236337499E-2</v>
      </c>
      <c r="AM122" s="8">
        <v>30</v>
      </c>
      <c r="AN122" s="17">
        <v>2.9850746268656716E-2</v>
      </c>
      <c r="AO122" s="18"/>
      <c r="AP122" s="19"/>
      <c r="AQ122" s="7" t="s">
        <v>38</v>
      </c>
      <c r="AR122" s="6">
        <v>4851055.1399999987</v>
      </c>
      <c r="AS122" s="17">
        <v>6.4729316865301659E-2</v>
      </c>
      <c r="AT122" s="8">
        <v>30</v>
      </c>
      <c r="AU122" s="17">
        <v>3.0211480362537766E-2</v>
      </c>
      <c r="AV122" s="18"/>
      <c r="AW122" s="19"/>
      <c r="AX122" s="116" t="s">
        <v>38</v>
      </c>
      <c r="AY122" s="117">
        <v>4704460.6399999997</v>
      </c>
      <c r="AZ122" s="118">
        <v>6.2973567920205753E-2</v>
      </c>
      <c r="BA122" s="119">
        <v>29</v>
      </c>
      <c r="BB122" s="118">
        <v>2.9441624365482234E-2</v>
      </c>
      <c r="BC122" s="120"/>
      <c r="BD122" s="121"/>
      <c r="BE122" s="116" t="s">
        <v>38</v>
      </c>
      <c r="BF122" s="117">
        <v>4853545.4299999988</v>
      </c>
      <c r="BG122" s="118">
        <v>6.5113350121010868E-2</v>
      </c>
      <c r="BH122" s="119">
        <v>30</v>
      </c>
      <c r="BI122" s="118">
        <v>3.0581039755351681E-2</v>
      </c>
      <c r="BJ122" s="120"/>
      <c r="BK122" s="121"/>
      <c r="BL122" s="116" t="s">
        <v>38</v>
      </c>
      <c r="BM122" s="117">
        <v>4844549.8499999996</v>
      </c>
      <c r="BN122" s="118">
        <v>6.5603289138514001E-2</v>
      </c>
      <c r="BO122" s="119">
        <v>30</v>
      </c>
      <c r="BP122" s="118">
        <v>3.0864197530864196E-2</v>
      </c>
      <c r="BQ122" s="120"/>
      <c r="BR122" s="121"/>
      <c r="BS122" s="116" t="s">
        <v>38</v>
      </c>
      <c r="BT122" s="117">
        <v>5038632.09</v>
      </c>
      <c r="BU122" s="118">
        <v>6.8494228491905854E-2</v>
      </c>
      <c r="BV122" s="119">
        <v>31</v>
      </c>
      <c r="BW122" s="118">
        <v>3.2258064516129031E-2</v>
      </c>
      <c r="BX122" s="120"/>
      <c r="BY122" s="121"/>
      <c r="BZ122" s="116" t="s">
        <v>38</v>
      </c>
      <c r="CA122" s="117">
        <v>4692760.03</v>
      </c>
      <c r="CB122" s="118">
        <v>6.4000102295204586E-2</v>
      </c>
      <c r="CC122" s="119">
        <v>29</v>
      </c>
      <c r="CD122" s="118">
        <v>3.0334728033472803E-2</v>
      </c>
      <c r="CE122" s="120"/>
      <c r="CF122" s="121"/>
    </row>
    <row r="123" spans="1:84" ht="18" x14ac:dyDescent="0.25">
      <c r="A123" s="7" t="s">
        <v>39</v>
      </c>
      <c r="B123" s="6">
        <v>3803820.6000000006</v>
      </c>
      <c r="C123" s="17">
        <v>4.9100314901172497E-2</v>
      </c>
      <c r="D123" s="8">
        <v>20</v>
      </c>
      <c r="E123" s="17">
        <v>1.9361084220716359E-2</v>
      </c>
      <c r="F123" s="18"/>
      <c r="G123" s="19"/>
      <c r="H123" s="7" t="s">
        <v>39</v>
      </c>
      <c r="I123" s="6">
        <v>3802807.4200000004</v>
      </c>
      <c r="J123" s="17">
        <v>4.9274942118580058E-2</v>
      </c>
      <c r="K123" s="8">
        <v>20</v>
      </c>
      <c r="L123" s="17">
        <v>1.9436345966958212E-2</v>
      </c>
      <c r="M123" s="18"/>
      <c r="N123" s="19"/>
      <c r="O123" s="7" t="s">
        <v>39</v>
      </c>
      <c r="P123" s="6">
        <v>3797693.43</v>
      </c>
      <c r="Q123" s="17">
        <v>4.9428051431235721E-2</v>
      </c>
      <c r="R123" s="8">
        <v>20</v>
      </c>
      <c r="S123" s="17">
        <v>1.9569471624266144E-2</v>
      </c>
      <c r="T123" s="18"/>
      <c r="U123" s="19"/>
      <c r="V123" s="7" t="s">
        <v>39</v>
      </c>
      <c r="W123" s="6">
        <v>4339634.1900000004</v>
      </c>
      <c r="X123" s="17">
        <v>5.6799958752214837E-2</v>
      </c>
      <c r="Y123" s="8">
        <v>23</v>
      </c>
      <c r="Z123" s="17">
        <v>2.2615535889872172E-2</v>
      </c>
      <c r="AA123" s="18"/>
      <c r="AB123" s="19"/>
      <c r="AC123" s="7" t="s">
        <v>39</v>
      </c>
      <c r="AD123" s="6">
        <v>4160643.379999999</v>
      </c>
      <c r="AE123" s="17">
        <v>5.4921292398533127E-2</v>
      </c>
      <c r="AF123" s="8">
        <v>22</v>
      </c>
      <c r="AG123" s="17">
        <v>2.1717670286278381E-2</v>
      </c>
      <c r="AH123" s="18"/>
      <c r="AI123" s="19"/>
      <c r="AJ123" s="7" t="s">
        <v>39</v>
      </c>
      <c r="AK123" s="6">
        <v>4359395.45</v>
      </c>
      <c r="AL123" s="17">
        <v>5.7771008686381548E-2</v>
      </c>
      <c r="AM123" s="8">
        <v>23</v>
      </c>
      <c r="AN123" s="17">
        <v>2.2885572139303482E-2</v>
      </c>
      <c r="AO123" s="18"/>
      <c r="AP123" s="19"/>
      <c r="AQ123" s="7" t="s">
        <v>39</v>
      </c>
      <c r="AR123" s="6">
        <v>4351811.68</v>
      </c>
      <c r="AS123" s="17">
        <v>5.8067737645390027E-2</v>
      </c>
      <c r="AT123" s="8">
        <v>23</v>
      </c>
      <c r="AU123" s="17">
        <v>2.3162134944612285E-2</v>
      </c>
      <c r="AV123" s="18"/>
      <c r="AW123" s="19"/>
      <c r="AX123" s="116" t="s">
        <v>39</v>
      </c>
      <c r="AY123" s="117">
        <v>4341219.8999999985</v>
      </c>
      <c r="AZ123" s="118">
        <v>5.8111253797034378E-2</v>
      </c>
      <c r="BA123" s="119">
        <v>23</v>
      </c>
      <c r="BB123" s="118">
        <v>2.3350253807106598E-2</v>
      </c>
      <c r="BC123" s="120"/>
      <c r="BD123" s="121"/>
      <c r="BE123" s="116" t="s">
        <v>39</v>
      </c>
      <c r="BF123" s="117">
        <v>4338126.6100000003</v>
      </c>
      <c r="BG123" s="118">
        <v>5.8198684013596229E-2</v>
      </c>
      <c r="BH123" s="119">
        <v>23</v>
      </c>
      <c r="BI123" s="118">
        <v>2.3445463812436288E-2</v>
      </c>
      <c r="BJ123" s="120"/>
      <c r="BK123" s="121"/>
      <c r="BL123" s="116" t="s">
        <v>39</v>
      </c>
      <c r="BM123" s="117">
        <v>4324616.8099999996</v>
      </c>
      <c r="BN123" s="118">
        <v>5.8562528157225603E-2</v>
      </c>
      <c r="BO123" s="119">
        <v>23</v>
      </c>
      <c r="BP123" s="118">
        <v>2.3662551440329218E-2</v>
      </c>
      <c r="BQ123" s="120"/>
      <c r="BR123" s="121"/>
      <c r="BS123" s="116" t="s">
        <v>39</v>
      </c>
      <c r="BT123" s="117">
        <v>4171113.8099999991</v>
      </c>
      <c r="BU123" s="118">
        <v>5.6701346171890071E-2</v>
      </c>
      <c r="BV123" s="119">
        <v>22</v>
      </c>
      <c r="BW123" s="118">
        <v>2.2892819979188347E-2</v>
      </c>
      <c r="BX123" s="120"/>
      <c r="BY123" s="121"/>
      <c r="BZ123" s="116" t="s">
        <v>39</v>
      </c>
      <c r="CA123" s="117">
        <v>4733263.1100000003</v>
      </c>
      <c r="CB123" s="118">
        <v>6.4552485380361152E-2</v>
      </c>
      <c r="CC123" s="119">
        <v>25</v>
      </c>
      <c r="CD123" s="118">
        <v>2.615062761506276E-2</v>
      </c>
      <c r="CE123" s="120"/>
      <c r="CF123" s="121"/>
    </row>
    <row r="124" spans="1:84" ht="18" x14ac:dyDescent="0.25">
      <c r="A124" s="7" t="s">
        <v>40</v>
      </c>
      <c r="B124" s="6">
        <v>4638582.129999999</v>
      </c>
      <c r="C124" s="17">
        <v>5.9875548094447825E-2</v>
      </c>
      <c r="D124" s="8">
        <v>22</v>
      </c>
      <c r="E124" s="17">
        <v>2.1297192642787996E-2</v>
      </c>
      <c r="F124" s="18"/>
      <c r="G124" s="19"/>
      <c r="H124" s="7" t="s">
        <v>40</v>
      </c>
      <c r="I124" s="6">
        <v>4628030.68</v>
      </c>
      <c r="J124" s="17">
        <v>5.9967786609612918E-2</v>
      </c>
      <c r="K124" s="8">
        <v>22</v>
      </c>
      <c r="L124" s="17">
        <v>2.1379980563654033E-2</v>
      </c>
      <c r="M124" s="18"/>
      <c r="N124" s="19"/>
      <c r="O124" s="7" t="s">
        <v>40</v>
      </c>
      <c r="P124" s="6">
        <v>4621828.83</v>
      </c>
      <c r="Q124" s="17">
        <v>6.01544061748049E-2</v>
      </c>
      <c r="R124" s="8">
        <v>22</v>
      </c>
      <c r="S124" s="17">
        <v>2.1526418786692758E-2</v>
      </c>
      <c r="T124" s="18"/>
      <c r="U124" s="19"/>
      <c r="V124" s="7" t="s">
        <v>40</v>
      </c>
      <c r="W124" s="6">
        <v>4616313.6400000006</v>
      </c>
      <c r="X124" s="17">
        <v>6.0421319599587436E-2</v>
      </c>
      <c r="Y124" s="8">
        <v>22</v>
      </c>
      <c r="Z124" s="17">
        <v>2.1632251720747297E-2</v>
      </c>
      <c r="AA124" s="18"/>
      <c r="AB124" s="19"/>
      <c r="AC124" s="7" t="s">
        <v>40</v>
      </c>
      <c r="AD124" s="6">
        <v>4616115.6099999994</v>
      </c>
      <c r="AE124" s="17">
        <v>6.0933613387995564E-2</v>
      </c>
      <c r="AF124" s="8">
        <v>22</v>
      </c>
      <c r="AG124" s="17">
        <v>2.1717670286278381E-2</v>
      </c>
      <c r="AH124" s="18"/>
      <c r="AI124" s="19"/>
      <c r="AJ124" s="7" t="s">
        <v>40</v>
      </c>
      <c r="AK124" s="6">
        <v>4835735.99</v>
      </c>
      <c r="AL124" s="17">
        <v>6.4083506322725983E-2</v>
      </c>
      <c r="AM124" s="8">
        <v>23</v>
      </c>
      <c r="AN124" s="17">
        <v>2.2885572139303482E-2</v>
      </c>
      <c r="AO124" s="18"/>
      <c r="AP124" s="19"/>
      <c r="AQ124" s="7" t="s">
        <v>40</v>
      </c>
      <c r="AR124" s="6">
        <v>4605537.5399999991</v>
      </c>
      <c r="AS124" s="17">
        <v>6.1453290090143546E-2</v>
      </c>
      <c r="AT124" s="8">
        <v>22</v>
      </c>
      <c r="AU124" s="17">
        <v>2.2155085599194362E-2</v>
      </c>
      <c r="AV124" s="18"/>
      <c r="AW124" s="19"/>
      <c r="AX124" s="116" t="s">
        <v>40</v>
      </c>
      <c r="AY124" s="117">
        <v>4600266.7600000007</v>
      </c>
      <c r="AZ124" s="118">
        <v>6.1578836221685328E-2</v>
      </c>
      <c r="BA124" s="119">
        <v>22</v>
      </c>
      <c r="BB124" s="118">
        <v>2.2335025380710659E-2</v>
      </c>
      <c r="BC124" s="120"/>
      <c r="BD124" s="121"/>
      <c r="BE124" s="116" t="s">
        <v>40</v>
      </c>
      <c r="BF124" s="117">
        <v>4595348.3199999994</v>
      </c>
      <c r="BG124" s="118">
        <v>6.1649474266517602E-2</v>
      </c>
      <c r="BH124" s="119">
        <v>22</v>
      </c>
      <c r="BI124" s="118">
        <v>2.2426095820591234E-2</v>
      </c>
      <c r="BJ124" s="120"/>
      <c r="BK124" s="121"/>
      <c r="BL124" s="116" t="s">
        <v>40</v>
      </c>
      <c r="BM124" s="117">
        <v>4386760.6899999995</v>
      </c>
      <c r="BN124" s="118">
        <v>5.9404059992805555E-2</v>
      </c>
      <c r="BO124" s="119">
        <v>21</v>
      </c>
      <c r="BP124" s="118">
        <v>2.1604938271604937E-2</v>
      </c>
      <c r="BQ124" s="120"/>
      <c r="BR124" s="121"/>
      <c r="BS124" s="116" t="s">
        <v>40</v>
      </c>
      <c r="BT124" s="117">
        <v>4181284.78</v>
      </c>
      <c r="BU124" s="118">
        <v>5.6839608448381138E-2</v>
      </c>
      <c r="BV124" s="119">
        <v>20</v>
      </c>
      <c r="BW124" s="118">
        <v>2.081165452653486E-2</v>
      </c>
      <c r="BX124" s="120"/>
      <c r="BY124" s="121"/>
      <c r="BZ124" s="116" t="s">
        <v>40</v>
      </c>
      <c r="CA124" s="117">
        <v>3758781.88</v>
      </c>
      <c r="CB124" s="118">
        <v>5.1262460319191169E-2</v>
      </c>
      <c r="CC124" s="119">
        <v>18</v>
      </c>
      <c r="CD124" s="118">
        <v>1.8828451882845189E-2</v>
      </c>
      <c r="CE124" s="120"/>
      <c r="CF124" s="121"/>
    </row>
    <row r="125" spans="1:84" ht="18" x14ac:dyDescent="0.25">
      <c r="A125" s="7" t="s">
        <v>41</v>
      </c>
      <c r="B125" s="6">
        <v>3347461.29</v>
      </c>
      <c r="C125" s="17">
        <v>4.3209557111732633E-2</v>
      </c>
      <c r="D125" s="8">
        <v>14</v>
      </c>
      <c r="E125" s="17">
        <v>1.3552758954501452E-2</v>
      </c>
      <c r="F125" s="18"/>
      <c r="G125" s="19"/>
      <c r="H125" s="7" t="s">
        <v>41</v>
      </c>
      <c r="I125" s="6">
        <v>3346467.1600000006</v>
      </c>
      <c r="J125" s="17">
        <v>4.3361905402700879E-2</v>
      </c>
      <c r="K125" s="8">
        <v>14</v>
      </c>
      <c r="L125" s="17">
        <v>1.3605442176870748E-2</v>
      </c>
      <c r="M125" s="18"/>
      <c r="N125" s="19"/>
      <c r="O125" s="7" t="s">
        <v>41</v>
      </c>
      <c r="P125" s="6">
        <v>3345213.9000000004</v>
      </c>
      <c r="Q125" s="17">
        <v>4.3538902690648369E-2</v>
      </c>
      <c r="R125" s="8">
        <v>14</v>
      </c>
      <c r="S125" s="17">
        <v>1.3698630136986301E-2</v>
      </c>
      <c r="T125" s="18"/>
      <c r="U125" s="19"/>
      <c r="V125" s="7" t="s">
        <v>41</v>
      </c>
      <c r="W125" s="6">
        <v>3344543.8500000006</v>
      </c>
      <c r="X125" s="17">
        <v>4.3775568263963241E-2</v>
      </c>
      <c r="Y125" s="8">
        <v>14</v>
      </c>
      <c r="Z125" s="17">
        <v>1.376597836774828E-2</v>
      </c>
      <c r="AA125" s="18"/>
      <c r="AB125" s="19"/>
      <c r="AC125" s="7" t="s">
        <v>41</v>
      </c>
      <c r="AD125" s="6">
        <v>3362345.3900000006</v>
      </c>
      <c r="AE125" s="17">
        <v>4.4383605477153386E-2</v>
      </c>
      <c r="AF125" s="8">
        <v>14</v>
      </c>
      <c r="AG125" s="17">
        <v>1.3820335636722606E-2</v>
      </c>
      <c r="AH125" s="18"/>
      <c r="AI125" s="19"/>
      <c r="AJ125" s="7" t="s">
        <v>41</v>
      </c>
      <c r="AK125" s="6">
        <v>3119028.0500000003</v>
      </c>
      <c r="AL125" s="17">
        <v>4.1333574491301935E-2</v>
      </c>
      <c r="AM125" s="8">
        <v>13</v>
      </c>
      <c r="AN125" s="17">
        <v>1.2935323383084577E-2</v>
      </c>
      <c r="AO125" s="18"/>
      <c r="AP125" s="19"/>
      <c r="AQ125" s="7" t="s">
        <v>41</v>
      </c>
      <c r="AR125" s="6">
        <v>3592929.8500000006</v>
      </c>
      <c r="AS125" s="17">
        <v>4.7941713302283931E-2</v>
      </c>
      <c r="AT125" s="8">
        <v>15</v>
      </c>
      <c r="AU125" s="17">
        <v>1.5105740181268883E-2</v>
      </c>
      <c r="AV125" s="18"/>
      <c r="AW125" s="19"/>
      <c r="AX125" s="116" t="s">
        <v>41</v>
      </c>
      <c r="AY125" s="117">
        <v>3595007.78</v>
      </c>
      <c r="AZ125" s="118">
        <v>4.8122512638876735E-2</v>
      </c>
      <c r="BA125" s="119">
        <v>15</v>
      </c>
      <c r="BB125" s="118">
        <v>1.5228426395939087E-2</v>
      </c>
      <c r="BC125" s="120"/>
      <c r="BD125" s="121"/>
      <c r="BE125" s="116" t="s">
        <v>41</v>
      </c>
      <c r="BF125" s="117">
        <v>3600352.7600000002</v>
      </c>
      <c r="BG125" s="118">
        <v>4.8300985990982648E-2</v>
      </c>
      <c r="BH125" s="119">
        <v>15</v>
      </c>
      <c r="BI125" s="118">
        <v>1.5290519877675841E-2</v>
      </c>
      <c r="BJ125" s="120"/>
      <c r="BK125" s="121"/>
      <c r="BL125" s="116" t="s">
        <v>41</v>
      </c>
      <c r="BM125" s="117">
        <v>3604128.85</v>
      </c>
      <c r="BN125" s="118">
        <v>4.8805918890278313E-2</v>
      </c>
      <c r="BO125" s="119">
        <v>15</v>
      </c>
      <c r="BP125" s="118">
        <v>1.5432098765432098E-2</v>
      </c>
      <c r="BQ125" s="120"/>
      <c r="BR125" s="121"/>
      <c r="BS125" s="116" t="s">
        <v>41</v>
      </c>
      <c r="BT125" s="117">
        <v>3359932.8400000003</v>
      </c>
      <c r="BU125" s="118">
        <v>4.567430277697021E-2</v>
      </c>
      <c r="BV125" s="119">
        <v>14</v>
      </c>
      <c r="BW125" s="118">
        <v>1.4568158168574402E-2</v>
      </c>
      <c r="BX125" s="120"/>
      <c r="BY125" s="121"/>
      <c r="BZ125" s="116" t="s">
        <v>41</v>
      </c>
      <c r="CA125" s="117">
        <v>3601202.4699999997</v>
      </c>
      <c r="CB125" s="118">
        <v>4.9113384232805819E-2</v>
      </c>
      <c r="CC125" s="119">
        <v>15</v>
      </c>
      <c r="CD125" s="118">
        <v>1.5690376569037656E-2</v>
      </c>
      <c r="CE125" s="120"/>
      <c r="CF125" s="121"/>
    </row>
    <row r="126" spans="1:84" ht="18" x14ac:dyDescent="0.25">
      <c r="A126" s="7" t="s">
        <v>42</v>
      </c>
      <c r="B126" s="6">
        <v>10542335.329999998</v>
      </c>
      <c r="C126" s="17">
        <v>0.13608212345680976</v>
      </c>
      <c r="D126" s="8">
        <v>27</v>
      </c>
      <c r="E126" s="17">
        <v>2.6137463697967087E-2</v>
      </c>
      <c r="F126" s="18"/>
      <c r="G126" s="19"/>
      <c r="H126" s="7" t="s">
        <v>42</v>
      </c>
      <c r="I126" s="6">
        <v>10531880.669999998</v>
      </c>
      <c r="J126" s="17">
        <v>0.13646702372691857</v>
      </c>
      <c r="K126" s="8">
        <v>27</v>
      </c>
      <c r="L126" s="17">
        <v>2.6239067055393587E-2</v>
      </c>
      <c r="M126" s="18"/>
      <c r="N126" s="19"/>
      <c r="O126" s="7" t="s">
        <v>42</v>
      </c>
      <c r="P126" s="6">
        <v>10581821.840000002</v>
      </c>
      <c r="Q126" s="17">
        <v>0.13772539668735015</v>
      </c>
      <c r="R126" s="8">
        <v>27</v>
      </c>
      <c r="S126" s="17">
        <v>2.6418786692759294E-2</v>
      </c>
      <c r="T126" s="18"/>
      <c r="U126" s="19"/>
      <c r="V126" s="7" t="s">
        <v>42</v>
      </c>
      <c r="W126" s="6">
        <v>10588114.479999999</v>
      </c>
      <c r="X126" s="17">
        <v>0.13858413852337367</v>
      </c>
      <c r="Y126" s="8">
        <v>27</v>
      </c>
      <c r="Z126" s="17">
        <v>2.6548672566371681E-2</v>
      </c>
      <c r="AA126" s="18"/>
      <c r="AB126" s="19"/>
      <c r="AC126" s="7" t="s">
        <v>42</v>
      </c>
      <c r="AD126" s="6">
        <v>10583461.899999999</v>
      </c>
      <c r="AE126" s="17">
        <v>0.13970373149323723</v>
      </c>
      <c r="AF126" s="8">
        <v>27</v>
      </c>
      <c r="AG126" s="17">
        <v>2.6653504442250741E-2</v>
      </c>
      <c r="AH126" s="18"/>
      <c r="AI126" s="19"/>
      <c r="AJ126" s="7" t="s">
        <v>42</v>
      </c>
      <c r="AK126" s="6">
        <v>10578509.689999999</v>
      </c>
      <c r="AL126" s="17">
        <v>0.1401871388359506</v>
      </c>
      <c r="AM126" s="8">
        <v>27</v>
      </c>
      <c r="AN126" s="17">
        <v>2.6865671641791045E-2</v>
      </c>
      <c r="AO126" s="18"/>
      <c r="AP126" s="19"/>
      <c r="AQ126" s="7" t="s">
        <v>42</v>
      </c>
      <c r="AR126" s="6">
        <v>10419678.879999997</v>
      </c>
      <c r="AS126" s="17">
        <v>0.13903340126911265</v>
      </c>
      <c r="AT126" s="8">
        <v>26</v>
      </c>
      <c r="AU126" s="17">
        <v>2.6183282980866064E-2</v>
      </c>
      <c r="AV126" s="18"/>
      <c r="AW126" s="19"/>
      <c r="AX126" s="116" t="s">
        <v>42</v>
      </c>
      <c r="AY126" s="117">
        <v>10305748.389999999</v>
      </c>
      <c r="AZ126" s="118">
        <v>0.13795199829883498</v>
      </c>
      <c r="BA126" s="119">
        <v>26</v>
      </c>
      <c r="BB126" s="118">
        <v>2.6395939086294416E-2</v>
      </c>
      <c r="BC126" s="120"/>
      <c r="BD126" s="121"/>
      <c r="BE126" s="116" t="s">
        <v>42</v>
      </c>
      <c r="BF126" s="117">
        <v>10389416.92</v>
      </c>
      <c r="BG126" s="118">
        <v>0.13938053145308962</v>
      </c>
      <c r="BH126" s="119">
        <v>26</v>
      </c>
      <c r="BI126" s="118">
        <v>2.6503567787971458E-2</v>
      </c>
      <c r="BJ126" s="120"/>
      <c r="BK126" s="121"/>
      <c r="BL126" s="116" t="s">
        <v>42</v>
      </c>
      <c r="BM126" s="117">
        <v>10276914.979999999</v>
      </c>
      <c r="BN126" s="118">
        <v>0.13916657806397961</v>
      </c>
      <c r="BO126" s="119">
        <v>26</v>
      </c>
      <c r="BP126" s="118">
        <v>2.6748971193415638E-2</v>
      </c>
      <c r="BQ126" s="120"/>
      <c r="BR126" s="121"/>
      <c r="BS126" s="116" t="s">
        <v>42</v>
      </c>
      <c r="BT126" s="117">
        <v>10470896.149999999</v>
      </c>
      <c r="BU126" s="118">
        <v>0.14233941685016285</v>
      </c>
      <c r="BV126" s="119">
        <v>27</v>
      </c>
      <c r="BW126" s="118">
        <v>2.8095733610822061E-2</v>
      </c>
      <c r="BX126" s="120"/>
      <c r="BY126" s="121"/>
      <c r="BZ126" s="116" t="s">
        <v>42</v>
      </c>
      <c r="CA126" s="117">
        <v>10503606.689999998</v>
      </c>
      <c r="CB126" s="118">
        <v>0.14324872747192124</v>
      </c>
      <c r="CC126" s="119">
        <v>27</v>
      </c>
      <c r="CD126" s="118">
        <v>2.8242677824267783E-2</v>
      </c>
      <c r="CE126" s="120"/>
      <c r="CF126" s="121"/>
    </row>
    <row r="127" spans="1:84" ht="18" x14ac:dyDescent="0.25">
      <c r="A127" s="7"/>
      <c r="B127" s="6"/>
      <c r="C127" s="20"/>
      <c r="D127" s="8"/>
      <c r="E127" s="20"/>
      <c r="F127" s="1"/>
      <c r="G127" s="1"/>
      <c r="H127" s="7"/>
      <c r="I127" s="6"/>
      <c r="J127" s="20"/>
      <c r="K127" s="8"/>
      <c r="L127" s="20"/>
      <c r="M127" s="1"/>
      <c r="N127" s="1"/>
      <c r="O127" s="7"/>
      <c r="P127" s="6"/>
      <c r="Q127" s="20"/>
      <c r="R127" s="8"/>
      <c r="S127" s="20"/>
      <c r="T127" s="1"/>
      <c r="U127" s="1"/>
      <c r="V127" s="7"/>
      <c r="W127" s="6"/>
      <c r="X127" s="20"/>
      <c r="Y127" s="8"/>
      <c r="Z127" s="20"/>
      <c r="AA127" s="1"/>
      <c r="AB127" s="1"/>
      <c r="AC127" s="7"/>
      <c r="AD127" s="6"/>
      <c r="AE127" s="20"/>
      <c r="AF127" s="8"/>
      <c r="AG127" s="20"/>
      <c r="AH127" s="1"/>
      <c r="AI127" s="1"/>
      <c r="AJ127" s="7"/>
      <c r="AK127" s="6"/>
      <c r="AL127" s="20"/>
      <c r="AM127" s="8"/>
      <c r="AN127" s="20"/>
      <c r="AO127" s="1"/>
      <c r="AP127" s="1"/>
      <c r="AQ127" s="7"/>
      <c r="AR127" s="6"/>
      <c r="AS127" s="20"/>
      <c r="AT127" s="8"/>
      <c r="AU127" s="20"/>
      <c r="AV127" s="1"/>
      <c r="AW127" s="1"/>
      <c r="AX127" s="116"/>
      <c r="AY127" s="117"/>
      <c r="AZ127" s="122"/>
      <c r="BA127" s="119"/>
      <c r="BB127" s="122"/>
      <c r="BC127" s="111"/>
      <c r="BD127" s="111"/>
      <c r="BE127" s="116"/>
      <c r="BF127" s="117"/>
      <c r="BG127" s="122"/>
      <c r="BH127" s="119"/>
      <c r="BI127" s="122"/>
      <c r="BJ127" s="111"/>
      <c r="BK127" s="111"/>
      <c r="BL127" s="116"/>
      <c r="BM127" s="117"/>
      <c r="BN127" s="122"/>
      <c r="BO127" s="119"/>
      <c r="BP127" s="122"/>
      <c r="BQ127" s="111"/>
      <c r="BR127" s="111"/>
      <c r="BS127" s="116"/>
      <c r="BT127" s="117"/>
      <c r="BU127" s="122"/>
      <c r="BV127" s="119"/>
      <c r="BW127" s="122"/>
      <c r="BX127" s="111"/>
      <c r="BY127" s="111"/>
      <c r="BZ127" s="116"/>
      <c r="CA127" s="117"/>
      <c r="CB127" s="122"/>
      <c r="CC127" s="119"/>
      <c r="CD127" s="122"/>
      <c r="CE127" s="111"/>
      <c r="CF127" s="111"/>
    </row>
    <row r="128" spans="1:84" ht="18.75" thickBot="1" x14ac:dyDescent="0.3">
      <c r="A128" s="21"/>
      <c r="B128" s="22">
        <v>77470391.129999995</v>
      </c>
      <c r="C128" s="28"/>
      <c r="D128" s="24">
        <v>1033</v>
      </c>
      <c r="E128" s="28"/>
      <c r="F128" s="1"/>
      <c r="G128" s="1"/>
      <c r="H128" s="21"/>
      <c r="I128" s="22">
        <v>77175279.290000007</v>
      </c>
      <c r="J128" s="28"/>
      <c r="K128" s="24">
        <v>1029</v>
      </c>
      <c r="L128" s="28"/>
      <c r="M128" s="1"/>
      <c r="N128" s="1"/>
      <c r="O128" s="21"/>
      <c r="P128" s="22">
        <v>76832756.299999997</v>
      </c>
      <c r="Q128" s="28"/>
      <c r="R128" s="24">
        <v>1022</v>
      </c>
      <c r="S128" s="28"/>
      <c r="T128" s="1"/>
      <c r="U128" s="1"/>
      <c r="V128" s="21"/>
      <c r="W128" s="22">
        <v>76402065.86999999</v>
      </c>
      <c r="X128" s="28"/>
      <c r="Y128" s="24">
        <v>1017</v>
      </c>
      <c r="Z128" s="28"/>
      <c r="AA128" s="1"/>
      <c r="AB128" s="1"/>
      <c r="AC128" s="21"/>
      <c r="AD128" s="22">
        <v>75756472.550000012</v>
      </c>
      <c r="AE128" s="28"/>
      <c r="AF128" s="24">
        <v>1013</v>
      </c>
      <c r="AG128" s="28"/>
      <c r="AH128" s="1"/>
      <c r="AI128" s="1"/>
      <c r="AJ128" s="21"/>
      <c r="AK128" s="22">
        <v>75459915.780000001</v>
      </c>
      <c r="AL128" s="28"/>
      <c r="AM128" s="24">
        <v>1005</v>
      </c>
      <c r="AN128" s="28"/>
      <c r="AO128" s="1"/>
      <c r="AP128" s="1"/>
      <c r="AQ128" s="21"/>
      <c r="AR128" s="22">
        <v>74943709.819999993</v>
      </c>
      <c r="AS128" s="28"/>
      <c r="AT128" s="24">
        <v>993</v>
      </c>
      <c r="AU128" s="28"/>
      <c r="AV128" s="1"/>
      <c r="AW128" s="1"/>
      <c r="AX128" s="123"/>
      <c r="AY128" s="124">
        <v>74705321.539999992</v>
      </c>
      <c r="AZ128" s="131"/>
      <c r="BA128" s="126">
        <v>985</v>
      </c>
      <c r="BB128" s="131"/>
      <c r="BC128" s="111"/>
      <c r="BD128" s="111"/>
      <c r="BE128" s="123"/>
      <c r="BF128" s="124">
        <v>74539943.359999999</v>
      </c>
      <c r="BG128" s="131"/>
      <c r="BH128" s="126">
        <v>981</v>
      </c>
      <c r="BI128" s="131"/>
      <c r="BJ128" s="111"/>
      <c r="BK128" s="111"/>
      <c r="BL128" s="123"/>
      <c r="BM128" s="124">
        <v>73846142.680000007</v>
      </c>
      <c r="BN128" s="131"/>
      <c r="BO128" s="126">
        <v>972</v>
      </c>
      <c r="BP128" s="131"/>
      <c r="BQ128" s="111"/>
      <c r="BR128" s="111"/>
      <c r="BS128" s="123"/>
      <c r="BT128" s="124">
        <v>73562870.930000007</v>
      </c>
      <c r="BU128" s="131"/>
      <c r="BV128" s="126">
        <v>961</v>
      </c>
      <c r="BW128" s="131"/>
      <c r="BX128" s="111"/>
      <c r="BY128" s="111"/>
      <c r="BZ128" s="123"/>
      <c r="CA128" s="124">
        <v>73324258.269999996</v>
      </c>
      <c r="CB128" s="131"/>
      <c r="CC128" s="126">
        <v>956</v>
      </c>
      <c r="CD128" s="131"/>
      <c r="CE128" s="111"/>
      <c r="CF128" s="111"/>
    </row>
    <row r="129" spans="1:84" ht="18.75" thickTop="1" x14ac:dyDescent="0.25">
      <c r="A129" s="7"/>
      <c r="B129" s="6"/>
      <c r="C129" s="20"/>
      <c r="D129" s="8"/>
      <c r="E129" s="20"/>
      <c r="F129" s="1"/>
      <c r="G129" s="1"/>
      <c r="H129" s="7"/>
      <c r="I129" s="6"/>
      <c r="J129" s="20"/>
      <c r="K129" s="8"/>
      <c r="L129" s="20"/>
      <c r="M129" s="1"/>
      <c r="N129" s="1"/>
      <c r="O129" s="7"/>
      <c r="P129" s="6"/>
      <c r="Q129" s="20"/>
      <c r="R129" s="8"/>
      <c r="S129" s="20"/>
      <c r="T129" s="1"/>
      <c r="U129" s="1"/>
      <c r="V129" s="7"/>
      <c r="W129" s="6"/>
      <c r="X129" s="20"/>
      <c r="Y129" s="8"/>
      <c r="Z129" s="20"/>
      <c r="AA129" s="1"/>
      <c r="AB129" s="1"/>
      <c r="AC129" s="7"/>
      <c r="AD129" s="6"/>
      <c r="AE129" s="20"/>
      <c r="AF129" s="8"/>
      <c r="AG129" s="20"/>
      <c r="AH129" s="1"/>
      <c r="AI129" s="1"/>
      <c r="AJ129" s="7"/>
      <c r="AK129" s="6"/>
      <c r="AL129" s="20"/>
      <c r="AM129" s="8"/>
      <c r="AN129" s="20"/>
      <c r="AO129" s="1"/>
      <c r="AP129" s="1"/>
      <c r="AQ129" s="7"/>
      <c r="AR129" s="6"/>
      <c r="AS129" s="20"/>
      <c r="AT129" s="8"/>
      <c r="AU129" s="20"/>
      <c r="AV129" s="1"/>
      <c r="AW129" s="1"/>
      <c r="AX129" s="116"/>
      <c r="AY129" s="117"/>
      <c r="AZ129" s="122"/>
      <c r="BA129" s="119"/>
      <c r="BB129" s="122"/>
      <c r="BC129" s="111"/>
      <c r="BD129" s="111"/>
      <c r="BE129" s="116"/>
      <c r="BF129" s="117"/>
      <c r="BG129" s="122"/>
      <c r="BH129" s="119"/>
      <c r="BI129" s="122"/>
      <c r="BJ129" s="111"/>
      <c r="BK129" s="111"/>
      <c r="BL129" s="116"/>
      <c r="BM129" s="117"/>
      <c r="BN129" s="122"/>
      <c r="BO129" s="119"/>
      <c r="BP129" s="122"/>
      <c r="BQ129" s="111"/>
      <c r="BR129" s="111"/>
      <c r="BS129" s="116"/>
      <c r="BT129" s="117"/>
      <c r="BU129" s="122"/>
      <c r="BV129" s="119"/>
      <c r="BW129" s="122"/>
      <c r="BX129" s="111"/>
      <c r="BY129" s="111"/>
      <c r="BZ129" s="116"/>
      <c r="CA129" s="117"/>
      <c r="CB129" s="122"/>
      <c r="CC129" s="119"/>
      <c r="CD129" s="122"/>
      <c r="CE129" s="111"/>
      <c r="CF129" s="111"/>
    </row>
    <row r="130" spans="1:84" ht="18" x14ac:dyDescent="0.25">
      <c r="A130" s="7"/>
      <c r="B130" s="6"/>
      <c r="C130" s="7"/>
      <c r="D130" s="8"/>
      <c r="E130" s="7"/>
      <c r="F130" s="1"/>
      <c r="G130" s="1"/>
      <c r="H130" s="7"/>
      <c r="I130" s="6"/>
      <c r="J130" s="7"/>
      <c r="K130" s="8"/>
      <c r="L130" s="7"/>
      <c r="M130" s="1"/>
      <c r="N130" s="1"/>
      <c r="O130" s="7"/>
      <c r="P130" s="6"/>
      <c r="Q130" s="7"/>
      <c r="R130" s="8"/>
      <c r="S130" s="7"/>
      <c r="T130" s="1"/>
      <c r="U130" s="1"/>
      <c r="V130" s="7"/>
      <c r="W130" s="6"/>
      <c r="X130" s="7"/>
      <c r="Y130" s="8"/>
      <c r="Z130" s="7"/>
      <c r="AA130" s="1"/>
      <c r="AB130" s="1"/>
      <c r="AC130" s="7"/>
      <c r="AD130" s="6"/>
      <c r="AE130" s="7"/>
      <c r="AF130" s="8"/>
      <c r="AG130" s="7"/>
      <c r="AH130" s="1"/>
      <c r="AI130" s="1"/>
      <c r="AJ130" s="7"/>
      <c r="AK130" s="6"/>
      <c r="AL130" s="7"/>
      <c r="AM130" s="8"/>
      <c r="AN130" s="7"/>
      <c r="AO130" s="1"/>
      <c r="AP130" s="1"/>
      <c r="AQ130" s="7"/>
      <c r="AR130" s="6"/>
      <c r="AS130" s="7"/>
      <c r="AT130" s="8"/>
      <c r="AU130" s="7"/>
      <c r="AV130" s="1"/>
      <c r="AW130" s="1"/>
      <c r="AX130" s="116"/>
      <c r="AY130" s="117"/>
      <c r="AZ130" s="116"/>
      <c r="BA130" s="119"/>
      <c r="BB130" s="116"/>
      <c r="BC130" s="111"/>
      <c r="BD130" s="111"/>
      <c r="BE130" s="116"/>
      <c r="BF130" s="117"/>
      <c r="BG130" s="116"/>
      <c r="BH130" s="119"/>
      <c r="BI130" s="116"/>
      <c r="BJ130" s="111"/>
      <c r="BK130" s="111"/>
      <c r="BL130" s="116"/>
      <c r="BM130" s="117"/>
      <c r="BN130" s="116"/>
      <c r="BO130" s="119"/>
      <c r="BP130" s="116"/>
      <c r="BQ130" s="111"/>
      <c r="BR130" s="111"/>
      <c r="BS130" s="116"/>
      <c r="BT130" s="117"/>
      <c r="BU130" s="116"/>
      <c r="BV130" s="119"/>
      <c r="BW130" s="116"/>
      <c r="BX130" s="111"/>
      <c r="BY130" s="111"/>
      <c r="BZ130" s="116"/>
      <c r="CA130" s="117"/>
      <c r="CB130" s="116"/>
      <c r="CC130" s="119"/>
      <c r="CD130" s="116"/>
      <c r="CE130" s="111"/>
      <c r="CF130" s="111"/>
    </row>
    <row r="131" spans="1:84" ht="18" x14ac:dyDescent="0.25">
      <c r="A131" s="21" t="s">
        <v>77</v>
      </c>
      <c r="B131" s="29">
        <v>74995.53836398838</v>
      </c>
      <c r="C131" s="7"/>
      <c r="D131" s="8"/>
      <c r="E131" s="7"/>
      <c r="F131" s="18"/>
      <c r="G131" s="1"/>
      <c r="H131" s="21" t="s">
        <v>77</v>
      </c>
      <c r="I131" s="29">
        <v>75000.271418853255</v>
      </c>
      <c r="J131" s="7"/>
      <c r="K131" s="8"/>
      <c r="L131" s="7"/>
      <c r="M131" s="18"/>
      <c r="N131" s="1"/>
      <c r="O131" s="21" t="s">
        <v>77</v>
      </c>
      <c r="P131" s="29">
        <v>75178.822211350285</v>
      </c>
      <c r="Q131" s="7"/>
      <c r="R131" s="8"/>
      <c r="S131" s="7"/>
      <c r="T131" s="18"/>
      <c r="U131" s="1"/>
      <c r="V131" s="21" t="s">
        <v>77</v>
      </c>
      <c r="W131" s="29">
        <v>75124.941858407066</v>
      </c>
      <c r="X131" s="7"/>
      <c r="Y131" s="8"/>
      <c r="Z131" s="7"/>
      <c r="AA131" s="18"/>
      <c r="AB131" s="1"/>
      <c r="AC131" s="21" t="s">
        <v>77</v>
      </c>
      <c r="AD131" s="29">
        <v>74784.276949654508</v>
      </c>
      <c r="AE131" s="7"/>
      <c r="AF131" s="8"/>
      <c r="AG131" s="7"/>
      <c r="AH131" s="18"/>
      <c r="AI131" s="1"/>
      <c r="AJ131" s="21" t="s">
        <v>77</v>
      </c>
      <c r="AK131" s="29">
        <v>75084.493313432831</v>
      </c>
      <c r="AL131" s="7"/>
      <c r="AM131" s="8"/>
      <c r="AN131" s="7"/>
      <c r="AO131" s="18"/>
      <c r="AP131" s="1"/>
      <c r="AQ131" s="21" t="s">
        <v>77</v>
      </c>
      <c r="AR131" s="29">
        <v>75472.013917421951</v>
      </c>
      <c r="AS131" s="7"/>
      <c r="AT131" s="8"/>
      <c r="AU131" s="7"/>
      <c r="AV131" s="18"/>
      <c r="AW131" s="1"/>
      <c r="AX131" s="123" t="s">
        <v>77</v>
      </c>
      <c r="AY131" s="132">
        <v>75842.966030456839</v>
      </c>
      <c r="AZ131" s="116"/>
      <c r="BA131" s="119"/>
      <c r="BB131" s="116"/>
      <c r="BC131" s="120"/>
      <c r="BD131" s="111"/>
      <c r="BE131" s="123" t="s">
        <v>77</v>
      </c>
      <c r="BF131" s="132">
        <v>75983.632375127418</v>
      </c>
      <c r="BG131" s="116"/>
      <c r="BH131" s="119"/>
      <c r="BI131" s="116"/>
      <c r="BJ131" s="120"/>
      <c r="BK131" s="111"/>
      <c r="BL131" s="123" t="s">
        <v>77</v>
      </c>
      <c r="BM131" s="132">
        <v>75973.397818930054</v>
      </c>
      <c r="BN131" s="116"/>
      <c r="BO131" s="119"/>
      <c r="BP131" s="116"/>
      <c r="BQ131" s="120"/>
      <c r="BR131" s="111"/>
      <c r="BS131" s="123" t="s">
        <v>77</v>
      </c>
      <c r="BT131" s="132">
        <v>76548.252788761718</v>
      </c>
      <c r="BU131" s="116"/>
      <c r="BV131" s="119"/>
      <c r="BW131" s="116"/>
      <c r="BX131" s="120"/>
      <c r="BY131" s="111"/>
      <c r="BZ131" s="123" t="s">
        <v>77</v>
      </c>
      <c r="CA131" s="132">
        <v>76699.01492677824</v>
      </c>
      <c r="CB131" s="116"/>
      <c r="CC131" s="119"/>
      <c r="CD131" s="116"/>
      <c r="CE131" s="120"/>
      <c r="CF131" s="111"/>
    </row>
    <row r="132" spans="1:84" ht="18" x14ac:dyDescent="0.25">
      <c r="A132" s="7"/>
      <c r="B132" s="6"/>
      <c r="C132" s="7"/>
      <c r="D132" s="8"/>
      <c r="E132" s="7"/>
      <c r="F132" s="1"/>
      <c r="G132" s="1"/>
      <c r="H132" s="7"/>
      <c r="I132" s="6"/>
      <c r="J132" s="7"/>
      <c r="K132" s="8"/>
      <c r="L132" s="7"/>
      <c r="M132" s="1"/>
      <c r="N132" s="1"/>
      <c r="O132" s="7"/>
      <c r="P132" s="6"/>
      <c r="Q132" s="7"/>
      <c r="R132" s="8"/>
      <c r="S132" s="7"/>
      <c r="T132" s="1"/>
      <c r="U132" s="1"/>
      <c r="V132" s="7"/>
      <c r="W132" s="6"/>
      <c r="X132" s="7"/>
      <c r="Y132" s="8"/>
      <c r="Z132" s="7"/>
      <c r="AA132" s="1"/>
      <c r="AB132" s="1"/>
      <c r="AC132" s="7"/>
      <c r="AD132" s="6"/>
      <c r="AE132" s="7"/>
      <c r="AF132" s="8"/>
      <c r="AG132" s="7"/>
      <c r="AH132" s="1"/>
      <c r="AI132" s="1"/>
      <c r="AJ132" s="7"/>
      <c r="AK132" s="6"/>
      <c r="AL132" s="7"/>
      <c r="AM132" s="8"/>
      <c r="AN132" s="7"/>
      <c r="AO132" s="1"/>
      <c r="AP132" s="1"/>
      <c r="AQ132" s="7"/>
      <c r="AR132" s="6"/>
      <c r="AS132" s="7"/>
      <c r="AT132" s="8"/>
      <c r="AU132" s="7"/>
      <c r="AV132" s="1"/>
      <c r="AW132" s="1"/>
      <c r="AX132" s="116"/>
      <c r="AY132" s="117"/>
      <c r="AZ132" s="116"/>
      <c r="BA132" s="119"/>
      <c r="BB132" s="116"/>
      <c r="BC132" s="111"/>
      <c r="BD132" s="111"/>
      <c r="BE132" s="116"/>
      <c r="BF132" s="117"/>
      <c r="BG132" s="116"/>
      <c r="BH132" s="119"/>
      <c r="BI132" s="116"/>
      <c r="BJ132" s="111"/>
      <c r="BK132" s="111"/>
      <c r="BL132" s="116"/>
      <c r="BM132" s="117"/>
      <c r="BN132" s="116"/>
      <c r="BO132" s="119"/>
      <c r="BP132" s="116"/>
      <c r="BQ132" s="111"/>
      <c r="BR132" s="111"/>
      <c r="BS132" s="116"/>
      <c r="BT132" s="117"/>
      <c r="BU132" s="116"/>
      <c r="BV132" s="119"/>
      <c r="BW132" s="116"/>
      <c r="BX132" s="111"/>
      <c r="BY132" s="111"/>
      <c r="BZ132" s="116"/>
      <c r="CA132" s="117"/>
      <c r="CB132" s="116"/>
      <c r="CC132" s="119"/>
      <c r="CD132" s="116"/>
      <c r="CE132" s="111"/>
      <c r="CF132" s="111"/>
    </row>
    <row r="133" spans="1:84" ht="18" x14ac:dyDescent="0.25">
      <c r="A133" s="9"/>
      <c r="B133" s="10"/>
      <c r="C133" s="9"/>
      <c r="D133" s="11"/>
      <c r="E133" s="9"/>
      <c r="F133" s="1"/>
      <c r="G133" s="1"/>
      <c r="H133" s="9"/>
      <c r="I133" s="10"/>
      <c r="J133" s="9"/>
      <c r="K133" s="11"/>
      <c r="L133" s="9"/>
      <c r="M133" s="1"/>
      <c r="N133" s="1"/>
      <c r="O133" s="9"/>
      <c r="P133" s="10"/>
      <c r="Q133" s="9"/>
      <c r="R133" s="11"/>
      <c r="S133" s="9"/>
      <c r="T133" s="1"/>
      <c r="U133" s="1"/>
      <c r="V133" s="9"/>
      <c r="W133" s="10"/>
      <c r="X133" s="9"/>
      <c r="Y133" s="11"/>
      <c r="Z133" s="9"/>
      <c r="AA133" s="1"/>
      <c r="AB133" s="1"/>
      <c r="AC133" s="9"/>
      <c r="AD133" s="10"/>
      <c r="AE133" s="9"/>
      <c r="AF133" s="11"/>
      <c r="AG133" s="9"/>
      <c r="AH133" s="1"/>
      <c r="AI133" s="1"/>
      <c r="AJ133" s="9"/>
      <c r="AK133" s="10"/>
      <c r="AL133" s="9"/>
      <c r="AM133" s="11"/>
      <c r="AN133" s="9"/>
      <c r="AO133" s="1"/>
      <c r="AP133" s="1"/>
      <c r="AQ133" s="9"/>
      <c r="AR133" s="10"/>
      <c r="AS133" s="9"/>
      <c r="AT133" s="11"/>
      <c r="AU133" s="9"/>
      <c r="AV133" s="1"/>
      <c r="AW133" s="1"/>
      <c r="AX133" s="112"/>
      <c r="AY133" s="113"/>
      <c r="AZ133" s="112"/>
      <c r="BA133" s="115"/>
      <c r="BB133" s="112"/>
      <c r="BC133" s="111"/>
      <c r="BD133" s="111"/>
      <c r="BE133" s="112"/>
      <c r="BF133" s="113"/>
      <c r="BG133" s="112"/>
      <c r="BH133" s="115"/>
      <c r="BI133" s="112"/>
      <c r="BJ133" s="111"/>
      <c r="BK133" s="111"/>
      <c r="BL133" s="112"/>
      <c r="BM133" s="113"/>
      <c r="BN133" s="112"/>
      <c r="BO133" s="115"/>
      <c r="BP133" s="112"/>
      <c r="BQ133" s="111"/>
      <c r="BR133" s="111"/>
      <c r="BS133" s="112"/>
      <c r="BT133" s="113"/>
      <c r="BU133" s="112"/>
      <c r="BV133" s="115"/>
      <c r="BW133" s="112"/>
      <c r="BX133" s="111"/>
      <c r="BY133" s="111"/>
      <c r="BZ133" s="112"/>
      <c r="CA133" s="113"/>
      <c r="CB133" s="112"/>
      <c r="CC133" s="115"/>
      <c r="CD133" s="112"/>
      <c r="CE133" s="111"/>
      <c r="CF133" s="111"/>
    </row>
    <row r="134" spans="1:84" ht="18.75" x14ac:dyDescent="0.3">
      <c r="A134" s="5" t="s">
        <v>78</v>
      </c>
      <c r="B134" s="10"/>
      <c r="C134" s="9"/>
      <c r="D134" s="11"/>
      <c r="E134" s="9"/>
      <c r="F134" s="1"/>
      <c r="G134" s="1"/>
      <c r="H134" s="5" t="s">
        <v>78</v>
      </c>
      <c r="I134" s="10"/>
      <c r="J134" s="9"/>
      <c r="K134" s="11"/>
      <c r="L134" s="9"/>
      <c r="M134" s="1"/>
      <c r="N134" s="1"/>
      <c r="O134" s="5" t="s">
        <v>78</v>
      </c>
      <c r="P134" s="10"/>
      <c r="Q134" s="9"/>
      <c r="R134" s="11"/>
      <c r="S134" s="9"/>
      <c r="T134" s="1"/>
      <c r="U134" s="1"/>
      <c r="V134" s="5" t="s">
        <v>78</v>
      </c>
      <c r="W134" s="10"/>
      <c r="X134" s="9"/>
      <c r="Y134" s="11"/>
      <c r="Z134" s="9"/>
      <c r="AA134" s="1"/>
      <c r="AB134" s="1"/>
      <c r="AC134" s="5" t="s">
        <v>78</v>
      </c>
      <c r="AD134" s="10"/>
      <c r="AE134" s="9"/>
      <c r="AF134" s="11"/>
      <c r="AG134" s="9"/>
      <c r="AH134" s="1"/>
      <c r="AI134" s="1"/>
      <c r="AJ134" s="5" t="s">
        <v>78</v>
      </c>
      <c r="AK134" s="10"/>
      <c r="AL134" s="9"/>
      <c r="AM134" s="11"/>
      <c r="AN134" s="9"/>
      <c r="AO134" s="1"/>
      <c r="AP134" s="1"/>
      <c r="AQ134" s="5" t="s">
        <v>78</v>
      </c>
      <c r="AR134" s="10"/>
      <c r="AS134" s="9"/>
      <c r="AT134" s="11"/>
      <c r="AU134" s="9"/>
      <c r="AV134" s="1"/>
      <c r="AW134" s="1"/>
      <c r="AX134" s="130" t="s">
        <v>78</v>
      </c>
      <c r="AY134" s="113"/>
      <c r="AZ134" s="112"/>
      <c r="BA134" s="115"/>
      <c r="BB134" s="112"/>
      <c r="BC134" s="111"/>
      <c r="BD134" s="111"/>
      <c r="BE134" s="130" t="s">
        <v>78</v>
      </c>
      <c r="BF134" s="113"/>
      <c r="BG134" s="112"/>
      <c r="BH134" s="115"/>
      <c r="BI134" s="112"/>
      <c r="BJ134" s="111"/>
      <c r="BK134" s="111"/>
      <c r="BL134" s="130" t="s">
        <v>78</v>
      </c>
      <c r="BM134" s="113"/>
      <c r="BN134" s="112"/>
      <c r="BO134" s="115"/>
      <c r="BP134" s="112"/>
      <c r="BQ134" s="111"/>
      <c r="BR134" s="111"/>
      <c r="BS134" s="130" t="s">
        <v>78</v>
      </c>
      <c r="BT134" s="113"/>
      <c r="BU134" s="112"/>
      <c r="BV134" s="115"/>
      <c r="BW134" s="112"/>
      <c r="BX134" s="111"/>
      <c r="BY134" s="111"/>
      <c r="BZ134" s="130" t="s">
        <v>78</v>
      </c>
      <c r="CA134" s="113"/>
      <c r="CB134" s="112"/>
      <c r="CC134" s="115"/>
      <c r="CD134" s="112"/>
      <c r="CE134" s="111"/>
      <c r="CF134" s="111"/>
    </row>
    <row r="135" spans="1:84" ht="18" x14ac:dyDescent="0.25">
      <c r="A135" s="9"/>
      <c r="B135" s="10"/>
      <c r="C135" s="9"/>
      <c r="D135" s="11"/>
      <c r="E135" s="9"/>
      <c r="F135" s="1"/>
      <c r="G135" s="1"/>
      <c r="H135" s="9"/>
      <c r="I135" s="10"/>
      <c r="J135" s="9"/>
      <c r="K135" s="11"/>
      <c r="L135" s="9"/>
      <c r="M135" s="1"/>
      <c r="N135" s="1"/>
      <c r="O135" s="9"/>
      <c r="P135" s="10"/>
      <c r="Q135" s="9"/>
      <c r="R135" s="11"/>
      <c r="S135" s="9"/>
      <c r="T135" s="1"/>
      <c r="U135" s="1"/>
      <c r="V135" s="9"/>
      <c r="W135" s="10"/>
      <c r="X135" s="9"/>
      <c r="Y135" s="11"/>
      <c r="Z135" s="9"/>
      <c r="AA135" s="1"/>
      <c r="AB135" s="1"/>
      <c r="AC135" s="9"/>
      <c r="AD135" s="10"/>
      <c r="AE135" s="9"/>
      <c r="AF135" s="11"/>
      <c r="AG135" s="9"/>
      <c r="AH135" s="1"/>
      <c r="AI135" s="1"/>
      <c r="AJ135" s="9"/>
      <c r="AK135" s="10"/>
      <c r="AL135" s="9"/>
      <c r="AM135" s="11"/>
      <c r="AN135" s="9"/>
      <c r="AO135" s="1"/>
      <c r="AP135" s="1"/>
      <c r="AQ135" s="9"/>
      <c r="AR135" s="10"/>
      <c r="AS135" s="9"/>
      <c r="AT135" s="11"/>
      <c r="AU135" s="9"/>
      <c r="AV135" s="1"/>
      <c r="AW135" s="1"/>
      <c r="AX135" s="112"/>
      <c r="AY135" s="113"/>
      <c r="AZ135" s="112"/>
      <c r="BA135" s="115"/>
      <c r="BB135" s="112"/>
      <c r="BC135" s="111"/>
      <c r="BD135" s="111"/>
      <c r="BE135" s="112"/>
      <c r="BF135" s="113"/>
      <c r="BG135" s="112"/>
      <c r="BH135" s="115"/>
      <c r="BI135" s="112"/>
      <c r="BJ135" s="111"/>
      <c r="BK135" s="111"/>
      <c r="BL135" s="112"/>
      <c r="BM135" s="113"/>
      <c r="BN135" s="112"/>
      <c r="BO135" s="115"/>
      <c r="BP135" s="112"/>
      <c r="BQ135" s="111"/>
      <c r="BR135" s="111"/>
      <c r="BS135" s="112"/>
      <c r="BT135" s="113"/>
      <c r="BU135" s="112"/>
      <c r="BV135" s="115"/>
      <c r="BW135" s="112"/>
      <c r="BX135" s="111"/>
      <c r="BY135" s="111"/>
      <c r="BZ135" s="112"/>
      <c r="CA135" s="113"/>
      <c r="CB135" s="112"/>
      <c r="CC135" s="115"/>
      <c r="CD135" s="112"/>
      <c r="CE135" s="111"/>
      <c r="CF135" s="111"/>
    </row>
    <row r="136" spans="1:84" ht="72" x14ac:dyDescent="0.25">
      <c r="A136" s="12" t="s">
        <v>104</v>
      </c>
      <c r="B136" s="13" t="s">
        <v>107</v>
      </c>
      <c r="C136" s="14" t="s">
        <v>69</v>
      </c>
      <c r="D136" s="15" t="s">
        <v>70</v>
      </c>
      <c r="E136" s="14" t="s">
        <v>69</v>
      </c>
      <c r="F136" s="1"/>
      <c r="G136" s="1"/>
      <c r="H136" s="12" t="s">
        <v>104</v>
      </c>
      <c r="I136" s="13" t="s">
        <v>107</v>
      </c>
      <c r="J136" s="14" t="s">
        <v>69</v>
      </c>
      <c r="K136" s="15" t="s">
        <v>70</v>
      </c>
      <c r="L136" s="14" t="s">
        <v>69</v>
      </c>
      <c r="M136" s="1"/>
      <c r="N136" s="1"/>
      <c r="O136" s="12" t="s">
        <v>104</v>
      </c>
      <c r="P136" s="13" t="s">
        <v>107</v>
      </c>
      <c r="Q136" s="14" t="s">
        <v>69</v>
      </c>
      <c r="R136" s="15" t="s">
        <v>70</v>
      </c>
      <c r="S136" s="14" t="s">
        <v>69</v>
      </c>
      <c r="T136" s="1"/>
      <c r="U136" s="1"/>
      <c r="V136" s="12" t="s">
        <v>104</v>
      </c>
      <c r="W136" s="13" t="s">
        <v>107</v>
      </c>
      <c r="X136" s="14" t="s">
        <v>69</v>
      </c>
      <c r="Y136" s="15" t="s">
        <v>70</v>
      </c>
      <c r="Z136" s="14" t="s">
        <v>69</v>
      </c>
      <c r="AA136" s="1"/>
      <c r="AB136" s="1"/>
      <c r="AC136" s="12" t="s">
        <v>104</v>
      </c>
      <c r="AD136" s="13" t="s">
        <v>107</v>
      </c>
      <c r="AE136" s="14" t="s">
        <v>69</v>
      </c>
      <c r="AF136" s="15" t="s">
        <v>70</v>
      </c>
      <c r="AG136" s="14" t="s">
        <v>69</v>
      </c>
      <c r="AH136" s="1"/>
      <c r="AI136" s="1"/>
      <c r="AJ136" s="12" t="s">
        <v>104</v>
      </c>
      <c r="AK136" s="13" t="s">
        <v>107</v>
      </c>
      <c r="AL136" s="14" t="s">
        <v>69</v>
      </c>
      <c r="AM136" s="15" t="s">
        <v>70</v>
      </c>
      <c r="AN136" s="14" t="s">
        <v>69</v>
      </c>
      <c r="AO136" s="1"/>
      <c r="AP136" s="1"/>
      <c r="AQ136" s="12" t="s">
        <v>104</v>
      </c>
      <c r="AR136" s="13" t="s">
        <v>107</v>
      </c>
      <c r="AS136" s="14" t="s">
        <v>69</v>
      </c>
      <c r="AT136" s="15" t="s">
        <v>70</v>
      </c>
      <c r="AU136" s="14" t="s">
        <v>69</v>
      </c>
      <c r="AV136" s="1"/>
      <c r="AW136" s="1"/>
      <c r="AX136" s="107" t="s">
        <v>104</v>
      </c>
      <c r="AY136" s="108" t="s">
        <v>107</v>
      </c>
      <c r="AZ136" s="109" t="s">
        <v>69</v>
      </c>
      <c r="BA136" s="110" t="s">
        <v>70</v>
      </c>
      <c r="BB136" s="109" t="s">
        <v>69</v>
      </c>
      <c r="BC136" s="111"/>
      <c r="BD136" s="111"/>
      <c r="BE136" s="107" t="s">
        <v>104</v>
      </c>
      <c r="BF136" s="108" t="s">
        <v>107</v>
      </c>
      <c r="BG136" s="109" t="s">
        <v>69</v>
      </c>
      <c r="BH136" s="110" t="s">
        <v>70</v>
      </c>
      <c r="BI136" s="109" t="s">
        <v>69</v>
      </c>
      <c r="BJ136" s="111"/>
      <c r="BK136" s="111"/>
      <c r="BL136" s="107" t="s">
        <v>104</v>
      </c>
      <c r="BM136" s="108" t="s">
        <v>107</v>
      </c>
      <c r="BN136" s="109" t="s">
        <v>69</v>
      </c>
      <c r="BO136" s="110" t="s">
        <v>70</v>
      </c>
      <c r="BP136" s="109" t="s">
        <v>69</v>
      </c>
      <c r="BQ136" s="111"/>
      <c r="BR136" s="111"/>
      <c r="BS136" s="107" t="s">
        <v>104</v>
      </c>
      <c r="BT136" s="108" t="s">
        <v>107</v>
      </c>
      <c r="BU136" s="109" t="s">
        <v>69</v>
      </c>
      <c r="BV136" s="110" t="s">
        <v>70</v>
      </c>
      <c r="BW136" s="109" t="s">
        <v>69</v>
      </c>
      <c r="BX136" s="111"/>
      <c r="BY136" s="111"/>
      <c r="BZ136" s="107" t="s">
        <v>104</v>
      </c>
      <c r="CA136" s="108" t="s">
        <v>107</v>
      </c>
      <c r="CB136" s="109" t="s">
        <v>69</v>
      </c>
      <c r="CC136" s="110" t="s">
        <v>70</v>
      </c>
      <c r="CD136" s="109" t="s">
        <v>69</v>
      </c>
      <c r="CE136" s="111"/>
      <c r="CF136" s="111"/>
    </row>
    <row r="137" spans="1:84" ht="18" x14ac:dyDescent="0.25">
      <c r="A137" s="9"/>
      <c r="B137" s="10"/>
      <c r="C137" s="9"/>
      <c r="D137" s="11"/>
      <c r="E137" s="9"/>
      <c r="F137" s="1"/>
      <c r="G137" s="1"/>
      <c r="H137" s="9"/>
      <c r="I137" s="10"/>
      <c r="J137" s="9"/>
      <c r="K137" s="11"/>
      <c r="L137" s="9"/>
      <c r="M137" s="1"/>
      <c r="N137" s="1"/>
      <c r="O137" s="9"/>
      <c r="P137" s="10"/>
      <c r="Q137" s="9"/>
      <c r="R137" s="11"/>
      <c r="S137" s="9"/>
      <c r="T137" s="1"/>
      <c r="U137" s="1"/>
      <c r="V137" s="9"/>
      <c r="W137" s="10"/>
      <c r="X137" s="9"/>
      <c r="Y137" s="11"/>
      <c r="Z137" s="9"/>
      <c r="AA137" s="1"/>
      <c r="AB137" s="1"/>
      <c r="AC137" s="9"/>
      <c r="AD137" s="10"/>
      <c r="AE137" s="9"/>
      <c r="AF137" s="11"/>
      <c r="AG137" s="9"/>
      <c r="AH137" s="1"/>
      <c r="AI137" s="1"/>
      <c r="AJ137" s="9"/>
      <c r="AK137" s="10"/>
      <c r="AL137" s="9"/>
      <c r="AM137" s="11"/>
      <c r="AN137" s="9"/>
      <c r="AO137" s="1"/>
      <c r="AP137" s="1"/>
      <c r="AQ137" s="9"/>
      <c r="AR137" s="10"/>
      <c r="AS137" s="9"/>
      <c r="AT137" s="11"/>
      <c r="AU137" s="9"/>
      <c r="AV137" s="1"/>
      <c r="AW137" s="1"/>
      <c r="AX137" s="112"/>
      <c r="AY137" s="113"/>
      <c r="AZ137" s="112"/>
      <c r="BA137" s="115"/>
      <c r="BB137" s="112"/>
      <c r="BC137" s="111"/>
      <c r="BD137" s="111"/>
      <c r="BE137" s="112"/>
      <c r="BF137" s="113"/>
      <c r="BG137" s="112"/>
      <c r="BH137" s="115"/>
      <c r="BI137" s="112"/>
      <c r="BJ137" s="111"/>
      <c r="BK137" s="111"/>
      <c r="BL137" s="112"/>
      <c r="BM137" s="113"/>
      <c r="BN137" s="112"/>
      <c r="BO137" s="115"/>
      <c r="BP137" s="112"/>
      <c r="BQ137" s="111"/>
      <c r="BR137" s="111"/>
      <c r="BS137" s="112"/>
      <c r="BT137" s="113"/>
      <c r="BU137" s="112"/>
      <c r="BV137" s="115"/>
      <c r="BW137" s="112"/>
      <c r="BX137" s="111"/>
      <c r="BY137" s="111"/>
      <c r="BZ137" s="112"/>
      <c r="CA137" s="113"/>
      <c r="CB137" s="112"/>
      <c r="CC137" s="115"/>
      <c r="CD137" s="112"/>
      <c r="CE137" s="111"/>
      <c r="CF137" s="111"/>
    </row>
    <row r="138" spans="1:84" ht="18" x14ac:dyDescent="0.25">
      <c r="A138" s="7" t="s">
        <v>43</v>
      </c>
      <c r="B138" s="6">
        <v>40413373.82000006</v>
      </c>
      <c r="C138" s="17">
        <v>0.52166218900565442</v>
      </c>
      <c r="D138" s="8">
        <v>571</v>
      </c>
      <c r="E138" s="17">
        <v>0.55275895450145207</v>
      </c>
      <c r="F138" s="18"/>
      <c r="G138" s="19"/>
      <c r="H138" s="7" t="s">
        <v>43</v>
      </c>
      <c r="I138" s="6">
        <v>40146530.019999959</v>
      </c>
      <c r="J138" s="17">
        <v>0.52019934866891993</v>
      </c>
      <c r="K138" s="8">
        <v>568</v>
      </c>
      <c r="L138" s="17">
        <v>0.5519922254616132</v>
      </c>
      <c r="M138" s="18"/>
      <c r="N138" s="19"/>
      <c r="O138" s="7" t="s">
        <v>43</v>
      </c>
      <c r="P138" s="6">
        <v>39777874.419999972</v>
      </c>
      <c r="Q138" s="17">
        <v>0.51772025807175148</v>
      </c>
      <c r="R138" s="8">
        <v>563</v>
      </c>
      <c r="S138" s="17">
        <v>0.55088062622309197</v>
      </c>
      <c r="T138" s="18"/>
      <c r="U138" s="19"/>
      <c r="V138" s="7" t="s">
        <v>43</v>
      </c>
      <c r="W138" s="6">
        <v>39526543.109999932</v>
      </c>
      <c r="X138" s="17">
        <v>0.5173491404964804</v>
      </c>
      <c r="Y138" s="8">
        <v>561</v>
      </c>
      <c r="Z138" s="17">
        <v>0.55162241887905605</v>
      </c>
      <c r="AA138" s="18"/>
      <c r="AB138" s="19"/>
      <c r="AC138" s="7" t="s">
        <v>43</v>
      </c>
      <c r="AD138" s="6">
        <v>39149687.090000011</v>
      </c>
      <c r="AE138" s="17">
        <v>0.5167833951635068</v>
      </c>
      <c r="AF138" s="8">
        <v>558</v>
      </c>
      <c r="AG138" s="17">
        <v>0.55083909180651525</v>
      </c>
      <c r="AH138" s="18"/>
      <c r="AI138" s="19"/>
      <c r="AJ138" s="7" t="s">
        <v>43</v>
      </c>
      <c r="AK138" s="6">
        <v>38795242.379999921</v>
      </c>
      <c r="AL138" s="17">
        <v>0.51411722341575017</v>
      </c>
      <c r="AM138" s="8">
        <v>553</v>
      </c>
      <c r="AN138" s="17">
        <v>0.55024875621890545</v>
      </c>
      <c r="AO138" s="18"/>
      <c r="AP138" s="19"/>
      <c r="AQ138" s="7" t="s">
        <v>43</v>
      </c>
      <c r="AR138" s="6">
        <v>38507993.509999983</v>
      </c>
      <c r="AS138" s="17">
        <v>0.51382555790857687</v>
      </c>
      <c r="AT138" s="8">
        <v>545</v>
      </c>
      <c r="AU138" s="17">
        <v>0.54884189325276933</v>
      </c>
      <c r="AV138" s="18"/>
      <c r="AW138" s="19"/>
      <c r="AX138" s="116" t="s">
        <v>43</v>
      </c>
      <c r="AY138" s="117">
        <v>38644934.289999999</v>
      </c>
      <c r="AZ138" s="118">
        <v>0.51729827933754469</v>
      </c>
      <c r="BA138" s="119">
        <v>540</v>
      </c>
      <c r="BB138" s="118">
        <v>0.54822335025380708</v>
      </c>
      <c r="BC138" s="120"/>
      <c r="BD138" s="121"/>
      <c r="BE138" s="116" t="s">
        <v>43</v>
      </c>
      <c r="BF138" s="117">
        <v>38500316.310000047</v>
      </c>
      <c r="BG138" s="118">
        <v>0.51650584337122352</v>
      </c>
      <c r="BH138" s="119">
        <v>538</v>
      </c>
      <c r="BI138" s="118">
        <v>0.54841997961264022</v>
      </c>
      <c r="BJ138" s="120"/>
      <c r="BK138" s="121"/>
      <c r="BL138" s="116" t="s">
        <v>43</v>
      </c>
      <c r="BM138" s="117">
        <v>38182721.34999989</v>
      </c>
      <c r="BN138" s="118">
        <v>0.51705776313135854</v>
      </c>
      <c r="BO138" s="119">
        <v>532</v>
      </c>
      <c r="BP138" s="118">
        <v>0.54732510288065839</v>
      </c>
      <c r="BQ138" s="120"/>
      <c r="BR138" s="121"/>
      <c r="BS138" s="116" t="s">
        <v>43</v>
      </c>
      <c r="BT138" s="117">
        <v>37997049.349999949</v>
      </c>
      <c r="BU138" s="118">
        <v>0.51652482930086707</v>
      </c>
      <c r="BV138" s="119">
        <v>521</v>
      </c>
      <c r="BW138" s="118">
        <v>0.54214360041623311</v>
      </c>
      <c r="BX138" s="120"/>
      <c r="BY138" s="121"/>
      <c r="BZ138" s="116" t="s">
        <v>43</v>
      </c>
      <c r="CA138" s="117">
        <v>37875625.740000084</v>
      </c>
      <c r="CB138" s="118">
        <v>0.51654972902053253</v>
      </c>
      <c r="CC138" s="119">
        <v>518</v>
      </c>
      <c r="CD138" s="118">
        <v>0.54184100418410042</v>
      </c>
      <c r="CE138" s="120"/>
      <c r="CF138" s="121"/>
    </row>
    <row r="139" spans="1:84" ht="18" x14ac:dyDescent="0.25">
      <c r="A139" s="7" t="s">
        <v>44</v>
      </c>
      <c r="B139" s="6">
        <v>36025314.919999994</v>
      </c>
      <c r="C139" s="17">
        <v>0.46502043418817018</v>
      </c>
      <c r="D139" s="8">
        <v>433</v>
      </c>
      <c r="E139" s="17">
        <v>0.41916747337850918</v>
      </c>
      <c r="F139" s="18"/>
      <c r="G139" s="19"/>
      <c r="H139" s="7" t="s">
        <v>44</v>
      </c>
      <c r="I139" s="6">
        <v>35963100.749999985</v>
      </c>
      <c r="J139" s="17">
        <v>0.46599249242574409</v>
      </c>
      <c r="K139" s="8">
        <v>432</v>
      </c>
      <c r="L139" s="17">
        <v>0.41982507288629739</v>
      </c>
      <c r="M139" s="18"/>
      <c r="N139" s="19"/>
      <c r="O139" s="7" t="s">
        <v>44</v>
      </c>
      <c r="P139" s="6">
        <v>35983004.819999993</v>
      </c>
      <c r="Q139" s="17">
        <v>0.46832895958465059</v>
      </c>
      <c r="R139" s="8">
        <v>431</v>
      </c>
      <c r="S139" s="17">
        <v>0.42172211350293543</v>
      </c>
      <c r="T139" s="18"/>
      <c r="U139" s="19"/>
      <c r="V139" s="7" t="s">
        <v>44</v>
      </c>
      <c r="W139" s="6">
        <v>35809987.159999996</v>
      </c>
      <c r="X139" s="17">
        <v>0.46870443557025815</v>
      </c>
      <c r="Y139" s="8">
        <v>428</v>
      </c>
      <c r="Z139" s="17">
        <v>0.42084562438544737</v>
      </c>
      <c r="AA139" s="18"/>
      <c r="AB139" s="19"/>
      <c r="AC139" s="7" t="s">
        <v>44</v>
      </c>
      <c r="AD139" s="6">
        <v>35557835.520000003</v>
      </c>
      <c r="AE139" s="17">
        <v>0.46937026399337012</v>
      </c>
      <c r="AF139" s="8">
        <v>427</v>
      </c>
      <c r="AG139" s="17">
        <v>0.42152023692003948</v>
      </c>
      <c r="AH139" s="18"/>
      <c r="AI139" s="19"/>
      <c r="AJ139" s="7" t="s">
        <v>44</v>
      </c>
      <c r="AK139" s="6">
        <v>35630411.800000019</v>
      </c>
      <c r="AL139" s="17">
        <v>0.47217667064297969</v>
      </c>
      <c r="AM139" s="8">
        <v>426</v>
      </c>
      <c r="AN139" s="17">
        <v>0.42388059701492536</v>
      </c>
      <c r="AO139" s="18"/>
      <c r="AP139" s="19"/>
      <c r="AQ139" s="7" t="s">
        <v>44</v>
      </c>
      <c r="AR139" s="6">
        <v>35406853.820000008</v>
      </c>
      <c r="AS139" s="17">
        <v>0.47244597185061021</v>
      </c>
      <c r="AT139" s="8">
        <v>422</v>
      </c>
      <c r="AU139" s="17">
        <v>0.42497482376636453</v>
      </c>
      <c r="AV139" s="18"/>
      <c r="AW139" s="19"/>
      <c r="AX139" s="116" t="s">
        <v>44</v>
      </c>
      <c r="AY139" s="117">
        <v>35032926.699999981</v>
      </c>
      <c r="AZ139" s="118">
        <v>0.46894820847858959</v>
      </c>
      <c r="BA139" s="119">
        <v>419</v>
      </c>
      <c r="BB139" s="118">
        <v>0.42538071065989846</v>
      </c>
      <c r="BC139" s="120"/>
      <c r="BD139" s="121"/>
      <c r="BE139" s="116" t="s">
        <v>44</v>
      </c>
      <c r="BF139" s="117">
        <v>35019741.519999981</v>
      </c>
      <c r="BG139" s="118">
        <v>0.46981175382529788</v>
      </c>
      <c r="BH139" s="119">
        <v>417</v>
      </c>
      <c r="BI139" s="118">
        <v>0.42507645259938837</v>
      </c>
      <c r="BJ139" s="120"/>
      <c r="BK139" s="121"/>
      <c r="BL139" s="116" t="s">
        <v>44</v>
      </c>
      <c r="BM139" s="117">
        <v>34645517.25</v>
      </c>
      <c r="BN139" s="118">
        <v>0.46915811703436766</v>
      </c>
      <c r="BO139" s="119">
        <v>414</v>
      </c>
      <c r="BP139" s="118">
        <v>0.42592592592592593</v>
      </c>
      <c r="BQ139" s="120"/>
      <c r="BR139" s="121"/>
      <c r="BS139" s="116" t="s">
        <v>44</v>
      </c>
      <c r="BT139" s="117">
        <v>34545575.250000015</v>
      </c>
      <c r="BU139" s="118">
        <v>0.46960613164312826</v>
      </c>
      <c r="BV139" s="119">
        <v>414</v>
      </c>
      <c r="BW139" s="118">
        <v>0.43080124869927161</v>
      </c>
      <c r="BX139" s="120"/>
      <c r="BY139" s="121"/>
      <c r="BZ139" s="116" t="s">
        <v>44</v>
      </c>
      <c r="CA139" s="117">
        <v>34452590.609999999</v>
      </c>
      <c r="CB139" s="118">
        <v>0.46986620012078523</v>
      </c>
      <c r="CC139" s="119">
        <v>413</v>
      </c>
      <c r="CD139" s="118">
        <v>0.43200836820083682</v>
      </c>
      <c r="CE139" s="120"/>
      <c r="CF139" s="121"/>
    </row>
    <row r="140" spans="1:84" ht="18" x14ac:dyDescent="0.25">
      <c r="A140" s="7" t="s">
        <v>45</v>
      </c>
      <c r="B140" s="6">
        <v>1031702.3900000001</v>
      </c>
      <c r="C140" s="17">
        <v>1.3317376806175412E-2</v>
      </c>
      <c r="D140" s="8">
        <v>29</v>
      </c>
      <c r="E140" s="17">
        <v>2.8073572120038724E-2</v>
      </c>
      <c r="F140" s="18"/>
      <c r="G140" s="19"/>
      <c r="H140" s="7" t="s">
        <v>45</v>
      </c>
      <c r="I140" s="6">
        <v>1065648.5200000003</v>
      </c>
      <c r="J140" s="17">
        <v>1.3808158905335929E-2</v>
      </c>
      <c r="K140" s="8">
        <v>29</v>
      </c>
      <c r="L140" s="17">
        <v>2.8182701652089408E-2</v>
      </c>
      <c r="M140" s="18"/>
      <c r="N140" s="19"/>
      <c r="O140" s="7" t="s">
        <v>45</v>
      </c>
      <c r="P140" s="6">
        <v>1071877.06</v>
      </c>
      <c r="Q140" s="17">
        <v>1.3950782343597902E-2</v>
      </c>
      <c r="R140" s="8">
        <v>28</v>
      </c>
      <c r="S140" s="17">
        <v>2.7397260273972601E-2</v>
      </c>
      <c r="T140" s="18"/>
      <c r="U140" s="19"/>
      <c r="V140" s="7" t="s">
        <v>45</v>
      </c>
      <c r="W140" s="6">
        <v>1065535.6000000001</v>
      </c>
      <c r="X140" s="17">
        <v>1.3946423933261653E-2</v>
      </c>
      <c r="Y140" s="8">
        <v>28</v>
      </c>
      <c r="Z140" s="17">
        <v>2.7531956735496559E-2</v>
      </c>
      <c r="AA140" s="18"/>
      <c r="AB140" s="19"/>
      <c r="AC140" s="7" t="s">
        <v>45</v>
      </c>
      <c r="AD140" s="6">
        <v>1048949.94</v>
      </c>
      <c r="AE140" s="17">
        <v>1.384634084312311E-2</v>
      </c>
      <c r="AF140" s="8">
        <v>28</v>
      </c>
      <c r="AG140" s="17">
        <v>2.7640671273445213E-2</v>
      </c>
      <c r="AH140" s="18"/>
      <c r="AI140" s="19"/>
      <c r="AJ140" s="7" t="s">
        <v>45</v>
      </c>
      <c r="AK140" s="6">
        <v>1034261.6</v>
      </c>
      <c r="AL140" s="17">
        <v>1.3706105941270119E-2</v>
      </c>
      <c r="AM140" s="8">
        <v>26</v>
      </c>
      <c r="AN140" s="17">
        <v>2.5870646766169153E-2</v>
      </c>
      <c r="AO140" s="18"/>
      <c r="AP140" s="19"/>
      <c r="AQ140" s="7" t="s">
        <v>45</v>
      </c>
      <c r="AR140" s="6">
        <v>1028862.4900000002</v>
      </c>
      <c r="AS140" s="17">
        <v>1.3728470240813074E-2</v>
      </c>
      <c r="AT140" s="8">
        <v>26</v>
      </c>
      <c r="AU140" s="17">
        <v>2.6183282980866064E-2</v>
      </c>
      <c r="AV140" s="18"/>
      <c r="AW140" s="19"/>
      <c r="AX140" s="116" t="s">
        <v>45</v>
      </c>
      <c r="AY140" s="117">
        <v>1027460.5499999998</v>
      </c>
      <c r="AZ140" s="118">
        <v>1.3753512183865772E-2</v>
      </c>
      <c r="BA140" s="119">
        <v>26</v>
      </c>
      <c r="BB140" s="118">
        <v>2.6395939086294416E-2</v>
      </c>
      <c r="BC140" s="120"/>
      <c r="BD140" s="121"/>
      <c r="BE140" s="116" t="s">
        <v>45</v>
      </c>
      <c r="BF140" s="117">
        <v>1019885.53</v>
      </c>
      <c r="BG140" s="118">
        <v>1.3682402803478594E-2</v>
      </c>
      <c r="BH140" s="119">
        <v>26</v>
      </c>
      <c r="BI140" s="118">
        <v>2.6503567787971458E-2</v>
      </c>
      <c r="BJ140" s="120"/>
      <c r="BK140" s="121"/>
      <c r="BL140" s="116" t="s">
        <v>45</v>
      </c>
      <c r="BM140" s="117">
        <v>1017904.0799999998</v>
      </c>
      <c r="BN140" s="118">
        <v>1.3784119834273805E-2</v>
      </c>
      <c r="BO140" s="119">
        <v>26</v>
      </c>
      <c r="BP140" s="118">
        <v>2.6748971193415638E-2</v>
      </c>
      <c r="BQ140" s="120"/>
      <c r="BR140" s="121"/>
      <c r="BS140" s="116" t="s">
        <v>45</v>
      </c>
      <c r="BT140" s="117">
        <v>1020246.3300000001</v>
      </c>
      <c r="BU140" s="118">
        <v>1.3869039056004671E-2</v>
      </c>
      <c r="BV140" s="119">
        <v>26</v>
      </c>
      <c r="BW140" s="118">
        <v>2.7055150884495317E-2</v>
      </c>
      <c r="BX140" s="120"/>
      <c r="BY140" s="121"/>
      <c r="BZ140" s="116" t="s">
        <v>45</v>
      </c>
      <c r="CA140" s="117">
        <v>996041.92000000016</v>
      </c>
      <c r="CB140" s="118">
        <v>1.3584070858682264E-2</v>
      </c>
      <c r="CC140" s="119">
        <v>25</v>
      </c>
      <c r="CD140" s="118">
        <v>2.615062761506276E-2</v>
      </c>
      <c r="CE140" s="120"/>
      <c r="CF140" s="121"/>
    </row>
    <row r="141" spans="1:84" ht="18" x14ac:dyDescent="0.25">
      <c r="A141" s="7"/>
      <c r="B141" s="6"/>
      <c r="C141" s="20"/>
      <c r="D141" s="8"/>
      <c r="E141" s="20"/>
      <c r="F141" s="1"/>
      <c r="G141" s="1"/>
      <c r="H141" s="7"/>
      <c r="I141" s="6"/>
      <c r="J141" s="20"/>
      <c r="K141" s="8"/>
      <c r="L141" s="20"/>
      <c r="M141" s="1"/>
      <c r="N141" s="1"/>
      <c r="O141" s="7"/>
      <c r="P141" s="6"/>
      <c r="Q141" s="20"/>
      <c r="R141" s="8"/>
      <c r="S141" s="20"/>
      <c r="T141" s="1"/>
      <c r="U141" s="1"/>
      <c r="V141" s="7"/>
      <c r="W141" s="6"/>
      <c r="X141" s="20"/>
      <c r="Y141" s="8"/>
      <c r="Z141" s="20"/>
      <c r="AA141" s="1"/>
      <c r="AB141" s="1"/>
      <c r="AC141" s="7"/>
      <c r="AD141" s="6"/>
      <c r="AE141" s="20"/>
      <c r="AF141" s="8"/>
      <c r="AG141" s="20"/>
      <c r="AH141" s="1"/>
      <c r="AI141" s="1"/>
      <c r="AJ141" s="7"/>
      <c r="AK141" s="6"/>
      <c r="AL141" s="20"/>
      <c r="AM141" s="8"/>
      <c r="AN141" s="20"/>
      <c r="AO141" s="1"/>
      <c r="AP141" s="1"/>
      <c r="AQ141" s="7"/>
      <c r="AR141" s="6"/>
      <c r="AS141" s="20"/>
      <c r="AT141" s="8"/>
      <c r="AU141" s="20"/>
      <c r="AV141" s="1"/>
      <c r="AW141" s="1"/>
      <c r="AX141" s="116"/>
      <c r="AY141" s="117"/>
      <c r="AZ141" s="122"/>
      <c r="BA141" s="119"/>
      <c r="BB141" s="122"/>
      <c r="BC141" s="111"/>
      <c r="BD141" s="111"/>
      <c r="BE141" s="116"/>
      <c r="BF141" s="117"/>
      <c r="BG141" s="122"/>
      <c r="BH141" s="119"/>
      <c r="BI141" s="122"/>
      <c r="BJ141" s="111"/>
      <c r="BK141" s="111"/>
      <c r="BL141" s="116"/>
      <c r="BM141" s="117"/>
      <c r="BN141" s="122"/>
      <c r="BO141" s="119"/>
      <c r="BP141" s="122"/>
      <c r="BQ141" s="111"/>
      <c r="BR141" s="111"/>
      <c r="BS141" s="116"/>
      <c r="BT141" s="117"/>
      <c r="BU141" s="122"/>
      <c r="BV141" s="119"/>
      <c r="BW141" s="122"/>
      <c r="BX141" s="111"/>
      <c r="BY141" s="111"/>
      <c r="BZ141" s="116"/>
      <c r="CA141" s="117"/>
      <c r="CB141" s="122"/>
      <c r="CC141" s="119"/>
      <c r="CD141" s="122"/>
      <c r="CE141" s="111"/>
      <c r="CF141" s="111"/>
    </row>
    <row r="142" spans="1:84" ht="18.75" thickBot="1" x14ac:dyDescent="0.3">
      <c r="A142" s="7"/>
      <c r="B142" s="22">
        <v>77470391.130000055</v>
      </c>
      <c r="C142" s="20"/>
      <c r="D142" s="24">
        <v>1033</v>
      </c>
      <c r="E142" s="20"/>
      <c r="F142" s="1"/>
      <c r="G142" s="1"/>
      <c r="H142" s="7"/>
      <c r="I142" s="22">
        <v>77175279.289999947</v>
      </c>
      <c r="J142" s="20"/>
      <c r="K142" s="24">
        <v>1029</v>
      </c>
      <c r="L142" s="20"/>
      <c r="M142" s="1"/>
      <c r="N142" s="1"/>
      <c r="O142" s="7"/>
      <c r="P142" s="22">
        <v>76832756.299999967</v>
      </c>
      <c r="Q142" s="20"/>
      <c r="R142" s="24">
        <v>1022</v>
      </c>
      <c r="S142" s="20"/>
      <c r="T142" s="1"/>
      <c r="U142" s="1"/>
      <c r="V142" s="7"/>
      <c r="W142" s="22">
        <v>76402065.869999915</v>
      </c>
      <c r="X142" s="20"/>
      <c r="Y142" s="24">
        <v>1017</v>
      </c>
      <c r="Z142" s="20"/>
      <c r="AA142" s="1"/>
      <c r="AB142" s="1"/>
      <c r="AC142" s="7"/>
      <c r="AD142" s="22">
        <v>75756472.550000012</v>
      </c>
      <c r="AE142" s="20"/>
      <c r="AF142" s="24">
        <v>1013</v>
      </c>
      <c r="AG142" s="20"/>
      <c r="AH142" s="1"/>
      <c r="AI142" s="1"/>
      <c r="AJ142" s="7"/>
      <c r="AK142" s="22">
        <v>75459915.779999942</v>
      </c>
      <c r="AL142" s="20"/>
      <c r="AM142" s="24">
        <v>1005</v>
      </c>
      <c r="AN142" s="20"/>
      <c r="AO142" s="1"/>
      <c r="AP142" s="1"/>
      <c r="AQ142" s="7"/>
      <c r="AR142" s="22">
        <v>74943709.819999978</v>
      </c>
      <c r="AS142" s="20"/>
      <c r="AT142" s="24">
        <v>993</v>
      </c>
      <c r="AU142" s="20"/>
      <c r="AV142" s="1"/>
      <c r="AW142" s="1"/>
      <c r="AX142" s="116"/>
      <c r="AY142" s="124">
        <v>74705321.539999977</v>
      </c>
      <c r="AZ142" s="122"/>
      <c r="BA142" s="126">
        <v>985</v>
      </c>
      <c r="BB142" s="122"/>
      <c r="BC142" s="111"/>
      <c r="BD142" s="111"/>
      <c r="BE142" s="116"/>
      <c r="BF142" s="124">
        <v>74539943.360000029</v>
      </c>
      <c r="BG142" s="122"/>
      <c r="BH142" s="126">
        <v>981</v>
      </c>
      <c r="BI142" s="122"/>
      <c r="BJ142" s="111"/>
      <c r="BK142" s="111"/>
      <c r="BL142" s="116"/>
      <c r="BM142" s="124">
        <v>73846142.679999888</v>
      </c>
      <c r="BN142" s="122"/>
      <c r="BO142" s="126">
        <v>972</v>
      </c>
      <c r="BP142" s="122"/>
      <c r="BQ142" s="111"/>
      <c r="BR142" s="111"/>
      <c r="BS142" s="116"/>
      <c r="BT142" s="124">
        <v>73562870.929999962</v>
      </c>
      <c r="BU142" s="122"/>
      <c r="BV142" s="126">
        <v>961</v>
      </c>
      <c r="BW142" s="122"/>
      <c r="BX142" s="111"/>
      <c r="BY142" s="111"/>
      <c r="BZ142" s="116"/>
      <c r="CA142" s="124">
        <v>73324258.270000085</v>
      </c>
      <c r="CB142" s="122"/>
      <c r="CC142" s="126">
        <v>956</v>
      </c>
      <c r="CD142" s="122"/>
      <c r="CE142" s="111"/>
      <c r="CF142" s="111"/>
    </row>
    <row r="143" spans="1:84" ht="18.75" thickTop="1" x14ac:dyDescent="0.25">
      <c r="A143" s="7"/>
      <c r="B143" s="6"/>
      <c r="C143" s="7"/>
      <c r="D143" s="8"/>
      <c r="E143" s="7"/>
      <c r="F143" s="1"/>
      <c r="G143" s="1"/>
      <c r="H143" s="7"/>
      <c r="I143" s="6"/>
      <c r="J143" s="7"/>
      <c r="K143" s="8"/>
      <c r="L143" s="7"/>
      <c r="M143" s="1"/>
      <c r="N143" s="1"/>
      <c r="O143" s="7"/>
      <c r="P143" s="6"/>
      <c r="Q143" s="7"/>
      <c r="R143" s="8"/>
      <c r="S143" s="7"/>
      <c r="T143" s="1"/>
      <c r="U143" s="1"/>
      <c r="V143" s="7"/>
      <c r="W143" s="6"/>
      <c r="X143" s="7"/>
      <c r="Y143" s="8"/>
      <c r="Z143" s="7"/>
      <c r="AA143" s="1"/>
      <c r="AB143" s="1"/>
      <c r="AC143" s="7"/>
      <c r="AD143" s="6"/>
      <c r="AE143" s="7"/>
      <c r="AF143" s="8"/>
      <c r="AG143" s="7"/>
      <c r="AH143" s="1"/>
      <c r="AI143" s="1"/>
      <c r="AJ143" s="7"/>
      <c r="AK143" s="6"/>
      <c r="AL143" s="7"/>
      <c r="AM143" s="8"/>
      <c r="AN143" s="7"/>
      <c r="AO143" s="1"/>
      <c r="AP143" s="1"/>
      <c r="AQ143" s="7"/>
      <c r="AR143" s="6"/>
      <c r="AS143" s="7"/>
      <c r="AT143" s="8"/>
      <c r="AU143" s="7"/>
      <c r="AV143" s="1"/>
      <c r="AW143" s="1"/>
      <c r="AX143" s="116"/>
      <c r="AY143" s="117"/>
      <c r="AZ143" s="116"/>
      <c r="BA143" s="119"/>
      <c r="BB143" s="116"/>
      <c r="BC143" s="111"/>
      <c r="BD143" s="111"/>
      <c r="BE143" s="116"/>
      <c r="BF143" s="117"/>
      <c r="BG143" s="116"/>
      <c r="BH143" s="119"/>
      <c r="BI143" s="116"/>
      <c r="BJ143" s="111"/>
      <c r="BK143" s="111"/>
      <c r="BL143" s="116"/>
      <c r="BM143" s="117"/>
      <c r="BN143" s="116"/>
      <c r="BO143" s="119"/>
      <c r="BP143" s="116"/>
      <c r="BQ143" s="111"/>
      <c r="BR143" s="111"/>
      <c r="BS143" s="116"/>
      <c r="BT143" s="117"/>
      <c r="BU143" s="116"/>
      <c r="BV143" s="119"/>
      <c r="BW143" s="116"/>
      <c r="BX143" s="111"/>
      <c r="BY143" s="111"/>
      <c r="BZ143" s="116"/>
      <c r="CA143" s="117"/>
      <c r="CB143" s="116"/>
      <c r="CC143" s="119"/>
      <c r="CD143" s="116"/>
      <c r="CE143" s="111"/>
      <c r="CF143" s="111"/>
    </row>
    <row r="144" spans="1:84" ht="18" x14ac:dyDescent="0.25">
      <c r="A144" s="7"/>
      <c r="B144" s="6"/>
      <c r="C144" s="7"/>
      <c r="D144" s="8"/>
      <c r="E144" s="7"/>
      <c r="F144" s="1"/>
      <c r="G144" s="1"/>
      <c r="H144" s="7"/>
      <c r="I144" s="6"/>
      <c r="J144" s="7"/>
      <c r="K144" s="8"/>
      <c r="L144" s="7"/>
      <c r="M144" s="1"/>
      <c r="N144" s="1"/>
      <c r="O144" s="7"/>
      <c r="P144" s="6"/>
      <c r="Q144" s="7"/>
      <c r="R144" s="8"/>
      <c r="S144" s="7"/>
      <c r="T144" s="1"/>
      <c r="U144" s="1"/>
      <c r="V144" s="7"/>
      <c r="W144" s="6"/>
      <c r="X144" s="7"/>
      <c r="Y144" s="8"/>
      <c r="Z144" s="7"/>
      <c r="AA144" s="1"/>
      <c r="AB144" s="1"/>
      <c r="AC144" s="7"/>
      <c r="AD144" s="6"/>
      <c r="AE144" s="7"/>
      <c r="AF144" s="8"/>
      <c r="AG144" s="7"/>
      <c r="AH144" s="1"/>
      <c r="AI144" s="1"/>
      <c r="AJ144" s="7"/>
      <c r="AK144" s="6"/>
      <c r="AL144" s="7"/>
      <c r="AM144" s="8"/>
      <c r="AN144" s="7"/>
      <c r="AO144" s="1"/>
      <c r="AP144" s="1"/>
      <c r="AQ144" s="7"/>
      <c r="AR144" s="6"/>
      <c r="AS144" s="7"/>
      <c r="AT144" s="8"/>
      <c r="AU144" s="7"/>
      <c r="AV144" s="1"/>
      <c r="AW144" s="1"/>
      <c r="AX144" s="116"/>
      <c r="AY144" s="117"/>
      <c r="AZ144" s="116"/>
      <c r="BA144" s="119"/>
      <c r="BB144" s="116"/>
      <c r="BC144" s="111"/>
      <c r="BD144" s="111"/>
      <c r="BE144" s="116"/>
      <c r="BF144" s="117"/>
      <c r="BG144" s="116"/>
      <c r="BH144" s="119"/>
      <c r="BI144" s="116"/>
      <c r="BJ144" s="111"/>
      <c r="BK144" s="111"/>
      <c r="BL144" s="116"/>
      <c r="BM144" s="117"/>
      <c r="BN144" s="116"/>
      <c r="BO144" s="119"/>
      <c r="BP144" s="116"/>
      <c r="BQ144" s="111"/>
      <c r="BR144" s="111"/>
      <c r="BS144" s="116"/>
      <c r="BT144" s="117"/>
      <c r="BU144" s="116"/>
      <c r="BV144" s="119"/>
      <c r="BW144" s="116"/>
      <c r="BX144" s="111"/>
      <c r="BY144" s="111"/>
      <c r="BZ144" s="116"/>
      <c r="CA144" s="117"/>
      <c r="CB144" s="116"/>
      <c r="CC144" s="119"/>
      <c r="CD144" s="116"/>
      <c r="CE144" s="111"/>
      <c r="CF144" s="111"/>
    </row>
    <row r="145" spans="1:84" ht="18" x14ac:dyDescent="0.25">
      <c r="A145" s="7"/>
      <c r="B145" s="6"/>
      <c r="C145" s="7"/>
      <c r="D145" s="8"/>
      <c r="E145" s="7"/>
      <c r="F145" s="1"/>
      <c r="G145" s="1"/>
      <c r="H145" s="7"/>
      <c r="I145" s="6"/>
      <c r="J145" s="7"/>
      <c r="K145" s="8"/>
      <c r="L145" s="7"/>
      <c r="M145" s="1"/>
      <c r="N145" s="1"/>
      <c r="O145" s="7"/>
      <c r="P145" s="6"/>
      <c r="Q145" s="7"/>
      <c r="R145" s="8"/>
      <c r="S145" s="7"/>
      <c r="T145" s="1"/>
      <c r="U145" s="1"/>
      <c r="V145" s="7"/>
      <c r="W145" s="6"/>
      <c r="X145" s="7"/>
      <c r="Y145" s="8"/>
      <c r="Z145" s="7"/>
      <c r="AA145" s="1"/>
      <c r="AB145" s="1"/>
      <c r="AC145" s="7"/>
      <c r="AD145" s="6"/>
      <c r="AE145" s="7"/>
      <c r="AF145" s="8"/>
      <c r="AG145" s="7"/>
      <c r="AH145" s="1"/>
      <c r="AI145" s="1"/>
      <c r="AJ145" s="7"/>
      <c r="AK145" s="6"/>
      <c r="AL145" s="7"/>
      <c r="AM145" s="8"/>
      <c r="AN145" s="7"/>
      <c r="AO145" s="1"/>
      <c r="AP145" s="1"/>
      <c r="AQ145" s="7"/>
      <c r="AR145" s="6"/>
      <c r="AS145" s="7"/>
      <c r="AT145" s="8"/>
      <c r="AU145" s="7"/>
      <c r="AV145" s="1"/>
      <c r="AW145" s="1"/>
      <c r="AX145" s="116"/>
      <c r="AY145" s="117"/>
      <c r="AZ145" s="116"/>
      <c r="BA145" s="119"/>
      <c r="BB145" s="116"/>
      <c r="BC145" s="111"/>
      <c r="BD145" s="111"/>
      <c r="BE145" s="116"/>
      <c r="BF145" s="117"/>
      <c r="BG145" s="116"/>
      <c r="BH145" s="119"/>
      <c r="BI145" s="116"/>
      <c r="BJ145" s="111"/>
      <c r="BK145" s="111"/>
      <c r="BL145" s="116"/>
      <c r="BM145" s="117"/>
      <c r="BN145" s="116"/>
      <c r="BO145" s="119"/>
      <c r="BP145" s="116"/>
      <c r="BQ145" s="111"/>
      <c r="BR145" s="111"/>
      <c r="BS145" s="116"/>
      <c r="BT145" s="117"/>
      <c r="BU145" s="116"/>
      <c r="BV145" s="119"/>
      <c r="BW145" s="116"/>
      <c r="BX145" s="111"/>
      <c r="BY145" s="111"/>
      <c r="BZ145" s="116"/>
      <c r="CA145" s="117"/>
      <c r="CB145" s="116"/>
      <c r="CC145" s="119"/>
      <c r="CD145" s="116"/>
      <c r="CE145" s="111"/>
      <c r="CF145" s="111"/>
    </row>
    <row r="146" spans="1:84" ht="18.75" x14ac:dyDescent="0.3">
      <c r="A146" s="5" t="s">
        <v>79</v>
      </c>
      <c r="B146" s="6"/>
      <c r="C146" s="7"/>
      <c r="D146" s="8"/>
      <c r="E146" s="7"/>
      <c r="F146" s="1"/>
      <c r="G146" s="1"/>
      <c r="H146" s="5" t="s">
        <v>79</v>
      </c>
      <c r="I146" s="6"/>
      <c r="J146" s="7"/>
      <c r="K146" s="8"/>
      <c r="L146" s="7"/>
      <c r="M146" s="1"/>
      <c r="N146" s="1"/>
      <c r="O146" s="5" t="s">
        <v>79</v>
      </c>
      <c r="P146" s="6"/>
      <c r="Q146" s="7"/>
      <c r="R146" s="8"/>
      <c r="S146" s="7"/>
      <c r="T146" s="1"/>
      <c r="U146" s="1"/>
      <c r="V146" s="5" t="s">
        <v>79</v>
      </c>
      <c r="W146" s="6"/>
      <c r="X146" s="7"/>
      <c r="Y146" s="8"/>
      <c r="Z146" s="7"/>
      <c r="AA146" s="1"/>
      <c r="AB146" s="1"/>
      <c r="AC146" s="5" t="s">
        <v>79</v>
      </c>
      <c r="AD146" s="6"/>
      <c r="AE146" s="7"/>
      <c r="AF146" s="8"/>
      <c r="AG146" s="7"/>
      <c r="AH146" s="1"/>
      <c r="AI146" s="1"/>
      <c r="AJ146" s="5" t="s">
        <v>79</v>
      </c>
      <c r="AK146" s="6"/>
      <c r="AL146" s="7"/>
      <c r="AM146" s="8"/>
      <c r="AN146" s="7"/>
      <c r="AO146" s="1"/>
      <c r="AP146" s="1"/>
      <c r="AQ146" s="5" t="s">
        <v>79</v>
      </c>
      <c r="AR146" s="6"/>
      <c r="AS146" s="7"/>
      <c r="AT146" s="8"/>
      <c r="AU146" s="7"/>
      <c r="AV146" s="1"/>
      <c r="AW146" s="1"/>
      <c r="AX146" s="130" t="s">
        <v>79</v>
      </c>
      <c r="AY146" s="117"/>
      <c r="AZ146" s="116"/>
      <c r="BA146" s="119"/>
      <c r="BB146" s="116"/>
      <c r="BC146" s="111"/>
      <c r="BD146" s="111"/>
      <c r="BE146" s="130" t="s">
        <v>79</v>
      </c>
      <c r="BF146" s="117"/>
      <c r="BG146" s="116"/>
      <c r="BH146" s="119"/>
      <c r="BI146" s="116"/>
      <c r="BJ146" s="111"/>
      <c r="BK146" s="111"/>
      <c r="BL146" s="130" t="s">
        <v>79</v>
      </c>
      <c r="BM146" s="117"/>
      <c r="BN146" s="116"/>
      <c r="BO146" s="119"/>
      <c r="BP146" s="116"/>
      <c r="BQ146" s="111"/>
      <c r="BR146" s="111"/>
      <c r="BS146" s="130" t="s">
        <v>79</v>
      </c>
      <c r="BT146" s="117"/>
      <c r="BU146" s="116"/>
      <c r="BV146" s="119"/>
      <c r="BW146" s="116"/>
      <c r="BX146" s="111"/>
      <c r="BY146" s="111"/>
      <c r="BZ146" s="130" t="s">
        <v>79</v>
      </c>
      <c r="CA146" s="117"/>
      <c r="CB146" s="116"/>
      <c r="CC146" s="119"/>
      <c r="CD146" s="116"/>
      <c r="CE146" s="111"/>
      <c r="CF146" s="111"/>
    </row>
    <row r="147" spans="1:84" ht="18" x14ac:dyDescent="0.25">
      <c r="A147" s="9"/>
      <c r="B147" s="10"/>
      <c r="C147" s="9"/>
      <c r="D147" s="11"/>
      <c r="E147" s="9"/>
      <c r="F147" s="1"/>
      <c r="G147" s="1"/>
      <c r="H147" s="9"/>
      <c r="I147" s="10"/>
      <c r="J147" s="9"/>
      <c r="K147" s="11"/>
      <c r="L147" s="9"/>
      <c r="M147" s="1"/>
      <c r="N147" s="1"/>
      <c r="O147" s="9"/>
      <c r="P147" s="10"/>
      <c r="Q147" s="9"/>
      <c r="R147" s="11"/>
      <c r="S147" s="9"/>
      <c r="T147" s="1"/>
      <c r="U147" s="1"/>
      <c r="V147" s="9"/>
      <c r="W147" s="10"/>
      <c r="X147" s="9"/>
      <c r="Y147" s="11"/>
      <c r="Z147" s="9"/>
      <c r="AA147" s="1"/>
      <c r="AB147" s="1"/>
      <c r="AC147" s="9"/>
      <c r="AD147" s="10"/>
      <c r="AE147" s="9"/>
      <c r="AF147" s="11"/>
      <c r="AG147" s="9"/>
      <c r="AH147" s="1"/>
      <c r="AI147" s="1"/>
      <c r="AJ147" s="9"/>
      <c r="AK147" s="10"/>
      <c r="AL147" s="9"/>
      <c r="AM147" s="11"/>
      <c r="AN147" s="9"/>
      <c r="AO147" s="1"/>
      <c r="AP147" s="1"/>
      <c r="AQ147" s="9"/>
      <c r="AR147" s="10"/>
      <c r="AS147" s="9"/>
      <c r="AT147" s="11"/>
      <c r="AU147" s="9"/>
      <c r="AV147" s="1"/>
      <c r="AW147" s="1"/>
      <c r="AX147" s="112"/>
      <c r="AY147" s="113"/>
      <c r="AZ147" s="112"/>
      <c r="BA147" s="115"/>
      <c r="BB147" s="112"/>
      <c r="BC147" s="111"/>
      <c r="BD147" s="111"/>
      <c r="BE147" s="112"/>
      <c r="BF147" s="113"/>
      <c r="BG147" s="112"/>
      <c r="BH147" s="115"/>
      <c r="BI147" s="112"/>
      <c r="BJ147" s="111"/>
      <c r="BK147" s="111"/>
      <c r="BL147" s="112"/>
      <c r="BM147" s="113"/>
      <c r="BN147" s="112"/>
      <c r="BO147" s="115"/>
      <c r="BP147" s="112"/>
      <c r="BQ147" s="111"/>
      <c r="BR147" s="111"/>
      <c r="BS147" s="112"/>
      <c r="BT147" s="113"/>
      <c r="BU147" s="112"/>
      <c r="BV147" s="115"/>
      <c r="BW147" s="112"/>
      <c r="BX147" s="111"/>
      <c r="BY147" s="111"/>
      <c r="BZ147" s="112"/>
      <c r="CA147" s="113"/>
      <c r="CB147" s="112"/>
      <c r="CC147" s="115"/>
      <c r="CD147" s="112"/>
      <c r="CE147" s="111"/>
      <c r="CF147" s="111"/>
    </row>
    <row r="148" spans="1:84" ht="72" x14ac:dyDescent="0.25">
      <c r="A148" s="12" t="s">
        <v>105</v>
      </c>
      <c r="B148" s="13" t="s">
        <v>107</v>
      </c>
      <c r="C148" s="14" t="s">
        <v>69</v>
      </c>
      <c r="D148" s="15" t="s">
        <v>70</v>
      </c>
      <c r="E148" s="14" t="s">
        <v>69</v>
      </c>
      <c r="F148" s="1"/>
      <c r="G148" s="1"/>
      <c r="H148" s="12" t="s">
        <v>105</v>
      </c>
      <c r="I148" s="13" t="s">
        <v>107</v>
      </c>
      <c r="J148" s="14" t="s">
        <v>69</v>
      </c>
      <c r="K148" s="15" t="s">
        <v>70</v>
      </c>
      <c r="L148" s="14" t="s">
        <v>69</v>
      </c>
      <c r="M148" s="1"/>
      <c r="N148" s="1"/>
      <c r="O148" s="12" t="s">
        <v>105</v>
      </c>
      <c r="P148" s="13" t="s">
        <v>107</v>
      </c>
      <c r="Q148" s="14" t="s">
        <v>69</v>
      </c>
      <c r="R148" s="15" t="s">
        <v>70</v>
      </c>
      <c r="S148" s="14" t="s">
        <v>69</v>
      </c>
      <c r="T148" s="1"/>
      <c r="U148" s="1"/>
      <c r="V148" s="12" t="s">
        <v>105</v>
      </c>
      <c r="W148" s="13" t="s">
        <v>107</v>
      </c>
      <c r="X148" s="14" t="s">
        <v>69</v>
      </c>
      <c r="Y148" s="15" t="s">
        <v>70</v>
      </c>
      <c r="Z148" s="14" t="s">
        <v>69</v>
      </c>
      <c r="AA148" s="1"/>
      <c r="AB148" s="1"/>
      <c r="AC148" s="12" t="s">
        <v>105</v>
      </c>
      <c r="AD148" s="13" t="s">
        <v>107</v>
      </c>
      <c r="AE148" s="14" t="s">
        <v>69</v>
      </c>
      <c r="AF148" s="15" t="s">
        <v>70</v>
      </c>
      <c r="AG148" s="14" t="s">
        <v>69</v>
      </c>
      <c r="AH148" s="1"/>
      <c r="AI148" s="1"/>
      <c r="AJ148" s="12" t="s">
        <v>105</v>
      </c>
      <c r="AK148" s="13" t="s">
        <v>107</v>
      </c>
      <c r="AL148" s="14" t="s">
        <v>69</v>
      </c>
      <c r="AM148" s="15" t="s">
        <v>70</v>
      </c>
      <c r="AN148" s="14" t="s">
        <v>69</v>
      </c>
      <c r="AO148" s="1"/>
      <c r="AP148" s="1"/>
      <c r="AQ148" s="12" t="s">
        <v>105</v>
      </c>
      <c r="AR148" s="13" t="s">
        <v>107</v>
      </c>
      <c r="AS148" s="14" t="s">
        <v>69</v>
      </c>
      <c r="AT148" s="15" t="s">
        <v>70</v>
      </c>
      <c r="AU148" s="14" t="s">
        <v>69</v>
      </c>
      <c r="AV148" s="1"/>
      <c r="AW148" s="1"/>
      <c r="AX148" s="107" t="s">
        <v>105</v>
      </c>
      <c r="AY148" s="108" t="s">
        <v>107</v>
      </c>
      <c r="AZ148" s="109" t="s">
        <v>69</v>
      </c>
      <c r="BA148" s="110" t="s">
        <v>70</v>
      </c>
      <c r="BB148" s="109" t="s">
        <v>69</v>
      </c>
      <c r="BC148" s="111"/>
      <c r="BD148" s="111"/>
      <c r="BE148" s="107" t="s">
        <v>105</v>
      </c>
      <c r="BF148" s="108" t="s">
        <v>107</v>
      </c>
      <c r="BG148" s="109" t="s">
        <v>69</v>
      </c>
      <c r="BH148" s="110" t="s">
        <v>70</v>
      </c>
      <c r="BI148" s="109" t="s">
        <v>69</v>
      </c>
      <c r="BJ148" s="111"/>
      <c r="BK148" s="111"/>
      <c r="BL148" s="107" t="s">
        <v>105</v>
      </c>
      <c r="BM148" s="108" t="s">
        <v>107</v>
      </c>
      <c r="BN148" s="109" t="s">
        <v>69</v>
      </c>
      <c r="BO148" s="110" t="s">
        <v>70</v>
      </c>
      <c r="BP148" s="109" t="s">
        <v>69</v>
      </c>
      <c r="BQ148" s="111"/>
      <c r="BR148" s="111"/>
      <c r="BS148" s="107" t="s">
        <v>105</v>
      </c>
      <c r="BT148" s="108" t="s">
        <v>107</v>
      </c>
      <c r="BU148" s="109" t="s">
        <v>69</v>
      </c>
      <c r="BV148" s="110" t="s">
        <v>70</v>
      </c>
      <c r="BW148" s="109" t="s">
        <v>69</v>
      </c>
      <c r="BX148" s="111"/>
      <c r="BY148" s="111"/>
      <c r="BZ148" s="107" t="s">
        <v>105</v>
      </c>
      <c r="CA148" s="108" t="s">
        <v>107</v>
      </c>
      <c r="CB148" s="109" t="s">
        <v>69</v>
      </c>
      <c r="CC148" s="110" t="s">
        <v>70</v>
      </c>
      <c r="CD148" s="109" t="s">
        <v>69</v>
      </c>
      <c r="CE148" s="111"/>
      <c r="CF148" s="111"/>
    </row>
    <row r="149" spans="1:84" ht="18" x14ac:dyDescent="0.25">
      <c r="A149" s="9"/>
      <c r="B149" s="10"/>
      <c r="C149" s="9"/>
      <c r="D149" s="11"/>
      <c r="E149" s="9"/>
      <c r="F149" s="1"/>
      <c r="G149" s="1"/>
      <c r="H149" s="9"/>
      <c r="I149" s="10"/>
      <c r="J149" s="9"/>
      <c r="K149" s="11"/>
      <c r="L149" s="9"/>
      <c r="M149" s="1"/>
      <c r="N149" s="1"/>
      <c r="O149" s="9"/>
      <c r="P149" s="10"/>
      <c r="Q149" s="9"/>
      <c r="R149" s="11"/>
      <c r="S149" s="9"/>
      <c r="T149" s="1"/>
      <c r="U149" s="1"/>
      <c r="V149" s="9"/>
      <c r="W149" s="10"/>
      <c r="X149" s="9"/>
      <c r="Y149" s="11"/>
      <c r="Z149" s="9"/>
      <c r="AA149" s="1"/>
      <c r="AB149" s="1"/>
      <c r="AC149" s="9"/>
      <c r="AD149" s="10"/>
      <c r="AE149" s="9"/>
      <c r="AF149" s="11"/>
      <c r="AG149" s="9"/>
      <c r="AH149" s="1"/>
      <c r="AI149" s="1"/>
      <c r="AJ149" s="9"/>
      <c r="AK149" s="10"/>
      <c r="AL149" s="9"/>
      <c r="AM149" s="11"/>
      <c r="AN149" s="9"/>
      <c r="AO149" s="1"/>
      <c r="AP149" s="1"/>
      <c r="AQ149" s="9"/>
      <c r="AR149" s="10"/>
      <c r="AS149" s="9"/>
      <c r="AT149" s="11"/>
      <c r="AU149" s="9"/>
      <c r="AV149" s="1"/>
      <c r="AW149" s="1"/>
      <c r="AX149" s="112"/>
      <c r="AY149" s="113"/>
      <c r="AZ149" s="112"/>
      <c r="BA149" s="115"/>
      <c r="BB149" s="112"/>
      <c r="BC149" s="111"/>
      <c r="BD149" s="111"/>
      <c r="BE149" s="112"/>
      <c r="BF149" s="113"/>
      <c r="BG149" s="112"/>
      <c r="BH149" s="115"/>
      <c r="BI149" s="112"/>
      <c r="BJ149" s="111"/>
      <c r="BK149" s="111"/>
      <c r="BL149" s="112"/>
      <c r="BM149" s="113"/>
      <c r="BN149" s="112"/>
      <c r="BO149" s="115"/>
      <c r="BP149" s="112"/>
      <c r="BQ149" s="111"/>
      <c r="BR149" s="111"/>
      <c r="BS149" s="112"/>
      <c r="BT149" s="113"/>
      <c r="BU149" s="112"/>
      <c r="BV149" s="115"/>
      <c r="BW149" s="112"/>
      <c r="BX149" s="111"/>
      <c r="BY149" s="111"/>
      <c r="BZ149" s="112"/>
      <c r="CA149" s="113"/>
      <c r="CB149" s="112"/>
      <c r="CC149" s="115"/>
      <c r="CD149" s="112"/>
      <c r="CE149" s="111"/>
      <c r="CF149" s="111"/>
    </row>
    <row r="150" spans="1:84" ht="18" x14ac:dyDescent="0.25">
      <c r="A150" s="30" t="s">
        <v>92</v>
      </c>
      <c r="B150" s="6">
        <v>0</v>
      </c>
      <c r="C150" s="17">
        <v>0</v>
      </c>
      <c r="D150" s="8">
        <v>0</v>
      </c>
      <c r="E150" s="17">
        <v>0</v>
      </c>
      <c r="F150" s="18"/>
      <c r="G150" s="19"/>
      <c r="H150" s="30" t="s">
        <v>92</v>
      </c>
      <c r="I150" s="6">
        <v>0</v>
      </c>
      <c r="J150" s="17">
        <v>0</v>
      </c>
      <c r="K150" s="8">
        <v>0</v>
      </c>
      <c r="L150" s="17">
        <v>0</v>
      </c>
      <c r="M150" s="18"/>
      <c r="N150" s="19"/>
      <c r="O150" s="30" t="s">
        <v>92</v>
      </c>
      <c r="P150" s="6">
        <v>0</v>
      </c>
      <c r="Q150" s="17">
        <v>0</v>
      </c>
      <c r="R150" s="8">
        <v>0</v>
      </c>
      <c r="S150" s="17">
        <v>0</v>
      </c>
      <c r="T150" s="18"/>
      <c r="U150" s="19"/>
      <c r="V150" s="30" t="s">
        <v>92</v>
      </c>
      <c r="W150" s="6">
        <v>0</v>
      </c>
      <c r="X150" s="17">
        <v>0</v>
      </c>
      <c r="Y150" s="8">
        <v>0</v>
      </c>
      <c r="Z150" s="17">
        <v>0</v>
      </c>
      <c r="AA150" s="18"/>
      <c r="AB150" s="19"/>
      <c r="AC150" s="30" t="s">
        <v>92</v>
      </c>
      <c r="AD150" s="6">
        <v>0</v>
      </c>
      <c r="AE150" s="17">
        <v>0</v>
      </c>
      <c r="AF150" s="8">
        <v>0</v>
      </c>
      <c r="AG150" s="17">
        <v>0</v>
      </c>
      <c r="AH150" s="18"/>
      <c r="AI150" s="19"/>
      <c r="AJ150" s="30" t="s">
        <v>92</v>
      </c>
      <c r="AK150" s="6">
        <v>0</v>
      </c>
      <c r="AL150" s="17">
        <v>0</v>
      </c>
      <c r="AM150" s="8">
        <v>0</v>
      </c>
      <c r="AN150" s="17">
        <v>0</v>
      </c>
      <c r="AO150" s="18"/>
      <c r="AP150" s="19"/>
      <c r="AQ150" s="30" t="s">
        <v>92</v>
      </c>
      <c r="AR150" s="6">
        <v>0</v>
      </c>
      <c r="AS150" s="17">
        <v>0</v>
      </c>
      <c r="AT150" s="8">
        <v>0</v>
      </c>
      <c r="AU150" s="17">
        <v>0</v>
      </c>
      <c r="AV150" s="18"/>
      <c r="AW150" s="19"/>
      <c r="AX150" s="133" t="s">
        <v>92</v>
      </c>
      <c r="AY150" s="117">
        <v>0</v>
      </c>
      <c r="AZ150" s="118">
        <v>0</v>
      </c>
      <c r="BA150" s="119">
        <v>0</v>
      </c>
      <c r="BB150" s="118">
        <v>0</v>
      </c>
      <c r="BC150" s="120"/>
      <c r="BD150" s="121"/>
      <c r="BE150" s="133" t="s">
        <v>92</v>
      </c>
      <c r="BF150" s="117">
        <v>0</v>
      </c>
      <c r="BG150" s="118">
        <v>0</v>
      </c>
      <c r="BH150" s="119">
        <v>0</v>
      </c>
      <c r="BI150" s="118">
        <v>0</v>
      </c>
      <c r="BJ150" s="120"/>
      <c r="BK150" s="121"/>
      <c r="BL150" s="133" t="s">
        <v>92</v>
      </c>
      <c r="BM150" s="117">
        <v>0</v>
      </c>
      <c r="BN150" s="118">
        <v>0</v>
      </c>
      <c r="BO150" s="119">
        <v>0</v>
      </c>
      <c r="BP150" s="118">
        <v>0</v>
      </c>
      <c r="BQ150" s="120"/>
      <c r="BR150" s="121"/>
      <c r="BS150" s="133" t="s">
        <v>92</v>
      </c>
      <c r="BT150" s="117">
        <v>0</v>
      </c>
      <c r="BU150" s="118">
        <v>0</v>
      </c>
      <c r="BV150" s="119">
        <v>0</v>
      </c>
      <c r="BW150" s="118">
        <v>0</v>
      </c>
      <c r="BX150" s="120"/>
      <c r="BY150" s="121"/>
      <c r="BZ150" s="133" t="s">
        <v>92</v>
      </c>
      <c r="CA150" s="117">
        <v>0</v>
      </c>
      <c r="CB150" s="118">
        <v>0</v>
      </c>
      <c r="CC150" s="119">
        <v>0</v>
      </c>
      <c r="CD150" s="118">
        <v>0</v>
      </c>
      <c r="CE150" s="120"/>
      <c r="CF150" s="121"/>
    </row>
    <row r="151" spans="1:84" ht="18" x14ac:dyDescent="0.25">
      <c r="A151" s="7">
        <v>1995</v>
      </c>
      <c r="B151" s="6">
        <v>0</v>
      </c>
      <c r="C151" s="17">
        <v>0</v>
      </c>
      <c r="D151" s="8">
        <v>0</v>
      </c>
      <c r="E151" s="17">
        <v>0</v>
      </c>
      <c r="F151" s="18"/>
      <c r="G151" s="19"/>
      <c r="H151" s="7">
        <v>1995</v>
      </c>
      <c r="I151" s="6">
        <v>0</v>
      </c>
      <c r="J151" s="17">
        <v>0</v>
      </c>
      <c r="K151" s="8">
        <v>0</v>
      </c>
      <c r="L151" s="17">
        <v>0</v>
      </c>
      <c r="M151" s="18"/>
      <c r="N151" s="19"/>
      <c r="O151" s="7">
        <v>1995</v>
      </c>
      <c r="P151" s="6">
        <v>0</v>
      </c>
      <c r="Q151" s="17">
        <v>0</v>
      </c>
      <c r="R151" s="8">
        <v>0</v>
      </c>
      <c r="S151" s="17">
        <v>0</v>
      </c>
      <c r="T151" s="18"/>
      <c r="U151" s="19"/>
      <c r="V151" s="7">
        <v>1995</v>
      </c>
      <c r="W151" s="6">
        <v>0</v>
      </c>
      <c r="X151" s="17">
        <v>0</v>
      </c>
      <c r="Y151" s="8">
        <v>0</v>
      </c>
      <c r="Z151" s="17">
        <v>0</v>
      </c>
      <c r="AA151" s="18"/>
      <c r="AB151" s="19"/>
      <c r="AC151" s="7">
        <v>1995</v>
      </c>
      <c r="AD151" s="6">
        <v>0</v>
      </c>
      <c r="AE151" s="17">
        <v>0</v>
      </c>
      <c r="AF151" s="8">
        <v>0</v>
      </c>
      <c r="AG151" s="17">
        <v>0</v>
      </c>
      <c r="AH151" s="18"/>
      <c r="AI151" s="19"/>
      <c r="AJ151" s="7">
        <v>1995</v>
      </c>
      <c r="AK151" s="6">
        <v>0</v>
      </c>
      <c r="AL151" s="17">
        <v>0</v>
      </c>
      <c r="AM151" s="8">
        <v>0</v>
      </c>
      <c r="AN151" s="17">
        <v>0</v>
      </c>
      <c r="AO151" s="18"/>
      <c r="AP151" s="19"/>
      <c r="AQ151" s="7">
        <v>1995</v>
      </c>
      <c r="AR151" s="6">
        <v>0</v>
      </c>
      <c r="AS151" s="17">
        <v>0</v>
      </c>
      <c r="AT151" s="8">
        <v>0</v>
      </c>
      <c r="AU151" s="17">
        <v>0</v>
      </c>
      <c r="AV151" s="18"/>
      <c r="AW151" s="19"/>
      <c r="AX151" s="116">
        <v>1995</v>
      </c>
      <c r="AY151" s="117">
        <v>0</v>
      </c>
      <c r="AZ151" s="118">
        <v>0</v>
      </c>
      <c r="BA151" s="119">
        <v>0</v>
      </c>
      <c r="BB151" s="118">
        <v>0</v>
      </c>
      <c r="BC151" s="120"/>
      <c r="BD151" s="121"/>
      <c r="BE151" s="116">
        <v>1995</v>
      </c>
      <c r="BF151" s="117">
        <v>0</v>
      </c>
      <c r="BG151" s="118">
        <v>0</v>
      </c>
      <c r="BH151" s="119">
        <v>0</v>
      </c>
      <c r="BI151" s="118">
        <v>0</v>
      </c>
      <c r="BJ151" s="120"/>
      <c r="BK151" s="121"/>
      <c r="BL151" s="116">
        <v>1995</v>
      </c>
      <c r="BM151" s="117">
        <v>0</v>
      </c>
      <c r="BN151" s="118">
        <v>0</v>
      </c>
      <c r="BO151" s="119">
        <v>0</v>
      </c>
      <c r="BP151" s="118">
        <v>0</v>
      </c>
      <c r="BQ151" s="120"/>
      <c r="BR151" s="121"/>
      <c r="BS151" s="116">
        <v>1995</v>
      </c>
      <c r="BT151" s="117">
        <v>0</v>
      </c>
      <c r="BU151" s="118">
        <v>0</v>
      </c>
      <c r="BV151" s="119">
        <v>0</v>
      </c>
      <c r="BW151" s="118">
        <v>0</v>
      </c>
      <c r="BX151" s="120"/>
      <c r="BY151" s="121"/>
      <c r="BZ151" s="116">
        <v>1995</v>
      </c>
      <c r="CA151" s="117">
        <v>0</v>
      </c>
      <c r="CB151" s="118">
        <v>0</v>
      </c>
      <c r="CC151" s="119">
        <v>0</v>
      </c>
      <c r="CD151" s="118">
        <v>0</v>
      </c>
      <c r="CE151" s="120"/>
      <c r="CF151" s="121"/>
    </row>
    <row r="152" spans="1:84" ht="18" x14ac:dyDescent="0.25">
      <c r="A152" s="7">
        <v>1996</v>
      </c>
      <c r="B152" s="6">
        <v>11536.35</v>
      </c>
      <c r="C152" s="17">
        <v>1.4891302124241647E-4</v>
      </c>
      <c r="D152" s="8">
        <v>1</v>
      </c>
      <c r="E152" s="17">
        <v>9.6805421103581804E-4</v>
      </c>
      <c r="F152" s="18"/>
      <c r="G152" s="19"/>
      <c r="H152" s="7">
        <v>1996</v>
      </c>
      <c r="I152" s="6">
        <v>11449.94</v>
      </c>
      <c r="J152" s="17">
        <v>1.4836279318115303E-4</v>
      </c>
      <c r="K152" s="8">
        <v>1</v>
      </c>
      <c r="L152" s="17">
        <v>9.7181729834791054E-4</v>
      </c>
      <c r="M152" s="18"/>
      <c r="N152" s="19"/>
      <c r="O152" s="7">
        <v>1996</v>
      </c>
      <c r="P152" s="6">
        <v>11363.35</v>
      </c>
      <c r="Q152" s="17">
        <v>1.4789720618157748E-4</v>
      </c>
      <c r="R152" s="8">
        <v>1</v>
      </c>
      <c r="S152" s="17">
        <v>9.7847358121330719E-4</v>
      </c>
      <c r="T152" s="18"/>
      <c r="U152" s="19"/>
      <c r="V152" s="7">
        <v>1996</v>
      </c>
      <c r="W152" s="6">
        <v>11276.65</v>
      </c>
      <c r="X152" s="17">
        <v>1.4759613986338403E-4</v>
      </c>
      <c r="Y152" s="8">
        <v>1</v>
      </c>
      <c r="Z152" s="17">
        <v>9.8328416912487715E-4</v>
      </c>
      <c r="AA152" s="18"/>
      <c r="AB152" s="19"/>
      <c r="AC152" s="7">
        <v>1996</v>
      </c>
      <c r="AD152" s="6">
        <v>11189.77</v>
      </c>
      <c r="AE152" s="17">
        <v>1.4770711496122851E-4</v>
      </c>
      <c r="AF152" s="8">
        <v>1</v>
      </c>
      <c r="AG152" s="17">
        <v>9.871668311944718E-4</v>
      </c>
      <c r="AH152" s="18"/>
      <c r="AI152" s="19"/>
      <c r="AJ152" s="7">
        <v>1996</v>
      </c>
      <c r="AK152" s="6">
        <v>11102.7</v>
      </c>
      <c r="AL152" s="17">
        <v>1.4713374491921548E-4</v>
      </c>
      <c r="AM152" s="8">
        <v>1</v>
      </c>
      <c r="AN152" s="17">
        <v>9.9502487562189048E-4</v>
      </c>
      <c r="AO152" s="18"/>
      <c r="AP152" s="19"/>
      <c r="AQ152" s="7">
        <v>1996</v>
      </c>
      <c r="AR152" s="6">
        <v>11015.17</v>
      </c>
      <c r="AS152" s="17">
        <v>1.4697924650989736E-4</v>
      </c>
      <c r="AT152" s="8">
        <v>1</v>
      </c>
      <c r="AU152" s="17">
        <v>1.0070493454179255E-3</v>
      </c>
      <c r="AV152" s="18"/>
      <c r="AW152" s="19"/>
      <c r="AX152" s="116">
        <v>1996</v>
      </c>
      <c r="AY152" s="117">
        <v>10927.47</v>
      </c>
      <c r="AZ152" s="118">
        <v>1.462743185456879E-4</v>
      </c>
      <c r="BA152" s="119">
        <v>1</v>
      </c>
      <c r="BB152" s="118">
        <v>1.0152284263959391E-3</v>
      </c>
      <c r="BC152" s="120"/>
      <c r="BD152" s="121"/>
      <c r="BE152" s="116">
        <v>1996</v>
      </c>
      <c r="BF152" s="117">
        <v>10839.59</v>
      </c>
      <c r="BG152" s="118">
        <v>1.4541988511647822E-4</v>
      </c>
      <c r="BH152" s="119">
        <v>1</v>
      </c>
      <c r="BI152" s="118">
        <v>1.0193679918450561E-3</v>
      </c>
      <c r="BJ152" s="120"/>
      <c r="BK152" s="121"/>
      <c r="BL152" s="116">
        <v>1996</v>
      </c>
      <c r="BM152" s="117">
        <v>10750.24</v>
      </c>
      <c r="BN152" s="118">
        <v>1.4557618867899952E-4</v>
      </c>
      <c r="BO152" s="119">
        <v>1</v>
      </c>
      <c r="BP152" s="118">
        <v>1.02880658436214E-3</v>
      </c>
      <c r="BQ152" s="120"/>
      <c r="BR152" s="121"/>
      <c r="BS152" s="116">
        <v>1996</v>
      </c>
      <c r="BT152" s="117">
        <v>10660.73</v>
      </c>
      <c r="BU152" s="118">
        <v>1.4491998293737602E-4</v>
      </c>
      <c r="BV152" s="119">
        <v>1</v>
      </c>
      <c r="BW152" s="118">
        <v>1.0405827263267431E-3</v>
      </c>
      <c r="BX152" s="120"/>
      <c r="BY152" s="121"/>
      <c r="BZ152" s="116">
        <v>1996</v>
      </c>
      <c r="CA152" s="117">
        <v>10571.06</v>
      </c>
      <c r="CB152" s="118">
        <v>1.4416865917790079E-4</v>
      </c>
      <c r="CC152" s="119">
        <v>1</v>
      </c>
      <c r="CD152" s="118">
        <v>1.0460251046025104E-3</v>
      </c>
      <c r="CE152" s="120"/>
      <c r="CF152" s="121"/>
    </row>
    <row r="153" spans="1:84" ht="18" x14ac:dyDescent="0.25">
      <c r="A153" s="7">
        <v>1997</v>
      </c>
      <c r="B153" s="6">
        <v>1168110.8799999999</v>
      </c>
      <c r="C153" s="17">
        <v>1.5078159061309491E-2</v>
      </c>
      <c r="D153" s="8">
        <v>17</v>
      </c>
      <c r="E153" s="17">
        <v>1.6456921587608905E-2</v>
      </c>
      <c r="F153" s="18"/>
      <c r="G153" s="19"/>
      <c r="H153" s="7">
        <v>1997</v>
      </c>
      <c r="I153" s="6">
        <v>1147010.8</v>
      </c>
      <c r="J153" s="17">
        <v>1.4862412038573905E-2</v>
      </c>
      <c r="K153" s="8">
        <v>17</v>
      </c>
      <c r="L153" s="17">
        <v>1.6520894071914479E-2</v>
      </c>
      <c r="M153" s="18"/>
      <c r="N153" s="19"/>
      <c r="O153" s="7">
        <v>1997</v>
      </c>
      <c r="P153" s="6">
        <v>1195294.3700000001</v>
      </c>
      <c r="Q153" s="17">
        <v>1.5557093452861064E-2</v>
      </c>
      <c r="R153" s="8">
        <v>17</v>
      </c>
      <c r="S153" s="17">
        <v>1.6634050880626222E-2</v>
      </c>
      <c r="T153" s="18"/>
      <c r="U153" s="19"/>
      <c r="V153" s="7">
        <v>1997</v>
      </c>
      <c r="W153" s="6">
        <v>1196606.3999999997</v>
      </c>
      <c r="X153" s="17">
        <v>1.5661963932180251E-2</v>
      </c>
      <c r="Y153" s="8">
        <v>17</v>
      </c>
      <c r="Z153" s="17">
        <v>1.6715830875122909E-2</v>
      </c>
      <c r="AA153" s="18"/>
      <c r="AB153" s="19"/>
      <c r="AC153" s="7">
        <v>1997</v>
      </c>
      <c r="AD153" s="6">
        <v>1170490.06</v>
      </c>
      <c r="AE153" s="17">
        <v>1.5450693790256214E-2</v>
      </c>
      <c r="AF153" s="8">
        <v>17</v>
      </c>
      <c r="AG153" s="17">
        <v>1.6781836130306021E-2</v>
      </c>
      <c r="AH153" s="18"/>
      <c r="AI153" s="19"/>
      <c r="AJ153" s="7">
        <v>1997</v>
      </c>
      <c r="AK153" s="6">
        <v>1174570.98</v>
      </c>
      <c r="AL153" s="17">
        <v>1.556549550657344E-2</v>
      </c>
      <c r="AM153" s="8">
        <v>17</v>
      </c>
      <c r="AN153" s="17">
        <v>1.6915422885572139E-2</v>
      </c>
      <c r="AO153" s="18"/>
      <c r="AP153" s="19"/>
      <c r="AQ153" s="7">
        <v>1997</v>
      </c>
      <c r="AR153" s="6">
        <v>1280265.8500000001</v>
      </c>
      <c r="AS153" s="17">
        <v>1.7083032759853303E-2</v>
      </c>
      <c r="AT153" s="8">
        <v>16</v>
      </c>
      <c r="AU153" s="17">
        <v>1.6112789526686808E-2</v>
      </c>
      <c r="AV153" s="18"/>
      <c r="AW153" s="19"/>
      <c r="AX153" s="116">
        <v>1997</v>
      </c>
      <c r="AY153" s="117">
        <v>1229239.74</v>
      </c>
      <c r="AZ153" s="118">
        <v>1.6454513743600175E-2</v>
      </c>
      <c r="BA153" s="119">
        <v>15</v>
      </c>
      <c r="BB153" s="118">
        <v>1.5228426395939087E-2</v>
      </c>
      <c r="BC153" s="120"/>
      <c r="BD153" s="121"/>
      <c r="BE153" s="116">
        <v>1997</v>
      </c>
      <c r="BF153" s="117">
        <v>1316139.4600000002</v>
      </c>
      <c r="BG153" s="118">
        <v>1.7656834720728709E-2</v>
      </c>
      <c r="BH153" s="119">
        <v>15</v>
      </c>
      <c r="BI153" s="118">
        <v>1.5290519877675841E-2</v>
      </c>
      <c r="BJ153" s="120"/>
      <c r="BK153" s="121"/>
      <c r="BL153" s="116">
        <v>1997</v>
      </c>
      <c r="BM153" s="117">
        <v>1202704.0199999998</v>
      </c>
      <c r="BN153" s="118">
        <v>1.6286619400172571E-2</v>
      </c>
      <c r="BO153" s="119">
        <v>14</v>
      </c>
      <c r="BP153" s="118">
        <v>1.4403292181069959E-2</v>
      </c>
      <c r="BQ153" s="120"/>
      <c r="BR153" s="121"/>
      <c r="BS153" s="116">
        <v>1997</v>
      </c>
      <c r="BT153" s="117">
        <v>1137115.4700000002</v>
      </c>
      <c r="BU153" s="118">
        <v>1.5457736431766525E-2</v>
      </c>
      <c r="BV153" s="119">
        <v>14</v>
      </c>
      <c r="BW153" s="118">
        <v>1.4568158168574402E-2</v>
      </c>
      <c r="BX153" s="120"/>
      <c r="BY153" s="121"/>
      <c r="BZ153" s="116">
        <v>1997</v>
      </c>
      <c r="CA153" s="117">
        <v>1168585.1400000001</v>
      </c>
      <c r="CB153" s="118">
        <v>1.5937224154343982E-2</v>
      </c>
      <c r="CC153" s="119">
        <v>14</v>
      </c>
      <c r="CD153" s="118">
        <v>1.4644351464435146E-2</v>
      </c>
      <c r="CE153" s="120"/>
      <c r="CF153" s="121"/>
    </row>
    <row r="154" spans="1:84" ht="18" x14ac:dyDescent="0.25">
      <c r="A154" s="30">
        <v>1998</v>
      </c>
      <c r="B154" s="6">
        <v>670331.31000000006</v>
      </c>
      <c r="C154" s="17">
        <v>8.6527420376017409E-3</v>
      </c>
      <c r="D154" s="8">
        <v>20</v>
      </c>
      <c r="E154" s="17">
        <v>1.9361084220716359E-2</v>
      </c>
      <c r="F154" s="18"/>
      <c r="G154" s="19"/>
      <c r="H154" s="30">
        <v>1998</v>
      </c>
      <c r="I154" s="6">
        <v>666863.47</v>
      </c>
      <c r="J154" s="17">
        <v>8.6408948064073728E-3</v>
      </c>
      <c r="K154" s="8">
        <v>20</v>
      </c>
      <c r="L154" s="17">
        <v>1.9436345966958212E-2</v>
      </c>
      <c r="M154" s="18"/>
      <c r="N154" s="19"/>
      <c r="O154" s="30">
        <v>1998</v>
      </c>
      <c r="P154" s="6">
        <v>664186.49</v>
      </c>
      <c r="Q154" s="17">
        <v>8.6445745536789988E-3</v>
      </c>
      <c r="R154" s="8">
        <v>19</v>
      </c>
      <c r="S154" s="17">
        <v>1.8590998043052837E-2</v>
      </c>
      <c r="T154" s="18"/>
      <c r="U154" s="19"/>
      <c r="V154" s="30">
        <v>1998</v>
      </c>
      <c r="W154" s="6">
        <v>661897.65</v>
      </c>
      <c r="X154" s="17">
        <v>8.6633475477775057E-3</v>
      </c>
      <c r="Y154" s="8">
        <v>19</v>
      </c>
      <c r="Z154" s="17">
        <v>1.8682399213372666E-2</v>
      </c>
      <c r="AA154" s="18"/>
      <c r="AB154" s="19"/>
      <c r="AC154" s="30">
        <v>1998</v>
      </c>
      <c r="AD154" s="6">
        <v>655625.67000000004</v>
      </c>
      <c r="AE154" s="17">
        <v>8.6543848720950015E-3</v>
      </c>
      <c r="AF154" s="8">
        <v>19</v>
      </c>
      <c r="AG154" s="17">
        <v>1.8756169792694965E-2</v>
      </c>
      <c r="AH154" s="18"/>
      <c r="AI154" s="19"/>
      <c r="AJ154" s="30">
        <v>1998</v>
      </c>
      <c r="AK154" s="6">
        <v>655795.69000000006</v>
      </c>
      <c r="AL154" s="17">
        <v>8.6906496412206859E-3</v>
      </c>
      <c r="AM154" s="8">
        <v>17</v>
      </c>
      <c r="AN154" s="17">
        <v>1.6915422885572139E-2</v>
      </c>
      <c r="AO154" s="18"/>
      <c r="AP154" s="19"/>
      <c r="AQ154" s="30">
        <v>1998</v>
      </c>
      <c r="AR154" s="6">
        <v>652780.32999999996</v>
      </c>
      <c r="AS154" s="17">
        <v>8.7102751060475821E-3</v>
      </c>
      <c r="AT154" s="8">
        <v>17</v>
      </c>
      <c r="AU154" s="17">
        <v>1.7119838872104734E-2</v>
      </c>
      <c r="AV154" s="18"/>
      <c r="AW154" s="19"/>
      <c r="AX154" s="133">
        <v>1998</v>
      </c>
      <c r="AY154" s="117">
        <v>649553.77999999991</v>
      </c>
      <c r="AZ154" s="118">
        <v>8.6948796499350424E-3</v>
      </c>
      <c r="BA154" s="119">
        <v>17</v>
      </c>
      <c r="BB154" s="118">
        <v>1.7258883248730966E-2</v>
      </c>
      <c r="BC154" s="120"/>
      <c r="BD154" s="121"/>
      <c r="BE154" s="133">
        <v>1998</v>
      </c>
      <c r="BF154" s="117">
        <v>643470.72999999986</v>
      </c>
      <c r="BG154" s="118">
        <v>8.6325626368171076E-3</v>
      </c>
      <c r="BH154" s="119">
        <v>17</v>
      </c>
      <c r="BI154" s="118">
        <v>1.7329255861365953E-2</v>
      </c>
      <c r="BJ154" s="120"/>
      <c r="BK154" s="121"/>
      <c r="BL154" s="133">
        <v>1998</v>
      </c>
      <c r="BM154" s="117">
        <v>638139.6</v>
      </c>
      <c r="BN154" s="118">
        <v>8.6414750566630397E-3</v>
      </c>
      <c r="BO154" s="119">
        <v>17</v>
      </c>
      <c r="BP154" s="118">
        <v>1.7489711934156379E-2</v>
      </c>
      <c r="BQ154" s="120"/>
      <c r="BR154" s="121"/>
      <c r="BS154" s="133">
        <v>1998</v>
      </c>
      <c r="BT154" s="117">
        <v>633989.44000000006</v>
      </c>
      <c r="BU154" s="118">
        <v>8.6183346569396833E-3</v>
      </c>
      <c r="BV154" s="119">
        <v>17</v>
      </c>
      <c r="BW154" s="118">
        <v>1.7689906347554629E-2</v>
      </c>
      <c r="BX154" s="120"/>
      <c r="BY154" s="121"/>
      <c r="BZ154" s="133">
        <v>1998</v>
      </c>
      <c r="CA154" s="117">
        <v>630934.15999999992</v>
      </c>
      <c r="CB154" s="118">
        <v>8.6047124769640035E-3</v>
      </c>
      <c r="CC154" s="119">
        <v>17</v>
      </c>
      <c r="CD154" s="118">
        <v>1.7782426778242679E-2</v>
      </c>
      <c r="CE154" s="120"/>
      <c r="CF154" s="121"/>
    </row>
    <row r="155" spans="1:84" ht="18" x14ac:dyDescent="0.25">
      <c r="A155" s="30">
        <v>1999</v>
      </c>
      <c r="B155" s="6">
        <v>3871543.82</v>
      </c>
      <c r="C155" s="17">
        <v>4.9974496882341998E-2</v>
      </c>
      <c r="D155" s="8">
        <v>40</v>
      </c>
      <c r="E155" s="17">
        <v>3.8722168441432718E-2</v>
      </c>
      <c r="F155" s="18"/>
      <c r="G155" s="19"/>
      <c r="H155" s="30">
        <v>1999</v>
      </c>
      <c r="I155" s="6">
        <v>3856663.459999999</v>
      </c>
      <c r="J155" s="17">
        <v>4.9972782677052449E-2</v>
      </c>
      <c r="K155" s="8">
        <v>40</v>
      </c>
      <c r="L155" s="17">
        <v>3.8872691933916424E-2</v>
      </c>
      <c r="M155" s="18"/>
      <c r="N155" s="19"/>
      <c r="O155" s="30">
        <v>1999</v>
      </c>
      <c r="P155" s="6">
        <v>3856377.2500000005</v>
      </c>
      <c r="Q155" s="17">
        <v>5.0191837904948348E-2</v>
      </c>
      <c r="R155" s="8">
        <v>40</v>
      </c>
      <c r="S155" s="17">
        <v>3.9138943248532287E-2</v>
      </c>
      <c r="T155" s="18"/>
      <c r="U155" s="19"/>
      <c r="V155" s="30">
        <v>1999</v>
      </c>
      <c r="W155" s="6">
        <v>3845753.5799999996</v>
      </c>
      <c r="X155" s="17">
        <v>5.0335727656155842E-2</v>
      </c>
      <c r="Y155" s="8">
        <v>40</v>
      </c>
      <c r="Z155" s="17">
        <v>3.9331366764995081E-2</v>
      </c>
      <c r="AA155" s="18"/>
      <c r="AB155" s="19"/>
      <c r="AC155" s="30">
        <v>1999</v>
      </c>
      <c r="AD155" s="6">
        <v>3678114.1800000016</v>
      </c>
      <c r="AE155" s="17">
        <v>4.8551814204026086E-2</v>
      </c>
      <c r="AF155" s="8">
        <v>40</v>
      </c>
      <c r="AG155" s="17">
        <v>3.9486673247778874E-2</v>
      </c>
      <c r="AH155" s="18"/>
      <c r="AI155" s="19"/>
      <c r="AJ155" s="30">
        <v>1999</v>
      </c>
      <c r="AK155" s="6">
        <v>3668967.870000001</v>
      </c>
      <c r="AL155" s="17">
        <v>4.8621414854168578E-2</v>
      </c>
      <c r="AM155" s="8">
        <v>40</v>
      </c>
      <c r="AN155" s="17">
        <v>3.9800995024875621E-2</v>
      </c>
      <c r="AO155" s="18"/>
      <c r="AP155" s="19"/>
      <c r="AQ155" s="30">
        <v>1999</v>
      </c>
      <c r="AR155" s="6">
        <v>3652956.48</v>
      </c>
      <c r="AS155" s="17">
        <v>4.8742669515209204E-2</v>
      </c>
      <c r="AT155" s="8">
        <v>40</v>
      </c>
      <c r="AU155" s="17">
        <v>4.0281973816717019E-2</v>
      </c>
      <c r="AV155" s="18"/>
      <c r="AW155" s="19"/>
      <c r="AX155" s="133">
        <v>1999</v>
      </c>
      <c r="AY155" s="117">
        <v>3646882.17</v>
      </c>
      <c r="AZ155" s="118">
        <v>4.8816899450025451E-2</v>
      </c>
      <c r="BA155" s="119">
        <v>40</v>
      </c>
      <c r="BB155" s="118">
        <v>4.060913705583756E-2</v>
      </c>
      <c r="BC155" s="120"/>
      <c r="BD155" s="121"/>
      <c r="BE155" s="133">
        <v>1999</v>
      </c>
      <c r="BF155" s="117">
        <v>3643048.4</v>
      </c>
      <c r="BG155" s="118">
        <v>4.8873774727805186E-2</v>
      </c>
      <c r="BH155" s="119">
        <v>40</v>
      </c>
      <c r="BI155" s="118">
        <v>4.0774719673802244E-2</v>
      </c>
      <c r="BJ155" s="120"/>
      <c r="BK155" s="121"/>
      <c r="BL155" s="133">
        <v>1999</v>
      </c>
      <c r="BM155" s="117">
        <v>3631350.66</v>
      </c>
      <c r="BN155" s="118">
        <v>4.9174547623101389E-2</v>
      </c>
      <c r="BO155" s="119">
        <v>39</v>
      </c>
      <c r="BP155" s="118">
        <v>4.0123456790123455E-2</v>
      </c>
      <c r="BQ155" s="120"/>
      <c r="BR155" s="121"/>
      <c r="BS155" s="133">
        <v>1999</v>
      </c>
      <c r="BT155" s="117">
        <v>3627703.11</v>
      </c>
      <c r="BU155" s="118">
        <v>4.9314322077668782E-2</v>
      </c>
      <c r="BV155" s="119">
        <v>39</v>
      </c>
      <c r="BW155" s="118">
        <v>4.0582726326742979E-2</v>
      </c>
      <c r="BX155" s="120"/>
      <c r="BY155" s="121"/>
      <c r="BZ155" s="133">
        <v>1999</v>
      </c>
      <c r="CA155" s="117">
        <v>3627286.17</v>
      </c>
      <c r="CB155" s="118">
        <v>4.9469115072986347E-2</v>
      </c>
      <c r="CC155" s="119">
        <v>39</v>
      </c>
      <c r="CD155" s="118">
        <v>4.079497907949791E-2</v>
      </c>
      <c r="CE155" s="120"/>
      <c r="CF155" s="121"/>
    </row>
    <row r="156" spans="1:84" ht="18" x14ac:dyDescent="0.25">
      <c r="A156" s="30">
        <v>2000</v>
      </c>
      <c r="B156" s="6">
        <v>20141679.73</v>
      </c>
      <c r="C156" s="17">
        <v>0.25999197159339293</v>
      </c>
      <c r="D156" s="8">
        <v>229</v>
      </c>
      <c r="E156" s="17">
        <v>0.22168441432720232</v>
      </c>
      <c r="F156" s="18"/>
      <c r="G156" s="19"/>
      <c r="H156" s="30">
        <v>2000</v>
      </c>
      <c r="I156" s="6">
        <v>20006981.10000002</v>
      </c>
      <c r="J156" s="17">
        <v>0.25924079943812284</v>
      </c>
      <c r="K156" s="8">
        <v>228</v>
      </c>
      <c r="L156" s="17">
        <v>0.22157434402332363</v>
      </c>
      <c r="M156" s="18"/>
      <c r="N156" s="19"/>
      <c r="O156" s="30">
        <v>2000</v>
      </c>
      <c r="P156" s="6">
        <v>19867823.230000004</v>
      </c>
      <c r="Q156" s="17">
        <v>0.25858532462930783</v>
      </c>
      <c r="R156" s="8">
        <v>228</v>
      </c>
      <c r="S156" s="17">
        <v>0.22309197651663404</v>
      </c>
      <c r="T156" s="18"/>
      <c r="U156" s="19"/>
      <c r="V156" s="30">
        <v>2000</v>
      </c>
      <c r="W156" s="6">
        <v>19602885.850000001</v>
      </c>
      <c r="X156" s="17">
        <v>0.25657533767941293</v>
      </c>
      <c r="Y156" s="8">
        <v>226</v>
      </c>
      <c r="Z156" s="17">
        <v>0.22222222222222221</v>
      </c>
      <c r="AA156" s="18"/>
      <c r="AB156" s="19"/>
      <c r="AC156" s="30">
        <v>2000</v>
      </c>
      <c r="AD156" s="6">
        <v>19485743.66</v>
      </c>
      <c r="AE156" s="17">
        <v>0.25721556197246681</v>
      </c>
      <c r="AF156" s="8">
        <v>223</v>
      </c>
      <c r="AG156" s="17">
        <v>0.22013820335636722</v>
      </c>
      <c r="AH156" s="18"/>
      <c r="AI156" s="19"/>
      <c r="AJ156" s="30">
        <v>2000</v>
      </c>
      <c r="AK156" s="6">
        <v>19425677.599999994</v>
      </c>
      <c r="AL156" s="17">
        <v>0.25743041718512766</v>
      </c>
      <c r="AM156" s="8">
        <v>222</v>
      </c>
      <c r="AN156" s="17">
        <v>0.22089552238805971</v>
      </c>
      <c r="AO156" s="18"/>
      <c r="AP156" s="19"/>
      <c r="AQ156" s="30">
        <v>2000</v>
      </c>
      <c r="AR156" s="6">
        <v>19257739.180000018</v>
      </c>
      <c r="AS156" s="17">
        <v>0.25696271543340066</v>
      </c>
      <c r="AT156" s="8">
        <v>219</v>
      </c>
      <c r="AU156" s="17">
        <v>0.22054380664652568</v>
      </c>
      <c r="AV156" s="18"/>
      <c r="AW156" s="19"/>
      <c r="AX156" s="133">
        <v>2000</v>
      </c>
      <c r="AY156" s="117">
        <v>18972695.690000009</v>
      </c>
      <c r="AZ156" s="118">
        <v>0.25396712441484276</v>
      </c>
      <c r="BA156" s="119">
        <v>215</v>
      </c>
      <c r="BB156" s="118">
        <v>0.21827411167512689</v>
      </c>
      <c r="BC156" s="120"/>
      <c r="BD156" s="121"/>
      <c r="BE156" s="133">
        <v>2000</v>
      </c>
      <c r="BF156" s="117">
        <v>18978579.04000001</v>
      </c>
      <c r="BG156" s="118">
        <v>0.25460951785729929</v>
      </c>
      <c r="BH156" s="119">
        <v>214</v>
      </c>
      <c r="BI156" s="118">
        <v>0.21814475025484201</v>
      </c>
      <c r="BJ156" s="120"/>
      <c r="BK156" s="121"/>
      <c r="BL156" s="133">
        <v>2000</v>
      </c>
      <c r="BM156" s="117">
        <v>18884110.960000016</v>
      </c>
      <c r="BN156" s="118">
        <v>0.25572237458402092</v>
      </c>
      <c r="BO156" s="119">
        <v>213</v>
      </c>
      <c r="BP156" s="118">
        <v>0.2191358024691358</v>
      </c>
      <c r="BQ156" s="120"/>
      <c r="BR156" s="121"/>
      <c r="BS156" s="133">
        <v>2000</v>
      </c>
      <c r="BT156" s="117">
        <v>18838378.990000017</v>
      </c>
      <c r="BU156" s="118">
        <v>0.2560854239623952</v>
      </c>
      <c r="BV156" s="119">
        <v>213</v>
      </c>
      <c r="BW156" s="118">
        <v>0.22164412070759626</v>
      </c>
      <c r="BX156" s="120"/>
      <c r="BY156" s="121"/>
      <c r="BZ156" s="133">
        <v>2000</v>
      </c>
      <c r="CA156" s="117">
        <v>18809641.119999994</v>
      </c>
      <c r="CB156" s="118">
        <v>0.25652685160124972</v>
      </c>
      <c r="CC156" s="119">
        <v>213</v>
      </c>
      <c r="CD156" s="118">
        <v>0.22280334728033474</v>
      </c>
      <c r="CE156" s="120"/>
      <c r="CF156" s="121"/>
    </row>
    <row r="157" spans="1:84" ht="18" x14ac:dyDescent="0.25">
      <c r="A157" s="30">
        <v>2001</v>
      </c>
      <c r="B157" s="6">
        <v>27100920.119999994</v>
      </c>
      <c r="C157" s="17">
        <v>0.34982294170327621</v>
      </c>
      <c r="D157" s="8">
        <v>438</v>
      </c>
      <c r="E157" s="17">
        <v>0.42400774443368827</v>
      </c>
      <c r="F157" s="18"/>
      <c r="G157" s="19"/>
      <c r="H157" s="30">
        <v>2001</v>
      </c>
      <c r="I157" s="6">
        <v>27059375.390000027</v>
      </c>
      <c r="J157" s="17">
        <v>0.35062231894645352</v>
      </c>
      <c r="K157" s="8">
        <v>435</v>
      </c>
      <c r="L157" s="17">
        <v>0.42274052478134111</v>
      </c>
      <c r="M157" s="18"/>
      <c r="N157" s="19"/>
      <c r="O157" s="30">
        <v>2001</v>
      </c>
      <c r="P157" s="6">
        <v>27017667.880000014</v>
      </c>
      <c r="Q157" s="17">
        <v>0.3516425699282118</v>
      </c>
      <c r="R157" s="8">
        <v>433</v>
      </c>
      <c r="S157" s="17">
        <v>0.42367906066536204</v>
      </c>
      <c r="T157" s="18"/>
      <c r="U157" s="19"/>
      <c r="V157" s="30">
        <v>2001</v>
      </c>
      <c r="W157" s="6">
        <v>27027400.429999992</v>
      </c>
      <c r="X157" s="17">
        <v>0.35375222020812602</v>
      </c>
      <c r="Y157" s="8">
        <v>432</v>
      </c>
      <c r="Z157" s="17">
        <v>0.4247787610619469</v>
      </c>
      <c r="AA157" s="18"/>
      <c r="AB157" s="19"/>
      <c r="AC157" s="30">
        <v>2001</v>
      </c>
      <c r="AD157" s="6">
        <v>27012615.799999982</v>
      </c>
      <c r="AE157" s="17">
        <v>0.35657172107863661</v>
      </c>
      <c r="AF157" s="8">
        <v>432</v>
      </c>
      <c r="AG157" s="17">
        <v>0.42645607107601186</v>
      </c>
      <c r="AH157" s="18"/>
      <c r="AI157" s="19"/>
      <c r="AJ157" s="30">
        <v>2001</v>
      </c>
      <c r="AK157" s="6">
        <v>26891099.649999987</v>
      </c>
      <c r="AL157" s="17">
        <v>0.35636270425214611</v>
      </c>
      <c r="AM157" s="8">
        <v>427</v>
      </c>
      <c r="AN157" s="17">
        <v>0.42487562189054728</v>
      </c>
      <c r="AO157" s="18"/>
      <c r="AP157" s="19"/>
      <c r="AQ157" s="30">
        <v>2001</v>
      </c>
      <c r="AR157" s="6">
        <v>26682700.109999996</v>
      </c>
      <c r="AS157" s="17">
        <v>0.35603655295536568</v>
      </c>
      <c r="AT157" s="8">
        <v>423</v>
      </c>
      <c r="AU157" s="17">
        <v>0.42598187311178248</v>
      </c>
      <c r="AV157" s="18"/>
      <c r="AW157" s="19"/>
      <c r="AX157" s="133">
        <v>2001</v>
      </c>
      <c r="AY157" s="117">
        <v>26684576.569999978</v>
      </c>
      <c r="AZ157" s="118">
        <v>0.35719780090514797</v>
      </c>
      <c r="BA157" s="119">
        <v>421</v>
      </c>
      <c r="BB157" s="118">
        <v>0.42741116751269037</v>
      </c>
      <c r="BC157" s="120"/>
      <c r="BD157" s="121"/>
      <c r="BE157" s="133">
        <v>2001</v>
      </c>
      <c r="BF157" s="117">
        <v>26502949.120000023</v>
      </c>
      <c r="BG157" s="118">
        <v>0.35555365251621796</v>
      </c>
      <c r="BH157" s="119">
        <v>419</v>
      </c>
      <c r="BI157" s="118">
        <v>0.42711518858307851</v>
      </c>
      <c r="BJ157" s="120"/>
      <c r="BK157" s="121"/>
      <c r="BL157" s="133">
        <v>2001</v>
      </c>
      <c r="BM157" s="117">
        <v>26338709.409999993</v>
      </c>
      <c r="BN157" s="118">
        <v>0.35667007719190447</v>
      </c>
      <c r="BO157" s="119">
        <v>416</v>
      </c>
      <c r="BP157" s="118">
        <v>0.4279835390946502</v>
      </c>
      <c r="BQ157" s="120"/>
      <c r="BR157" s="121"/>
      <c r="BS157" s="133">
        <v>2001</v>
      </c>
      <c r="BT157" s="117">
        <v>26267095.790000018</v>
      </c>
      <c r="BU157" s="118">
        <v>0.35707001994246401</v>
      </c>
      <c r="BV157" s="119">
        <v>411</v>
      </c>
      <c r="BW157" s="118">
        <v>0.42767950052029136</v>
      </c>
      <c r="BX157" s="120"/>
      <c r="BY157" s="121"/>
      <c r="BZ157" s="133">
        <v>2001</v>
      </c>
      <c r="CA157" s="117">
        <v>26079317.68999999</v>
      </c>
      <c r="CB157" s="118">
        <v>0.35567107401167031</v>
      </c>
      <c r="CC157" s="119">
        <v>407</v>
      </c>
      <c r="CD157" s="118">
        <v>0.42573221757322177</v>
      </c>
      <c r="CE157" s="120"/>
      <c r="CF157" s="121"/>
    </row>
    <row r="158" spans="1:84" ht="18" x14ac:dyDescent="0.25">
      <c r="A158" s="30">
        <v>2002</v>
      </c>
      <c r="B158" s="6">
        <v>16145588.439999999</v>
      </c>
      <c r="C158" s="17">
        <v>0.20840979636861168</v>
      </c>
      <c r="D158" s="8">
        <v>215</v>
      </c>
      <c r="E158" s="17">
        <v>0.20813165537270087</v>
      </c>
      <c r="F158" s="18"/>
      <c r="G158" s="19"/>
      <c r="H158" s="30">
        <v>2002</v>
      </c>
      <c r="I158" s="6">
        <v>16073478.250000007</v>
      </c>
      <c r="J158" s="17">
        <v>0.20827236905228436</v>
      </c>
      <c r="K158" s="8">
        <v>215</v>
      </c>
      <c r="L158" s="17">
        <v>0.20894071914480078</v>
      </c>
      <c r="M158" s="18"/>
      <c r="N158" s="19"/>
      <c r="O158" s="30">
        <v>2002</v>
      </c>
      <c r="P158" s="6">
        <v>15914638.700000007</v>
      </c>
      <c r="Q158" s="17">
        <v>0.20713351266300986</v>
      </c>
      <c r="R158" s="8">
        <v>212</v>
      </c>
      <c r="S158" s="17">
        <v>0.20743639921722112</v>
      </c>
      <c r="T158" s="18"/>
      <c r="U158" s="19"/>
      <c r="V158" s="30">
        <v>2002</v>
      </c>
      <c r="W158" s="6">
        <v>15759095.500000006</v>
      </c>
      <c r="X158" s="17">
        <v>0.2062653060561804</v>
      </c>
      <c r="Y158" s="8">
        <v>210</v>
      </c>
      <c r="Z158" s="17">
        <v>0.20648967551622419</v>
      </c>
      <c r="AA158" s="18"/>
      <c r="AB158" s="19"/>
      <c r="AC158" s="30">
        <v>2002</v>
      </c>
      <c r="AD158" s="6">
        <v>15633032.569999998</v>
      </c>
      <c r="AE158" s="17">
        <v>0.2063590349944297</v>
      </c>
      <c r="AF158" s="8">
        <v>210</v>
      </c>
      <c r="AG158" s="17">
        <v>0.2073050345508391</v>
      </c>
      <c r="AH158" s="18"/>
      <c r="AI158" s="19"/>
      <c r="AJ158" s="30">
        <v>2002</v>
      </c>
      <c r="AK158" s="6">
        <v>15533765.280000001</v>
      </c>
      <c r="AL158" s="17">
        <v>0.20585452712785951</v>
      </c>
      <c r="AM158" s="8">
        <v>210</v>
      </c>
      <c r="AN158" s="17">
        <v>0.20895522388059701</v>
      </c>
      <c r="AO158" s="18"/>
      <c r="AP158" s="19"/>
      <c r="AQ158" s="30">
        <v>2002</v>
      </c>
      <c r="AR158" s="6">
        <v>15411802.740000008</v>
      </c>
      <c r="AS158" s="17">
        <v>0.20564504715627385</v>
      </c>
      <c r="AT158" s="8">
        <v>206</v>
      </c>
      <c r="AU158" s="17">
        <v>0.20745216515609266</v>
      </c>
      <c r="AV158" s="18"/>
      <c r="AW158" s="19"/>
      <c r="AX158" s="133">
        <v>2002</v>
      </c>
      <c r="AY158" s="117">
        <v>15373081.180000007</v>
      </c>
      <c r="AZ158" s="118">
        <v>0.20578294642328379</v>
      </c>
      <c r="BA158" s="119">
        <v>206</v>
      </c>
      <c r="BB158" s="118">
        <v>0.20913705583756345</v>
      </c>
      <c r="BC158" s="120"/>
      <c r="BD158" s="121"/>
      <c r="BE158" s="133">
        <v>2002</v>
      </c>
      <c r="BF158" s="117">
        <v>15311558.750000006</v>
      </c>
      <c r="BG158" s="118">
        <v>0.20541414521944168</v>
      </c>
      <c r="BH158" s="119">
        <v>205</v>
      </c>
      <c r="BI158" s="118">
        <v>0.2089704383282365</v>
      </c>
      <c r="BJ158" s="120"/>
      <c r="BK158" s="121"/>
      <c r="BL158" s="133">
        <v>2002</v>
      </c>
      <c r="BM158" s="117">
        <v>15217450.889999995</v>
      </c>
      <c r="BN158" s="118">
        <v>0.20606967862820258</v>
      </c>
      <c r="BO158" s="119">
        <v>203</v>
      </c>
      <c r="BP158" s="118">
        <v>0.2088477366255144</v>
      </c>
      <c r="BQ158" s="120"/>
      <c r="BR158" s="121"/>
      <c r="BS158" s="133">
        <v>2002</v>
      </c>
      <c r="BT158" s="117">
        <v>15131507.059999999</v>
      </c>
      <c r="BU158" s="118">
        <v>0.20569489565461133</v>
      </c>
      <c r="BV158" s="119">
        <v>197</v>
      </c>
      <c r="BW158" s="118">
        <v>0.20499479708636836</v>
      </c>
      <c r="BX158" s="120"/>
      <c r="BY158" s="121"/>
      <c r="BZ158" s="133">
        <v>2002</v>
      </c>
      <c r="CA158" s="117">
        <v>15087671.550000001</v>
      </c>
      <c r="CB158" s="118">
        <v>0.20576643945640835</v>
      </c>
      <c r="CC158" s="119">
        <v>196</v>
      </c>
      <c r="CD158" s="118">
        <v>0.20502092050209206</v>
      </c>
      <c r="CE158" s="120"/>
      <c r="CF158" s="121"/>
    </row>
    <row r="159" spans="1:84" ht="18" x14ac:dyDescent="0.25">
      <c r="A159" s="7">
        <v>2003</v>
      </c>
      <c r="B159" s="6">
        <v>8360680.4800000014</v>
      </c>
      <c r="C159" s="17">
        <v>0.10792097933222351</v>
      </c>
      <c r="D159" s="8">
        <v>73</v>
      </c>
      <c r="E159" s="17">
        <v>7.0667957405614712E-2</v>
      </c>
      <c r="F159" s="18"/>
      <c r="G159" s="19"/>
      <c r="H159" s="7">
        <v>2003</v>
      </c>
      <c r="I159" s="6">
        <v>8353456.8800000018</v>
      </c>
      <c r="J159" s="17">
        <v>0.10824006024792446</v>
      </c>
      <c r="K159" s="8">
        <v>73</v>
      </c>
      <c r="L159" s="17">
        <v>7.0942662779397467E-2</v>
      </c>
      <c r="M159" s="18"/>
      <c r="N159" s="19"/>
      <c r="O159" s="7">
        <v>2003</v>
      </c>
      <c r="P159" s="6">
        <v>8305405.0300000021</v>
      </c>
      <c r="Q159" s="17">
        <v>0.10809718966180053</v>
      </c>
      <c r="R159" s="8">
        <v>72</v>
      </c>
      <c r="S159" s="17">
        <v>7.0450097847358117E-2</v>
      </c>
      <c r="T159" s="18"/>
      <c r="U159" s="19"/>
      <c r="V159" s="7">
        <v>2003</v>
      </c>
      <c r="W159" s="6">
        <v>8297149.8100000005</v>
      </c>
      <c r="X159" s="17">
        <v>0.10859850078030357</v>
      </c>
      <c r="Y159" s="8">
        <v>72</v>
      </c>
      <c r="Z159" s="17">
        <v>7.0796460176991149E-2</v>
      </c>
      <c r="AA159" s="18"/>
      <c r="AB159" s="19"/>
      <c r="AC159" s="7">
        <v>2003</v>
      </c>
      <c r="AD159" s="6">
        <v>8109660.8400000017</v>
      </c>
      <c r="AE159" s="17">
        <v>0.10704908197312843</v>
      </c>
      <c r="AF159" s="8">
        <v>71</v>
      </c>
      <c r="AG159" s="17">
        <v>7.0088845014807499E-2</v>
      </c>
      <c r="AH159" s="18"/>
      <c r="AI159" s="19"/>
      <c r="AJ159" s="7">
        <v>2003</v>
      </c>
      <c r="AK159" s="6">
        <v>8098936.0100000026</v>
      </c>
      <c r="AL159" s="17">
        <v>0.10732765768798481</v>
      </c>
      <c r="AM159" s="8">
        <v>71</v>
      </c>
      <c r="AN159" s="17">
        <v>7.0646766169154232E-2</v>
      </c>
      <c r="AO159" s="18"/>
      <c r="AP159" s="19"/>
      <c r="AQ159" s="7">
        <v>2003</v>
      </c>
      <c r="AR159" s="6">
        <v>7994449.9600000009</v>
      </c>
      <c r="AS159" s="17">
        <v>0.10667272782733987</v>
      </c>
      <c r="AT159" s="8">
        <v>71</v>
      </c>
      <c r="AU159" s="17">
        <v>7.1500503524672715E-2</v>
      </c>
      <c r="AV159" s="18"/>
      <c r="AW159" s="19"/>
      <c r="AX159" s="116">
        <v>2003</v>
      </c>
      <c r="AY159" s="117">
        <v>8138364.9400000032</v>
      </c>
      <c r="AZ159" s="118">
        <v>0.10893956109461923</v>
      </c>
      <c r="BA159" s="119">
        <v>70</v>
      </c>
      <c r="BB159" s="118">
        <v>7.1065989847715741E-2</v>
      </c>
      <c r="BC159" s="120"/>
      <c r="BD159" s="121"/>
      <c r="BE159" s="116">
        <v>2003</v>
      </c>
      <c r="BF159" s="117">
        <v>8133358.2699999996</v>
      </c>
      <c r="BG159" s="118">
        <v>0.10911409243657352</v>
      </c>
      <c r="BH159" s="119">
        <v>70</v>
      </c>
      <c r="BI159" s="118">
        <v>7.1355759429153925E-2</v>
      </c>
      <c r="BJ159" s="120"/>
      <c r="BK159" s="121"/>
      <c r="BL159" s="116">
        <v>2003</v>
      </c>
      <c r="BM159" s="117">
        <v>7922926.9000000013</v>
      </c>
      <c r="BN159" s="118">
        <v>0.10728965132725604</v>
      </c>
      <c r="BO159" s="119">
        <v>69</v>
      </c>
      <c r="BP159" s="118">
        <v>7.098765432098765E-2</v>
      </c>
      <c r="BQ159" s="120"/>
      <c r="BR159" s="121"/>
      <c r="BS159" s="116">
        <v>2003</v>
      </c>
      <c r="BT159" s="117">
        <v>7916420.3399999989</v>
      </c>
      <c r="BU159" s="118">
        <v>0.10761434729121705</v>
      </c>
      <c r="BV159" s="119">
        <v>69</v>
      </c>
      <c r="BW159" s="118">
        <v>7.1800208116545264E-2</v>
      </c>
      <c r="BX159" s="120"/>
      <c r="BY159" s="121"/>
      <c r="BZ159" s="116">
        <v>2003</v>
      </c>
      <c r="CA159" s="117">
        <v>7910251.3800000008</v>
      </c>
      <c r="CB159" s="118">
        <v>0.10788041456719945</v>
      </c>
      <c r="CC159" s="119">
        <v>69</v>
      </c>
      <c r="CD159" s="118">
        <v>7.2175732217573216E-2</v>
      </c>
      <c r="CE159" s="120"/>
      <c r="CF159" s="121"/>
    </row>
    <row r="160" spans="1:84" ht="18" x14ac:dyDescent="0.25">
      <c r="A160" s="7"/>
      <c r="B160" s="6"/>
      <c r="C160" s="20"/>
      <c r="D160" s="8"/>
      <c r="E160" s="20"/>
      <c r="F160" s="1"/>
      <c r="G160" s="1"/>
      <c r="H160" s="7"/>
      <c r="I160" s="6"/>
      <c r="J160" s="20"/>
      <c r="K160" s="8"/>
      <c r="L160" s="20"/>
      <c r="M160" s="1"/>
      <c r="N160" s="1"/>
      <c r="O160" s="7"/>
      <c r="P160" s="6"/>
      <c r="Q160" s="20"/>
      <c r="R160" s="8"/>
      <c r="S160" s="20"/>
      <c r="T160" s="1"/>
      <c r="U160" s="1"/>
      <c r="V160" s="7"/>
      <c r="W160" s="6"/>
      <c r="X160" s="20"/>
      <c r="Y160" s="8"/>
      <c r="Z160" s="20"/>
      <c r="AA160" s="1"/>
      <c r="AB160" s="1"/>
      <c r="AC160" s="7"/>
      <c r="AD160" s="6"/>
      <c r="AE160" s="20"/>
      <c r="AF160" s="8"/>
      <c r="AG160" s="20"/>
      <c r="AH160" s="1"/>
      <c r="AI160" s="1"/>
      <c r="AJ160" s="7"/>
      <c r="AK160" s="6"/>
      <c r="AL160" s="20"/>
      <c r="AM160" s="8"/>
      <c r="AN160" s="20"/>
      <c r="AO160" s="1"/>
      <c r="AP160" s="1"/>
      <c r="AQ160" s="7"/>
      <c r="AR160" s="6"/>
      <c r="AS160" s="20"/>
      <c r="AT160" s="8"/>
      <c r="AU160" s="20"/>
      <c r="AV160" s="1"/>
      <c r="AW160" s="1"/>
      <c r="AX160" s="116"/>
      <c r="AY160" s="117"/>
      <c r="AZ160" s="122"/>
      <c r="BA160" s="119"/>
      <c r="BB160" s="122"/>
      <c r="BC160" s="111"/>
      <c r="BD160" s="111"/>
      <c r="BE160" s="116"/>
      <c r="BF160" s="117"/>
      <c r="BG160" s="122"/>
      <c r="BH160" s="119"/>
      <c r="BI160" s="122"/>
      <c r="BJ160" s="111"/>
      <c r="BK160" s="111"/>
      <c r="BL160" s="116"/>
      <c r="BM160" s="117"/>
      <c r="BN160" s="122"/>
      <c r="BO160" s="119"/>
      <c r="BP160" s="122"/>
      <c r="BQ160" s="111"/>
      <c r="BR160" s="111"/>
      <c r="BS160" s="116"/>
      <c r="BT160" s="117"/>
      <c r="BU160" s="122"/>
      <c r="BV160" s="119"/>
      <c r="BW160" s="122"/>
      <c r="BX160" s="111"/>
      <c r="BY160" s="111"/>
      <c r="BZ160" s="116"/>
      <c r="CA160" s="117"/>
      <c r="CB160" s="122"/>
      <c r="CC160" s="119"/>
      <c r="CD160" s="122"/>
      <c r="CE160" s="111"/>
      <c r="CF160" s="111"/>
    </row>
    <row r="161" spans="1:84" ht="18.75" thickBot="1" x14ac:dyDescent="0.3">
      <c r="A161" s="21"/>
      <c r="B161" s="22">
        <v>77470391.129999995</v>
      </c>
      <c r="C161" s="28"/>
      <c r="D161" s="24">
        <v>1033</v>
      </c>
      <c r="E161" s="28"/>
      <c r="F161" s="1"/>
      <c r="G161" s="1"/>
      <c r="H161" s="21"/>
      <c r="I161" s="22">
        <v>77175279.290000051</v>
      </c>
      <c r="J161" s="28"/>
      <c r="K161" s="24">
        <v>1029</v>
      </c>
      <c r="L161" s="28"/>
      <c r="M161" s="1"/>
      <c r="N161" s="1"/>
      <c r="O161" s="21"/>
      <c r="P161" s="22">
        <v>76832756.300000027</v>
      </c>
      <c r="Q161" s="28"/>
      <c r="R161" s="24">
        <v>1022</v>
      </c>
      <c r="S161" s="28"/>
      <c r="T161" s="1"/>
      <c r="U161" s="1"/>
      <c r="V161" s="21"/>
      <c r="W161" s="22">
        <v>76402065.870000005</v>
      </c>
      <c r="X161" s="28"/>
      <c r="Y161" s="24">
        <v>1017</v>
      </c>
      <c r="Z161" s="28"/>
      <c r="AA161" s="1"/>
      <c r="AB161" s="1"/>
      <c r="AC161" s="21"/>
      <c r="AD161" s="22">
        <v>75756472.549999982</v>
      </c>
      <c r="AE161" s="28"/>
      <c r="AF161" s="24">
        <v>1013</v>
      </c>
      <c r="AG161" s="28"/>
      <c r="AH161" s="1"/>
      <c r="AI161" s="1"/>
      <c r="AJ161" s="21"/>
      <c r="AK161" s="22">
        <v>75459915.779999986</v>
      </c>
      <c r="AL161" s="28"/>
      <c r="AM161" s="24">
        <v>1005</v>
      </c>
      <c r="AN161" s="28"/>
      <c r="AO161" s="1"/>
      <c r="AP161" s="1"/>
      <c r="AQ161" s="21"/>
      <c r="AR161" s="22">
        <v>74943709.820000023</v>
      </c>
      <c r="AS161" s="28"/>
      <c r="AT161" s="24">
        <v>993</v>
      </c>
      <c r="AU161" s="28"/>
      <c r="AV161" s="1"/>
      <c r="AW161" s="1"/>
      <c r="AX161" s="123"/>
      <c r="AY161" s="124">
        <v>74705321.539999992</v>
      </c>
      <c r="AZ161" s="131"/>
      <c r="BA161" s="126">
        <v>985</v>
      </c>
      <c r="BB161" s="131"/>
      <c r="BC161" s="111"/>
      <c r="BD161" s="111"/>
      <c r="BE161" s="123"/>
      <c r="BF161" s="124">
        <v>74539943.360000044</v>
      </c>
      <c r="BG161" s="131"/>
      <c r="BH161" s="126">
        <v>981</v>
      </c>
      <c r="BI161" s="131"/>
      <c r="BJ161" s="111"/>
      <c r="BK161" s="111"/>
      <c r="BL161" s="123"/>
      <c r="BM161" s="124">
        <v>73846142.680000007</v>
      </c>
      <c r="BN161" s="131"/>
      <c r="BO161" s="126">
        <v>972</v>
      </c>
      <c r="BP161" s="131"/>
      <c r="BQ161" s="111"/>
      <c r="BR161" s="111"/>
      <c r="BS161" s="123"/>
      <c r="BT161" s="124">
        <v>73562870.930000037</v>
      </c>
      <c r="BU161" s="131"/>
      <c r="BV161" s="126">
        <v>961</v>
      </c>
      <c r="BW161" s="131"/>
      <c r="BX161" s="111"/>
      <c r="BY161" s="111"/>
      <c r="BZ161" s="123"/>
      <c r="CA161" s="124">
        <v>73324258.269999981</v>
      </c>
      <c r="CB161" s="131"/>
      <c r="CC161" s="126">
        <v>956</v>
      </c>
      <c r="CD161" s="131"/>
      <c r="CE161" s="111"/>
      <c r="CF161" s="111"/>
    </row>
    <row r="162" spans="1:84" ht="18.75" thickTop="1" x14ac:dyDescent="0.25">
      <c r="A162" s="7"/>
      <c r="B162" s="6"/>
      <c r="C162" s="20"/>
      <c r="D162" s="8"/>
      <c r="E162" s="20"/>
      <c r="F162" s="1"/>
      <c r="G162" s="1"/>
      <c r="H162" s="7"/>
      <c r="I162" s="6"/>
      <c r="J162" s="20"/>
      <c r="K162" s="8"/>
      <c r="L162" s="20"/>
      <c r="M162" s="1"/>
      <c r="N162" s="1"/>
      <c r="O162" s="7"/>
      <c r="P162" s="6"/>
      <c r="Q162" s="20"/>
      <c r="R162" s="8"/>
      <c r="S162" s="20"/>
      <c r="T162" s="1"/>
      <c r="U162" s="1"/>
      <c r="V162" s="7"/>
      <c r="W162" s="6"/>
      <c r="X162" s="20"/>
      <c r="Y162" s="8"/>
      <c r="Z162" s="20"/>
      <c r="AA162" s="1"/>
      <c r="AB162" s="1"/>
      <c r="AC162" s="7"/>
      <c r="AD162" s="6"/>
      <c r="AE162" s="20"/>
      <c r="AF162" s="8"/>
      <c r="AG162" s="20"/>
      <c r="AH162" s="1"/>
      <c r="AI162" s="1"/>
      <c r="AJ162" s="7"/>
      <c r="AK162" s="6"/>
      <c r="AL162" s="20"/>
      <c r="AM162" s="8"/>
      <c r="AN162" s="20"/>
      <c r="AO162" s="1"/>
      <c r="AP162" s="1"/>
      <c r="AQ162" s="7"/>
      <c r="AR162" s="6"/>
      <c r="AS162" s="20"/>
      <c r="AT162" s="8"/>
      <c r="AU162" s="20"/>
      <c r="AV162" s="1"/>
      <c r="AW162" s="1"/>
      <c r="AX162" s="116"/>
      <c r="AY162" s="117"/>
      <c r="AZ162" s="122"/>
      <c r="BA162" s="119"/>
      <c r="BB162" s="122"/>
      <c r="BC162" s="111"/>
      <c r="BD162" s="111"/>
      <c r="BE162" s="116"/>
      <c r="BF162" s="117"/>
      <c r="BG162" s="122"/>
      <c r="BH162" s="119"/>
      <c r="BI162" s="122"/>
      <c r="BJ162" s="111"/>
      <c r="BK162" s="111"/>
      <c r="BL162" s="116"/>
      <c r="BM162" s="117"/>
      <c r="BN162" s="122"/>
      <c r="BO162" s="119"/>
      <c r="BP162" s="122"/>
      <c r="BQ162" s="111"/>
      <c r="BR162" s="111"/>
      <c r="BS162" s="116"/>
      <c r="BT162" s="117"/>
      <c r="BU162" s="122"/>
      <c r="BV162" s="119"/>
      <c r="BW162" s="122"/>
      <c r="BX162" s="111"/>
      <c r="BY162" s="111"/>
      <c r="BZ162" s="116"/>
      <c r="CA162" s="117"/>
      <c r="CB162" s="122"/>
      <c r="CC162" s="119"/>
      <c r="CD162" s="122"/>
      <c r="CE162" s="111"/>
      <c r="CF162" s="111"/>
    </row>
    <row r="163" spans="1:84" ht="18" x14ac:dyDescent="0.25">
      <c r="A163" s="7"/>
      <c r="B163" s="6"/>
      <c r="C163" s="7"/>
      <c r="D163" s="8"/>
      <c r="E163" s="7"/>
      <c r="F163" s="1"/>
      <c r="G163" s="1"/>
      <c r="H163" s="7"/>
      <c r="I163" s="6"/>
      <c r="J163" s="7"/>
      <c r="K163" s="8"/>
      <c r="L163" s="7"/>
      <c r="M163" s="1"/>
      <c r="N163" s="1"/>
      <c r="O163" s="7"/>
      <c r="P163" s="6"/>
      <c r="Q163" s="7"/>
      <c r="R163" s="8"/>
      <c r="S163" s="7"/>
      <c r="T163" s="1"/>
      <c r="U163" s="1"/>
      <c r="V163" s="7"/>
      <c r="W163" s="6"/>
      <c r="X163" s="7"/>
      <c r="Y163" s="8"/>
      <c r="Z163" s="7"/>
      <c r="AA163" s="1"/>
      <c r="AB163" s="1"/>
      <c r="AC163" s="7"/>
      <c r="AD163" s="6"/>
      <c r="AE163" s="7"/>
      <c r="AF163" s="8"/>
      <c r="AG163" s="7"/>
      <c r="AH163" s="1"/>
      <c r="AI163" s="1"/>
      <c r="AJ163" s="7"/>
      <c r="AK163" s="6"/>
      <c r="AL163" s="7"/>
      <c r="AM163" s="8"/>
      <c r="AN163" s="7"/>
      <c r="AO163" s="1"/>
      <c r="AP163" s="1"/>
      <c r="AQ163" s="7"/>
      <c r="AR163" s="6"/>
      <c r="AS163" s="7"/>
      <c r="AT163" s="8"/>
      <c r="AU163" s="7"/>
      <c r="AV163" s="1"/>
      <c r="AW163" s="1"/>
      <c r="AX163" s="116"/>
      <c r="AY163" s="117"/>
      <c r="AZ163" s="116"/>
      <c r="BA163" s="119"/>
      <c r="BB163" s="116"/>
      <c r="BC163" s="111"/>
      <c r="BD163" s="111"/>
      <c r="BE163" s="116"/>
      <c r="BF163" s="117"/>
      <c r="BG163" s="116"/>
      <c r="BH163" s="119"/>
      <c r="BI163" s="116"/>
      <c r="BJ163" s="111"/>
      <c r="BK163" s="111"/>
      <c r="BL163" s="116"/>
      <c r="BM163" s="117"/>
      <c r="BN163" s="116"/>
      <c r="BO163" s="119"/>
      <c r="BP163" s="116"/>
      <c r="BQ163" s="111"/>
      <c r="BR163" s="111"/>
      <c r="BS163" s="116"/>
      <c r="BT163" s="117"/>
      <c r="BU163" s="116"/>
      <c r="BV163" s="119"/>
      <c r="BW163" s="116"/>
      <c r="BX163" s="111"/>
      <c r="BY163" s="111"/>
      <c r="BZ163" s="116"/>
      <c r="CA163" s="117"/>
      <c r="CB163" s="116"/>
      <c r="CC163" s="119"/>
      <c r="CD163" s="116"/>
      <c r="CE163" s="111"/>
      <c r="CF163" s="111"/>
    </row>
    <row r="164" spans="1:84" ht="18" x14ac:dyDescent="0.25">
      <c r="A164" s="7"/>
      <c r="B164" s="6"/>
      <c r="C164" s="7"/>
      <c r="D164" s="8"/>
      <c r="E164" s="7"/>
      <c r="F164" s="1"/>
      <c r="G164" s="1"/>
      <c r="H164" s="7"/>
      <c r="I164" s="6"/>
      <c r="J164" s="7"/>
      <c r="K164" s="8"/>
      <c r="L164" s="7"/>
      <c r="M164" s="1"/>
      <c r="N164" s="1"/>
      <c r="O164" s="7"/>
      <c r="P164" s="6"/>
      <c r="Q164" s="7"/>
      <c r="R164" s="8"/>
      <c r="S164" s="7"/>
      <c r="T164" s="1"/>
      <c r="U164" s="1"/>
      <c r="V164" s="7"/>
      <c r="W164" s="6"/>
      <c r="X164" s="7"/>
      <c r="Y164" s="8"/>
      <c r="Z164" s="7"/>
      <c r="AA164" s="1"/>
      <c r="AB164" s="1"/>
      <c r="AC164" s="7"/>
      <c r="AD164" s="6"/>
      <c r="AE164" s="7"/>
      <c r="AF164" s="8"/>
      <c r="AG164" s="7"/>
      <c r="AH164" s="1"/>
      <c r="AI164" s="1"/>
      <c r="AJ164" s="7"/>
      <c r="AK164" s="6"/>
      <c r="AL164" s="7"/>
      <c r="AM164" s="8"/>
      <c r="AN164" s="7"/>
      <c r="AO164" s="1"/>
      <c r="AP164" s="1"/>
      <c r="AQ164" s="7"/>
      <c r="AR164" s="6"/>
      <c r="AS164" s="7"/>
      <c r="AT164" s="8"/>
      <c r="AU164" s="7"/>
      <c r="AV164" s="1"/>
      <c r="AW164" s="1"/>
      <c r="AX164" s="116"/>
      <c r="AY164" s="117"/>
      <c r="AZ164" s="116"/>
      <c r="BA164" s="119"/>
      <c r="BB164" s="116"/>
      <c r="BC164" s="111"/>
      <c r="BD164" s="111"/>
      <c r="BE164" s="116"/>
      <c r="BF164" s="117"/>
      <c r="BG164" s="116"/>
      <c r="BH164" s="119"/>
      <c r="BI164" s="116"/>
      <c r="BJ164" s="111"/>
      <c r="BK164" s="111"/>
      <c r="BL164" s="116"/>
      <c r="BM164" s="117"/>
      <c r="BN164" s="116"/>
      <c r="BO164" s="119"/>
      <c r="BP164" s="116"/>
      <c r="BQ164" s="111"/>
      <c r="BR164" s="111"/>
      <c r="BS164" s="116"/>
      <c r="BT164" s="117"/>
      <c r="BU164" s="116"/>
      <c r="BV164" s="119"/>
      <c r="BW164" s="116"/>
      <c r="BX164" s="111"/>
      <c r="BY164" s="111"/>
      <c r="BZ164" s="116"/>
      <c r="CA164" s="117"/>
      <c r="CB164" s="116"/>
      <c r="CC164" s="119"/>
      <c r="CD164" s="116"/>
      <c r="CE164" s="111"/>
      <c r="CF164" s="111"/>
    </row>
    <row r="165" spans="1:84" ht="18" x14ac:dyDescent="0.25">
      <c r="A165" s="7"/>
      <c r="B165" s="6"/>
      <c r="C165" s="7"/>
      <c r="D165" s="8"/>
      <c r="E165" s="7"/>
      <c r="F165" s="1"/>
      <c r="G165" s="1"/>
      <c r="H165" s="7"/>
      <c r="I165" s="6"/>
      <c r="J165" s="7"/>
      <c r="K165" s="8"/>
      <c r="L165" s="7"/>
      <c r="M165" s="1"/>
      <c r="N165" s="1"/>
      <c r="O165" s="7"/>
      <c r="P165" s="6"/>
      <c r="Q165" s="7"/>
      <c r="R165" s="8"/>
      <c r="S165" s="7"/>
      <c r="T165" s="1"/>
      <c r="U165" s="1"/>
      <c r="V165" s="7"/>
      <c r="W165" s="6"/>
      <c r="X165" s="7"/>
      <c r="Y165" s="8"/>
      <c r="Z165" s="7"/>
      <c r="AA165" s="1"/>
      <c r="AB165" s="1"/>
      <c r="AC165" s="7"/>
      <c r="AD165" s="6"/>
      <c r="AE165" s="7"/>
      <c r="AF165" s="8"/>
      <c r="AG165" s="7"/>
      <c r="AH165" s="1"/>
      <c r="AI165" s="1"/>
      <c r="AJ165" s="7"/>
      <c r="AK165" s="6"/>
      <c r="AL165" s="7"/>
      <c r="AM165" s="8"/>
      <c r="AN165" s="7"/>
      <c r="AO165" s="1"/>
      <c r="AP165" s="1"/>
      <c r="AQ165" s="7"/>
      <c r="AR165" s="6"/>
      <c r="AS165" s="7"/>
      <c r="AT165" s="8"/>
      <c r="AU165" s="7"/>
      <c r="AV165" s="1"/>
      <c r="AW165" s="1"/>
      <c r="AX165" s="116"/>
      <c r="AY165" s="117"/>
      <c r="AZ165" s="116"/>
      <c r="BA165" s="119"/>
      <c r="BB165" s="116"/>
      <c r="BC165" s="111"/>
      <c r="BD165" s="111"/>
      <c r="BE165" s="116"/>
      <c r="BF165" s="117"/>
      <c r="BG165" s="116"/>
      <c r="BH165" s="119"/>
      <c r="BI165" s="116"/>
      <c r="BJ165" s="111"/>
      <c r="BK165" s="111"/>
      <c r="BL165" s="116"/>
      <c r="BM165" s="117"/>
      <c r="BN165" s="116"/>
      <c r="BO165" s="119"/>
      <c r="BP165" s="116"/>
      <c r="BQ165" s="111"/>
      <c r="BR165" s="111"/>
      <c r="BS165" s="116"/>
      <c r="BT165" s="117"/>
      <c r="BU165" s="116"/>
      <c r="BV165" s="119"/>
      <c r="BW165" s="116"/>
      <c r="BX165" s="111"/>
      <c r="BY165" s="111"/>
      <c r="BZ165" s="116"/>
      <c r="CA165" s="117"/>
      <c r="CB165" s="116"/>
      <c r="CC165" s="119"/>
      <c r="CD165" s="116"/>
      <c r="CE165" s="111"/>
      <c r="CF165" s="111"/>
    </row>
    <row r="166" spans="1:84" ht="18.75" x14ac:dyDescent="0.3">
      <c r="A166" s="5" t="s">
        <v>80</v>
      </c>
      <c r="B166" s="6"/>
      <c r="C166" s="7"/>
      <c r="D166" s="8"/>
      <c r="E166" s="7"/>
      <c r="F166" s="1"/>
      <c r="G166" s="1"/>
      <c r="H166" s="5" t="s">
        <v>80</v>
      </c>
      <c r="I166" s="6"/>
      <c r="J166" s="7"/>
      <c r="K166" s="8"/>
      <c r="L166" s="7"/>
      <c r="M166" s="1"/>
      <c r="N166" s="1"/>
      <c r="O166" s="5" t="s">
        <v>80</v>
      </c>
      <c r="P166" s="6"/>
      <c r="Q166" s="7"/>
      <c r="R166" s="8"/>
      <c r="S166" s="7"/>
      <c r="T166" s="1"/>
      <c r="U166" s="1"/>
      <c r="V166" s="5" t="s">
        <v>80</v>
      </c>
      <c r="W166" s="6"/>
      <c r="X166" s="7"/>
      <c r="Y166" s="8"/>
      <c r="Z166" s="7"/>
      <c r="AA166" s="1"/>
      <c r="AB166" s="1"/>
      <c r="AC166" s="5" t="s">
        <v>80</v>
      </c>
      <c r="AD166" s="6"/>
      <c r="AE166" s="7"/>
      <c r="AF166" s="8"/>
      <c r="AG166" s="7"/>
      <c r="AH166" s="1"/>
      <c r="AI166" s="1"/>
      <c r="AJ166" s="5" t="s">
        <v>80</v>
      </c>
      <c r="AK166" s="6"/>
      <c r="AL166" s="7"/>
      <c r="AM166" s="8"/>
      <c r="AN166" s="7"/>
      <c r="AO166" s="1"/>
      <c r="AP166" s="1"/>
      <c r="AQ166" s="5" t="s">
        <v>80</v>
      </c>
      <c r="AR166" s="6"/>
      <c r="AS166" s="7"/>
      <c r="AT166" s="8"/>
      <c r="AU166" s="7"/>
      <c r="AV166" s="1"/>
      <c r="AW166" s="1"/>
      <c r="AX166" s="130" t="s">
        <v>80</v>
      </c>
      <c r="AY166" s="117"/>
      <c r="AZ166" s="116"/>
      <c r="BA166" s="119"/>
      <c r="BB166" s="116"/>
      <c r="BC166" s="111"/>
      <c r="BD166" s="111"/>
      <c r="BE166" s="130" t="s">
        <v>80</v>
      </c>
      <c r="BF166" s="117"/>
      <c r="BG166" s="116"/>
      <c r="BH166" s="119"/>
      <c r="BI166" s="116"/>
      <c r="BJ166" s="111"/>
      <c r="BK166" s="111"/>
      <c r="BL166" s="130" t="s">
        <v>80</v>
      </c>
      <c r="BM166" s="117"/>
      <c r="BN166" s="116"/>
      <c r="BO166" s="119"/>
      <c r="BP166" s="116"/>
      <c r="BQ166" s="111"/>
      <c r="BR166" s="111"/>
      <c r="BS166" s="130" t="s">
        <v>80</v>
      </c>
      <c r="BT166" s="117"/>
      <c r="BU166" s="116"/>
      <c r="BV166" s="119"/>
      <c r="BW166" s="116"/>
      <c r="BX166" s="111"/>
      <c r="BY166" s="111"/>
      <c r="BZ166" s="130" t="s">
        <v>80</v>
      </c>
      <c r="CA166" s="117"/>
      <c r="CB166" s="116"/>
      <c r="CC166" s="119"/>
      <c r="CD166" s="116"/>
      <c r="CE166" s="111"/>
      <c r="CF166" s="111"/>
    </row>
    <row r="167" spans="1:84" ht="18" x14ac:dyDescent="0.25">
      <c r="A167" s="7"/>
      <c r="B167" s="6"/>
      <c r="C167" s="7"/>
      <c r="D167" s="8"/>
      <c r="E167" s="7"/>
      <c r="F167" s="1"/>
      <c r="G167" s="1"/>
      <c r="H167" s="7"/>
      <c r="I167" s="6"/>
      <c r="J167" s="7"/>
      <c r="K167" s="8"/>
      <c r="L167" s="7"/>
      <c r="M167" s="1"/>
      <c r="N167" s="1"/>
      <c r="O167" s="7"/>
      <c r="P167" s="6"/>
      <c r="Q167" s="7"/>
      <c r="R167" s="8"/>
      <c r="S167" s="7"/>
      <c r="T167" s="1"/>
      <c r="U167" s="1"/>
      <c r="V167" s="7"/>
      <c r="W167" s="6"/>
      <c r="X167" s="7"/>
      <c r="Y167" s="8"/>
      <c r="Z167" s="7"/>
      <c r="AA167" s="1"/>
      <c r="AB167" s="1"/>
      <c r="AC167" s="7"/>
      <c r="AD167" s="6"/>
      <c r="AE167" s="7"/>
      <c r="AF167" s="8"/>
      <c r="AG167" s="7"/>
      <c r="AH167" s="1"/>
      <c r="AI167" s="1"/>
      <c r="AJ167" s="7"/>
      <c r="AK167" s="6"/>
      <c r="AL167" s="7"/>
      <c r="AM167" s="8"/>
      <c r="AN167" s="7"/>
      <c r="AO167" s="1"/>
      <c r="AP167" s="1"/>
      <c r="AQ167" s="7"/>
      <c r="AR167" s="6"/>
      <c r="AS167" s="7"/>
      <c r="AT167" s="8"/>
      <c r="AU167" s="7"/>
      <c r="AV167" s="1"/>
      <c r="AW167" s="1"/>
      <c r="AX167" s="116"/>
      <c r="AY167" s="117"/>
      <c r="AZ167" s="116"/>
      <c r="BA167" s="119"/>
      <c r="BB167" s="116"/>
      <c r="BC167" s="111"/>
      <c r="BD167" s="111"/>
      <c r="BE167" s="116"/>
      <c r="BF167" s="117"/>
      <c r="BG167" s="116"/>
      <c r="BH167" s="119"/>
      <c r="BI167" s="116"/>
      <c r="BJ167" s="111"/>
      <c r="BK167" s="111"/>
      <c r="BL167" s="116"/>
      <c r="BM167" s="117"/>
      <c r="BN167" s="116"/>
      <c r="BO167" s="119"/>
      <c r="BP167" s="116"/>
      <c r="BQ167" s="111"/>
      <c r="BR167" s="111"/>
      <c r="BS167" s="116"/>
      <c r="BT167" s="117"/>
      <c r="BU167" s="116"/>
      <c r="BV167" s="119"/>
      <c r="BW167" s="116"/>
      <c r="BX167" s="111"/>
      <c r="BY167" s="111"/>
      <c r="BZ167" s="116"/>
      <c r="CA167" s="117"/>
      <c r="CB167" s="116"/>
      <c r="CC167" s="119"/>
      <c r="CD167" s="116"/>
      <c r="CE167" s="111"/>
      <c r="CF167" s="111"/>
    </row>
    <row r="168" spans="1:84" ht="72" x14ac:dyDescent="0.25">
      <c r="A168" s="12" t="s">
        <v>106</v>
      </c>
      <c r="B168" s="13" t="s">
        <v>107</v>
      </c>
      <c r="C168" s="14" t="s">
        <v>69</v>
      </c>
      <c r="D168" s="15" t="s">
        <v>70</v>
      </c>
      <c r="E168" s="14" t="s">
        <v>69</v>
      </c>
      <c r="F168" s="1"/>
      <c r="G168" s="1"/>
      <c r="H168" s="12" t="s">
        <v>106</v>
      </c>
      <c r="I168" s="13" t="s">
        <v>107</v>
      </c>
      <c r="J168" s="14" t="s">
        <v>69</v>
      </c>
      <c r="K168" s="15" t="s">
        <v>70</v>
      </c>
      <c r="L168" s="14" t="s">
        <v>69</v>
      </c>
      <c r="M168" s="1"/>
      <c r="N168" s="1"/>
      <c r="O168" s="12" t="s">
        <v>106</v>
      </c>
      <c r="P168" s="13" t="s">
        <v>107</v>
      </c>
      <c r="Q168" s="14" t="s">
        <v>69</v>
      </c>
      <c r="R168" s="15" t="s">
        <v>70</v>
      </c>
      <c r="S168" s="14" t="s">
        <v>69</v>
      </c>
      <c r="T168" s="1"/>
      <c r="U168" s="1"/>
      <c r="V168" s="12" t="s">
        <v>106</v>
      </c>
      <c r="W168" s="13" t="s">
        <v>107</v>
      </c>
      <c r="X168" s="14" t="s">
        <v>69</v>
      </c>
      <c r="Y168" s="15" t="s">
        <v>70</v>
      </c>
      <c r="Z168" s="14" t="s">
        <v>69</v>
      </c>
      <c r="AA168" s="1"/>
      <c r="AB168" s="1"/>
      <c r="AC168" s="12" t="s">
        <v>106</v>
      </c>
      <c r="AD168" s="13" t="s">
        <v>107</v>
      </c>
      <c r="AE168" s="14" t="s">
        <v>69</v>
      </c>
      <c r="AF168" s="15" t="s">
        <v>70</v>
      </c>
      <c r="AG168" s="14" t="s">
        <v>69</v>
      </c>
      <c r="AH168" s="1"/>
      <c r="AI168" s="1"/>
      <c r="AJ168" s="12" t="s">
        <v>106</v>
      </c>
      <c r="AK168" s="13" t="s">
        <v>107</v>
      </c>
      <c r="AL168" s="14" t="s">
        <v>69</v>
      </c>
      <c r="AM168" s="15" t="s">
        <v>70</v>
      </c>
      <c r="AN168" s="14" t="s">
        <v>69</v>
      </c>
      <c r="AO168" s="1"/>
      <c r="AP168" s="1"/>
      <c r="AQ168" s="12" t="s">
        <v>106</v>
      </c>
      <c r="AR168" s="13" t="s">
        <v>107</v>
      </c>
      <c r="AS168" s="14" t="s">
        <v>69</v>
      </c>
      <c r="AT168" s="15" t="s">
        <v>70</v>
      </c>
      <c r="AU168" s="14" t="s">
        <v>69</v>
      </c>
      <c r="AV168" s="1"/>
      <c r="AW168" s="1"/>
      <c r="AX168" s="107" t="s">
        <v>106</v>
      </c>
      <c r="AY168" s="108" t="s">
        <v>107</v>
      </c>
      <c r="AZ168" s="109" t="s">
        <v>69</v>
      </c>
      <c r="BA168" s="110" t="s">
        <v>70</v>
      </c>
      <c r="BB168" s="109" t="s">
        <v>69</v>
      </c>
      <c r="BC168" s="111"/>
      <c r="BD168" s="111"/>
      <c r="BE168" s="107" t="s">
        <v>106</v>
      </c>
      <c r="BF168" s="108" t="s">
        <v>107</v>
      </c>
      <c r="BG168" s="109" t="s">
        <v>69</v>
      </c>
      <c r="BH168" s="110" t="s">
        <v>70</v>
      </c>
      <c r="BI168" s="109" t="s">
        <v>69</v>
      </c>
      <c r="BJ168" s="111"/>
      <c r="BK168" s="111"/>
      <c r="BL168" s="107" t="s">
        <v>106</v>
      </c>
      <c r="BM168" s="108" t="s">
        <v>107</v>
      </c>
      <c r="BN168" s="109" t="s">
        <v>69</v>
      </c>
      <c r="BO168" s="110" t="s">
        <v>70</v>
      </c>
      <c r="BP168" s="109" t="s">
        <v>69</v>
      </c>
      <c r="BQ168" s="111"/>
      <c r="BR168" s="111"/>
      <c r="BS168" s="107" t="s">
        <v>106</v>
      </c>
      <c r="BT168" s="108" t="s">
        <v>107</v>
      </c>
      <c r="BU168" s="109" t="s">
        <v>69</v>
      </c>
      <c r="BV168" s="110" t="s">
        <v>70</v>
      </c>
      <c r="BW168" s="109" t="s">
        <v>69</v>
      </c>
      <c r="BX168" s="111"/>
      <c r="BY168" s="111"/>
      <c r="BZ168" s="107" t="s">
        <v>106</v>
      </c>
      <c r="CA168" s="108" t="s">
        <v>107</v>
      </c>
      <c r="CB168" s="109" t="s">
        <v>69</v>
      </c>
      <c r="CC168" s="110" t="s">
        <v>70</v>
      </c>
      <c r="CD168" s="109" t="s">
        <v>69</v>
      </c>
      <c r="CE168" s="111"/>
      <c r="CF168" s="111"/>
    </row>
    <row r="169" spans="1:84" ht="18" x14ac:dyDescent="0.25">
      <c r="A169" s="9"/>
      <c r="B169" s="10"/>
      <c r="C169" s="9"/>
      <c r="D169" s="11"/>
      <c r="E169" s="9"/>
      <c r="F169" s="1"/>
      <c r="G169" s="1"/>
      <c r="H169" s="9"/>
      <c r="I169" s="10"/>
      <c r="J169" s="9"/>
      <c r="K169" s="11"/>
      <c r="L169" s="9"/>
      <c r="M169" s="1"/>
      <c r="N169" s="1"/>
      <c r="O169" s="9"/>
      <c r="P169" s="10"/>
      <c r="Q169" s="9"/>
      <c r="R169" s="11"/>
      <c r="S169" s="9"/>
      <c r="T169" s="1"/>
      <c r="U169" s="1"/>
      <c r="V169" s="9"/>
      <c r="W169" s="10"/>
      <c r="X169" s="9"/>
      <c r="Y169" s="11"/>
      <c r="Z169" s="9"/>
      <c r="AA169" s="1"/>
      <c r="AB169" s="1"/>
      <c r="AC169" s="9"/>
      <c r="AD169" s="10"/>
      <c r="AE169" s="9"/>
      <c r="AF169" s="11"/>
      <c r="AG169" s="9"/>
      <c r="AH169" s="1"/>
      <c r="AI169" s="1"/>
      <c r="AJ169" s="9"/>
      <c r="AK169" s="10"/>
      <c r="AL169" s="9"/>
      <c r="AM169" s="11"/>
      <c r="AN169" s="9"/>
      <c r="AO169" s="1"/>
      <c r="AP169" s="1"/>
      <c r="AQ169" s="9"/>
      <c r="AR169" s="10"/>
      <c r="AS169" s="9"/>
      <c r="AT169" s="11"/>
      <c r="AU169" s="9"/>
      <c r="AV169" s="1"/>
      <c r="AW169" s="1"/>
      <c r="AX169" s="112"/>
      <c r="AY169" s="113"/>
      <c r="AZ169" s="112"/>
      <c r="BA169" s="115"/>
      <c r="BB169" s="112"/>
      <c r="BC169" s="111"/>
      <c r="BD169" s="111"/>
      <c r="BE169" s="112"/>
      <c r="BF169" s="113"/>
      <c r="BG169" s="112"/>
      <c r="BH169" s="115"/>
      <c r="BI169" s="112"/>
      <c r="BJ169" s="111"/>
      <c r="BK169" s="111"/>
      <c r="BL169" s="112"/>
      <c r="BM169" s="113"/>
      <c r="BN169" s="112"/>
      <c r="BO169" s="115"/>
      <c r="BP169" s="112"/>
      <c r="BQ169" s="111"/>
      <c r="BR169" s="111"/>
      <c r="BS169" s="112"/>
      <c r="BT169" s="113"/>
      <c r="BU169" s="112"/>
      <c r="BV169" s="115"/>
      <c r="BW169" s="112"/>
      <c r="BX169" s="111"/>
      <c r="BY169" s="111"/>
      <c r="BZ169" s="112"/>
      <c r="CA169" s="113"/>
      <c r="CB169" s="112"/>
      <c r="CC169" s="115"/>
      <c r="CD169" s="112"/>
      <c r="CE169" s="111"/>
      <c r="CF169" s="111"/>
    </row>
    <row r="170" spans="1:84" ht="18" x14ac:dyDescent="0.25">
      <c r="A170" s="7" t="s">
        <v>46</v>
      </c>
      <c r="B170" s="6">
        <v>13393319.719999995</v>
      </c>
      <c r="C170" s="17">
        <v>0.17288307861419208</v>
      </c>
      <c r="D170" s="8">
        <v>228</v>
      </c>
      <c r="E170" s="17">
        <v>0.22071636011616649</v>
      </c>
      <c r="F170" s="18"/>
      <c r="G170" s="19"/>
      <c r="H170" s="7" t="s">
        <v>46</v>
      </c>
      <c r="I170" s="6">
        <v>13312604.859999998</v>
      </c>
      <c r="J170" s="17">
        <v>0.17249830492968465</v>
      </c>
      <c r="K170" s="8">
        <v>228</v>
      </c>
      <c r="L170" s="17">
        <v>0.22157434402332363</v>
      </c>
      <c r="M170" s="18"/>
      <c r="N170" s="19"/>
      <c r="O170" s="7" t="s">
        <v>46</v>
      </c>
      <c r="P170" s="6">
        <v>13267450.989999996</v>
      </c>
      <c r="Q170" s="17">
        <v>0.17267961776870414</v>
      </c>
      <c r="R170" s="8">
        <v>226</v>
      </c>
      <c r="S170" s="17">
        <v>0.22113502935420742</v>
      </c>
      <c r="T170" s="18"/>
      <c r="U170" s="19"/>
      <c r="V170" s="7" t="s">
        <v>46</v>
      </c>
      <c r="W170" s="6">
        <v>13118501.630000008</v>
      </c>
      <c r="X170" s="17">
        <v>0.17170349362439311</v>
      </c>
      <c r="Y170" s="8">
        <v>227</v>
      </c>
      <c r="Z170" s="17">
        <v>0.22320550639134709</v>
      </c>
      <c r="AA170" s="18"/>
      <c r="AB170" s="19"/>
      <c r="AC170" s="7" t="s">
        <v>46</v>
      </c>
      <c r="AD170" s="6">
        <v>13052958.899999993</v>
      </c>
      <c r="AE170" s="17">
        <v>0.17230156659399526</v>
      </c>
      <c r="AF170" s="8">
        <v>226</v>
      </c>
      <c r="AG170" s="17">
        <v>0.22309970384995065</v>
      </c>
      <c r="AH170" s="18"/>
      <c r="AI170" s="19"/>
      <c r="AJ170" s="7" t="s">
        <v>46</v>
      </c>
      <c r="AK170" s="6">
        <v>12998469.310000002</v>
      </c>
      <c r="AL170" s="17">
        <v>0.17225661035584056</v>
      </c>
      <c r="AM170" s="8">
        <v>225</v>
      </c>
      <c r="AN170" s="17">
        <v>0.22388059701492538</v>
      </c>
      <c r="AO170" s="18"/>
      <c r="AP170" s="19"/>
      <c r="AQ170" s="7" t="s">
        <v>46</v>
      </c>
      <c r="AR170" s="6">
        <v>13415121.400000006</v>
      </c>
      <c r="AS170" s="17">
        <v>0.1790026332059152</v>
      </c>
      <c r="AT170" s="8">
        <v>219</v>
      </c>
      <c r="AU170" s="17">
        <v>0.22054380664652568</v>
      </c>
      <c r="AV170" s="18"/>
      <c r="AW170" s="19"/>
      <c r="AX170" s="116" t="s">
        <v>46</v>
      </c>
      <c r="AY170" s="117">
        <v>13476947.810000004</v>
      </c>
      <c r="AZ170" s="118">
        <v>0.1804014430589653</v>
      </c>
      <c r="BA170" s="119">
        <v>217</v>
      </c>
      <c r="BB170" s="118">
        <v>0.22030456852791877</v>
      </c>
      <c r="BC170" s="120"/>
      <c r="BD170" s="121"/>
      <c r="BE170" s="116" t="s">
        <v>46</v>
      </c>
      <c r="BF170" s="117">
        <v>13450582.240000004</v>
      </c>
      <c r="BG170" s="118">
        <v>0.18044798042089635</v>
      </c>
      <c r="BH170" s="119">
        <v>218</v>
      </c>
      <c r="BI170" s="118">
        <v>0.22222222222222221</v>
      </c>
      <c r="BJ170" s="120"/>
      <c r="BK170" s="121"/>
      <c r="BL170" s="116" t="s">
        <v>46</v>
      </c>
      <c r="BM170" s="117">
        <v>13354186.199999997</v>
      </c>
      <c r="BN170" s="118">
        <v>0.18083796546920736</v>
      </c>
      <c r="BO170" s="119">
        <v>215</v>
      </c>
      <c r="BP170" s="118">
        <v>0.22119341563786007</v>
      </c>
      <c r="BQ170" s="120"/>
      <c r="BR170" s="121"/>
      <c r="BS170" s="116" t="s">
        <v>46</v>
      </c>
      <c r="BT170" s="117">
        <v>13876223.430000009</v>
      </c>
      <c r="BU170" s="118">
        <v>0.18863080321055117</v>
      </c>
      <c r="BV170" s="119">
        <v>215</v>
      </c>
      <c r="BW170" s="118">
        <v>0.22372528616024975</v>
      </c>
      <c r="BX170" s="120"/>
      <c r="BY170" s="121"/>
      <c r="BZ170" s="116" t="s">
        <v>46</v>
      </c>
      <c r="CA170" s="117">
        <v>13935265.070000008</v>
      </c>
      <c r="CB170" s="118">
        <v>0.19004986069803184</v>
      </c>
      <c r="CC170" s="119">
        <v>216</v>
      </c>
      <c r="CD170" s="118">
        <v>0.22594142259414227</v>
      </c>
      <c r="CE170" s="120"/>
      <c r="CF170" s="121"/>
    </row>
    <row r="171" spans="1:84" ht="18" x14ac:dyDescent="0.25">
      <c r="A171" s="7" t="s">
        <v>47</v>
      </c>
      <c r="B171" s="6">
        <v>18749732.969999991</v>
      </c>
      <c r="C171" s="17">
        <v>0.24202450376863091</v>
      </c>
      <c r="D171" s="8">
        <v>282</v>
      </c>
      <c r="E171" s="17">
        <v>0.27299128751210067</v>
      </c>
      <c r="F171" s="18"/>
      <c r="G171" s="19"/>
      <c r="H171" s="7" t="s">
        <v>47</v>
      </c>
      <c r="I171" s="6">
        <v>19586335.499999989</v>
      </c>
      <c r="J171" s="17">
        <v>0.25379027688906453</v>
      </c>
      <c r="K171" s="8">
        <v>286</v>
      </c>
      <c r="L171" s="17">
        <v>0.27793974732750243</v>
      </c>
      <c r="M171" s="18"/>
      <c r="N171" s="19"/>
      <c r="O171" s="7" t="s">
        <v>47</v>
      </c>
      <c r="P171" s="6">
        <v>19488713.339999996</v>
      </c>
      <c r="Q171" s="17">
        <v>0.25365110245303008</v>
      </c>
      <c r="R171" s="8">
        <v>284</v>
      </c>
      <c r="S171" s="17">
        <v>0.27788649706457924</v>
      </c>
      <c r="T171" s="18"/>
      <c r="U171" s="19"/>
      <c r="V171" s="7" t="s">
        <v>47</v>
      </c>
      <c r="W171" s="6">
        <v>19639008.749999989</v>
      </c>
      <c r="X171" s="17">
        <v>0.25704813772203811</v>
      </c>
      <c r="Y171" s="8">
        <v>284</v>
      </c>
      <c r="Z171" s="17">
        <v>0.27925270403146507</v>
      </c>
      <c r="AA171" s="18"/>
      <c r="AB171" s="19"/>
      <c r="AC171" s="7" t="s">
        <v>47</v>
      </c>
      <c r="AD171" s="6">
        <v>19672336.129999995</v>
      </c>
      <c r="AE171" s="17">
        <v>0.25967861844433254</v>
      </c>
      <c r="AF171" s="8">
        <v>284</v>
      </c>
      <c r="AG171" s="17">
        <v>0.28035538005923</v>
      </c>
      <c r="AH171" s="18"/>
      <c r="AI171" s="19"/>
      <c r="AJ171" s="7" t="s">
        <v>47</v>
      </c>
      <c r="AK171" s="6">
        <v>20280358.549999993</v>
      </c>
      <c r="AL171" s="17">
        <v>0.26875670798687973</v>
      </c>
      <c r="AM171" s="8">
        <v>288</v>
      </c>
      <c r="AN171" s="17">
        <v>0.28656716417910449</v>
      </c>
      <c r="AO171" s="18"/>
      <c r="AP171" s="19"/>
      <c r="AQ171" s="7" t="s">
        <v>47</v>
      </c>
      <c r="AR171" s="6">
        <v>19587873.830000009</v>
      </c>
      <c r="AS171" s="17">
        <v>0.26136781695283318</v>
      </c>
      <c r="AT171" s="8">
        <v>286</v>
      </c>
      <c r="AU171" s="17">
        <v>0.28801611278952671</v>
      </c>
      <c r="AV171" s="18"/>
      <c r="AW171" s="19"/>
      <c r="AX171" s="116" t="s">
        <v>47</v>
      </c>
      <c r="AY171" s="117">
        <v>20322734.990000006</v>
      </c>
      <c r="AZ171" s="118">
        <v>0.27203865228153068</v>
      </c>
      <c r="BA171" s="119">
        <v>287</v>
      </c>
      <c r="BB171" s="118">
        <v>0.29137055837563453</v>
      </c>
      <c r="BC171" s="120"/>
      <c r="BD171" s="121"/>
      <c r="BE171" s="116" t="s">
        <v>47</v>
      </c>
      <c r="BF171" s="117">
        <v>20608899.150000002</v>
      </c>
      <c r="BG171" s="118">
        <v>0.27648128266568089</v>
      </c>
      <c r="BH171" s="119">
        <v>289</v>
      </c>
      <c r="BI171" s="118">
        <v>0.29459734964322121</v>
      </c>
      <c r="BJ171" s="120"/>
      <c r="BK171" s="121"/>
      <c r="BL171" s="116" t="s">
        <v>47</v>
      </c>
      <c r="BM171" s="117">
        <v>20409889.09</v>
      </c>
      <c r="BN171" s="118">
        <v>0.27638395655197412</v>
      </c>
      <c r="BO171" s="119">
        <v>288</v>
      </c>
      <c r="BP171" s="118">
        <v>0.29629629629629628</v>
      </c>
      <c r="BQ171" s="120"/>
      <c r="BR171" s="121"/>
      <c r="BS171" s="116" t="s">
        <v>47</v>
      </c>
      <c r="BT171" s="117">
        <v>20787759.590000004</v>
      </c>
      <c r="BU171" s="118">
        <v>0.2825849416586928</v>
      </c>
      <c r="BV171" s="119">
        <v>290</v>
      </c>
      <c r="BW171" s="118">
        <v>0.30176899063475549</v>
      </c>
      <c r="BX171" s="120"/>
      <c r="BY171" s="121"/>
      <c r="BZ171" s="116" t="s">
        <v>47</v>
      </c>
      <c r="CA171" s="117">
        <v>20851509.310000002</v>
      </c>
      <c r="CB171" s="118">
        <v>0.28437395484068911</v>
      </c>
      <c r="CC171" s="119">
        <v>292</v>
      </c>
      <c r="CD171" s="118">
        <v>0.30543933054393307</v>
      </c>
      <c r="CE171" s="120"/>
      <c r="CF171" s="121"/>
    </row>
    <row r="172" spans="1:84" ht="18" x14ac:dyDescent="0.25">
      <c r="A172" s="7" t="s">
        <v>48</v>
      </c>
      <c r="B172" s="6">
        <v>30647981.800000012</v>
      </c>
      <c r="C172" s="17">
        <v>0.39560897205967183</v>
      </c>
      <c r="D172" s="8">
        <v>374</v>
      </c>
      <c r="E172" s="17">
        <v>0.36205227492739595</v>
      </c>
      <c r="F172" s="18"/>
      <c r="G172" s="19"/>
      <c r="H172" s="7" t="s">
        <v>48</v>
      </c>
      <c r="I172" s="6">
        <v>29831486.760000017</v>
      </c>
      <c r="J172" s="17">
        <v>0.38654199938691292</v>
      </c>
      <c r="K172" s="8">
        <v>369</v>
      </c>
      <c r="L172" s="17">
        <v>0.35860058309037901</v>
      </c>
      <c r="M172" s="18"/>
      <c r="N172" s="19"/>
      <c r="O172" s="7" t="s">
        <v>48</v>
      </c>
      <c r="P172" s="6">
        <v>29826674.640000015</v>
      </c>
      <c r="Q172" s="17">
        <v>0.3882025854121286</v>
      </c>
      <c r="R172" s="8">
        <v>370</v>
      </c>
      <c r="S172" s="17">
        <v>0.36203522504892366</v>
      </c>
      <c r="T172" s="18"/>
      <c r="U172" s="19"/>
      <c r="V172" s="7" t="s">
        <v>48</v>
      </c>
      <c r="W172" s="6">
        <v>29928339.300000012</v>
      </c>
      <c r="X172" s="17">
        <v>0.39172159756679642</v>
      </c>
      <c r="Y172" s="8">
        <v>369</v>
      </c>
      <c r="Z172" s="17">
        <v>0.36283185840707965</v>
      </c>
      <c r="AA172" s="18"/>
      <c r="AB172" s="19"/>
      <c r="AC172" s="7" t="s">
        <v>48</v>
      </c>
      <c r="AD172" s="6">
        <v>29414409.059999987</v>
      </c>
      <c r="AE172" s="17">
        <v>0.38827585379699681</v>
      </c>
      <c r="AF172" s="8">
        <v>366</v>
      </c>
      <c r="AG172" s="17">
        <v>0.36130306021717673</v>
      </c>
      <c r="AH172" s="18"/>
      <c r="AI172" s="19"/>
      <c r="AJ172" s="7" t="s">
        <v>48</v>
      </c>
      <c r="AK172" s="6">
        <v>30126970.379999992</v>
      </c>
      <c r="AL172" s="17">
        <v>0.39924468598446133</v>
      </c>
      <c r="AM172" s="8">
        <v>372</v>
      </c>
      <c r="AN172" s="17">
        <v>0.37014925373134328</v>
      </c>
      <c r="AO172" s="18"/>
      <c r="AP172" s="19"/>
      <c r="AQ172" s="7" t="s">
        <v>48</v>
      </c>
      <c r="AR172" s="6">
        <v>30548648.370000001</v>
      </c>
      <c r="AS172" s="17">
        <v>0.4076212459107218</v>
      </c>
      <c r="AT172" s="8">
        <v>375</v>
      </c>
      <c r="AU172" s="17">
        <v>0.37764350453172207</v>
      </c>
      <c r="AV172" s="18"/>
      <c r="AW172" s="19"/>
      <c r="AX172" s="116" t="s">
        <v>48</v>
      </c>
      <c r="AY172" s="117">
        <v>30555591.129999995</v>
      </c>
      <c r="AZ172" s="118">
        <v>0.40901492022411545</v>
      </c>
      <c r="BA172" s="119">
        <v>381</v>
      </c>
      <c r="BB172" s="118">
        <v>0.3868020304568528</v>
      </c>
      <c r="BC172" s="120"/>
      <c r="BD172" s="121"/>
      <c r="BE172" s="116" t="s">
        <v>48</v>
      </c>
      <c r="BF172" s="117">
        <v>30915524.82</v>
      </c>
      <c r="BG172" s="118">
        <v>0.41475111767511813</v>
      </c>
      <c r="BH172" s="119">
        <v>380</v>
      </c>
      <c r="BI172" s="118">
        <v>0.3873598369011213</v>
      </c>
      <c r="BJ172" s="120"/>
      <c r="BK172" s="121"/>
      <c r="BL172" s="116" t="s">
        <v>48</v>
      </c>
      <c r="BM172" s="117">
        <v>30712745.129999995</v>
      </c>
      <c r="BN172" s="118">
        <v>0.41590181985657099</v>
      </c>
      <c r="BO172" s="119">
        <v>380</v>
      </c>
      <c r="BP172" s="118">
        <v>0.39094650205761317</v>
      </c>
      <c r="BQ172" s="120"/>
      <c r="BR172" s="121"/>
      <c r="BS172" s="116" t="s">
        <v>48</v>
      </c>
      <c r="BT172" s="117">
        <v>30553852.200000014</v>
      </c>
      <c r="BU172" s="118">
        <v>0.41534339013323779</v>
      </c>
      <c r="BV172" s="119">
        <v>376</v>
      </c>
      <c r="BW172" s="118">
        <v>0.39125910509885536</v>
      </c>
      <c r="BX172" s="120"/>
      <c r="BY172" s="121"/>
      <c r="BZ172" s="116" t="s">
        <v>48</v>
      </c>
      <c r="CA172" s="117">
        <v>30385804.359999999</v>
      </c>
      <c r="CB172" s="118">
        <v>0.41440316038535496</v>
      </c>
      <c r="CC172" s="119">
        <v>372</v>
      </c>
      <c r="CD172" s="118">
        <v>0.38912133891213391</v>
      </c>
      <c r="CE172" s="120"/>
      <c r="CF172" s="121"/>
    </row>
    <row r="173" spans="1:84" ht="18" x14ac:dyDescent="0.25">
      <c r="A173" s="7" t="s">
        <v>49</v>
      </c>
      <c r="B173" s="6">
        <v>13552629.429999994</v>
      </c>
      <c r="C173" s="17">
        <v>0.17493947342098565</v>
      </c>
      <c r="D173" s="8">
        <v>139</v>
      </c>
      <c r="E173" s="17">
        <v>0.13455953533397871</v>
      </c>
      <c r="F173" s="18"/>
      <c r="G173" s="19"/>
      <c r="H173" s="7" t="s">
        <v>49</v>
      </c>
      <c r="I173" s="6">
        <v>13392955.619999997</v>
      </c>
      <c r="J173" s="17">
        <v>0.17353945127524004</v>
      </c>
      <c r="K173" s="8">
        <v>137</v>
      </c>
      <c r="L173" s="17">
        <v>0.13313896987366375</v>
      </c>
      <c r="M173" s="18"/>
      <c r="N173" s="19"/>
      <c r="O173" s="7" t="s">
        <v>49</v>
      </c>
      <c r="P173" s="6">
        <v>13198256.549999997</v>
      </c>
      <c r="Q173" s="17">
        <v>0.17177903261033986</v>
      </c>
      <c r="R173" s="8">
        <v>133</v>
      </c>
      <c r="S173" s="17">
        <v>0.13013698630136986</v>
      </c>
      <c r="T173" s="18"/>
      <c r="U173" s="19"/>
      <c r="V173" s="7" t="s">
        <v>49</v>
      </c>
      <c r="W173" s="6">
        <v>12688259.939999999</v>
      </c>
      <c r="X173" s="17">
        <v>0.16607221016234544</v>
      </c>
      <c r="Y173" s="8">
        <v>129</v>
      </c>
      <c r="Z173" s="17">
        <v>0.12684365781710916</v>
      </c>
      <c r="AA173" s="18"/>
      <c r="AB173" s="19"/>
      <c r="AC173" s="7" t="s">
        <v>49</v>
      </c>
      <c r="AD173" s="6">
        <v>12589032.750000002</v>
      </c>
      <c r="AE173" s="17">
        <v>0.16617765223547235</v>
      </c>
      <c r="AF173" s="8">
        <v>129</v>
      </c>
      <c r="AG173" s="17">
        <v>0.12734452122408688</v>
      </c>
      <c r="AH173" s="18"/>
      <c r="AI173" s="19"/>
      <c r="AJ173" s="7" t="s">
        <v>49</v>
      </c>
      <c r="AK173" s="6">
        <v>11169078.960000003</v>
      </c>
      <c r="AL173" s="17">
        <v>0.14801340346791472</v>
      </c>
      <c r="AM173" s="8">
        <v>114</v>
      </c>
      <c r="AN173" s="17">
        <v>0.11343283582089553</v>
      </c>
      <c r="AO173" s="18"/>
      <c r="AP173" s="19"/>
      <c r="AQ173" s="7" t="s">
        <v>49</v>
      </c>
      <c r="AR173" s="6">
        <v>10507248.17</v>
      </c>
      <c r="AS173" s="17">
        <v>0.14020186877906546</v>
      </c>
      <c r="AT173" s="8">
        <v>107</v>
      </c>
      <c r="AU173" s="17">
        <v>0.10775427995971802</v>
      </c>
      <c r="AV173" s="18"/>
      <c r="AW173" s="19"/>
      <c r="AX173" s="116" t="s">
        <v>49</v>
      </c>
      <c r="AY173" s="117">
        <v>9465450.089999998</v>
      </c>
      <c r="AZ173" s="118">
        <v>0.12670382637911334</v>
      </c>
      <c r="BA173" s="119">
        <v>94</v>
      </c>
      <c r="BB173" s="118">
        <v>9.5431472081218272E-2</v>
      </c>
      <c r="BC173" s="120"/>
      <c r="BD173" s="121"/>
      <c r="BE173" s="116" t="s">
        <v>49</v>
      </c>
      <c r="BF173" s="117">
        <v>8680560.1600000001</v>
      </c>
      <c r="BG173" s="118">
        <v>0.116455148323311</v>
      </c>
      <c r="BH173" s="119">
        <v>88</v>
      </c>
      <c r="BI173" s="118">
        <v>8.9704383282364936E-2</v>
      </c>
      <c r="BJ173" s="120"/>
      <c r="BK173" s="121"/>
      <c r="BL173" s="116" t="s">
        <v>49</v>
      </c>
      <c r="BM173" s="117">
        <v>8691246.4400000051</v>
      </c>
      <c r="BN173" s="118">
        <v>0.11769398000464397</v>
      </c>
      <c r="BO173" s="119">
        <v>84</v>
      </c>
      <c r="BP173" s="118">
        <v>8.6419753086419748E-2</v>
      </c>
      <c r="BQ173" s="120"/>
      <c r="BR173" s="121"/>
      <c r="BS173" s="116" t="s">
        <v>49</v>
      </c>
      <c r="BT173" s="117">
        <v>8216355.6399999997</v>
      </c>
      <c r="BU173" s="118">
        <v>0.11169161203371752</v>
      </c>
      <c r="BV173" s="119">
        <v>78</v>
      </c>
      <c r="BW173" s="118">
        <v>8.1165452653485959E-2</v>
      </c>
      <c r="BX173" s="120"/>
      <c r="BY173" s="121"/>
      <c r="BZ173" s="116" t="s">
        <v>49</v>
      </c>
      <c r="CA173" s="117">
        <v>8079829.4299999988</v>
      </c>
      <c r="CB173" s="118">
        <v>0.11019312872211887</v>
      </c>
      <c r="CC173" s="119">
        <v>75</v>
      </c>
      <c r="CD173" s="118">
        <v>7.8451882845188281E-2</v>
      </c>
      <c r="CE173" s="120"/>
      <c r="CF173" s="121"/>
    </row>
    <row r="174" spans="1:84" ht="18" x14ac:dyDescent="0.25">
      <c r="A174" s="7" t="s">
        <v>50</v>
      </c>
      <c r="B174" s="6">
        <v>1126727.21</v>
      </c>
      <c r="C174" s="17">
        <v>1.4543972136519666E-2</v>
      </c>
      <c r="D174" s="8">
        <v>10</v>
      </c>
      <c r="E174" s="17">
        <v>9.6805421103581795E-3</v>
      </c>
      <c r="F174" s="18"/>
      <c r="G174" s="19"/>
      <c r="H174" s="7" t="s">
        <v>50</v>
      </c>
      <c r="I174" s="6">
        <v>1051896.55</v>
      </c>
      <c r="J174" s="17">
        <v>1.3629967519097785E-2</v>
      </c>
      <c r="K174" s="8">
        <v>9</v>
      </c>
      <c r="L174" s="17">
        <v>8.7463556851311956E-3</v>
      </c>
      <c r="M174" s="18"/>
      <c r="N174" s="19"/>
      <c r="O174" s="7" t="s">
        <v>50</v>
      </c>
      <c r="P174" s="6">
        <v>1051660.78</v>
      </c>
      <c r="Q174" s="17">
        <v>1.3687661755797245E-2</v>
      </c>
      <c r="R174" s="8">
        <v>9</v>
      </c>
      <c r="S174" s="17">
        <v>8.8062622309197647E-3</v>
      </c>
      <c r="T174" s="18"/>
      <c r="U174" s="19"/>
      <c r="V174" s="7" t="s">
        <v>50</v>
      </c>
      <c r="W174" s="6">
        <v>1027956.25</v>
      </c>
      <c r="X174" s="17">
        <v>1.3454560924427003E-2</v>
      </c>
      <c r="Y174" s="8">
        <v>8</v>
      </c>
      <c r="Z174" s="17">
        <v>7.8662733529990172E-3</v>
      </c>
      <c r="AA174" s="18"/>
      <c r="AB174" s="19"/>
      <c r="AC174" s="7" t="s">
        <v>50</v>
      </c>
      <c r="AD174" s="6">
        <v>1027735.71</v>
      </c>
      <c r="AE174" s="17">
        <v>1.3566308929203177E-2</v>
      </c>
      <c r="AF174" s="8">
        <v>8</v>
      </c>
      <c r="AG174" s="17">
        <v>7.8973346495557744E-3</v>
      </c>
      <c r="AH174" s="18"/>
      <c r="AI174" s="19"/>
      <c r="AJ174" s="7" t="s">
        <v>50</v>
      </c>
      <c r="AK174" s="6">
        <v>885038.58</v>
      </c>
      <c r="AL174" s="17">
        <v>1.1728592204903732E-2</v>
      </c>
      <c r="AM174" s="8">
        <v>6</v>
      </c>
      <c r="AN174" s="17">
        <v>5.9701492537313433E-3</v>
      </c>
      <c r="AO174" s="18"/>
      <c r="AP174" s="19"/>
      <c r="AQ174" s="7" t="s">
        <v>50</v>
      </c>
      <c r="AR174" s="6">
        <v>884818.05</v>
      </c>
      <c r="AS174" s="17">
        <v>1.1806435151464456E-2</v>
      </c>
      <c r="AT174" s="8">
        <v>6</v>
      </c>
      <c r="AU174" s="17">
        <v>6.0422960725075529E-3</v>
      </c>
      <c r="AV174" s="18"/>
      <c r="AW174" s="19"/>
      <c r="AX174" s="116" t="s">
        <v>50</v>
      </c>
      <c r="AY174" s="117">
        <v>884597.52</v>
      </c>
      <c r="AZ174" s="118">
        <v>1.1841158056275196E-2</v>
      </c>
      <c r="BA174" s="119">
        <v>6</v>
      </c>
      <c r="BB174" s="118">
        <v>6.0913705583756344E-3</v>
      </c>
      <c r="BC174" s="120"/>
      <c r="BD174" s="121"/>
      <c r="BE174" s="116" t="s">
        <v>50</v>
      </c>
      <c r="BF174" s="117">
        <v>884376.99</v>
      </c>
      <c r="BG174" s="118">
        <v>1.186447091499373E-2</v>
      </c>
      <c r="BH174" s="119">
        <v>6</v>
      </c>
      <c r="BI174" s="118">
        <v>6.1162079510703364E-3</v>
      </c>
      <c r="BJ174" s="120"/>
      <c r="BK174" s="121"/>
      <c r="BL174" s="116" t="s">
        <v>50</v>
      </c>
      <c r="BM174" s="117">
        <v>678075.82</v>
      </c>
      <c r="BN174" s="118">
        <v>9.1822781176036372E-3</v>
      </c>
      <c r="BO174" s="119">
        <v>5</v>
      </c>
      <c r="BP174" s="118">
        <v>5.1440329218106996E-3</v>
      </c>
      <c r="BQ174" s="120"/>
      <c r="BR174" s="121"/>
      <c r="BS174" s="116" t="s">
        <v>50</v>
      </c>
      <c r="BT174" s="117">
        <v>128680.07</v>
      </c>
      <c r="BU174" s="118">
        <v>1.7492529638008238E-3</v>
      </c>
      <c r="BV174" s="119">
        <v>2</v>
      </c>
      <c r="BW174" s="118">
        <v>2.0811654526534861E-3</v>
      </c>
      <c r="BX174" s="120"/>
      <c r="BY174" s="121"/>
      <c r="BZ174" s="116" t="s">
        <v>50</v>
      </c>
      <c r="CA174" s="117">
        <v>71850.100000000006</v>
      </c>
      <c r="CB174" s="118">
        <v>9.7989535380539768E-4</v>
      </c>
      <c r="CC174" s="119">
        <v>1</v>
      </c>
      <c r="CD174" s="118">
        <v>1.0460251046025104E-3</v>
      </c>
      <c r="CE174" s="120"/>
      <c r="CF174" s="121"/>
    </row>
    <row r="175" spans="1:84" ht="18" x14ac:dyDescent="0.25">
      <c r="A175" s="7" t="s">
        <v>51</v>
      </c>
      <c r="B175" s="6">
        <v>0</v>
      </c>
      <c r="C175" s="17">
        <v>0</v>
      </c>
      <c r="D175" s="8">
        <v>0</v>
      </c>
      <c r="E175" s="17">
        <v>0</v>
      </c>
      <c r="F175" s="18"/>
      <c r="G175" s="19"/>
      <c r="H175" s="7" t="s">
        <v>51</v>
      </c>
      <c r="I175" s="6">
        <v>0</v>
      </c>
      <c r="J175" s="17">
        <v>0</v>
      </c>
      <c r="K175" s="8">
        <v>0</v>
      </c>
      <c r="L175" s="17">
        <v>0</v>
      </c>
      <c r="M175" s="18"/>
      <c r="N175" s="19"/>
      <c r="O175" s="7" t="s">
        <v>51</v>
      </c>
      <c r="P175" s="6">
        <v>0</v>
      </c>
      <c r="Q175" s="17">
        <v>0</v>
      </c>
      <c r="R175" s="8">
        <v>0</v>
      </c>
      <c r="S175" s="17">
        <v>0</v>
      </c>
      <c r="T175" s="18"/>
      <c r="U175" s="19"/>
      <c r="V175" s="7" t="s">
        <v>51</v>
      </c>
      <c r="W175" s="6">
        <v>0</v>
      </c>
      <c r="X175" s="17">
        <v>0</v>
      </c>
      <c r="Y175" s="8">
        <v>0</v>
      </c>
      <c r="Z175" s="17">
        <v>0</v>
      </c>
      <c r="AA175" s="18"/>
      <c r="AB175" s="19"/>
      <c r="AC175" s="7" t="s">
        <v>51</v>
      </c>
      <c r="AD175" s="6">
        <v>0</v>
      </c>
      <c r="AE175" s="17">
        <v>0</v>
      </c>
      <c r="AF175" s="8">
        <v>0</v>
      </c>
      <c r="AG175" s="17">
        <v>0</v>
      </c>
      <c r="AH175" s="18"/>
      <c r="AI175" s="19"/>
      <c r="AJ175" s="7" t="s">
        <v>51</v>
      </c>
      <c r="AK175" s="6">
        <v>0</v>
      </c>
      <c r="AL175" s="17">
        <v>0</v>
      </c>
      <c r="AM175" s="8">
        <v>0</v>
      </c>
      <c r="AN175" s="17">
        <v>0</v>
      </c>
      <c r="AO175" s="18"/>
      <c r="AP175" s="19"/>
      <c r="AQ175" s="7" t="s">
        <v>51</v>
      </c>
      <c r="AR175" s="6">
        <v>0</v>
      </c>
      <c r="AS175" s="17">
        <v>0</v>
      </c>
      <c r="AT175" s="8">
        <v>0</v>
      </c>
      <c r="AU175" s="17">
        <v>0</v>
      </c>
      <c r="AV175" s="18"/>
      <c r="AW175" s="19"/>
      <c r="AX175" s="116" t="s">
        <v>51</v>
      </c>
      <c r="AY175" s="117">
        <v>0</v>
      </c>
      <c r="AZ175" s="118">
        <v>0</v>
      </c>
      <c r="BA175" s="119">
        <v>0</v>
      </c>
      <c r="BB175" s="118">
        <v>0</v>
      </c>
      <c r="BC175" s="120"/>
      <c r="BD175" s="121"/>
      <c r="BE175" s="116" t="s">
        <v>51</v>
      </c>
      <c r="BF175" s="117">
        <v>0</v>
      </c>
      <c r="BG175" s="118">
        <v>0</v>
      </c>
      <c r="BH175" s="119">
        <v>0</v>
      </c>
      <c r="BI175" s="118">
        <v>0</v>
      </c>
      <c r="BJ175" s="120"/>
      <c r="BK175" s="121"/>
      <c r="BL175" s="116" t="s">
        <v>51</v>
      </c>
      <c r="BM175" s="117">
        <v>0</v>
      </c>
      <c r="BN175" s="118">
        <v>0</v>
      </c>
      <c r="BO175" s="119">
        <v>0</v>
      </c>
      <c r="BP175" s="118">
        <v>0</v>
      </c>
      <c r="BQ175" s="120"/>
      <c r="BR175" s="121"/>
      <c r="BS175" s="116" t="s">
        <v>51</v>
      </c>
      <c r="BT175" s="117">
        <v>0</v>
      </c>
      <c r="BU175" s="118">
        <v>0</v>
      </c>
      <c r="BV175" s="119">
        <v>0</v>
      </c>
      <c r="BW175" s="118">
        <v>0</v>
      </c>
      <c r="BX175" s="120"/>
      <c r="BY175" s="121"/>
      <c r="BZ175" s="116" t="s">
        <v>51</v>
      </c>
      <c r="CA175" s="117">
        <v>0</v>
      </c>
      <c r="CB175" s="118">
        <v>0</v>
      </c>
      <c r="CC175" s="119">
        <v>0</v>
      </c>
      <c r="CD175" s="118">
        <v>0</v>
      </c>
      <c r="CE175" s="120"/>
      <c r="CF175" s="121"/>
    </row>
    <row r="176" spans="1:84" ht="18" x14ac:dyDescent="0.25">
      <c r="A176" s="7" t="s">
        <v>52</v>
      </c>
      <c r="B176" s="6">
        <v>0</v>
      </c>
      <c r="C176" s="17">
        <v>0</v>
      </c>
      <c r="D176" s="8">
        <v>0</v>
      </c>
      <c r="E176" s="17">
        <v>0</v>
      </c>
      <c r="F176" s="18"/>
      <c r="G176" s="1"/>
      <c r="H176" s="7" t="s">
        <v>52</v>
      </c>
      <c r="I176" s="6">
        <v>0</v>
      </c>
      <c r="J176" s="17">
        <v>0</v>
      </c>
      <c r="K176" s="8">
        <v>0</v>
      </c>
      <c r="L176" s="17">
        <v>0</v>
      </c>
      <c r="M176" s="18"/>
      <c r="N176" s="1"/>
      <c r="O176" s="7" t="s">
        <v>52</v>
      </c>
      <c r="P176" s="6">
        <v>0</v>
      </c>
      <c r="Q176" s="17">
        <v>0</v>
      </c>
      <c r="R176" s="8">
        <v>0</v>
      </c>
      <c r="S176" s="17">
        <v>0</v>
      </c>
      <c r="T176" s="18"/>
      <c r="U176" s="1"/>
      <c r="V176" s="7" t="s">
        <v>52</v>
      </c>
      <c r="W176" s="6">
        <v>0</v>
      </c>
      <c r="X176" s="17">
        <v>0</v>
      </c>
      <c r="Y176" s="8">
        <v>0</v>
      </c>
      <c r="Z176" s="17">
        <v>0</v>
      </c>
      <c r="AA176" s="18"/>
      <c r="AB176" s="1"/>
      <c r="AC176" s="7" t="s">
        <v>52</v>
      </c>
      <c r="AD176" s="6">
        <v>0</v>
      </c>
      <c r="AE176" s="17">
        <v>0</v>
      </c>
      <c r="AF176" s="8">
        <v>0</v>
      </c>
      <c r="AG176" s="17">
        <v>0</v>
      </c>
      <c r="AH176" s="18"/>
      <c r="AI176" s="1"/>
      <c r="AJ176" s="7" t="s">
        <v>52</v>
      </c>
      <c r="AK176" s="6">
        <v>0</v>
      </c>
      <c r="AL176" s="17">
        <v>0</v>
      </c>
      <c r="AM176" s="8">
        <v>0</v>
      </c>
      <c r="AN176" s="17">
        <v>0</v>
      </c>
      <c r="AO176" s="18"/>
      <c r="AP176" s="1"/>
      <c r="AQ176" s="7" t="s">
        <v>52</v>
      </c>
      <c r="AR176" s="6">
        <v>0</v>
      </c>
      <c r="AS176" s="17">
        <v>0</v>
      </c>
      <c r="AT176" s="8">
        <v>0</v>
      </c>
      <c r="AU176" s="17">
        <v>0</v>
      </c>
      <c r="AV176" s="18"/>
      <c r="AW176" s="1"/>
      <c r="AX176" s="116" t="s">
        <v>52</v>
      </c>
      <c r="AY176" s="117">
        <v>0</v>
      </c>
      <c r="AZ176" s="118">
        <v>0</v>
      </c>
      <c r="BA176" s="119">
        <v>0</v>
      </c>
      <c r="BB176" s="118">
        <v>0</v>
      </c>
      <c r="BC176" s="120"/>
      <c r="BD176" s="111"/>
      <c r="BE176" s="116" t="s">
        <v>52</v>
      </c>
      <c r="BF176" s="117">
        <v>0</v>
      </c>
      <c r="BG176" s="118">
        <v>0</v>
      </c>
      <c r="BH176" s="119">
        <v>0</v>
      </c>
      <c r="BI176" s="118">
        <v>0</v>
      </c>
      <c r="BJ176" s="120"/>
      <c r="BK176" s="111"/>
      <c r="BL176" s="116" t="s">
        <v>52</v>
      </c>
      <c r="BM176" s="117">
        <v>0</v>
      </c>
      <c r="BN176" s="118">
        <v>0</v>
      </c>
      <c r="BO176" s="119">
        <v>0</v>
      </c>
      <c r="BP176" s="118">
        <v>0</v>
      </c>
      <c r="BQ176" s="120"/>
      <c r="BR176" s="111"/>
      <c r="BS176" s="116" t="s">
        <v>52</v>
      </c>
      <c r="BT176" s="117">
        <v>0</v>
      </c>
      <c r="BU176" s="118">
        <v>0</v>
      </c>
      <c r="BV176" s="119">
        <v>0</v>
      </c>
      <c r="BW176" s="118">
        <v>0</v>
      </c>
      <c r="BX176" s="120"/>
      <c r="BY176" s="111"/>
      <c r="BZ176" s="116" t="s">
        <v>52</v>
      </c>
      <c r="CA176" s="117">
        <v>0</v>
      </c>
      <c r="CB176" s="118">
        <v>0</v>
      </c>
      <c r="CC176" s="119">
        <v>0</v>
      </c>
      <c r="CD176" s="118">
        <v>0</v>
      </c>
      <c r="CE176" s="120"/>
      <c r="CF176" s="111"/>
    </row>
    <row r="177" spans="1:84" ht="18" x14ac:dyDescent="0.25">
      <c r="A177" s="7"/>
      <c r="B177" s="6"/>
      <c r="C177" s="20"/>
      <c r="D177" s="8"/>
      <c r="E177" s="20"/>
      <c r="F177" s="1"/>
      <c r="G177" s="1"/>
      <c r="H177" s="7"/>
      <c r="I177" s="6"/>
      <c r="J177" s="20"/>
      <c r="K177" s="8"/>
      <c r="L177" s="20"/>
      <c r="M177" s="1"/>
      <c r="N177" s="1"/>
      <c r="O177" s="7"/>
      <c r="P177" s="6"/>
      <c r="Q177" s="20"/>
      <c r="R177" s="8"/>
      <c r="S177" s="20"/>
      <c r="T177" s="1"/>
      <c r="U177" s="1"/>
      <c r="V177" s="7"/>
      <c r="W177" s="6"/>
      <c r="X177" s="20"/>
      <c r="Y177" s="8"/>
      <c r="Z177" s="20"/>
      <c r="AA177" s="1"/>
      <c r="AB177" s="1"/>
      <c r="AC177" s="7"/>
      <c r="AD177" s="6"/>
      <c r="AE177" s="20"/>
      <c r="AF177" s="8"/>
      <c r="AG177" s="20"/>
      <c r="AH177" s="1"/>
      <c r="AI177" s="1"/>
      <c r="AJ177" s="7"/>
      <c r="AK177" s="6"/>
      <c r="AL177" s="20"/>
      <c r="AM177" s="8"/>
      <c r="AN177" s="20"/>
      <c r="AO177" s="1"/>
      <c r="AP177" s="1"/>
      <c r="AQ177" s="7"/>
      <c r="AR177" s="6"/>
      <c r="AS177" s="20"/>
      <c r="AT177" s="8"/>
      <c r="AU177" s="20"/>
      <c r="AV177" s="1"/>
      <c r="AW177" s="1"/>
      <c r="AX177" s="116"/>
      <c r="AY177" s="117"/>
      <c r="AZ177" s="122"/>
      <c r="BA177" s="119"/>
      <c r="BB177" s="122"/>
      <c r="BC177" s="111"/>
      <c r="BD177" s="111"/>
      <c r="BE177" s="116"/>
      <c r="BF177" s="117"/>
      <c r="BG177" s="122"/>
      <c r="BH177" s="119"/>
      <c r="BI177" s="122"/>
      <c r="BJ177" s="111"/>
      <c r="BK177" s="111"/>
      <c r="BL177" s="116"/>
      <c r="BM177" s="117"/>
      <c r="BN177" s="122"/>
      <c r="BO177" s="119"/>
      <c r="BP177" s="122"/>
      <c r="BQ177" s="111"/>
      <c r="BR177" s="111"/>
      <c r="BS177" s="116"/>
      <c r="BT177" s="117"/>
      <c r="BU177" s="122"/>
      <c r="BV177" s="119"/>
      <c r="BW177" s="122"/>
      <c r="BX177" s="111"/>
      <c r="BY177" s="111"/>
      <c r="BZ177" s="116"/>
      <c r="CA177" s="117"/>
      <c r="CB177" s="122"/>
      <c r="CC177" s="119"/>
      <c r="CD177" s="122"/>
      <c r="CE177" s="111"/>
      <c r="CF177" s="111"/>
    </row>
    <row r="178" spans="1:84" ht="18.75" thickBot="1" x14ac:dyDescent="0.3">
      <c r="A178" s="21"/>
      <c r="B178" s="22">
        <v>77470391.12999998</v>
      </c>
      <c r="C178" s="28"/>
      <c r="D178" s="24">
        <v>1033</v>
      </c>
      <c r="E178" s="28"/>
      <c r="F178" s="1"/>
      <c r="G178" s="1"/>
      <c r="H178" s="21"/>
      <c r="I178" s="22">
        <v>77175279.290000007</v>
      </c>
      <c r="J178" s="28"/>
      <c r="K178" s="24">
        <v>1029</v>
      </c>
      <c r="L178" s="28"/>
      <c r="M178" s="1"/>
      <c r="N178" s="1"/>
      <c r="O178" s="21"/>
      <c r="P178" s="22">
        <v>76832756.300000012</v>
      </c>
      <c r="Q178" s="28"/>
      <c r="R178" s="24">
        <v>1022</v>
      </c>
      <c r="S178" s="28"/>
      <c r="T178" s="1"/>
      <c r="U178" s="1"/>
      <c r="V178" s="21"/>
      <c r="W178" s="22">
        <v>76402065.870000005</v>
      </c>
      <c r="X178" s="28"/>
      <c r="Y178" s="24">
        <v>1017</v>
      </c>
      <c r="Z178" s="28"/>
      <c r="AA178" s="1"/>
      <c r="AB178" s="1"/>
      <c r="AC178" s="21"/>
      <c r="AD178" s="22">
        <v>75756472.549999967</v>
      </c>
      <c r="AE178" s="28"/>
      <c r="AF178" s="24">
        <v>1013</v>
      </c>
      <c r="AG178" s="28"/>
      <c r="AH178" s="1"/>
      <c r="AI178" s="1"/>
      <c r="AJ178" s="21"/>
      <c r="AK178" s="22">
        <v>75459915.779999986</v>
      </c>
      <c r="AL178" s="28"/>
      <c r="AM178" s="24">
        <v>1005</v>
      </c>
      <c r="AN178" s="28"/>
      <c r="AO178" s="1"/>
      <c r="AP178" s="1"/>
      <c r="AQ178" s="21"/>
      <c r="AR178" s="22">
        <v>74943709.820000008</v>
      </c>
      <c r="AS178" s="28"/>
      <c r="AT178" s="24">
        <v>993</v>
      </c>
      <c r="AU178" s="28"/>
      <c r="AV178" s="1"/>
      <c r="AW178" s="1"/>
      <c r="AX178" s="123"/>
      <c r="AY178" s="124">
        <v>74705321.540000007</v>
      </c>
      <c r="AZ178" s="131"/>
      <c r="BA178" s="126">
        <v>985</v>
      </c>
      <c r="BB178" s="131"/>
      <c r="BC178" s="111"/>
      <c r="BD178" s="111"/>
      <c r="BE178" s="123"/>
      <c r="BF178" s="124">
        <v>74539943.359999999</v>
      </c>
      <c r="BG178" s="131"/>
      <c r="BH178" s="126">
        <v>981</v>
      </c>
      <c r="BI178" s="131"/>
      <c r="BJ178" s="111"/>
      <c r="BK178" s="111"/>
      <c r="BL178" s="123"/>
      <c r="BM178" s="124">
        <v>73846142.679999992</v>
      </c>
      <c r="BN178" s="131"/>
      <c r="BO178" s="126">
        <v>972</v>
      </c>
      <c r="BP178" s="131"/>
      <c r="BQ178" s="111"/>
      <c r="BR178" s="111"/>
      <c r="BS178" s="123"/>
      <c r="BT178" s="124">
        <v>73562870.930000022</v>
      </c>
      <c r="BU178" s="131"/>
      <c r="BV178" s="126">
        <v>961</v>
      </c>
      <c r="BW178" s="131"/>
      <c r="BX178" s="111"/>
      <c r="BY178" s="111"/>
      <c r="BZ178" s="123"/>
      <c r="CA178" s="124">
        <v>73324258.269999996</v>
      </c>
      <c r="CB178" s="131"/>
      <c r="CC178" s="126">
        <v>956</v>
      </c>
      <c r="CD178" s="131"/>
      <c r="CE178" s="111"/>
      <c r="CF178" s="111"/>
    </row>
    <row r="179" spans="1:84" ht="18.75" thickTop="1" x14ac:dyDescent="0.25">
      <c r="A179" s="7"/>
      <c r="B179" s="6"/>
      <c r="C179" s="7"/>
      <c r="D179" s="8"/>
      <c r="E179" s="7"/>
      <c r="F179" s="1"/>
      <c r="G179" s="1"/>
      <c r="H179" s="7"/>
      <c r="I179" s="6"/>
      <c r="J179" s="7"/>
      <c r="K179" s="8"/>
      <c r="L179" s="7"/>
      <c r="M179" s="1"/>
      <c r="N179" s="1"/>
      <c r="O179" s="7"/>
      <c r="P179" s="6"/>
      <c r="Q179" s="7"/>
      <c r="R179" s="8"/>
      <c r="S179" s="7"/>
      <c r="T179" s="1"/>
      <c r="U179" s="1"/>
      <c r="V179" s="7"/>
      <c r="W179" s="6"/>
      <c r="X179" s="7"/>
      <c r="Y179" s="8"/>
      <c r="Z179" s="7"/>
      <c r="AA179" s="1"/>
      <c r="AB179" s="1"/>
      <c r="AC179" s="7"/>
      <c r="AD179" s="6"/>
      <c r="AE179" s="7"/>
      <c r="AF179" s="8"/>
      <c r="AG179" s="7"/>
      <c r="AH179" s="1"/>
      <c r="AI179" s="1"/>
      <c r="AJ179" s="7"/>
      <c r="AK179" s="6"/>
      <c r="AL179" s="7"/>
      <c r="AM179" s="8"/>
      <c r="AN179" s="7"/>
      <c r="AO179" s="1"/>
      <c r="AP179" s="1"/>
      <c r="AQ179" s="7"/>
      <c r="AR179" s="6"/>
      <c r="AS179" s="7"/>
      <c r="AT179" s="8"/>
      <c r="AU179" s="7"/>
      <c r="AV179" s="1"/>
      <c r="AW179" s="1"/>
      <c r="AX179" s="116"/>
      <c r="AY179" s="117"/>
      <c r="AZ179" s="116"/>
      <c r="BA179" s="119"/>
      <c r="BB179" s="116"/>
      <c r="BC179" s="111"/>
      <c r="BD179" s="111"/>
      <c r="BE179" s="116"/>
      <c r="BF179" s="117"/>
      <c r="BG179" s="116"/>
      <c r="BH179" s="119"/>
      <c r="BI179" s="116"/>
      <c r="BJ179" s="111"/>
      <c r="BK179" s="111"/>
      <c r="BL179" s="116"/>
      <c r="BM179" s="117"/>
      <c r="BN179" s="116"/>
      <c r="BO179" s="119"/>
      <c r="BP179" s="116"/>
      <c r="BQ179" s="111"/>
      <c r="BR179" s="111"/>
      <c r="BS179" s="116"/>
      <c r="BT179" s="117"/>
      <c r="BU179" s="116"/>
      <c r="BV179" s="119"/>
      <c r="BW179" s="116"/>
      <c r="BX179" s="111"/>
      <c r="BY179" s="111"/>
      <c r="BZ179" s="116"/>
      <c r="CA179" s="117"/>
      <c r="CB179" s="116"/>
      <c r="CC179" s="119"/>
      <c r="CD179" s="116"/>
      <c r="CE179" s="111"/>
      <c r="CF179" s="111"/>
    </row>
    <row r="180" spans="1:84" ht="18" x14ac:dyDescent="0.25">
      <c r="A180" s="21" t="s">
        <v>81</v>
      </c>
      <c r="B180" s="6"/>
      <c r="C180" s="7"/>
      <c r="D180" s="29">
        <v>10.804331451746982</v>
      </c>
      <c r="E180" s="7"/>
      <c r="F180" s="18"/>
      <c r="G180" s="1"/>
      <c r="H180" s="21" t="s">
        <v>81</v>
      </c>
      <c r="I180" s="6"/>
      <c r="J180" s="7"/>
      <c r="K180" s="29">
        <v>10.739359708077671</v>
      </c>
      <c r="L180" s="7"/>
      <c r="M180" s="18"/>
      <c r="N180" s="1"/>
      <c r="O180" s="21" t="s">
        <v>81</v>
      </c>
      <c r="P180" s="6"/>
      <c r="Q180" s="7"/>
      <c r="R180" s="29">
        <v>10.65730391819443</v>
      </c>
      <c r="S180" s="7"/>
      <c r="T180" s="18"/>
      <c r="U180" s="1"/>
      <c r="V180" s="21" t="s">
        <v>81</v>
      </c>
      <c r="W180" s="6"/>
      <c r="X180" s="7"/>
      <c r="Y180" s="29">
        <v>10.583316954664104</v>
      </c>
      <c r="Z180" s="7"/>
      <c r="AA180" s="18"/>
      <c r="AB180" s="1"/>
      <c r="AC180" s="21" t="s">
        <v>81</v>
      </c>
      <c r="AD180" s="6"/>
      <c r="AE180" s="7"/>
      <c r="AF180" s="29">
        <v>10.504112178728944</v>
      </c>
      <c r="AG180" s="7"/>
      <c r="AH180" s="18"/>
      <c r="AI180" s="1"/>
      <c r="AJ180" s="21" t="s">
        <v>81</v>
      </c>
      <c r="AK180" s="6"/>
      <c r="AL180" s="7"/>
      <c r="AM180" s="29">
        <v>10.443974294016888</v>
      </c>
      <c r="AN180" s="7"/>
      <c r="AO180" s="18"/>
      <c r="AP180" s="1"/>
      <c r="AQ180" s="21" t="s">
        <v>81</v>
      </c>
      <c r="AR180" s="6"/>
      <c r="AS180" s="7"/>
      <c r="AT180" s="29">
        <v>10.396913217430496</v>
      </c>
      <c r="AU180" s="7"/>
      <c r="AV180" s="18"/>
      <c r="AW180" s="1"/>
      <c r="AX180" s="123" t="s">
        <v>81</v>
      </c>
      <c r="AY180" s="117"/>
      <c r="AZ180" s="116"/>
      <c r="BA180" s="132">
        <v>10.336529064753963</v>
      </c>
      <c r="BB180" s="116"/>
      <c r="BC180" s="120"/>
      <c r="BD180" s="111"/>
      <c r="BE180" s="123" t="s">
        <v>81</v>
      </c>
      <c r="BF180" s="117"/>
      <c r="BG180" s="116"/>
      <c r="BH180" s="132">
        <v>10.264998763185703</v>
      </c>
      <c r="BI180" s="116"/>
      <c r="BJ180" s="120"/>
      <c r="BK180" s="111"/>
      <c r="BL180" s="123" t="s">
        <v>81</v>
      </c>
      <c r="BM180" s="117"/>
      <c r="BN180" s="116"/>
      <c r="BO180" s="132">
        <v>10.207310058220283</v>
      </c>
      <c r="BP180" s="116"/>
      <c r="BQ180" s="120"/>
      <c r="BR180" s="111"/>
      <c r="BS180" s="123" t="s">
        <v>81</v>
      </c>
      <c r="BT180" s="117"/>
      <c r="BU180" s="116"/>
      <c r="BV180" s="132">
        <v>10.131773039486974</v>
      </c>
      <c r="BW180" s="116"/>
      <c r="BX180" s="120"/>
      <c r="BY180" s="111"/>
      <c r="BZ180" s="123" t="s">
        <v>81</v>
      </c>
      <c r="CA180" s="117"/>
      <c r="CB180" s="116"/>
      <c r="CC180" s="132">
        <v>10.065217475150687</v>
      </c>
      <c r="CD180" s="116"/>
      <c r="CE180" s="120"/>
      <c r="CF180" s="111"/>
    </row>
    <row r="181" spans="1:84" ht="18" x14ac:dyDescent="0.25">
      <c r="A181" s="7"/>
      <c r="B181" s="6"/>
      <c r="C181" s="7"/>
      <c r="D181" s="8"/>
      <c r="E181" s="7"/>
      <c r="F181" s="1"/>
      <c r="G181" s="1"/>
      <c r="H181" s="7"/>
      <c r="I181" s="6"/>
      <c r="J181" s="7"/>
      <c r="K181" s="8"/>
      <c r="L181" s="7"/>
      <c r="M181" s="1"/>
      <c r="N181" s="1"/>
      <c r="O181" s="7"/>
      <c r="P181" s="6"/>
      <c r="Q181" s="7"/>
      <c r="R181" s="8"/>
      <c r="S181" s="7"/>
      <c r="T181" s="1"/>
      <c r="U181" s="1"/>
      <c r="V181" s="7"/>
      <c r="W181" s="6"/>
      <c r="X181" s="7"/>
      <c r="Y181" s="8"/>
      <c r="Z181" s="7"/>
      <c r="AA181" s="1"/>
      <c r="AB181" s="1"/>
      <c r="AC181" s="7"/>
      <c r="AD181" s="6"/>
      <c r="AE181" s="7"/>
      <c r="AF181" s="8"/>
      <c r="AG181" s="7"/>
      <c r="AH181" s="1"/>
      <c r="AI181" s="1"/>
      <c r="AJ181" s="7"/>
      <c r="AK181" s="6"/>
      <c r="AL181" s="7"/>
      <c r="AM181" s="8"/>
      <c r="AN181" s="7"/>
      <c r="AO181" s="1"/>
      <c r="AP181" s="1"/>
      <c r="AQ181" s="7"/>
      <c r="AR181" s="6"/>
      <c r="AS181" s="7"/>
      <c r="AT181" s="8"/>
      <c r="AU181" s="7"/>
      <c r="AV181" s="1"/>
      <c r="AW181" s="1"/>
      <c r="AX181" s="116"/>
      <c r="AY181" s="117"/>
      <c r="AZ181" s="116"/>
      <c r="BA181" s="119"/>
      <c r="BB181" s="116"/>
      <c r="BC181" s="111"/>
      <c r="BD181" s="111"/>
      <c r="BE181" s="116"/>
      <c r="BF181" s="117"/>
      <c r="BG181" s="116"/>
      <c r="BH181" s="119"/>
      <c r="BI181" s="116"/>
      <c r="BJ181" s="111"/>
      <c r="BK181" s="111"/>
      <c r="BL181" s="116"/>
      <c r="BM181" s="117"/>
      <c r="BN181" s="116"/>
      <c r="BO181" s="119"/>
      <c r="BP181" s="116"/>
      <c r="BQ181" s="111"/>
      <c r="BR181" s="111"/>
      <c r="BS181" s="116"/>
      <c r="BT181" s="117"/>
      <c r="BU181" s="116"/>
      <c r="BV181" s="119"/>
      <c r="BW181" s="116"/>
      <c r="BX181" s="111"/>
      <c r="BY181" s="111"/>
      <c r="BZ181" s="116"/>
      <c r="CA181" s="117"/>
      <c r="CB181" s="116"/>
      <c r="CC181" s="119"/>
      <c r="CD181" s="116"/>
      <c r="CE181" s="111"/>
      <c r="CF181" s="111"/>
    </row>
    <row r="182" spans="1:84" ht="18" x14ac:dyDescent="0.25">
      <c r="A182" s="7"/>
      <c r="B182" s="6"/>
      <c r="C182" s="7"/>
      <c r="D182" s="8"/>
      <c r="E182" s="7"/>
      <c r="F182" s="1"/>
      <c r="G182" s="1"/>
      <c r="H182" s="7"/>
      <c r="I182" s="6"/>
      <c r="J182" s="7"/>
      <c r="K182" s="8"/>
      <c r="L182" s="7"/>
      <c r="M182" s="1"/>
      <c r="N182" s="1"/>
      <c r="O182" s="7"/>
      <c r="P182" s="6"/>
      <c r="Q182" s="7"/>
      <c r="R182" s="8"/>
      <c r="S182" s="7"/>
      <c r="T182" s="1"/>
      <c r="U182" s="1"/>
      <c r="V182" s="7"/>
      <c r="W182" s="6"/>
      <c r="X182" s="7"/>
      <c r="Y182" s="8"/>
      <c r="Z182" s="7"/>
      <c r="AA182" s="1"/>
      <c r="AB182" s="1"/>
      <c r="AC182" s="7"/>
      <c r="AD182" s="6"/>
      <c r="AE182" s="7"/>
      <c r="AF182" s="8"/>
      <c r="AG182" s="7"/>
      <c r="AH182" s="1"/>
      <c r="AI182" s="1"/>
      <c r="AJ182" s="7"/>
      <c r="AK182" s="6"/>
      <c r="AL182" s="7"/>
      <c r="AM182" s="8"/>
      <c r="AN182" s="7"/>
      <c r="AO182" s="1"/>
      <c r="AP182" s="1"/>
      <c r="AQ182" s="7"/>
      <c r="AR182" s="6"/>
      <c r="AS182" s="7"/>
      <c r="AT182" s="8"/>
      <c r="AU182" s="7"/>
      <c r="AV182" s="1"/>
      <c r="AW182" s="1"/>
      <c r="AX182" s="116"/>
      <c r="AY182" s="117"/>
      <c r="AZ182" s="116"/>
      <c r="BA182" s="119"/>
      <c r="BB182" s="116"/>
      <c r="BC182" s="111"/>
      <c r="BD182" s="111"/>
      <c r="BE182" s="116"/>
      <c r="BF182" s="117"/>
      <c r="BG182" s="116"/>
      <c r="BH182" s="119"/>
      <c r="BI182" s="116"/>
      <c r="BJ182" s="111"/>
      <c r="BK182" s="111"/>
      <c r="BL182" s="116"/>
      <c r="BM182" s="117"/>
      <c r="BN182" s="116"/>
      <c r="BO182" s="119"/>
      <c r="BP182" s="116"/>
      <c r="BQ182" s="111"/>
      <c r="BR182" s="111"/>
      <c r="BS182" s="116"/>
      <c r="BT182" s="117"/>
      <c r="BU182" s="116"/>
      <c r="BV182" s="119"/>
      <c r="BW182" s="116"/>
      <c r="BX182" s="111"/>
      <c r="BY182" s="111"/>
      <c r="BZ182" s="116"/>
      <c r="CA182" s="117"/>
      <c r="CB182" s="116"/>
      <c r="CC182" s="119"/>
      <c r="CD182" s="116"/>
      <c r="CE182" s="111"/>
      <c r="CF182" s="111"/>
    </row>
    <row r="183" spans="1:84" ht="18.75" x14ac:dyDescent="0.3">
      <c r="A183" s="5" t="s">
        <v>82</v>
      </c>
      <c r="B183" s="6"/>
      <c r="C183" s="7"/>
      <c r="D183" s="8"/>
      <c r="E183" s="7"/>
      <c r="F183" s="1"/>
      <c r="G183" s="1"/>
      <c r="H183" s="5" t="s">
        <v>82</v>
      </c>
      <c r="I183" s="6"/>
      <c r="J183" s="7"/>
      <c r="K183" s="8"/>
      <c r="L183" s="7"/>
      <c r="M183" s="1"/>
      <c r="N183" s="1"/>
      <c r="O183" s="5" t="s">
        <v>82</v>
      </c>
      <c r="P183" s="6"/>
      <c r="Q183" s="7"/>
      <c r="R183" s="8"/>
      <c r="S183" s="7"/>
      <c r="T183" s="1"/>
      <c r="U183" s="1"/>
      <c r="V183" s="5" t="s">
        <v>82</v>
      </c>
      <c r="W183" s="6"/>
      <c r="X183" s="7"/>
      <c r="Y183" s="8"/>
      <c r="Z183" s="7"/>
      <c r="AA183" s="1"/>
      <c r="AB183" s="1"/>
      <c r="AC183" s="5" t="s">
        <v>82</v>
      </c>
      <c r="AD183" s="6"/>
      <c r="AE183" s="7"/>
      <c r="AF183" s="8"/>
      <c r="AG183" s="7"/>
      <c r="AH183" s="1"/>
      <c r="AI183" s="1"/>
      <c r="AJ183" s="5" t="s">
        <v>82</v>
      </c>
      <c r="AK183" s="6"/>
      <c r="AL183" s="7"/>
      <c r="AM183" s="8"/>
      <c r="AN183" s="7"/>
      <c r="AO183" s="1"/>
      <c r="AP183" s="1"/>
      <c r="AQ183" s="5" t="s">
        <v>82</v>
      </c>
      <c r="AR183" s="6"/>
      <c r="AS183" s="7"/>
      <c r="AT183" s="8"/>
      <c r="AU183" s="7"/>
      <c r="AV183" s="1"/>
      <c r="AW183" s="1"/>
      <c r="AX183" s="130" t="s">
        <v>82</v>
      </c>
      <c r="AY183" s="117"/>
      <c r="AZ183" s="116"/>
      <c r="BA183" s="119"/>
      <c r="BB183" s="116"/>
      <c r="BC183" s="111"/>
      <c r="BD183" s="111"/>
      <c r="BE183" s="130" t="s">
        <v>82</v>
      </c>
      <c r="BF183" s="117"/>
      <c r="BG183" s="116"/>
      <c r="BH183" s="119"/>
      <c r="BI183" s="116"/>
      <c r="BJ183" s="111"/>
      <c r="BK183" s="111"/>
      <c r="BL183" s="130" t="s">
        <v>82</v>
      </c>
      <c r="BM183" s="117"/>
      <c r="BN183" s="116"/>
      <c r="BO183" s="119"/>
      <c r="BP183" s="116"/>
      <c r="BQ183" s="111"/>
      <c r="BR183" s="111"/>
      <c r="BS183" s="130" t="s">
        <v>82</v>
      </c>
      <c r="BT183" s="117"/>
      <c r="BU183" s="116"/>
      <c r="BV183" s="119"/>
      <c r="BW183" s="116"/>
      <c r="BX183" s="111"/>
      <c r="BY183" s="111"/>
      <c r="BZ183" s="130" t="s">
        <v>82</v>
      </c>
      <c r="CA183" s="117"/>
      <c r="CB183" s="116"/>
      <c r="CC183" s="119"/>
      <c r="CD183" s="116"/>
      <c r="CE183" s="111"/>
      <c r="CF183" s="111"/>
    </row>
    <row r="184" spans="1:84" ht="18" x14ac:dyDescent="0.25">
      <c r="A184" s="9"/>
      <c r="B184" s="10"/>
      <c r="C184" s="9"/>
      <c r="D184" s="11"/>
      <c r="E184" s="9"/>
      <c r="F184" s="1"/>
      <c r="G184" s="1"/>
      <c r="H184" s="9"/>
      <c r="I184" s="10"/>
      <c r="J184" s="9"/>
      <c r="K184" s="11"/>
      <c r="L184" s="9"/>
      <c r="M184" s="1"/>
      <c r="N184" s="1"/>
      <c r="O184" s="9"/>
      <c r="P184" s="10"/>
      <c r="Q184" s="9"/>
      <c r="R184" s="11"/>
      <c r="S184" s="9"/>
      <c r="T184" s="1"/>
      <c r="U184" s="1"/>
      <c r="V184" s="9"/>
      <c r="W184" s="10"/>
      <c r="X184" s="9"/>
      <c r="Y184" s="11"/>
      <c r="Z184" s="9"/>
      <c r="AA184" s="1"/>
      <c r="AB184" s="1"/>
      <c r="AC184" s="9"/>
      <c r="AD184" s="10"/>
      <c r="AE184" s="9"/>
      <c r="AF184" s="11"/>
      <c r="AG184" s="9"/>
      <c r="AH184" s="1"/>
      <c r="AI184" s="1"/>
      <c r="AJ184" s="9"/>
      <c r="AK184" s="10"/>
      <c r="AL184" s="9"/>
      <c r="AM184" s="11"/>
      <c r="AN184" s="9"/>
      <c r="AO184" s="1"/>
      <c r="AP184" s="1"/>
      <c r="AQ184" s="9"/>
      <c r="AR184" s="10"/>
      <c r="AS184" s="9"/>
      <c r="AT184" s="11"/>
      <c r="AU184" s="9"/>
      <c r="AV184" s="1"/>
      <c r="AW184" s="1"/>
      <c r="AX184" s="112"/>
      <c r="AY184" s="113"/>
      <c r="AZ184" s="112"/>
      <c r="BA184" s="115"/>
      <c r="BB184" s="112"/>
      <c r="BC184" s="111"/>
      <c r="BD184" s="111"/>
      <c r="BE184" s="112"/>
      <c r="BF184" s="113"/>
      <c r="BG184" s="112"/>
      <c r="BH184" s="115"/>
      <c r="BI184" s="112"/>
      <c r="BJ184" s="111"/>
      <c r="BK184" s="111"/>
      <c r="BL184" s="112"/>
      <c r="BM184" s="113"/>
      <c r="BN184" s="112"/>
      <c r="BO184" s="115"/>
      <c r="BP184" s="112"/>
      <c r="BQ184" s="111"/>
      <c r="BR184" s="111"/>
      <c r="BS184" s="112"/>
      <c r="BT184" s="113"/>
      <c r="BU184" s="112"/>
      <c r="BV184" s="115"/>
      <c r="BW184" s="112"/>
      <c r="BX184" s="111"/>
      <c r="BY184" s="111"/>
      <c r="BZ184" s="112"/>
      <c r="CA184" s="113"/>
      <c r="CB184" s="112"/>
      <c r="CC184" s="115"/>
      <c r="CD184" s="112"/>
      <c r="CE184" s="111"/>
      <c r="CF184" s="111"/>
    </row>
    <row r="185" spans="1:84" ht="72" x14ac:dyDescent="0.25">
      <c r="A185" s="12" t="s">
        <v>72</v>
      </c>
      <c r="B185" s="13" t="s">
        <v>107</v>
      </c>
      <c r="C185" s="14" t="s">
        <v>69</v>
      </c>
      <c r="D185" s="15" t="s">
        <v>70</v>
      </c>
      <c r="E185" s="14" t="s">
        <v>69</v>
      </c>
      <c r="F185" s="1"/>
      <c r="G185" s="1"/>
      <c r="H185" s="12" t="s">
        <v>72</v>
      </c>
      <c r="I185" s="13" t="s">
        <v>107</v>
      </c>
      <c r="J185" s="14" t="s">
        <v>69</v>
      </c>
      <c r="K185" s="15" t="s">
        <v>70</v>
      </c>
      <c r="L185" s="14" t="s">
        <v>69</v>
      </c>
      <c r="M185" s="1"/>
      <c r="N185" s="1"/>
      <c r="O185" s="12" t="s">
        <v>72</v>
      </c>
      <c r="P185" s="13" t="s">
        <v>107</v>
      </c>
      <c r="Q185" s="14" t="s">
        <v>69</v>
      </c>
      <c r="R185" s="15" t="s">
        <v>70</v>
      </c>
      <c r="S185" s="14" t="s">
        <v>69</v>
      </c>
      <c r="T185" s="1"/>
      <c r="U185" s="1"/>
      <c r="V185" s="12" t="s">
        <v>72</v>
      </c>
      <c r="W185" s="13" t="s">
        <v>107</v>
      </c>
      <c r="X185" s="14" t="s">
        <v>69</v>
      </c>
      <c r="Y185" s="15" t="s">
        <v>70</v>
      </c>
      <c r="Z185" s="14" t="s">
        <v>69</v>
      </c>
      <c r="AA185" s="1"/>
      <c r="AB185" s="1"/>
      <c r="AC185" s="12" t="s">
        <v>72</v>
      </c>
      <c r="AD185" s="13" t="s">
        <v>107</v>
      </c>
      <c r="AE185" s="14" t="s">
        <v>69</v>
      </c>
      <c r="AF185" s="15" t="s">
        <v>70</v>
      </c>
      <c r="AG185" s="14" t="s">
        <v>69</v>
      </c>
      <c r="AH185" s="1"/>
      <c r="AI185" s="1"/>
      <c r="AJ185" s="12" t="s">
        <v>72</v>
      </c>
      <c r="AK185" s="13" t="s">
        <v>107</v>
      </c>
      <c r="AL185" s="14" t="s">
        <v>69</v>
      </c>
      <c r="AM185" s="15" t="s">
        <v>70</v>
      </c>
      <c r="AN185" s="14" t="s">
        <v>69</v>
      </c>
      <c r="AO185" s="1"/>
      <c r="AP185" s="1"/>
      <c r="AQ185" s="12" t="s">
        <v>72</v>
      </c>
      <c r="AR185" s="13" t="s">
        <v>107</v>
      </c>
      <c r="AS185" s="14" t="s">
        <v>69</v>
      </c>
      <c r="AT185" s="15" t="s">
        <v>70</v>
      </c>
      <c r="AU185" s="14" t="s">
        <v>69</v>
      </c>
      <c r="AV185" s="1"/>
      <c r="AW185" s="1"/>
      <c r="AX185" s="107" t="s">
        <v>72</v>
      </c>
      <c r="AY185" s="108" t="s">
        <v>107</v>
      </c>
      <c r="AZ185" s="109" t="s">
        <v>69</v>
      </c>
      <c r="BA185" s="110" t="s">
        <v>70</v>
      </c>
      <c r="BB185" s="109" t="s">
        <v>69</v>
      </c>
      <c r="BC185" s="111"/>
      <c r="BD185" s="111"/>
      <c r="BE185" s="107" t="s">
        <v>72</v>
      </c>
      <c r="BF185" s="108" t="s">
        <v>107</v>
      </c>
      <c r="BG185" s="109" t="s">
        <v>69</v>
      </c>
      <c r="BH185" s="110" t="s">
        <v>70</v>
      </c>
      <c r="BI185" s="109" t="s">
        <v>69</v>
      </c>
      <c r="BJ185" s="111"/>
      <c r="BK185" s="111"/>
      <c r="BL185" s="107" t="s">
        <v>72</v>
      </c>
      <c r="BM185" s="108" t="s">
        <v>107</v>
      </c>
      <c r="BN185" s="109" t="s">
        <v>69</v>
      </c>
      <c r="BO185" s="110" t="s">
        <v>70</v>
      </c>
      <c r="BP185" s="109" t="s">
        <v>69</v>
      </c>
      <c r="BQ185" s="111"/>
      <c r="BR185" s="111"/>
      <c r="BS185" s="107" t="s">
        <v>72</v>
      </c>
      <c r="BT185" s="108" t="s">
        <v>107</v>
      </c>
      <c r="BU185" s="109" t="s">
        <v>69</v>
      </c>
      <c r="BV185" s="110" t="s">
        <v>70</v>
      </c>
      <c r="BW185" s="109" t="s">
        <v>69</v>
      </c>
      <c r="BX185" s="111"/>
      <c r="BY185" s="111"/>
      <c r="BZ185" s="107" t="s">
        <v>72</v>
      </c>
      <c r="CA185" s="108" t="s">
        <v>107</v>
      </c>
      <c r="CB185" s="109" t="s">
        <v>69</v>
      </c>
      <c r="CC185" s="110" t="s">
        <v>70</v>
      </c>
      <c r="CD185" s="109" t="s">
        <v>69</v>
      </c>
      <c r="CE185" s="111"/>
      <c r="CF185" s="111"/>
    </row>
    <row r="186" spans="1:84" ht="18" x14ac:dyDescent="0.25">
      <c r="A186" s="9"/>
      <c r="B186" s="10"/>
      <c r="C186" s="9"/>
      <c r="D186" s="11"/>
      <c r="E186" s="9"/>
      <c r="F186" s="1"/>
      <c r="G186" s="1"/>
      <c r="H186" s="9"/>
      <c r="I186" s="10"/>
      <c r="J186" s="9"/>
      <c r="K186" s="11"/>
      <c r="L186" s="9"/>
      <c r="M186" s="1"/>
      <c r="N186" s="1"/>
      <c r="O186" s="9"/>
      <c r="P186" s="10"/>
      <c r="Q186" s="9"/>
      <c r="R186" s="11"/>
      <c r="S186" s="9"/>
      <c r="T186" s="1"/>
      <c r="U186" s="1"/>
      <c r="V186" s="9"/>
      <c r="W186" s="10"/>
      <c r="X186" s="9"/>
      <c r="Y186" s="11"/>
      <c r="Z186" s="9"/>
      <c r="AA186" s="1"/>
      <c r="AB186" s="1"/>
      <c r="AC186" s="9"/>
      <c r="AD186" s="10"/>
      <c r="AE186" s="9"/>
      <c r="AF186" s="11"/>
      <c r="AG186" s="9"/>
      <c r="AH186" s="1"/>
      <c r="AI186" s="1"/>
      <c r="AJ186" s="9"/>
      <c r="AK186" s="10"/>
      <c r="AL186" s="9"/>
      <c r="AM186" s="11"/>
      <c r="AN186" s="9"/>
      <c r="AO186" s="1"/>
      <c r="AP186" s="1"/>
      <c r="AQ186" s="9"/>
      <c r="AR186" s="10"/>
      <c r="AS186" s="9"/>
      <c r="AT186" s="11"/>
      <c r="AU186" s="9"/>
      <c r="AV186" s="1"/>
      <c r="AW186" s="1"/>
      <c r="AX186" s="112"/>
      <c r="AY186" s="113"/>
      <c r="AZ186" s="112"/>
      <c r="BA186" s="115"/>
      <c r="BB186" s="112"/>
      <c r="BC186" s="111"/>
      <c r="BD186" s="111"/>
      <c r="BE186" s="112"/>
      <c r="BF186" s="113"/>
      <c r="BG186" s="112"/>
      <c r="BH186" s="115"/>
      <c r="BI186" s="112"/>
      <c r="BJ186" s="111"/>
      <c r="BK186" s="111"/>
      <c r="BL186" s="112"/>
      <c r="BM186" s="113"/>
      <c r="BN186" s="112"/>
      <c r="BO186" s="115"/>
      <c r="BP186" s="112"/>
      <c r="BQ186" s="111"/>
      <c r="BR186" s="111"/>
      <c r="BS186" s="112"/>
      <c r="BT186" s="113"/>
      <c r="BU186" s="112"/>
      <c r="BV186" s="115"/>
      <c r="BW186" s="112"/>
      <c r="BX186" s="111"/>
      <c r="BY186" s="111"/>
      <c r="BZ186" s="112"/>
      <c r="CA186" s="113"/>
      <c r="CB186" s="112"/>
      <c r="CC186" s="115"/>
      <c r="CD186" s="112"/>
      <c r="CE186" s="111"/>
      <c r="CF186" s="111"/>
    </row>
    <row r="187" spans="1:84" ht="18" x14ac:dyDescent="0.25">
      <c r="A187" s="7" t="s">
        <v>4</v>
      </c>
      <c r="B187" s="6">
        <v>46320439.82000003</v>
      </c>
      <c r="C187" s="17">
        <v>0.59791152651174206</v>
      </c>
      <c r="D187" s="8">
        <v>613</v>
      </c>
      <c r="E187" s="17">
        <v>0.59341723136495639</v>
      </c>
      <c r="F187" s="18"/>
      <c r="G187" s="19"/>
      <c r="H187" s="7" t="s">
        <v>4</v>
      </c>
      <c r="I187" s="6">
        <v>46056612.080000043</v>
      </c>
      <c r="J187" s="17">
        <v>0.5967793379397307</v>
      </c>
      <c r="K187" s="8">
        <v>609</v>
      </c>
      <c r="L187" s="17">
        <v>0.59183673469387754</v>
      </c>
      <c r="M187" s="18"/>
      <c r="N187" s="19"/>
      <c r="O187" s="7" t="s">
        <v>4</v>
      </c>
      <c r="P187" s="6">
        <v>45823130.550000027</v>
      </c>
      <c r="Q187" s="17">
        <v>0.59640097214630339</v>
      </c>
      <c r="R187" s="8">
        <v>606</v>
      </c>
      <c r="S187" s="17">
        <v>0.59295499021526421</v>
      </c>
      <c r="T187" s="18"/>
      <c r="U187" s="19"/>
      <c r="V187" s="7" t="s">
        <v>4</v>
      </c>
      <c r="W187" s="6">
        <v>45790420.050000012</v>
      </c>
      <c r="X187" s="17">
        <v>0.59933484165092521</v>
      </c>
      <c r="Y187" s="8">
        <v>604</v>
      </c>
      <c r="Z187" s="17">
        <v>0.59390363815142577</v>
      </c>
      <c r="AA187" s="18"/>
      <c r="AB187" s="19"/>
      <c r="AC187" s="7" t="s">
        <v>4</v>
      </c>
      <c r="AD187" s="6">
        <v>45312277.210000023</v>
      </c>
      <c r="AE187" s="17">
        <v>0.59813076935562792</v>
      </c>
      <c r="AF187" s="8">
        <v>601</v>
      </c>
      <c r="AG187" s="17">
        <v>0.59328726554787758</v>
      </c>
      <c r="AH187" s="18"/>
      <c r="AI187" s="19"/>
      <c r="AJ187" s="7" t="s">
        <v>4</v>
      </c>
      <c r="AK187" s="6">
        <v>45220100.110000037</v>
      </c>
      <c r="AL187" s="17">
        <v>0.59925988046206136</v>
      </c>
      <c r="AM187" s="8">
        <v>598</v>
      </c>
      <c r="AN187" s="17">
        <v>0.59502487562189055</v>
      </c>
      <c r="AO187" s="18"/>
      <c r="AP187" s="19"/>
      <c r="AQ187" s="7" t="s">
        <v>4</v>
      </c>
      <c r="AR187" s="6">
        <v>44799951.070000008</v>
      </c>
      <c r="AS187" s="17">
        <v>0.59778133718761262</v>
      </c>
      <c r="AT187" s="8">
        <v>594</v>
      </c>
      <c r="AU187" s="17">
        <v>0.59818731117824775</v>
      </c>
      <c r="AV187" s="18"/>
      <c r="AW187" s="19"/>
      <c r="AX187" s="116" t="s">
        <v>4</v>
      </c>
      <c r="AY187" s="117">
        <v>44420686.730000034</v>
      </c>
      <c r="AZ187" s="118">
        <v>0.59461208136579047</v>
      </c>
      <c r="BA187" s="119">
        <v>588</v>
      </c>
      <c r="BB187" s="118">
        <v>0.59695431472081217</v>
      </c>
      <c r="BC187" s="120"/>
      <c r="BD187" s="121"/>
      <c r="BE187" s="116" t="s">
        <v>4</v>
      </c>
      <c r="BF187" s="117">
        <v>44277853.419999972</v>
      </c>
      <c r="BG187" s="118">
        <v>0.59401512027121539</v>
      </c>
      <c r="BH187" s="119">
        <v>587</v>
      </c>
      <c r="BI187" s="118">
        <v>0.59836901121304786</v>
      </c>
      <c r="BJ187" s="120"/>
      <c r="BK187" s="121"/>
      <c r="BL187" s="116" t="s">
        <v>4</v>
      </c>
      <c r="BM187" s="117">
        <v>43867063.040000066</v>
      </c>
      <c r="BN187" s="118">
        <v>0.59403323515610917</v>
      </c>
      <c r="BO187" s="119">
        <v>583</v>
      </c>
      <c r="BP187" s="118">
        <v>0.59979423868312753</v>
      </c>
      <c r="BQ187" s="120"/>
      <c r="BR187" s="121"/>
      <c r="BS187" s="116" t="s">
        <v>4</v>
      </c>
      <c r="BT187" s="117">
        <v>43731792.080000021</v>
      </c>
      <c r="BU187" s="118">
        <v>0.59448185650086627</v>
      </c>
      <c r="BV187" s="119">
        <v>577</v>
      </c>
      <c r="BW187" s="118">
        <v>0.60041623309053072</v>
      </c>
      <c r="BX187" s="120"/>
      <c r="BY187" s="121"/>
      <c r="BZ187" s="116" t="s">
        <v>4</v>
      </c>
      <c r="CA187" s="117">
        <v>43522269.470000029</v>
      </c>
      <c r="CB187" s="118">
        <v>0.59355894620493932</v>
      </c>
      <c r="CC187" s="119">
        <v>574</v>
      </c>
      <c r="CD187" s="118">
        <v>0.60041841004184104</v>
      </c>
      <c r="CE187" s="120"/>
      <c r="CF187" s="121"/>
    </row>
    <row r="188" spans="1:84" ht="18" x14ac:dyDescent="0.25">
      <c r="A188" s="7" t="s">
        <v>5</v>
      </c>
      <c r="B188" s="6">
        <v>31149951.309999984</v>
      </c>
      <c r="C188" s="17">
        <v>0.40208847348825794</v>
      </c>
      <c r="D188" s="8">
        <v>420</v>
      </c>
      <c r="E188" s="17">
        <v>0.40658276863504356</v>
      </c>
      <c r="F188" s="18"/>
      <c r="G188" s="19"/>
      <c r="H188" s="7" t="s">
        <v>5</v>
      </c>
      <c r="I188" s="6">
        <v>31118667.210000012</v>
      </c>
      <c r="J188" s="17">
        <v>0.4032206620602693</v>
      </c>
      <c r="K188" s="8">
        <v>420</v>
      </c>
      <c r="L188" s="17">
        <v>0.40816326530612246</v>
      </c>
      <c r="M188" s="18"/>
      <c r="N188" s="19"/>
      <c r="O188" s="7" t="s">
        <v>5</v>
      </c>
      <c r="P188" s="6">
        <v>31009625.749999981</v>
      </c>
      <c r="Q188" s="17">
        <v>0.4035990278536965</v>
      </c>
      <c r="R188" s="8">
        <v>416</v>
      </c>
      <c r="S188" s="17">
        <v>0.40704500978473579</v>
      </c>
      <c r="T188" s="18"/>
      <c r="U188" s="19"/>
      <c r="V188" s="7" t="s">
        <v>5</v>
      </c>
      <c r="W188" s="6">
        <v>30611645.819999989</v>
      </c>
      <c r="X188" s="17">
        <v>0.40066515834907473</v>
      </c>
      <c r="Y188" s="8">
        <v>413</v>
      </c>
      <c r="Z188" s="17">
        <v>0.40609636184857423</v>
      </c>
      <c r="AA188" s="18"/>
      <c r="AB188" s="19"/>
      <c r="AC188" s="7" t="s">
        <v>5</v>
      </c>
      <c r="AD188" s="6">
        <v>30444195.340000007</v>
      </c>
      <c r="AE188" s="17">
        <v>0.40186923064437213</v>
      </c>
      <c r="AF188" s="8">
        <v>412</v>
      </c>
      <c r="AG188" s="17">
        <v>0.40671273445212242</v>
      </c>
      <c r="AH188" s="18"/>
      <c r="AI188" s="19"/>
      <c r="AJ188" s="7" t="s">
        <v>5</v>
      </c>
      <c r="AK188" s="6">
        <v>30239815.669999998</v>
      </c>
      <c r="AL188" s="17">
        <v>0.4007401195379387</v>
      </c>
      <c r="AM188" s="8">
        <v>407</v>
      </c>
      <c r="AN188" s="17">
        <v>0.40497512437810945</v>
      </c>
      <c r="AO188" s="18"/>
      <c r="AP188" s="19"/>
      <c r="AQ188" s="7" t="s">
        <v>5</v>
      </c>
      <c r="AR188" s="6">
        <v>30143758.749999978</v>
      </c>
      <c r="AS188" s="17">
        <v>0.40221866281238733</v>
      </c>
      <c r="AT188" s="8">
        <v>399</v>
      </c>
      <c r="AU188" s="17">
        <v>0.40181268882175225</v>
      </c>
      <c r="AV188" s="18"/>
      <c r="AW188" s="19"/>
      <c r="AX188" s="116" t="s">
        <v>5</v>
      </c>
      <c r="AY188" s="117">
        <v>30284634.809999984</v>
      </c>
      <c r="AZ188" s="118">
        <v>0.40538791863420948</v>
      </c>
      <c r="BA188" s="119">
        <v>397</v>
      </c>
      <c r="BB188" s="118">
        <v>0.40304568527918783</v>
      </c>
      <c r="BC188" s="120"/>
      <c r="BD188" s="121"/>
      <c r="BE188" s="116" t="s">
        <v>5</v>
      </c>
      <c r="BF188" s="117">
        <v>30262089.940000013</v>
      </c>
      <c r="BG188" s="118">
        <v>0.40598487972878461</v>
      </c>
      <c r="BH188" s="119">
        <v>394</v>
      </c>
      <c r="BI188" s="118">
        <v>0.40163098878695208</v>
      </c>
      <c r="BJ188" s="120"/>
      <c r="BK188" s="121"/>
      <c r="BL188" s="116" t="s">
        <v>5</v>
      </c>
      <c r="BM188" s="117">
        <v>29979079.640000001</v>
      </c>
      <c r="BN188" s="118">
        <v>0.40596676484389088</v>
      </c>
      <c r="BO188" s="119">
        <v>389</v>
      </c>
      <c r="BP188" s="118">
        <v>0.40020576131687241</v>
      </c>
      <c r="BQ188" s="120"/>
      <c r="BR188" s="121"/>
      <c r="BS188" s="116" t="s">
        <v>5</v>
      </c>
      <c r="BT188" s="117">
        <v>29831078.849999998</v>
      </c>
      <c r="BU188" s="118">
        <v>0.40551814349913368</v>
      </c>
      <c r="BV188" s="119">
        <v>384</v>
      </c>
      <c r="BW188" s="118">
        <v>0.39958376690946928</v>
      </c>
      <c r="BX188" s="120"/>
      <c r="BY188" s="121"/>
      <c r="BZ188" s="116" t="s">
        <v>5</v>
      </c>
      <c r="CA188" s="117">
        <v>29801988.800000019</v>
      </c>
      <c r="CB188" s="118">
        <v>0.40644105379506079</v>
      </c>
      <c r="CC188" s="119">
        <v>382</v>
      </c>
      <c r="CD188" s="118">
        <v>0.39958158995815901</v>
      </c>
      <c r="CE188" s="120"/>
      <c r="CF188" s="121"/>
    </row>
    <row r="189" spans="1:84" ht="18" x14ac:dyDescent="0.25">
      <c r="A189" s="7"/>
      <c r="B189" s="6"/>
      <c r="C189" s="20"/>
      <c r="D189" s="8"/>
      <c r="E189" s="20"/>
      <c r="F189" s="1"/>
      <c r="G189" s="1"/>
      <c r="H189" s="7"/>
      <c r="I189" s="6"/>
      <c r="J189" s="20"/>
      <c r="K189" s="8"/>
      <c r="L189" s="20"/>
      <c r="M189" s="1"/>
      <c r="N189" s="1"/>
      <c r="O189" s="7"/>
      <c r="P189" s="6"/>
      <c r="Q189" s="20"/>
      <c r="R189" s="8"/>
      <c r="S189" s="20"/>
      <c r="T189" s="1"/>
      <c r="U189" s="1"/>
      <c r="V189" s="7"/>
      <c r="W189" s="6"/>
      <c r="X189" s="20"/>
      <c r="Y189" s="8"/>
      <c r="Z189" s="20"/>
      <c r="AA189" s="1"/>
      <c r="AB189" s="1"/>
      <c r="AC189" s="7"/>
      <c r="AD189" s="6"/>
      <c r="AE189" s="20"/>
      <c r="AF189" s="8"/>
      <c r="AG189" s="20"/>
      <c r="AH189" s="1"/>
      <c r="AI189" s="1"/>
      <c r="AJ189" s="7"/>
      <c r="AK189" s="6"/>
      <c r="AL189" s="20"/>
      <c r="AM189" s="8"/>
      <c r="AN189" s="20"/>
      <c r="AO189" s="1"/>
      <c r="AP189" s="1"/>
      <c r="AQ189" s="7"/>
      <c r="AR189" s="6"/>
      <c r="AS189" s="20"/>
      <c r="AT189" s="8"/>
      <c r="AU189" s="20"/>
      <c r="AV189" s="1"/>
      <c r="AW189" s="1"/>
      <c r="AX189" s="116"/>
      <c r="AY189" s="117"/>
      <c r="AZ189" s="122"/>
      <c r="BA189" s="119"/>
      <c r="BB189" s="122"/>
      <c r="BC189" s="111"/>
      <c r="BD189" s="111"/>
      <c r="BE189" s="116"/>
      <c r="BF189" s="117"/>
      <c r="BG189" s="122"/>
      <c r="BH189" s="119"/>
      <c r="BI189" s="122"/>
      <c r="BJ189" s="111"/>
      <c r="BK189" s="111"/>
      <c r="BL189" s="116"/>
      <c r="BM189" s="117"/>
      <c r="BN189" s="122"/>
      <c r="BO189" s="119"/>
      <c r="BP189" s="122"/>
      <c r="BQ189" s="111"/>
      <c r="BR189" s="111"/>
      <c r="BS189" s="116"/>
      <c r="BT189" s="117"/>
      <c r="BU189" s="122"/>
      <c r="BV189" s="119"/>
      <c r="BW189" s="122"/>
      <c r="BX189" s="111"/>
      <c r="BY189" s="111"/>
      <c r="BZ189" s="116"/>
      <c r="CA189" s="117"/>
      <c r="CB189" s="122"/>
      <c r="CC189" s="119"/>
      <c r="CD189" s="122"/>
      <c r="CE189" s="111"/>
      <c r="CF189" s="111"/>
    </row>
    <row r="190" spans="1:84" ht="18.75" thickBot="1" x14ac:dyDescent="0.3">
      <c r="A190" s="21"/>
      <c r="B190" s="22">
        <v>77470391.13000001</v>
      </c>
      <c r="C190" s="28"/>
      <c r="D190" s="24">
        <v>1033</v>
      </c>
      <c r="E190" s="28"/>
      <c r="F190" s="1"/>
      <c r="G190" s="1"/>
      <c r="H190" s="21"/>
      <c r="I190" s="22">
        <v>77175279.290000051</v>
      </c>
      <c r="J190" s="28"/>
      <c r="K190" s="24">
        <v>1029</v>
      </c>
      <c r="L190" s="28"/>
      <c r="M190" s="1"/>
      <c r="N190" s="1"/>
      <c r="O190" s="21"/>
      <c r="P190" s="22">
        <v>76832756.300000012</v>
      </c>
      <c r="Q190" s="28"/>
      <c r="R190" s="24">
        <v>1022</v>
      </c>
      <c r="S190" s="28"/>
      <c r="T190" s="1"/>
      <c r="U190" s="1"/>
      <c r="V190" s="21"/>
      <c r="W190" s="22">
        <v>76402065.870000005</v>
      </c>
      <c r="X190" s="28"/>
      <c r="Y190" s="24">
        <v>1017</v>
      </c>
      <c r="Z190" s="28"/>
      <c r="AA190" s="1"/>
      <c r="AB190" s="1"/>
      <c r="AC190" s="21"/>
      <c r="AD190" s="22">
        <v>75756472.550000027</v>
      </c>
      <c r="AE190" s="28"/>
      <c r="AF190" s="24">
        <v>1013</v>
      </c>
      <c r="AG190" s="28"/>
      <c r="AH190" s="1"/>
      <c r="AI190" s="1"/>
      <c r="AJ190" s="21"/>
      <c r="AK190" s="22">
        <v>75459915.780000031</v>
      </c>
      <c r="AL190" s="28"/>
      <c r="AM190" s="24">
        <v>1005</v>
      </c>
      <c r="AN190" s="28"/>
      <c r="AO190" s="1"/>
      <c r="AP190" s="1"/>
      <c r="AQ190" s="21"/>
      <c r="AR190" s="22">
        <v>74943709.819999993</v>
      </c>
      <c r="AS190" s="28"/>
      <c r="AT190" s="24">
        <v>993</v>
      </c>
      <c r="AU190" s="28"/>
      <c r="AV190" s="1"/>
      <c r="AW190" s="1"/>
      <c r="AX190" s="123"/>
      <c r="AY190" s="124">
        <v>74705321.540000021</v>
      </c>
      <c r="AZ190" s="131"/>
      <c r="BA190" s="126">
        <v>985</v>
      </c>
      <c r="BB190" s="131"/>
      <c r="BC190" s="111"/>
      <c r="BD190" s="111"/>
      <c r="BE190" s="123"/>
      <c r="BF190" s="124">
        <v>74539943.359999985</v>
      </c>
      <c r="BG190" s="131"/>
      <c r="BH190" s="126">
        <v>981</v>
      </c>
      <c r="BI190" s="131"/>
      <c r="BJ190" s="111"/>
      <c r="BK190" s="111"/>
      <c r="BL190" s="123"/>
      <c r="BM190" s="124">
        <v>73846142.680000067</v>
      </c>
      <c r="BN190" s="131"/>
      <c r="BO190" s="126">
        <v>972</v>
      </c>
      <c r="BP190" s="131"/>
      <c r="BQ190" s="111"/>
      <c r="BR190" s="111"/>
      <c r="BS190" s="123"/>
      <c r="BT190" s="124">
        <v>73562870.930000022</v>
      </c>
      <c r="BU190" s="131"/>
      <c r="BV190" s="126">
        <v>961</v>
      </c>
      <c r="BW190" s="131"/>
      <c r="BX190" s="111"/>
      <c r="BY190" s="111"/>
      <c r="BZ190" s="123"/>
      <c r="CA190" s="124">
        <v>73324258.270000041</v>
      </c>
      <c r="CB190" s="131"/>
      <c r="CC190" s="126">
        <v>956</v>
      </c>
      <c r="CD190" s="131"/>
      <c r="CE190" s="111"/>
      <c r="CF190" s="111"/>
    </row>
    <row r="191" spans="1:84" ht="18.75" thickTop="1" x14ac:dyDescent="0.25">
      <c r="A191" s="7"/>
      <c r="B191" s="6"/>
      <c r="C191" s="20"/>
      <c r="D191" s="8"/>
      <c r="E191" s="20"/>
      <c r="F191" s="1"/>
      <c r="G191" s="1"/>
      <c r="H191" s="7"/>
      <c r="I191" s="6"/>
      <c r="J191" s="20"/>
      <c r="K191" s="8"/>
      <c r="L191" s="20"/>
      <c r="M191" s="1"/>
      <c r="N191" s="1"/>
      <c r="O191" s="7"/>
      <c r="P191" s="6"/>
      <c r="Q191" s="20"/>
      <c r="R191" s="8"/>
      <c r="S191" s="20"/>
      <c r="T191" s="1"/>
      <c r="U191" s="1"/>
      <c r="V191" s="7"/>
      <c r="W191" s="6"/>
      <c r="X191" s="20"/>
      <c r="Y191" s="8"/>
      <c r="Z191" s="20"/>
      <c r="AA191" s="1"/>
      <c r="AB191" s="1"/>
      <c r="AC191" s="7"/>
      <c r="AD191" s="6"/>
      <c r="AE191" s="20"/>
      <c r="AF191" s="8"/>
      <c r="AG191" s="20"/>
      <c r="AH191" s="1"/>
      <c r="AI191" s="1"/>
      <c r="AJ191" s="7"/>
      <c r="AK191" s="6"/>
      <c r="AL191" s="20"/>
      <c r="AM191" s="8"/>
      <c r="AN191" s="20"/>
      <c r="AO191" s="1"/>
      <c r="AP191" s="1"/>
      <c r="AQ191" s="7"/>
      <c r="AR191" s="6"/>
      <c r="AS191" s="20"/>
      <c r="AT191" s="8"/>
      <c r="AU191" s="20"/>
      <c r="AV191" s="1"/>
      <c r="AW191" s="1"/>
      <c r="AX191" s="116"/>
      <c r="AY191" s="117"/>
      <c r="AZ191" s="122"/>
      <c r="BA191" s="119"/>
      <c r="BB191" s="122"/>
      <c r="BC191" s="111"/>
      <c r="BD191" s="111"/>
      <c r="BE191" s="116"/>
      <c r="BF191" s="117"/>
      <c r="BG191" s="122"/>
      <c r="BH191" s="119"/>
      <c r="BI191" s="122"/>
      <c r="BJ191" s="111"/>
      <c r="BK191" s="111"/>
      <c r="BL191" s="116"/>
      <c r="BM191" s="117"/>
      <c r="BN191" s="122"/>
      <c r="BO191" s="119"/>
      <c r="BP191" s="122"/>
      <c r="BQ191" s="111"/>
      <c r="BR191" s="111"/>
      <c r="BS191" s="116"/>
      <c r="BT191" s="117"/>
      <c r="BU191" s="122"/>
      <c r="BV191" s="119"/>
      <c r="BW191" s="122"/>
      <c r="BX191" s="111"/>
      <c r="BY191" s="111"/>
      <c r="BZ191" s="116"/>
      <c r="CA191" s="117"/>
      <c r="CB191" s="122"/>
      <c r="CC191" s="119"/>
      <c r="CD191" s="122"/>
      <c r="CE191" s="111"/>
      <c r="CF191" s="111"/>
    </row>
    <row r="192" spans="1:84" ht="18" x14ac:dyDescent="0.25">
      <c r="A192" s="9"/>
      <c r="B192" s="10"/>
      <c r="C192" s="9"/>
      <c r="D192" s="11"/>
      <c r="E192" s="9"/>
      <c r="F192" s="1"/>
      <c r="G192" s="1"/>
      <c r="H192" s="9"/>
      <c r="I192" s="10"/>
      <c r="J192" s="9"/>
      <c r="K192" s="11"/>
      <c r="L192" s="9"/>
      <c r="M192" s="1"/>
      <c r="N192" s="1"/>
      <c r="O192" s="9"/>
      <c r="P192" s="10"/>
      <c r="Q192" s="9"/>
      <c r="R192" s="11"/>
      <c r="S192" s="9"/>
      <c r="T192" s="1"/>
      <c r="U192" s="1"/>
      <c r="V192" s="9"/>
      <c r="W192" s="10"/>
      <c r="X192" s="9"/>
      <c r="Y192" s="11"/>
      <c r="Z192" s="9"/>
      <c r="AA192" s="1"/>
      <c r="AB192" s="1"/>
      <c r="AC192" s="9"/>
      <c r="AD192" s="10"/>
      <c r="AE192" s="9"/>
      <c r="AF192" s="11"/>
      <c r="AG192" s="9"/>
      <c r="AH192" s="1"/>
      <c r="AI192" s="1"/>
      <c r="AJ192" s="9"/>
      <c r="AK192" s="10"/>
      <c r="AL192" s="9"/>
      <c r="AM192" s="11"/>
      <c r="AN192" s="9"/>
      <c r="AO192" s="1"/>
      <c r="AP192" s="1"/>
      <c r="AQ192" s="9"/>
      <c r="AR192" s="10"/>
      <c r="AS192" s="9"/>
      <c r="AT192" s="11"/>
      <c r="AU192" s="9"/>
      <c r="AV192" s="1"/>
      <c r="AW192" s="1"/>
      <c r="AX192" s="112"/>
      <c r="AY192" s="113"/>
      <c r="AZ192" s="112"/>
      <c r="BA192" s="115"/>
      <c r="BB192" s="112"/>
      <c r="BC192" s="111"/>
      <c r="BD192" s="111"/>
      <c r="BE192" s="112"/>
      <c r="BF192" s="113"/>
      <c r="BG192" s="112"/>
      <c r="BH192" s="115"/>
      <c r="BI192" s="112"/>
      <c r="BJ192" s="111"/>
      <c r="BK192" s="111"/>
      <c r="BL192" s="112"/>
      <c r="BM192" s="113"/>
      <c r="BN192" s="112"/>
      <c r="BO192" s="115"/>
      <c r="BP192" s="112"/>
      <c r="BQ192" s="111"/>
      <c r="BR192" s="111"/>
      <c r="BS192" s="112"/>
      <c r="BT192" s="113"/>
      <c r="BU192" s="112"/>
      <c r="BV192" s="115"/>
      <c r="BW192" s="112"/>
      <c r="BX192" s="111"/>
      <c r="BY192" s="111"/>
      <c r="BZ192" s="112"/>
      <c r="CA192" s="113"/>
      <c r="CB192" s="112"/>
      <c r="CC192" s="115"/>
      <c r="CD192" s="112"/>
      <c r="CE192" s="111"/>
      <c r="CF192" s="111"/>
    </row>
    <row r="193" spans="1:84" ht="18.75" x14ac:dyDescent="0.3">
      <c r="A193" s="5" t="s">
        <v>83</v>
      </c>
      <c r="B193" s="6"/>
      <c r="C193" s="9"/>
      <c r="D193" s="11"/>
      <c r="E193" s="9"/>
      <c r="F193" s="1"/>
      <c r="G193" s="1"/>
      <c r="H193" s="5" t="s">
        <v>83</v>
      </c>
      <c r="I193" s="6"/>
      <c r="J193" s="9"/>
      <c r="K193" s="11"/>
      <c r="L193" s="9"/>
      <c r="M193" s="1"/>
      <c r="N193" s="1"/>
      <c r="O193" s="5" t="s">
        <v>83</v>
      </c>
      <c r="P193" s="6"/>
      <c r="Q193" s="9"/>
      <c r="R193" s="11"/>
      <c r="S193" s="9"/>
      <c r="T193" s="1"/>
      <c r="U193" s="1"/>
      <c r="V193" s="5" t="s">
        <v>83</v>
      </c>
      <c r="W193" s="6"/>
      <c r="X193" s="9"/>
      <c r="Y193" s="11"/>
      <c r="Z193" s="9"/>
      <c r="AA193" s="1"/>
      <c r="AB193" s="1"/>
      <c r="AC193" s="5" t="s">
        <v>83</v>
      </c>
      <c r="AD193" s="6"/>
      <c r="AE193" s="9"/>
      <c r="AF193" s="11"/>
      <c r="AG193" s="9"/>
      <c r="AH193" s="1"/>
      <c r="AI193" s="1"/>
      <c r="AJ193" s="5" t="s">
        <v>83</v>
      </c>
      <c r="AK193" s="6"/>
      <c r="AL193" s="9"/>
      <c r="AM193" s="11"/>
      <c r="AN193" s="9"/>
      <c r="AO193" s="1"/>
      <c r="AP193" s="1"/>
      <c r="AQ193" s="5" t="s">
        <v>83</v>
      </c>
      <c r="AR193" s="6"/>
      <c r="AS193" s="9"/>
      <c r="AT193" s="11"/>
      <c r="AU193" s="9"/>
      <c r="AV193" s="1"/>
      <c r="AW193" s="1"/>
      <c r="AX193" s="130" t="s">
        <v>83</v>
      </c>
      <c r="AY193" s="117"/>
      <c r="AZ193" s="112"/>
      <c r="BA193" s="115"/>
      <c r="BB193" s="112"/>
      <c r="BC193" s="111"/>
      <c r="BD193" s="111"/>
      <c r="BE193" s="130" t="s">
        <v>83</v>
      </c>
      <c r="BF193" s="117"/>
      <c r="BG193" s="112"/>
      <c r="BH193" s="115"/>
      <c r="BI193" s="112"/>
      <c r="BJ193" s="111"/>
      <c r="BK193" s="111"/>
      <c r="BL193" s="130" t="s">
        <v>83</v>
      </c>
      <c r="BM193" s="117"/>
      <c r="BN193" s="112"/>
      <c r="BO193" s="115"/>
      <c r="BP193" s="112"/>
      <c r="BQ193" s="111"/>
      <c r="BR193" s="111"/>
      <c r="BS193" s="130" t="s">
        <v>83</v>
      </c>
      <c r="BT193" s="117"/>
      <c r="BU193" s="112"/>
      <c r="BV193" s="115"/>
      <c r="BW193" s="112"/>
      <c r="BX193" s="111"/>
      <c r="BY193" s="111"/>
      <c r="BZ193" s="130" t="s">
        <v>83</v>
      </c>
      <c r="CA193" s="117"/>
      <c r="CB193" s="112"/>
      <c r="CC193" s="115"/>
      <c r="CD193" s="112"/>
      <c r="CE193" s="111"/>
      <c r="CF193" s="111"/>
    </row>
    <row r="194" spans="1:84" ht="18" x14ac:dyDescent="0.25">
      <c r="A194" s="9"/>
      <c r="B194" s="10"/>
      <c r="C194" s="9"/>
      <c r="D194" s="11"/>
      <c r="E194" s="9"/>
      <c r="F194" s="1"/>
      <c r="G194" s="1"/>
      <c r="H194" s="9"/>
      <c r="I194" s="10"/>
      <c r="J194" s="9"/>
      <c r="K194" s="11"/>
      <c r="L194" s="9"/>
      <c r="M194" s="1"/>
      <c r="N194" s="1"/>
      <c r="O194" s="9"/>
      <c r="P194" s="10"/>
      <c r="Q194" s="9"/>
      <c r="R194" s="11"/>
      <c r="S194" s="9"/>
      <c r="T194" s="1"/>
      <c r="U194" s="1"/>
      <c r="V194" s="9"/>
      <c r="W194" s="10"/>
      <c r="X194" s="9"/>
      <c r="Y194" s="11"/>
      <c r="Z194" s="9"/>
      <c r="AA194" s="1"/>
      <c r="AB194" s="1"/>
      <c r="AC194" s="9"/>
      <c r="AD194" s="10"/>
      <c r="AE194" s="9"/>
      <c r="AF194" s="11"/>
      <c r="AG194" s="9"/>
      <c r="AH194" s="1"/>
      <c r="AI194" s="1"/>
      <c r="AJ194" s="9"/>
      <c r="AK194" s="10"/>
      <c r="AL194" s="9"/>
      <c r="AM194" s="11"/>
      <c r="AN194" s="9"/>
      <c r="AO194" s="1"/>
      <c r="AP194" s="1"/>
      <c r="AQ194" s="9"/>
      <c r="AR194" s="10"/>
      <c r="AS194" s="9"/>
      <c r="AT194" s="11"/>
      <c r="AU194" s="9"/>
      <c r="AV194" s="1"/>
      <c r="AW194" s="1"/>
      <c r="AX194" s="112"/>
      <c r="AY194" s="113"/>
      <c r="AZ194" s="112"/>
      <c r="BA194" s="115"/>
      <c r="BB194" s="112"/>
      <c r="BC194" s="111"/>
      <c r="BD194" s="111"/>
      <c r="BE194" s="112"/>
      <c r="BF194" s="113"/>
      <c r="BG194" s="112"/>
      <c r="BH194" s="115"/>
      <c r="BI194" s="112"/>
      <c r="BJ194" s="111"/>
      <c r="BK194" s="111"/>
      <c r="BL194" s="112"/>
      <c r="BM194" s="113"/>
      <c r="BN194" s="112"/>
      <c r="BO194" s="115"/>
      <c r="BP194" s="112"/>
      <c r="BQ194" s="111"/>
      <c r="BR194" s="111"/>
      <c r="BS194" s="112"/>
      <c r="BT194" s="113"/>
      <c r="BU194" s="112"/>
      <c r="BV194" s="115"/>
      <c r="BW194" s="112"/>
      <c r="BX194" s="111"/>
      <c r="BY194" s="111"/>
      <c r="BZ194" s="112"/>
      <c r="CA194" s="113"/>
      <c r="CB194" s="112"/>
      <c r="CC194" s="115"/>
      <c r="CD194" s="112"/>
      <c r="CE194" s="111"/>
      <c r="CF194" s="111"/>
    </row>
    <row r="195" spans="1:84" ht="72" x14ac:dyDescent="0.25">
      <c r="A195" s="12" t="s">
        <v>73</v>
      </c>
      <c r="B195" s="13" t="s">
        <v>107</v>
      </c>
      <c r="C195" s="14" t="s">
        <v>69</v>
      </c>
      <c r="D195" s="15" t="s">
        <v>70</v>
      </c>
      <c r="E195" s="14" t="s">
        <v>69</v>
      </c>
      <c r="F195" s="1"/>
      <c r="G195" s="1"/>
      <c r="H195" s="12" t="s">
        <v>73</v>
      </c>
      <c r="I195" s="13" t="s">
        <v>107</v>
      </c>
      <c r="J195" s="14" t="s">
        <v>69</v>
      </c>
      <c r="K195" s="15" t="s">
        <v>70</v>
      </c>
      <c r="L195" s="14" t="s">
        <v>69</v>
      </c>
      <c r="M195" s="1"/>
      <c r="N195" s="1"/>
      <c r="O195" s="12" t="s">
        <v>73</v>
      </c>
      <c r="P195" s="13" t="s">
        <v>107</v>
      </c>
      <c r="Q195" s="14" t="s">
        <v>69</v>
      </c>
      <c r="R195" s="15" t="s">
        <v>70</v>
      </c>
      <c r="S195" s="14" t="s">
        <v>69</v>
      </c>
      <c r="T195" s="1"/>
      <c r="U195" s="1"/>
      <c r="V195" s="12" t="s">
        <v>73</v>
      </c>
      <c r="W195" s="13" t="s">
        <v>107</v>
      </c>
      <c r="X195" s="14" t="s">
        <v>69</v>
      </c>
      <c r="Y195" s="15" t="s">
        <v>70</v>
      </c>
      <c r="Z195" s="14" t="s">
        <v>69</v>
      </c>
      <c r="AA195" s="1"/>
      <c r="AB195" s="1"/>
      <c r="AC195" s="12" t="s">
        <v>73</v>
      </c>
      <c r="AD195" s="13" t="s">
        <v>107</v>
      </c>
      <c r="AE195" s="14" t="s">
        <v>69</v>
      </c>
      <c r="AF195" s="15" t="s">
        <v>70</v>
      </c>
      <c r="AG195" s="14" t="s">
        <v>69</v>
      </c>
      <c r="AH195" s="1"/>
      <c r="AI195" s="1"/>
      <c r="AJ195" s="12" t="s">
        <v>73</v>
      </c>
      <c r="AK195" s="13" t="s">
        <v>107</v>
      </c>
      <c r="AL195" s="14" t="s">
        <v>69</v>
      </c>
      <c r="AM195" s="15" t="s">
        <v>70</v>
      </c>
      <c r="AN195" s="14" t="s">
        <v>69</v>
      </c>
      <c r="AO195" s="1"/>
      <c r="AP195" s="1"/>
      <c r="AQ195" s="12" t="s">
        <v>73</v>
      </c>
      <c r="AR195" s="13" t="s">
        <v>107</v>
      </c>
      <c r="AS195" s="14" t="s">
        <v>69</v>
      </c>
      <c r="AT195" s="15" t="s">
        <v>70</v>
      </c>
      <c r="AU195" s="14" t="s">
        <v>69</v>
      </c>
      <c r="AV195" s="1"/>
      <c r="AW195" s="1"/>
      <c r="AX195" s="107" t="s">
        <v>73</v>
      </c>
      <c r="AY195" s="108" t="s">
        <v>107</v>
      </c>
      <c r="AZ195" s="109" t="s">
        <v>69</v>
      </c>
      <c r="BA195" s="110" t="s">
        <v>70</v>
      </c>
      <c r="BB195" s="109" t="s">
        <v>69</v>
      </c>
      <c r="BC195" s="111"/>
      <c r="BD195" s="111"/>
      <c r="BE195" s="107" t="s">
        <v>73</v>
      </c>
      <c r="BF195" s="108" t="s">
        <v>107</v>
      </c>
      <c r="BG195" s="109" t="s">
        <v>69</v>
      </c>
      <c r="BH195" s="110" t="s">
        <v>70</v>
      </c>
      <c r="BI195" s="109" t="s">
        <v>69</v>
      </c>
      <c r="BJ195" s="111"/>
      <c r="BK195" s="111"/>
      <c r="BL195" s="107" t="s">
        <v>73</v>
      </c>
      <c r="BM195" s="108" t="s">
        <v>107</v>
      </c>
      <c r="BN195" s="109" t="s">
        <v>69</v>
      </c>
      <c r="BO195" s="110" t="s">
        <v>70</v>
      </c>
      <c r="BP195" s="109" t="s">
        <v>69</v>
      </c>
      <c r="BQ195" s="111"/>
      <c r="BR195" s="111"/>
      <c r="BS195" s="107" t="s">
        <v>73</v>
      </c>
      <c r="BT195" s="108" t="s">
        <v>107</v>
      </c>
      <c r="BU195" s="109" t="s">
        <v>69</v>
      </c>
      <c r="BV195" s="110" t="s">
        <v>70</v>
      </c>
      <c r="BW195" s="109" t="s">
        <v>69</v>
      </c>
      <c r="BX195" s="111"/>
      <c r="BY195" s="111"/>
      <c r="BZ195" s="107" t="s">
        <v>73</v>
      </c>
      <c r="CA195" s="108" t="s">
        <v>107</v>
      </c>
      <c r="CB195" s="109" t="s">
        <v>69</v>
      </c>
      <c r="CC195" s="110" t="s">
        <v>70</v>
      </c>
      <c r="CD195" s="109" t="s">
        <v>69</v>
      </c>
      <c r="CE195" s="111"/>
      <c r="CF195" s="111"/>
    </row>
    <row r="196" spans="1:84" ht="18" x14ac:dyDescent="0.25">
      <c r="A196" s="9"/>
      <c r="B196" s="10"/>
      <c r="C196" s="9"/>
      <c r="D196" s="11"/>
      <c r="E196" s="9"/>
      <c r="F196" s="1"/>
      <c r="G196" s="1"/>
      <c r="H196" s="9"/>
      <c r="I196" s="10"/>
      <c r="J196" s="9"/>
      <c r="K196" s="11"/>
      <c r="L196" s="9"/>
      <c r="M196" s="1"/>
      <c r="N196" s="1"/>
      <c r="O196" s="9"/>
      <c r="P196" s="10"/>
      <c r="Q196" s="9"/>
      <c r="R196" s="11"/>
      <c r="S196" s="9"/>
      <c r="T196" s="1"/>
      <c r="U196" s="1"/>
      <c r="V196" s="9"/>
      <c r="W196" s="10"/>
      <c r="X196" s="9"/>
      <c r="Y196" s="11"/>
      <c r="Z196" s="9"/>
      <c r="AA196" s="1"/>
      <c r="AB196" s="1"/>
      <c r="AC196" s="9"/>
      <c r="AD196" s="10"/>
      <c r="AE196" s="9"/>
      <c r="AF196" s="11"/>
      <c r="AG196" s="9"/>
      <c r="AH196" s="1"/>
      <c r="AI196" s="1"/>
      <c r="AJ196" s="9"/>
      <c r="AK196" s="10"/>
      <c r="AL196" s="9"/>
      <c r="AM196" s="11"/>
      <c r="AN196" s="9"/>
      <c r="AO196" s="1"/>
      <c r="AP196" s="1"/>
      <c r="AQ196" s="9"/>
      <c r="AR196" s="10"/>
      <c r="AS196" s="9"/>
      <c r="AT196" s="11"/>
      <c r="AU196" s="9"/>
      <c r="AV196" s="1"/>
      <c r="AW196" s="1"/>
      <c r="AX196" s="112"/>
      <c r="AY196" s="113"/>
      <c r="AZ196" s="112"/>
      <c r="BA196" s="115"/>
      <c r="BB196" s="112"/>
      <c r="BC196" s="111"/>
      <c r="BD196" s="111"/>
      <c r="BE196" s="112"/>
      <c r="BF196" s="113"/>
      <c r="BG196" s="112"/>
      <c r="BH196" s="115"/>
      <c r="BI196" s="112"/>
      <c r="BJ196" s="111"/>
      <c r="BK196" s="111"/>
      <c r="BL196" s="112"/>
      <c r="BM196" s="113"/>
      <c r="BN196" s="112"/>
      <c r="BO196" s="115"/>
      <c r="BP196" s="112"/>
      <c r="BQ196" s="111"/>
      <c r="BR196" s="111"/>
      <c r="BS196" s="112"/>
      <c r="BT196" s="113"/>
      <c r="BU196" s="112"/>
      <c r="BV196" s="115"/>
      <c r="BW196" s="112"/>
      <c r="BX196" s="111"/>
      <c r="BY196" s="111"/>
      <c r="BZ196" s="112"/>
      <c r="CA196" s="113"/>
      <c r="CB196" s="112"/>
      <c r="CC196" s="115"/>
      <c r="CD196" s="112"/>
      <c r="CE196" s="111"/>
      <c r="CF196" s="111"/>
    </row>
    <row r="197" spans="1:84" ht="18" x14ac:dyDescent="0.25">
      <c r="A197" s="7" t="s">
        <v>6</v>
      </c>
      <c r="B197" s="6">
        <v>1253594.19</v>
      </c>
      <c r="C197" s="17">
        <v>1.6181591079053575E-2</v>
      </c>
      <c r="D197" s="8">
        <v>12</v>
      </c>
      <c r="E197" s="17">
        <v>1.1616650532429816E-2</v>
      </c>
      <c r="F197" s="18"/>
      <c r="G197" s="19"/>
      <c r="H197" s="7" t="s">
        <v>6</v>
      </c>
      <c r="I197" s="6">
        <v>1250316.17</v>
      </c>
      <c r="J197" s="17">
        <v>1.6200993135401725E-2</v>
      </c>
      <c r="K197" s="8">
        <v>12</v>
      </c>
      <c r="L197" s="17">
        <v>1.1661807580174927E-2</v>
      </c>
      <c r="M197" s="18"/>
      <c r="N197" s="19"/>
      <c r="O197" s="7" t="s">
        <v>6</v>
      </c>
      <c r="P197" s="6">
        <v>1247168.4499999997</v>
      </c>
      <c r="Q197" s="17">
        <v>1.6232249239247976E-2</v>
      </c>
      <c r="R197" s="8">
        <v>12</v>
      </c>
      <c r="S197" s="17">
        <v>1.1741682974559686E-2</v>
      </c>
      <c r="T197" s="18"/>
      <c r="U197" s="19"/>
      <c r="V197" s="7" t="s">
        <v>6</v>
      </c>
      <c r="W197" s="6">
        <v>1243264.93</v>
      </c>
      <c r="X197" s="17">
        <v>1.627266116227076E-2</v>
      </c>
      <c r="Y197" s="8">
        <v>12</v>
      </c>
      <c r="Z197" s="17">
        <v>1.1799410029498525E-2</v>
      </c>
      <c r="AA197" s="18"/>
      <c r="AB197" s="19"/>
      <c r="AC197" s="7" t="s">
        <v>6</v>
      </c>
      <c r="AD197" s="6">
        <v>1239066.52</v>
      </c>
      <c r="AE197" s="17">
        <v>1.6355916244413359E-2</v>
      </c>
      <c r="AF197" s="8">
        <v>12</v>
      </c>
      <c r="AG197" s="17">
        <v>1.1846001974333662E-2</v>
      </c>
      <c r="AH197" s="18"/>
      <c r="AI197" s="19"/>
      <c r="AJ197" s="7" t="s">
        <v>6</v>
      </c>
      <c r="AK197" s="6">
        <v>1234485.74</v>
      </c>
      <c r="AL197" s="17">
        <v>1.6359490031755256E-2</v>
      </c>
      <c r="AM197" s="8">
        <v>12</v>
      </c>
      <c r="AN197" s="17">
        <v>1.1940298507462687E-2</v>
      </c>
      <c r="AO197" s="18"/>
      <c r="AP197" s="19"/>
      <c r="AQ197" s="7" t="s">
        <v>6</v>
      </c>
      <c r="AR197" s="6">
        <v>1232118.9600000002</v>
      </c>
      <c r="AS197" s="17">
        <v>1.6440592051812045E-2</v>
      </c>
      <c r="AT197" s="8">
        <v>12</v>
      </c>
      <c r="AU197" s="17">
        <v>1.2084592145015106E-2</v>
      </c>
      <c r="AV197" s="18"/>
      <c r="AW197" s="19"/>
      <c r="AX197" s="116" t="s">
        <v>6</v>
      </c>
      <c r="AY197" s="117">
        <v>1230613.8800000001</v>
      </c>
      <c r="AZ197" s="118">
        <v>1.6472907881683957E-2</v>
      </c>
      <c r="BA197" s="119">
        <v>12</v>
      </c>
      <c r="BB197" s="118">
        <v>1.2182741116751269E-2</v>
      </c>
      <c r="BC197" s="120"/>
      <c r="BD197" s="121"/>
      <c r="BE197" s="116" t="s">
        <v>6</v>
      </c>
      <c r="BF197" s="117">
        <v>1228541.8999999999</v>
      </c>
      <c r="BG197" s="118">
        <v>1.6481658619816791E-2</v>
      </c>
      <c r="BH197" s="119">
        <v>12</v>
      </c>
      <c r="BI197" s="118">
        <v>1.2232415902140673E-2</v>
      </c>
      <c r="BJ197" s="120"/>
      <c r="BK197" s="121"/>
      <c r="BL197" s="116" t="s">
        <v>6</v>
      </c>
      <c r="BM197" s="117">
        <v>1223385.48</v>
      </c>
      <c r="BN197" s="118">
        <v>1.6566680880020231E-2</v>
      </c>
      <c r="BO197" s="119">
        <v>12</v>
      </c>
      <c r="BP197" s="118">
        <v>1.2345679012345678E-2</v>
      </c>
      <c r="BQ197" s="120"/>
      <c r="BR197" s="121"/>
      <c r="BS197" s="116" t="s">
        <v>6</v>
      </c>
      <c r="BT197" s="117">
        <v>1220574.3599999999</v>
      </c>
      <c r="BU197" s="118">
        <v>1.6592261076398974E-2</v>
      </c>
      <c r="BV197" s="119">
        <v>12</v>
      </c>
      <c r="BW197" s="118">
        <v>1.2486992715920915E-2</v>
      </c>
      <c r="BX197" s="120"/>
      <c r="BY197" s="121"/>
      <c r="BZ197" s="116" t="s">
        <v>6</v>
      </c>
      <c r="CA197" s="117">
        <v>1217277.81</v>
      </c>
      <c r="CB197" s="118">
        <v>1.6601297288513287E-2</v>
      </c>
      <c r="CC197" s="119">
        <v>12</v>
      </c>
      <c r="CD197" s="118">
        <v>1.2552301255230125E-2</v>
      </c>
      <c r="CE197" s="120"/>
      <c r="CF197" s="121"/>
    </row>
    <row r="198" spans="1:84" ht="18" x14ac:dyDescent="0.25">
      <c r="A198" s="7" t="s">
        <v>7</v>
      </c>
      <c r="B198" s="6">
        <v>3663848.6300000004</v>
      </c>
      <c r="C198" s="17">
        <v>4.7293534685423737E-2</v>
      </c>
      <c r="D198" s="8">
        <v>67</v>
      </c>
      <c r="E198" s="17">
        <v>6.4859632139399812E-2</v>
      </c>
      <c r="F198" s="31"/>
      <c r="G198" s="19"/>
      <c r="H198" s="7" t="s">
        <v>7</v>
      </c>
      <c r="I198" s="6">
        <v>3651640.58</v>
      </c>
      <c r="J198" s="17">
        <v>4.7316195206476751E-2</v>
      </c>
      <c r="K198" s="8">
        <v>67</v>
      </c>
      <c r="L198" s="17">
        <v>6.5111758989310015E-2</v>
      </c>
      <c r="M198" s="31"/>
      <c r="N198" s="19"/>
      <c r="O198" s="7" t="s">
        <v>7</v>
      </c>
      <c r="P198" s="6">
        <v>3628841.5099999993</v>
      </c>
      <c r="Q198" s="17">
        <v>4.7230396054397453E-2</v>
      </c>
      <c r="R198" s="8">
        <v>65</v>
      </c>
      <c r="S198" s="17">
        <v>6.3600782778864967E-2</v>
      </c>
      <c r="T198" s="31"/>
      <c r="U198" s="19"/>
      <c r="V198" s="7" t="s">
        <v>7</v>
      </c>
      <c r="W198" s="6">
        <v>3614893.0899999989</v>
      </c>
      <c r="X198" s="17">
        <v>4.7314075199888346E-2</v>
      </c>
      <c r="Y198" s="8">
        <v>65</v>
      </c>
      <c r="Z198" s="17">
        <v>6.3913470993117005E-2</v>
      </c>
      <c r="AA198" s="31"/>
      <c r="AB198" s="19"/>
      <c r="AC198" s="7" t="s">
        <v>7</v>
      </c>
      <c r="AD198" s="6">
        <v>3592114.2399999988</v>
      </c>
      <c r="AE198" s="17">
        <v>4.7416598464628465E-2</v>
      </c>
      <c r="AF198" s="8">
        <v>65</v>
      </c>
      <c r="AG198" s="17">
        <v>6.4165844027640667E-2</v>
      </c>
      <c r="AH198" s="31"/>
      <c r="AI198" s="19"/>
      <c r="AJ198" s="7" t="s">
        <v>7</v>
      </c>
      <c r="AK198" s="6">
        <v>3563528.6999999997</v>
      </c>
      <c r="AL198" s="17">
        <v>4.7224127712908022E-2</v>
      </c>
      <c r="AM198" s="8">
        <v>65</v>
      </c>
      <c r="AN198" s="17">
        <v>6.4676616915422883E-2</v>
      </c>
      <c r="AO198" s="31"/>
      <c r="AP198" s="19"/>
      <c r="AQ198" s="7" t="s">
        <v>7</v>
      </c>
      <c r="AR198" s="6">
        <v>3555902.3400000003</v>
      </c>
      <c r="AS198" s="17">
        <v>4.7447642351046891E-2</v>
      </c>
      <c r="AT198" s="8">
        <v>65</v>
      </c>
      <c r="AU198" s="17">
        <v>6.5458207452165157E-2</v>
      </c>
      <c r="AV198" s="31"/>
      <c r="AW198" s="19"/>
      <c r="AX198" s="116" t="s">
        <v>7</v>
      </c>
      <c r="AY198" s="117">
        <v>3542897.2499999995</v>
      </c>
      <c r="AZ198" s="118">
        <v>4.7424964874865055E-2</v>
      </c>
      <c r="BA198" s="119">
        <v>65</v>
      </c>
      <c r="BB198" s="118">
        <v>6.5989847715736044E-2</v>
      </c>
      <c r="BC198" s="134"/>
      <c r="BD198" s="121"/>
      <c r="BE198" s="116" t="s">
        <v>7</v>
      </c>
      <c r="BF198" s="117">
        <v>3530703.4899999993</v>
      </c>
      <c r="BG198" s="118">
        <v>4.7366597435525577E-2</v>
      </c>
      <c r="BH198" s="119">
        <v>65</v>
      </c>
      <c r="BI198" s="118">
        <v>6.6258919469928651E-2</v>
      </c>
      <c r="BJ198" s="134"/>
      <c r="BK198" s="121"/>
      <c r="BL198" s="116" t="s">
        <v>7</v>
      </c>
      <c r="BM198" s="117">
        <v>3521926.9200000009</v>
      </c>
      <c r="BN198" s="118">
        <v>4.7692767586543984E-2</v>
      </c>
      <c r="BO198" s="119">
        <v>65</v>
      </c>
      <c r="BP198" s="118">
        <v>6.6872427983539096E-2</v>
      </c>
      <c r="BQ198" s="134"/>
      <c r="BR198" s="121"/>
      <c r="BS198" s="116" t="s">
        <v>7</v>
      </c>
      <c r="BT198" s="117">
        <v>3506996.31</v>
      </c>
      <c r="BU198" s="118">
        <v>4.7673456264875042E-2</v>
      </c>
      <c r="BV198" s="119">
        <v>64</v>
      </c>
      <c r="BW198" s="118">
        <v>6.6597294484911557E-2</v>
      </c>
      <c r="BX198" s="134"/>
      <c r="BY198" s="121"/>
      <c r="BZ198" s="116" t="s">
        <v>7</v>
      </c>
      <c r="CA198" s="117">
        <v>3437349.5300000003</v>
      </c>
      <c r="CB198" s="118">
        <v>4.6878749422090769E-2</v>
      </c>
      <c r="CC198" s="119">
        <v>63</v>
      </c>
      <c r="CD198" s="118">
        <v>6.5899581589958164E-2</v>
      </c>
      <c r="CE198" s="134"/>
      <c r="CF198" s="121"/>
    </row>
    <row r="199" spans="1:84" ht="18" x14ac:dyDescent="0.25">
      <c r="A199" s="7" t="s">
        <v>8</v>
      </c>
      <c r="B199" s="6">
        <v>2097237.9299999997</v>
      </c>
      <c r="C199" s="17">
        <v>2.7071477236776907E-2</v>
      </c>
      <c r="D199" s="8">
        <v>42</v>
      </c>
      <c r="E199" s="17">
        <v>4.0658276863504358E-2</v>
      </c>
      <c r="F199" s="18"/>
      <c r="G199" s="19"/>
      <c r="H199" s="7" t="s">
        <v>8</v>
      </c>
      <c r="I199" s="6">
        <v>2098020.6799999997</v>
      </c>
      <c r="J199" s="17">
        <v>2.7185138807419289E-2</v>
      </c>
      <c r="K199" s="8">
        <v>42</v>
      </c>
      <c r="L199" s="17">
        <v>4.0816326530612242E-2</v>
      </c>
      <c r="M199" s="18"/>
      <c r="N199" s="19"/>
      <c r="O199" s="7" t="s">
        <v>8</v>
      </c>
      <c r="P199" s="6">
        <v>2099274.6599999997</v>
      </c>
      <c r="Q199" s="17">
        <v>2.7322651966346295E-2</v>
      </c>
      <c r="R199" s="8">
        <v>41</v>
      </c>
      <c r="S199" s="17">
        <v>4.0117416829745595E-2</v>
      </c>
      <c r="T199" s="18"/>
      <c r="U199" s="19"/>
      <c r="V199" s="7" t="s">
        <v>8</v>
      </c>
      <c r="W199" s="6">
        <v>2098006.2699999996</v>
      </c>
      <c r="X199" s="17">
        <v>2.7460072526962965E-2</v>
      </c>
      <c r="Y199" s="8">
        <v>41</v>
      </c>
      <c r="Z199" s="17">
        <v>4.0314650934119962E-2</v>
      </c>
      <c r="AA199" s="18"/>
      <c r="AB199" s="19"/>
      <c r="AC199" s="7" t="s">
        <v>8</v>
      </c>
      <c r="AD199" s="6">
        <v>2064861.9800000002</v>
      </c>
      <c r="AE199" s="17">
        <v>2.7256575055513193E-2</v>
      </c>
      <c r="AF199" s="8">
        <v>41</v>
      </c>
      <c r="AG199" s="17">
        <v>4.0473840078973346E-2</v>
      </c>
      <c r="AH199" s="18"/>
      <c r="AI199" s="19"/>
      <c r="AJ199" s="7" t="s">
        <v>8</v>
      </c>
      <c r="AK199" s="6">
        <v>2046501.3499999999</v>
      </c>
      <c r="AL199" s="17">
        <v>2.7120376809940852E-2</v>
      </c>
      <c r="AM199" s="8">
        <v>40</v>
      </c>
      <c r="AN199" s="17">
        <v>3.9800995024875621E-2</v>
      </c>
      <c r="AO199" s="18"/>
      <c r="AP199" s="19"/>
      <c r="AQ199" s="7" t="s">
        <v>8</v>
      </c>
      <c r="AR199" s="6">
        <v>2070841.7400000005</v>
      </c>
      <c r="AS199" s="17">
        <v>2.7631961974844237E-2</v>
      </c>
      <c r="AT199" s="8">
        <v>40</v>
      </c>
      <c r="AU199" s="17">
        <v>4.0281973816717019E-2</v>
      </c>
      <c r="AV199" s="18"/>
      <c r="AW199" s="19"/>
      <c r="AX199" s="116" t="s">
        <v>8</v>
      </c>
      <c r="AY199" s="117">
        <v>2074869.94</v>
      </c>
      <c r="AZ199" s="118">
        <v>2.7774058088874402E-2</v>
      </c>
      <c r="BA199" s="119">
        <v>40</v>
      </c>
      <c r="BB199" s="118">
        <v>4.060913705583756E-2</v>
      </c>
      <c r="BC199" s="120"/>
      <c r="BD199" s="121"/>
      <c r="BE199" s="116" t="s">
        <v>8</v>
      </c>
      <c r="BF199" s="117">
        <v>2070629.16</v>
      </c>
      <c r="BG199" s="118">
        <v>2.7778786334725747E-2</v>
      </c>
      <c r="BH199" s="119">
        <v>39</v>
      </c>
      <c r="BI199" s="118">
        <v>3.9755351681957186E-2</v>
      </c>
      <c r="BJ199" s="120"/>
      <c r="BK199" s="121"/>
      <c r="BL199" s="116" t="s">
        <v>8</v>
      </c>
      <c r="BM199" s="117">
        <v>2085328.8899999994</v>
      </c>
      <c r="BN199" s="118">
        <v>2.8238832988696907E-2</v>
      </c>
      <c r="BO199" s="119">
        <v>38</v>
      </c>
      <c r="BP199" s="118">
        <v>3.9094650205761319E-2</v>
      </c>
      <c r="BQ199" s="120"/>
      <c r="BR199" s="121"/>
      <c r="BS199" s="116" t="s">
        <v>8</v>
      </c>
      <c r="BT199" s="117">
        <v>2058426.2400000005</v>
      </c>
      <c r="BU199" s="118">
        <v>2.7981863866606463E-2</v>
      </c>
      <c r="BV199" s="119">
        <v>37</v>
      </c>
      <c r="BW199" s="118">
        <v>3.8501560874089492E-2</v>
      </c>
      <c r="BX199" s="120"/>
      <c r="BY199" s="121"/>
      <c r="BZ199" s="116" t="s">
        <v>8</v>
      </c>
      <c r="CA199" s="117">
        <v>2026748.7999999996</v>
      </c>
      <c r="CB199" s="118">
        <v>2.7640904222132782E-2</v>
      </c>
      <c r="CC199" s="119">
        <v>36</v>
      </c>
      <c r="CD199" s="118">
        <v>3.7656903765690378E-2</v>
      </c>
      <c r="CE199" s="120"/>
      <c r="CF199" s="121"/>
    </row>
    <row r="200" spans="1:84" ht="18" x14ac:dyDescent="0.25">
      <c r="A200" s="7" t="s">
        <v>9</v>
      </c>
      <c r="B200" s="6">
        <v>3208827.4600000004</v>
      </c>
      <c r="C200" s="17">
        <v>4.1420049817683151E-2</v>
      </c>
      <c r="D200" s="8">
        <v>56</v>
      </c>
      <c r="E200" s="17">
        <v>5.4211035818005807E-2</v>
      </c>
      <c r="F200" s="18"/>
      <c r="G200" s="19"/>
      <c r="H200" s="7" t="s">
        <v>9</v>
      </c>
      <c r="I200" s="6">
        <v>3202609.05</v>
      </c>
      <c r="J200" s="17">
        <v>4.1497861484447916E-2</v>
      </c>
      <c r="K200" s="8">
        <v>56</v>
      </c>
      <c r="L200" s="17">
        <v>5.4421768707482991E-2</v>
      </c>
      <c r="M200" s="18"/>
      <c r="N200" s="19"/>
      <c r="O200" s="7" t="s">
        <v>9</v>
      </c>
      <c r="P200" s="6">
        <v>3192013.2600000002</v>
      </c>
      <c r="Q200" s="17">
        <v>4.1544953138691471E-2</v>
      </c>
      <c r="R200" s="8">
        <v>56</v>
      </c>
      <c r="S200" s="17">
        <v>5.4794520547945202E-2</v>
      </c>
      <c r="T200" s="18"/>
      <c r="U200" s="19"/>
      <c r="V200" s="7" t="s">
        <v>9</v>
      </c>
      <c r="W200" s="6">
        <v>3190243.5500000007</v>
      </c>
      <c r="X200" s="17">
        <v>4.1755985439297968E-2</v>
      </c>
      <c r="Y200" s="8">
        <v>56</v>
      </c>
      <c r="Z200" s="17">
        <v>5.5063913470993119E-2</v>
      </c>
      <c r="AA200" s="18"/>
      <c r="AB200" s="19"/>
      <c r="AC200" s="7" t="s">
        <v>9</v>
      </c>
      <c r="AD200" s="6">
        <v>3144314.209999999</v>
      </c>
      <c r="AE200" s="17">
        <v>4.1505551989959949E-2</v>
      </c>
      <c r="AF200" s="8">
        <v>56</v>
      </c>
      <c r="AG200" s="17">
        <v>5.5281342546890426E-2</v>
      </c>
      <c r="AH200" s="18"/>
      <c r="AI200" s="19"/>
      <c r="AJ200" s="7" t="s">
        <v>9</v>
      </c>
      <c r="AK200" s="6">
        <v>3113891.35</v>
      </c>
      <c r="AL200" s="17">
        <v>4.1265502589194689E-2</v>
      </c>
      <c r="AM200" s="8">
        <v>56</v>
      </c>
      <c r="AN200" s="17">
        <v>5.5721393034825872E-2</v>
      </c>
      <c r="AO200" s="18"/>
      <c r="AP200" s="19"/>
      <c r="AQ200" s="7" t="s">
        <v>9</v>
      </c>
      <c r="AR200" s="6">
        <v>2988777.6599999992</v>
      </c>
      <c r="AS200" s="17">
        <v>3.9880300390499134E-2</v>
      </c>
      <c r="AT200" s="8">
        <v>55</v>
      </c>
      <c r="AU200" s="17">
        <v>5.53877139979859E-2</v>
      </c>
      <c r="AV200" s="18"/>
      <c r="AW200" s="19"/>
      <c r="AX200" s="116" t="s">
        <v>9</v>
      </c>
      <c r="AY200" s="117">
        <v>3131479.7499999995</v>
      </c>
      <c r="AZ200" s="118">
        <v>4.1917760146755939E-2</v>
      </c>
      <c r="BA200" s="119">
        <v>54</v>
      </c>
      <c r="BB200" s="118">
        <v>5.4822335025380711E-2</v>
      </c>
      <c r="BC200" s="120"/>
      <c r="BD200" s="121"/>
      <c r="BE200" s="116" t="s">
        <v>9</v>
      </c>
      <c r="BF200" s="117">
        <v>3125210.9599999995</v>
      </c>
      <c r="BG200" s="118">
        <v>4.1926661319105114E-2</v>
      </c>
      <c r="BH200" s="119">
        <v>54</v>
      </c>
      <c r="BI200" s="118">
        <v>5.5045871559633031E-2</v>
      </c>
      <c r="BJ200" s="120"/>
      <c r="BK200" s="121"/>
      <c r="BL200" s="116" t="s">
        <v>9</v>
      </c>
      <c r="BM200" s="117">
        <v>3110007.9899999998</v>
      </c>
      <c r="BN200" s="118">
        <v>4.2114697899343335E-2</v>
      </c>
      <c r="BO200" s="119">
        <v>52</v>
      </c>
      <c r="BP200" s="118">
        <v>5.3497942386831275E-2</v>
      </c>
      <c r="BQ200" s="120"/>
      <c r="BR200" s="121"/>
      <c r="BS200" s="116" t="s">
        <v>9</v>
      </c>
      <c r="BT200" s="117">
        <v>3112239.9499999988</v>
      </c>
      <c r="BU200" s="118">
        <v>4.2307211649766981E-2</v>
      </c>
      <c r="BV200" s="119">
        <v>52</v>
      </c>
      <c r="BW200" s="118">
        <v>5.4110301768990635E-2</v>
      </c>
      <c r="BX200" s="120"/>
      <c r="BY200" s="121"/>
      <c r="BZ200" s="116" t="s">
        <v>9</v>
      </c>
      <c r="CA200" s="117">
        <v>3104973.42</v>
      </c>
      <c r="CB200" s="118">
        <v>4.2345786964071763E-2</v>
      </c>
      <c r="CC200" s="119">
        <v>52</v>
      </c>
      <c r="CD200" s="118">
        <v>5.4393305439330547E-2</v>
      </c>
      <c r="CE200" s="120"/>
      <c r="CF200" s="121"/>
    </row>
    <row r="201" spans="1:84" ht="18" x14ac:dyDescent="0.25">
      <c r="A201" s="7" t="s">
        <v>10</v>
      </c>
      <c r="B201" s="6">
        <v>3698463.8700000006</v>
      </c>
      <c r="C201" s="17">
        <v>4.7740353650645093E-2</v>
      </c>
      <c r="D201" s="8">
        <v>56</v>
      </c>
      <c r="E201" s="17">
        <v>5.4211035818005807E-2</v>
      </c>
      <c r="F201" s="18"/>
      <c r="G201" s="19"/>
      <c r="H201" s="7" t="s">
        <v>10</v>
      </c>
      <c r="I201" s="6">
        <v>3693046.2</v>
      </c>
      <c r="J201" s="17">
        <v>4.7852709235074058E-2</v>
      </c>
      <c r="K201" s="8">
        <v>56</v>
      </c>
      <c r="L201" s="17">
        <v>5.4421768707482991E-2</v>
      </c>
      <c r="M201" s="18"/>
      <c r="N201" s="19"/>
      <c r="O201" s="7" t="s">
        <v>10</v>
      </c>
      <c r="P201" s="6">
        <v>3684915.1899999995</v>
      </c>
      <c r="Q201" s="17">
        <v>4.7960210819613679E-2</v>
      </c>
      <c r="R201" s="8">
        <v>56</v>
      </c>
      <c r="S201" s="17">
        <v>5.4794520547945202E-2</v>
      </c>
      <c r="T201" s="18"/>
      <c r="U201" s="19"/>
      <c r="V201" s="7" t="s">
        <v>10</v>
      </c>
      <c r="W201" s="6">
        <v>3661200.6599999997</v>
      </c>
      <c r="X201" s="17">
        <v>4.7920178836912956E-2</v>
      </c>
      <c r="Y201" s="8">
        <v>56</v>
      </c>
      <c r="Z201" s="17">
        <v>5.5063913470993119E-2</v>
      </c>
      <c r="AA201" s="18"/>
      <c r="AB201" s="19"/>
      <c r="AC201" s="7" t="s">
        <v>10</v>
      </c>
      <c r="AD201" s="6">
        <v>3653184.2700000009</v>
      </c>
      <c r="AE201" s="17">
        <v>4.822273459985698E-2</v>
      </c>
      <c r="AF201" s="8">
        <v>56</v>
      </c>
      <c r="AG201" s="17">
        <v>5.5281342546890426E-2</v>
      </c>
      <c r="AH201" s="18"/>
      <c r="AI201" s="19"/>
      <c r="AJ201" s="7" t="s">
        <v>10</v>
      </c>
      <c r="AK201" s="6">
        <v>3643027.0899999994</v>
      </c>
      <c r="AL201" s="17">
        <v>4.8277645851356167E-2</v>
      </c>
      <c r="AM201" s="8">
        <v>56</v>
      </c>
      <c r="AN201" s="17">
        <v>5.5721393034825872E-2</v>
      </c>
      <c r="AO201" s="18"/>
      <c r="AP201" s="19"/>
      <c r="AQ201" s="7" t="s">
        <v>10</v>
      </c>
      <c r="AR201" s="6">
        <v>3634739.5899999994</v>
      </c>
      <c r="AS201" s="17">
        <v>4.8499595212592582E-2</v>
      </c>
      <c r="AT201" s="8">
        <v>56</v>
      </c>
      <c r="AU201" s="17">
        <v>5.6394763343403827E-2</v>
      </c>
      <c r="AV201" s="18"/>
      <c r="AW201" s="19"/>
      <c r="AX201" s="116" t="s">
        <v>10</v>
      </c>
      <c r="AY201" s="117">
        <v>3635267.620000001</v>
      </c>
      <c r="AZ201" s="118">
        <v>4.866142792857861E-2</v>
      </c>
      <c r="BA201" s="119">
        <v>56</v>
      </c>
      <c r="BB201" s="118">
        <v>5.685279187817259E-2</v>
      </c>
      <c r="BC201" s="120"/>
      <c r="BD201" s="121"/>
      <c r="BE201" s="116" t="s">
        <v>10</v>
      </c>
      <c r="BF201" s="117">
        <v>3617852.9699999997</v>
      </c>
      <c r="BG201" s="118">
        <v>4.8535762262752517E-2</v>
      </c>
      <c r="BH201" s="119">
        <v>56</v>
      </c>
      <c r="BI201" s="118">
        <v>5.7084607543323139E-2</v>
      </c>
      <c r="BJ201" s="120"/>
      <c r="BK201" s="121"/>
      <c r="BL201" s="116" t="s">
        <v>10</v>
      </c>
      <c r="BM201" s="117">
        <v>3527792.5400000005</v>
      </c>
      <c r="BN201" s="118">
        <v>4.7772197869387835E-2</v>
      </c>
      <c r="BO201" s="119">
        <v>55</v>
      </c>
      <c r="BP201" s="118">
        <v>5.6584362139917695E-2</v>
      </c>
      <c r="BQ201" s="120"/>
      <c r="BR201" s="121"/>
      <c r="BS201" s="116" t="s">
        <v>10</v>
      </c>
      <c r="BT201" s="117">
        <v>3537627.0000000009</v>
      </c>
      <c r="BU201" s="118">
        <v>4.8089844173785611E-2</v>
      </c>
      <c r="BV201" s="119">
        <v>55</v>
      </c>
      <c r="BW201" s="118">
        <v>5.7232049947970862E-2</v>
      </c>
      <c r="BX201" s="120"/>
      <c r="BY201" s="121"/>
      <c r="BZ201" s="116" t="s">
        <v>10</v>
      </c>
      <c r="CA201" s="117">
        <v>3508614.79</v>
      </c>
      <c r="CB201" s="118">
        <v>4.7850668697940538E-2</v>
      </c>
      <c r="CC201" s="119">
        <v>55</v>
      </c>
      <c r="CD201" s="118">
        <v>5.7531380753138073E-2</v>
      </c>
      <c r="CE201" s="120"/>
      <c r="CF201" s="121"/>
    </row>
    <row r="202" spans="1:84" ht="18" x14ac:dyDescent="0.25">
      <c r="A202" s="7" t="s">
        <v>11</v>
      </c>
      <c r="B202" s="6">
        <v>1864547.87</v>
      </c>
      <c r="C202" s="17">
        <v>2.4067877324527445E-2</v>
      </c>
      <c r="D202" s="8">
        <v>41</v>
      </c>
      <c r="E202" s="17">
        <v>3.9690222652468542E-2</v>
      </c>
      <c r="F202" s="18"/>
      <c r="G202" s="19"/>
      <c r="H202" s="7" t="s">
        <v>11</v>
      </c>
      <c r="I202" s="6">
        <v>1874104.4799999997</v>
      </c>
      <c r="J202" s="17">
        <v>2.4283740820136408E-2</v>
      </c>
      <c r="K202" s="8">
        <v>41</v>
      </c>
      <c r="L202" s="17">
        <v>3.9844509232264333E-2</v>
      </c>
      <c r="M202" s="18"/>
      <c r="N202" s="19"/>
      <c r="O202" s="7" t="s">
        <v>11</v>
      </c>
      <c r="P202" s="6">
        <v>1812264.8699999996</v>
      </c>
      <c r="Q202" s="17">
        <v>2.3587138575685854E-2</v>
      </c>
      <c r="R202" s="8">
        <v>38</v>
      </c>
      <c r="S202" s="17">
        <v>3.7181996086105673E-2</v>
      </c>
      <c r="T202" s="18"/>
      <c r="U202" s="19"/>
      <c r="V202" s="7" t="s">
        <v>11</v>
      </c>
      <c r="W202" s="6">
        <v>1811223.5900000005</v>
      </c>
      <c r="X202" s="17">
        <v>2.3706474024954301E-2</v>
      </c>
      <c r="Y202" s="8">
        <v>38</v>
      </c>
      <c r="Z202" s="17">
        <v>3.7364798426745331E-2</v>
      </c>
      <c r="AA202" s="18"/>
      <c r="AB202" s="19"/>
      <c r="AC202" s="7" t="s">
        <v>11</v>
      </c>
      <c r="AD202" s="6">
        <v>1664417.44</v>
      </c>
      <c r="AE202" s="17">
        <v>2.1970630151786279E-2</v>
      </c>
      <c r="AF202" s="8">
        <v>37</v>
      </c>
      <c r="AG202" s="17">
        <v>3.6525172754195458E-2</v>
      </c>
      <c r="AH202" s="18"/>
      <c r="AI202" s="19"/>
      <c r="AJ202" s="7" t="s">
        <v>11</v>
      </c>
      <c r="AK202" s="6">
        <v>1660386.5799999996</v>
      </c>
      <c r="AL202" s="17">
        <v>2.2003557290479675E-2</v>
      </c>
      <c r="AM202" s="8">
        <v>37</v>
      </c>
      <c r="AN202" s="17">
        <v>3.6815920398009953E-2</v>
      </c>
      <c r="AO202" s="18"/>
      <c r="AP202" s="19"/>
      <c r="AQ202" s="7" t="s">
        <v>11</v>
      </c>
      <c r="AR202" s="6">
        <v>1627985.7199999997</v>
      </c>
      <c r="AS202" s="17">
        <v>2.1722779989275954E-2</v>
      </c>
      <c r="AT202" s="8">
        <v>37</v>
      </c>
      <c r="AU202" s="17">
        <v>3.726082578046324E-2</v>
      </c>
      <c r="AV202" s="18"/>
      <c r="AW202" s="19"/>
      <c r="AX202" s="116" t="s">
        <v>11</v>
      </c>
      <c r="AY202" s="117">
        <v>1629481.8000000003</v>
      </c>
      <c r="AZ202" s="118">
        <v>2.1812124844781178E-2</v>
      </c>
      <c r="BA202" s="119">
        <v>37</v>
      </c>
      <c r="BB202" s="118">
        <v>3.7563451776649749E-2</v>
      </c>
      <c r="BC202" s="120"/>
      <c r="BD202" s="121"/>
      <c r="BE202" s="116" t="s">
        <v>11</v>
      </c>
      <c r="BF202" s="117">
        <v>1606780.57</v>
      </c>
      <c r="BG202" s="118">
        <v>2.1555967144217581E-2</v>
      </c>
      <c r="BH202" s="119">
        <v>37</v>
      </c>
      <c r="BI202" s="118">
        <v>3.7716615698267071E-2</v>
      </c>
      <c r="BJ202" s="120"/>
      <c r="BK202" s="121"/>
      <c r="BL202" s="116" t="s">
        <v>11</v>
      </c>
      <c r="BM202" s="117">
        <v>1595427.6199999996</v>
      </c>
      <c r="BN202" s="118">
        <v>2.1604752287651945E-2</v>
      </c>
      <c r="BO202" s="119">
        <v>37</v>
      </c>
      <c r="BP202" s="118">
        <v>3.8065843621399177E-2</v>
      </c>
      <c r="BQ202" s="120"/>
      <c r="BR202" s="121"/>
      <c r="BS202" s="116" t="s">
        <v>11</v>
      </c>
      <c r="BT202" s="117">
        <v>1576048.47</v>
      </c>
      <c r="BU202" s="118">
        <v>2.1424510083350563E-2</v>
      </c>
      <c r="BV202" s="119">
        <v>35</v>
      </c>
      <c r="BW202" s="118">
        <v>3.6420395421436005E-2</v>
      </c>
      <c r="BX202" s="120"/>
      <c r="BY202" s="121"/>
      <c r="BZ202" s="116" t="s">
        <v>11</v>
      </c>
      <c r="CA202" s="117">
        <v>1528178.6400000004</v>
      </c>
      <c r="CB202" s="118">
        <v>2.0841378774986399E-2</v>
      </c>
      <c r="CC202" s="119">
        <v>34</v>
      </c>
      <c r="CD202" s="118">
        <v>3.5564853556485358E-2</v>
      </c>
      <c r="CE202" s="120"/>
      <c r="CF202" s="121"/>
    </row>
    <row r="203" spans="1:84" ht="18" x14ac:dyDescent="0.25">
      <c r="A203" s="7" t="s">
        <v>66</v>
      </c>
      <c r="B203" s="6">
        <v>30183362.020000029</v>
      </c>
      <c r="C203" s="17">
        <v>0.38961158682354535</v>
      </c>
      <c r="D203" s="8">
        <v>389</v>
      </c>
      <c r="E203" s="17">
        <v>0.37657308809293322</v>
      </c>
      <c r="F203" s="18"/>
      <c r="G203" s="19"/>
      <c r="H203" s="7" t="s">
        <v>66</v>
      </c>
      <c r="I203" s="6">
        <v>30047082.089999948</v>
      </c>
      <c r="J203" s="17">
        <v>0.38933557955900167</v>
      </c>
      <c r="K203" s="8">
        <v>388</v>
      </c>
      <c r="L203" s="17">
        <v>0.37706511175898932</v>
      </c>
      <c r="M203" s="18"/>
      <c r="N203" s="19"/>
      <c r="O203" s="7" t="s">
        <v>66</v>
      </c>
      <c r="P203" s="6">
        <v>29919214.649999954</v>
      </c>
      <c r="Q203" s="17">
        <v>0.38940701975050668</v>
      </c>
      <c r="R203" s="8">
        <v>388</v>
      </c>
      <c r="S203" s="17">
        <v>0.37964774951076319</v>
      </c>
      <c r="T203" s="18"/>
      <c r="U203" s="19"/>
      <c r="V203" s="7" t="s">
        <v>66</v>
      </c>
      <c r="W203" s="6">
        <v>29640808.429999921</v>
      </c>
      <c r="X203" s="17">
        <v>0.38795820626675881</v>
      </c>
      <c r="Y203" s="8">
        <v>386</v>
      </c>
      <c r="Z203" s="17">
        <v>0.37954768928220256</v>
      </c>
      <c r="AA203" s="18"/>
      <c r="AB203" s="19"/>
      <c r="AC203" s="7" t="s">
        <v>66</v>
      </c>
      <c r="AD203" s="6">
        <v>29459900.680000003</v>
      </c>
      <c r="AE203" s="17">
        <v>0.38887635192565467</v>
      </c>
      <c r="AF203" s="8">
        <v>383</v>
      </c>
      <c r="AG203" s="17">
        <v>0.37808489634748271</v>
      </c>
      <c r="AH203" s="18"/>
      <c r="AI203" s="19"/>
      <c r="AJ203" s="7" t="s">
        <v>66</v>
      </c>
      <c r="AK203" s="6">
        <v>29281880.51999994</v>
      </c>
      <c r="AL203" s="17">
        <v>0.38804549696782037</v>
      </c>
      <c r="AM203" s="8">
        <v>381</v>
      </c>
      <c r="AN203" s="17">
        <v>0.37910447761194027</v>
      </c>
      <c r="AO203" s="18"/>
      <c r="AP203" s="19"/>
      <c r="AQ203" s="7" t="s">
        <v>66</v>
      </c>
      <c r="AR203" s="6">
        <v>28987838.300000004</v>
      </c>
      <c r="AS203" s="17">
        <v>0.38679481399603882</v>
      </c>
      <c r="AT203" s="8">
        <v>373</v>
      </c>
      <c r="AU203" s="17">
        <v>0.37562940584088622</v>
      </c>
      <c r="AV203" s="18"/>
      <c r="AW203" s="19"/>
      <c r="AX203" s="116" t="s">
        <v>66</v>
      </c>
      <c r="AY203" s="117">
        <v>28695167.239999995</v>
      </c>
      <c r="AZ203" s="118">
        <v>0.38411142136153636</v>
      </c>
      <c r="BA203" s="119">
        <v>370</v>
      </c>
      <c r="BB203" s="118">
        <v>0.37563451776649748</v>
      </c>
      <c r="BC203" s="120"/>
      <c r="BD203" s="121"/>
      <c r="BE203" s="116" t="s">
        <v>66</v>
      </c>
      <c r="BF203" s="117">
        <v>28702468.090000033</v>
      </c>
      <c r="BG203" s="118">
        <v>0.38506157633334726</v>
      </c>
      <c r="BH203" s="119">
        <v>369</v>
      </c>
      <c r="BI203" s="118">
        <v>0.37614678899082571</v>
      </c>
      <c r="BJ203" s="120"/>
      <c r="BK203" s="121"/>
      <c r="BL203" s="116" t="s">
        <v>66</v>
      </c>
      <c r="BM203" s="117">
        <v>28250983.369999886</v>
      </c>
      <c r="BN203" s="118">
        <v>0.38256545764916761</v>
      </c>
      <c r="BO203" s="119">
        <v>366</v>
      </c>
      <c r="BP203" s="118">
        <v>0.37654320987654322</v>
      </c>
      <c r="BQ203" s="120"/>
      <c r="BR203" s="121"/>
      <c r="BS203" s="116" t="s">
        <v>66</v>
      </c>
      <c r="BT203" s="117">
        <v>28094798.649999943</v>
      </c>
      <c r="BU203" s="118">
        <v>0.38191547304800061</v>
      </c>
      <c r="BV203" s="119">
        <v>359</v>
      </c>
      <c r="BW203" s="118">
        <v>0.37356919875130074</v>
      </c>
      <c r="BX203" s="120"/>
      <c r="BY203" s="121"/>
      <c r="BZ203" s="116" t="s">
        <v>66</v>
      </c>
      <c r="CA203" s="117">
        <v>27994328.720000081</v>
      </c>
      <c r="CB203" s="118">
        <v>0.3817880927880275</v>
      </c>
      <c r="CC203" s="119">
        <v>358</v>
      </c>
      <c r="CD203" s="118">
        <v>0.37447698744769875</v>
      </c>
      <c r="CE203" s="120"/>
      <c r="CF203" s="121"/>
    </row>
    <row r="204" spans="1:84" ht="18" x14ac:dyDescent="0.25">
      <c r="A204" s="7" t="s">
        <v>12</v>
      </c>
      <c r="B204" s="6">
        <v>6136248.2499999991</v>
      </c>
      <c r="C204" s="17">
        <v>7.9207658054843172E-2</v>
      </c>
      <c r="D204" s="8">
        <v>94</v>
      </c>
      <c r="E204" s="17">
        <v>9.0997095837366898E-2</v>
      </c>
      <c r="F204" s="18"/>
      <c r="G204" s="19"/>
      <c r="H204" s="7" t="s">
        <v>12</v>
      </c>
      <c r="I204" s="6">
        <v>5986314.3099999987</v>
      </c>
      <c r="J204" s="17">
        <v>7.7567769952672921E-2</v>
      </c>
      <c r="K204" s="8">
        <v>93</v>
      </c>
      <c r="L204" s="17">
        <v>9.0379008746355682E-2</v>
      </c>
      <c r="M204" s="18"/>
      <c r="N204" s="19"/>
      <c r="O204" s="7" t="s">
        <v>12</v>
      </c>
      <c r="P204" s="6">
        <v>5945891.7199999997</v>
      </c>
      <c r="Q204" s="17">
        <v>7.7387458244811164E-2</v>
      </c>
      <c r="R204" s="8">
        <v>93</v>
      </c>
      <c r="S204" s="17">
        <v>9.0998043052837568E-2</v>
      </c>
      <c r="T204" s="18"/>
      <c r="U204" s="19"/>
      <c r="V204" s="7" t="s">
        <v>12</v>
      </c>
      <c r="W204" s="6">
        <v>5925201.540000001</v>
      </c>
      <c r="X204" s="17">
        <v>7.7552896934513324E-2</v>
      </c>
      <c r="Y204" s="8">
        <v>93</v>
      </c>
      <c r="Z204" s="17">
        <v>9.1445427728613568E-2</v>
      </c>
      <c r="AA204" s="18"/>
      <c r="AB204" s="19"/>
      <c r="AC204" s="7" t="s">
        <v>12</v>
      </c>
      <c r="AD204" s="6">
        <v>5911320.7099999981</v>
      </c>
      <c r="AE204" s="17">
        <v>7.8030569679686038E-2</v>
      </c>
      <c r="AF204" s="8">
        <v>93</v>
      </c>
      <c r="AG204" s="17">
        <v>9.1806515301085884E-2</v>
      </c>
      <c r="AH204" s="18"/>
      <c r="AI204" s="19"/>
      <c r="AJ204" s="7" t="s">
        <v>12</v>
      </c>
      <c r="AK204" s="6">
        <v>5823562.1099999994</v>
      </c>
      <c r="AL204" s="17">
        <v>7.7174246085542145E-2</v>
      </c>
      <c r="AM204" s="8">
        <v>92</v>
      </c>
      <c r="AN204" s="17">
        <v>9.1542288557213927E-2</v>
      </c>
      <c r="AO204" s="18"/>
      <c r="AP204" s="19"/>
      <c r="AQ204" s="7" t="s">
        <v>12</v>
      </c>
      <c r="AR204" s="6">
        <v>5833124.1399999969</v>
      </c>
      <c r="AS204" s="17">
        <v>7.783340528524689E-2</v>
      </c>
      <c r="AT204" s="8">
        <v>90</v>
      </c>
      <c r="AU204" s="17">
        <v>9.0634441087613288E-2</v>
      </c>
      <c r="AV204" s="18"/>
      <c r="AW204" s="19"/>
      <c r="AX204" s="116" t="s">
        <v>12</v>
      </c>
      <c r="AY204" s="117">
        <v>5819283.8499999996</v>
      </c>
      <c r="AZ204" s="118">
        <v>7.7896510315990541E-2</v>
      </c>
      <c r="BA204" s="119">
        <v>88</v>
      </c>
      <c r="BB204" s="118">
        <v>8.9340101522842635E-2</v>
      </c>
      <c r="BC204" s="120"/>
      <c r="BD204" s="121"/>
      <c r="BE204" s="116" t="s">
        <v>12</v>
      </c>
      <c r="BF204" s="117">
        <v>5806771.0799999973</v>
      </c>
      <c r="BG204" s="118">
        <v>7.7901468907153118E-2</v>
      </c>
      <c r="BH204" s="119">
        <v>87</v>
      </c>
      <c r="BI204" s="118">
        <v>8.8685015290519878E-2</v>
      </c>
      <c r="BJ204" s="120"/>
      <c r="BK204" s="121"/>
      <c r="BL204" s="116" t="s">
        <v>12</v>
      </c>
      <c r="BM204" s="117">
        <v>5778122.3400000017</v>
      </c>
      <c r="BN204" s="118">
        <v>7.8245418518859466E-2</v>
      </c>
      <c r="BO204" s="119">
        <v>87</v>
      </c>
      <c r="BP204" s="118">
        <v>8.9506172839506168E-2</v>
      </c>
      <c r="BQ204" s="120"/>
      <c r="BR204" s="121"/>
      <c r="BS204" s="116" t="s">
        <v>12</v>
      </c>
      <c r="BT204" s="117">
        <v>5755504.209999999</v>
      </c>
      <c r="BU204" s="118">
        <v>7.8239254901793467E-2</v>
      </c>
      <c r="BV204" s="119">
        <v>87</v>
      </c>
      <c r="BW204" s="118">
        <v>9.053069719042664E-2</v>
      </c>
      <c r="BX204" s="120"/>
      <c r="BY204" s="121"/>
      <c r="BZ204" s="116" t="s">
        <v>12</v>
      </c>
      <c r="CA204" s="117">
        <v>5729828.1399999997</v>
      </c>
      <c r="CB204" s="118">
        <v>7.8143690440088703E-2</v>
      </c>
      <c r="CC204" s="119">
        <v>87</v>
      </c>
      <c r="CD204" s="118">
        <v>9.1004184100418412E-2</v>
      </c>
      <c r="CE204" s="120"/>
      <c r="CF204" s="121"/>
    </row>
    <row r="205" spans="1:84" ht="18" x14ac:dyDescent="0.25">
      <c r="A205" s="7" t="s">
        <v>13</v>
      </c>
      <c r="B205" s="6">
        <v>20938005.650000013</v>
      </c>
      <c r="C205" s="17">
        <v>0.27027107188428628</v>
      </c>
      <c r="D205" s="8">
        <v>169</v>
      </c>
      <c r="E205" s="17">
        <v>0.16360116166505323</v>
      </c>
      <c r="F205" s="18"/>
      <c r="G205" s="19"/>
      <c r="H205" s="7" t="s">
        <v>13</v>
      </c>
      <c r="I205" s="6">
        <v>20930368.030000009</v>
      </c>
      <c r="J205" s="17">
        <v>0.2712056013603838</v>
      </c>
      <c r="K205" s="8">
        <v>168</v>
      </c>
      <c r="L205" s="17">
        <v>0.16326530612244897</v>
      </c>
      <c r="M205" s="18"/>
      <c r="N205" s="19"/>
      <c r="O205" s="7" t="s">
        <v>13</v>
      </c>
      <c r="P205" s="6">
        <v>20880282.45000001</v>
      </c>
      <c r="Q205" s="17">
        <v>0.27176276702180496</v>
      </c>
      <c r="R205" s="8">
        <v>168</v>
      </c>
      <c r="S205" s="17">
        <v>0.16438356164383561</v>
      </c>
      <c r="T205" s="18"/>
      <c r="U205" s="19"/>
      <c r="V205" s="7" t="s">
        <v>13</v>
      </c>
      <c r="W205" s="6">
        <v>20804453.940000001</v>
      </c>
      <c r="X205" s="17">
        <v>0.27230224344194193</v>
      </c>
      <c r="Y205" s="8">
        <v>165</v>
      </c>
      <c r="Z205" s="17">
        <v>0.16224188790560473</v>
      </c>
      <c r="AA205" s="18"/>
      <c r="AB205" s="19"/>
      <c r="AC205" s="7" t="s">
        <v>13</v>
      </c>
      <c r="AD205" s="6">
        <v>20807479.380000006</v>
      </c>
      <c r="AE205" s="17">
        <v>0.2746627275480239</v>
      </c>
      <c r="AF205" s="8">
        <v>165</v>
      </c>
      <c r="AG205" s="17">
        <v>0.16288252714708787</v>
      </c>
      <c r="AH205" s="18"/>
      <c r="AI205" s="19"/>
      <c r="AJ205" s="7" t="s">
        <v>13</v>
      </c>
      <c r="AK205" s="6">
        <v>20889439.259999998</v>
      </c>
      <c r="AL205" s="17">
        <v>0.27682828749640065</v>
      </c>
      <c r="AM205" s="8">
        <v>164</v>
      </c>
      <c r="AN205" s="17">
        <v>0.16318407960199005</v>
      </c>
      <c r="AO205" s="18"/>
      <c r="AP205" s="19"/>
      <c r="AQ205" s="7" t="s">
        <v>13</v>
      </c>
      <c r="AR205" s="6">
        <v>20818500.099999998</v>
      </c>
      <c r="AS205" s="17">
        <v>0.27778849152252977</v>
      </c>
      <c r="AT205" s="8">
        <v>164</v>
      </c>
      <c r="AU205" s="17">
        <v>0.16515609264853978</v>
      </c>
      <c r="AV205" s="18"/>
      <c r="AW205" s="19"/>
      <c r="AX205" s="116" t="s">
        <v>13</v>
      </c>
      <c r="AY205" s="117">
        <v>20788338.989999995</v>
      </c>
      <c r="AZ205" s="118">
        <v>0.27827119355706337</v>
      </c>
      <c r="BA205" s="119">
        <v>163</v>
      </c>
      <c r="BB205" s="118">
        <v>0.16548223350253807</v>
      </c>
      <c r="BC205" s="120"/>
      <c r="BD205" s="121"/>
      <c r="BE205" s="116" t="s">
        <v>13</v>
      </c>
      <c r="BF205" s="117">
        <v>20749764.500000004</v>
      </c>
      <c r="BG205" s="118">
        <v>0.27837107951352213</v>
      </c>
      <c r="BH205" s="119">
        <v>163</v>
      </c>
      <c r="BI205" s="118">
        <v>0.16615698267074414</v>
      </c>
      <c r="BJ205" s="120"/>
      <c r="BK205" s="121"/>
      <c r="BL205" s="116" t="s">
        <v>13</v>
      </c>
      <c r="BM205" s="117">
        <v>20694212.280000005</v>
      </c>
      <c r="BN205" s="118">
        <v>0.28023416699874182</v>
      </c>
      <c r="BO205" s="119">
        <v>163</v>
      </c>
      <c r="BP205" s="118">
        <v>0.16769547325102882</v>
      </c>
      <c r="BQ205" s="120"/>
      <c r="BR205" s="121"/>
      <c r="BS205" s="116" t="s">
        <v>13</v>
      </c>
      <c r="BT205" s="117">
        <v>20643869.640000008</v>
      </c>
      <c r="BU205" s="118">
        <v>0.28062892841205245</v>
      </c>
      <c r="BV205" s="119">
        <v>163</v>
      </c>
      <c r="BW205" s="118">
        <v>0.1696149843912591</v>
      </c>
      <c r="BX205" s="120"/>
      <c r="BY205" s="121"/>
      <c r="BZ205" s="116" t="s">
        <v>13</v>
      </c>
      <c r="CA205" s="117">
        <v>20752504.449999996</v>
      </c>
      <c r="CB205" s="118">
        <v>0.28302372147541638</v>
      </c>
      <c r="CC205" s="119">
        <v>163</v>
      </c>
      <c r="CD205" s="118">
        <v>0.17050209205020919</v>
      </c>
      <c r="CE205" s="120"/>
      <c r="CF205" s="121"/>
    </row>
    <row r="206" spans="1:84" ht="18" x14ac:dyDescent="0.25">
      <c r="A206" s="7" t="s">
        <v>14</v>
      </c>
      <c r="B206" s="6">
        <v>940436.97</v>
      </c>
      <c r="C206" s="17">
        <v>1.2139308402637201E-2</v>
      </c>
      <c r="D206" s="8">
        <v>20</v>
      </c>
      <c r="E206" s="17">
        <v>1.9361084220716359E-2</v>
      </c>
      <c r="F206" s="18"/>
      <c r="G206" s="19"/>
      <c r="H206" s="7" t="s">
        <v>14</v>
      </c>
      <c r="I206" s="6">
        <v>927113.92000000016</v>
      </c>
      <c r="J206" s="17">
        <v>1.2013094458864261E-2</v>
      </c>
      <c r="K206" s="8">
        <v>19</v>
      </c>
      <c r="L206" s="17">
        <v>1.84645286686103E-2</v>
      </c>
      <c r="M206" s="18"/>
      <c r="N206" s="19"/>
      <c r="O206" s="7" t="s">
        <v>14</v>
      </c>
      <c r="P206" s="6">
        <v>909721.81</v>
      </c>
      <c r="Q206" s="17">
        <v>1.1840286016135028E-2</v>
      </c>
      <c r="R206" s="8">
        <v>19</v>
      </c>
      <c r="S206" s="17">
        <v>1.8590998043052837E-2</v>
      </c>
      <c r="T206" s="18"/>
      <c r="U206" s="19"/>
      <c r="V206" s="7" t="s">
        <v>14</v>
      </c>
      <c r="W206" s="6">
        <v>909293.70000000007</v>
      </c>
      <c r="X206" s="17">
        <v>1.190142818320105E-2</v>
      </c>
      <c r="Y206" s="8">
        <v>19</v>
      </c>
      <c r="Z206" s="17">
        <v>1.8682399213372666E-2</v>
      </c>
      <c r="AA206" s="18"/>
      <c r="AB206" s="19"/>
      <c r="AC206" s="7" t="s">
        <v>14</v>
      </c>
      <c r="AD206" s="6">
        <v>902844.15</v>
      </c>
      <c r="AE206" s="17">
        <v>1.1917716329837217E-2</v>
      </c>
      <c r="AF206" s="8">
        <v>19</v>
      </c>
      <c r="AG206" s="17">
        <v>1.8756169792694965E-2</v>
      </c>
      <c r="AH206" s="18"/>
      <c r="AI206" s="19"/>
      <c r="AJ206" s="7" t="s">
        <v>14</v>
      </c>
      <c r="AK206" s="6">
        <v>899361.85999999987</v>
      </c>
      <c r="AL206" s="17">
        <v>1.1918405297748409E-2</v>
      </c>
      <c r="AM206" s="8">
        <v>19</v>
      </c>
      <c r="AN206" s="17">
        <v>1.8905472636815919E-2</v>
      </c>
      <c r="AO206" s="18"/>
      <c r="AP206" s="19"/>
      <c r="AQ206" s="7" t="s">
        <v>14</v>
      </c>
      <c r="AR206" s="6">
        <v>895750.48</v>
      </c>
      <c r="AS206" s="17">
        <v>1.1952310369361431E-2</v>
      </c>
      <c r="AT206" s="8">
        <v>18</v>
      </c>
      <c r="AU206" s="17">
        <v>1.812688821752266E-2</v>
      </c>
      <c r="AV206" s="18"/>
      <c r="AW206" s="19"/>
      <c r="AX206" s="116" t="s">
        <v>14</v>
      </c>
      <c r="AY206" s="117">
        <v>902477.46000000008</v>
      </c>
      <c r="AZ206" s="118">
        <v>1.2080497632511766E-2</v>
      </c>
      <c r="BA206" s="119">
        <v>18</v>
      </c>
      <c r="BB206" s="118">
        <v>1.8274111675126905E-2</v>
      </c>
      <c r="BC206" s="120"/>
      <c r="BD206" s="121"/>
      <c r="BE206" s="116" t="s">
        <v>14</v>
      </c>
      <c r="BF206" s="117">
        <v>914869.55</v>
      </c>
      <c r="BG206" s="118">
        <v>1.2273547694844931E-2</v>
      </c>
      <c r="BH206" s="119">
        <v>18</v>
      </c>
      <c r="BI206" s="118">
        <v>1.834862385321101E-2</v>
      </c>
      <c r="BJ206" s="120"/>
      <c r="BK206" s="121"/>
      <c r="BL206" s="116" t="s">
        <v>14</v>
      </c>
      <c r="BM206" s="117">
        <v>915363.38</v>
      </c>
      <c r="BN206" s="118">
        <v>1.2395547645143452E-2</v>
      </c>
      <c r="BO206" s="119">
        <v>18</v>
      </c>
      <c r="BP206" s="118">
        <v>1.8518518518518517E-2</v>
      </c>
      <c r="BQ206" s="120"/>
      <c r="BR206" s="121"/>
      <c r="BS206" s="116" t="s">
        <v>14</v>
      </c>
      <c r="BT206" s="117">
        <v>920201.0199999999</v>
      </c>
      <c r="BU206" s="118">
        <v>1.250904169952303E-2</v>
      </c>
      <c r="BV206" s="119">
        <v>18</v>
      </c>
      <c r="BW206" s="118">
        <v>1.8730489073881373E-2</v>
      </c>
      <c r="BX206" s="120"/>
      <c r="BY206" s="121"/>
      <c r="BZ206" s="116" t="s">
        <v>14</v>
      </c>
      <c r="CA206" s="117">
        <v>921689.1</v>
      </c>
      <c r="CB206" s="118">
        <v>1.2570043280984683E-2</v>
      </c>
      <c r="CC206" s="119">
        <v>18</v>
      </c>
      <c r="CD206" s="118">
        <v>1.8828451882845189E-2</v>
      </c>
      <c r="CE206" s="120"/>
      <c r="CF206" s="121"/>
    </row>
    <row r="207" spans="1:84" ht="18" x14ac:dyDescent="0.25">
      <c r="A207" s="7" t="s">
        <v>15</v>
      </c>
      <c r="B207" s="6">
        <v>1031702.3900000001</v>
      </c>
      <c r="C207" s="17">
        <v>1.3317376806175415E-2</v>
      </c>
      <c r="D207" s="8">
        <v>29</v>
      </c>
      <c r="E207" s="17">
        <v>2.8073572120038724E-2</v>
      </c>
      <c r="F207" s="18"/>
      <c r="G207" s="19"/>
      <c r="H207" s="7" t="s">
        <v>15</v>
      </c>
      <c r="I207" s="6">
        <v>1065648.5200000003</v>
      </c>
      <c r="J207" s="17">
        <v>1.3808158905335929E-2</v>
      </c>
      <c r="K207" s="8">
        <v>29</v>
      </c>
      <c r="L207" s="17">
        <v>2.8182701652089408E-2</v>
      </c>
      <c r="M207" s="18"/>
      <c r="N207" s="19"/>
      <c r="O207" s="7" t="s">
        <v>15</v>
      </c>
      <c r="P207" s="6">
        <v>1071877.06</v>
      </c>
      <c r="Q207" s="17">
        <v>1.3950782343597902E-2</v>
      </c>
      <c r="R207" s="8">
        <v>28</v>
      </c>
      <c r="S207" s="17">
        <v>2.7397260273972601E-2</v>
      </c>
      <c r="T207" s="18"/>
      <c r="U207" s="19"/>
      <c r="V207" s="7" t="s">
        <v>15</v>
      </c>
      <c r="W207" s="6">
        <v>1065535.6000000001</v>
      </c>
      <c r="X207" s="17">
        <v>1.3946423933261653E-2</v>
      </c>
      <c r="Y207" s="8">
        <v>28</v>
      </c>
      <c r="Z207" s="17">
        <v>2.7531956735496559E-2</v>
      </c>
      <c r="AA207" s="18"/>
      <c r="AB207" s="19"/>
      <c r="AC207" s="7" t="s">
        <v>15</v>
      </c>
      <c r="AD207" s="6">
        <v>1048949.94</v>
      </c>
      <c r="AE207" s="17">
        <v>1.384634084312311E-2</v>
      </c>
      <c r="AF207" s="8">
        <v>28</v>
      </c>
      <c r="AG207" s="17">
        <v>2.7640671273445213E-2</v>
      </c>
      <c r="AH207" s="18"/>
      <c r="AI207" s="19"/>
      <c r="AJ207" s="7" t="s">
        <v>15</v>
      </c>
      <c r="AK207" s="6">
        <v>1034261.6</v>
      </c>
      <c r="AL207" s="17">
        <v>1.3706105941270121E-2</v>
      </c>
      <c r="AM207" s="8">
        <v>26</v>
      </c>
      <c r="AN207" s="17">
        <v>2.5870646766169153E-2</v>
      </c>
      <c r="AO207" s="18"/>
      <c r="AP207" s="19"/>
      <c r="AQ207" s="7" t="s">
        <v>15</v>
      </c>
      <c r="AR207" s="6">
        <v>1028862.4900000002</v>
      </c>
      <c r="AS207" s="17">
        <v>1.372847024081307E-2</v>
      </c>
      <c r="AT207" s="8">
        <v>26</v>
      </c>
      <c r="AU207" s="17">
        <v>2.6183282980866064E-2</v>
      </c>
      <c r="AV207" s="18"/>
      <c r="AW207" s="19"/>
      <c r="AX207" s="116" t="s">
        <v>15</v>
      </c>
      <c r="AY207" s="117">
        <v>1027460.5499999998</v>
      </c>
      <c r="AZ207" s="118">
        <v>1.3753512183865771E-2</v>
      </c>
      <c r="BA207" s="119">
        <v>26</v>
      </c>
      <c r="BB207" s="118">
        <v>2.6395939086294416E-2</v>
      </c>
      <c r="BC207" s="120"/>
      <c r="BD207" s="121"/>
      <c r="BE207" s="116" t="s">
        <v>15</v>
      </c>
      <c r="BF207" s="117">
        <v>1019885.53</v>
      </c>
      <c r="BG207" s="118">
        <v>1.3682402803478594E-2</v>
      </c>
      <c r="BH207" s="119">
        <v>26</v>
      </c>
      <c r="BI207" s="118">
        <v>2.6503567787971458E-2</v>
      </c>
      <c r="BJ207" s="120"/>
      <c r="BK207" s="121"/>
      <c r="BL207" s="116" t="s">
        <v>15</v>
      </c>
      <c r="BM207" s="117">
        <v>1017904.0799999998</v>
      </c>
      <c r="BN207" s="118">
        <v>1.3784119834273805E-2</v>
      </c>
      <c r="BO207" s="119">
        <v>26</v>
      </c>
      <c r="BP207" s="118">
        <v>2.6748971193415638E-2</v>
      </c>
      <c r="BQ207" s="120"/>
      <c r="BR207" s="121"/>
      <c r="BS207" s="116" t="s">
        <v>15</v>
      </c>
      <c r="BT207" s="117">
        <v>1020246.3300000001</v>
      </c>
      <c r="BU207" s="118">
        <v>1.3869039056004673E-2</v>
      </c>
      <c r="BV207" s="119">
        <v>26</v>
      </c>
      <c r="BW207" s="118">
        <v>2.7055150884495317E-2</v>
      </c>
      <c r="BX207" s="120"/>
      <c r="BY207" s="121"/>
      <c r="BZ207" s="116" t="s">
        <v>15</v>
      </c>
      <c r="CA207" s="117">
        <v>996041.92000000016</v>
      </c>
      <c r="CB207" s="118">
        <v>1.3584070858682266E-2</v>
      </c>
      <c r="CC207" s="119">
        <v>25</v>
      </c>
      <c r="CD207" s="118">
        <v>2.615062761506276E-2</v>
      </c>
      <c r="CE207" s="120"/>
      <c r="CF207" s="121"/>
    </row>
    <row r="208" spans="1:84" ht="18" x14ac:dyDescent="0.25">
      <c r="A208" s="7" t="s">
        <v>93</v>
      </c>
      <c r="B208" s="6">
        <v>2454115.9000000013</v>
      </c>
      <c r="C208" s="17">
        <v>3.1678114234402734E-2</v>
      </c>
      <c r="D208" s="8">
        <v>58</v>
      </c>
      <c r="E208" s="17">
        <v>5.6147144240077447E-2</v>
      </c>
      <c r="F208" s="18"/>
      <c r="G208" s="19"/>
      <c r="H208" s="7" t="s">
        <v>93</v>
      </c>
      <c r="I208" s="6">
        <v>2449015.2600000002</v>
      </c>
      <c r="J208" s="17">
        <v>3.1733157074785391E-2</v>
      </c>
      <c r="K208" s="8">
        <v>58</v>
      </c>
      <c r="L208" s="17">
        <v>5.6365403304178816E-2</v>
      </c>
      <c r="M208" s="18"/>
      <c r="N208" s="19"/>
      <c r="O208" s="7" t="s">
        <v>93</v>
      </c>
      <c r="P208" s="6">
        <v>2441290.6700000004</v>
      </c>
      <c r="Q208" s="17">
        <v>3.1774086829161448E-2</v>
      </c>
      <c r="R208" s="8">
        <v>58</v>
      </c>
      <c r="S208" s="17">
        <v>5.6751467710371817E-2</v>
      </c>
      <c r="T208" s="18"/>
      <c r="U208" s="19"/>
      <c r="V208" s="7" t="s">
        <v>93</v>
      </c>
      <c r="W208" s="6">
        <v>2437940.5700000003</v>
      </c>
      <c r="X208" s="17">
        <v>3.1909354050036018E-2</v>
      </c>
      <c r="Y208" s="8">
        <v>58</v>
      </c>
      <c r="Z208" s="17">
        <v>5.7030481809242868E-2</v>
      </c>
      <c r="AA208" s="18"/>
      <c r="AB208" s="19"/>
      <c r="AC208" s="7" t="s">
        <v>93</v>
      </c>
      <c r="AD208" s="6">
        <v>2268019.0300000003</v>
      </c>
      <c r="AE208" s="17">
        <v>2.9938287167516751E-2</v>
      </c>
      <c r="AF208" s="8">
        <v>58</v>
      </c>
      <c r="AG208" s="17">
        <v>5.725567620927937E-2</v>
      </c>
      <c r="AH208" s="18"/>
      <c r="AI208" s="19"/>
      <c r="AJ208" s="7" t="s">
        <v>93</v>
      </c>
      <c r="AK208" s="6">
        <v>2269589.6200000006</v>
      </c>
      <c r="AL208" s="17">
        <v>3.0076757925583824E-2</v>
      </c>
      <c r="AM208" s="8">
        <v>57</v>
      </c>
      <c r="AN208" s="17">
        <v>5.6716417910447764E-2</v>
      </c>
      <c r="AO208" s="18"/>
      <c r="AP208" s="19"/>
      <c r="AQ208" s="7" t="s">
        <v>93</v>
      </c>
      <c r="AR208" s="6">
        <v>2269268.2999999993</v>
      </c>
      <c r="AS208" s="17">
        <v>3.027963661593927E-2</v>
      </c>
      <c r="AT208" s="8">
        <v>57</v>
      </c>
      <c r="AU208" s="17">
        <v>5.7401812688821753E-2</v>
      </c>
      <c r="AV208" s="18"/>
      <c r="AW208" s="19"/>
      <c r="AX208" s="116" t="s">
        <v>93</v>
      </c>
      <c r="AY208" s="117">
        <v>2227983.2100000009</v>
      </c>
      <c r="AZ208" s="118">
        <v>2.9823621183493017E-2</v>
      </c>
      <c r="BA208" s="119">
        <v>56</v>
      </c>
      <c r="BB208" s="118">
        <v>5.685279187817259E-2</v>
      </c>
      <c r="BC208" s="120"/>
      <c r="BD208" s="121"/>
      <c r="BE208" s="116" t="s">
        <v>93</v>
      </c>
      <c r="BF208" s="117">
        <v>2166465.56</v>
      </c>
      <c r="BG208" s="118">
        <v>2.9064491631510668E-2</v>
      </c>
      <c r="BH208" s="119">
        <v>55</v>
      </c>
      <c r="BI208" s="118">
        <v>5.6065239551478081E-2</v>
      </c>
      <c r="BJ208" s="120"/>
      <c r="BK208" s="121"/>
      <c r="BL208" s="116" t="s">
        <v>93</v>
      </c>
      <c r="BM208" s="117">
        <v>2125687.79</v>
      </c>
      <c r="BN208" s="118">
        <v>2.8785359842169664E-2</v>
      </c>
      <c r="BO208" s="119">
        <v>53</v>
      </c>
      <c r="BP208" s="118">
        <v>5.4526748971193417E-2</v>
      </c>
      <c r="BQ208" s="120"/>
      <c r="BR208" s="121"/>
      <c r="BS208" s="116" t="s">
        <v>93</v>
      </c>
      <c r="BT208" s="117">
        <v>2116338.75</v>
      </c>
      <c r="BU208" s="118">
        <v>2.8769115767842173E-2</v>
      </c>
      <c r="BV208" s="119">
        <v>53</v>
      </c>
      <c r="BW208" s="118">
        <v>5.5150884495317375E-2</v>
      </c>
      <c r="BX208" s="120"/>
      <c r="BY208" s="121"/>
      <c r="BZ208" s="116" t="s">
        <v>93</v>
      </c>
      <c r="CA208" s="117">
        <v>2106722.9500000007</v>
      </c>
      <c r="CB208" s="118">
        <v>2.8731595787065009E-2</v>
      </c>
      <c r="CC208" s="119">
        <v>53</v>
      </c>
      <c r="CD208" s="118">
        <v>5.5439330543933053E-2</v>
      </c>
      <c r="CE208" s="120"/>
      <c r="CF208" s="121"/>
    </row>
    <row r="209" spans="1:84" ht="18" x14ac:dyDescent="0.25">
      <c r="A209" s="7"/>
      <c r="B209" s="6"/>
      <c r="C209" s="20"/>
      <c r="D209" s="8"/>
      <c r="E209" s="20"/>
      <c r="F209" s="1"/>
      <c r="G209" s="1"/>
      <c r="H209" s="7"/>
      <c r="I209" s="6"/>
      <c r="J209" s="20"/>
      <c r="K209" s="8"/>
      <c r="L209" s="20"/>
      <c r="M209" s="1"/>
      <c r="N209" s="1"/>
      <c r="O209" s="7"/>
      <c r="P209" s="6"/>
      <c r="Q209" s="20"/>
      <c r="R209" s="8"/>
      <c r="S209" s="20"/>
      <c r="T209" s="1"/>
      <c r="U209" s="1"/>
      <c r="V209" s="7"/>
      <c r="W209" s="6"/>
      <c r="X209" s="20"/>
      <c r="Y209" s="8"/>
      <c r="Z209" s="20"/>
      <c r="AA209" s="1"/>
      <c r="AB209" s="1"/>
      <c r="AC209" s="7"/>
      <c r="AD209" s="6"/>
      <c r="AE209" s="20"/>
      <c r="AF209" s="8"/>
      <c r="AG209" s="20"/>
      <c r="AH209" s="1"/>
      <c r="AI209" s="1"/>
      <c r="AJ209" s="7"/>
      <c r="AK209" s="6"/>
      <c r="AL209" s="20"/>
      <c r="AM209" s="8"/>
      <c r="AN209" s="20"/>
      <c r="AO209" s="1"/>
      <c r="AP209" s="1"/>
      <c r="AQ209" s="7"/>
      <c r="AR209" s="6"/>
      <c r="AS209" s="20"/>
      <c r="AT209" s="8"/>
      <c r="AU209" s="20"/>
      <c r="AV209" s="1"/>
      <c r="AW209" s="1"/>
      <c r="AX209" s="116"/>
      <c r="AY209" s="117"/>
      <c r="AZ209" s="122"/>
      <c r="BA209" s="119"/>
      <c r="BB209" s="122"/>
      <c r="BC209" s="111"/>
      <c r="BD209" s="111"/>
      <c r="BE209" s="116"/>
      <c r="BF209" s="117"/>
      <c r="BG209" s="122"/>
      <c r="BH209" s="119"/>
      <c r="BI209" s="122"/>
      <c r="BJ209" s="111"/>
      <c r="BK209" s="111"/>
      <c r="BL209" s="116"/>
      <c r="BM209" s="117"/>
      <c r="BN209" s="122"/>
      <c r="BO209" s="119"/>
      <c r="BP209" s="122"/>
      <c r="BQ209" s="111"/>
      <c r="BR209" s="111"/>
      <c r="BS209" s="116"/>
      <c r="BT209" s="117"/>
      <c r="BU209" s="122"/>
      <c r="BV209" s="119"/>
      <c r="BW209" s="122"/>
      <c r="BX209" s="111"/>
      <c r="BY209" s="111"/>
      <c r="BZ209" s="116"/>
      <c r="CA209" s="117"/>
      <c r="CB209" s="122"/>
      <c r="CC209" s="119"/>
      <c r="CD209" s="122"/>
      <c r="CE209" s="111"/>
      <c r="CF209" s="111"/>
    </row>
    <row r="210" spans="1:84" ht="18.75" thickBot="1" x14ac:dyDescent="0.3">
      <c r="A210" s="21"/>
      <c r="B210" s="22">
        <v>77470391.13000004</v>
      </c>
      <c r="C210" s="28"/>
      <c r="D210" s="24">
        <v>1033</v>
      </c>
      <c r="E210" s="28"/>
      <c r="F210" s="1"/>
      <c r="G210" s="1"/>
      <c r="H210" s="21"/>
      <c r="I210" s="22">
        <v>77175279.289999947</v>
      </c>
      <c r="J210" s="28"/>
      <c r="K210" s="24">
        <v>1029</v>
      </c>
      <c r="L210" s="28"/>
      <c r="M210" s="1"/>
      <c r="N210" s="1"/>
      <c r="O210" s="21"/>
      <c r="P210" s="22">
        <v>76832756.299999967</v>
      </c>
      <c r="Q210" s="28"/>
      <c r="R210" s="24">
        <v>1022</v>
      </c>
      <c r="S210" s="28"/>
      <c r="T210" s="1"/>
      <c r="U210" s="1"/>
      <c r="V210" s="21"/>
      <c r="W210" s="22">
        <v>76402065.869999915</v>
      </c>
      <c r="X210" s="28"/>
      <c r="Y210" s="24">
        <v>1017</v>
      </c>
      <c r="Z210" s="28"/>
      <c r="AA210" s="1"/>
      <c r="AB210" s="1"/>
      <c r="AC210" s="21"/>
      <c r="AD210" s="22">
        <v>75756472.550000012</v>
      </c>
      <c r="AE210" s="28"/>
      <c r="AF210" s="24">
        <v>1013</v>
      </c>
      <c r="AG210" s="28"/>
      <c r="AH210" s="1"/>
      <c r="AI210" s="1"/>
      <c r="AJ210" s="21"/>
      <c r="AK210" s="22">
        <v>75459915.779999927</v>
      </c>
      <c r="AL210" s="28"/>
      <c r="AM210" s="24">
        <v>1005</v>
      </c>
      <c r="AN210" s="28"/>
      <c r="AO210" s="1"/>
      <c r="AP210" s="1"/>
      <c r="AQ210" s="21"/>
      <c r="AR210" s="22">
        <v>74943709.819999993</v>
      </c>
      <c r="AS210" s="28"/>
      <c r="AT210" s="24">
        <v>993</v>
      </c>
      <c r="AU210" s="28"/>
      <c r="AV210" s="1"/>
      <c r="AW210" s="1"/>
      <c r="AX210" s="123"/>
      <c r="AY210" s="124">
        <v>74705321.539999992</v>
      </c>
      <c r="AZ210" s="131"/>
      <c r="BA210" s="126">
        <v>985</v>
      </c>
      <c r="BB210" s="131"/>
      <c r="BC210" s="111"/>
      <c r="BD210" s="111"/>
      <c r="BE210" s="123"/>
      <c r="BF210" s="124">
        <v>74539943.360000029</v>
      </c>
      <c r="BG210" s="131"/>
      <c r="BH210" s="126">
        <v>981</v>
      </c>
      <c r="BI210" s="131"/>
      <c r="BJ210" s="111"/>
      <c r="BK210" s="111"/>
      <c r="BL210" s="123"/>
      <c r="BM210" s="124">
        <v>73846142.679999888</v>
      </c>
      <c r="BN210" s="131"/>
      <c r="BO210" s="126">
        <v>972</v>
      </c>
      <c r="BP210" s="131"/>
      <c r="BQ210" s="111"/>
      <c r="BR210" s="111"/>
      <c r="BS210" s="123"/>
      <c r="BT210" s="124">
        <v>73562870.929999948</v>
      </c>
      <c r="BU210" s="131"/>
      <c r="BV210" s="126">
        <v>961</v>
      </c>
      <c r="BW210" s="131"/>
      <c r="BX210" s="111"/>
      <c r="BY210" s="111"/>
      <c r="BZ210" s="123"/>
      <c r="CA210" s="124">
        <v>73324258.27000007</v>
      </c>
      <c r="CB210" s="131"/>
      <c r="CC210" s="126">
        <v>956</v>
      </c>
      <c r="CD210" s="131"/>
      <c r="CE210" s="111"/>
      <c r="CF210" s="111"/>
    </row>
    <row r="211" spans="1:84" ht="18.75" thickTop="1" x14ac:dyDescent="0.25">
      <c r="A211" s="7"/>
      <c r="B211" s="6"/>
      <c r="C211" s="7"/>
      <c r="D211" s="8"/>
      <c r="E211" s="7"/>
      <c r="F211" s="1"/>
      <c r="G211" s="1"/>
      <c r="H211" s="7"/>
      <c r="I211" s="6"/>
      <c r="J211" s="7"/>
      <c r="K211" s="8"/>
      <c r="L211" s="7"/>
      <c r="M211" s="1"/>
      <c r="N211" s="1"/>
      <c r="O211" s="7"/>
      <c r="P211" s="6"/>
      <c r="Q211" s="7"/>
      <c r="R211" s="8"/>
      <c r="S211" s="7"/>
      <c r="T211" s="1"/>
      <c r="U211" s="1"/>
      <c r="V211" s="7"/>
      <c r="W211" s="6"/>
      <c r="X211" s="7"/>
      <c r="Y211" s="8"/>
      <c r="Z211" s="7"/>
      <c r="AA211" s="1"/>
      <c r="AB211" s="1"/>
      <c r="AC211" s="7"/>
      <c r="AD211" s="6"/>
      <c r="AE211" s="7"/>
      <c r="AF211" s="8"/>
      <c r="AG211" s="7"/>
      <c r="AH211" s="1"/>
      <c r="AI211" s="1"/>
      <c r="AJ211" s="7"/>
      <c r="AK211" s="6"/>
      <c r="AL211" s="7"/>
      <c r="AM211" s="8"/>
      <c r="AN211" s="7"/>
      <c r="AO211" s="1"/>
      <c r="AP211" s="1"/>
      <c r="AQ211" s="7"/>
      <c r="AR211" s="6"/>
      <c r="AS211" s="7"/>
      <c r="AT211" s="8"/>
      <c r="AU211" s="7"/>
      <c r="AV211" s="1"/>
      <c r="AW211" s="1"/>
      <c r="AX211" s="116"/>
      <c r="AY211" s="117"/>
      <c r="AZ211" s="116"/>
      <c r="BA211" s="119"/>
      <c r="BB211" s="116"/>
      <c r="BC211" s="111"/>
      <c r="BD211" s="111"/>
      <c r="BE211" s="116"/>
      <c r="BF211" s="117"/>
      <c r="BG211" s="116"/>
      <c r="BH211" s="119"/>
      <c r="BI211" s="116"/>
      <c r="BJ211" s="111"/>
      <c r="BK211" s="111"/>
      <c r="BL211" s="116"/>
      <c r="BM211" s="117"/>
      <c r="BN211" s="116"/>
      <c r="BO211" s="119"/>
      <c r="BP211" s="116"/>
      <c r="BQ211" s="111"/>
      <c r="BR211" s="111"/>
      <c r="BS211" s="116"/>
      <c r="BT211" s="117"/>
      <c r="BU211" s="116"/>
      <c r="BV211" s="119"/>
      <c r="BW211" s="116"/>
      <c r="BX211" s="111"/>
      <c r="BY211" s="111"/>
      <c r="BZ211" s="116"/>
      <c r="CA211" s="117"/>
      <c r="CB211" s="116"/>
      <c r="CC211" s="119"/>
      <c r="CD211" s="116"/>
      <c r="CE211" s="111"/>
      <c r="CF211" s="111"/>
    </row>
    <row r="212" spans="1:84" ht="18" x14ac:dyDescent="0.25">
      <c r="A212" s="7"/>
      <c r="B212" s="6"/>
      <c r="C212" s="7"/>
      <c r="D212" s="8"/>
      <c r="E212" s="7"/>
      <c r="F212" s="1"/>
      <c r="G212" s="1"/>
      <c r="H212" s="7"/>
      <c r="I212" s="6"/>
      <c r="J212" s="7"/>
      <c r="K212" s="8"/>
      <c r="L212" s="7"/>
      <c r="M212" s="1"/>
      <c r="N212" s="1"/>
      <c r="O212" s="7"/>
      <c r="P212" s="6"/>
      <c r="Q212" s="7"/>
      <c r="R212" s="8"/>
      <c r="S212" s="7"/>
      <c r="T212" s="1"/>
      <c r="U212" s="1"/>
      <c r="V212" s="7"/>
      <c r="W212" s="6"/>
      <c r="X212" s="7"/>
      <c r="Y212" s="8"/>
      <c r="Z212" s="7"/>
      <c r="AA212" s="1"/>
      <c r="AB212" s="1"/>
      <c r="AC212" s="7"/>
      <c r="AD212" s="6"/>
      <c r="AE212" s="7"/>
      <c r="AF212" s="8"/>
      <c r="AG212" s="7"/>
      <c r="AH212" s="1"/>
      <c r="AI212" s="1"/>
      <c r="AJ212" s="7"/>
      <c r="AK212" s="6"/>
      <c r="AL212" s="7"/>
      <c r="AM212" s="8"/>
      <c r="AN212" s="7"/>
      <c r="AO212" s="1"/>
      <c r="AP212" s="1"/>
      <c r="AQ212" s="7"/>
      <c r="AR212" s="6"/>
      <c r="AS212" s="7"/>
      <c r="AT212" s="8"/>
      <c r="AU212" s="7"/>
      <c r="AV212" s="1"/>
      <c r="AW212" s="1"/>
      <c r="AX212" s="116"/>
      <c r="AY212" s="117"/>
      <c r="AZ212" s="116"/>
      <c r="BA212" s="119"/>
      <c r="BB212" s="116"/>
      <c r="BC212" s="111"/>
      <c r="BD212" s="111"/>
      <c r="BE212" s="116"/>
      <c r="BF212" s="117"/>
      <c r="BG212" s="116"/>
      <c r="BH212" s="119"/>
      <c r="BI212" s="116"/>
      <c r="BJ212" s="111"/>
      <c r="BK212" s="111"/>
      <c r="BL212" s="116"/>
      <c r="BM212" s="117"/>
      <c r="BN212" s="116"/>
      <c r="BO212" s="119"/>
      <c r="BP212" s="116"/>
      <c r="BQ212" s="111"/>
      <c r="BR212" s="111"/>
      <c r="BS212" s="116"/>
      <c r="BT212" s="117"/>
      <c r="BU212" s="116"/>
      <c r="BV212" s="119"/>
      <c r="BW212" s="116"/>
      <c r="BX212" s="111"/>
      <c r="BY212" s="111"/>
      <c r="BZ212" s="116"/>
      <c r="CA212" s="117"/>
      <c r="CB212" s="116"/>
      <c r="CC212" s="119"/>
      <c r="CD212" s="116"/>
      <c r="CE212" s="111"/>
      <c r="CF212" s="111"/>
    </row>
    <row r="213" spans="1:84" ht="18" x14ac:dyDescent="0.25">
      <c r="A213" s="7"/>
      <c r="B213" s="6"/>
      <c r="C213" s="7"/>
      <c r="D213" s="8"/>
      <c r="E213" s="7"/>
      <c r="F213" s="1"/>
      <c r="G213" s="1"/>
      <c r="H213" s="7"/>
      <c r="I213" s="6"/>
      <c r="J213" s="7"/>
      <c r="K213" s="8"/>
      <c r="L213" s="7"/>
      <c r="M213" s="1"/>
      <c r="N213" s="1"/>
      <c r="O213" s="7"/>
      <c r="P213" s="6"/>
      <c r="Q213" s="7"/>
      <c r="R213" s="8"/>
      <c r="S213" s="7"/>
      <c r="T213" s="1"/>
      <c r="U213" s="1"/>
      <c r="V213" s="7"/>
      <c r="W213" s="6"/>
      <c r="X213" s="7"/>
      <c r="Y213" s="8"/>
      <c r="Z213" s="7"/>
      <c r="AA213" s="1"/>
      <c r="AB213" s="1"/>
      <c r="AC213" s="7"/>
      <c r="AD213" s="6"/>
      <c r="AE213" s="7"/>
      <c r="AF213" s="8"/>
      <c r="AG213" s="7"/>
      <c r="AH213" s="1"/>
      <c r="AI213" s="1"/>
      <c r="AJ213" s="7"/>
      <c r="AK213" s="6"/>
      <c r="AL213" s="7"/>
      <c r="AM213" s="8"/>
      <c r="AN213" s="7"/>
      <c r="AO213" s="1"/>
      <c r="AP213" s="1"/>
      <c r="AQ213" s="7"/>
      <c r="AR213" s="6"/>
      <c r="AS213" s="7"/>
      <c r="AT213" s="8"/>
      <c r="AU213" s="7"/>
      <c r="AV213" s="1"/>
      <c r="AW213" s="1"/>
      <c r="AX213" s="116"/>
      <c r="AY213" s="117"/>
      <c r="AZ213" s="116"/>
      <c r="BA213" s="119"/>
      <c r="BB213" s="116"/>
      <c r="BC213" s="111"/>
      <c r="BD213" s="111"/>
      <c r="BE213" s="116"/>
      <c r="BF213" s="117"/>
      <c r="BG213" s="116"/>
      <c r="BH213" s="119"/>
      <c r="BI213" s="116"/>
      <c r="BJ213" s="111"/>
      <c r="BK213" s="111"/>
      <c r="BL213" s="116"/>
      <c r="BM213" s="117"/>
      <c r="BN213" s="116"/>
      <c r="BO213" s="119"/>
      <c r="BP213" s="116"/>
      <c r="BQ213" s="111"/>
      <c r="BR213" s="111"/>
      <c r="BS213" s="116"/>
      <c r="BT213" s="117"/>
      <c r="BU213" s="116"/>
      <c r="BV213" s="119"/>
      <c r="BW213" s="116"/>
      <c r="BX213" s="111"/>
      <c r="BY213" s="111"/>
      <c r="BZ213" s="116"/>
      <c r="CA213" s="117"/>
      <c r="CB213" s="116"/>
      <c r="CC213" s="119"/>
      <c r="CD213" s="116"/>
      <c r="CE213" s="111"/>
      <c r="CF213" s="111"/>
    </row>
    <row r="214" spans="1:84" ht="18.75" x14ac:dyDescent="0.3">
      <c r="A214" s="5" t="s">
        <v>84</v>
      </c>
      <c r="B214" s="6"/>
      <c r="C214" s="7"/>
      <c r="D214" s="8"/>
      <c r="E214" s="7"/>
      <c r="F214" s="1"/>
      <c r="G214" s="1"/>
      <c r="H214" s="5" t="s">
        <v>84</v>
      </c>
      <c r="I214" s="6"/>
      <c r="J214" s="7"/>
      <c r="K214" s="8"/>
      <c r="L214" s="7"/>
      <c r="M214" s="1"/>
      <c r="N214" s="1"/>
      <c r="O214" s="5" t="s">
        <v>84</v>
      </c>
      <c r="P214" s="6"/>
      <c r="Q214" s="7"/>
      <c r="R214" s="8"/>
      <c r="S214" s="7"/>
      <c r="T214" s="1"/>
      <c r="U214" s="1"/>
      <c r="V214" s="5" t="s">
        <v>84</v>
      </c>
      <c r="W214" s="6"/>
      <c r="X214" s="7"/>
      <c r="Y214" s="8"/>
      <c r="Z214" s="7"/>
      <c r="AA214" s="1"/>
      <c r="AB214" s="1"/>
      <c r="AC214" s="5" t="s">
        <v>84</v>
      </c>
      <c r="AD214" s="6"/>
      <c r="AE214" s="7"/>
      <c r="AF214" s="8"/>
      <c r="AG214" s="7"/>
      <c r="AH214" s="1"/>
      <c r="AI214" s="1"/>
      <c r="AJ214" s="5" t="s">
        <v>84</v>
      </c>
      <c r="AK214" s="6"/>
      <c r="AL214" s="7"/>
      <c r="AM214" s="8"/>
      <c r="AN214" s="7"/>
      <c r="AO214" s="1"/>
      <c r="AP214" s="1"/>
      <c r="AQ214" s="5" t="s">
        <v>84</v>
      </c>
      <c r="AR214" s="6"/>
      <c r="AS214" s="7"/>
      <c r="AT214" s="8"/>
      <c r="AU214" s="7"/>
      <c r="AV214" s="1"/>
      <c r="AW214" s="1"/>
      <c r="AX214" s="130" t="s">
        <v>84</v>
      </c>
      <c r="AY214" s="117"/>
      <c r="AZ214" s="116"/>
      <c r="BA214" s="119"/>
      <c r="BB214" s="116"/>
      <c r="BC214" s="111"/>
      <c r="BD214" s="111"/>
      <c r="BE214" s="130" t="s">
        <v>84</v>
      </c>
      <c r="BF214" s="117"/>
      <c r="BG214" s="116"/>
      <c r="BH214" s="119"/>
      <c r="BI214" s="116"/>
      <c r="BJ214" s="111"/>
      <c r="BK214" s="111"/>
      <c r="BL214" s="130" t="s">
        <v>84</v>
      </c>
      <c r="BM214" s="117"/>
      <c r="BN214" s="116"/>
      <c r="BO214" s="119"/>
      <c r="BP214" s="116"/>
      <c r="BQ214" s="111"/>
      <c r="BR214" s="111"/>
      <c r="BS214" s="130" t="s">
        <v>84</v>
      </c>
      <c r="BT214" s="117"/>
      <c r="BU214" s="116"/>
      <c r="BV214" s="119"/>
      <c r="BW214" s="116"/>
      <c r="BX214" s="111"/>
      <c r="BY214" s="111"/>
      <c r="BZ214" s="130" t="s">
        <v>84</v>
      </c>
      <c r="CA214" s="117"/>
      <c r="CB214" s="116"/>
      <c r="CC214" s="119"/>
      <c r="CD214" s="116"/>
      <c r="CE214" s="111"/>
      <c r="CF214" s="111"/>
    </row>
    <row r="215" spans="1:84" ht="18" x14ac:dyDescent="0.25">
      <c r="A215" s="9"/>
      <c r="B215" s="10"/>
      <c r="C215" s="9"/>
      <c r="D215" s="11"/>
      <c r="E215" s="9"/>
      <c r="F215" s="1"/>
      <c r="G215" s="1"/>
      <c r="H215" s="9"/>
      <c r="I215" s="10"/>
      <c r="J215" s="9"/>
      <c r="K215" s="11"/>
      <c r="L215" s="9"/>
      <c r="M215" s="1"/>
      <c r="N215" s="1"/>
      <c r="O215" s="9"/>
      <c r="P215" s="10"/>
      <c r="Q215" s="9"/>
      <c r="R215" s="11"/>
      <c r="S215" s="9"/>
      <c r="T215" s="1"/>
      <c r="U215" s="1"/>
      <c r="V215" s="9"/>
      <c r="W215" s="10"/>
      <c r="X215" s="9"/>
      <c r="Y215" s="11"/>
      <c r="Z215" s="9"/>
      <c r="AA215" s="1"/>
      <c r="AB215" s="1"/>
      <c r="AC215" s="9"/>
      <c r="AD215" s="10"/>
      <c r="AE215" s="9"/>
      <c r="AF215" s="11"/>
      <c r="AG215" s="9"/>
      <c r="AH215" s="1"/>
      <c r="AI215" s="1"/>
      <c r="AJ215" s="9"/>
      <c r="AK215" s="10"/>
      <c r="AL215" s="9"/>
      <c r="AM215" s="11"/>
      <c r="AN215" s="9"/>
      <c r="AO215" s="1"/>
      <c r="AP215" s="1"/>
      <c r="AQ215" s="9"/>
      <c r="AR215" s="10"/>
      <c r="AS215" s="9"/>
      <c r="AT215" s="11"/>
      <c r="AU215" s="9"/>
      <c r="AV215" s="1"/>
      <c r="AW215" s="1"/>
      <c r="AX215" s="112"/>
      <c r="AY215" s="113"/>
      <c r="AZ215" s="112"/>
      <c r="BA215" s="115"/>
      <c r="BB215" s="112"/>
      <c r="BC215" s="111"/>
      <c r="BD215" s="111"/>
      <c r="BE215" s="112"/>
      <c r="BF215" s="113"/>
      <c r="BG215" s="112"/>
      <c r="BH215" s="115"/>
      <c r="BI215" s="112"/>
      <c r="BJ215" s="111"/>
      <c r="BK215" s="111"/>
      <c r="BL215" s="112"/>
      <c r="BM215" s="113"/>
      <c r="BN215" s="112"/>
      <c r="BO215" s="115"/>
      <c r="BP215" s="112"/>
      <c r="BQ215" s="111"/>
      <c r="BR215" s="111"/>
      <c r="BS215" s="112"/>
      <c r="BT215" s="113"/>
      <c r="BU215" s="112"/>
      <c r="BV215" s="115"/>
      <c r="BW215" s="112"/>
      <c r="BX215" s="111"/>
      <c r="BY215" s="111"/>
      <c r="BZ215" s="112"/>
      <c r="CA215" s="113"/>
      <c r="CB215" s="112"/>
      <c r="CC215" s="115"/>
      <c r="CD215" s="112"/>
      <c r="CE215" s="111"/>
      <c r="CF215" s="111"/>
    </row>
    <row r="216" spans="1:84" ht="72" x14ac:dyDescent="0.25">
      <c r="A216" s="12" t="s">
        <v>74</v>
      </c>
      <c r="B216" s="13" t="s">
        <v>107</v>
      </c>
      <c r="C216" s="14" t="s">
        <v>69</v>
      </c>
      <c r="D216" s="15" t="s">
        <v>70</v>
      </c>
      <c r="E216" s="14" t="s">
        <v>69</v>
      </c>
      <c r="F216" s="1"/>
      <c r="G216" s="1"/>
      <c r="H216" s="12" t="s">
        <v>74</v>
      </c>
      <c r="I216" s="13" t="s">
        <v>107</v>
      </c>
      <c r="J216" s="14" t="s">
        <v>69</v>
      </c>
      <c r="K216" s="15" t="s">
        <v>70</v>
      </c>
      <c r="L216" s="14" t="s">
        <v>69</v>
      </c>
      <c r="M216" s="1"/>
      <c r="N216" s="1"/>
      <c r="O216" s="12" t="s">
        <v>74</v>
      </c>
      <c r="P216" s="13" t="s">
        <v>107</v>
      </c>
      <c r="Q216" s="14" t="s">
        <v>69</v>
      </c>
      <c r="R216" s="15" t="s">
        <v>70</v>
      </c>
      <c r="S216" s="14" t="s">
        <v>69</v>
      </c>
      <c r="T216" s="1"/>
      <c r="U216" s="1"/>
      <c r="V216" s="12" t="s">
        <v>74</v>
      </c>
      <c r="W216" s="13" t="s">
        <v>107</v>
      </c>
      <c r="X216" s="14" t="s">
        <v>69</v>
      </c>
      <c r="Y216" s="15" t="s">
        <v>70</v>
      </c>
      <c r="Z216" s="14" t="s">
        <v>69</v>
      </c>
      <c r="AA216" s="1"/>
      <c r="AB216" s="1"/>
      <c r="AC216" s="12" t="s">
        <v>74</v>
      </c>
      <c r="AD216" s="13" t="s">
        <v>107</v>
      </c>
      <c r="AE216" s="14" t="s">
        <v>69</v>
      </c>
      <c r="AF216" s="15" t="s">
        <v>70</v>
      </c>
      <c r="AG216" s="14" t="s">
        <v>69</v>
      </c>
      <c r="AH216" s="1"/>
      <c r="AI216" s="1"/>
      <c r="AJ216" s="12" t="s">
        <v>74</v>
      </c>
      <c r="AK216" s="13" t="s">
        <v>107</v>
      </c>
      <c r="AL216" s="14" t="s">
        <v>69</v>
      </c>
      <c r="AM216" s="15" t="s">
        <v>70</v>
      </c>
      <c r="AN216" s="14" t="s">
        <v>69</v>
      </c>
      <c r="AO216" s="1"/>
      <c r="AP216" s="1"/>
      <c r="AQ216" s="12" t="s">
        <v>74</v>
      </c>
      <c r="AR216" s="13" t="s">
        <v>107</v>
      </c>
      <c r="AS216" s="14" t="s">
        <v>69</v>
      </c>
      <c r="AT216" s="15" t="s">
        <v>70</v>
      </c>
      <c r="AU216" s="14" t="s">
        <v>69</v>
      </c>
      <c r="AV216" s="1"/>
      <c r="AW216" s="1"/>
      <c r="AX216" s="107" t="s">
        <v>74</v>
      </c>
      <c r="AY216" s="108" t="s">
        <v>107</v>
      </c>
      <c r="AZ216" s="109" t="s">
        <v>69</v>
      </c>
      <c r="BA216" s="110" t="s">
        <v>70</v>
      </c>
      <c r="BB216" s="109" t="s">
        <v>69</v>
      </c>
      <c r="BC216" s="111"/>
      <c r="BD216" s="111"/>
      <c r="BE216" s="107" t="s">
        <v>74</v>
      </c>
      <c r="BF216" s="108" t="s">
        <v>107</v>
      </c>
      <c r="BG216" s="109" t="s">
        <v>69</v>
      </c>
      <c r="BH216" s="110" t="s">
        <v>70</v>
      </c>
      <c r="BI216" s="109" t="s">
        <v>69</v>
      </c>
      <c r="BJ216" s="111"/>
      <c r="BK216" s="111"/>
      <c r="BL216" s="107" t="s">
        <v>74</v>
      </c>
      <c r="BM216" s="108" t="s">
        <v>107</v>
      </c>
      <c r="BN216" s="109" t="s">
        <v>69</v>
      </c>
      <c r="BO216" s="110" t="s">
        <v>70</v>
      </c>
      <c r="BP216" s="109" t="s">
        <v>69</v>
      </c>
      <c r="BQ216" s="111"/>
      <c r="BR216" s="111"/>
      <c r="BS216" s="107" t="s">
        <v>74</v>
      </c>
      <c r="BT216" s="108" t="s">
        <v>107</v>
      </c>
      <c r="BU216" s="109" t="s">
        <v>69</v>
      </c>
      <c r="BV216" s="110" t="s">
        <v>70</v>
      </c>
      <c r="BW216" s="109" t="s">
        <v>69</v>
      </c>
      <c r="BX216" s="111"/>
      <c r="BY216" s="111"/>
      <c r="BZ216" s="107" t="s">
        <v>74</v>
      </c>
      <c r="CA216" s="108" t="s">
        <v>107</v>
      </c>
      <c r="CB216" s="109" t="s">
        <v>69</v>
      </c>
      <c r="CC216" s="110" t="s">
        <v>70</v>
      </c>
      <c r="CD216" s="109" t="s">
        <v>69</v>
      </c>
      <c r="CE216" s="111"/>
      <c r="CF216" s="111"/>
    </row>
    <row r="217" spans="1:84" ht="18" x14ac:dyDescent="0.25">
      <c r="A217" s="9"/>
      <c r="B217" s="10"/>
      <c r="C217" s="9"/>
      <c r="D217" s="11"/>
      <c r="E217" s="9"/>
      <c r="F217" s="1"/>
      <c r="G217" s="1"/>
      <c r="H217" s="9"/>
      <c r="I217" s="10"/>
      <c r="J217" s="9"/>
      <c r="K217" s="11"/>
      <c r="L217" s="9"/>
      <c r="M217" s="1"/>
      <c r="N217" s="1"/>
      <c r="O217" s="9"/>
      <c r="P217" s="10"/>
      <c r="Q217" s="9"/>
      <c r="R217" s="11"/>
      <c r="S217" s="9"/>
      <c r="T217" s="1"/>
      <c r="U217" s="1"/>
      <c r="V217" s="9"/>
      <c r="W217" s="10"/>
      <c r="X217" s="9"/>
      <c r="Y217" s="11"/>
      <c r="Z217" s="9"/>
      <c r="AA217" s="1"/>
      <c r="AB217" s="1"/>
      <c r="AC217" s="9"/>
      <c r="AD217" s="10"/>
      <c r="AE217" s="9"/>
      <c r="AF217" s="11"/>
      <c r="AG217" s="9"/>
      <c r="AH217" s="1"/>
      <c r="AI217" s="1"/>
      <c r="AJ217" s="9"/>
      <c r="AK217" s="10"/>
      <c r="AL217" s="9"/>
      <c r="AM217" s="11"/>
      <c r="AN217" s="9"/>
      <c r="AO217" s="1"/>
      <c r="AP217" s="1"/>
      <c r="AQ217" s="9"/>
      <c r="AR217" s="10"/>
      <c r="AS217" s="9"/>
      <c r="AT217" s="11"/>
      <c r="AU217" s="9"/>
      <c r="AV217" s="1"/>
      <c r="AW217" s="1"/>
      <c r="AX217" s="112"/>
      <c r="AY217" s="113"/>
      <c r="AZ217" s="112"/>
      <c r="BA217" s="115"/>
      <c r="BB217" s="112"/>
      <c r="BC217" s="111"/>
      <c r="BD217" s="111"/>
      <c r="BE217" s="112"/>
      <c r="BF217" s="113"/>
      <c r="BG217" s="112"/>
      <c r="BH217" s="115"/>
      <c r="BI217" s="112"/>
      <c r="BJ217" s="111"/>
      <c r="BK217" s="111"/>
      <c r="BL217" s="112"/>
      <c r="BM217" s="113"/>
      <c r="BN217" s="112"/>
      <c r="BO217" s="115"/>
      <c r="BP217" s="112"/>
      <c r="BQ217" s="111"/>
      <c r="BR217" s="111"/>
      <c r="BS217" s="112"/>
      <c r="BT217" s="113"/>
      <c r="BU217" s="112"/>
      <c r="BV217" s="115"/>
      <c r="BW217" s="112"/>
      <c r="BX217" s="111"/>
      <c r="BY217" s="111"/>
      <c r="BZ217" s="112"/>
      <c r="CA217" s="113"/>
      <c r="CB217" s="112"/>
      <c r="CC217" s="115"/>
      <c r="CD217" s="112"/>
      <c r="CE217" s="111"/>
      <c r="CF217" s="111"/>
    </row>
    <row r="218" spans="1:84" ht="18" x14ac:dyDescent="0.25">
      <c r="A218" s="7" t="s">
        <v>185</v>
      </c>
      <c r="B218" s="6">
        <v>8312662.9399999985</v>
      </c>
      <c r="C218" s="17">
        <v>0.10730116136952043</v>
      </c>
      <c r="D218" s="8">
        <v>177</v>
      </c>
      <c r="E218" s="17">
        <v>0.17134559535333979</v>
      </c>
      <c r="F218" s="18"/>
      <c r="G218" s="19"/>
      <c r="H218" s="7" t="s">
        <v>185</v>
      </c>
      <c r="I218" s="6">
        <v>8266224.9900000002</v>
      </c>
      <c r="J218" s="17">
        <v>0.10710975154282459</v>
      </c>
      <c r="K218" s="8">
        <v>176</v>
      </c>
      <c r="L218" s="17">
        <v>0.17103984450923226</v>
      </c>
      <c r="M218" s="18"/>
      <c r="N218" s="19"/>
      <c r="O218" s="7" t="s">
        <v>185</v>
      </c>
      <c r="P218" s="6">
        <v>8464830.9599999972</v>
      </c>
      <c r="Q218" s="17">
        <v>0.11017216311944279</v>
      </c>
      <c r="R218" s="8">
        <v>182</v>
      </c>
      <c r="S218" s="17">
        <v>0.17808219178082191</v>
      </c>
      <c r="T218" s="18"/>
      <c r="U218" s="19"/>
      <c r="V218" s="7" t="s">
        <v>185</v>
      </c>
      <c r="W218" s="6">
        <v>8410576.4800000004</v>
      </c>
      <c r="X218" s="17">
        <v>0.11008310291387673</v>
      </c>
      <c r="Y218" s="8">
        <v>182</v>
      </c>
      <c r="Z218" s="17">
        <v>0.17895771878072764</v>
      </c>
      <c r="AA218" s="18"/>
      <c r="AB218" s="19"/>
      <c r="AC218" s="7" t="s">
        <v>185</v>
      </c>
      <c r="AD218" s="6">
        <v>8328025.3400000036</v>
      </c>
      <c r="AE218" s="17">
        <v>0.10993153534839449</v>
      </c>
      <c r="AF218" s="8">
        <v>182</v>
      </c>
      <c r="AG218" s="17">
        <v>0.17966436327739388</v>
      </c>
      <c r="AH218" s="18"/>
      <c r="AI218" s="19"/>
      <c r="AJ218" s="7" t="s">
        <v>185</v>
      </c>
      <c r="AK218" s="6">
        <v>8127428.370000001</v>
      </c>
      <c r="AL218" s="17">
        <v>0.10770524040465611</v>
      </c>
      <c r="AM218" s="8">
        <v>180</v>
      </c>
      <c r="AN218" s="17">
        <v>0.17910447761194029</v>
      </c>
      <c r="AO218" s="18"/>
      <c r="AP218" s="19"/>
      <c r="AQ218" s="7" t="s">
        <v>185</v>
      </c>
      <c r="AR218" s="6">
        <v>7968331.1599999974</v>
      </c>
      <c r="AS218" s="17">
        <v>0.10632421558978539</v>
      </c>
      <c r="AT218" s="8">
        <v>175</v>
      </c>
      <c r="AU218" s="17">
        <v>0.17623363544813697</v>
      </c>
      <c r="AV218" s="18"/>
      <c r="AW218" s="19"/>
      <c r="AX218" s="116" t="s">
        <v>185</v>
      </c>
      <c r="AY218" s="117">
        <v>8046164.9900000021</v>
      </c>
      <c r="AZ218" s="118">
        <v>0.10770537927062915</v>
      </c>
      <c r="BA218" s="119">
        <v>173</v>
      </c>
      <c r="BB218" s="118">
        <v>0.17563451776649747</v>
      </c>
      <c r="BC218" s="120"/>
      <c r="BD218" s="121"/>
      <c r="BE218" s="116" t="s">
        <v>185</v>
      </c>
      <c r="BF218" s="117">
        <v>9161492.8099999931</v>
      </c>
      <c r="BG218" s="118">
        <v>0.1229071608728412</v>
      </c>
      <c r="BH218" s="119">
        <v>178</v>
      </c>
      <c r="BI218" s="118">
        <v>0.18144750254841999</v>
      </c>
      <c r="BJ218" s="120"/>
      <c r="BK218" s="121"/>
      <c r="BL218" s="116" t="s">
        <v>185</v>
      </c>
      <c r="BM218" s="117">
        <v>8916479.7599999961</v>
      </c>
      <c r="BN218" s="118">
        <v>0.12074401500750115</v>
      </c>
      <c r="BO218" s="119">
        <v>176</v>
      </c>
      <c r="BP218" s="118">
        <v>0.18106995884773663</v>
      </c>
      <c r="BQ218" s="120"/>
      <c r="BR218" s="121"/>
      <c r="BS218" s="116" t="s">
        <v>185</v>
      </c>
      <c r="BT218" s="117">
        <v>8919435.2100000028</v>
      </c>
      <c r="BU218" s="118">
        <v>0.12124914508145608</v>
      </c>
      <c r="BV218" s="119">
        <v>176</v>
      </c>
      <c r="BW218" s="118">
        <v>0.18314255983350677</v>
      </c>
      <c r="BX218" s="120"/>
      <c r="BY218" s="121"/>
      <c r="BZ218" s="116" t="s">
        <v>185</v>
      </c>
      <c r="CA218" s="117">
        <v>16264241.91</v>
      </c>
      <c r="CB218" s="118">
        <v>0.22181256645120911</v>
      </c>
      <c r="CC218" s="119">
        <v>294</v>
      </c>
      <c r="CD218" s="118">
        <v>0.30753138075313807</v>
      </c>
      <c r="CE218" s="120"/>
      <c r="CF218" s="121"/>
    </row>
    <row r="219" spans="1:84" ht="18" x14ac:dyDescent="0.25">
      <c r="A219" s="7" t="s">
        <v>186</v>
      </c>
      <c r="B219" s="6">
        <v>12696289.33</v>
      </c>
      <c r="C219" s="17">
        <v>0.16388570065039237</v>
      </c>
      <c r="D219" s="8">
        <v>183</v>
      </c>
      <c r="E219" s="17">
        <v>0.17715392061955471</v>
      </c>
      <c r="F219" s="18"/>
      <c r="G219" s="19"/>
      <c r="H219" s="7" t="s">
        <v>186</v>
      </c>
      <c r="I219" s="6">
        <v>12666890.260000004</v>
      </c>
      <c r="J219" s="17">
        <v>0.16413144696764723</v>
      </c>
      <c r="K219" s="8">
        <v>182</v>
      </c>
      <c r="L219" s="17">
        <v>0.17687074829931973</v>
      </c>
      <c r="M219" s="18"/>
      <c r="N219" s="19"/>
      <c r="O219" s="7" t="s">
        <v>186</v>
      </c>
      <c r="P219" s="6">
        <v>12895341.120000003</v>
      </c>
      <c r="Q219" s="17">
        <v>0.16783650282763579</v>
      </c>
      <c r="R219" s="8">
        <v>183</v>
      </c>
      <c r="S219" s="17">
        <v>0.17906066536203522</v>
      </c>
      <c r="T219" s="18"/>
      <c r="U219" s="19"/>
      <c r="V219" s="7" t="s">
        <v>186</v>
      </c>
      <c r="W219" s="6">
        <v>12777189.220000001</v>
      </c>
      <c r="X219" s="17">
        <v>0.16723617450005476</v>
      </c>
      <c r="Y219" s="8">
        <v>182</v>
      </c>
      <c r="Z219" s="17">
        <v>0.17895771878072764</v>
      </c>
      <c r="AA219" s="18"/>
      <c r="AB219" s="19"/>
      <c r="AC219" s="7" t="s">
        <v>186</v>
      </c>
      <c r="AD219" s="6">
        <v>12738205.99</v>
      </c>
      <c r="AE219" s="17">
        <v>0.16814676767840081</v>
      </c>
      <c r="AF219" s="8">
        <v>181</v>
      </c>
      <c r="AG219" s="17">
        <v>0.17867719644619942</v>
      </c>
      <c r="AH219" s="18"/>
      <c r="AI219" s="19"/>
      <c r="AJ219" s="7" t="s">
        <v>186</v>
      </c>
      <c r="AK219" s="6">
        <v>27382780.639999989</v>
      </c>
      <c r="AL219" s="17">
        <v>0.36287849458821636</v>
      </c>
      <c r="AM219" s="8">
        <v>405</v>
      </c>
      <c r="AN219" s="17">
        <v>0.40298507462686567</v>
      </c>
      <c r="AO219" s="18"/>
      <c r="AP219" s="19"/>
      <c r="AQ219" s="7" t="s">
        <v>186</v>
      </c>
      <c r="AR219" s="6">
        <v>27184004.089999985</v>
      </c>
      <c r="AS219" s="17">
        <v>0.36272562641068334</v>
      </c>
      <c r="AT219" s="8">
        <v>402</v>
      </c>
      <c r="AU219" s="17">
        <v>0.40483383685800606</v>
      </c>
      <c r="AV219" s="18"/>
      <c r="AW219" s="19"/>
      <c r="AX219" s="116" t="s">
        <v>186</v>
      </c>
      <c r="AY219" s="117">
        <v>27046761.299999986</v>
      </c>
      <c r="AZ219" s="118">
        <v>0.36204597935527449</v>
      </c>
      <c r="BA219" s="119">
        <v>400</v>
      </c>
      <c r="BB219" s="118">
        <v>0.40609137055837563</v>
      </c>
      <c r="BC219" s="120"/>
      <c r="BD219" s="121"/>
      <c r="BE219" s="116" t="s">
        <v>186</v>
      </c>
      <c r="BF219" s="117">
        <v>44895738.480000019</v>
      </c>
      <c r="BG219" s="118">
        <v>0.60230443512910137</v>
      </c>
      <c r="BH219" s="119">
        <v>598</v>
      </c>
      <c r="BI219" s="118">
        <v>0.60958205912334351</v>
      </c>
      <c r="BJ219" s="120"/>
      <c r="BK219" s="121"/>
      <c r="BL219" s="116" t="s">
        <v>186</v>
      </c>
      <c r="BM219" s="117">
        <v>44545398.560000032</v>
      </c>
      <c r="BN219" s="118">
        <v>0.6032190300450776</v>
      </c>
      <c r="BO219" s="119">
        <v>595</v>
      </c>
      <c r="BP219" s="118">
        <v>0.61213991769547327</v>
      </c>
      <c r="BQ219" s="120"/>
      <c r="BR219" s="121"/>
      <c r="BS219" s="116" t="s">
        <v>186</v>
      </c>
      <c r="BT219" s="117">
        <v>44296297.840000026</v>
      </c>
      <c r="BU219" s="118">
        <v>0.60215564292142565</v>
      </c>
      <c r="BV219" s="119">
        <v>585</v>
      </c>
      <c r="BW219" s="118">
        <v>0.60874089490114469</v>
      </c>
      <c r="BX219" s="120"/>
      <c r="BY219" s="121"/>
      <c r="BZ219" s="116" t="s">
        <v>186</v>
      </c>
      <c r="CA219" s="117">
        <v>41409201.250000045</v>
      </c>
      <c r="CB219" s="118">
        <v>0.56474081329974057</v>
      </c>
      <c r="CC219" s="119">
        <v>501</v>
      </c>
      <c r="CD219" s="118">
        <v>0.52405857740585771</v>
      </c>
      <c r="CE219" s="120"/>
      <c r="CF219" s="121"/>
    </row>
    <row r="220" spans="1:84" ht="18" x14ac:dyDescent="0.25">
      <c r="A220" s="7" t="s">
        <v>187</v>
      </c>
      <c r="B220" s="6">
        <v>40426530.39000003</v>
      </c>
      <c r="C220" s="17">
        <v>0.52183201608162588</v>
      </c>
      <c r="D220" s="8">
        <v>496</v>
      </c>
      <c r="E220" s="17">
        <v>0.48015488867376571</v>
      </c>
      <c r="F220" s="18"/>
      <c r="G220" s="19"/>
      <c r="H220" s="7" t="s">
        <v>187</v>
      </c>
      <c r="I220" s="6">
        <v>40217819.020000018</v>
      </c>
      <c r="J220" s="17">
        <v>0.52112307710444827</v>
      </c>
      <c r="K220" s="8">
        <v>494</v>
      </c>
      <c r="L220" s="17">
        <v>0.48007774538386783</v>
      </c>
      <c r="M220" s="18"/>
      <c r="N220" s="19"/>
      <c r="O220" s="7" t="s">
        <v>187</v>
      </c>
      <c r="P220" s="6">
        <v>34675195.110000007</v>
      </c>
      <c r="Q220" s="17">
        <v>0.45130744723783911</v>
      </c>
      <c r="R220" s="8">
        <v>441</v>
      </c>
      <c r="S220" s="17">
        <v>0.4315068493150685</v>
      </c>
      <c r="T220" s="18"/>
      <c r="U220" s="19"/>
      <c r="V220" s="7" t="s">
        <v>187</v>
      </c>
      <c r="W220" s="6">
        <v>34561009.620000012</v>
      </c>
      <c r="X220" s="17">
        <v>0.45235700404759227</v>
      </c>
      <c r="Y220" s="8">
        <v>439</v>
      </c>
      <c r="Z220" s="17">
        <v>0.43166175024582104</v>
      </c>
      <c r="AA220" s="18"/>
      <c r="AB220" s="19"/>
      <c r="AC220" s="7" t="s">
        <v>187</v>
      </c>
      <c r="AD220" s="6">
        <v>34065791.63000001</v>
      </c>
      <c r="AE220" s="17">
        <v>0.44967499783620807</v>
      </c>
      <c r="AF220" s="8">
        <v>436</v>
      </c>
      <c r="AG220" s="17">
        <v>0.43040473840078974</v>
      </c>
      <c r="AH220" s="18"/>
      <c r="AI220" s="19"/>
      <c r="AJ220" s="7" t="s">
        <v>187</v>
      </c>
      <c r="AK220" s="6">
        <v>37503724.470000006</v>
      </c>
      <c r="AL220" s="17">
        <v>0.4970019391399858</v>
      </c>
      <c r="AM220" s="8">
        <v>332</v>
      </c>
      <c r="AN220" s="17">
        <v>0.33034825870646767</v>
      </c>
      <c r="AO220" s="18"/>
      <c r="AP220" s="19"/>
      <c r="AQ220" s="7" t="s">
        <v>187</v>
      </c>
      <c r="AR220" s="6">
        <v>37390776.410000011</v>
      </c>
      <c r="AS220" s="17">
        <v>0.49891814135976553</v>
      </c>
      <c r="AT220" s="8">
        <v>330</v>
      </c>
      <c r="AU220" s="17">
        <v>0.33232628398791542</v>
      </c>
      <c r="AV220" s="18"/>
      <c r="AW220" s="19"/>
      <c r="AX220" s="116" t="s">
        <v>187</v>
      </c>
      <c r="AY220" s="117">
        <v>37248644.640000015</v>
      </c>
      <c r="AZ220" s="118">
        <v>0.49860764765005</v>
      </c>
      <c r="BA220" s="119">
        <v>328</v>
      </c>
      <c r="BB220" s="118">
        <v>0.332994923857868</v>
      </c>
      <c r="BC220" s="120"/>
      <c r="BD220" s="121"/>
      <c r="BE220" s="116" t="s">
        <v>187</v>
      </c>
      <c r="BF220" s="117">
        <v>18339446.310000002</v>
      </c>
      <c r="BG220" s="118">
        <v>0.24603515220594338</v>
      </c>
      <c r="BH220" s="119">
        <v>123</v>
      </c>
      <c r="BI220" s="118">
        <v>0.12538226299694188</v>
      </c>
      <c r="BJ220" s="120"/>
      <c r="BK220" s="121"/>
      <c r="BL220" s="116" t="s">
        <v>187</v>
      </c>
      <c r="BM220" s="117">
        <v>18324490.770000007</v>
      </c>
      <c r="BN220" s="118">
        <v>0.24814418336521837</v>
      </c>
      <c r="BO220" s="119">
        <v>123</v>
      </c>
      <c r="BP220" s="118">
        <v>0.12654320987654322</v>
      </c>
      <c r="BQ220" s="120"/>
      <c r="BR220" s="121"/>
      <c r="BS220" s="116" t="s">
        <v>187</v>
      </c>
      <c r="BT220" s="117">
        <v>18324522.590000007</v>
      </c>
      <c r="BU220" s="118">
        <v>0.24910015553140943</v>
      </c>
      <c r="BV220" s="119">
        <v>123</v>
      </c>
      <c r="BW220" s="118">
        <v>0.12799167533818939</v>
      </c>
      <c r="BX220" s="120"/>
      <c r="BY220" s="121"/>
      <c r="BZ220" s="116" t="s">
        <v>187</v>
      </c>
      <c r="CA220" s="117">
        <v>13674864.76</v>
      </c>
      <c r="CB220" s="118">
        <v>0.18649850789687361</v>
      </c>
      <c r="CC220" s="119">
        <v>85</v>
      </c>
      <c r="CD220" s="118">
        <v>8.8912133891213385E-2</v>
      </c>
      <c r="CE220" s="120"/>
      <c r="CF220" s="121"/>
    </row>
    <row r="221" spans="1:84" ht="18" x14ac:dyDescent="0.25">
      <c r="A221" s="7" t="s">
        <v>188</v>
      </c>
      <c r="B221" s="6">
        <v>13649456.420000006</v>
      </c>
      <c r="C221" s="17">
        <v>0.17618933144529225</v>
      </c>
      <c r="D221" s="8">
        <v>86</v>
      </c>
      <c r="E221" s="17">
        <v>8.325266214908035E-2</v>
      </c>
      <c r="F221" s="18"/>
      <c r="G221" s="19"/>
      <c r="H221" s="7" t="s">
        <v>188</v>
      </c>
      <c r="I221" s="6">
        <v>13653212.460000008</v>
      </c>
      <c r="J221" s="17">
        <v>0.17691173372623115</v>
      </c>
      <c r="K221" s="8">
        <v>86</v>
      </c>
      <c r="L221" s="17">
        <v>8.3576287657920315E-2</v>
      </c>
      <c r="M221" s="18"/>
      <c r="N221" s="19"/>
      <c r="O221" s="7" t="s">
        <v>188</v>
      </c>
      <c r="P221" s="6">
        <v>18440591.359999999</v>
      </c>
      <c r="Q221" s="17">
        <v>0.24000949917763131</v>
      </c>
      <c r="R221" s="8">
        <v>125</v>
      </c>
      <c r="S221" s="17">
        <v>0.1223091976516634</v>
      </c>
      <c r="T221" s="18"/>
      <c r="U221" s="19"/>
      <c r="V221" s="7" t="s">
        <v>188</v>
      </c>
      <c r="W221" s="6">
        <v>18314974.850000009</v>
      </c>
      <c r="X221" s="17">
        <v>0.23971831967427931</v>
      </c>
      <c r="Y221" s="8">
        <v>123</v>
      </c>
      <c r="Z221" s="17">
        <v>0.12094395280235988</v>
      </c>
      <c r="AA221" s="18"/>
      <c r="AB221" s="19"/>
      <c r="AC221" s="7" t="s">
        <v>188</v>
      </c>
      <c r="AD221" s="6">
        <v>18302346.279999997</v>
      </c>
      <c r="AE221" s="17">
        <v>0.241594489077092</v>
      </c>
      <c r="AF221" s="8">
        <v>123</v>
      </c>
      <c r="AG221" s="17">
        <v>0.12142152023692004</v>
      </c>
      <c r="AH221" s="18"/>
      <c r="AI221" s="19"/>
      <c r="AJ221" s="7" t="s">
        <v>188</v>
      </c>
      <c r="AK221" s="6">
        <v>177158.64</v>
      </c>
      <c r="AL221" s="17">
        <v>2.3477184962212008E-3</v>
      </c>
      <c r="AM221" s="8">
        <v>2</v>
      </c>
      <c r="AN221" s="17">
        <v>1.990049751243781E-3</v>
      </c>
      <c r="AO221" s="18"/>
      <c r="AP221" s="19"/>
      <c r="AQ221" s="7" t="s">
        <v>188</v>
      </c>
      <c r="AR221" s="6">
        <v>176960.7</v>
      </c>
      <c r="AS221" s="17">
        <v>2.3612482011502321E-3</v>
      </c>
      <c r="AT221" s="8">
        <v>2</v>
      </c>
      <c r="AU221" s="17">
        <v>2.014098690835851E-3</v>
      </c>
      <c r="AV221" s="18"/>
      <c r="AW221" s="19"/>
      <c r="AX221" s="116" t="s">
        <v>188</v>
      </c>
      <c r="AY221" s="117">
        <v>176762.19</v>
      </c>
      <c r="AZ221" s="118">
        <v>2.3661258174942057E-3</v>
      </c>
      <c r="BA221" s="119">
        <v>2</v>
      </c>
      <c r="BB221" s="118">
        <v>2.0304568527918783E-3</v>
      </c>
      <c r="BC221" s="120"/>
      <c r="BD221" s="121"/>
      <c r="BE221" s="116" t="s">
        <v>188</v>
      </c>
      <c r="BF221" s="117">
        <v>28263.72</v>
      </c>
      <c r="BG221" s="118">
        <v>3.7917549606251804E-4</v>
      </c>
      <c r="BH221" s="119">
        <v>1</v>
      </c>
      <c r="BI221" s="118">
        <v>1.0193679918450561E-3</v>
      </c>
      <c r="BJ221" s="120"/>
      <c r="BK221" s="121"/>
      <c r="BL221" s="116" t="s">
        <v>188</v>
      </c>
      <c r="BM221" s="117">
        <v>28060.84</v>
      </c>
      <c r="BN221" s="118">
        <v>3.7999059912441168E-4</v>
      </c>
      <c r="BO221" s="119">
        <v>1</v>
      </c>
      <c r="BP221" s="118">
        <v>1.02880658436214E-3</v>
      </c>
      <c r="BQ221" s="120"/>
      <c r="BR221" s="121"/>
      <c r="BS221" s="116" t="s">
        <v>188</v>
      </c>
      <c r="BT221" s="117">
        <v>27857.42</v>
      </c>
      <c r="BU221" s="118">
        <v>3.7868859178305026E-4</v>
      </c>
      <c r="BV221" s="119">
        <v>1</v>
      </c>
      <c r="BW221" s="118">
        <v>1.0405827263267431E-3</v>
      </c>
      <c r="BX221" s="120"/>
      <c r="BY221" s="121"/>
      <c r="BZ221" s="116" t="s">
        <v>188</v>
      </c>
      <c r="CA221" s="117">
        <v>27653.47</v>
      </c>
      <c r="CB221" s="118">
        <v>3.7713944405918625E-4</v>
      </c>
      <c r="CC221" s="119">
        <v>1</v>
      </c>
      <c r="CD221" s="118">
        <v>1.0460251046025104E-3</v>
      </c>
      <c r="CE221" s="120"/>
      <c r="CF221" s="121"/>
    </row>
    <row r="222" spans="1:84" ht="18" x14ac:dyDescent="0.25">
      <c r="A222" s="7" t="s">
        <v>189</v>
      </c>
      <c r="B222" s="6">
        <v>29837.279999999999</v>
      </c>
      <c r="C222" s="17">
        <v>3.8514430564744694E-4</v>
      </c>
      <c r="D222" s="8">
        <v>1</v>
      </c>
      <c r="E222" s="17">
        <v>9.6805421103581804E-4</v>
      </c>
      <c r="F222" s="18"/>
      <c r="G222" s="19"/>
      <c r="H222" s="7" t="s">
        <v>189</v>
      </c>
      <c r="I222" s="6">
        <v>29642.71</v>
      </c>
      <c r="J222" s="17">
        <v>3.8409592129381439E-4</v>
      </c>
      <c r="K222" s="8">
        <v>1</v>
      </c>
      <c r="L222" s="17">
        <v>9.7181729834791054E-4</v>
      </c>
      <c r="M222" s="18"/>
      <c r="N222" s="19"/>
      <c r="O222" s="7" t="s">
        <v>189</v>
      </c>
      <c r="P222" s="6">
        <v>29447.57</v>
      </c>
      <c r="Q222" s="17">
        <v>3.8326843156608184E-4</v>
      </c>
      <c r="R222" s="8">
        <v>1</v>
      </c>
      <c r="S222" s="17">
        <v>9.7847358121330719E-4</v>
      </c>
      <c r="T222" s="18"/>
      <c r="U222" s="19"/>
      <c r="V222" s="7" t="s">
        <v>189</v>
      </c>
      <c r="W222" s="6">
        <v>29252.04</v>
      </c>
      <c r="X222" s="17">
        <v>3.8286975184379256E-4</v>
      </c>
      <c r="Y222" s="8">
        <v>1</v>
      </c>
      <c r="Z222" s="17">
        <v>9.8328416912487715E-4</v>
      </c>
      <c r="AA222" s="18"/>
      <c r="AB222" s="19"/>
      <c r="AC222" s="7" t="s">
        <v>189</v>
      </c>
      <c r="AD222" s="6">
        <v>29055.94</v>
      </c>
      <c r="AE222" s="17">
        <v>3.8354399329803526E-4</v>
      </c>
      <c r="AF222" s="8">
        <v>1</v>
      </c>
      <c r="AG222" s="17">
        <v>9.871668311944718E-4</v>
      </c>
      <c r="AH222" s="18"/>
      <c r="AI222" s="19"/>
      <c r="AJ222" s="7" t="s">
        <v>189</v>
      </c>
      <c r="AK222" s="6">
        <v>0</v>
      </c>
      <c r="AL222" s="17">
        <v>0</v>
      </c>
      <c r="AM222" s="8">
        <v>0</v>
      </c>
      <c r="AN222" s="17">
        <v>0</v>
      </c>
      <c r="AO222" s="18"/>
      <c r="AP222" s="19"/>
      <c r="AQ222" s="7" t="s">
        <v>189</v>
      </c>
      <c r="AR222" s="6">
        <v>0</v>
      </c>
      <c r="AS222" s="17">
        <v>0</v>
      </c>
      <c r="AT222" s="8">
        <v>0</v>
      </c>
      <c r="AU222" s="17">
        <v>0</v>
      </c>
      <c r="AV222" s="18"/>
      <c r="AW222" s="19"/>
      <c r="AX222" s="116" t="s">
        <v>189</v>
      </c>
      <c r="AY222" s="117">
        <v>0</v>
      </c>
      <c r="AZ222" s="118">
        <v>0</v>
      </c>
      <c r="BA222" s="119">
        <v>0</v>
      </c>
      <c r="BB222" s="118">
        <v>0</v>
      </c>
      <c r="BC222" s="120"/>
      <c r="BD222" s="121"/>
      <c r="BE222" s="116" t="s">
        <v>189</v>
      </c>
      <c r="BF222" s="117">
        <v>0</v>
      </c>
      <c r="BG222" s="118">
        <v>0</v>
      </c>
      <c r="BH222" s="119">
        <v>0</v>
      </c>
      <c r="BI222" s="118">
        <v>0</v>
      </c>
      <c r="BJ222" s="120"/>
      <c r="BK222" s="121"/>
      <c r="BL222" s="116" t="s">
        <v>189</v>
      </c>
      <c r="BM222" s="117">
        <v>0</v>
      </c>
      <c r="BN222" s="118">
        <v>0</v>
      </c>
      <c r="BO222" s="119">
        <v>0</v>
      </c>
      <c r="BP222" s="118">
        <v>0</v>
      </c>
      <c r="BQ222" s="120"/>
      <c r="BR222" s="121"/>
      <c r="BS222" s="116" t="s">
        <v>189</v>
      </c>
      <c r="BT222" s="117">
        <v>0</v>
      </c>
      <c r="BU222" s="118">
        <v>0</v>
      </c>
      <c r="BV222" s="119">
        <v>0</v>
      </c>
      <c r="BW222" s="118">
        <v>0</v>
      </c>
      <c r="BX222" s="120"/>
      <c r="BY222" s="121"/>
      <c r="BZ222" s="116" t="s">
        <v>189</v>
      </c>
      <c r="CA222" s="117">
        <v>0</v>
      </c>
      <c r="CB222" s="118">
        <v>0</v>
      </c>
      <c r="CC222" s="119">
        <v>0</v>
      </c>
      <c r="CD222" s="118">
        <v>0</v>
      </c>
      <c r="CE222" s="120"/>
      <c r="CF222" s="121"/>
    </row>
    <row r="223" spans="1:84" ht="18" x14ac:dyDescent="0.25">
      <c r="A223" s="7" t="s">
        <v>190</v>
      </c>
      <c r="B223" s="6">
        <v>0</v>
      </c>
      <c r="C223" s="17">
        <v>0</v>
      </c>
      <c r="D223" s="8">
        <v>0</v>
      </c>
      <c r="E223" s="17">
        <v>0</v>
      </c>
      <c r="F223" s="18"/>
      <c r="G223" s="19"/>
      <c r="H223" s="7" t="s">
        <v>190</v>
      </c>
      <c r="I223" s="6">
        <v>0</v>
      </c>
      <c r="J223" s="17">
        <v>0</v>
      </c>
      <c r="K223" s="8">
        <v>0</v>
      </c>
      <c r="L223" s="17">
        <v>0</v>
      </c>
      <c r="M223" s="18"/>
      <c r="N223" s="19"/>
      <c r="O223" s="7" t="s">
        <v>190</v>
      </c>
      <c r="P223" s="6">
        <v>0</v>
      </c>
      <c r="Q223" s="17">
        <v>0</v>
      </c>
      <c r="R223" s="8">
        <v>0</v>
      </c>
      <c r="S223" s="17">
        <v>0</v>
      </c>
      <c r="T223" s="18"/>
      <c r="U223" s="19"/>
      <c r="V223" s="7" t="s">
        <v>190</v>
      </c>
      <c r="W223" s="6">
        <v>0</v>
      </c>
      <c r="X223" s="17">
        <v>0</v>
      </c>
      <c r="Y223" s="8">
        <v>0</v>
      </c>
      <c r="Z223" s="17">
        <v>0</v>
      </c>
      <c r="AA223" s="18"/>
      <c r="AB223" s="19"/>
      <c r="AC223" s="7" t="s">
        <v>190</v>
      </c>
      <c r="AD223" s="6">
        <v>0</v>
      </c>
      <c r="AE223" s="17">
        <v>0</v>
      </c>
      <c r="AF223" s="8">
        <v>0</v>
      </c>
      <c r="AG223" s="17">
        <v>0</v>
      </c>
      <c r="AH223" s="18"/>
      <c r="AI223" s="19"/>
      <c r="AJ223" s="7" t="s">
        <v>190</v>
      </c>
      <c r="AK223" s="6">
        <v>0</v>
      </c>
      <c r="AL223" s="17">
        <v>0</v>
      </c>
      <c r="AM223" s="8">
        <v>0</v>
      </c>
      <c r="AN223" s="17">
        <v>0</v>
      </c>
      <c r="AO223" s="18"/>
      <c r="AP223" s="19"/>
      <c r="AQ223" s="7" t="s">
        <v>190</v>
      </c>
      <c r="AR223" s="6">
        <v>0</v>
      </c>
      <c r="AS223" s="17">
        <v>0</v>
      </c>
      <c r="AT223" s="8">
        <v>0</v>
      </c>
      <c r="AU223" s="17">
        <v>0</v>
      </c>
      <c r="AV223" s="18"/>
      <c r="AW223" s="19"/>
      <c r="AX223" s="116" t="s">
        <v>190</v>
      </c>
      <c r="AY223" s="117">
        <v>0</v>
      </c>
      <c r="AZ223" s="118">
        <v>0</v>
      </c>
      <c r="BA223" s="119">
        <v>0</v>
      </c>
      <c r="BB223" s="118">
        <v>0</v>
      </c>
      <c r="BC223" s="120"/>
      <c r="BD223" s="121"/>
      <c r="BE223" s="116" t="s">
        <v>190</v>
      </c>
      <c r="BF223" s="117">
        <v>0</v>
      </c>
      <c r="BG223" s="118">
        <v>0</v>
      </c>
      <c r="BH223" s="119">
        <v>0</v>
      </c>
      <c r="BI223" s="118">
        <v>0</v>
      </c>
      <c r="BJ223" s="120"/>
      <c r="BK223" s="121"/>
      <c r="BL223" s="116" t="s">
        <v>190</v>
      </c>
      <c r="BM223" s="117">
        <v>0</v>
      </c>
      <c r="BN223" s="118">
        <v>0</v>
      </c>
      <c r="BO223" s="119">
        <v>0</v>
      </c>
      <c r="BP223" s="118">
        <v>0</v>
      </c>
      <c r="BQ223" s="120"/>
      <c r="BR223" s="121"/>
      <c r="BS223" s="116" t="s">
        <v>190</v>
      </c>
      <c r="BT223" s="117">
        <v>0</v>
      </c>
      <c r="BU223" s="118">
        <v>0</v>
      </c>
      <c r="BV223" s="119">
        <v>0</v>
      </c>
      <c r="BW223" s="118">
        <v>0</v>
      </c>
      <c r="BX223" s="120"/>
      <c r="BY223" s="121"/>
      <c r="BZ223" s="116" t="s">
        <v>190</v>
      </c>
      <c r="CA223" s="117">
        <v>0</v>
      </c>
      <c r="CB223" s="118">
        <v>0</v>
      </c>
      <c r="CC223" s="119">
        <v>0</v>
      </c>
      <c r="CD223" s="118">
        <v>0</v>
      </c>
      <c r="CE223" s="120"/>
      <c r="CF223" s="121"/>
    </row>
    <row r="224" spans="1:84" ht="18" x14ac:dyDescent="0.25">
      <c r="A224" s="7" t="s">
        <v>191</v>
      </c>
      <c r="B224" s="6">
        <v>0</v>
      </c>
      <c r="C224" s="17">
        <v>0</v>
      </c>
      <c r="D224" s="8">
        <v>0</v>
      </c>
      <c r="E224" s="17">
        <v>0</v>
      </c>
      <c r="F224" s="1"/>
      <c r="G224" s="19"/>
      <c r="H224" s="7" t="s">
        <v>191</v>
      </c>
      <c r="I224" s="6">
        <v>0</v>
      </c>
      <c r="J224" s="17">
        <v>0</v>
      </c>
      <c r="K224" s="8">
        <v>0</v>
      </c>
      <c r="L224" s="17">
        <v>0</v>
      </c>
      <c r="M224" s="1"/>
      <c r="N224" s="19"/>
      <c r="O224" s="7" t="s">
        <v>191</v>
      </c>
      <c r="P224" s="6">
        <v>0</v>
      </c>
      <c r="Q224" s="17">
        <v>0</v>
      </c>
      <c r="R224" s="8">
        <v>0</v>
      </c>
      <c r="S224" s="17">
        <v>0</v>
      </c>
      <c r="T224" s="1"/>
      <c r="U224" s="19"/>
      <c r="V224" s="7" t="s">
        <v>191</v>
      </c>
      <c r="W224" s="6">
        <v>0</v>
      </c>
      <c r="X224" s="17">
        <v>0</v>
      </c>
      <c r="Y224" s="8">
        <v>0</v>
      </c>
      <c r="Z224" s="17">
        <v>0</v>
      </c>
      <c r="AA224" s="1"/>
      <c r="AB224" s="19"/>
      <c r="AC224" s="7" t="s">
        <v>191</v>
      </c>
      <c r="AD224" s="6">
        <v>0</v>
      </c>
      <c r="AE224" s="17">
        <v>0</v>
      </c>
      <c r="AF224" s="8">
        <v>0</v>
      </c>
      <c r="AG224" s="17">
        <v>0</v>
      </c>
      <c r="AH224" s="1"/>
      <c r="AI224" s="19"/>
      <c r="AJ224" s="7" t="s">
        <v>191</v>
      </c>
      <c r="AK224" s="6">
        <v>0</v>
      </c>
      <c r="AL224" s="17">
        <v>0</v>
      </c>
      <c r="AM224" s="8">
        <v>0</v>
      </c>
      <c r="AN224" s="17">
        <v>0</v>
      </c>
      <c r="AO224" s="1"/>
      <c r="AP224" s="19"/>
      <c r="AQ224" s="7" t="s">
        <v>191</v>
      </c>
      <c r="AR224" s="6">
        <v>0</v>
      </c>
      <c r="AS224" s="17">
        <v>0</v>
      </c>
      <c r="AT224" s="8">
        <v>0</v>
      </c>
      <c r="AU224" s="17">
        <v>0</v>
      </c>
      <c r="AV224" s="1"/>
      <c r="AW224" s="19"/>
      <c r="AX224" s="116" t="s">
        <v>191</v>
      </c>
      <c r="AY224" s="117">
        <v>0</v>
      </c>
      <c r="AZ224" s="118">
        <v>0</v>
      </c>
      <c r="BA224" s="119">
        <v>0</v>
      </c>
      <c r="BB224" s="118">
        <v>0</v>
      </c>
      <c r="BC224" s="111"/>
      <c r="BD224" s="121"/>
      <c r="BE224" s="116" t="s">
        <v>191</v>
      </c>
      <c r="BF224" s="117">
        <v>0</v>
      </c>
      <c r="BG224" s="118">
        <v>0</v>
      </c>
      <c r="BH224" s="119">
        <v>0</v>
      </c>
      <c r="BI224" s="118">
        <v>0</v>
      </c>
      <c r="BJ224" s="111"/>
      <c r="BK224" s="121"/>
      <c r="BL224" s="116" t="s">
        <v>191</v>
      </c>
      <c r="BM224" s="117">
        <v>0</v>
      </c>
      <c r="BN224" s="118">
        <v>0</v>
      </c>
      <c r="BO224" s="119">
        <v>0</v>
      </c>
      <c r="BP224" s="118">
        <v>0</v>
      </c>
      <c r="BQ224" s="111"/>
      <c r="BR224" s="121"/>
      <c r="BS224" s="116" t="s">
        <v>191</v>
      </c>
      <c r="BT224" s="117">
        <v>0</v>
      </c>
      <c r="BU224" s="118">
        <v>0</v>
      </c>
      <c r="BV224" s="119">
        <v>0</v>
      </c>
      <c r="BW224" s="118">
        <v>0</v>
      </c>
      <c r="BX224" s="111"/>
      <c r="BY224" s="121"/>
      <c r="BZ224" s="116" t="s">
        <v>191</v>
      </c>
      <c r="CA224" s="117">
        <v>0</v>
      </c>
      <c r="CB224" s="118">
        <v>0</v>
      </c>
      <c r="CC224" s="119">
        <v>0</v>
      </c>
      <c r="CD224" s="118">
        <v>0</v>
      </c>
      <c r="CE224" s="111"/>
      <c r="CF224" s="121"/>
    </row>
    <row r="225" spans="1:84" ht="18" x14ac:dyDescent="0.25">
      <c r="A225" s="7" t="s">
        <v>95</v>
      </c>
      <c r="B225" s="6">
        <v>0</v>
      </c>
      <c r="C225" s="17">
        <v>0</v>
      </c>
      <c r="D225" s="8">
        <v>0</v>
      </c>
      <c r="E225" s="17">
        <v>0</v>
      </c>
      <c r="F225" s="1"/>
      <c r="G225" s="19"/>
      <c r="H225" s="7" t="s">
        <v>95</v>
      </c>
      <c r="I225" s="6">
        <v>0</v>
      </c>
      <c r="J225" s="17">
        <v>0</v>
      </c>
      <c r="K225" s="8">
        <v>0</v>
      </c>
      <c r="L225" s="17">
        <v>0</v>
      </c>
      <c r="M225" s="1"/>
      <c r="N225" s="19"/>
      <c r="O225" s="7" t="s">
        <v>95</v>
      </c>
      <c r="P225" s="6">
        <v>0</v>
      </c>
      <c r="Q225" s="17">
        <v>0</v>
      </c>
      <c r="R225" s="8">
        <v>0</v>
      </c>
      <c r="S225" s="17">
        <v>0</v>
      </c>
      <c r="T225" s="1"/>
      <c r="U225" s="19"/>
      <c r="V225" s="7" t="s">
        <v>95</v>
      </c>
      <c r="W225" s="6">
        <v>0</v>
      </c>
      <c r="X225" s="17">
        <v>0</v>
      </c>
      <c r="Y225" s="8">
        <v>0</v>
      </c>
      <c r="Z225" s="17">
        <v>0</v>
      </c>
      <c r="AA225" s="1"/>
      <c r="AB225" s="19"/>
      <c r="AC225" s="7" t="s">
        <v>95</v>
      </c>
      <c r="AD225" s="6">
        <v>0</v>
      </c>
      <c r="AE225" s="17">
        <v>0</v>
      </c>
      <c r="AF225" s="8">
        <v>0</v>
      </c>
      <c r="AG225" s="17">
        <v>0</v>
      </c>
      <c r="AH225" s="1"/>
      <c r="AI225" s="19"/>
      <c r="AJ225" s="7" t="s">
        <v>95</v>
      </c>
      <c r="AK225" s="6">
        <v>0</v>
      </c>
      <c r="AL225" s="17">
        <v>0</v>
      </c>
      <c r="AM225" s="8">
        <v>0</v>
      </c>
      <c r="AN225" s="17">
        <v>0</v>
      </c>
      <c r="AO225" s="1"/>
      <c r="AP225" s="19"/>
      <c r="AQ225" s="7" t="s">
        <v>95</v>
      </c>
      <c r="AR225" s="6">
        <v>0</v>
      </c>
      <c r="AS225" s="17">
        <v>0</v>
      </c>
      <c r="AT225" s="8">
        <v>0</v>
      </c>
      <c r="AU225" s="17">
        <v>0</v>
      </c>
      <c r="AV225" s="1"/>
      <c r="AW225" s="19"/>
      <c r="AX225" s="116" t="s">
        <v>95</v>
      </c>
      <c r="AY225" s="117">
        <v>0</v>
      </c>
      <c r="AZ225" s="118">
        <v>0</v>
      </c>
      <c r="BA225" s="119">
        <v>0</v>
      </c>
      <c r="BB225" s="118">
        <v>0</v>
      </c>
      <c r="BC225" s="111"/>
      <c r="BD225" s="121"/>
      <c r="BE225" s="116" t="s">
        <v>95</v>
      </c>
      <c r="BF225" s="117">
        <v>0</v>
      </c>
      <c r="BG225" s="118">
        <v>0</v>
      </c>
      <c r="BH225" s="119">
        <v>0</v>
      </c>
      <c r="BI225" s="118">
        <v>0</v>
      </c>
      <c r="BJ225" s="111"/>
      <c r="BK225" s="121"/>
      <c r="BL225" s="116" t="s">
        <v>95</v>
      </c>
      <c r="BM225" s="117">
        <v>0</v>
      </c>
      <c r="BN225" s="118">
        <v>0</v>
      </c>
      <c r="BO225" s="119">
        <v>0</v>
      </c>
      <c r="BP225" s="118">
        <v>0</v>
      </c>
      <c r="BQ225" s="111"/>
      <c r="BR225" s="121"/>
      <c r="BS225" s="116" t="s">
        <v>95</v>
      </c>
      <c r="BT225" s="117">
        <v>0</v>
      </c>
      <c r="BU225" s="118">
        <v>0</v>
      </c>
      <c r="BV225" s="119">
        <v>0</v>
      </c>
      <c r="BW225" s="118">
        <v>0</v>
      </c>
      <c r="BX225" s="111"/>
      <c r="BY225" s="121"/>
      <c r="BZ225" s="116" t="s">
        <v>95</v>
      </c>
      <c r="CA225" s="117">
        <v>0</v>
      </c>
      <c r="CB225" s="118">
        <v>0</v>
      </c>
      <c r="CC225" s="119">
        <v>0</v>
      </c>
      <c r="CD225" s="118">
        <v>0</v>
      </c>
      <c r="CE225" s="111"/>
      <c r="CF225" s="121"/>
    </row>
    <row r="226" spans="1:84" ht="18" x14ac:dyDescent="0.25">
      <c r="A226" s="7" t="s">
        <v>96</v>
      </c>
      <c r="B226" s="6">
        <v>1548526.73</v>
      </c>
      <c r="C226" s="17">
        <v>1.9988626718064166E-2</v>
      </c>
      <c r="D226" s="8">
        <v>56</v>
      </c>
      <c r="E226" s="17">
        <v>5.4211035818005807E-2</v>
      </c>
      <c r="F226" s="1"/>
      <c r="G226" s="19"/>
      <c r="H226" s="7" t="s">
        <v>96</v>
      </c>
      <c r="I226" s="6">
        <v>1534778.64</v>
      </c>
      <c r="J226" s="17">
        <v>1.9886920450689814E-2</v>
      </c>
      <c r="K226" s="8">
        <v>56</v>
      </c>
      <c r="L226" s="17">
        <v>5.4421768707482991E-2</v>
      </c>
      <c r="M226" s="1"/>
      <c r="N226" s="19"/>
      <c r="O226" s="7" t="s">
        <v>96</v>
      </c>
      <c r="P226" s="6">
        <v>1525987.0099999998</v>
      </c>
      <c r="Q226" s="17">
        <v>1.9861151460474152E-2</v>
      </c>
      <c r="R226" s="8">
        <v>56</v>
      </c>
      <c r="S226" s="17">
        <v>5.4794520547945202E-2</v>
      </c>
      <c r="T226" s="1"/>
      <c r="U226" s="19"/>
      <c r="V226" s="7" t="s">
        <v>96</v>
      </c>
      <c r="W226" s="6">
        <v>1519137.24</v>
      </c>
      <c r="X226" s="17">
        <v>1.9883457635620078E-2</v>
      </c>
      <c r="Y226" s="8">
        <v>56</v>
      </c>
      <c r="Z226" s="17">
        <v>5.5063913470993119E-2</v>
      </c>
      <c r="AA226" s="1"/>
      <c r="AB226" s="19"/>
      <c r="AC226" s="7" t="s">
        <v>96</v>
      </c>
      <c r="AD226" s="6">
        <v>1508492.7600000002</v>
      </c>
      <c r="AE226" s="17">
        <v>1.9912394403057511E-2</v>
      </c>
      <c r="AF226" s="8">
        <v>56</v>
      </c>
      <c r="AG226" s="17">
        <v>5.5281342546890426E-2</v>
      </c>
      <c r="AH226" s="1"/>
      <c r="AI226" s="19"/>
      <c r="AJ226" s="7" t="s">
        <v>96</v>
      </c>
      <c r="AK226" s="6">
        <v>1489630.33</v>
      </c>
      <c r="AL226" s="17">
        <v>1.974068370739971E-2</v>
      </c>
      <c r="AM226" s="8">
        <v>53</v>
      </c>
      <c r="AN226" s="17">
        <v>5.2736318407960198E-2</v>
      </c>
      <c r="AO226" s="1"/>
      <c r="AP226" s="19"/>
      <c r="AQ226" s="7" t="s">
        <v>96</v>
      </c>
      <c r="AR226" s="6">
        <v>1450359.5299999996</v>
      </c>
      <c r="AS226" s="17">
        <v>1.9352651923469986E-2</v>
      </c>
      <c r="AT226" s="8">
        <v>52</v>
      </c>
      <c r="AU226" s="17">
        <v>5.2366565961732128E-2</v>
      </c>
      <c r="AV226" s="1"/>
      <c r="AW226" s="19"/>
      <c r="AX226" s="116" t="s">
        <v>96</v>
      </c>
      <c r="AY226" s="117">
        <v>1469754.1500000004</v>
      </c>
      <c r="AZ226" s="118">
        <v>1.9674022140618714E-2</v>
      </c>
      <c r="BA226" s="119">
        <v>51</v>
      </c>
      <c r="BB226" s="118">
        <v>5.1776649746192893E-2</v>
      </c>
      <c r="BC226" s="111"/>
      <c r="BD226" s="121"/>
      <c r="BE226" s="116" t="s">
        <v>96</v>
      </c>
      <c r="BF226" s="117">
        <v>1402797.4300000002</v>
      </c>
      <c r="BG226" s="118">
        <v>1.881940563363476E-2</v>
      </c>
      <c r="BH226" s="119">
        <v>50</v>
      </c>
      <c r="BI226" s="118">
        <v>5.09683995922528E-2</v>
      </c>
      <c r="BJ226" s="111"/>
      <c r="BK226" s="121"/>
      <c r="BL226" s="116" t="s">
        <v>96</v>
      </c>
      <c r="BM226" s="117">
        <v>1331288.1299999997</v>
      </c>
      <c r="BN226" s="118">
        <v>1.8027862819713077E-2</v>
      </c>
      <c r="BO226" s="119">
        <v>47</v>
      </c>
      <c r="BP226" s="118">
        <v>4.8353909465020578E-2</v>
      </c>
      <c r="BQ226" s="111"/>
      <c r="BR226" s="121"/>
      <c r="BS226" s="116" t="s">
        <v>96</v>
      </c>
      <c r="BT226" s="117">
        <v>1311588.46</v>
      </c>
      <c r="BU226" s="118">
        <v>1.7829489842070785E-2</v>
      </c>
      <c r="BV226" s="119">
        <v>46</v>
      </c>
      <c r="BW226" s="118">
        <v>4.7866805411030174E-2</v>
      </c>
      <c r="BX226" s="111"/>
      <c r="BY226" s="121"/>
      <c r="BZ226" s="116" t="s">
        <v>96</v>
      </c>
      <c r="CA226" s="117">
        <v>1290143.7100000002</v>
      </c>
      <c r="CB226" s="118">
        <v>1.7595046174887132E-2</v>
      </c>
      <c r="CC226" s="119">
        <v>46</v>
      </c>
      <c r="CD226" s="118">
        <v>4.8117154811715482E-2</v>
      </c>
      <c r="CE226" s="111"/>
      <c r="CF226" s="121"/>
    </row>
    <row r="227" spans="1:84" ht="18" x14ac:dyDescent="0.25">
      <c r="A227" s="7" t="s">
        <v>97</v>
      </c>
      <c r="B227" s="6">
        <v>290419.98000000004</v>
      </c>
      <c r="C227" s="17">
        <v>3.7487868044019245E-3</v>
      </c>
      <c r="D227" s="8">
        <v>10</v>
      </c>
      <c r="E227" s="17">
        <v>9.6805421103581795E-3</v>
      </c>
      <c r="F227" s="1"/>
      <c r="G227" s="19"/>
      <c r="H227" s="7" t="s">
        <v>97</v>
      </c>
      <c r="I227" s="6">
        <v>289121.56</v>
      </c>
      <c r="J227" s="17">
        <v>3.7462975535672966E-3</v>
      </c>
      <c r="K227" s="8">
        <v>10</v>
      </c>
      <c r="L227" s="17">
        <v>9.7181729834791061E-3</v>
      </c>
      <c r="M227" s="1"/>
      <c r="N227" s="19"/>
      <c r="O227" s="7" t="s">
        <v>97</v>
      </c>
      <c r="P227" s="6">
        <v>292005.43999999994</v>
      </c>
      <c r="Q227" s="17">
        <v>3.800533184828616E-3</v>
      </c>
      <c r="R227" s="8">
        <v>10</v>
      </c>
      <c r="S227" s="17">
        <v>9.7847358121330719E-3</v>
      </c>
      <c r="T227" s="1"/>
      <c r="U227" s="19"/>
      <c r="V227" s="7" t="s">
        <v>97</v>
      </c>
      <c r="W227" s="6">
        <v>287997.15000000002</v>
      </c>
      <c r="X227" s="17">
        <v>3.769494276372503E-3</v>
      </c>
      <c r="Y227" s="8">
        <v>10</v>
      </c>
      <c r="Z227" s="17">
        <v>9.8328416912487702E-3</v>
      </c>
      <c r="AA227" s="1"/>
      <c r="AB227" s="19"/>
      <c r="AC227" s="7" t="s">
        <v>97</v>
      </c>
      <c r="AD227" s="6">
        <v>286630.23</v>
      </c>
      <c r="AE227" s="17">
        <v>3.7835741336929491E-3</v>
      </c>
      <c r="AF227" s="8">
        <v>10</v>
      </c>
      <c r="AG227" s="17">
        <v>9.8716683119447184E-3</v>
      </c>
      <c r="AH227" s="1"/>
      <c r="AI227" s="19"/>
      <c r="AJ227" s="7" t="s">
        <v>97</v>
      </c>
      <c r="AK227" s="6">
        <v>283825.59000000003</v>
      </c>
      <c r="AL227" s="17">
        <v>3.7612762625853025E-3</v>
      </c>
      <c r="AM227" s="8">
        <v>10</v>
      </c>
      <c r="AN227" s="17">
        <v>9.9502487562189053E-3</v>
      </c>
      <c r="AO227" s="1"/>
      <c r="AP227" s="19"/>
      <c r="AQ227" s="7" t="s">
        <v>97</v>
      </c>
      <c r="AR227" s="6">
        <v>281144.03000000003</v>
      </c>
      <c r="AS227" s="17">
        <v>3.7514026283893935E-3</v>
      </c>
      <c r="AT227" s="8">
        <v>10</v>
      </c>
      <c r="AU227" s="17">
        <v>1.0070493454179255E-2</v>
      </c>
      <c r="AV227" s="1"/>
      <c r="AW227" s="19"/>
      <c r="AX227" s="116" t="s">
        <v>97</v>
      </c>
      <c r="AY227" s="117">
        <v>266145.36</v>
      </c>
      <c r="AZ227" s="118">
        <v>3.5626024292994426E-3</v>
      </c>
      <c r="BA227" s="119">
        <v>10</v>
      </c>
      <c r="BB227" s="118">
        <v>1.015228426395939E-2</v>
      </c>
      <c r="BC227" s="111"/>
      <c r="BD227" s="121"/>
      <c r="BE227" s="116" t="s">
        <v>97</v>
      </c>
      <c r="BF227" s="117">
        <v>264532.71000000002</v>
      </c>
      <c r="BG227" s="118">
        <v>3.5488718943936688E-3</v>
      </c>
      <c r="BH227" s="119">
        <v>10</v>
      </c>
      <c r="BI227" s="118">
        <v>1.0193679918450561E-2</v>
      </c>
      <c r="BJ227" s="111"/>
      <c r="BK227" s="121"/>
      <c r="BL227" s="116" t="s">
        <v>97</v>
      </c>
      <c r="BM227" s="117">
        <v>262619.42</v>
      </c>
      <c r="BN227" s="118">
        <v>3.5563051835763109E-3</v>
      </c>
      <c r="BO227" s="119">
        <v>10</v>
      </c>
      <c r="BP227" s="118">
        <v>1.0288065843621399E-2</v>
      </c>
      <c r="BQ227" s="111"/>
      <c r="BR227" s="121"/>
      <c r="BS227" s="116" t="s">
        <v>97</v>
      </c>
      <c r="BT227" s="117">
        <v>265713.64</v>
      </c>
      <c r="BU227" s="118">
        <v>3.6120618545848245E-3</v>
      </c>
      <c r="BV227" s="119">
        <v>10</v>
      </c>
      <c r="BW227" s="118">
        <v>1.040582726326743E-2</v>
      </c>
      <c r="BX227" s="111"/>
      <c r="BY227" s="121"/>
      <c r="BZ227" s="116" t="s">
        <v>97</v>
      </c>
      <c r="CA227" s="117">
        <v>243954.41</v>
      </c>
      <c r="CB227" s="118">
        <v>3.3270627723459944E-3</v>
      </c>
      <c r="CC227" s="119">
        <v>9</v>
      </c>
      <c r="CD227" s="118">
        <v>9.4142259414225944E-3</v>
      </c>
      <c r="CE227" s="111"/>
      <c r="CF227" s="121"/>
    </row>
    <row r="228" spans="1:84" ht="18" x14ac:dyDescent="0.25">
      <c r="A228" s="7" t="s">
        <v>98</v>
      </c>
      <c r="B228" s="6">
        <v>441043.27</v>
      </c>
      <c r="C228" s="17">
        <v>5.6930559348784306E-3</v>
      </c>
      <c r="D228" s="8">
        <v>22</v>
      </c>
      <c r="E228" s="17">
        <v>2.1297192642787996E-2</v>
      </c>
      <c r="F228" s="1"/>
      <c r="G228" s="19"/>
      <c r="H228" s="7" t="s">
        <v>98</v>
      </c>
      <c r="I228" s="6">
        <v>442518.08999999991</v>
      </c>
      <c r="J228" s="17">
        <v>5.7339357119416227E-3</v>
      </c>
      <c r="K228" s="8">
        <v>22</v>
      </c>
      <c r="L228" s="17">
        <v>2.1379980563654033E-2</v>
      </c>
      <c r="M228" s="1"/>
      <c r="N228" s="19"/>
      <c r="O228" s="7" t="s">
        <v>98</v>
      </c>
      <c r="P228" s="6">
        <v>434787.52999999997</v>
      </c>
      <c r="Q228" s="17">
        <v>5.6588823691595186E-3</v>
      </c>
      <c r="R228" s="8">
        <v>22</v>
      </c>
      <c r="S228" s="17">
        <v>2.1526418786692758E-2</v>
      </c>
      <c r="T228" s="1"/>
      <c r="U228" s="19"/>
      <c r="V228" s="7" t="s">
        <v>98</v>
      </c>
      <c r="W228" s="6">
        <v>431462.55000000005</v>
      </c>
      <c r="X228" s="17">
        <v>5.6472628728933081E-3</v>
      </c>
      <c r="Y228" s="8">
        <v>22</v>
      </c>
      <c r="Z228" s="17">
        <v>2.1632251720747297E-2</v>
      </c>
      <c r="AA228" s="1"/>
      <c r="AB228" s="19"/>
      <c r="AC228" s="7" t="s">
        <v>98</v>
      </c>
      <c r="AD228" s="6">
        <v>427940.32</v>
      </c>
      <c r="AE228" s="17">
        <v>5.6488944851221159E-3</v>
      </c>
      <c r="AF228" s="8">
        <v>22</v>
      </c>
      <c r="AG228" s="17">
        <v>2.1717670286278381E-2</v>
      </c>
      <c r="AH228" s="1"/>
      <c r="AI228" s="19"/>
      <c r="AJ228" s="7" t="s">
        <v>98</v>
      </c>
      <c r="AK228" s="6">
        <v>429889.76999999996</v>
      </c>
      <c r="AL228" s="17">
        <v>5.6969288337575721E-3</v>
      </c>
      <c r="AM228" s="8">
        <v>21</v>
      </c>
      <c r="AN228" s="17">
        <v>2.0895522388059702E-2</v>
      </c>
      <c r="AO228" s="1"/>
      <c r="AP228" s="19"/>
      <c r="AQ228" s="7" t="s">
        <v>98</v>
      </c>
      <c r="AR228" s="6">
        <v>427552.79</v>
      </c>
      <c r="AS228" s="17">
        <v>5.7049856622643494E-3</v>
      </c>
      <c r="AT228" s="8">
        <v>20</v>
      </c>
      <c r="AU228" s="17">
        <v>2.014098690835851E-2</v>
      </c>
      <c r="AV228" s="1"/>
      <c r="AW228" s="19"/>
      <c r="AX228" s="116" t="s">
        <v>98</v>
      </c>
      <c r="AY228" s="117">
        <v>386606.64000000007</v>
      </c>
      <c r="AZ228" s="118">
        <v>5.1750883609141081E-3</v>
      </c>
      <c r="BA228" s="119">
        <v>19</v>
      </c>
      <c r="BB228" s="118">
        <v>1.9289340101522844E-2</v>
      </c>
      <c r="BC228" s="111"/>
      <c r="BD228" s="121"/>
      <c r="BE228" s="116" t="s">
        <v>98</v>
      </c>
      <c r="BF228" s="117">
        <v>383697.60000000003</v>
      </c>
      <c r="BG228" s="118">
        <v>5.1475434874813939E-3</v>
      </c>
      <c r="BH228" s="119">
        <v>19</v>
      </c>
      <c r="BI228" s="118">
        <v>1.9367991845056064E-2</v>
      </c>
      <c r="BJ228" s="111"/>
      <c r="BK228" s="121"/>
      <c r="BL228" s="116" t="s">
        <v>98</v>
      </c>
      <c r="BM228" s="117">
        <v>376436.57999999996</v>
      </c>
      <c r="BN228" s="118">
        <v>5.0975794582964907E-3</v>
      </c>
      <c r="BO228" s="119">
        <v>18</v>
      </c>
      <c r="BP228" s="118">
        <v>1.8518518518518517E-2</v>
      </c>
      <c r="BQ228" s="111"/>
      <c r="BR228" s="121"/>
      <c r="BS228" s="116" t="s">
        <v>98</v>
      </c>
      <c r="BT228" s="117">
        <v>356589.58999999997</v>
      </c>
      <c r="BU228" s="118">
        <v>4.8474126348238729E-3</v>
      </c>
      <c r="BV228" s="119">
        <v>18</v>
      </c>
      <c r="BW228" s="118">
        <v>1.8730489073881373E-2</v>
      </c>
      <c r="BX228" s="111"/>
      <c r="BY228" s="121"/>
      <c r="BZ228" s="116" t="s">
        <v>98</v>
      </c>
      <c r="CA228" s="117">
        <v>353848.88</v>
      </c>
      <c r="CB228" s="118">
        <v>4.8258091980560025E-3</v>
      </c>
      <c r="CC228" s="119">
        <v>18</v>
      </c>
      <c r="CD228" s="118">
        <v>1.8828451882845189E-2</v>
      </c>
      <c r="CE228" s="111"/>
      <c r="CF228" s="121"/>
    </row>
    <row r="229" spans="1:84" ht="18" x14ac:dyDescent="0.25">
      <c r="A229" s="7" t="s">
        <v>99</v>
      </c>
      <c r="B229" s="6">
        <v>75624.790000000008</v>
      </c>
      <c r="C229" s="17">
        <v>9.7617669017698646E-4</v>
      </c>
      <c r="D229" s="8">
        <v>2</v>
      </c>
      <c r="E229" s="17">
        <v>1.9361084220716361E-3</v>
      </c>
      <c r="F229" s="1"/>
      <c r="G229" s="19"/>
      <c r="H229" s="7" t="s">
        <v>99</v>
      </c>
      <c r="I229" s="6">
        <v>75071.56</v>
      </c>
      <c r="J229" s="17">
        <v>9.7274102135614E-4</v>
      </c>
      <c r="K229" s="8">
        <v>2</v>
      </c>
      <c r="L229" s="17">
        <v>1.9436345966958211E-3</v>
      </c>
      <c r="M229" s="1"/>
      <c r="N229" s="19"/>
      <c r="O229" s="7" t="s">
        <v>99</v>
      </c>
      <c r="P229" s="6">
        <v>74570.2</v>
      </c>
      <c r="Q229" s="17">
        <v>9.7055219142255322E-4</v>
      </c>
      <c r="R229" s="8">
        <v>2</v>
      </c>
      <c r="S229" s="17">
        <v>1.9569471624266144E-3</v>
      </c>
      <c r="T229" s="1"/>
      <c r="U229" s="19"/>
      <c r="V229" s="7" t="s">
        <v>99</v>
      </c>
      <c r="W229" s="6">
        <v>70466.720000000001</v>
      </c>
      <c r="X229" s="17">
        <v>9.2231432746728141E-4</v>
      </c>
      <c r="Y229" s="8">
        <v>2</v>
      </c>
      <c r="Z229" s="17">
        <v>1.9665683382497543E-3</v>
      </c>
      <c r="AA229" s="1"/>
      <c r="AB229" s="19"/>
      <c r="AC229" s="7" t="s">
        <v>99</v>
      </c>
      <c r="AD229" s="6">
        <v>69984.06</v>
      </c>
      <c r="AE229" s="17">
        <v>9.2380304473403023E-4</v>
      </c>
      <c r="AF229" s="8">
        <v>2</v>
      </c>
      <c r="AG229" s="17">
        <v>1.9743336623889436E-3</v>
      </c>
      <c r="AH229" s="1"/>
      <c r="AI229" s="19"/>
      <c r="AJ229" s="7" t="s">
        <v>99</v>
      </c>
      <c r="AK229" s="6">
        <v>65477.97</v>
      </c>
      <c r="AL229" s="17">
        <v>8.6771856717807769E-4</v>
      </c>
      <c r="AM229" s="8">
        <v>2</v>
      </c>
      <c r="AN229" s="17">
        <v>1.990049751243781E-3</v>
      </c>
      <c r="AO229" s="1"/>
      <c r="AP229" s="19"/>
      <c r="AQ229" s="7" t="s">
        <v>99</v>
      </c>
      <c r="AR229" s="6">
        <v>64581.11</v>
      </c>
      <c r="AS229" s="17">
        <v>8.617282244915694E-4</v>
      </c>
      <c r="AT229" s="8">
        <v>2</v>
      </c>
      <c r="AU229" s="17">
        <v>2.014098690835851E-3</v>
      </c>
      <c r="AV229" s="1"/>
      <c r="AW229" s="19"/>
      <c r="AX229" s="116" t="s">
        <v>99</v>
      </c>
      <c r="AY229" s="117">
        <v>64482.270000000004</v>
      </c>
      <c r="AZ229" s="118">
        <v>8.6315497571981938E-4</v>
      </c>
      <c r="BA229" s="119">
        <v>2</v>
      </c>
      <c r="BB229" s="118">
        <v>2.0304568527918783E-3</v>
      </c>
      <c r="BC229" s="111"/>
      <c r="BD229" s="121"/>
      <c r="BE229" s="116" t="s">
        <v>99</v>
      </c>
      <c r="BF229" s="117">
        <v>63974.299999999996</v>
      </c>
      <c r="BG229" s="118">
        <v>8.5825528054171013E-4</v>
      </c>
      <c r="BH229" s="119">
        <v>2</v>
      </c>
      <c r="BI229" s="118">
        <v>2.0387359836901123E-3</v>
      </c>
      <c r="BJ229" s="111"/>
      <c r="BK229" s="121"/>
      <c r="BL229" s="116" t="s">
        <v>99</v>
      </c>
      <c r="BM229" s="117">
        <v>61368.62</v>
      </c>
      <c r="BN229" s="118">
        <v>8.3103352149252669E-4</v>
      </c>
      <c r="BO229" s="119">
        <v>2</v>
      </c>
      <c r="BP229" s="118">
        <v>2.05761316872428E-3</v>
      </c>
      <c r="BQ229" s="111"/>
      <c r="BR229" s="121"/>
      <c r="BS229" s="116" t="s">
        <v>99</v>
      </c>
      <c r="BT229" s="117">
        <v>60866.18</v>
      </c>
      <c r="BU229" s="118">
        <v>8.2740354244627322E-4</v>
      </c>
      <c r="BV229" s="119">
        <v>2</v>
      </c>
      <c r="BW229" s="118">
        <v>2.0811654526534861E-3</v>
      </c>
      <c r="BX229" s="111"/>
      <c r="BY229" s="121"/>
      <c r="BZ229" s="116" t="s">
        <v>99</v>
      </c>
      <c r="CA229" s="117">
        <v>60349.880000000005</v>
      </c>
      <c r="CB229" s="118">
        <v>8.2305476282862897E-4</v>
      </c>
      <c r="CC229" s="119">
        <v>2</v>
      </c>
      <c r="CD229" s="118">
        <v>2.0920502092050207E-3</v>
      </c>
      <c r="CE229" s="111"/>
      <c r="CF229" s="121"/>
    </row>
    <row r="230" spans="1:84" ht="18" x14ac:dyDescent="0.25">
      <c r="A230" s="7" t="s">
        <v>100</v>
      </c>
      <c r="B230" s="6">
        <v>0</v>
      </c>
      <c r="C230" s="17">
        <v>0</v>
      </c>
      <c r="D230" s="8">
        <v>0</v>
      </c>
      <c r="E230" s="17">
        <v>0</v>
      </c>
      <c r="F230" s="1"/>
      <c r="G230" s="19"/>
      <c r="H230" s="7" t="s">
        <v>100</v>
      </c>
      <c r="I230" s="6">
        <v>0</v>
      </c>
      <c r="J230" s="17">
        <v>0</v>
      </c>
      <c r="K230" s="8">
        <v>0</v>
      </c>
      <c r="L230" s="17">
        <v>0</v>
      </c>
      <c r="M230" s="1"/>
      <c r="N230" s="19"/>
      <c r="O230" s="7" t="s">
        <v>100</v>
      </c>
      <c r="P230" s="6">
        <v>0</v>
      </c>
      <c r="Q230" s="17">
        <v>0</v>
      </c>
      <c r="R230" s="8">
        <v>0</v>
      </c>
      <c r="S230" s="17">
        <v>0</v>
      </c>
      <c r="T230" s="1"/>
      <c r="U230" s="19"/>
      <c r="V230" s="7" t="s">
        <v>100</v>
      </c>
      <c r="W230" s="6">
        <v>0</v>
      </c>
      <c r="X230" s="17">
        <v>0</v>
      </c>
      <c r="Y230" s="8">
        <v>0</v>
      </c>
      <c r="Z230" s="17">
        <v>0</v>
      </c>
      <c r="AA230" s="1"/>
      <c r="AB230" s="19"/>
      <c r="AC230" s="7" t="s">
        <v>100</v>
      </c>
      <c r="AD230" s="6">
        <v>0</v>
      </c>
      <c r="AE230" s="17">
        <v>0</v>
      </c>
      <c r="AF230" s="8">
        <v>0</v>
      </c>
      <c r="AG230" s="17">
        <v>0</v>
      </c>
      <c r="AH230" s="1"/>
      <c r="AI230" s="19"/>
      <c r="AJ230" s="7" t="s">
        <v>100</v>
      </c>
      <c r="AK230" s="6">
        <v>0</v>
      </c>
      <c r="AL230" s="17">
        <v>0</v>
      </c>
      <c r="AM230" s="8">
        <v>0</v>
      </c>
      <c r="AN230" s="17">
        <v>0</v>
      </c>
      <c r="AO230" s="1"/>
      <c r="AP230" s="19"/>
      <c r="AQ230" s="7" t="s">
        <v>100</v>
      </c>
      <c r="AR230" s="6">
        <v>0</v>
      </c>
      <c r="AS230" s="17">
        <v>0</v>
      </c>
      <c r="AT230" s="8">
        <v>0</v>
      </c>
      <c r="AU230" s="17">
        <v>0</v>
      </c>
      <c r="AV230" s="1"/>
      <c r="AW230" s="19"/>
      <c r="AX230" s="116" t="s">
        <v>100</v>
      </c>
      <c r="AY230" s="117">
        <v>0</v>
      </c>
      <c r="AZ230" s="118">
        <v>0</v>
      </c>
      <c r="BA230" s="119">
        <v>0</v>
      </c>
      <c r="BB230" s="118">
        <v>0</v>
      </c>
      <c r="BC230" s="111"/>
      <c r="BD230" s="121"/>
      <c r="BE230" s="116" t="s">
        <v>100</v>
      </c>
      <c r="BF230" s="117">
        <v>0</v>
      </c>
      <c r="BG230" s="118">
        <v>0</v>
      </c>
      <c r="BH230" s="119">
        <v>0</v>
      </c>
      <c r="BI230" s="118">
        <v>0</v>
      </c>
      <c r="BJ230" s="111"/>
      <c r="BK230" s="121"/>
      <c r="BL230" s="116" t="s">
        <v>100</v>
      </c>
      <c r="BM230" s="117">
        <v>0</v>
      </c>
      <c r="BN230" s="118">
        <v>0</v>
      </c>
      <c r="BO230" s="119">
        <v>0</v>
      </c>
      <c r="BP230" s="118">
        <v>0</v>
      </c>
      <c r="BQ230" s="111"/>
      <c r="BR230" s="121"/>
      <c r="BS230" s="116" t="s">
        <v>100</v>
      </c>
      <c r="BT230" s="117">
        <v>0</v>
      </c>
      <c r="BU230" s="118">
        <v>0</v>
      </c>
      <c r="BV230" s="119">
        <v>0</v>
      </c>
      <c r="BW230" s="118">
        <v>0</v>
      </c>
      <c r="BX230" s="111"/>
      <c r="BY230" s="121"/>
      <c r="BZ230" s="116" t="s">
        <v>100</v>
      </c>
      <c r="CA230" s="117">
        <v>0</v>
      </c>
      <c r="CB230" s="118">
        <v>0</v>
      </c>
      <c r="CC230" s="119">
        <v>0</v>
      </c>
      <c r="CD230" s="118">
        <v>0</v>
      </c>
      <c r="CE230" s="111"/>
      <c r="CF230" s="121"/>
    </row>
    <row r="231" spans="1:84" ht="18" x14ac:dyDescent="0.25">
      <c r="A231" s="7"/>
      <c r="B231" s="6"/>
      <c r="C231" s="17"/>
      <c r="D231" s="8"/>
      <c r="E231" s="17"/>
      <c r="F231" s="1"/>
      <c r="G231" s="1"/>
      <c r="H231" s="7"/>
      <c r="I231" s="6"/>
      <c r="J231" s="17"/>
      <c r="K231" s="8"/>
      <c r="L231" s="17"/>
      <c r="M231" s="1"/>
      <c r="N231" s="1"/>
      <c r="O231" s="7"/>
      <c r="P231" s="6"/>
      <c r="Q231" s="17"/>
      <c r="R231" s="8"/>
      <c r="S231" s="17"/>
      <c r="T231" s="1"/>
      <c r="U231" s="1"/>
      <c r="V231" s="7"/>
      <c r="W231" s="6"/>
      <c r="X231" s="17"/>
      <c r="Y231" s="8"/>
      <c r="Z231" s="17"/>
      <c r="AA231" s="1"/>
      <c r="AB231" s="1"/>
      <c r="AC231" s="7"/>
      <c r="AD231" s="6"/>
      <c r="AE231" s="17"/>
      <c r="AF231" s="8"/>
      <c r="AG231" s="17"/>
      <c r="AH231" s="1"/>
      <c r="AI231" s="1"/>
      <c r="AJ231" s="7"/>
      <c r="AK231" s="6"/>
      <c r="AL231" s="17"/>
      <c r="AM231" s="8"/>
      <c r="AN231" s="17"/>
      <c r="AO231" s="1"/>
      <c r="AP231" s="1"/>
      <c r="AQ231" s="7"/>
      <c r="AR231" s="6"/>
      <c r="AS231" s="17"/>
      <c r="AT231" s="8"/>
      <c r="AU231" s="17"/>
      <c r="AV231" s="1"/>
      <c r="AW231" s="1"/>
      <c r="AX231" s="116"/>
      <c r="AY231" s="117"/>
      <c r="AZ231" s="122"/>
      <c r="BA231" s="119"/>
      <c r="BB231" s="122"/>
      <c r="BC231" s="111"/>
      <c r="BD231" s="111"/>
      <c r="BE231" s="116"/>
      <c r="BF231" s="117"/>
      <c r="BG231" s="122"/>
      <c r="BH231" s="119"/>
      <c r="BI231" s="122"/>
      <c r="BJ231" s="111"/>
      <c r="BK231" s="111"/>
      <c r="BL231" s="116"/>
      <c r="BM231" s="117"/>
      <c r="BN231" s="122"/>
      <c r="BO231" s="119"/>
      <c r="BP231" s="122"/>
      <c r="BQ231" s="111"/>
      <c r="BR231" s="111"/>
      <c r="BS231" s="116"/>
      <c r="BT231" s="117"/>
      <c r="BU231" s="122"/>
      <c r="BV231" s="119"/>
      <c r="BW231" s="122"/>
      <c r="BX231" s="111"/>
      <c r="BY231" s="111"/>
      <c r="BZ231" s="116"/>
      <c r="CA231" s="117"/>
      <c r="CB231" s="122"/>
      <c r="CC231" s="119"/>
      <c r="CD231" s="122"/>
      <c r="CE231" s="111"/>
      <c r="CF231" s="111"/>
    </row>
    <row r="232" spans="1:84" ht="18.75" thickBot="1" x14ac:dyDescent="0.3">
      <c r="A232" s="21"/>
      <c r="B232" s="22">
        <v>77470391.13000004</v>
      </c>
      <c r="C232" s="28"/>
      <c r="D232" s="24">
        <v>1033</v>
      </c>
      <c r="E232" s="28"/>
      <c r="F232" s="1"/>
      <c r="G232" s="1"/>
      <c r="H232" s="21"/>
      <c r="I232" s="22">
        <v>77175279.290000036</v>
      </c>
      <c r="J232" s="28"/>
      <c r="K232" s="24">
        <v>1029</v>
      </c>
      <c r="L232" s="28"/>
      <c r="M232" s="1"/>
      <c r="N232" s="1"/>
      <c r="O232" s="21"/>
      <c r="P232" s="22">
        <v>76832756.300000012</v>
      </c>
      <c r="Q232" s="28"/>
      <c r="R232" s="24">
        <v>1022</v>
      </c>
      <c r="S232" s="28"/>
      <c r="T232" s="1"/>
      <c r="U232" s="1"/>
      <c r="V232" s="21"/>
      <c r="W232" s="22">
        <v>76402065.87000002</v>
      </c>
      <c r="X232" s="28"/>
      <c r="Y232" s="24">
        <v>1017</v>
      </c>
      <c r="Z232" s="28"/>
      <c r="AA232" s="1"/>
      <c r="AB232" s="1"/>
      <c r="AC232" s="21"/>
      <c r="AD232" s="22">
        <v>75756472.550000012</v>
      </c>
      <c r="AE232" s="28"/>
      <c r="AF232" s="24">
        <v>1013</v>
      </c>
      <c r="AG232" s="28"/>
      <c r="AH232" s="1"/>
      <c r="AI232" s="1"/>
      <c r="AJ232" s="21"/>
      <c r="AK232" s="22">
        <v>75459915.779999986</v>
      </c>
      <c r="AL232" s="28"/>
      <c r="AM232" s="24">
        <v>1005</v>
      </c>
      <c r="AN232" s="28"/>
      <c r="AO232" s="1"/>
      <c r="AP232" s="1"/>
      <c r="AQ232" s="21"/>
      <c r="AR232" s="22">
        <v>74943709.820000008</v>
      </c>
      <c r="AS232" s="28"/>
      <c r="AT232" s="24">
        <v>993</v>
      </c>
      <c r="AU232" s="28"/>
      <c r="AV232" s="1"/>
      <c r="AW232" s="1"/>
      <c r="AX232" s="123"/>
      <c r="AY232" s="124">
        <v>74705321.540000007</v>
      </c>
      <c r="AZ232" s="131"/>
      <c r="BA232" s="126">
        <v>985</v>
      </c>
      <c r="BB232" s="131"/>
      <c r="BC232" s="111"/>
      <c r="BD232" s="111"/>
      <c r="BE232" s="123"/>
      <c r="BF232" s="124">
        <v>74539943.360000014</v>
      </c>
      <c r="BG232" s="131"/>
      <c r="BH232" s="126">
        <v>981</v>
      </c>
      <c r="BI232" s="131"/>
      <c r="BJ232" s="111"/>
      <c r="BK232" s="111"/>
      <c r="BL232" s="123"/>
      <c r="BM232" s="124">
        <v>73846142.680000037</v>
      </c>
      <c r="BN232" s="131"/>
      <c r="BO232" s="126">
        <v>972</v>
      </c>
      <c r="BP232" s="131"/>
      <c r="BQ232" s="111"/>
      <c r="BR232" s="111"/>
      <c r="BS232" s="123"/>
      <c r="BT232" s="124">
        <v>73562870.930000037</v>
      </c>
      <c r="BU232" s="131"/>
      <c r="BV232" s="126">
        <v>961</v>
      </c>
      <c r="BW232" s="131"/>
      <c r="BX232" s="111"/>
      <c r="BY232" s="111"/>
      <c r="BZ232" s="123"/>
      <c r="CA232" s="124">
        <v>73324258.270000026</v>
      </c>
      <c r="CB232" s="131"/>
      <c r="CC232" s="126">
        <v>956</v>
      </c>
      <c r="CD232" s="131"/>
      <c r="CE232" s="111"/>
      <c r="CF232" s="111"/>
    </row>
    <row r="233" spans="1:84" ht="18.75" thickTop="1" x14ac:dyDescent="0.25">
      <c r="A233" s="7"/>
      <c r="B233" s="6"/>
      <c r="C233" s="20"/>
      <c r="D233" s="8"/>
      <c r="E233" s="20"/>
      <c r="F233" s="1"/>
      <c r="G233" s="1"/>
      <c r="H233" s="7"/>
      <c r="I233" s="6"/>
      <c r="J233" s="20"/>
      <c r="K233" s="8"/>
      <c r="L233" s="20"/>
      <c r="M233" s="1"/>
      <c r="N233" s="1"/>
      <c r="O233" s="7"/>
      <c r="P233" s="6"/>
      <c r="Q233" s="20"/>
      <c r="R233" s="8"/>
      <c r="S233" s="20"/>
      <c r="T233" s="1"/>
      <c r="U233" s="1"/>
      <c r="V233" s="7"/>
      <c r="W233" s="6"/>
      <c r="X233" s="20"/>
      <c r="Y233" s="8"/>
      <c r="Z233" s="20"/>
      <c r="AA233" s="1"/>
      <c r="AB233" s="1"/>
      <c r="AC233" s="7"/>
      <c r="AD233" s="6"/>
      <c r="AE233" s="20"/>
      <c r="AF233" s="8"/>
      <c r="AG233" s="20"/>
      <c r="AH233" s="1"/>
      <c r="AI233" s="1"/>
      <c r="AJ233" s="7"/>
      <c r="AK233" s="6"/>
      <c r="AL233" s="20"/>
      <c r="AM233" s="8"/>
      <c r="AN233" s="20"/>
      <c r="AO233" s="1"/>
      <c r="AP233" s="1"/>
      <c r="AQ233" s="7"/>
      <c r="AR233" s="6"/>
      <c r="AS233" s="20"/>
      <c r="AT233" s="8"/>
      <c r="AU233" s="20"/>
      <c r="AV233" s="1"/>
      <c r="AW233" s="1"/>
      <c r="AX233" s="116"/>
      <c r="AY233" s="117"/>
      <c r="AZ233" s="122"/>
      <c r="BA233" s="119"/>
      <c r="BB233" s="122"/>
      <c r="BC233" s="111"/>
      <c r="BD233" s="111"/>
      <c r="BE233" s="116"/>
      <c r="BF233" s="117"/>
      <c r="BG233" s="122"/>
      <c r="BH233" s="119"/>
      <c r="BI233" s="122"/>
      <c r="BJ233" s="111"/>
      <c r="BK233" s="111"/>
      <c r="BL233" s="116"/>
      <c r="BM233" s="117"/>
      <c r="BN233" s="122"/>
      <c r="BO233" s="119"/>
      <c r="BP233" s="122"/>
      <c r="BQ233" s="111"/>
      <c r="BR233" s="111"/>
      <c r="BS233" s="116"/>
      <c r="BT233" s="117"/>
      <c r="BU233" s="122"/>
      <c r="BV233" s="119"/>
      <c r="BW233" s="122"/>
      <c r="BX233" s="111"/>
      <c r="BY233" s="111"/>
      <c r="BZ233" s="116"/>
      <c r="CA233" s="117"/>
      <c r="CB233" s="122"/>
      <c r="CC233" s="119"/>
      <c r="CD233" s="122"/>
      <c r="CE233" s="111"/>
      <c r="CF233" s="111"/>
    </row>
    <row r="234" spans="1:84" ht="18" x14ac:dyDescent="0.25">
      <c r="A234" s="21" t="s">
        <v>85</v>
      </c>
      <c r="B234" s="6"/>
      <c r="C234" s="7"/>
      <c r="D234" s="32">
        <v>2.7212475617921898E-2</v>
      </c>
      <c r="E234" s="7"/>
      <c r="F234" s="33"/>
      <c r="G234" s="1"/>
      <c r="H234" s="21" t="s">
        <v>85</v>
      </c>
      <c r="I234" s="6"/>
      <c r="J234" s="7"/>
      <c r="K234" s="32">
        <v>2.721701367530481E-2</v>
      </c>
      <c r="L234" s="7"/>
      <c r="M234" s="33"/>
      <c r="N234" s="1"/>
      <c r="O234" s="21" t="s">
        <v>85</v>
      </c>
      <c r="P234" s="6"/>
      <c r="Q234" s="7"/>
      <c r="R234" s="32">
        <v>2.7347546813757874E-2</v>
      </c>
      <c r="S234" s="7"/>
      <c r="T234" s="33"/>
      <c r="U234" s="1"/>
      <c r="V234" s="21" t="s">
        <v>85</v>
      </c>
      <c r="W234" s="6"/>
      <c r="X234" s="7"/>
      <c r="Y234" s="32">
        <v>2.7346080552854309E-2</v>
      </c>
      <c r="Z234" s="7"/>
      <c r="AA234" s="33"/>
      <c r="AB234" s="1"/>
      <c r="AC234" s="21" t="s">
        <v>85</v>
      </c>
      <c r="AD234" s="6"/>
      <c r="AE234" s="7"/>
      <c r="AF234" s="32">
        <v>2.7352203953027125E-2</v>
      </c>
      <c r="AG234" s="7"/>
      <c r="AH234" s="33"/>
      <c r="AI234" s="1"/>
      <c r="AJ234" s="21" t="s">
        <v>85</v>
      </c>
      <c r="AK234" s="6"/>
      <c r="AL234" s="7"/>
      <c r="AM234" s="32">
        <v>2.6848851782126926E-2</v>
      </c>
      <c r="AN234" s="7"/>
      <c r="AO234" s="33"/>
      <c r="AP234" s="1"/>
      <c r="AQ234" s="21" t="s">
        <v>85</v>
      </c>
      <c r="AR234" s="6"/>
      <c r="AS234" s="7"/>
      <c r="AT234" s="32">
        <v>2.6839632958019184E-2</v>
      </c>
      <c r="AU234" s="7"/>
      <c r="AV234" s="33"/>
      <c r="AW234" s="1"/>
      <c r="AX234" s="123" t="s">
        <v>85</v>
      </c>
      <c r="AY234" s="117"/>
      <c r="AZ234" s="116"/>
      <c r="BA234" s="135">
        <v>2.6808601258393065E-2</v>
      </c>
      <c r="BB234" s="116"/>
      <c r="BC234" s="136"/>
      <c r="BD234" s="111"/>
      <c r="BE234" s="123" t="s">
        <v>85</v>
      </c>
      <c r="BF234" s="117"/>
      <c r="BG234" s="116"/>
      <c r="BH234" s="135">
        <v>2.4268853043925884E-2</v>
      </c>
      <c r="BI234" s="116"/>
      <c r="BJ234" s="136"/>
      <c r="BK234" s="111"/>
      <c r="BL234" s="123" t="s">
        <v>85</v>
      </c>
      <c r="BM234" s="117"/>
      <c r="BN234" s="116"/>
      <c r="BO234" s="135">
        <v>2.4251723044005861E-2</v>
      </c>
      <c r="BP234" s="116"/>
      <c r="BQ234" s="136"/>
      <c r="BR234" s="111"/>
      <c r="BS234" s="123" t="s">
        <v>85</v>
      </c>
      <c r="BT234" s="117"/>
      <c r="BU234" s="116"/>
      <c r="BV234" s="135">
        <v>2.4246155250917702E-2</v>
      </c>
      <c r="BW234" s="116"/>
      <c r="BX234" s="136"/>
      <c r="BY234" s="111"/>
      <c r="BZ234" s="123" t="s">
        <v>85</v>
      </c>
      <c r="CA234" s="117"/>
      <c r="CB234" s="116"/>
      <c r="CC234" s="135">
        <v>2.2917820589904707E-2</v>
      </c>
      <c r="CD234" s="116"/>
      <c r="CE234" s="136"/>
      <c r="CF234" s="111"/>
    </row>
    <row r="235" spans="1:84" ht="18" x14ac:dyDescent="0.25">
      <c r="A235" s="7"/>
      <c r="B235" s="6"/>
      <c r="C235" s="7"/>
      <c r="D235" s="8"/>
      <c r="E235" s="7"/>
      <c r="F235" s="1"/>
      <c r="G235" s="1"/>
      <c r="H235" s="7"/>
      <c r="I235" s="6"/>
      <c r="J235" s="7"/>
      <c r="K235" s="8"/>
      <c r="L235" s="7"/>
      <c r="M235" s="1"/>
      <c r="N235" s="1"/>
      <c r="O235" s="7"/>
      <c r="P235" s="6"/>
      <c r="Q235" s="7"/>
      <c r="R235" s="8"/>
      <c r="S235" s="7"/>
      <c r="T235" s="1"/>
      <c r="U235" s="1"/>
      <c r="V235" s="7"/>
      <c r="W235" s="6"/>
      <c r="X235" s="7"/>
      <c r="Y235" s="8"/>
      <c r="Z235" s="7"/>
      <c r="AA235" s="1"/>
      <c r="AB235" s="1"/>
      <c r="AC235" s="7"/>
      <c r="AD235" s="6"/>
      <c r="AE235" s="7"/>
      <c r="AF235" s="8"/>
      <c r="AG235" s="7"/>
      <c r="AH235" s="1"/>
      <c r="AI235" s="1"/>
      <c r="AJ235" s="7"/>
      <c r="AK235" s="6"/>
      <c r="AL235" s="7"/>
      <c r="AM235" s="8"/>
      <c r="AN235" s="7"/>
      <c r="AO235" s="1"/>
      <c r="AP235" s="1"/>
      <c r="AQ235" s="7"/>
      <c r="AR235" s="6"/>
      <c r="AS235" s="7"/>
      <c r="AT235" s="8"/>
      <c r="AU235" s="7"/>
      <c r="AV235" s="1"/>
      <c r="AW235" s="1"/>
      <c r="AX235" s="116"/>
      <c r="AY235" s="117"/>
      <c r="AZ235" s="116"/>
      <c r="BA235" s="119"/>
      <c r="BB235" s="116"/>
      <c r="BC235" s="111"/>
      <c r="BD235" s="111"/>
      <c r="BE235" s="116"/>
      <c r="BF235" s="117"/>
      <c r="BG235" s="116"/>
      <c r="BH235" s="119"/>
      <c r="BI235" s="116"/>
      <c r="BJ235" s="111"/>
      <c r="BK235" s="111"/>
      <c r="BL235" s="116"/>
      <c r="BM235" s="117"/>
      <c r="BN235" s="116"/>
      <c r="BO235" s="119"/>
      <c r="BP235" s="116"/>
      <c r="BQ235" s="111"/>
      <c r="BR235" s="111"/>
      <c r="BS235" s="116"/>
      <c r="BT235" s="117"/>
      <c r="BU235" s="116"/>
      <c r="BV235" s="119"/>
      <c r="BW235" s="116"/>
      <c r="BX235" s="111"/>
      <c r="BY235" s="111"/>
      <c r="BZ235" s="116"/>
      <c r="CA235" s="117"/>
      <c r="CB235" s="116"/>
      <c r="CC235" s="119"/>
      <c r="CD235" s="116"/>
      <c r="CE235" s="111"/>
      <c r="CF235" s="111"/>
    </row>
    <row r="236" spans="1:84" ht="18" x14ac:dyDescent="0.25">
      <c r="A236" s="7"/>
      <c r="B236" s="6"/>
      <c r="C236" s="7"/>
      <c r="D236" s="8"/>
      <c r="E236" s="7"/>
      <c r="F236" s="1"/>
      <c r="G236" s="1"/>
      <c r="H236" s="7"/>
      <c r="I236" s="6"/>
      <c r="J236" s="7"/>
      <c r="K236" s="8"/>
      <c r="L236" s="7"/>
      <c r="M236" s="1"/>
      <c r="N236" s="1"/>
      <c r="O236" s="7"/>
      <c r="P236" s="6"/>
      <c r="Q236" s="7"/>
      <c r="R236" s="8"/>
      <c r="S236" s="7"/>
      <c r="T236" s="1"/>
      <c r="U236" s="1"/>
      <c r="V236" s="7"/>
      <c r="W236" s="6"/>
      <c r="X236" s="7"/>
      <c r="Y236" s="8"/>
      <c r="Z236" s="7"/>
      <c r="AA236" s="1"/>
      <c r="AB236" s="1"/>
      <c r="AC236" s="7"/>
      <c r="AD236" s="6"/>
      <c r="AE236" s="7"/>
      <c r="AF236" s="8"/>
      <c r="AG236" s="7"/>
      <c r="AH236" s="1"/>
      <c r="AI236" s="1"/>
      <c r="AJ236" s="7"/>
      <c r="AK236" s="6"/>
      <c r="AL236" s="7"/>
      <c r="AM236" s="8"/>
      <c r="AN236" s="7"/>
      <c r="AO236" s="1"/>
      <c r="AP236" s="1"/>
      <c r="AQ236" s="7"/>
      <c r="AR236" s="6"/>
      <c r="AS236" s="7"/>
      <c r="AT236" s="8"/>
      <c r="AU236" s="7"/>
      <c r="AV236" s="1"/>
      <c r="AW236" s="1"/>
      <c r="AX236" s="116"/>
      <c r="AY236" s="117"/>
      <c r="AZ236" s="116"/>
      <c r="BA236" s="119"/>
      <c r="BB236" s="116"/>
      <c r="BC236" s="111"/>
      <c r="BD236" s="111"/>
      <c r="BE236" s="116"/>
      <c r="BF236" s="117"/>
      <c r="BG236" s="116"/>
      <c r="BH236" s="119"/>
      <c r="BI236" s="116"/>
      <c r="BJ236" s="111"/>
      <c r="BK236" s="111"/>
      <c r="BL236" s="116"/>
      <c r="BM236" s="117"/>
      <c r="BN236" s="116"/>
      <c r="BO236" s="119"/>
      <c r="BP236" s="116"/>
      <c r="BQ236" s="111"/>
      <c r="BR236" s="111"/>
      <c r="BS236" s="116"/>
      <c r="BT236" s="117"/>
      <c r="BU236" s="116"/>
      <c r="BV236" s="119"/>
      <c r="BW236" s="116"/>
      <c r="BX236" s="111"/>
      <c r="BY236" s="111"/>
      <c r="BZ236" s="116"/>
      <c r="CA236" s="117"/>
      <c r="CB236" s="116"/>
      <c r="CC236" s="119"/>
      <c r="CD236" s="116"/>
      <c r="CE236" s="111"/>
      <c r="CF236" s="111"/>
    </row>
    <row r="237" spans="1:84" ht="18" x14ac:dyDescent="0.25">
      <c r="A237" s="7"/>
      <c r="B237" s="6"/>
      <c r="C237" s="7"/>
      <c r="D237" s="8"/>
      <c r="E237" s="7"/>
      <c r="F237" s="1"/>
      <c r="G237" s="1"/>
      <c r="H237" s="7"/>
      <c r="I237" s="6"/>
      <c r="J237" s="7"/>
      <c r="K237" s="8"/>
      <c r="L237" s="7"/>
      <c r="M237" s="1"/>
      <c r="N237" s="1"/>
      <c r="O237" s="7"/>
      <c r="P237" s="6"/>
      <c r="Q237" s="7"/>
      <c r="R237" s="8"/>
      <c r="S237" s="7"/>
      <c r="T237" s="1"/>
      <c r="U237" s="1"/>
      <c r="V237" s="7"/>
      <c r="W237" s="6"/>
      <c r="X237" s="7"/>
      <c r="Y237" s="8"/>
      <c r="Z237" s="7"/>
      <c r="AA237" s="1"/>
      <c r="AB237" s="1"/>
      <c r="AC237" s="7"/>
      <c r="AD237" s="6"/>
      <c r="AE237" s="7"/>
      <c r="AF237" s="8"/>
      <c r="AG237" s="7"/>
      <c r="AH237" s="1"/>
      <c r="AI237" s="1"/>
      <c r="AJ237" s="7"/>
      <c r="AK237" s="6"/>
      <c r="AL237" s="7"/>
      <c r="AM237" s="8"/>
      <c r="AN237" s="7"/>
      <c r="AO237" s="1"/>
      <c r="AP237" s="1"/>
      <c r="AQ237" s="7"/>
      <c r="AR237" s="6"/>
      <c r="AS237" s="7"/>
      <c r="AT237" s="8"/>
      <c r="AU237" s="7"/>
      <c r="AV237" s="1"/>
      <c r="AW237" s="1"/>
      <c r="AX237" s="116"/>
      <c r="AY237" s="117"/>
      <c r="AZ237" s="116"/>
      <c r="BA237" s="119"/>
      <c r="BB237" s="116"/>
      <c r="BC237" s="111"/>
      <c r="BD237" s="111"/>
      <c r="BE237" s="116"/>
      <c r="BF237" s="117"/>
      <c r="BG237" s="116"/>
      <c r="BH237" s="119"/>
      <c r="BI237" s="116"/>
      <c r="BJ237" s="111"/>
      <c r="BK237" s="111"/>
      <c r="BL237" s="116"/>
      <c r="BM237" s="117"/>
      <c r="BN237" s="116"/>
      <c r="BO237" s="119"/>
      <c r="BP237" s="116"/>
      <c r="BQ237" s="111"/>
      <c r="BR237" s="111"/>
      <c r="BS237" s="116"/>
      <c r="BT237" s="117"/>
      <c r="BU237" s="116"/>
      <c r="BV237" s="119"/>
      <c r="BW237" s="116"/>
      <c r="BX237" s="111"/>
      <c r="BY237" s="111"/>
      <c r="BZ237" s="116"/>
      <c r="CA237" s="117"/>
      <c r="CB237" s="116"/>
      <c r="CC237" s="119"/>
      <c r="CD237" s="116"/>
      <c r="CE237" s="111"/>
      <c r="CF237" s="111"/>
    </row>
    <row r="238" spans="1:84" ht="18.75" x14ac:dyDescent="0.3">
      <c r="A238" s="5" t="s">
        <v>110</v>
      </c>
      <c r="B238" s="6"/>
      <c r="C238" s="7"/>
      <c r="D238" s="8"/>
      <c r="E238" s="7"/>
      <c r="F238" s="1"/>
      <c r="G238" s="1"/>
      <c r="H238" s="5" t="s">
        <v>110</v>
      </c>
      <c r="I238" s="6"/>
      <c r="J238" s="7"/>
      <c r="K238" s="8"/>
      <c r="L238" s="7"/>
      <c r="M238" s="1"/>
      <c r="N238" s="1"/>
      <c r="O238" s="5" t="s">
        <v>110</v>
      </c>
      <c r="P238" s="6"/>
      <c r="Q238" s="7"/>
      <c r="R238" s="8"/>
      <c r="S238" s="7"/>
      <c r="T238" s="1"/>
      <c r="U238" s="1"/>
      <c r="V238" s="5" t="s">
        <v>110</v>
      </c>
      <c r="W238" s="6"/>
      <c r="X238" s="7"/>
      <c r="Y238" s="8"/>
      <c r="Z238" s="7"/>
      <c r="AA238" s="1"/>
      <c r="AB238" s="1"/>
      <c r="AC238" s="5" t="s">
        <v>110</v>
      </c>
      <c r="AD238" s="6"/>
      <c r="AE238" s="7"/>
      <c r="AF238" s="8"/>
      <c r="AG238" s="7"/>
      <c r="AH238" s="1"/>
      <c r="AI238" s="1"/>
      <c r="AJ238" s="5" t="s">
        <v>110</v>
      </c>
      <c r="AK238" s="6"/>
      <c r="AL238" s="7"/>
      <c r="AM238" s="8"/>
      <c r="AN238" s="7"/>
      <c r="AO238" s="1"/>
      <c r="AP238" s="1"/>
      <c r="AQ238" s="5" t="s">
        <v>110</v>
      </c>
      <c r="AR238" s="6"/>
      <c r="AS238" s="7"/>
      <c r="AT238" s="8"/>
      <c r="AU238" s="7"/>
      <c r="AV238" s="1"/>
      <c r="AW238" s="1"/>
      <c r="AX238" s="130" t="s">
        <v>110</v>
      </c>
      <c r="AY238" s="117"/>
      <c r="AZ238" s="116"/>
      <c r="BA238" s="119"/>
      <c r="BB238" s="116"/>
      <c r="BC238" s="111"/>
      <c r="BD238" s="111"/>
      <c r="BE238" s="130" t="s">
        <v>110</v>
      </c>
      <c r="BF238" s="117"/>
      <c r="BG238" s="116"/>
      <c r="BH238" s="119"/>
      <c r="BI238" s="116"/>
      <c r="BJ238" s="111"/>
      <c r="BK238" s="111"/>
      <c r="BL238" s="130" t="s">
        <v>110</v>
      </c>
      <c r="BM238" s="117"/>
      <c r="BN238" s="116"/>
      <c r="BO238" s="119"/>
      <c r="BP238" s="116"/>
      <c r="BQ238" s="111"/>
      <c r="BR238" s="111"/>
      <c r="BS238" s="130" t="s">
        <v>110</v>
      </c>
      <c r="BT238" s="117"/>
      <c r="BU238" s="116"/>
      <c r="BV238" s="119"/>
      <c r="BW238" s="116"/>
      <c r="BX238" s="111"/>
      <c r="BY238" s="111"/>
      <c r="BZ238" s="130" t="s">
        <v>110</v>
      </c>
      <c r="CA238" s="117"/>
      <c r="CB238" s="116"/>
      <c r="CC238" s="119"/>
      <c r="CD238" s="116"/>
      <c r="CE238" s="111"/>
      <c r="CF238" s="111"/>
    </row>
    <row r="239" spans="1:84" ht="18" x14ac:dyDescent="0.25">
      <c r="A239" s="9"/>
      <c r="B239" s="10"/>
      <c r="C239" s="9"/>
      <c r="D239" s="11"/>
      <c r="E239" s="9"/>
      <c r="F239" s="1"/>
      <c r="G239" s="1"/>
      <c r="H239" s="9"/>
      <c r="I239" s="10"/>
      <c r="J239" s="9"/>
      <c r="K239" s="11"/>
      <c r="L239" s="9"/>
      <c r="M239" s="1"/>
      <c r="N239" s="1"/>
      <c r="O239" s="9"/>
      <c r="P239" s="10"/>
      <c r="Q239" s="9"/>
      <c r="R239" s="11"/>
      <c r="S239" s="9"/>
      <c r="T239" s="1"/>
      <c r="U239" s="1"/>
      <c r="V239" s="9"/>
      <c r="W239" s="10"/>
      <c r="X239" s="9"/>
      <c r="Y239" s="11"/>
      <c r="Z239" s="9"/>
      <c r="AA239" s="1"/>
      <c r="AB239" s="1"/>
      <c r="AC239" s="9"/>
      <c r="AD239" s="10"/>
      <c r="AE239" s="9"/>
      <c r="AF239" s="11"/>
      <c r="AG239" s="9"/>
      <c r="AH239" s="1"/>
      <c r="AI239" s="1"/>
      <c r="AJ239" s="9"/>
      <c r="AK239" s="10"/>
      <c r="AL239" s="9"/>
      <c r="AM239" s="11"/>
      <c r="AN239" s="9"/>
      <c r="AO239" s="1"/>
      <c r="AP239" s="1"/>
      <c r="AQ239" s="9"/>
      <c r="AR239" s="10"/>
      <c r="AS239" s="9"/>
      <c r="AT239" s="11"/>
      <c r="AU239" s="9"/>
      <c r="AV239" s="1"/>
      <c r="AW239" s="1"/>
      <c r="AX239" s="112"/>
      <c r="AY239" s="113"/>
      <c r="AZ239" s="112"/>
      <c r="BA239" s="115"/>
      <c r="BB239" s="112"/>
      <c r="BC239" s="111"/>
      <c r="BD239" s="111"/>
      <c r="BE239" s="112"/>
      <c r="BF239" s="113"/>
      <c r="BG239" s="112"/>
      <c r="BH239" s="115"/>
      <c r="BI239" s="112"/>
      <c r="BJ239" s="111"/>
      <c r="BK239" s="111"/>
      <c r="BL239" s="112"/>
      <c r="BM239" s="113"/>
      <c r="BN239" s="112"/>
      <c r="BO239" s="115"/>
      <c r="BP239" s="112"/>
      <c r="BQ239" s="111"/>
      <c r="BR239" s="111"/>
      <c r="BS239" s="112"/>
      <c r="BT239" s="113"/>
      <c r="BU239" s="112"/>
      <c r="BV239" s="115"/>
      <c r="BW239" s="112"/>
      <c r="BX239" s="111"/>
      <c r="BY239" s="111"/>
      <c r="BZ239" s="112"/>
      <c r="CA239" s="113"/>
      <c r="CB239" s="112"/>
      <c r="CC239" s="115"/>
      <c r="CD239" s="112"/>
      <c r="CE239" s="111"/>
      <c r="CF239" s="111"/>
    </row>
    <row r="240" spans="1:84" ht="72" x14ac:dyDescent="0.25">
      <c r="A240" s="12" t="s">
        <v>75</v>
      </c>
      <c r="B240" s="13" t="s">
        <v>107</v>
      </c>
      <c r="C240" s="14" t="s">
        <v>69</v>
      </c>
      <c r="D240" s="15" t="s">
        <v>70</v>
      </c>
      <c r="E240" s="14" t="s">
        <v>69</v>
      </c>
      <c r="F240" s="1"/>
      <c r="G240" s="1"/>
      <c r="H240" s="12" t="s">
        <v>75</v>
      </c>
      <c r="I240" s="13" t="s">
        <v>107</v>
      </c>
      <c r="J240" s="14" t="s">
        <v>69</v>
      </c>
      <c r="K240" s="15" t="s">
        <v>70</v>
      </c>
      <c r="L240" s="14" t="s">
        <v>69</v>
      </c>
      <c r="M240" s="1"/>
      <c r="N240" s="1"/>
      <c r="O240" s="12" t="s">
        <v>75</v>
      </c>
      <c r="P240" s="13" t="s">
        <v>107</v>
      </c>
      <c r="Q240" s="14" t="s">
        <v>69</v>
      </c>
      <c r="R240" s="15" t="s">
        <v>70</v>
      </c>
      <c r="S240" s="14" t="s">
        <v>69</v>
      </c>
      <c r="T240" s="1"/>
      <c r="U240" s="1"/>
      <c r="V240" s="12" t="s">
        <v>75</v>
      </c>
      <c r="W240" s="13" t="s">
        <v>107</v>
      </c>
      <c r="X240" s="14" t="s">
        <v>69</v>
      </c>
      <c r="Y240" s="15" t="s">
        <v>70</v>
      </c>
      <c r="Z240" s="14" t="s">
        <v>69</v>
      </c>
      <c r="AA240" s="1"/>
      <c r="AB240" s="1"/>
      <c r="AC240" s="12" t="s">
        <v>75</v>
      </c>
      <c r="AD240" s="13" t="s">
        <v>107</v>
      </c>
      <c r="AE240" s="14" t="s">
        <v>69</v>
      </c>
      <c r="AF240" s="15" t="s">
        <v>70</v>
      </c>
      <c r="AG240" s="14" t="s">
        <v>69</v>
      </c>
      <c r="AH240" s="1"/>
      <c r="AI240" s="1"/>
      <c r="AJ240" s="12" t="s">
        <v>75</v>
      </c>
      <c r="AK240" s="13" t="s">
        <v>107</v>
      </c>
      <c r="AL240" s="14" t="s">
        <v>69</v>
      </c>
      <c r="AM240" s="15" t="s">
        <v>70</v>
      </c>
      <c r="AN240" s="14" t="s">
        <v>69</v>
      </c>
      <c r="AO240" s="1"/>
      <c r="AP240" s="1"/>
      <c r="AQ240" s="12" t="s">
        <v>75</v>
      </c>
      <c r="AR240" s="13" t="s">
        <v>107</v>
      </c>
      <c r="AS240" s="14" t="s">
        <v>69</v>
      </c>
      <c r="AT240" s="15" t="s">
        <v>70</v>
      </c>
      <c r="AU240" s="14" t="s">
        <v>69</v>
      </c>
      <c r="AV240" s="1"/>
      <c r="AW240" s="1"/>
      <c r="AX240" s="107" t="s">
        <v>75</v>
      </c>
      <c r="AY240" s="108" t="s">
        <v>107</v>
      </c>
      <c r="AZ240" s="109" t="s">
        <v>69</v>
      </c>
      <c r="BA240" s="110" t="s">
        <v>70</v>
      </c>
      <c r="BB240" s="109" t="s">
        <v>69</v>
      </c>
      <c r="BC240" s="111"/>
      <c r="BD240" s="111"/>
      <c r="BE240" s="107" t="s">
        <v>75</v>
      </c>
      <c r="BF240" s="108" t="s">
        <v>107</v>
      </c>
      <c r="BG240" s="109" t="s">
        <v>69</v>
      </c>
      <c r="BH240" s="110" t="s">
        <v>70</v>
      </c>
      <c r="BI240" s="109" t="s">
        <v>69</v>
      </c>
      <c r="BJ240" s="111"/>
      <c r="BK240" s="111"/>
      <c r="BL240" s="107" t="s">
        <v>75</v>
      </c>
      <c r="BM240" s="108" t="s">
        <v>107</v>
      </c>
      <c r="BN240" s="109" t="s">
        <v>69</v>
      </c>
      <c r="BO240" s="110" t="s">
        <v>70</v>
      </c>
      <c r="BP240" s="109" t="s">
        <v>69</v>
      </c>
      <c r="BQ240" s="111"/>
      <c r="BR240" s="111"/>
      <c r="BS240" s="107" t="s">
        <v>75</v>
      </c>
      <c r="BT240" s="108" t="s">
        <v>107</v>
      </c>
      <c r="BU240" s="109" t="s">
        <v>69</v>
      </c>
      <c r="BV240" s="110" t="s">
        <v>70</v>
      </c>
      <c r="BW240" s="109" t="s">
        <v>69</v>
      </c>
      <c r="BX240" s="111"/>
      <c r="BY240" s="111"/>
      <c r="BZ240" s="107" t="s">
        <v>75</v>
      </c>
      <c r="CA240" s="108" t="s">
        <v>107</v>
      </c>
      <c r="CB240" s="109" t="s">
        <v>69</v>
      </c>
      <c r="CC240" s="110" t="s">
        <v>70</v>
      </c>
      <c r="CD240" s="109" t="s">
        <v>69</v>
      </c>
      <c r="CE240" s="111"/>
      <c r="CF240" s="111"/>
    </row>
    <row r="241" spans="1:84" ht="18" x14ac:dyDescent="0.25">
      <c r="A241" s="9"/>
      <c r="B241" s="10"/>
      <c r="C241" s="9"/>
      <c r="D241" s="11"/>
      <c r="E241" s="9"/>
      <c r="F241" s="1"/>
      <c r="G241" s="1"/>
      <c r="H241" s="9"/>
      <c r="I241" s="10"/>
      <c r="J241" s="9"/>
      <c r="K241" s="11"/>
      <c r="L241" s="9"/>
      <c r="M241" s="1"/>
      <c r="N241" s="1"/>
      <c r="O241" s="9"/>
      <c r="P241" s="10"/>
      <c r="Q241" s="9"/>
      <c r="R241" s="11"/>
      <c r="S241" s="9"/>
      <c r="T241" s="1"/>
      <c r="U241" s="1"/>
      <c r="V241" s="9"/>
      <c r="W241" s="10"/>
      <c r="X241" s="9"/>
      <c r="Y241" s="11"/>
      <c r="Z241" s="9"/>
      <c r="AA241" s="1"/>
      <c r="AB241" s="1"/>
      <c r="AC241" s="9"/>
      <c r="AD241" s="10"/>
      <c r="AE241" s="9"/>
      <c r="AF241" s="11"/>
      <c r="AG241" s="9"/>
      <c r="AH241" s="1"/>
      <c r="AI241" s="1"/>
      <c r="AJ241" s="9"/>
      <c r="AK241" s="10"/>
      <c r="AL241" s="9"/>
      <c r="AM241" s="11"/>
      <c r="AN241" s="9"/>
      <c r="AO241" s="1"/>
      <c r="AP241" s="1"/>
      <c r="AQ241" s="9"/>
      <c r="AR241" s="10"/>
      <c r="AS241" s="9"/>
      <c r="AT241" s="11"/>
      <c r="AU241" s="9"/>
      <c r="AV241" s="1"/>
      <c r="AW241" s="1"/>
      <c r="AX241" s="112"/>
      <c r="AY241" s="113"/>
      <c r="AZ241" s="112"/>
      <c r="BA241" s="115"/>
      <c r="BB241" s="112"/>
      <c r="BC241" s="111"/>
      <c r="BD241" s="111"/>
      <c r="BE241" s="112"/>
      <c r="BF241" s="113"/>
      <c r="BG241" s="112"/>
      <c r="BH241" s="115"/>
      <c r="BI241" s="112"/>
      <c r="BJ241" s="111"/>
      <c r="BK241" s="111"/>
      <c r="BL241" s="112"/>
      <c r="BM241" s="113"/>
      <c r="BN241" s="112"/>
      <c r="BO241" s="115"/>
      <c r="BP241" s="112"/>
      <c r="BQ241" s="111"/>
      <c r="BR241" s="111"/>
      <c r="BS241" s="112"/>
      <c r="BT241" s="113"/>
      <c r="BU241" s="112"/>
      <c r="BV241" s="115"/>
      <c r="BW241" s="112"/>
      <c r="BX241" s="111"/>
      <c r="BY241" s="111"/>
      <c r="BZ241" s="112"/>
      <c r="CA241" s="113"/>
      <c r="CB241" s="112"/>
      <c r="CC241" s="115"/>
      <c r="CD241" s="112"/>
      <c r="CE241" s="111"/>
      <c r="CF241" s="111"/>
    </row>
    <row r="242" spans="1:84" ht="18" x14ac:dyDescent="0.25">
      <c r="A242" s="7" t="s">
        <v>16</v>
      </c>
      <c r="B242" s="6">
        <v>76937102.740000069</v>
      </c>
      <c r="C242" s="17">
        <v>0.99823726069452945</v>
      </c>
      <c r="D242" s="8">
        <v>1028</v>
      </c>
      <c r="E242" s="17">
        <v>0.99805825242718449</v>
      </c>
      <c r="F242" s="18"/>
      <c r="G242" s="19"/>
      <c r="H242" s="7" t="s">
        <v>16</v>
      </c>
      <c r="I242" s="6">
        <v>76666288.609999955</v>
      </c>
      <c r="J242" s="17">
        <v>0.99856762027692358</v>
      </c>
      <c r="K242" s="8">
        <v>1025</v>
      </c>
      <c r="L242" s="17">
        <v>0.99902534113060426</v>
      </c>
      <c r="M242" s="18"/>
      <c r="N242" s="19"/>
      <c r="O242" s="7" t="s">
        <v>16</v>
      </c>
      <c r="P242" s="6">
        <v>76255987.399999961</v>
      </c>
      <c r="Q242" s="17">
        <v>0.99769925027629125</v>
      </c>
      <c r="R242" s="8">
        <v>1017</v>
      </c>
      <c r="S242" s="17">
        <v>0.99803729146221787</v>
      </c>
      <c r="T242" s="18"/>
      <c r="U242" s="19"/>
      <c r="V242" s="7" t="s">
        <v>16</v>
      </c>
      <c r="W242" s="6">
        <v>75640188.949999943</v>
      </c>
      <c r="X242" s="17">
        <v>0.99524276240021581</v>
      </c>
      <c r="Y242" s="8">
        <v>1012</v>
      </c>
      <c r="Z242" s="17">
        <v>0.99802761341222879</v>
      </c>
      <c r="AA242" s="18"/>
      <c r="AB242" s="19"/>
      <c r="AC242" s="7" t="s">
        <v>16</v>
      </c>
      <c r="AD242" s="6">
        <v>74992632.450000018</v>
      </c>
      <c r="AE242" s="17">
        <v>0.99519476941442597</v>
      </c>
      <c r="AF242" s="8">
        <v>1008</v>
      </c>
      <c r="AG242" s="17">
        <v>0.99801980198019802</v>
      </c>
      <c r="AH242" s="18"/>
      <c r="AI242" s="19"/>
      <c r="AJ242" s="7" t="s">
        <v>16</v>
      </c>
      <c r="AK242" s="6">
        <v>74719997.899999946</v>
      </c>
      <c r="AL242" s="17">
        <v>0.9944252146923408</v>
      </c>
      <c r="AM242" s="8">
        <v>1000</v>
      </c>
      <c r="AN242" s="17">
        <v>0.99700897308075775</v>
      </c>
      <c r="AO242" s="18"/>
      <c r="AP242" s="19"/>
      <c r="AQ242" s="7" t="s">
        <v>16</v>
      </c>
      <c r="AR242" s="6">
        <v>74236830.320000008</v>
      </c>
      <c r="AS242" s="17">
        <v>0.99820676908083728</v>
      </c>
      <c r="AT242" s="8">
        <v>988</v>
      </c>
      <c r="AU242" s="17">
        <v>0.99797979797979797</v>
      </c>
      <c r="AV242" s="18"/>
      <c r="AW242" s="19"/>
      <c r="AX242" s="116" t="s">
        <v>16</v>
      </c>
      <c r="AY242" s="117">
        <v>73890782.24999997</v>
      </c>
      <c r="AZ242" s="118">
        <v>0.99675235445548949</v>
      </c>
      <c r="BA242" s="119">
        <v>978</v>
      </c>
      <c r="BB242" s="118">
        <v>0.99592668024439923</v>
      </c>
      <c r="BC242" s="120"/>
      <c r="BD242" s="121"/>
      <c r="BE242" s="116" t="s">
        <v>16</v>
      </c>
      <c r="BF242" s="117">
        <v>73543289.650000036</v>
      </c>
      <c r="BG242" s="118">
        <v>0.99430228247280084</v>
      </c>
      <c r="BH242" s="119">
        <v>973</v>
      </c>
      <c r="BI242" s="118">
        <v>0.99488752556237214</v>
      </c>
      <c r="BJ242" s="120"/>
      <c r="BK242" s="121"/>
      <c r="BL242" s="116" t="s">
        <v>16</v>
      </c>
      <c r="BM242" s="117">
        <v>73160574.749999881</v>
      </c>
      <c r="BN242" s="118">
        <v>0.998495876727019</v>
      </c>
      <c r="BO242" s="119">
        <v>968</v>
      </c>
      <c r="BP242" s="118">
        <v>0.9989680082559339</v>
      </c>
      <c r="BQ242" s="120"/>
      <c r="BR242" s="121"/>
      <c r="BS242" s="116" t="s">
        <v>16</v>
      </c>
      <c r="BT242" s="117">
        <v>72876921.159999967</v>
      </c>
      <c r="BU242" s="118">
        <v>0.99849028508381332</v>
      </c>
      <c r="BV242" s="119">
        <v>957</v>
      </c>
      <c r="BW242" s="118">
        <v>0.9989561586638831</v>
      </c>
      <c r="BX242" s="120"/>
      <c r="BY242" s="121"/>
      <c r="BZ242" s="116" t="s">
        <v>16</v>
      </c>
      <c r="CA242" s="117">
        <v>72444237.840000093</v>
      </c>
      <c r="CB242" s="118">
        <v>0.99579213308455394</v>
      </c>
      <c r="CC242" s="119">
        <v>950</v>
      </c>
      <c r="CD242" s="118">
        <v>0.99685204616998946</v>
      </c>
      <c r="CE242" s="120"/>
      <c r="CF242" s="121"/>
    </row>
    <row r="243" spans="1:84" ht="18" x14ac:dyDescent="0.25">
      <c r="A243" s="7" t="s">
        <v>17</v>
      </c>
      <c r="B243" s="6">
        <v>25925.4</v>
      </c>
      <c r="C243" s="17">
        <v>3.3637477051699452E-4</v>
      </c>
      <c r="D243" s="8">
        <v>1</v>
      </c>
      <c r="E243" s="17">
        <v>9.7087378640776695E-4</v>
      </c>
      <c r="F243" s="18"/>
      <c r="G243" s="19"/>
      <c r="H243" s="7" t="s">
        <v>17</v>
      </c>
      <c r="I243" s="6">
        <v>0</v>
      </c>
      <c r="J243" s="17">
        <v>0</v>
      </c>
      <c r="K243" s="8">
        <v>0</v>
      </c>
      <c r="L243" s="17">
        <v>0</v>
      </c>
      <c r="M243" s="18"/>
      <c r="N243" s="19"/>
      <c r="O243" s="7" t="s">
        <v>17</v>
      </c>
      <c r="P243" s="6">
        <v>0</v>
      </c>
      <c r="Q243" s="17">
        <v>0</v>
      </c>
      <c r="R243" s="8">
        <v>0</v>
      </c>
      <c r="S243" s="17">
        <v>0</v>
      </c>
      <c r="T243" s="18"/>
      <c r="U243" s="19"/>
      <c r="V243" s="7" t="s">
        <v>17</v>
      </c>
      <c r="W243" s="6">
        <v>251506.93</v>
      </c>
      <c r="X243" s="17">
        <v>3.309225627945736E-3</v>
      </c>
      <c r="Y243" s="8">
        <v>1</v>
      </c>
      <c r="Z243" s="17">
        <v>9.8619329388560163E-4</v>
      </c>
      <c r="AA243" s="18"/>
      <c r="AB243" s="19"/>
      <c r="AC243" s="7" t="s">
        <v>17</v>
      </c>
      <c r="AD243" s="6">
        <v>252005.12</v>
      </c>
      <c r="AE243" s="17">
        <v>3.3442508830033033E-3</v>
      </c>
      <c r="AF243" s="8">
        <v>1</v>
      </c>
      <c r="AG243" s="17">
        <v>9.9009900990099011E-4</v>
      </c>
      <c r="AH243" s="18"/>
      <c r="AI243" s="19"/>
      <c r="AJ243" s="7" t="s">
        <v>17</v>
      </c>
      <c r="AK243" s="6">
        <v>56481.07</v>
      </c>
      <c r="AL243" s="17">
        <v>7.5168899544098043E-4</v>
      </c>
      <c r="AM243" s="8">
        <v>1</v>
      </c>
      <c r="AN243" s="17">
        <v>9.9700897308075765E-4</v>
      </c>
      <c r="AO243" s="18"/>
      <c r="AP243" s="19"/>
      <c r="AQ243" s="7" t="s">
        <v>17</v>
      </c>
      <c r="AR243" s="6">
        <v>23156.06</v>
      </c>
      <c r="AS243" s="17">
        <v>3.1136210608139029E-4</v>
      </c>
      <c r="AT243" s="8">
        <v>1</v>
      </c>
      <c r="AU243" s="17">
        <v>1.0101010101010101E-3</v>
      </c>
      <c r="AV243" s="18"/>
      <c r="AW243" s="19"/>
      <c r="AX243" s="116" t="s">
        <v>17</v>
      </c>
      <c r="AY243" s="117">
        <v>130536.12</v>
      </c>
      <c r="AZ243" s="118">
        <v>1.7608716674735753E-3</v>
      </c>
      <c r="BA243" s="119">
        <v>3</v>
      </c>
      <c r="BB243" s="118">
        <v>3.0549898167006109E-3</v>
      </c>
      <c r="BC243" s="120"/>
      <c r="BD243" s="121"/>
      <c r="BE243" s="116" t="s">
        <v>17</v>
      </c>
      <c r="BF243" s="117">
        <v>311203.33</v>
      </c>
      <c r="BG243" s="118">
        <v>4.2074563540024637E-3</v>
      </c>
      <c r="BH243" s="119">
        <v>4</v>
      </c>
      <c r="BI243" s="118">
        <v>4.0899795501022499E-3</v>
      </c>
      <c r="BJ243" s="120"/>
      <c r="BK243" s="121"/>
      <c r="BL243" s="116" t="s">
        <v>17</v>
      </c>
      <c r="BM243" s="117">
        <v>0</v>
      </c>
      <c r="BN243" s="118">
        <v>0</v>
      </c>
      <c r="BO243" s="119">
        <v>0</v>
      </c>
      <c r="BP243" s="118">
        <v>0</v>
      </c>
      <c r="BQ243" s="120"/>
      <c r="BR243" s="121"/>
      <c r="BS243" s="116" t="s">
        <v>17</v>
      </c>
      <c r="BT243" s="117">
        <v>0</v>
      </c>
      <c r="BU243" s="118">
        <v>0</v>
      </c>
      <c r="BV243" s="119">
        <v>0</v>
      </c>
      <c r="BW243" s="118">
        <v>0</v>
      </c>
      <c r="BX243" s="120"/>
      <c r="BY243" s="121"/>
      <c r="BZ243" s="116" t="s">
        <v>17</v>
      </c>
      <c r="CA243" s="117">
        <v>195952.7</v>
      </c>
      <c r="CB243" s="118">
        <v>2.6934945129471382E-3</v>
      </c>
      <c r="CC243" s="119">
        <v>2</v>
      </c>
      <c r="CD243" s="118">
        <v>2.0986358866736622E-3</v>
      </c>
      <c r="CE243" s="120"/>
      <c r="CF243" s="121"/>
    </row>
    <row r="244" spans="1:84" ht="18" x14ac:dyDescent="0.25">
      <c r="A244" s="7" t="s">
        <v>18</v>
      </c>
      <c r="B244" s="6">
        <v>0</v>
      </c>
      <c r="C244" s="17">
        <v>0</v>
      </c>
      <c r="D244" s="8">
        <v>0</v>
      </c>
      <c r="E244" s="17">
        <v>0</v>
      </c>
      <c r="F244" s="18"/>
      <c r="G244" s="19"/>
      <c r="H244" s="7" t="s">
        <v>18</v>
      </c>
      <c r="I244" s="6">
        <v>0</v>
      </c>
      <c r="J244" s="17">
        <v>0</v>
      </c>
      <c r="K244" s="8">
        <v>0</v>
      </c>
      <c r="L244" s="17">
        <v>0</v>
      </c>
      <c r="M244" s="18"/>
      <c r="N244" s="19"/>
      <c r="O244" s="7" t="s">
        <v>18</v>
      </c>
      <c r="P244" s="6">
        <v>0</v>
      </c>
      <c r="Q244" s="17">
        <v>0</v>
      </c>
      <c r="R244" s="8">
        <v>0</v>
      </c>
      <c r="S244" s="17">
        <v>0</v>
      </c>
      <c r="T244" s="18"/>
      <c r="U244" s="19"/>
      <c r="V244" s="7" t="s">
        <v>18</v>
      </c>
      <c r="W244" s="6">
        <v>0</v>
      </c>
      <c r="X244" s="17">
        <v>0</v>
      </c>
      <c r="Y244" s="8">
        <v>0</v>
      </c>
      <c r="Z244" s="17">
        <v>0</v>
      </c>
      <c r="AA244" s="18"/>
      <c r="AB244" s="19"/>
      <c r="AC244" s="7" t="s">
        <v>18</v>
      </c>
      <c r="AD244" s="6">
        <v>0</v>
      </c>
      <c r="AE244" s="17">
        <v>0</v>
      </c>
      <c r="AF244" s="8">
        <v>0</v>
      </c>
      <c r="AG244" s="17">
        <v>0</v>
      </c>
      <c r="AH244" s="18"/>
      <c r="AI244" s="19"/>
      <c r="AJ244" s="7" t="s">
        <v>18</v>
      </c>
      <c r="AK244" s="6">
        <v>252205.19</v>
      </c>
      <c r="AL244" s="17">
        <v>3.3565204397880848E-3</v>
      </c>
      <c r="AM244" s="8">
        <v>1</v>
      </c>
      <c r="AN244" s="17">
        <v>9.9700897308075765E-4</v>
      </c>
      <c r="AO244" s="18"/>
      <c r="AP244" s="19"/>
      <c r="AQ244" s="7" t="s">
        <v>18</v>
      </c>
      <c r="AR244" s="6">
        <v>0</v>
      </c>
      <c r="AS244" s="17">
        <v>0</v>
      </c>
      <c r="AT244" s="8">
        <v>0</v>
      </c>
      <c r="AU244" s="17">
        <v>0</v>
      </c>
      <c r="AV244" s="18"/>
      <c r="AW244" s="19"/>
      <c r="AX244" s="116" t="s">
        <v>18</v>
      </c>
      <c r="AY244" s="117">
        <v>0</v>
      </c>
      <c r="AZ244" s="118">
        <v>0</v>
      </c>
      <c r="BA244" s="119">
        <v>0</v>
      </c>
      <c r="BB244" s="118">
        <v>0</v>
      </c>
      <c r="BC244" s="120"/>
      <c r="BD244" s="121"/>
      <c r="BE244" s="116" t="s">
        <v>18</v>
      </c>
      <c r="BF244" s="117">
        <v>0</v>
      </c>
      <c r="BG244" s="118">
        <v>0</v>
      </c>
      <c r="BH244" s="119">
        <v>0</v>
      </c>
      <c r="BI244" s="118">
        <v>0</v>
      </c>
      <c r="BJ244" s="120"/>
      <c r="BK244" s="121"/>
      <c r="BL244" s="116" t="s">
        <v>18</v>
      </c>
      <c r="BM244" s="117">
        <v>0</v>
      </c>
      <c r="BN244" s="118">
        <v>0</v>
      </c>
      <c r="BO244" s="119">
        <v>0</v>
      </c>
      <c r="BP244" s="118">
        <v>0</v>
      </c>
      <c r="BQ244" s="120"/>
      <c r="BR244" s="121"/>
      <c r="BS244" s="116" t="s">
        <v>18</v>
      </c>
      <c r="BT244" s="117">
        <v>0</v>
      </c>
      <c r="BU244" s="118">
        <v>0</v>
      </c>
      <c r="BV244" s="119">
        <v>0</v>
      </c>
      <c r="BW244" s="118">
        <v>0</v>
      </c>
      <c r="BX244" s="120"/>
      <c r="BY244" s="121"/>
      <c r="BZ244" s="116" t="s">
        <v>18</v>
      </c>
      <c r="CA244" s="117">
        <v>0</v>
      </c>
      <c r="CB244" s="118">
        <v>0</v>
      </c>
      <c r="CC244" s="119">
        <v>0</v>
      </c>
      <c r="CD244" s="118">
        <v>0</v>
      </c>
      <c r="CE244" s="120"/>
      <c r="CF244" s="121"/>
    </row>
    <row r="245" spans="1:84" ht="18" x14ac:dyDescent="0.25">
      <c r="A245" s="7" t="s">
        <v>19</v>
      </c>
      <c r="B245" s="6">
        <v>0</v>
      </c>
      <c r="C245" s="17">
        <v>0</v>
      </c>
      <c r="D245" s="8">
        <v>0</v>
      </c>
      <c r="E245" s="17">
        <v>0</v>
      </c>
      <c r="F245" s="18"/>
      <c r="G245" s="19"/>
      <c r="H245" s="7" t="s">
        <v>19</v>
      </c>
      <c r="I245" s="6">
        <v>0</v>
      </c>
      <c r="J245" s="17">
        <v>0</v>
      </c>
      <c r="K245" s="8">
        <v>0</v>
      </c>
      <c r="L245" s="17">
        <v>0</v>
      </c>
      <c r="M245" s="18"/>
      <c r="N245" s="19"/>
      <c r="O245" s="7" t="s">
        <v>19</v>
      </c>
      <c r="P245" s="6">
        <v>0</v>
      </c>
      <c r="Q245" s="17">
        <v>0</v>
      </c>
      <c r="R245" s="8">
        <v>0</v>
      </c>
      <c r="S245" s="17">
        <v>0</v>
      </c>
      <c r="T245" s="18"/>
      <c r="U245" s="19"/>
      <c r="V245" s="7" t="s">
        <v>19</v>
      </c>
      <c r="W245" s="6">
        <v>0</v>
      </c>
      <c r="X245" s="17">
        <v>0</v>
      </c>
      <c r="Y245" s="8">
        <v>0</v>
      </c>
      <c r="Z245" s="17">
        <v>0</v>
      </c>
      <c r="AA245" s="18"/>
      <c r="AB245" s="19"/>
      <c r="AC245" s="7" t="s">
        <v>19</v>
      </c>
      <c r="AD245" s="6">
        <v>0</v>
      </c>
      <c r="AE245" s="17">
        <v>0</v>
      </c>
      <c r="AF245" s="8">
        <v>0</v>
      </c>
      <c r="AG245" s="17">
        <v>0</v>
      </c>
      <c r="AH245" s="18"/>
      <c r="AI245" s="19"/>
      <c r="AJ245" s="7" t="s">
        <v>19</v>
      </c>
      <c r="AK245" s="6">
        <v>0</v>
      </c>
      <c r="AL245" s="17">
        <v>0</v>
      </c>
      <c r="AM245" s="8">
        <v>0</v>
      </c>
      <c r="AN245" s="17">
        <v>0</v>
      </c>
      <c r="AO245" s="18"/>
      <c r="AP245" s="19"/>
      <c r="AQ245" s="7" t="s">
        <v>19</v>
      </c>
      <c r="AR245" s="6">
        <v>0</v>
      </c>
      <c r="AS245" s="17">
        <v>0</v>
      </c>
      <c r="AT245" s="8">
        <v>0</v>
      </c>
      <c r="AU245" s="17">
        <v>0</v>
      </c>
      <c r="AV245" s="18"/>
      <c r="AW245" s="19"/>
      <c r="AX245" s="116" t="s">
        <v>19</v>
      </c>
      <c r="AY245" s="117">
        <v>0</v>
      </c>
      <c r="AZ245" s="118">
        <v>0</v>
      </c>
      <c r="BA245" s="119">
        <v>0</v>
      </c>
      <c r="BB245" s="118">
        <v>0</v>
      </c>
      <c r="BC245" s="120"/>
      <c r="BD245" s="121"/>
      <c r="BE245" s="116" t="s">
        <v>19</v>
      </c>
      <c r="BF245" s="117">
        <v>0</v>
      </c>
      <c r="BG245" s="118">
        <v>0</v>
      </c>
      <c r="BH245" s="119">
        <v>0</v>
      </c>
      <c r="BI245" s="118">
        <v>0</v>
      </c>
      <c r="BJ245" s="120"/>
      <c r="BK245" s="121"/>
      <c r="BL245" s="116" t="s">
        <v>19</v>
      </c>
      <c r="BM245" s="117">
        <v>0</v>
      </c>
      <c r="BN245" s="118">
        <v>0</v>
      </c>
      <c r="BO245" s="119">
        <v>0</v>
      </c>
      <c r="BP245" s="118">
        <v>0</v>
      </c>
      <c r="BQ245" s="120"/>
      <c r="BR245" s="121"/>
      <c r="BS245" s="116" t="s">
        <v>19</v>
      </c>
      <c r="BT245" s="117">
        <v>0</v>
      </c>
      <c r="BU245" s="118">
        <v>0</v>
      </c>
      <c r="BV245" s="119">
        <v>0</v>
      </c>
      <c r="BW245" s="118">
        <v>0</v>
      </c>
      <c r="BX245" s="120"/>
      <c r="BY245" s="121"/>
      <c r="BZ245" s="116" t="s">
        <v>19</v>
      </c>
      <c r="CA245" s="117">
        <v>0</v>
      </c>
      <c r="CB245" s="118">
        <v>0</v>
      </c>
      <c r="CC245" s="119">
        <v>0</v>
      </c>
      <c r="CD245" s="118">
        <v>0</v>
      </c>
      <c r="CE245" s="120"/>
      <c r="CF245" s="121"/>
    </row>
    <row r="246" spans="1:84" ht="18" x14ac:dyDescent="0.25">
      <c r="A246" s="7" t="s">
        <v>20</v>
      </c>
      <c r="B246" s="6">
        <v>0</v>
      </c>
      <c r="C246" s="17">
        <v>0</v>
      </c>
      <c r="D246" s="8">
        <v>0</v>
      </c>
      <c r="E246" s="17">
        <v>0</v>
      </c>
      <c r="F246" s="18"/>
      <c r="G246" s="19"/>
      <c r="H246" s="7" t="s">
        <v>20</v>
      </c>
      <c r="I246" s="6">
        <v>0</v>
      </c>
      <c r="J246" s="17">
        <v>0</v>
      </c>
      <c r="K246" s="8">
        <v>0</v>
      </c>
      <c r="L246" s="17">
        <v>0</v>
      </c>
      <c r="M246" s="18"/>
      <c r="N246" s="19"/>
      <c r="O246" s="7" t="s">
        <v>20</v>
      </c>
      <c r="P246" s="6">
        <v>0</v>
      </c>
      <c r="Q246" s="17">
        <v>0</v>
      </c>
      <c r="R246" s="8">
        <v>0</v>
      </c>
      <c r="S246" s="17">
        <v>0</v>
      </c>
      <c r="T246" s="18"/>
      <c r="U246" s="19"/>
      <c r="V246" s="7" t="s">
        <v>20</v>
      </c>
      <c r="W246" s="6">
        <v>0</v>
      </c>
      <c r="X246" s="17">
        <v>0</v>
      </c>
      <c r="Y246" s="8">
        <v>0</v>
      </c>
      <c r="Z246" s="17">
        <v>0</v>
      </c>
      <c r="AA246" s="18"/>
      <c r="AB246" s="19"/>
      <c r="AC246" s="7" t="s">
        <v>20</v>
      </c>
      <c r="AD246" s="6">
        <v>0</v>
      </c>
      <c r="AE246" s="17">
        <v>0</v>
      </c>
      <c r="AF246" s="8">
        <v>0</v>
      </c>
      <c r="AG246" s="17">
        <v>0</v>
      </c>
      <c r="AH246" s="18"/>
      <c r="AI246" s="19"/>
      <c r="AJ246" s="7" t="s">
        <v>20</v>
      </c>
      <c r="AK246" s="6">
        <v>0</v>
      </c>
      <c r="AL246" s="17">
        <v>0</v>
      </c>
      <c r="AM246" s="8">
        <v>0</v>
      </c>
      <c r="AN246" s="17">
        <v>0</v>
      </c>
      <c r="AO246" s="18"/>
      <c r="AP246" s="19"/>
      <c r="AQ246" s="7" t="s">
        <v>20</v>
      </c>
      <c r="AR246" s="6">
        <v>0</v>
      </c>
      <c r="AS246" s="17">
        <v>0</v>
      </c>
      <c r="AT246" s="8">
        <v>0</v>
      </c>
      <c r="AU246" s="17">
        <v>0</v>
      </c>
      <c r="AV246" s="18"/>
      <c r="AW246" s="19"/>
      <c r="AX246" s="116" t="s">
        <v>20</v>
      </c>
      <c r="AY246" s="117">
        <v>0</v>
      </c>
      <c r="AZ246" s="118">
        <v>0</v>
      </c>
      <c r="BA246" s="119">
        <v>0</v>
      </c>
      <c r="BB246" s="118">
        <v>0</v>
      </c>
      <c r="BC246" s="120"/>
      <c r="BD246" s="121"/>
      <c r="BE246" s="116" t="s">
        <v>20</v>
      </c>
      <c r="BF246" s="117">
        <v>0</v>
      </c>
      <c r="BG246" s="118">
        <v>0</v>
      </c>
      <c r="BH246" s="119">
        <v>0</v>
      </c>
      <c r="BI246" s="118">
        <v>0</v>
      </c>
      <c r="BJ246" s="120"/>
      <c r="BK246" s="121"/>
      <c r="BL246" s="116" t="s">
        <v>20</v>
      </c>
      <c r="BM246" s="117">
        <v>0</v>
      </c>
      <c r="BN246" s="118">
        <v>0</v>
      </c>
      <c r="BO246" s="119">
        <v>0</v>
      </c>
      <c r="BP246" s="118">
        <v>0</v>
      </c>
      <c r="BQ246" s="120"/>
      <c r="BR246" s="121"/>
      <c r="BS246" s="116" t="s">
        <v>20</v>
      </c>
      <c r="BT246" s="117">
        <v>0</v>
      </c>
      <c r="BU246" s="118">
        <v>0</v>
      </c>
      <c r="BV246" s="119">
        <v>0</v>
      </c>
      <c r="BW246" s="118">
        <v>0</v>
      </c>
      <c r="BX246" s="120"/>
      <c r="BY246" s="121"/>
      <c r="BZ246" s="116" t="s">
        <v>20</v>
      </c>
      <c r="CA246" s="117">
        <v>0</v>
      </c>
      <c r="CB246" s="118">
        <v>0</v>
      </c>
      <c r="CC246" s="119">
        <v>0</v>
      </c>
      <c r="CD246" s="118">
        <v>0</v>
      </c>
      <c r="CE246" s="120"/>
      <c r="CF246" s="121"/>
    </row>
    <row r="247" spans="1:84" ht="18" x14ac:dyDescent="0.25">
      <c r="A247" s="7" t="s">
        <v>21</v>
      </c>
      <c r="B247" s="6">
        <v>0</v>
      </c>
      <c r="C247" s="17">
        <v>0</v>
      </c>
      <c r="D247" s="8">
        <v>0</v>
      </c>
      <c r="E247" s="17">
        <v>0</v>
      </c>
      <c r="F247" s="18"/>
      <c r="G247" s="19"/>
      <c r="H247" s="7" t="s">
        <v>21</v>
      </c>
      <c r="I247" s="6">
        <v>0</v>
      </c>
      <c r="J247" s="17">
        <v>0</v>
      </c>
      <c r="K247" s="8">
        <v>0</v>
      </c>
      <c r="L247" s="17">
        <v>0</v>
      </c>
      <c r="M247" s="18"/>
      <c r="N247" s="19"/>
      <c r="O247" s="7" t="s">
        <v>21</v>
      </c>
      <c r="P247" s="6">
        <v>0</v>
      </c>
      <c r="Q247" s="17">
        <v>0</v>
      </c>
      <c r="R247" s="8">
        <v>0</v>
      </c>
      <c r="S247" s="17">
        <v>0</v>
      </c>
      <c r="T247" s="18"/>
      <c r="U247" s="19"/>
      <c r="V247" s="7" t="s">
        <v>21</v>
      </c>
      <c r="W247" s="6">
        <v>0</v>
      </c>
      <c r="X247" s="17">
        <v>0</v>
      </c>
      <c r="Y247" s="8">
        <v>0</v>
      </c>
      <c r="Z247" s="17">
        <v>0</v>
      </c>
      <c r="AA247" s="18"/>
      <c r="AB247" s="19"/>
      <c r="AC247" s="7" t="s">
        <v>21</v>
      </c>
      <c r="AD247" s="6">
        <v>0</v>
      </c>
      <c r="AE247" s="17">
        <v>0</v>
      </c>
      <c r="AF247" s="8">
        <v>0</v>
      </c>
      <c r="AG247" s="17">
        <v>0</v>
      </c>
      <c r="AH247" s="18"/>
      <c r="AI247" s="19"/>
      <c r="AJ247" s="7" t="s">
        <v>21</v>
      </c>
      <c r="AK247" s="6">
        <v>0</v>
      </c>
      <c r="AL247" s="17">
        <v>0</v>
      </c>
      <c r="AM247" s="8">
        <v>0</v>
      </c>
      <c r="AN247" s="17">
        <v>0</v>
      </c>
      <c r="AO247" s="18"/>
      <c r="AP247" s="19"/>
      <c r="AQ247" s="7" t="s">
        <v>21</v>
      </c>
      <c r="AR247" s="6">
        <v>0</v>
      </c>
      <c r="AS247" s="17">
        <v>0</v>
      </c>
      <c r="AT247" s="8">
        <v>0</v>
      </c>
      <c r="AU247" s="17">
        <v>0</v>
      </c>
      <c r="AV247" s="18"/>
      <c r="AW247" s="19"/>
      <c r="AX247" s="116" t="s">
        <v>21</v>
      </c>
      <c r="AY247" s="117">
        <v>0</v>
      </c>
      <c r="AZ247" s="118">
        <v>0</v>
      </c>
      <c r="BA247" s="119">
        <v>0</v>
      </c>
      <c r="BB247" s="118">
        <v>0</v>
      </c>
      <c r="BC247" s="120"/>
      <c r="BD247" s="121"/>
      <c r="BE247" s="116" t="s">
        <v>21</v>
      </c>
      <c r="BF247" s="117">
        <v>0</v>
      </c>
      <c r="BG247" s="118">
        <v>0</v>
      </c>
      <c r="BH247" s="119">
        <v>0</v>
      </c>
      <c r="BI247" s="118">
        <v>0</v>
      </c>
      <c r="BJ247" s="120"/>
      <c r="BK247" s="121"/>
      <c r="BL247" s="116" t="s">
        <v>21</v>
      </c>
      <c r="BM247" s="117">
        <v>0</v>
      </c>
      <c r="BN247" s="118">
        <v>0</v>
      </c>
      <c r="BO247" s="119">
        <v>0</v>
      </c>
      <c r="BP247" s="118">
        <v>0</v>
      </c>
      <c r="BQ247" s="120"/>
      <c r="BR247" s="121"/>
      <c r="BS247" s="116" t="s">
        <v>21</v>
      </c>
      <c r="BT247" s="117">
        <v>0</v>
      </c>
      <c r="BU247" s="118">
        <v>0</v>
      </c>
      <c r="BV247" s="119">
        <v>0</v>
      </c>
      <c r="BW247" s="118">
        <v>0</v>
      </c>
      <c r="BX247" s="120"/>
      <c r="BY247" s="121"/>
      <c r="BZ247" s="116" t="s">
        <v>21</v>
      </c>
      <c r="CA247" s="117">
        <v>0</v>
      </c>
      <c r="CB247" s="118">
        <v>0</v>
      </c>
      <c r="CC247" s="119">
        <v>0</v>
      </c>
      <c r="CD247" s="118">
        <v>0</v>
      </c>
      <c r="CE247" s="120"/>
      <c r="CF247" s="121"/>
    </row>
    <row r="248" spans="1:84" ht="18" x14ac:dyDescent="0.25">
      <c r="A248" s="7" t="s">
        <v>111</v>
      </c>
      <c r="B248" s="6">
        <v>0</v>
      </c>
      <c r="C248" s="17">
        <v>0</v>
      </c>
      <c r="D248" s="8">
        <v>0</v>
      </c>
      <c r="E248" s="17">
        <v>0</v>
      </c>
      <c r="F248" s="18"/>
      <c r="G248" s="19"/>
      <c r="H248" s="7" t="s">
        <v>111</v>
      </c>
      <c r="I248" s="6">
        <v>0</v>
      </c>
      <c r="J248" s="17">
        <v>0</v>
      </c>
      <c r="K248" s="8">
        <v>0</v>
      </c>
      <c r="L248" s="17">
        <v>0</v>
      </c>
      <c r="M248" s="18"/>
      <c r="N248" s="19"/>
      <c r="O248" s="7" t="s">
        <v>111</v>
      </c>
      <c r="P248" s="6">
        <v>65839.27</v>
      </c>
      <c r="Q248" s="17">
        <v>8.6141157642053367E-4</v>
      </c>
      <c r="R248" s="8">
        <v>1</v>
      </c>
      <c r="S248" s="17">
        <v>9.813542688910696E-4</v>
      </c>
      <c r="T248" s="18"/>
      <c r="U248" s="19"/>
      <c r="V248" s="7" t="s">
        <v>111</v>
      </c>
      <c r="W248" s="6">
        <v>0</v>
      </c>
      <c r="X248" s="17">
        <v>0</v>
      </c>
      <c r="Y248" s="8">
        <v>0</v>
      </c>
      <c r="Z248" s="17">
        <v>0</v>
      </c>
      <c r="AA248" s="18"/>
      <c r="AB248" s="19"/>
      <c r="AC248" s="7" t="s">
        <v>111</v>
      </c>
      <c r="AD248" s="6">
        <v>0</v>
      </c>
      <c r="AE248" s="17">
        <v>0</v>
      </c>
      <c r="AF248" s="8">
        <v>0</v>
      </c>
      <c r="AG248" s="17">
        <v>0</v>
      </c>
      <c r="AH248" s="18"/>
      <c r="AI248" s="19"/>
      <c r="AJ248" s="7" t="s">
        <v>111</v>
      </c>
      <c r="AK248" s="6">
        <v>0</v>
      </c>
      <c r="AL248" s="17">
        <v>0</v>
      </c>
      <c r="AM248" s="8">
        <v>0</v>
      </c>
      <c r="AN248" s="17">
        <v>0</v>
      </c>
      <c r="AO248" s="18"/>
      <c r="AP248" s="19"/>
      <c r="AQ248" s="7" t="s">
        <v>111</v>
      </c>
      <c r="AR248" s="6">
        <v>0</v>
      </c>
      <c r="AS248" s="17">
        <v>0</v>
      </c>
      <c r="AT248" s="8">
        <v>0</v>
      </c>
      <c r="AU248" s="17">
        <v>0</v>
      </c>
      <c r="AV248" s="18"/>
      <c r="AW248" s="19"/>
      <c r="AX248" s="116" t="s">
        <v>111</v>
      </c>
      <c r="AY248" s="117">
        <v>0</v>
      </c>
      <c r="AZ248" s="118">
        <v>0</v>
      </c>
      <c r="BA248" s="119">
        <v>0</v>
      </c>
      <c r="BB248" s="118">
        <v>0</v>
      </c>
      <c r="BC248" s="120"/>
      <c r="BD248" s="121"/>
      <c r="BE248" s="116" t="s">
        <v>111</v>
      </c>
      <c r="BF248" s="117">
        <v>0</v>
      </c>
      <c r="BG248" s="118">
        <v>0</v>
      </c>
      <c r="BH248" s="119">
        <v>0</v>
      </c>
      <c r="BI248" s="118">
        <v>0</v>
      </c>
      <c r="BJ248" s="120"/>
      <c r="BK248" s="121"/>
      <c r="BL248" s="116" t="s">
        <v>111</v>
      </c>
      <c r="BM248" s="117">
        <v>0</v>
      </c>
      <c r="BN248" s="118">
        <v>0</v>
      </c>
      <c r="BO248" s="119">
        <v>0</v>
      </c>
      <c r="BP248" s="118">
        <v>0</v>
      </c>
      <c r="BQ248" s="120"/>
      <c r="BR248" s="121"/>
      <c r="BS248" s="116" t="s">
        <v>111</v>
      </c>
      <c r="BT248" s="117">
        <v>0</v>
      </c>
      <c r="BU248" s="118">
        <v>0</v>
      </c>
      <c r="BV248" s="119">
        <v>0</v>
      </c>
      <c r="BW248" s="118">
        <v>0</v>
      </c>
      <c r="BX248" s="120"/>
      <c r="BY248" s="121"/>
      <c r="BZ248" s="116" t="s">
        <v>111</v>
      </c>
      <c r="CA248" s="117">
        <v>0</v>
      </c>
      <c r="CB248" s="118">
        <v>0</v>
      </c>
      <c r="CC248" s="119">
        <v>0</v>
      </c>
      <c r="CD248" s="118">
        <v>0</v>
      </c>
      <c r="CE248" s="120"/>
      <c r="CF248" s="121"/>
    </row>
    <row r="249" spans="1:84" ht="18" x14ac:dyDescent="0.25">
      <c r="A249" s="7" t="s">
        <v>112</v>
      </c>
      <c r="B249" s="6">
        <v>109934.14</v>
      </c>
      <c r="C249" s="17">
        <v>1.4263645349534876E-3</v>
      </c>
      <c r="D249" s="8">
        <v>1</v>
      </c>
      <c r="E249" s="17">
        <v>9.7087378640776695E-4</v>
      </c>
      <c r="F249" s="18"/>
      <c r="G249" s="19"/>
      <c r="H249" s="7" t="s">
        <v>112</v>
      </c>
      <c r="I249" s="6">
        <v>109972.76</v>
      </c>
      <c r="J249" s="17">
        <v>1.4323797230763758E-3</v>
      </c>
      <c r="K249" s="8">
        <v>1</v>
      </c>
      <c r="L249" s="17">
        <v>9.7465886939571145E-4</v>
      </c>
      <c r="M249" s="18"/>
      <c r="N249" s="19"/>
      <c r="O249" s="7" t="s">
        <v>112</v>
      </c>
      <c r="P249" s="6">
        <v>110011.26</v>
      </c>
      <c r="Q249" s="17">
        <v>1.4393381472882247E-3</v>
      </c>
      <c r="R249" s="8">
        <v>1</v>
      </c>
      <c r="S249" s="17">
        <v>9.813542688910696E-4</v>
      </c>
      <c r="T249" s="18"/>
      <c r="U249" s="19"/>
      <c r="V249" s="7" t="s">
        <v>112</v>
      </c>
      <c r="W249" s="6">
        <v>110051.44</v>
      </c>
      <c r="X249" s="17">
        <v>1.4480119718384402E-3</v>
      </c>
      <c r="Y249" s="8">
        <v>1</v>
      </c>
      <c r="Z249" s="17">
        <v>9.8619329388560163E-4</v>
      </c>
      <c r="AA249" s="18"/>
      <c r="AB249" s="19"/>
      <c r="AC249" s="7" t="s">
        <v>112</v>
      </c>
      <c r="AD249" s="6">
        <v>110091.73</v>
      </c>
      <c r="AE249" s="17">
        <v>1.4609797025705719E-3</v>
      </c>
      <c r="AF249" s="8">
        <v>1</v>
      </c>
      <c r="AG249" s="17">
        <v>9.9009900990099011E-4</v>
      </c>
      <c r="AH249" s="18"/>
      <c r="AI249" s="19"/>
      <c r="AJ249" s="7" t="s">
        <v>112</v>
      </c>
      <c r="AK249" s="6">
        <v>110196.87</v>
      </c>
      <c r="AL249" s="17">
        <v>1.4665758724301844E-3</v>
      </c>
      <c r="AM249" s="8">
        <v>1</v>
      </c>
      <c r="AN249" s="17">
        <v>9.9700897308075765E-4</v>
      </c>
      <c r="AO249" s="18"/>
      <c r="AP249" s="19"/>
      <c r="AQ249" s="7" t="s">
        <v>112</v>
      </c>
      <c r="AR249" s="6">
        <v>110206.87</v>
      </c>
      <c r="AS249" s="17">
        <v>1.4818688130812403E-3</v>
      </c>
      <c r="AT249" s="8">
        <v>1</v>
      </c>
      <c r="AU249" s="17">
        <v>1.0101010101010101E-3</v>
      </c>
      <c r="AV249" s="18"/>
      <c r="AW249" s="19"/>
      <c r="AX249" s="116" t="s">
        <v>112</v>
      </c>
      <c r="AY249" s="117">
        <v>110216.83</v>
      </c>
      <c r="AZ249" s="118">
        <v>1.4867738770368813E-3</v>
      </c>
      <c r="BA249" s="119">
        <v>1</v>
      </c>
      <c r="BB249" s="118">
        <v>1.0183299389002036E-3</v>
      </c>
      <c r="BC249" s="120"/>
      <c r="BD249" s="121"/>
      <c r="BE249" s="116" t="s">
        <v>112</v>
      </c>
      <c r="BF249" s="117">
        <v>110226.75</v>
      </c>
      <c r="BG249" s="118">
        <v>1.4902611731967682E-3</v>
      </c>
      <c r="BH249" s="119">
        <v>1</v>
      </c>
      <c r="BI249" s="118">
        <v>1.0224948875255625E-3</v>
      </c>
      <c r="BJ249" s="120"/>
      <c r="BK249" s="121"/>
      <c r="BL249" s="116" t="s">
        <v>112</v>
      </c>
      <c r="BM249" s="117">
        <v>110208.29</v>
      </c>
      <c r="BN249" s="118">
        <v>1.5041232729809265E-3</v>
      </c>
      <c r="BO249" s="119">
        <v>1</v>
      </c>
      <c r="BP249" s="118">
        <v>1.0319917440660474E-3</v>
      </c>
      <c r="BQ249" s="120"/>
      <c r="BR249" s="121"/>
      <c r="BS249" s="116" t="s">
        <v>112</v>
      </c>
      <c r="BT249" s="117">
        <v>110189.73</v>
      </c>
      <c r="BU249" s="118">
        <v>1.5097149161866221E-3</v>
      </c>
      <c r="BV249" s="119">
        <v>1</v>
      </c>
      <c r="BW249" s="118">
        <v>1.0438413361169101E-3</v>
      </c>
      <c r="BX249" s="120"/>
      <c r="BY249" s="121"/>
      <c r="BZ249" s="116" t="s">
        <v>112</v>
      </c>
      <c r="CA249" s="117">
        <v>110171.14</v>
      </c>
      <c r="CB249" s="118">
        <v>1.5143724024988222E-3</v>
      </c>
      <c r="CC249" s="119">
        <v>1</v>
      </c>
      <c r="CD249" s="118">
        <v>1.0493179433368311E-3</v>
      </c>
      <c r="CE249" s="120"/>
      <c r="CF249" s="121"/>
    </row>
    <row r="250" spans="1:84" ht="18" x14ac:dyDescent="0.25">
      <c r="A250" s="7"/>
      <c r="B250" s="6"/>
      <c r="C250" s="20"/>
      <c r="D250" s="8"/>
      <c r="E250" s="20"/>
      <c r="F250" s="1"/>
      <c r="G250" s="1"/>
      <c r="H250" s="7"/>
      <c r="I250" s="6"/>
      <c r="J250" s="20"/>
      <c r="K250" s="8"/>
      <c r="L250" s="20"/>
      <c r="M250" s="1"/>
      <c r="N250" s="1"/>
      <c r="O250" s="7"/>
      <c r="P250" s="6"/>
      <c r="Q250" s="20"/>
      <c r="R250" s="8"/>
      <c r="S250" s="20"/>
      <c r="T250" s="1"/>
      <c r="U250" s="1"/>
      <c r="V250" s="7"/>
      <c r="W250" s="6"/>
      <c r="X250" s="20"/>
      <c r="Y250" s="8"/>
      <c r="Z250" s="20"/>
      <c r="AA250" s="1"/>
      <c r="AB250" s="1"/>
      <c r="AC250" s="7"/>
      <c r="AD250" s="6"/>
      <c r="AE250" s="20"/>
      <c r="AF250" s="8"/>
      <c r="AG250" s="20"/>
      <c r="AH250" s="1"/>
      <c r="AI250" s="1"/>
      <c r="AJ250" s="7"/>
      <c r="AK250" s="6"/>
      <c r="AL250" s="20"/>
      <c r="AM250" s="8"/>
      <c r="AN250" s="20"/>
      <c r="AO250" s="1"/>
      <c r="AP250" s="1"/>
      <c r="AQ250" s="7"/>
      <c r="AR250" s="6"/>
      <c r="AS250" s="20"/>
      <c r="AT250" s="8"/>
      <c r="AU250" s="20"/>
      <c r="AV250" s="1"/>
      <c r="AW250" s="1"/>
      <c r="AX250" s="116"/>
      <c r="AY250" s="117"/>
      <c r="AZ250" s="122"/>
      <c r="BA250" s="119"/>
      <c r="BB250" s="122"/>
      <c r="BC250" s="111"/>
      <c r="BD250" s="111"/>
      <c r="BE250" s="116"/>
      <c r="BF250" s="117"/>
      <c r="BG250" s="122"/>
      <c r="BH250" s="119"/>
      <c r="BI250" s="122"/>
      <c r="BJ250" s="111"/>
      <c r="BK250" s="111"/>
      <c r="BL250" s="116"/>
      <c r="BM250" s="117"/>
      <c r="BN250" s="122"/>
      <c r="BO250" s="119"/>
      <c r="BP250" s="122"/>
      <c r="BQ250" s="111"/>
      <c r="BR250" s="111"/>
      <c r="BS250" s="116"/>
      <c r="BT250" s="117"/>
      <c r="BU250" s="122"/>
      <c r="BV250" s="119"/>
      <c r="BW250" s="122"/>
      <c r="BX250" s="111"/>
      <c r="BY250" s="111"/>
      <c r="BZ250" s="116"/>
      <c r="CA250" s="117"/>
      <c r="CB250" s="122"/>
      <c r="CC250" s="119"/>
      <c r="CD250" s="122"/>
      <c r="CE250" s="111"/>
      <c r="CF250" s="111"/>
    </row>
    <row r="251" spans="1:84" ht="18.75" thickBot="1" x14ac:dyDescent="0.3">
      <c r="A251" s="21"/>
      <c r="B251" s="22">
        <v>77072962.280000076</v>
      </c>
      <c r="C251" s="28"/>
      <c r="D251" s="24">
        <v>1030</v>
      </c>
      <c r="E251" s="28"/>
      <c r="F251" s="1"/>
      <c r="G251" s="1"/>
      <c r="H251" s="21"/>
      <c r="I251" s="22">
        <v>76776261.36999996</v>
      </c>
      <c r="J251" s="28"/>
      <c r="K251" s="24">
        <v>1026</v>
      </c>
      <c r="L251" s="28"/>
      <c r="M251" s="1"/>
      <c r="N251" s="1"/>
      <c r="O251" s="21"/>
      <c r="P251" s="22">
        <v>76431837.929999962</v>
      </c>
      <c r="Q251" s="28"/>
      <c r="R251" s="24">
        <v>1019</v>
      </c>
      <c r="S251" s="28"/>
      <c r="T251" s="1"/>
      <c r="U251" s="1"/>
      <c r="V251" s="21"/>
      <c r="W251" s="22">
        <v>76001747.319999948</v>
      </c>
      <c r="X251" s="28"/>
      <c r="Y251" s="24">
        <v>1014</v>
      </c>
      <c r="Z251" s="28"/>
      <c r="AA251" s="1"/>
      <c r="AB251" s="1"/>
      <c r="AC251" s="21"/>
      <c r="AD251" s="22">
        <v>75354729.300000027</v>
      </c>
      <c r="AE251" s="28"/>
      <c r="AF251" s="24">
        <v>1010</v>
      </c>
      <c r="AG251" s="28"/>
      <c r="AH251" s="1"/>
      <c r="AI251" s="1"/>
      <c r="AJ251" s="21"/>
      <c r="AK251" s="22">
        <v>75138881.029999942</v>
      </c>
      <c r="AL251" s="28"/>
      <c r="AM251" s="24">
        <v>1003</v>
      </c>
      <c r="AN251" s="28"/>
      <c r="AO251" s="1"/>
      <c r="AP251" s="1"/>
      <c r="AQ251" s="21"/>
      <c r="AR251" s="22">
        <v>74370193.250000015</v>
      </c>
      <c r="AS251" s="28"/>
      <c r="AT251" s="24">
        <v>990</v>
      </c>
      <c r="AU251" s="28"/>
      <c r="AV251" s="1"/>
      <c r="AW251" s="1"/>
      <c r="AX251" s="123"/>
      <c r="AY251" s="124">
        <v>74131535.199999973</v>
      </c>
      <c r="AZ251" s="131"/>
      <c r="BA251" s="126">
        <v>982</v>
      </c>
      <c r="BB251" s="131"/>
      <c r="BC251" s="111"/>
      <c r="BD251" s="111"/>
      <c r="BE251" s="123"/>
      <c r="BF251" s="124">
        <v>73964719.730000034</v>
      </c>
      <c r="BG251" s="131"/>
      <c r="BH251" s="126">
        <v>978</v>
      </c>
      <c r="BI251" s="131"/>
      <c r="BJ251" s="111"/>
      <c r="BK251" s="111"/>
      <c r="BL251" s="123"/>
      <c r="BM251" s="124">
        <v>73270783.039999887</v>
      </c>
      <c r="BN251" s="131"/>
      <c r="BO251" s="126">
        <v>969</v>
      </c>
      <c r="BP251" s="131"/>
      <c r="BQ251" s="111"/>
      <c r="BR251" s="111"/>
      <c r="BS251" s="123"/>
      <c r="BT251" s="124">
        <v>72987110.889999971</v>
      </c>
      <c r="BU251" s="131"/>
      <c r="BV251" s="126">
        <v>958</v>
      </c>
      <c r="BW251" s="131"/>
      <c r="BX251" s="111"/>
      <c r="BY251" s="111"/>
      <c r="BZ251" s="123"/>
      <c r="CA251" s="124">
        <v>72750361.680000097</v>
      </c>
      <c r="CB251" s="131"/>
      <c r="CC251" s="126">
        <v>953</v>
      </c>
      <c r="CD251" s="131"/>
      <c r="CE251" s="111"/>
      <c r="CF251" s="111"/>
    </row>
    <row r="252" spans="1:84" ht="18.75" thickTop="1" x14ac:dyDescent="0.25">
      <c r="A252" s="7"/>
      <c r="B252" s="6"/>
      <c r="C252" s="20"/>
      <c r="D252" s="8"/>
      <c r="E252" s="20"/>
      <c r="F252" s="1"/>
      <c r="G252" s="1"/>
      <c r="H252" s="7"/>
      <c r="I252" s="6"/>
      <c r="J252" s="20"/>
      <c r="K252" s="8"/>
      <c r="L252" s="20"/>
      <c r="M252" s="1"/>
      <c r="N252" s="1"/>
      <c r="O252" s="7"/>
      <c r="P252" s="6"/>
      <c r="Q252" s="20"/>
      <c r="R252" s="8"/>
      <c r="S252" s="20"/>
      <c r="T252" s="1"/>
      <c r="U252" s="1"/>
      <c r="V252" s="7"/>
      <c r="W252" s="6"/>
      <c r="X252" s="20"/>
      <c r="Y252" s="8"/>
      <c r="Z252" s="20"/>
      <c r="AA252" s="1"/>
      <c r="AB252" s="1"/>
      <c r="AC252" s="7"/>
      <c r="AD252" s="6"/>
      <c r="AE252" s="20"/>
      <c r="AF252" s="8"/>
      <c r="AG252" s="20"/>
      <c r="AH252" s="1"/>
      <c r="AI252" s="1"/>
      <c r="AJ252" s="7"/>
      <c r="AK252" s="6"/>
      <c r="AL252" s="20"/>
      <c r="AM252" s="8"/>
      <c r="AN252" s="20"/>
      <c r="AO252" s="1"/>
      <c r="AP252" s="1"/>
      <c r="AQ252" s="7"/>
      <c r="AR252" s="6"/>
      <c r="AS252" s="20"/>
      <c r="AT252" s="8"/>
      <c r="AU252" s="20"/>
      <c r="AV252" s="1"/>
      <c r="AW252" s="1"/>
      <c r="AX252" s="116"/>
      <c r="AY252" s="117"/>
      <c r="AZ252" s="122"/>
      <c r="BA252" s="119"/>
      <c r="BB252" s="122"/>
      <c r="BC252" s="111"/>
      <c r="BD252" s="111"/>
      <c r="BE252" s="116"/>
      <c r="BF252" s="117"/>
      <c r="BG252" s="122"/>
      <c r="BH252" s="119"/>
      <c r="BI252" s="122"/>
      <c r="BJ252" s="111"/>
      <c r="BK252" s="111"/>
      <c r="BL252" s="116"/>
      <c r="BM252" s="117"/>
      <c r="BN252" s="122"/>
      <c r="BO252" s="119"/>
      <c r="BP252" s="122"/>
      <c r="BQ252" s="111"/>
      <c r="BR252" s="111"/>
      <c r="BS252" s="116"/>
      <c r="BT252" s="117"/>
      <c r="BU252" s="122"/>
      <c r="BV252" s="119"/>
      <c r="BW252" s="122"/>
      <c r="BX252" s="111"/>
      <c r="BY252" s="111"/>
      <c r="BZ252" s="116"/>
      <c r="CA252" s="117"/>
      <c r="CB252" s="122"/>
      <c r="CC252" s="119"/>
      <c r="CD252" s="122"/>
      <c r="CE252" s="111"/>
      <c r="CF252" s="111"/>
    </row>
    <row r="253" spans="1:84" ht="18" x14ac:dyDescent="0.25">
      <c r="A253" s="21" t="s">
        <v>86</v>
      </c>
      <c r="B253" s="6"/>
      <c r="C253" s="7"/>
      <c r="D253" s="34">
        <v>3.7499753845584403</v>
      </c>
      <c r="E253" s="7"/>
      <c r="F253" s="18"/>
      <c r="G253" s="1"/>
      <c r="H253" s="21" t="s">
        <v>86</v>
      </c>
      <c r="I253" s="6"/>
      <c r="J253" s="7"/>
      <c r="K253" s="34">
        <v>4.3480860570028241</v>
      </c>
      <c r="L253" s="7"/>
      <c r="M253" s="18"/>
      <c r="N253" s="1"/>
      <c r="O253" s="21" t="s">
        <v>86</v>
      </c>
      <c r="P253" s="6"/>
      <c r="Q253" s="7"/>
      <c r="R253" s="34">
        <v>4.889486677866306</v>
      </c>
      <c r="S253" s="7"/>
      <c r="T253" s="18"/>
      <c r="U253" s="1"/>
      <c r="V253" s="21" t="s">
        <v>86</v>
      </c>
      <c r="W253" s="6"/>
      <c r="X253" s="7"/>
      <c r="Y253" s="34">
        <v>3.4749413890528573</v>
      </c>
      <c r="Z253" s="7"/>
      <c r="AA253" s="18"/>
      <c r="AB253" s="1"/>
      <c r="AC253" s="21" t="s">
        <v>86</v>
      </c>
      <c r="AD253" s="6"/>
      <c r="AE253" s="7"/>
      <c r="AF253" s="34">
        <v>4.1463539498076214</v>
      </c>
      <c r="AG253" s="7"/>
      <c r="AH253" s="18"/>
      <c r="AI253" s="1"/>
      <c r="AJ253" s="21" t="s">
        <v>86</v>
      </c>
      <c r="AK253" s="6"/>
      <c r="AL253" s="7"/>
      <c r="AM253" s="34">
        <v>4.1772659613029415</v>
      </c>
      <c r="AN253" s="7"/>
      <c r="AO253" s="18"/>
      <c r="AP253" s="1"/>
      <c r="AQ253" s="21" t="s">
        <v>86</v>
      </c>
      <c r="AR253" s="6"/>
      <c r="AS253" s="7"/>
      <c r="AT253" s="34">
        <v>5.8145559146581149</v>
      </c>
      <c r="AU253" s="7"/>
      <c r="AV253" s="18"/>
      <c r="AW253" s="1"/>
      <c r="AX253" s="123" t="s">
        <v>86</v>
      </c>
      <c r="AY253" s="117"/>
      <c r="AZ253" s="116"/>
      <c r="BA253" s="137">
        <v>6.5548117468812723</v>
      </c>
      <c r="BB253" s="116"/>
      <c r="BC253" s="120"/>
      <c r="BD253" s="111"/>
      <c r="BE253" s="123" t="s">
        <v>86</v>
      </c>
      <c r="BF253" s="117"/>
      <c r="BG253" s="116"/>
      <c r="BH253" s="137">
        <v>3.8864202843780804</v>
      </c>
      <c r="BI253" s="116"/>
      <c r="BJ253" s="120"/>
      <c r="BK253" s="111"/>
      <c r="BL253" s="123" t="s">
        <v>86</v>
      </c>
      <c r="BM253" s="117"/>
      <c r="BN253" s="116"/>
      <c r="BO253" s="137">
        <v>8.3534401248582899</v>
      </c>
      <c r="BP253" s="116"/>
      <c r="BQ253" s="120"/>
      <c r="BR253" s="111"/>
      <c r="BS253" s="123" t="s">
        <v>86</v>
      </c>
      <c r="BT253" s="117"/>
      <c r="BU253" s="116"/>
      <c r="BV253" s="137">
        <v>5.0187476052966371</v>
      </c>
      <c r="BW253" s="116"/>
      <c r="BX253" s="120"/>
      <c r="BY253" s="111"/>
      <c r="BZ253" s="123" t="s">
        <v>86</v>
      </c>
      <c r="CA253" s="117"/>
      <c r="CB253" s="116"/>
      <c r="CC253" s="137">
        <v>3.8641760619544896</v>
      </c>
      <c r="CD253" s="116"/>
      <c r="CE253" s="120"/>
      <c r="CF253" s="111"/>
    </row>
    <row r="254" spans="1:84" ht="15" x14ac:dyDescent="0.2">
      <c r="A254" s="35"/>
      <c r="B254" s="36"/>
      <c r="C254" s="35"/>
      <c r="D254" s="37"/>
      <c r="E254" s="35"/>
      <c r="F254" s="1"/>
      <c r="G254" s="1"/>
      <c r="H254" s="35"/>
      <c r="I254" s="36"/>
      <c r="J254" s="35"/>
      <c r="K254" s="37"/>
      <c r="L254" s="35"/>
      <c r="M254" s="1"/>
      <c r="N254" s="1"/>
      <c r="O254" s="35"/>
      <c r="P254" s="36"/>
      <c r="Q254" s="35"/>
      <c r="R254" s="37"/>
      <c r="S254" s="35"/>
      <c r="T254" s="1"/>
      <c r="U254" s="1"/>
      <c r="V254" s="35"/>
      <c r="W254" s="36"/>
      <c r="X254" s="35"/>
      <c r="Y254" s="37"/>
      <c r="Z254" s="35"/>
      <c r="AA254" s="1"/>
      <c r="AB254" s="1"/>
      <c r="AC254" s="35"/>
      <c r="AD254" s="36"/>
      <c r="AE254" s="35"/>
      <c r="AF254" s="37"/>
      <c r="AG254" s="35"/>
      <c r="AH254" s="1"/>
      <c r="AI254" s="1"/>
      <c r="AJ254" s="35"/>
      <c r="AK254" s="36"/>
      <c r="AL254" s="35"/>
      <c r="AM254" s="37"/>
      <c r="AN254" s="35"/>
      <c r="AO254" s="1"/>
      <c r="AP254" s="1"/>
      <c r="AQ254" s="35"/>
      <c r="AR254" s="36"/>
      <c r="AS254" s="35"/>
      <c r="AT254" s="37"/>
      <c r="AU254" s="35"/>
      <c r="AV254" s="1"/>
      <c r="AW254" s="1"/>
      <c r="AX254" s="138"/>
      <c r="AY254" s="139"/>
      <c r="AZ254" s="138"/>
      <c r="BA254" s="140"/>
      <c r="BB254" s="138"/>
      <c r="BC254" s="111"/>
      <c r="BD254" s="111"/>
      <c r="BE254" s="138"/>
      <c r="BF254" s="139"/>
      <c r="BG254" s="138"/>
      <c r="BH254" s="140"/>
      <c r="BI254" s="138"/>
      <c r="BJ254" s="111"/>
      <c r="BK254" s="111"/>
      <c r="BL254" s="138"/>
      <c r="BM254" s="139"/>
      <c r="BN254" s="138"/>
      <c r="BO254" s="140"/>
      <c r="BP254" s="138"/>
      <c r="BQ254" s="111"/>
      <c r="BR254" s="111"/>
      <c r="BS254" s="138"/>
      <c r="BT254" s="139"/>
      <c r="BU254" s="138"/>
      <c r="BV254" s="140"/>
      <c r="BW254" s="138"/>
      <c r="BX254" s="111"/>
      <c r="BY254" s="111"/>
      <c r="BZ254" s="138"/>
      <c r="CA254" s="139"/>
      <c r="CB254" s="138"/>
      <c r="CC254" s="140"/>
      <c r="CD254" s="138"/>
      <c r="CE254" s="111"/>
      <c r="CF254" s="111"/>
    </row>
    <row r="255" spans="1:84" ht="15" x14ac:dyDescent="0.2">
      <c r="A255" s="35"/>
      <c r="B255" s="36"/>
      <c r="C255" s="35"/>
      <c r="D255" s="37"/>
      <c r="E255" s="35"/>
      <c r="F255" s="1"/>
      <c r="G255" s="1"/>
      <c r="H255" s="35"/>
      <c r="I255" s="36"/>
      <c r="J255" s="35"/>
      <c r="K255" s="37"/>
      <c r="L255" s="35"/>
      <c r="M255" s="1"/>
      <c r="N255" s="1"/>
      <c r="O255" s="35"/>
      <c r="P255" s="36"/>
      <c r="Q255" s="35"/>
      <c r="R255" s="37"/>
      <c r="S255" s="35"/>
      <c r="T255" s="1"/>
      <c r="U255" s="1"/>
      <c r="V255" s="35"/>
      <c r="W255" s="36"/>
      <c r="X255" s="35"/>
      <c r="Y255" s="37"/>
      <c r="Z255" s="35"/>
      <c r="AA255" s="1"/>
      <c r="AB255" s="1"/>
      <c r="AC255" s="35"/>
      <c r="AD255" s="36"/>
      <c r="AE255" s="35"/>
      <c r="AF255" s="37"/>
      <c r="AG255" s="35"/>
      <c r="AH255" s="1"/>
      <c r="AI255" s="1"/>
      <c r="AJ255" s="35"/>
      <c r="AK255" s="36"/>
      <c r="AL255" s="35"/>
      <c r="AM255" s="37"/>
      <c r="AN255" s="35"/>
      <c r="AO255" s="1"/>
      <c r="AP255" s="1"/>
      <c r="AQ255" s="35"/>
      <c r="AR255" s="36"/>
      <c r="AS255" s="35"/>
      <c r="AT255" s="37"/>
      <c r="AU255" s="35"/>
      <c r="AV255" s="1"/>
      <c r="AW255" s="1"/>
      <c r="AX255" s="138"/>
      <c r="AY255" s="139"/>
      <c r="AZ255" s="138"/>
      <c r="BA255" s="140"/>
      <c r="BB255" s="138"/>
      <c r="BC255" s="111"/>
      <c r="BD255" s="111"/>
      <c r="BE255" s="138"/>
      <c r="BF255" s="139"/>
      <c r="BG255" s="138"/>
      <c r="BH255" s="140"/>
      <c r="BI255" s="138"/>
      <c r="BJ255" s="111"/>
      <c r="BK255" s="111"/>
      <c r="BL255" s="138"/>
      <c r="BM255" s="139"/>
      <c r="BN255" s="138"/>
      <c r="BO255" s="140"/>
      <c r="BP255" s="138"/>
      <c r="BQ255" s="111"/>
      <c r="BR255" s="111"/>
      <c r="BS255" s="138"/>
      <c r="BT255" s="139"/>
      <c r="BU255" s="138"/>
      <c r="BV255" s="140"/>
      <c r="BW255" s="138"/>
      <c r="BX255" s="111"/>
      <c r="BY255" s="111"/>
      <c r="BZ255" s="138"/>
      <c r="CA255" s="139"/>
      <c r="CB255" s="138"/>
      <c r="CC255" s="140"/>
      <c r="CD255" s="138"/>
      <c r="CE255" s="111"/>
      <c r="CF255" s="111"/>
    </row>
    <row r="256" spans="1:84" ht="15" x14ac:dyDescent="0.2">
      <c r="A256" s="35"/>
      <c r="B256" s="36"/>
      <c r="C256" s="35"/>
      <c r="D256" s="37"/>
      <c r="E256" s="35"/>
      <c r="F256" s="1"/>
      <c r="G256" s="1"/>
      <c r="H256" s="35"/>
      <c r="I256" s="36"/>
      <c r="J256" s="35"/>
      <c r="K256" s="37"/>
      <c r="L256" s="35"/>
      <c r="M256" s="1"/>
      <c r="N256" s="1"/>
      <c r="O256" s="35"/>
      <c r="P256" s="36"/>
      <c r="Q256" s="35"/>
      <c r="R256" s="37"/>
      <c r="S256" s="35"/>
      <c r="T256" s="1"/>
      <c r="U256" s="1"/>
      <c r="V256" s="35"/>
      <c r="W256" s="36"/>
      <c r="X256" s="35"/>
      <c r="Y256" s="37"/>
      <c r="Z256" s="35"/>
      <c r="AA256" s="1"/>
      <c r="AB256" s="1"/>
      <c r="AC256" s="35"/>
      <c r="AD256" s="36"/>
      <c r="AE256" s="35"/>
      <c r="AF256" s="37"/>
      <c r="AG256" s="35"/>
      <c r="AH256" s="1"/>
      <c r="AI256" s="1"/>
      <c r="AJ256" s="35"/>
      <c r="AK256" s="36"/>
      <c r="AL256" s="35"/>
      <c r="AM256" s="37"/>
      <c r="AN256" s="35"/>
      <c r="AO256" s="1"/>
      <c r="AP256" s="1"/>
      <c r="AQ256" s="35"/>
      <c r="AR256" s="36"/>
      <c r="AS256" s="35"/>
      <c r="AT256" s="37"/>
      <c r="AU256" s="35"/>
      <c r="AV256" s="1"/>
      <c r="AW256" s="1"/>
      <c r="AX256" s="138"/>
      <c r="AY256" s="139"/>
      <c r="AZ256" s="138"/>
      <c r="BA256" s="140"/>
      <c r="BB256" s="138"/>
      <c r="BC256" s="111"/>
      <c r="BD256" s="111"/>
      <c r="BE256" s="138"/>
      <c r="BF256" s="139"/>
      <c r="BG256" s="138"/>
      <c r="BH256" s="140"/>
      <c r="BI256" s="138"/>
      <c r="BJ256" s="111"/>
      <c r="BK256" s="111"/>
      <c r="BL256" s="138"/>
      <c r="BM256" s="139"/>
      <c r="BN256" s="138"/>
      <c r="BO256" s="140"/>
      <c r="BP256" s="138"/>
      <c r="BQ256" s="111"/>
      <c r="BR256" s="111"/>
      <c r="BS256" s="138"/>
      <c r="BT256" s="139"/>
      <c r="BU256" s="138"/>
      <c r="BV256" s="140"/>
      <c r="BW256" s="138"/>
      <c r="BX256" s="111"/>
      <c r="BY256" s="111"/>
      <c r="BZ256" s="138"/>
      <c r="CA256" s="139"/>
      <c r="CB256" s="138"/>
      <c r="CC256" s="140"/>
      <c r="CD256" s="138"/>
      <c r="CE256" s="111"/>
      <c r="CF256" s="111"/>
    </row>
    <row r="257" spans="1:84" ht="18.75" x14ac:dyDescent="0.3">
      <c r="A257" s="5" t="s">
        <v>113</v>
      </c>
      <c r="B257" s="6"/>
      <c r="C257" s="7"/>
      <c r="D257" s="8"/>
      <c r="E257" s="7"/>
      <c r="F257" s="1"/>
      <c r="G257" s="1"/>
      <c r="H257" s="5" t="s">
        <v>113</v>
      </c>
      <c r="I257" s="6"/>
      <c r="J257" s="7"/>
      <c r="K257" s="8"/>
      <c r="L257" s="7"/>
      <c r="M257" s="1"/>
      <c r="N257" s="1"/>
      <c r="O257" s="5" t="s">
        <v>113</v>
      </c>
      <c r="P257" s="6"/>
      <c r="Q257" s="7"/>
      <c r="R257" s="8"/>
      <c r="S257" s="7"/>
      <c r="T257" s="1"/>
      <c r="U257" s="1"/>
      <c r="V257" s="5" t="s">
        <v>113</v>
      </c>
      <c r="W257" s="6"/>
      <c r="X257" s="7"/>
      <c r="Y257" s="8"/>
      <c r="Z257" s="7"/>
      <c r="AA257" s="1"/>
      <c r="AB257" s="1"/>
      <c r="AC257" s="5" t="s">
        <v>113</v>
      </c>
      <c r="AD257" s="6"/>
      <c r="AE257" s="7"/>
      <c r="AF257" s="8"/>
      <c r="AG257" s="7"/>
      <c r="AH257" s="1"/>
      <c r="AI257" s="1"/>
      <c r="AJ257" s="5" t="s">
        <v>113</v>
      </c>
      <c r="AK257" s="6"/>
      <c r="AL257" s="7"/>
      <c r="AM257" s="8"/>
      <c r="AN257" s="7"/>
      <c r="AO257" s="1"/>
      <c r="AP257" s="1"/>
      <c r="AQ257" s="5" t="s">
        <v>113</v>
      </c>
      <c r="AR257" s="6"/>
      <c r="AS257" s="7"/>
      <c r="AT257" s="8"/>
      <c r="AU257" s="7"/>
      <c r="AV257" s="1"/>
      <c r="AW257" s="1"/>
      <c r="AX257" s="130" t="s">
        <v>113</v>
      </c>
      <c r="AY257" s="117"/>
      <c r="AZ257" s="116"/>
      <c r="BA257" s="119"/>
      <c r="BB257" s="116"/>
      <c r="BC257" s="111"/>
      <c r="BD257" s="111"/>
      <c r="BE257" s="130" t="s">
        <v>113</v>
      </c>
      <c r="BF257" s="117"/>
      <c r="BG257" s="116"/>
      <c r="BH257" s="119"/>
      <c r="BI257" s="116"/>
      <c r="BJ257" s="111"/>
      <c r="BK257" s="111"/>
      <c r="BL257" s="130" t="s">
        <v>113</v>
      </c>
      <c r="BM257" s="117"/>
      <c r="BN257" s="116"/>
      <c r="BO257" s="119"/>
      <c r="BP257" s="116"/>
      <c r="BQ257" s="111"/>
      <c r="BR257" s="111"/>
      <c r="BS257" s="130" t="s">
        <v>113</v>
      </c>
      <c r="BT257" s="117"/>
      <c r="BU257" s="116"/>
      <c r="BV257" s="119"/>
      <c r="BW257" s="116"/>
      <c r="BX257" s="111"/>
      <c r="BY257" s="111"/>
      <c r="BZ257" s="130" t="s">
        <v>113</v>
      </c>
      <c r="CA257" s="117"/>
      <c r="CB257" s="116"/>
      <c r="CC257" s="119"/>
      <c r="CD257" s="116"/>
      <c r="CE257" s="111"/>
      <c r="CF257" s="111"/>
    </row>
    <row r="258" spans="1:84" ht="18" x14ac:dyDescent="0.25">
      <c r="A258" s="9"/>
      <c r="B258" s="10"/>
      <c r="C258" s="9"/>
      <c r="D258" s="11"/>
      <c r="E258" s="9"/>
      <c r="F258" s="1"/>
      <c r="G258" s="1"/>
      <c r="H258" s="9"/>
      <c r="I258" s="10"/>
      <c r="J258" s="9"/>
      <c r="K258" s="11"/>
      <c r="L258" s="9"/>
      <c r="M258" s="1"/>
      <c r="N258" s="1"/>
      <c r="O258" s="9"/>
      <c r="P258" s="10"/>
      <c r="Q258" s="9"/>
      <c r="R258" s="11"/>
      <c r="S258" s="9"/>
      <c r="T258" s="1"/>
      <c r="U258" s="1"/>
      <c r="V258" s="9"/>
      <c r="W258" s="10"/>
      <c r="X258" s="9"/>
      <c r="Y258" s="11"/>
      <c r="Z258" s="9"/>
      <c r="AA258" s="1"/>
      <c r="AB258" s="1"/>
      <c r="AC258" s="9"/>
      <c r="AD258" s="10"/>
      <c r="AE258" s="9"/>
      <c r="AF258" s="11"/>
      <c r="AG258" s="9"/>
      <c r="AH258" s="1"/>
      <c r="AI258" s="1"/>
      <c r="AJ258" s="9"/>
      <c r="AK258" s="10"/>
      <c r="AL258" s="9"/>
      <c r="AM258" s="11"/>
      <c r="AN258" s="9"/>
      <c r="AO258" s="1"/>
      <c r="AP258" s="1"/>
      <c r="AQ258" s="9"/>
      <c r="AR258" s="10"/>
      <c r="AS258" s="9"/>
      <c r="AT258" s="11"/>
      <c r="AU258" s="9"/>
      <c r="AV258" s="1"/>
      <c r="AW258" s="1"/>
      <c r="AX258" s="112"/>
      <c r="AY258" s="113"/>
      <c r="AZ258" s="112"/>
      <c r="BA258" s="115"/>
      <c r="BB258" s="112"/>
      <c r="BC258" s="111"/>
      <c r="BD258" s="111"/>
      <c r="BE258" s="112"/>
      <c r="BF258" s="113"/>
      <c r="BG258" s="112"/>
      <c r="BH258" s="115"/>
      <c r="BI258" s="112"/>
      <c r="BJ258" s="111"/>
      <c r="BK258" s="111"/>
      <c r="BL258" s="112"/>
      <c r="BM258" s="113"/>
      <c r="BN258" s="112"/>
      <c r="BO258" s="115"/>
      <c r="BP258" s="112"/>
      <c r="BQ258" s="111"/>
      <c r="BR258" s="111"/>
      <c r="BS258" s="112"/>
      <c r="BT258" s="113"/>
      <c r="BU258" s="112"/>
      <c r="BV258" s="115"/>
      <c r="BW258" s="112"/>
      <c r="BX258" s="111"/>
      <c r="BY258" s="111"/>
      <c r="BZ258" s="112"/>
      <c r="CA258" s="113"/>
      <c r="CB258" s="112"/>
      <c r="CC258" s="115"/>
      <c r="CD258" s="112"/>
      <c r="CE258" s="111"/>
      <c r="CF258" s="111"/>
    </row>
    <row r="259" spans="1:84" ht="72" x14ac:dyDescent="0.25">
      <c r="A259" s="12" t="s">
        <v>75</v>
      </c>
      <c r="B259" s="13" t="s">
        <v>107</v>
      </c>
      <c r="C259" s="14" t="s">
        <v>69</v>
      </c>
      <c r="D259" s="15" t="s">
        <v>70</v>
      </c>
      <c r="E259" s="14" t="s">
        <v>69</v>
      </c>
      <c r="F259" s="1"/>
      <c r="G259" s="1"/>
      <c r="H259" s="12" t="s">
        <v>75</v>
      </c>
      <c r="I259" s="13" t="s">
        <v>107</v>
      </c>
      <c r="J259" s="14" t="s">
        <v>69</v>
      </c>
      <c r="K259" s="15" t="s">
        <v>70</v>
      </c>
      <c r="L259" s="14" t="s">
        <v>69</v>
      </c>
      <c r="M259" s="1"/>
      <c r="N259" s="1"/>
      <c r="O259" s="12" t="s">
        <v>75</v>
      </c>
      <c r="P259" s="13" t="s">
        <v>107</v>
      </c>
      <c r="Q259" s="14" t="s">
        <v>69</v>
      </c>
      <c r="R259" s="15" t="s">
        <v>70</v>
      </c>
      <c r="S259" s="14" t="s">
        <v>69</v>
      </c>
      <c r="T259" s="1"/>
      <c r="U259" s="1"/>
      <c r="V259" s="12" t="s">
        <v>75</v>
      </c>
      <c r="W259" s="13" t="s">
        <v>107</v>
      </c>
      <c r="X259" s="14" t="s">
        <v>69</v>
      </c>
      <c r="Y259" s="15" t="s">
        <v>70</v>
      </c>
      <c r="Z259" s="14" t="s">
        <v>69</v>
      </c>
      <c r="AA259" s="1"/>
      <c r="AB259" s="1"/>
      <c r="AC259" s="12" t="s">
        <v>75</v>
      </c>
      <c r="AD259" s="13" t="s">
        <v>107</v>
      </c>
      <c r="AE259" s="14" t="s">
        <v>69</v>
      </c>
      <c r="AF259" s="15" t="s">
        <v>70</v>
      </c>
      <c r="AG259" s="14" t="s">
        <v>69</v>
      </c>
      <c r="AH259" s="1"/>
      <c r="AI259" s="1"/>
      <c r="AJ259" s="12" t="s">
        <v>75</v>
      </c>
      <c r="AK259" s="13" t="s">
        <v>107</v>
      </c>
      <c r="AL259" s="14" t="s">
        <v>69</v>
      </c>
      <c r="AM259" s="15" t="s">
        <v>70</v>
      </c>
      <c r="AN259" s="14" t="s">
        <v>69</v>
      </c>
      <c r="AO259" s="1"/>
      <c r="AP259" s="1"/>
      <c r="AQ259" s="12" t="s">
        <v>75</v>
      </c>
      <c r="AR259" s="13" t="s">
        <v>107</v>
      </c>
      <c r="AS259" s="14" t="s">
        <v>69</v>
      </c>
      <c r="AT259" s="15" t="s">
        <v>70</v>
      </c>
      <c r="AU259" s="14" t="s">
        <v>69</v>
      </c>
      <c r="AV259" s="1"/>
      <c r="AW259" s="1"/>
      <c r="AX259" s="107" t="s">
        <v>75</v>
      </c>
      <c r="AY259" s="108" t="s">
        <v>107</v>
      </c>
      <c r="AZ259" s="109" t="s">
        <v>69</v>
      </c>
      <c r="BA259" s="110" t="s">
        <v>70</v>
      </c>
      <c r="BB259" s="109" t="s">
        <v>69</v>
      </c>
      <c r="BC259" s="111"/>
      <c r="BD259" s="111"/>
      <c r="BE259" s="107" t="s">
        <v>75</v>
      </c>
      <c r="BF259" s="108" t="s">
        <v>107</v>
      </c>
      <c r="BG259" s="109" t="s">
        <v>69</v>
      </c>
      <c r="BH259" s="110" t="s">
        <v>70</v>
      </c>
      <c r="BI259" s="109" t="s">
        <v>69</v>
      </c>
      <c r="BJ259" s="111"/>
      <c r="BK259" s="111"/>
      <c r="BL259" s="107" t="s">
        <v>75</v>
      </c>
      <c r="BM259" s="108" t="s">
        <v>107</v>
      </c>
      <c r="BN259" s="109" t="s">
        <v>69</v>
      </c>
      <c r="BO259" s="110" t="s">
        <v>70</v>
      </c>
      <c r="BP259" s="109" t="s">
        <v>69</v>
      </c>
      <c r="BQ259" s="111"/>
      <c r="BR259" s="111"/>
      <c r="BS259" s="107" t="s">
        <v>75</v>
      </c>
      <c r="BT259" s="108" t="s">
        <v>107</v>
      </c>
      <c r="BU259" s="109" t="s">
        <v>69</v>
      </c>
      <c r="BV259" s="110" t="s">
        <v>70</v>
      </c>
      <c r="BW259" s="109" t="s">
        <v>69</v>
      </c>
      <c r="BX259" s="111"/>
      <c r="BY259" s="111"/>
      <c r="BZ259" s="107" t="s">
        <v>75</v>
      </c>
      <c r="CA259" s="108" t="s">
        <v>107</v>
      </c>
      <c r="CB259" s="109" t="s">
        <v>69</v>
      </c>
      <c r="CC259" s="110" t="s">
        <v>70</v>
      </c>
      <c r="CD259" s="109" t="s">
        <v>69</v>
      </c>
      <c r="CE259" s="111"/>
      <c r="CF259" s="111"/>
    </row>
    <row r="260" spans="1:84" ht="18" x14ac:dyDescent="0.25">
      <c r="A260" s="9"/>
      <c r="B260" s="10"/>
      <c r="C260" s="9"/>
      <c r="D260" s="11"/>
      <c r="E260" s="9"/>
      <c r="F260" s="1"/>
      <c r="G260" s="1"/>
      <c r="H260" s="9"/>
      <c r="I260" s="10"/>
      <c r="J260" s="9"/>
      <c r="K260" s="11"/>
      <c r="L260" s="9"/>
      <c r="M260" s="1"/>
      <c r="N260" s="1"/>
      <c r="O260" s="9"/>
      <c r="P260" s="10"/>
      <c r="Q260" s="9"/>
      <c r="R260" s="11"/>
      <c r="S260" s="9"/>
      <c r="T260" s="1"/>
      <c r="U260" s="1"/>
      <c r="V260" s="9"/>
      <c r="W260" s="10"/>
      <c r="X260" s="9"/>
      <c r="Y260" s="11"/>
      <c r="Z260" s="9"/>
      <c r="AA260" s="1"/>
      <c r="AB260" s="1"/>
      <c r="AC260" s="9"/>
      <c r="AD260" s="10"/>
      <c r="AE260" s="9"/>
      <c r="AF260" s="11"/>
      <c r="AG260" s="9"/>
      <c r="AH260" s="1"/>
      <c r="AI260" s="1"/>
      <c r="AJ260" s="9"/>
      <c r="AK260" s="10"/>
      <c r="AL260" s="9"/>
      <c r="AM260" s="11"/>
      <c r="AN260" s="9"/>
      <c r="AO260" s="1"/>
      <c r="AP260" s="1"/>
      <c r="AQ260" s="9"/>
      <c r="AR260" s="10"/>
      <c r="AS260" s="9"/>
      <c r="AT260" s="11"/>
      <c r="AU260" s="9"/>
      <c r="AV260" s="1"/>
      <c r="AW260" s="1"/>
      <c r="AX260" s="112"/>
      <c r="AY260" s="113"/>
      <c r="AZ260" s="112"/>
      <c r="BA260" s="115"/>
      <c r="BB260" s="112"/>
      <c r="BC260" s="111"/>
      <c r="BD260" s="111"/>
      <c r="BE260" s="112"/>
      <c r="BF260" s="113"/>
      <c r="BG260" s="112"/>
      <c r="BH260" s="115"/>
      <c r="BI260" s="112"/>
      <c r="BJ260" s="111"/>
      <c r="BK260" s="111"/>
      <c r="BL260" s="112"/>
      <c r="BM260" s="113"/>
      <c r="BN260" s="112"/>
      <c r="BO260" s="115"/>
      <c r="BP260" s="112"/>
      <c r="BQ260" s="111"/>
      <c r="BR260" s="111"/>
      <c r="BS260" s="112"/>
      <c r="BT260" s="113"/>
      <c r="BU260" s="112"/>
      <c r="BV260" s="115"/>
      <c r="BW260" s="112"/>
      <c r="BX260" s="111"/>
      <c r="BY260" s="111"/>
      <c r="BZ260" s="112"/>
      <c r="CA260" s="113"/>
      <c r="CB260" s="112"/>
      <c r="CC260" s="115"/>
      <c r="CD260" s="112"/>
      <c r="CE260" s="111"/>
      <c r="CF260" s="111"/>
    </row>
    <row r="261" spans="1:84" ht="18" x14ac:dyDescent="0.25">
      <c r="A261" s="7" t="s">
        <v>16</v>
      </c>
      <c r="B261" s="6">
        <v>397428.85</v>
      </c>
      <c r="C261" s="17">
        <v>1</v>
      </c>
      <c r="D261" s="8">
        <v>3</v>
      </c>
      <c r="E261" s="17">
        <v>1</v>
      </c>
      <c r="F261" s="18"/>
      <c r="G261" s="19"/>
      <c r="H261" s="7" t="s">
        <v>16</v>
      </c>
      <c r="I261" s="6">
        <v>399017.92000000004</v>
      </c>
      <c r="J261" s="17">
        <v>1</v>
      </c>
      <c r="K261" s="8">
        <v>3</v>
      </c>
      <c r="L261" s="17">
        <v>1</v>
      </c>
      <c r="M261" s="18"/>
      <c r="N261" s="19"/>
      <c r="O261" s="7" t="s">
        <v>16</v>
      </c>
      <c r="P261" s="6">
        <v>400918.37</v>
      </c>
      <c r="Q261" s="17">
        <v>1</v>
      </c>
      <c r="R261" s="8">
        <v>3</v>
      </c>
      <c r="S261" s="17">
        <v>1</v>
      </c>
      <c r="T261" s="18"/>
      <c r="U261" s="19"/>
      <c r="V261" s="7" t="s">
        <v>16</v>
      </c>
      <c r="W261" s="6">
        <v>400318.55</v>
      </c>
      <c r="X261" s="17">
        <v>1</v>
      </c>
      <c r="Y261" s="8">
        <v>3</v>
      </c>
      <c r="Z261" s="17">
        <v>1</v>
      </c>
      <c r="AA261" s="18"/>
      <c r="AB261" s="19"/>
      <c r="AC261" s="7" t="s">
        <v>16</v>
      </c>
      <c r="AD261" s="6">
        <v>401743.25</v>
      </c>
      <c r="AE261" s="17">
        <v>1</v>
      </c>
      <c r="AF261" s="8">
        <v>3</v>
      </c>
      <c r="AG261" s="17">
        <v>1</v>
      </c>
      <c r="AH261" s="18"/>
      <c r="AI261" s="19"/>
      <c r="AJ261" s="7" t="s">
        <v>16</v>
      </c>
      <c r="AK261" s="6">
        <v>321034.75</v>
      </c>
      <c r="AL261" s="17">
        <v>1</v>
      </c>
      <c r="AM261" s="8">
        <v>2</v>
      </c>
      <c r="AN261" s="17">
        <v>1</v>
      </c>
      <c r="AO261" s="18"/>
      <c r="AP261" s="19"/>
      <c r="AQ261" s="7" t="s">
        <v>16</v>
      </c>
      <c r="AR261" s="6">
        <v>320623.13</v>
      </c>
      <c r="AS261" s="17">
        <v>0.55904771853409563</v>
      </c>
      <c r="AT261" s="8">
        <v>2</v>
      </c>
      <c r="AU261" s="17">
        <v>0.66666666666666663</v>
      </c>
      <c r="AV261" s="18"/>
      <c r="AW261" s="19"/>
      <c r="AX261" s="116" t="s">
        <v>16</v>
      </c>
      <c r="AY261" s="117">
        <v>320212.40000000002</v>
      </c>
      <c r="AZ261" s="118">
        <v>0.55806905406636198</v>
      </c>
      <c r="BA261" s="119">
        <v>2</v>
      </c>
      <c r="BB261" s="118">
        <v>0.66666666666666663</v>
      </c>
      <c r="BC261" s="120"/>
      <c r="BD261" s="121"/>
      <c r="BE261" s="116" t="s">
        <v>16</v>
      </c>
      <c r="BF261" s="117">
        <v>321766.98</v>
      </c>
      <c r="BG261" s="118">
        <v>0.55937719387501517</v>
      </c>
      <c r="BH261" s="119">
        <v>2</v>
      </c>
      <c r="BI261" s="118">
        <v>0.66666666666666663</v>
      </c>
      <c r="BJ261" s="120"/>
      <c r="BK261" s="121"/>
      <c r="BL261" s="116" t="s">
        <v>16</v>
      </c>
      <c r="BM261" s="117">
        <v>321285.73</v>
      </c>
      <c r="BN261" s="118">
        <v>0.5584085286204642</v>
      </c>
      <c r="BO261" s="119">
        <v>2</v>
      </c>
      <c r="BP261" s="118">
        <v>0.66666666666666663</v>
      </c>
      <c r="BQ261" s="120"/>
      <c r="BR261" s="121"/>
      <c r="BS261" s="116" t="s">
        <v>16</v>
      </c>
      <c r="BT261" s="117">
        <v>321067.77999999997</v>
      </c>
      <c r="BU261" s="118">
        <v>0.55764165224109674</v>
      </c>
      <c r="BV261" s="119">
        <v>2</v>
      </c>
      <c r="BW261" s="118">
        <v>0.66666666666666663</v>
      </c>
      <c r="BX261" s="120"/>
      <c r="BY261" s="121"/>
      <c r="BZ261" s="116" t="s">
        <v>16</v>
      </c>
      <c r="CA261" s="117">
        <v>320584.59999999998</v>
      </c>
      <c r="CB261" s="118">
        <v>0.55861039355539643</v>
      </c>
      <c r="CC261" s="119">
        <v>2</v>
      </c>
      <c r="CD261" s="118">
        <v>0.66666666666666663</v>
      </c>
      <c r="CE261" s="120"/>
      <c r="CF261" s="121"/>
    </row>
    <row r="262" spans="1:84" ht="18" x14ac:dyDescent="0.25">
      <c r="A262" s="7" t="s">
        <v>17</v>
      </c>
      <c r="B262" s="6">
        <v>0</v>
      </c>
      <c r="C262" s="17">
        <v>0</v>
      </c>
      <c r="D262" s="8">
        <v>0</v>
      </c>
      <c r="E262" s="17">
        <v>0</v>
      </c>
      <c r="F262" s="18"/>
      <c r="G262" s="19"/>
      <c r="H262" s="7" t="s">
        <v>17</v>
      </c>
      <c r="I262" s="6">
        <v>0</v>
      </c>
      <c r="J262" s="17">
        <v>0</v>
      </c>
      <c r="K262" s="8">
        <v>0</v>
      </c>
      <c r="L262" s="17">
        <v>0</v>
      </c>
      <c r="M262" s="18"/>
      <c r="N262" s="19"/>
      <c r="O262" s="7" t="s">
        <v>17</v>
      </c>
      <c r="P262" s="6">
        <v>0</v>
      </c>
      <c r="Q262" s="17">
        <v>0</v>
      </c>
      <c r="R262" s="8">
        <v>0</v>
      </c>
      <c r="S262" s="17">
        <v>0</v>
      </c>
      <c r="T262" s="18"/>
      <c r="U262" s="19"/>
      <c r="V262" s="7" t="s">
        <v>17</v>
      </c>
      <c r="W262" s="6">
        <v>0</v>
      </c>
      <c r="X262" s="17">
        <v>0</v>
      </c>
      <c r="Y262" s="8">
        <v>0</v>
      </c>
      <c r="Z262" s="17">
        <v>0</v>
      </c>
      <c r="AA262" s="18"/>
      <c r="AB262" s="19"/>
      <c r="AC262" s="7" t="s">
        <v>17</v>
      </c>
      <c r="AD262" s="6">
        <v>0</v>
      </c>
      <c r="AE262" s="17">
        <v>0</v>
      </c>
      <c r="AF262" s="8">
        <v>0</v>
      </c>
      <c r="AG262" s="17">
        <v>0</v>
      </c>
      <c r="AH262" s="18"/>
      <c r="AI262" s="19"/>
      <c r="AJ262" s="7" t="s">
        <v>17</v>
      </c>
      <c r="AK262" s="6">
        <v>0</v>
      </c>
      <c r="AL262" s="17">
        <v>0</v>
      </c>
      <c r="AM262" s="8">
        <v>0</v>
      </c>
      <c r="AN262" s="17">
        <v>0</v>
      </c>
      <c r="AO262" s="18"/>
      <c r="AP262" s="19"/>
      <c r="AQ262" s="7" t="s">
        <v>17</v>
      </c>
      <c r="AR262" s="6">
        <v>0</v>
      </c>
      <c r="AS262" s="17">
        <v>0</v>
      </c>
      <c r="AT262" s="8">
        <v>0</v>
      </c>
      <c r="AU262" s="17">
        <v>0</v>
      </c>
      <c r="AV262" s="18"/>
      <c r="AW262" s="19"/>
      <c r="AX262" s="116" t="s">
        <v>17</v>
      </c>
      <c r="AY262" s="117">
        <v>0</v>
      </c>
      <c r="AZ262" s="118">
        <v>0</v>
      </c>
      <c r="BA262" s="119">
        <v>0</v>
      </c>
      <c r="BB262" s="118">
        <v>0</v>
      </c>
      <c r="BC262" s="120"/>
      <c r="BD262" s="121"/>
      <c r="BE262" s="116" t="s">
        <v>17</v>
      </c>
      <c r="BF262" s="117">
        <v>0</v>
      </c>
      <c r="BG262" s="118">
        <v>0</v>
      </c>
      <c r="BH262" s="119">
        <v>0</v>
      </c>
      <c r="BI262" s="118">
        <v>0</v>
      </c>
      <c r="BJ262" s="120"/>
      <c r="BK262" s="121"/>
      <c r="BL262" s="116" t="s">
        <v>17</v>
      </c>
      <c r="BM262" s="117">
        <v>0</v>
      </c>
      <c r="BN262" s="118">
        <v>0</v>
      </c>
      <c r="BO262" s="119">
        <v>0</v>
      </c>
      <c r="BP262" s="118">
        <v>0</v>
      </c>
      <c r="BQ262" s="120"/>
      <c r="BR262" s="121"/>
      <c r="BS262" s="116" t="s">
        <v>17</v>
      </c>
      <c r="BT262" s="117">
        <v>0</v>
      </c>
      <c r="BU262" s="118">
        <v>0</v>
      </c>
      <c r="BV262" s="119">
        <v>0</v>
      </c>
      <c r="BW262" s="118">
        <v>0</v>
      </c>
      <c r="BX262" s="120"/>
      <c r="BY262" s="121"/>
      <c r="BZ262" s="116" t="s">
        <v>17</v>
      </c>
      <c r="CA262" s="117">
        <v>0</v>
      </c>
      <c r="CB262" s="118">
        <v>0</v>
      </c>
      <c r="CC262" s="119">
        <v>0</v>
      </c>
      <c r="CD262" s="118">
        <v>0</v>
      </c>
      <c r="CE262" s="120"/>
      <c r="CF262" s="121"/>
    </row>
    <row r="263" spans="1:84" ht="18" x14ac:dyDescent="0.25">
      <c r="A263" s="7" t="s">
        <v>18</v>
      </c>
      <c r="B263" s="6">
        <v>0</v>
      </c>
      <c r="C263" s="17">
        <v>0</v>
      </c>
      <c r="D263" s="8">
        <v>0</v>
      </c>
      <c r="E263" s="17">
        <v>0</v>
      </c>
      <c r="F263" s="18"/>
      <c r="G263" s="19"/>
      <c r="H263" s="7" t="s">
        <v>18</v>
      </c>
      <c r="I263" s="6">
        <v>0</v>
      </c>
      <c r="J263" s="17">
        <v>0</v>
      </c>
      <c r="K263" s="8">
        <v>0</v>
      </c>
      <c r="L263" s="17">
        <v>0</v>
      </c>
      <c r="M263" s="18"/>
      <c r="N263" s="19"/>
      <c r="O263" s="7" t="s">
        <v>18</v>
      </c>
      <c r="P263" s="6">
        <v>0</v>
      </c>
      <c r="Q263" s="17">
        <v>0</v>
      </c>
      <c r="R263" s="8">
        <v>0</v>
      </c>
      <c r="S263" s="17">
        <v>0</v>
      </c>
      <c r="T263" s="18"/>
      <c r="U263" s="19"/>
      <c r="V263" s="7" t="s">
        <v>18</v>
      </c>
      <c r="W263" s="6">
        <v>0</v>
      </c>
      <c r="X263" s="17">
        <v>0</v>
      </c>
      <c r="Y263" s="8">
        <v>0</v>
      </c>
      <c r="Z263" s="17">
        <v>0</v>
      </c>
      <c r="AA263" s="18"/>
      <c r="AB263" s="19"/>
      <c r="AC263" s="7" t="s">
        <v>18</v>
      </c>
      <c r="AD263" s="6">
        <v>0</v>
      </c>
      <c r="AE263" s="17">
        <v>0</v>
      </c>
      <c r="AF263" s="8">
        <v>0</v>
      </c>
      <c r="AG263" s="17">
        <v>0</v>
      </c>
      <c r="AH263" s="18"/>
      <c r="AI263" s="19"/>
      <c r="AJ263" s="7" t="s">
        <v>18</v>
      </c>
      <c r="AK263" s="6">
        <v>0</v>
      </c>
      <c r="AL263" s="17">
        <v>0</v>
      </c>
      <c r="AM263" s="8">
        <v>0</v>
      </c>
      <c r="AN263" s="17">
        <v>0</v>
      </c>
      <c r="AO263" s="18"/>
      <c r="AP263" s="19"/>
      <c r="AQ263" s="7" t="s">
        <v>18</v>
      </c>
      <c r="AR263" s="6">
        <v>0</v>
      </c>
      <c r="AS263" s="17">
        <v>0</v>
      </c>
      <c r="AT263" s="8">
        <v>0</v>
      </c>
      <c r="AU263" s="17">
        <v>0</v>
      </c>
      <c r="AV263" s="18"/>
      <c r="AW263" s="19"/>
      <c r="AX263" s="116" t="s">
        <v>18</v>
      </c>
      <c r="AY263" s="117">
        <v>0</v>
      </c>
      <c r="AZ263" s="118">
        <v>0</v>
      </c>
      <c r="BA263" s="119">
        <v>0</v>
      </c>
      <c r="BB263" s="118">
        <v>0</v>
      </c>
      <c r="BC263" s="120"/>
      <c r="BD263" s="121"/>
      <c r="BE263" s="116" t="s">
        <v>18</v>
      </c>
      <c r="BF263" s="117">
        <v>0</v>
      </c>
      <c r="BG263" s="118">
        <v>0</v>
      </c>
      <c r="BH263" s="119">
        <v>0</v>
      </c>
      <c r="BI263" s="118">
        <v>0</v>
      </c>
      <c r="BJ263" s="120"/>
      <c r="BK263" s="121"/>
      <c r="BL263" s="116" t="s">
        <v>18</v>
      </c>
      <c r="BM263" s="117">
        <v>0</v>
      </c>
      <c r="BN263" s="118">
        <v>0</v>
      </c>
      <c r="BO263" s="119">
        <v>0</v>
      </c>
      <c r="BP263" s="118">
        <v>0</v>
      </c>
      <c r="BQ263" s="120"/>
      <c r="BR263" s="121"/>
      <c r="BS263" s="116" t="s">
        <v>18</v>
      </c>
      <c r="BT263" s="117">
        <v>0</v>
      </c>
      <c r="BU263" s="118">
        <v>0</v>
      </c>
      <c r="BV263" s="119">
        <v>0</v>
      </c>
      <c r="BW263" s="118">
        <v>0</v>
      </c>
      <c r="BX263" s="120"/>
      <c r="BY263" s="121"/>
      <c r="BZ263" s="116" t="s">
        <v>18</v>
      </c>
      <c r="CA263" s="117">
        <v>0</v>
      </c>
      <c r="CB263" s="118">
        <v>0</v>
      </c>
      <c r="CC263" s="119">
        <v>0</v>
      </c>
      <c r="CD263" s="118">
        <v>0</v>
      </c>
      <c r="CE263" s="120"/>
      <c r="CF263" s="121"/>
    </row>
    <row r="264" spans="1:84" ht="18" x14ac:dyDescent="0.25">
      <c r="A264" s="7" t="s">
        <v>19</v>
      </c>
      <c r="B264" s="6">
        <v>0</v>
      </c>
      <c r="C264" s="17">
        <v>0</v>
      </c>
      <c r="D264" s="8">
        <v>0</v>
      </c>
      <c r="E264" s="17">
        <v>0</v>
      </c>
      <c r="F264" s="18"/>
      <c r="G264" s="19"/>
      <c r="H264" s="7" t="s">
        <v>19</v>
      </c>
      <c r="I264" s="6">
        <v>0</v>
      </c>
      <c r="J264" s="17">
        <v>0</v>
      </c>
      <c r="K264" s="8">
        <v>0</v>
      </c>
      <c r="L264" s="17">
        <v>0</v>
      </c>
      <c r="M264" s="18"/>
      <c r="N264" s="19"/>
      <c r="O264" s="7" t="s">
        <v>19</v>
      </c>
      <c r="P264" s="6">
        <v>0</v>
      </c>
      <c r="Q264" s="17">
        <v>0</v>
      </c>
      <c r="R264" s="8">
        <v>0</v>
      </c>
      <c r="S264" s="17">
        <v>0</v>
      </c>
      <c r="T264" s="18"/>
      <c r="U264" s="19"/>
      <c r="V264" s="7" t="s">
        <v>19</v>
      </c>
      <c r="W264" s="6">
        <v>0</v>
      </c>
      <c r="X264" s="17">
        <v>0</v>
      </c>
      <c r="Y264" s="8">
        <v>0</v>
      </c>
      <c r="Z264" s="17">
        <v>0</v>
      </c>
      <c r="AA264" s="18"/>
      <c r="AB264" s="19"/>
      <c r="AC264" s="7" t="s">
        <v>19</v>
      </c>
      <c r="AD264" s="6">
        <v>0</v>
      </c>
      <c r="AE264" s="17">
        <v>0</v>
      </c>
      <c r="AF264" s="8">
        <v>0</v>
      </c>
      <c r="AG264" s="17">
        <v>0</v>
      </c>
      <c r="AH264" s="18"/>
      <c r="AI264" s="19"/>
      <c r="AJ264" s="7" t="s">
        <v>19</v>
      </c>
      <c r="AK264" s="6">
        <v>0</v>
      </c>
      <c r="AL264" s="17">
        <v>0</v>
      </c>
      <c r="AM264" s="8">
        <v>0</v>
      </c>
      <c r="AN264" s="17">
        <v>0</v>
      </c>
      <c r="AO264" s="18"/>
      <c r="AP264" s="19"/>
      <c r="AQ264" s="7" t="s">
        <v>19</v>
      </c>
      <c r="AR264" s="6">
        <v>252893.44</v>
      </c>
      <c r="AS264" s="17">
        <v>0.44095228146590426</v>
      </c>
      <c r="AT264" s="8">
        <v>1</v>
      </c>
      <c r="AU264" s="17">
        <v>0.33333333333333331</v>
      </c>
      <c r="AV264" s="18"/>
      <c r="AW264" s="19"/>
      <c r="AX264" s="116" t="s">
        <v>19</v>
      </c>
      <c r="AY264" s="117">
        <v>0</v>
      </c>
      <c r="AZ264" s="118">
        <v>0</v>
      </c>
      <c r="BA264" s="119">
        <v>0</v>
      </c>
      <c r="BB264" s="118">
        <v>0</v>
      </c>
      <c r="BC264" s="120"/>
      <c r="BD264" s="121"/>
      <c r="BE264" s="116" t="s">
        <v>19</v>
      </c>
      <c r="BF264" s="117">
        <v>0</v>
      </c>
      <c r="BG264" s="118">
        <v>0</v>
      </c>
      <c r="BH264" s="119">
        <v>0</v>
      </c>
      <c r="BI264" s="118">
        <v>0</v>
      </c>
      <c r="BJ264" s="120"/>
      <c r="BK264" s="121"/>
      <c r="BL264" s="116" t="s">
        <v>19</v>
      </c>
      <c r="BM264" s="117">
        <v>0</v>
      </c>
      <c r="BN264" s="118">
        <v>0</v>
      </c>
      <c r="BO264" s="119">
        <v>0</v>
      </c>
      <c r="BP264" s="118">
        <v>0</v>
      </c>
      <c r="BQ264" s="120"/>
      <c r="BR264" s="121"/>
      <c r="BS264" s="116" t="s">
        <v>19</v>
      </c>
      <c r="BT264" s="117">
        <v>0</v>
      </c>
      <c r="BU264" s="118">
        <v>0</v>
      </c>
      <c r="BV264" s="119">
        <v>0</v>
      </c>
      <c r="BW264" s="118">
        <v>0</v>
      </c>
      <c r="BX264" s="120"/>
      <c r="BY264" s="121"/>
      <c r="BZ264" s="116" t="s">
        <v>19</v>
      </c>
      <c r="CA264" s="117">
        <v>0</v>
      </c>
      <c r="CB264" s="118">
        <v>0</v>
      </c>
      <c r="CC264" s="119">
        <v>0</v>
      </c>
      <c r="CD264" s="118">
        <v>0</v>
      </c>
      <c r="CE264" s="120"/>
      <c r="CF264" s="121"/>
    </row>
    <row r="265" spans="1:84" ht="18" x14ac:dyDescent="0.25">
      <c r="A265" s="7" t="s">
        <v>20</v>
      </c>
      <c r="B265" s="6">
        <v>0</v>
      </c>
      <c r="C265" s="17">
        <v>0</v>
      </c>
      <c r="D265" s="8">
        <v>0</v>
      </c>
      <c r="E265" s="17">
        <v>0</v>
      </c>
      <c r="F265" s="18"/>
      <c r="G265" s="19"/>
      <c r="H265" s="7" t="s">
        <v>20</v>
      </c>
      <c r="I265" s="6">
        <v>0</v>
      </c>
      <c r="J265" s="17">
        <v>0</v>
      </c>
      <c r="K265" s="8">
        <v>0</v>
      </c>
      <c r="L265" s="17">
        <v>0</v>
      </c>
      <c r="M265" s="18"/>
      <c r="N265" s="19"/>
      <c r="O265" s="7" t="s">
        <v>20</v>
      </c>
      <c r="P265" s="6">
        <v>0</v>
      </c>
      <c r="Q265" s="17">
        <v>0</v>
      </c>
      <c r="R265" s="8">
        <v>0</v>
      </c>
      <c r="S265" s="17">
        <v>0</v>
      </c>
      <c r="T265" s="18"/>
      <c r="U265" s="19"/>
      <c r="V265" s="7" t="s">
        <v>20</v>
      </c>
      <c r="W265" s="6">
        <v>0</v>
      </c>
      <c r="X265" s="17">
        <v>0</v>
      </c>
      <c r="Y265" s="8">
        <v>0</v>
      </c>
      <c r="Z265" s="17">
        <v>0</v>
      </c>
      <c r="AA265" s="18"/>
      <c r="AB265" s="19"/>
      <c r="AC265" s="7" t="s">
        <v>20</v>
      </c>
      <c r="AD265" s="6">
        <v>0</v>
      </c>
      <c r="AE265" s="17">
        <v>0</v>
      </c>
      <c r="AF265" s="8">
        <v>0</v>
      </c>
      <c r="AG265" s="17">
        <v>0</v>
      </c>
      <c r="AH265" s="18"/>
      <c r="AI265" s="19"/>
      <c r="AJ265" s="7" t="s">
        <v>20</v>
      </c>
      <c r="AK265" s="6">
        <v>0</v>
      </c>
      <c r="AL265" s="17">
        <v>0</v>
      </c>
      <c r="AM265" s="8">
        <v>0</v>
      </c>
      <c r="AN265" s="17">
        <v>0</v>
      </c>
      <c r="AO265" s="18"/>
      <c r="AP265" s="19"/>
      <c r="AQ265" s="7" t="s">
        <v>20</v>
      </c>
      <c r="AR265" s="6">
        <v>0</v>
      </c>
      <c r="AS265" s="17">
        <v>0</v>
      </c>
      <c r="AT265" s="8">
        <v>0</v>
      </c>
      <c r="AU265" s="17">
        <v>0</v>
      </c>
      <c r="AV265" s="18"/>
      <c r="AW265" s="19"/>
      <c r="AX265" s="116" t="s">
        <v>20</v>
      </c>
      <c r="AY265" s="117">
        <v>253573.94</v>
      </c>
      <c r="AZ265" s="118">
        <v>0.44193094593363791</v>
      </c>
      <c r="BA265" s="119">
        <v>1</v>
      </c>
      <c r="BB265" s="118">
        <v>0.33333333333333331</v>
      </c>
      <c r="BC265" s="120"/>
      <c r="BD265" s="121"/>
      <c r="BE265" s="116" t="s">
        <v>20</v>
      </c>
      <c r="BF265" s="117">
        <v>253456.65</v>
      </c>
      <c r="BG265" s="118">
        <v>0.44062280612498478</v>
      </c>
      <c r="BH265" s="119">
        <v>1</v>
      </c>
      <c r="BI265" s="118">
        <v>0.33333333333333331</v>
      </c>
      <c r="BJ265" s="120"/>
      <c r="BK265" s="121"/>
      <c r="BL265" s="116" t="s">
        <v>20</v>
      </c>
      <c r="BM265" s="117">
        <v>0</v>
      </c>
      <c r="BN265" s="118">
        <v>0</v>
      </c>
      <c r="BO265" s="119">
        <v>0</v>
      </c>
      <c r="BP265" s="118">
        <v>0</v>
      </c>
      <c r="BQ265" s="120"/>
      <c r="BR265" s="121"/>
      <c r="BS265" s="116" t="s">
        <v>20</v>
      </c>
      <c r="BT265" s="117">
        <v>0</v>
      </c>
      <c r="BU265" s="118">
        <v>0</v>
      </c>
      <c r="BV265" s="119">
        <v>0</v>
      </c>
      <c r="BW265" s="118">
        <v>0</v>
      </c>
      <c r="BX265" s="120"/>
      <c r="BY265" s="121"/>
      <c r="BZ265" s="116" t="s">
        <v>20</v>
      </c>
      <c r="CA265" s="117">
        <v>253311.99</v>
      </c>
      <c r="CB265" s="118">
        <v>0.44138960644460357</v>
      </c>
      <c r="CC265" s="119">
        <v>1</v>
      </c>
      <c r="CD265" s="118">
        <v>0.33333333333333331</v>
      </c>
      <c r="CE265" s="120"/>
      <c r="CF265" s="121"/>
    </row>
    <row r="266" spans="1:84" ht="18" x14ac:dyDescent="0.25">
      <c r="A266" s="7" t="s">
        <v>21</v>
      </c>
      <c r="B266" s="6">
        <v>0</v>
      </c>
      <c r="C266" s="17">
        <v>0</v>
      </c>
      <c r="D266" s="8">
        <v>0</v>
      </c>
      <c r="E266" s="17">
        <v>0</v>
      </c>
      <c r="F266" s="18"/>
      <c r="G266" s="19"/>
      <c r="H266" s="7" t="s">
        <v>21</v>
      </c>
      <c r="I266" s="6">
        <v>0</v>
      </c>
      <c r="J266" s="17">
        <v>0</v>
      </c>
      <c r="K266" s="8">
        <v>0</v>
      </c>
      <c r="L266" s="17">
        <v>0</v>
      </c>
      <c r="M266" s="18"/>
      <c r="N266" s="19"/>
      <c r="O266" s="7" t="s">
        <v>21</v>
      </c>
      <c r="P266" s="6">
        <v>0</v>
      </c>
      <c r="Q266" s="17">
        <v>0</v>
      </c>
      <c r="R266" s="8">
        <v>0</v>
      </c>
      <c r="S266" s="17">
        <v>0</v>
      </c>
      <c r="T266" s="18"/>
      <c r="U266" s="19"/>
      <c r="V266" s="7" t="s">
        <v>21</v>
      </c>
      <c r="W266" s="6">
        <v>0</v>
      </c>
      <c r="X266" s="17">
        <v>0</v>
      </c>
      <c r="Y266" s="8">
        <v>0</v>
      </c>
      <c r="Z266" s="17">
        <v>0</v>
      </c>
      <c r="AA266" s="18"/>
      <c r="AB266" s="19"/>
      <c r="AC266" s="7" t="s">
        <v>21</v>
      </c>
      <c r="AD266" s="6">
        <v>0</v>
      </c>
      <c r="AE266" s="17">
        <v>0</v>
      </c>
      <c r="AF266" s="8">
        <v>0</v>
      </c>
      <c r="AG266" s="17">
        <v>0</v>
      </c>
      <c r="AH266" s="18"/>
      <c r="AI266" s="19"/>
      <c r="AJ266" s="7" t="s">
        <v>21</v>
      </c>
      <c r="AK266" s="6">
        <v>0</v>
      </c>
      <c r="AL266" s="17">
        <v>0</v>
      </c>
      <c r="AM266" s="8">
        <v>0</v>
      </c>
      <c r="AN266" s="17">
        <v>0</v>
      </c>
      <c r="AO266" s="18"/>
      <c r="AP266" s="19"/>
      <c r="AQ266" s="7" t="s">
        <v>21</v>
      </c>
      <c r="AR266" s="6">
        <v>0</v>
      </c>
      <c r="AS266" s="17">
        <v>0</v>
      </c>
      <c r="AT266" s="8">
        <v>0</v>
      </c>
      <c r="AU266" s="17">
        <v>0</v>
      </c>
      <c r="AV266" s="18"/>
      <c r="AW266" s="19"/>
      <c r="AX266" s="116" t="s">
        <v>21</v>
      </c>
      <c r="AY266" s="117">
        <v>0</v>
      </c>
      <c r="AZ266" s="118">
        <v>0</v>
      </c>
      <c r="BA266" s="119">
        <v>0</v>
      </c>
      <c r="BB266" s="118">
        <v>0</v>
      </c>
      <c r="BC266" s="120"/>
      <c r="BD266" s="121"/>
      <c r="BE266" s="116" t="s">
        <v>21</v>
      </c>
      <c r="BF266" s="117">
        <v>0</v>
      </c>
      <c r="BG266" s="118">
        <v>0</v>
      </c>
      <c r="BH266" s="119">
        <v>0</v>
      </c>
      <c r="BI266" s="118">
        <v>0</v>
      </c>
      <c r="BJ266" s="120"/>
      <c r="BK266" s="121"/>
      <c r="BL266" s="116" t="s">
        <v>21</v>
      </c>
      <c r="BM266" s="117">
        <v>254073.91</v>
      </c>
      <c r="BN266" s="118">
        <v>0.44159147137953575</v>
      </c>
      <c r="BO266" s="119">
        <v>1</v>
      </c>
      <c r="BP266" s="118">
        <v>0.33333333333333331</v>
      </c>
      <c r="BQ266" s="120"/>
      <c r="BR266" s="121"/>
      <c r="BS266" s="116" t="s">
        <v>21</v>
      </c>
      <c r="BT266" s="117">
        <v>0</v>
      </c>
      <c r="BU266" s="118">
        <v>0</v>
      </c>
      <c r="BV266" s="119">
        <v>0</v>
      </c>
      <c r="BW266" s="118">
        <v>0</v>
      </c>
      <c r="BX266" s="120"/>
      <c r="BY266" s="121"/>
      <c r="BZ266" s="116" t="s">
        <v>21</v>
      </c>
      <c r="CA266" s="117">
        <v>0</v>
      </c>
      <c r="CB266" s="118">
        <v>0</v>
      </c>
      <c r="CC266" s="119">
        <v>0</v>
      </c>
      <c r="CD266" s="118">
        <v>0</v>
      </c>
      <c r="CE266" s="120"/>
      <c r="CF266" s="121"/>
    </row>
    <row r="267" spans="1:84" ht="18" x14ac:dyDescent="0.25">
      <c r="A267" s="7" t="s">
        <v>111</v>
      </c>
      <c r="B267" s="6">
        <v>0</v>
      </c>
      <c r="C267" s="17">
        <v>0</v>
      </c>
      <c r="D267" s="8">
        <v>0</v>
      </c>
      <c r="E267" s="17">
        <v>0</v>
      </c>
      <c r="F267" s="18"/>
      <c r="G267" s="19"/>
      <c r="H267" s="7" t="s">
        <v>111</v>
      </c>
      <c r="I267" s="6">
        <v>0</v>
      </c>
      <c r="J267" s="17">
        <v>0</v>
      </c>
      <c r="K267" s="8">
        <v>0</v>
      </c>
      <c r="L267" s="17">
        <v>0</v>
      </c>
      <c r="M267" s="18"/>
      <c r="N267" s="19"/>
      <c r="O267" s="7" t="s">
        <v>111</v>
      </c>
      <c r="P267" s="6">
        <v>0</v>
      </c>
      <c r="Q267" s="17">
        <v>0</v>
      </c>
      <c r="R267" s="8">
        <v>0</v>
      </c>
      <c r="S267" s="17">
        <v>0</v>
      </c>
      <c r="T267" s="18"/>
      <c r="U267" s="19"/>
      <c r="V267" s="7" t="s">
        <v>111</v>
      </c>
      <c r="W267" s="6">
        <v>0</v>
      </c>
      <c r="X267" s="17">
        <v>0</v>
      </c>
      <c r="Y267" s="8">
        <v>0</v>
      </c>
      <c r="Z267" s="17">
        <v>0</v>
      </c>
      <c r="AA267" s="18"/>
      <c r="AB267" s="19"/>
      <c r="AC267" s="7" t="s">
        <v>111</v>
      </c>
      <c r="AD267" s="6">
        <v>0</v>
      </c>
      <c r="AE267" s="17">
        <v>0</v>
      </c>
      <c r="AF267" s="8">
        <v>0</v>
      </c>
      <c r="AG267" s="17">
        <v>0</v>
      </c>
      <c r="AH267" s="18"/>
      <c r="AI267" s="19"/>
      <c r="AJ267" s="7" t="s">
        <v>111</v>
      </c>
      <c r="AK267" s="6">
        <v>0</v>
      </c>
      <c r="AL267" s="17">
        <v>0</v>
      </c>
      <c r="AM267" s="8">
        <v>0</v>
      </c>
      <c r="AN267" s="17">
        <v>0</v>
      </c>
      <c r="AO267" s="18"/>
      <c r="AP267" s="19"/>
      <c r="AQ267" s="7" t="s">
        <v>111</v>
      </c>
      <c r="AR267" s="6">
        <v>0</v>
      </c>
      <c r="AS267" s="17">
        <v>0</v>
      </c>
      <c r="AT267" s="8">
        <v>0</v>
      </c>
      <c r="AU267" s="17">
        <v>0</v>
      </c>
      <c r="AV267" s="18"/>
      <c r="AW267" s="19"/>
      <c r="AX267" s="116" t="s">
        <v>111</v>
      </c>
      <c r="AY267" s="117">
        <v>0</v>
      </c>
      <c r="AZ267" s="118">
        <v>0</v>
      </c>
      <c r="BA267" s="119">
        <v>0</v>
      </c>
      <c r="BB267" s="118">
        <v>0</v>
      </c>
      <c r="BC267" s="120"/>
      <c r="BD267" s="121"/>
      <c r="BE267" s="116" t="s">
        <v>111</v>
      </c>
      <c r="BF267" s="117">
        <v>0</v>
      </c>
      <c r="BG267" s="118">
        <v>0</v>
      </c>
      <c r="BH267" s="119">
        <v>0</v>
      </c>
      <c r="BI267" s="118">
        <v>0</v>
      </c>
      <c r="BJ267" s="120"/>
      <c r="BK267" s="121"/>
      <c r="BL267" s="116" t="s">
        <v>111</v>
      </c>
      <c r="BM267" s="117">
        <v>0</v>
      </c>
      <c r="BN267" s="118">
        <v>0</v>
      </c>
      <c r="BO267" s="119">
        <v>0</v>
      </c>
      <c r="BP267" s="118">
        <v>0</v>
      </c>
      <c r="BQ267" s="120"/>
      <c r="BR267" s="121"/>
      <c r="BS267" s="116" t="s">
        <v>111</v>
      </c>
      <c r="BT267" s="117">
        <v>254692.26</v>
      </c>
      <c r="BU267" s="118">
        <v>0.44235834775890315</v>
      </c>
      <c r="BV267" s="119">
        <v>1</v>
      </c>
      <c r="BW267" s="118">
        <v>0.33333333333333331</v>
      </c>
      <c r="BX267" s="120"/>
      <c r="BY267" s="121"/>
      <c r="BZ267" s="116" t="s">
        <v>111</v>
      </c>
      <c r="CA267" s="117">
        <v>0</v>
      </c>
      <c r="CB267" s="118">
        <v>0</v>
      </c>
      <c r="CC267" s="119">
        <v>0</v>
      </c>
      <c r="CD267" s="118">
        <v>0</v>
      </c>
      <c r="CE267" s="120"/>
      <c r="CF267" s="121"/>
    </row>
    <row r="268" spans="1:84" ht="18" x14ac:dyDescent="0.25">
      <c r="A268" s="7" t="s">
        <v>112</v>
      </c>
      <c r="B268" s="6">
        <v>0</v>
      </c>
      <c r="C268" s="17">
        <v>0</v>
      </c>
      <c r="D268" s="8">
        <v>0</v>
      </c>
      <c r="E268" s="17">
        <v>0</v>
      </c>
      <c r="F268" s="18"/>
      <c r="G268" s="19"/>
      <c r="H268" s="7" t="s">
        <v>112</v>
      </c>
      <c r="I268" s="6">
        <v>0</v>
      </c>
      <c r="J268" s="17">
        <v>0</v>
      </c>
      <c r="K268" s="8">
        <v>0</v>
      </c>
      <c r="L268" s="17">
        <v>0</v>
      </c>
      <c r="M268" s="18"/>
      <c r="N268" s="19"/>
      <c r="O268" s="7" t="s">
        <v>112</v>
      </c>
      <c r="P268" s="6">
        <v>0</v>
      </c>
      <c r="Q268" s="17">
        <v>0</v>
      </c>
      <c r="R268" s="8">
        <v>0</v>
      </c>
      <c r="S268" s="17">
        <v>0</v>
      </c>
      <c r="T268" s="18"/>
      <c r="U268" s="19"/>
      <c r="V268" s="7" t="s">
        <v>112</v>
      </c>
      <c r="W268" s="6">
        <v>0</v>
      </c>
      <c r="X268" s="17">
        <v>0</v>
      </c>
      <c r="Y268" s="8">
        <v>0</v>
      </c>
      <c r="Z268" s="17">
        <v>0</v>
      </c>
      <c r="AA268" s="18"/>
      <c r="AB268" s="19"/>
      <c r="AC268" s="7" t="s">
        <v>112</v>
      </c>
      <c r="AD268" s="6">
        <v>0</v>
      </c>
      <c r="AE268" s="17">
        <v>0</v>
      </c>
      <c r="AF268" s="8">
        <v>0</v>
      </c>
      <c r="AG268" s="17">
        <v>0</v>
      </c>
      <c r="AH268" s="18"/>
      <c r="AI268" s="19"/>
      <c r="AJ268" s="7" t="s">
        <v>112</v>
      </c>
      <c r="AK268" s="6">
        <v>0</v>
      </c>
      <c r="AL268" s="17">
        <v>0</v>
      </c>
      <c r="AM268" s="8">
        <v>0</v>
      </c>
      <c r="AN268" s="17">
        <v>0</v>
      </c>
      <c r="AO268" s="18"/>
      <c r="AP268" s="19"/>
      <c r="AQ268" s="7" t="s">
        <v>112</v>
      </c>
      <c r="AR268" s="6">
        <v>0</v>
      </c>
      <c r="AS268" s="17">
        <v>0</v>
      </c>
      <c r="AT268" s="8">
        <v>0</v>
      </c>
      <c r="AU268" s="17">
        <v>0</v>
      </c>
      <c r="AV268" s="18"/>
      <c r="AW268" s="19"/>
      <c r="AX268" s="116" t="s">
        <v>112</v>
      </c>
      <c r="AY268" s="117">
        <v>0</v>
      </c>
      <c r="AZ268" s="118">
        <v>0</v>
      </c>
      <c r="BA268" s="119">
        <v>0</v>
      </c>
      <c r="BB268" s="118">
        <v>0</v>
      </c>
      <c r="BC268" s="120"/>
      <c r="BD268" s="121"/>
      <c r="BE268" s="116" t="s">
        <v>112</v>
      </c>
      <c r="BF268" s="117">
        <v>0</v>
      </c>
      <c r="BG268" s="118">
        <v>0</v>
      </c>
      <c r="BH268" s="119">
        <v>0</v>
      </c>
      <c r="BI268" s="118">
        <v>0</v>
      </c>
      <c r="BJ268" s="120"/>
      <c r="BK268" s="121"/>
      <c r="BL268" s="116" t="s">
        <v>112</v>
      </c>
      <c r="BM268" s="117">
        <v>0</v>
      </c>
      <c r="BN268" s="118">
        <v>0</v>
      </c>
      <c r="BO268" s="119">
        <v>0</v>
      </c>
      <c r="BP268" s="118">
        <v>0</v>
      </c>
      <c r="BQ268" s="120"/>
      <c r="BR268" s="121"/>
      <c r="BS268" s="116" t="s">
        <v>112</v>
      </c>
      <c r="BT268" s="117">
        <v>0</v>
      </c>
      <c r="BU268" s="118">
        <v>0</v>
      </c>
      <c r="BV268" s="119">
        <v>0</v>
      </c>
      <c r="BW268" s="118">
        <v>0</v>
      </c>
      <c r="BX268" s="120"/>
      <c r="BY268" s="121"/>
      <c r="BZ268" s="116" t="s">
        <v>112</v>
      </c>
      <c r="CA268" s="117">
        <v>0</v>
      </c>
      <c r="CB268" s="118">
        <v>0</v>
      </c>
      <c r="CC268" s="119">
        <v>0</v>
      </c>
      <c r="CD268" s="118">
        <v>0</v>
      </c>
      <c r="CE268" s="120"/>
      <c r="CF268" s="121"/>
    </row>
    <row r="269" spans="1:84" ht="18" x14ac:dyDescent="0.25">
      <c r="A269" s="7"/>
      <c r="B269" s="6"/>
      <c r="C269" s="20"/>
      <c r="D269" s="8"/>
      <c r="E269" s="20"/>
      <c r="F269" s="1"/>
      <c r="G269" s="1"/>
      <c r="H269" s="7"/>
      <c r="I269" s="6"/>
      <c r="J269" s="20"/>
      <c r="K269" s="8"/>
      <c r="L269" s="20"/>
      <c r="M269" s="1"/>
      <c r="N269" s="1"/>
      <c r="O269" s="7"/>
      <c r="P269" s="6"/>
      <c r="Q269" s="20"/>
      <c r="R269" s="8"/>
      <c r="S269" s="20"/>
      <c r="T269" s="1"/>
      <c r="U269" s="1"/>
      <c r="V269" s="7"/>
      <c r="W269" s="6"/>
      <c r="X269" s="20"/>
      <c r="Y269" s="8"/>
      <c r="Z269" s="20"/>
      <c r="AA269" s="1"/>
      <c r="AB269" s="1"/>
      <c r="AC269" s="7"/>
      <c r="AD269" s="6"/>
      <c r="AE269" s="20"/>
      <c r="AF269" s="8"/>
      <c r="AG269" s="20"/>
      <c r="AH269" s="1"/>
      <c r="AI269" s="1"/>
      <c r="AJ269" s="7"/>
      <c r="AK269" s="6"/>
      <c r="AL269" s="20"/>
      <c r="AM269" s="8"/>
      <c r="AN269" s="20"/>
      <c r="AO269" s="1"/>
      <c r="AP269" s="1"/>
      <c r="AQ269" s="7"/>
      <c r="AR269" s="6"/>
      <c r="AS269" s="20"/>
      <c r="AT269" s="8"/>
      <c r="AU269" s="20"/>
      <c r="AV269" s="1"/>
      <c r="AW269" s="1"/>
      <c r="AX269" s="116"/>
      <c r="AY269" s="117"/>
      <c r="AZ269" s="122"/>
      <c r="BA269" s="119"/>
      <c r="BB269" s="122"/>
      <c r="BC269" s="111"/>
      <c r="BD269" s="111"/>
      <c r="BE269" s="116"/>
      <c r="BF269" s="117"/>
      <c r="BG269" s="122"/>
      <c r="BH269" s="119"/>
      <c r="BI269" s="122"/>
      <c r="BJ269" s="111"/>
      <c r="BK269" s="111"/>
      <c r="BL269" s="116"/>
      <c r="BM269" s="117"/>
      <c r="BN269" s="122"/>
      <c r="BO269" s="119"/>
      <c r="BP269" s="122"/>
      <c r="BQ269" s="111"/>
      <c r="BR269" s="111"/>
      <c r="BS269" s="116"/>
      <c r="BT269" s="117"/>
      <c r="BU269" s="122"/>
      <c r="BV269" s="119"/>
      <c r="BW269" s="122"/>
      <c r="BX269" s="111"/>
      <c r="BY269" s="111"/>
      <c r="BZ269" s="116"/>
      <c r="CA269" s="117"/>
      <c r="CB269" s="122"/>
      <c r="CC269" s="119"/>
      <c r="CD269" s="122"/>
      <c r="CE269" s="111"/>
      <c r="CF269" s="111"/>
    </row>
    <row r="270" spans="1:84" ht="18.75" thickBot="1" x14ac:dyDescent="0.3">
      <c r="A270" s="21"/>
      <c r="B270" s="22">
        <v>397428.85</v>
      </c>
      <c r="C270" s="28"/>
      <c r="D270" s="24">
        <v>3</v>
      </c>
      <c r="E270" s="28"/>
      <c r="F270" s="1"/>
      <c r="G270" s="1"/>
      <c r="H270" s="21"/>
      <c r="I270" s="22">
        <v>399017.92000000004</v>
      </c>
      <c r="J270" s="28"/>
      <c r="K270" s="24">
        <v>3</v>
      </c>
      <c r="L270" s="28"/>
      <c r="M270" s="1"/>
      <c r="N270" s="1"/>
      <c r="O270" s="21"/>
      <c r="P270" s="22">
        <v>400918.37</v>
      </c>
      <c r="Q270" s="28"/>
      <c r="R270" s="24">
        <v>3</v>
      </c>
      <c r="S270" s="28"/>
      <c r="T270" s="1"/>
      <c r="U270" s="1"/>
      <c r="V270" s="21"/>
      <c r="W270" s="22">
        <v>400318.55</v>
      </c>
      <c r="X270" s="28"/>
      <c r="Y270" s="24">
        <v>3</v>
      </c>
      <c r="Z270" s="28"/>
      <c r="AA270" s="1"/>
      <c r="AB270" s="1"/>
      <c r="AC270" s="21"/>
      <c r="AD270" s="22">
        <v>401743.25</v>
      </c>
      <c r="AE270" s="28"/>
      <c r="AF270" s="24">
        <v>3</v>
      </c>
      <c r="AG270" s="28"/>
      <c r="AH270" s="1"/>
      <c r="AI270" s="1"/>
      <c r="AJ270" s="21"/>
      <c r="AK270" s="22">
        <v>321034.75</v>
      </c>
      <c r="AL270" s="28"/>
      <c r="AM270" s="24">
        <v>2</v>
      </c>
      <c r="AN270" s="28"/>
      <c r="AO270" s="1"/>
      <c r="AP270" s="1"/>
      <c r="AQ270" s="21"/>
      <c r="AR270" s="22">
        <v>573516.57000000007</v>
      </c>
      <c r="AS270" s="28"/>
      <c r="AT270" s="24">
        <v>3</v>
      </c>
      <c r="AU270" s="28"/>
      <c r="AV270" s="1"/>
      <c r="AW270" s="1"/>
      <c r="AX270" s="123"/>
      <c r="AY270" s="124">
        <v>573786.34000000008</v>
      </c>
      <c r="AZ270" s="131"/>
      <c r="BA270" s="126">
        <v>3</v>
      </c>
      <c r="BB270" s="131"/>
      <c r="BC270" s="111"/>
      <c r="BD270" s="111"/>
      <c r="BE270" s="123"/>
      <c r="BF270" s="124">
        <v>575223.63</v>
      </c>
      <c r="BG270" s="131"/>
      <c r="BH270" s="126">
        <v>3</v>
      </c>
      <c r="BI270" s="131"/>
      <c r="BJ270" s="111"/>
      <c r="BK270" s="111"/>
      <c r="BL270" s="123"/>
      <c r="BM270" s="124">
        <v>575359.64</v>
      </c>
      <c r="BN270" s="131"/>
      <c r="BO270" s="126">
        <v>3</v>
      </c>
      <c r="BP270" s="131"/>
      <c r="BQ270" s="111"/>
      <c r="BR270" s="111"/>
      <c r="BS270" s="123"/>
      <c r="BT270" s="124">
        <v>575760.04</v>
      </c>
      <c r="BU270" s="131"/>
      <c r="BV270" s="126">
        <v>3</v>
      </c>
      <c r="BW270" s="131"/>
      <c r="BX270" s="111"/>
      <c r="BY270" s="111"/>
      <c r="BZ270" s="123"/>
      <c r="CA270" s="124">
        <v>573896.59</v>
      </c>
      <c r="CB270" s="131"/>
      <c r="CC270" s="126">
        <v>3</v>
      </c>
      <c r="CD270" s="131"/>
      <c r="CE270" s="111"/>
      <c r="CF270" s="111"/>
    </row>
    <row r="271" spans="1:84" ht="18.75" thickTop="1" x14ac:dyDescent="0.25">
      <c r="A271" s="7"/>
      <c r="B271" s="6"/>
      <c r="C271" s="7"/>
      <c r="D271" s="8"/>
      <c r="E271" s="7"/>
      <c r="F271" s="1"/>
      <c r="G271" s="1"/>
      <c r="H271" s="7"/>
      <c r="I271" s="6"/>
      <c r="J271" s="7"/>
      <c r="K271" s="8"/>
      <c r="L271" s="7"/>
      <c r="M271" s="1"/>
      <c r="N271" s="1"/>
      <c r="O271" s="7"/>
      <c r="P271" s="6"/>
      <c r="Q271" s="7"/>
      <c r="R271" s="8"/>
      <c r="S271" s="7"/>
      <c r="T271" s="1"/>
      <c r="U271" s="1"/>
      <c r="V271" s="7"/>
      <c r="W271" s="6"/>
      <c r="X271" s="7"/>
      <c r="Y271" s="8"/>
      <c r="Z271" s="7"/>
      <c r="AA271" s="1"/>
      <c r="AB271" s="1"/>
      <c r="AC271" s="7"/>
      <c r="AD271" s="6"/>
      <c r="AE271" s="7"/>
      <c r="AF271" s="8"/>
      <c r="AG271" s="7"/>
      <c r="AH271" s="1"/>
      <c r="AI271" s="1"/>
      <c r="AJ271" s="7"/>
      <c r="AK271" s="6"/>
      <c r="AL271" s="7"/>
      <c r="AM271" s="8"/>
      <c r="AN271" s="7"/>
      <c r="AO271" s="1"/>
      <c r="AP271" s="1"/>
      <c r="AQ271" s="7"/>
      <c r="AR271" s="6"/>
      <c r="AS271" s="7"/>
      <c r="AT271" s="8"/>
      <c r="AU271" s="7"/>
      <c r="AV271" s="1"/>
      <c r="AW271" s="1"/>
      <c r="AX271" s="116"/>
      <c r="AY271" s="117"/>
      <c r="AZ271" s="116"/>
      <c r="BA271" s="119"/>
      <c r="BB271" s="116"/>
      <c r="BC271" s="111"/>
      <c r="BD271" s="111"/>
      <c r="BE271" s="116"/>
      <c r="BF271" s="117"/>
      <c r="BG271" s="116"/>
      <c r="BH271" s="119"/>
      <c r="BI271" s="116"/>
      <c r="BJ271" s="111"/>
      <c r="BK271" s="111"/>
      <c r="BL271" s="116"/>
      <c r="BM271" s="117"/>
      <c r="BN271" s="116"/>
      <c r="BO271" s="119"/>
      <c r="BP271" s="116"/>
      <c r="BQ271" s="111"/>
      <c r="BR271" s="111"/>
      <c r="BS271" s="116"/>
      <c r="BT271" s="117"/>
      <c r="BU271" s="116"/>
      <c r="BV271" s="119"/>
      <c r="BW271" s="116"/>
      <c r="BX271" s="111"/>
      <c r="BY271" s="111"/>
      <c r="BZ271" s="116"/>
      <c r="CA271" s="117"/>
      <c r="CB271" s="116"/>
      <c r="CC271" s="119"/>
      <c r="CD271" s="116"/>
      <c r="CE271" s="111"/>
      <c r="CF271" s="111"/>
    </row>
    <row r="272" spans="1:84" ht="18" x14ac:dyDescent="0.25">
      <c r="A272" s="21" t="s">
        <v>86</v>
      </c>
      <c r="B272" s="6"/>
      <c r="C272" s="7"/>
      <c r="D272" s="34">
        <v>0</v>
      </c>
      <c r="E272" s="7"/>
      <c r="F272" s="18"/>
      <c r="G272" s="1"/>
      <c r="H272" s="21" t="s">
        <v>86</v>
      </c>
      <c r="I272" s="6"/>
      <c r="J272" s="7"/>
      <c r="K272" s="34">
        <v>0</v>
      </c>
      <c r="L272" s="7"/>
      <c r="M272" s="18"/>
      <c r="N272" s="1"/>
      <c r="O272" s="21" t="s">
        <v>86</v>
      </c>
      <c r="P272" s="6"/>
      <c r="Q272" s="7"/>
      <c r="R272" s="34">
        <v>0.52924801595620607</v>
      </c>
      <c r="S272" s="7"/>
      <c r="T272" s="18"/>
      <c r="U272" s="1"/>
      <c r="V272" s="21" t="s">
        <v>86</v>
      </c>
      <c r="W272" s="6"/>
      <c r="X272" s="7"/>
      <c r="Y272" s="34">
        <v>0.84095200000000014</v>
      </c>
      <c r="Z272" s="7"/>
      <c r="AA272" s="18"/>
      <c r="AB272" s="1"/>
      <c r="AC272" s="21" t="s">
        <v>86</v>
      </c>
      <c r="AD272" s="6"/>
      <c r="AE272" s="7"/>
      <c r="AF272" s="34">
        <v>0</v>
      </c>
      <c r="AG272" s="7"/>
      <c r="AH272" s="18"/>
      <c r="AI272" s="1"/>
      <c r="AJ272" s="21" t="s">
        <v>86</v>
      </c>
      <c r="AK272" s="6"/>
      <c r="AL272" s="7"/>
      <c r="AM272" s="34">
        <v>0</v>
      </c>
      <c r="AN272" s="7"/>
      <c r="AO272" s="18"/>
      <c r="AP272" s="1"/>
      <c r="AQ272" s="21" t="s">
        <v>86</v>
      </c>
      <c r="AR272" s="6"/>
      <c r="AS272" s="7"/>
      <c r="AT272" s="34">
        <v>3.0644819999999999</v>
      </c>
      <c r="AU272" s="7"/>
      <c r="AV272" s="18"/>
      <c r="AW272" s="1"/>
      <c r="AX272" s="123" t="s">
        <v>86</v>
      </c>
      <c r="AY272" s="117"/>
      <c r="AZ272" s="116"/>
      <c r="BA272" s="137">
        <v>4.0513250000000003</v>
      </c>
      <c r="BB272" s="116"/>
      <c r="BC272" s="120"/>
      <c r="BD272" s="111"/>
      <c r="BE272" s="123" t="s">
        <v>86</v>
      </c>
      <c r="BF272" s="117"/>
      <c r="BG272" s="116"/>
      <c r="BH272" s="137">
        <v>4.2908819999999999</v>
      </c>
      <c r="BI272" s="116"/>
      <c r="BJ272" s="120"/>
      <c r="BK272" s="111"/>
      <c r="BL272" s="123" t="s">
        <v>86</v>
      </c>
      <c r="BM272" s="117"/>
      <c r="BN272" s="116"/>
      <c r="BO272" s="137">
        <v>5.2815560000000001</v>
      </c>
      <c r="BP272" s="116"/>
      <c r="BQ272" s="120"/>
      <c r="BR272" s="111"/>
      <c r="BS272" s="123" t="s">
        <v>86</v>
      </c>
      <c r="BT272" s="117"/>
      <c r="BU272" s="116"/>
      <c r="BV272" s="137">
        <v>6.2675679999999998</v>
      </c>
      <c r="BW272" s="116"/>
      <c r="BX272" s="120"/>
      <c r="BY272" s="111"/>
      <c r="BZ272" s="123" t="s">
        <v>86</v>
      </c>
      <c r="CA272" s="117"/>
      <c r="CB272" s="116"/>
      <c r="CC272" s="137">
        <v>4.2926229999999999</v>
      </c>
      <c r="CD272" s="116"/>
      <c r="CE272" s="120"/>
      <c r="CF272" s="111"/>
    </row>
    <row r="273" spans="1:84" ht="15" x14ac:dyDescent="0.2">
      <c r="A273" s="35"/>
      <c r="B273" s="36"/>
      <c r="C273" s="35"/>
      <c r="D273" s="37"/>
      <c r="E273" s="35"/>
      <c r="F273" s="1"/>
      <c r="G273" s="1"/>
      <c r="H273" s="35"/>
      <c r="I273" s="36"/>
      <c r="J273" s="35"/>
      <c r="K273" s="37"/>
      <c r="L273" s="35"/>
      <c r="M273" s="1"/>
      <c r="N273" s="1"/>
      <c r="O273" s="35"/>
      <c r="P273" s="36"/>
      <c r="Q273" s="35"/>
      <c r="R273" s="37"/>
      <c r="S273" s="35"/>
      <c r="T273" s="1"/>
      <c r="U273" s="1"/>
      <c r="V273" s="35"/>
      <c r="W273" s="36"/>
      <c r="X273" s="35"/>
      <c r="Y273" s="37"/>
      <c r="Z273" s="35"/>
      <c r="AA273" s="1"/>
      <c r="AB273" s="1"/>
      <c r="AC273" s="35"/>
      <c r="AD273" s="36"/>
      <c r="AE273" s="35"/>
      <c r="AF273" s="37"/>
      <c r="AG273" s="35"/>
      <c r="AH273" s="1"/>
      <c r="AI273" s="1"/>
      <c r="AJ273" s="35"/>
      <c r="AK273" s="36"/>
      <c r="AL273" s="35"/>
      <c r="AM273" s="37"/>
      <c r="AN273" s="35"/>
      <c r="AO273" s="1"/>
      <c r="AP273" s="1"/>
      <c r="AQ273" s="35"/>
      <c r="AR273" s="36"/>
      <c r="AS273" s="35"/>
      <c r="AT273" s="37"/>
      <c r="AU273" s="35"/>
      <c r="AV273" s="1"/>
      <c r="AW273" s="1"/>
      <c r="AX273" s="138"/>
      <c r="AY273" s="139"/>
      <c r="AZ273" s="138"/>
      <c r="BA273" s="140"/>
      <c r="BB273" s="138"/>
      <c r="BC273" s="111"/>
      <c r="BD273" s="111"/>
      <c r="BE273" s="138"/>
      <c r="BF273" s="139"/>
      <c r="BG273" s="138"/>
      <c r="BH273" s="140"/>
      <c r="BI273" s="138"/>
      <c r="BJ273" s="111"/>
      <c r="BK273" s="111"/>
      <c r="BL273" s="138"/>
      <c r="BM273" s="139"/>
      <c r="BN273" s="138"/>
      <c r="BO273" s="140"/>
      <c r="BP273" s="138"/>
      <c r="BQ273" s="111"/>
      <c r="BR273" s="111"/>
      <c r="BS273" s="138"/>
      <c r="BT273" s="139"/>
      <c r="BU273" s="138"/>
      <c r="BV273" s="140"/>
      <c r="BW273" s="138"/>
      <c r="BX273" s="111"/>
      <c r="BY273" s="111"/>
      <c r="BZ273" s="138"/>
      <c r="CA273" s="139"/>
      <c r="CB273" s="138"/>
      <c r="CC273" s="140"/>
      <c r="CD273" s="138"/>
      <c r="CE273" s="111"/>
      <c r="CF273" s="111"/>
    </row>
    <row r="274" spans="1:84" ht="15" x14ac:dyDescent="0.2">
      <c r="A274" s="35"/>
      <c r="B274" s="36"/>
      <c r="C274" s="35"/>
      <c r="D274" s="37"/>
      <c r="E274" s="35"/>
      <c r="F274" s="1"/>
      <c r="G274" s="1"/>
      <c r="H274" s="35"/>
      <c r="I274" s="36"/>
      <c r="J274" s="35"/>
      <c r="K274" s="37"/>
      <c r="L274" s="35"/>
      <c r="M274" s="1"/>
      <c r="N274" s="1"/>
      <c r="O274" s="35"/>
      <c r="P274" s="36"/>
      <c r="Q274" s="35"/>
      <c r="R274" s="37"/>
      <c r="S274" s="35"/>
      <c r="T274" s="1"/>
      <c r="U274" s="1"/>
      <c r="V274" s="35"/>
      <c r="W274" s="36"/>
      <c r="X274" s="35"/>
      <c r="Y274" s="37"/>
      <c r="Z274" s="35"/>
      <c r="AA274" s="1"/>
      <c r="AB274" s="1"/>
      <c r="AC274" s="35"/>
      <c r="AD274" s="36"/>
      <c r="AE274" s="35"/>
      <c r="AF274" s="37"/>
      <c r="AG274" s="35"/>
      <c r="AH274" s="1"/>
      <c r="AI274" s="1"/>
      <c r="AJ274" s="35"/>
      <c r="AK274" s="36"/>
      <c r="AL274" s="35"/>
      <c r="AM274" s="37"/>
      <c r="AN274" s="35"/>
      <c r="AO274" s="1"/>
      <c r="AP274" s="1"/>
      <c r="AQ274" s="35"/>
      <c r="AR274" s="36"/>
      <c r="AS274" s="35"/>
      <c r="AT274" s="37"/>
      <c r="AU274" s="35"/>
      <c r="AV274" s="1"/>
      <c r="AW274" s="1"/>
      <c r="AX274" s="138"/>
      <c r="AY274" s="139"/>
      <c r="AZ274" s="138"/>
      <c r="BA274" s="140"/>
      <c r="BB274" s="138"/>
      <c r="BC274" s="111"/>
      <c r="BD274" s="111"/>
      <c r="BE274" s="138"/>
      <c r="BF274" s="139"/>
      <c r="BG274" s="138"/>
      <c r="BH274" s="140"/>
      <c r="BI274" s="138"/>
      <c r="BJ274" s="111"/>
      <c r="BK274" s="111"/>
      <c r="BL274" s="138"/>
      <c r="BM274" s="139"/>
      <c r="BN274" s="138"/>
      <c r="BO274" s="140"/>
      <c r="BP274" s="138"/>
      <c r="BQ274" s="111"/>
      <c r="BR274" s="111"/>
      <c r="BS274" s="138"/>
      <c r="BT274" s="139"/>
      <c r="BU274" s="138"/>
      <c r="BV274" s="140"/>
      <c r="BW274" s="138"/>
      <c r="BX274" s="111"/>
      <c r="BY274" s="111"/>
      <c r="BZ274" s="138"/>
      <c r="CA274" s="139"/>
      <c r="CB274" s="138"/>
      <c r="CC274" s="140"/>
      <c r="CD274" s="138"/>
      <c r="CE274" s="111"/>
      <c r="CF274" s="111"/>
    </row>
    <row r="275" spans="1:84" ht="15" x14ac:dyDescent="0.2">
      <c r="A275" s="35"/>
      <c r="B275" s="36"/>
      <c r="C275" s="35"/>
      <c r="D275" s="37"/>
      <c r="E275" s="35"/>
      <c r="F275" s="1"/>
      <c r="G275" s="1"/>
      <c r="H275" s="35"/>
      <c r="I275" s="36"/>
      <c r="J275" s="35"/>
      <c r="K275" s="37"/>
      <c r="L275" s="35"/>
      <c r="M275" s="1"/>
      <c r="N275" s="1"/>
      <c r="O275" s="35"/>
      <c r="P275" s="36"/>
      <c r="Q275" s="35"/>
      <c r="R275" s="37"/>
      <c r="S275" s="35"/>
      <c r="T275" s="1"/>
      <c r="U275" s="1"/>
      <c r="V275" s="35"/>
      <c r="W275" s="36"/>
      <c r="X275" s="35"/>
      <c r="Y275" s="37"/>
      <c r="Z275" s="35"/>
      <c r="AA275" s="1"/>
      <c r="AB275" s="1"/>
      <c r="AC275" s="35"/>
      <c r="AD275" s="36"/>
      <c r="AE275" s="35"/>
      <c r="AF275" s="37"/>
      <c r="AG275" s="35"/>
      <c r="AH275" s="1"/>
      <c r="AI275" s="1"/>
      <c r="AJ275" s="35"/>
      <c r="AK275" s="36"/>
      <c r="AL275" s="35"/>
      <c r="AM275" s="37"/>
      <c r="AN275" s="35"/>
      <c r="AO275" s="1"/>
      <c r="AP275" s="1"/>
      <c r="AQ275" s="35"/>
      <c r="AR275" s="36"/>
      <c r="AS275" s="35"/>
      <c r="AT275" s="37"/>
      <c r="AU275" s="35"/>
      <c r="AV275" s="1"/>
      <c r="AW275" s="1"/>
      <c r="AX275" s="138"/>
      <c r="AY275" s="139"/>
      <c r="AZ275" s="138"/>
      <c r="BA275" s="140"/>
      <c r="BB275" s="138"/>
      <c r="BC275" s="111"/>
      <c r="BD275" s="111"/>
      <c r="BE275" s="138"/>
      <c r="BF275" s="139"/>
      <c r="BG275" s="138"/>
      <c r="BH275" s="140"/>
      <c r="BI275" s="138"/>
      <c r="BJ275" s="111"/>
      <c r="BK275" s="111"/>
      <c r="BL275" s="138"/>
      <c r="BM275" s="139"/>
      <c r="BN275" s="138"/>
      <c r="BO275" s="140"/>
      <c r="BP275" s="138"/>
      <c r="BQ275" s="111"/>
      <c r="BR275" s="111"/>
      <c r="BS275" s="138"/>
      <c r="BT275" s="139"/>
      <c r="BU275" s="138"/>
      <c r="BV275" s="140"/>
      <c r="BW275" s="138"/>
      <c r="BX275" s="111"/>
      <c r="BY275" s="111"/>
      <c r="BZ275" s="138"/>
      <c r="CA275" s="139"/>
      <c r="CB275" s="138"/>
      <c r="CC275" s="140"/>
      <c r="CD275" s="138"/>
      <c r="CE275" s="111"/>
      <c r="CF275" s="111"/>
    </row>
    <row r="276" spans="1:84" ht="15" x14ac:dyDescent="0.2">
      <c r="A276" s="35"/>
      <c r="B276" s="36"/>
      <c r="C276" s="35"/>
      <c r="D276" s="37"/>
      <c r="E276" s="35"/>
      <c r="F276" s="1"/>
      <c r="G276" s="1"/>
      <c r="H276" s="35"/>
      <c r="I276" s="36"/>
      <c r="J276" s="35"/>
      <c r="K276" s="37"/>
      <c r="L276" s="35"/>
      <c r="M276" s="1"/>
      <c r="N276" s="1"/>
      <c r="O276" s="35"/>
      <c r="P276" s="36"/>
      <c r="Q276" s="35"/>
      <c r="R276" s="37"/>
      <c r="S276" s="35"/>
      <c r="T276" s="1"/>
      <c r="U276" s="1"/>
      <c r="V276" s="35"/>
      <c r="W276" s="36"/>
      <c r="X276" s="35"/>
      <c r="Y276" s="37"/>
      <c r="Z276" s="35"/>
      <c r="AA276" s="1"/>
      <c r="AB276" s="1"/>
      <c r="AC276" s="35"/>
      <c r="AD276" s="36"/>
      <c r="AE276" s="35"/>
      <c r="AF276" s="37"/>
      <c r="AG276" s="35"/>
      <c r="AH276" s="1"/>
      <c r="AI276" s="1"/>
      <c r="AJ276" s="35"/>
      <c r="AK276" s="36"/>
      <c r="AL276" s="35"/>
      <c r="AM276" s="37"/>
      <c r="AN276" s="35"/>
      <c r="AO276" s="1"/>
      <c r="AP276" s="1"/>
      <c r="AQ276" s="35"/>
      <c r="AR276" s="36"/>
      <c r="AS276" s="35"/>
      <c r="AT276" s="37"/>
      <c r="AU276" s="35"/>
      <c r="AV276" s="1"/>
      <c r="AW276" s="1"/>
      <c r="AX276" s="138"/>
      <c r="AY276" s="139"/>
      <c r="AZ276" s="138"/>
      <c r="BA276" s="140"/>
      <c r="BB276" s="138"/>
      <c r="BC276" s="111"/>
      <c r="BD276" s="111"/>
      <c r="BE276" s="138"/>
      <c r="BF276" s="139"/>
      <c r="BG276" s="138"/>
      <c r="BH276" s="140"/>
      <c r="BI276" s="138"/>
      <c r="BJ276" s="111"/>
      <c r="BK276" s="111"/>
      <c r="BL276" s="138"/>
      <c r="BM276" s="139"/>
      <c r="BN276" s="138"/>
      <c r="BO276" s="140"/>
      <c r="BP276" s="138"/>
      <c r="BQ276" s="111"/>
      <c r="BR276" s="111"/>
      <c r="BS276" s="138"/>
      <c r="BT276" s="139"/>
      <c r="BU276" s="138"/>
      <c r="BV276" s="140"/>
      <c r="BW276" s="138"/>
      <c r="BX276" s="111"/>
      <c r="BY276" s="111"/>
      <c r="BZ276" s="138"/>
      <c r="CA276" s="139"/>
      <c r="CB276" s="138"/>
      <c r="CC276" s="140"/>
      <c r="CD276" s="138"/>
      <c r="CE276" s="111"/>
      <c r="CF276" s="111"/>
    </row>
    <row r="277" spans="1:84" ht="18.75" x14ac:dyDescent="0.3">
      <c r="A277" s="5" t="s">
        <v>203</v>
      </c>
      <c r="B277" s="6"/>
      <c r="C277" s="7"/>
      <c r="D277" s="8"/>
      <c r="E277" s="7"/>
      <c r="F277" s="1"/>
      <c r="G277" s="1"/>
      <c r="H277" s="5" t="s">
        <v>203</v>
      </c>
      <c r="I277" s="6"/>
      <c r="J277" s="7"/>
      <c r="K277" s="8"/>
      <c r="L277" s="7"/>
      <c r="M277" s="1"/>
      <c r="N277" s="1"/>
      <c r="O277" s="5" t="s">
        <v>203</v>
      </c>
      <c r="P277" s="6"/>
      <c r="Q277" s="7"/>
      <c r="R277" s="8"/>
      <c r="S277" s="7"/>
      <c r="T277" s="1"/>
      <c r="U277" s="1"/>
      <c r="V277" s="5" t="s">
        <v>203</v>
      </c>
      <c r="W277" s="6"/>
      <c r="X277" s="7"/>
      <c r="Y277" s="8"/>
      <c r="Z277" s="7"/>
      <c r="AA277" s="1"/>
      <c r="AB277" s="1"/>
      <c r="AC277" s="5" t="s">
        <v>203</v>
      </c>
      <c r="AD277" s="6"/>
      <c r="AE277" s="7"/>
      <c r="AF277" s="8"/>
      <c r="AG277" s="7"/>
      <c r="AH277" s="1"/>
      <c r="AI277" s="1"/>
      <c r="AJ277" s="5" t="s">
        <v>203</v>
      </c>
      <c r="AK277" s="6"/>
      <c r="AL277" s="7"/>
      <c r="AM277" s="8"/>
      <c r="AN277" s="7"/>
      <c r="AO277" s="1"/>
      <c r="AP277" s="1"/>
      <c r="AQ277" s="5" t="s">
        <v>203</v>
      </c>
      <c r="AR277" s="6"/>
      <c r="AS277" s="7"/>
      <c r="AT277" s="8"/>
      <c r="AU277" s="7"/>
      <c r="AV277" s="1"/>
      <c r="AW277" s="1"/>
      <c r="AX277" s="130" t="s">
        <v>203</v>
      </c>
      <c r="AY277" s="117"/>
      <c r="AZ277" s="116"/>
      <c r="BA277" s="119"/>
      <c r="BB277" s="116"/>
      <c r="BC277" s="111"/>
      <c r="BD277" s="111"/>
      <c r="BE277" s="130" t="s">
        <v>203</v>
      </c>
      <c r="BF277" s="117"/>
      <c r="BG277" s="116"/>
      <c r="BH277" s="119"/>
      <c r="BI277" s="116"/>
      <c r="BJ277" s="111"/>
      <c r="BK277" s="111"/>
      <c r="BL277" s="130" t="s">
        <v>203</v>
      </c>
      <c r="BM277" s="117"/>
      <c r="BN277" s="116"/>
      <c r="BO277" s="119"/>
      <c r="BP277" s="116"/>
      <c r="BQ277" s="111"/>
      <c r="BR277" s="111"/>
      <c r="BS277" s="130" t="s">
        <v>203</v>
      </c>
      <c r="BT277" s="117"/>
      <c r="BU277" s="116"/>
      <c r="BV277" s="119"/>
      <c r="BW277" s="116"/>
      <c r="BX277" s="111"/>
      <c r="BY277" s="111"/>
      <c r="BZ277" s="130" t="s">
        <v>203</v>
      </c>
      <c r="CA277" s="117"/>
      <c r="CB277" s="116"/>
      <c r="CC277" s="119"/>
      <c r="CD277" s="116"/>
      <c r="CE277" s="111"/>
      <c r="CF277" s="111"/>
    </row>
    <row r="278" spans="1:84" ht="18.75" x14ac:dyDescent="0.3">
      <c r="A278" s="5" t="s">
        <v>204</v>
      </c>
      <c r="B278" s="10"/>
      <c r="C278" s="9"/>
      <c r="D278" s="11"/>
      <c r="E278" s="9"/>
      <c r="F278" s="1"/>
      <c r="G278" s="1"/>
      <c r="H278" s="5" t="s">
        <v>204</v>
      </c>
      <c r="I278" s="10"/>
      <c r="J278" s="9"/>
      <c r="K278" s="11"/>
      <c r="L278" s="9"/>
      <c r="M278" s="1"/>
      <c r="N278" s="1"/>
      <c r="O278" s="5" t="s">
        <v>204</v>
      </c>
      <c r="P278" s="10"/>
      <c r="Q278" s="9"/>
      <c r="R278" s="11"/>
      <c r="S278" s="9"/>
      <c r="T278" s="1"/>
      <c r="U278" s="1"/>
      <c r="V278" s="5" t="s">
        <v>204</v>
      </c>
      <c r="W278" s="10"/>
      <c r="X278" s="9"/>
      <c r="Y278" s="11"/>
      <c r="Z278" s="9"/>
      <c r="AA278" s="1"/>
      <c r="AB278" s="1"/>
      <c r="AC278" s="5" t="s">
        <v>204</v>
      </c>
      <c r="AD278" s="10"/>
      <c r="AE278" s="9"/>
      <c r="AF278" s="11"/>
      <c r="AG278" s="9"/>
      <c r="AH278" s="1"/>
      <c r="AI278" s="1"/>
      <c r="AJ278" s="5" t="s">
        <v>204</v>
      </c>
      <c r="AK278" s="10"/>
      <c r="AL278" s="9"/>
      <c r="AM278" s="11"/>
      <c r="AN278" s="9"/>
      <c r="AO278" s="1"/>
      <c r="AP278" s="1"/>
      <c r="AQ278" s="5" t="s">
        <v>204</v>
      </c>
      <c r="AR278" s="10"/>
      <c r="AS278" s="9"/>
      <c r="AT278" s="11"/>
      <c r="AU278" s="9"/>
      <c r="AV278" s="1"/>
      <c r="AW278" s="1"/>
      <c r="AX278" s="130" t="s">
        <v>204</v>
      </c>
      <c r="AY278" s="113"/>
      <c r="AZ278" s="112"/>
      <c r="BA278" s="115"/>
      <c r="BB278" s="112"/>
      <c r="BC278" s="111"/>
      <c r="BD278" s="111"/>
      <c r="BE278" s="130" t="s">
        <v>204</v>
      </c>
      <c r="BF278" s="113"/>
      <c r="BG278" s="112"/>
      <c r="BH278" s="115"/>
      <c r="BI278" s="112"/>
      <c r="BJ278" s="111"/>
      <c r="BK278" s="111"/>
      <c r="BL278" s="130" t="s">
        <v>204</v>
      </c>
      <c r="BM278" s="113"/>
      <c r="BN278" s="112"/>
      <c r="BO278" s="115"/>
      <c r="BP278" s="112"/>
      <c r="BQ278" s="111"/>
      <c r="BR278" s="111"/>
      <c r="BS278" s="130" t="s">
        <v>204</v>
      </c>
      <c r="BT278" s="113"/>
      <c r="BU278" s="112"/>
      <c r="BV278" s="115"/>
      <c r="BW278" s="112"/>
      <c r="BX278" s="111"/>
      <c r="BY278" s="111"/>
      <c r="BZ278" s="130" t="s">
        <v>204</v>
      </c>
      <c r="CA278" s="113"/>
      <c r="CB278" s="112"/>
      <c r="CC278" s="115"/>
      <c r="CD278" s="112"/>
      <c r="CE278" s="111"/>
      <c r="CF278" s="111"/>
    </row>
    <row r="279" spans="1:84" ht="72" x14ac:dyDescent="0.25">
      <c r="A279" s="12" t="s">
        <v>75</v>
      </c>
      <c r="B279" s="13" t="s">
        <v>107</v>
      </c>
      <c r="C279" s="14" t="s">
        <v>69</v>
      </c>
      <c r="D279" s="15" t="s">
        <v>70</v>
      </c>
      <c r="E279" s="14" t="s">
        <v>69</v>
      </c>
      <c r="F279" s="1"/>
      <c r="G279" s="1"/>
      <c r="H279" s="12" t="s">
        <v>75</v>
      </c>
      <c r="I279" s="13" t="s">
        <v>107</v>
      </c>
      <c r="J279" s="14" t="s">
        <v>69</v>
      </c>
      <c r="K279" s="15" t="s">
        <v>70</v>
      </c>
      <c r="L279" s="14" t="s">
        <v>69</v>
      </c>
      <c r="M279" s="1"/>
      <c r="N279" s="1"/>
      <c r="O279" s="12" t="s">
        <v>75</v>
      </c>
      <c r="P279" s="13" t="s">
        <v>107</v>
      </c>
      <c r="Q279" s="14" t="s">
        <v>69</v>
      </c>
      <c r="R279" s="15" t="s">
        <v>70</v>
      </c>
      <c r="S279" s="14" t="s">
        <v>69</v>
      </c>
      <c r="T279" s="1"/>
      <c r="U279" s="1"/>
      <c r="V279" s="12" t="s">
        <v>75</v>
      </c>
      <c r="W279" s="13" t="s">
        <v>107</v>
      </c>
      <c r="X279" s="14" t="s">
        <v>69</v>
      </c>
      <c r="Y279" s="15" t="s">
        <v>70</v>
      </c>
      <c r="Z279" s="14" t="s">
        <v>69</v>
      </c>
      <c r="AA279" s="1"/>
      <c r="AB279" s="1"/>
      <c r="AC279" s="12" t="s">
        <v>75</v>
      </c>
      <c r="AD279" s="13" t="s">
        <v>107</v>
      </c>
      <c r="AE279" s="14" t="s">
        <v>69</v>
      </c>
      <c r="AF279" s="15" t="s">
        <v>70</v>
      </c>
      <c r="AG279" s="14" t="s">
        <v>69</v>
      </c>
      <c r="AH279" s="1"/>
      <c r="AI279" s="1"/>
      <c r="AJ279" s="12" t="s">
        <v>75</v>
      </c>
      <c r="AK279" s="13" t="s">
        <v>107</v>
      </c>
      <c r="AL279" s="14" t="s">
        <v>69</v>
      </c>
      <c r="AM279" s="15" t="s">
        <v>70</v>
      </c>
      <c r="AN279" s="14" t="s">
        <v>69</v>
      </c>
      <c r="AO279" s="1"/>
      <c r="AP279" s="1"/>
      <c r="AQ279" s="12" t="s">
        <v>75</v>
      </c>
      <c r="AR279" s="13" t="s">
        <v>107</v>
      </c>
      <c r="AS279" s="14" t="s">
        <v>69</v>
      </c>
      <c r="AT279" s="15" t="s">
        <v>70</v>
      </c>
      <c r="AU279" s="14" t="s">
        <v>69</v>
      </c>
      <c r="AV279" s="1"/>
      <c r="AW279" s="1"/>
      <c r="AX279" s="107" t="s">
        <v>75</v>
      </c>
      <c r="AY279" s="108" t="s">
        <v>107</v>
      </c>
      <c r="AZ279" s="109" t="s">
        <v>69</v>
      </c>
      <c r="BA279" s="110" t="s">
        <v>70</v>
      </c>
      <c r="BB279" s="109" t="s">
        <v>69</v>
      </c>
      <c r="BC279" s="111"/>
      <c r="BD279" s="111"/>
      <c r="BE279" s="107" t="s">
        <v>75</v>
      </c>
      <c r="BF279" s="108" t="s">
        <v>107</v>
      </c>
      <c r="BG279" s="109" t="s">
        <v>69</v>
      </c>
      <c r="BH279" s="110" t="s">
        <v>70</v>
      </c>
      <c r="BI279" s="109" t="s">
        <v>69</v>
      </c>
      <c r="BJ279" s="111"/>
      <c r="BK279" s="111"/>
      <c r="BL279" s="107" t="s">
        <v>75</v>
      </c>
      <c r="BM279" s="108" t="s">
        <v>107</v>
      </c>
      <c r="BN279" s="109" t="s">
        <v>69</v>
      </c>
      <c r="BO279" s="110" t="s">
        <v>70</v>
      </c>
      <c r="BP279" s="109" t="s">
        <v>69</v>
      </c>
      <c r="BQ279" s="111"/>
      <c r="BR279" s="111"/>
      <c r="BS279" s="107" t="s">
        <v>75</v>
      </c>
      <c r="BT279" s="108" t="s">
        <v>107</v>
      </c>
      <c r="BU279" s="109" t="s">
        <v>69</v>
      </c>
      <c r="BV279" s="110" t="s">
        <v>70</v>
      </c>
      <c r="BW279" s="109" t="s">
        <v>69</v>
      </c>
      <c r="BX279" s="111"/>
      <c r="BY279" s="111"/>
      <c r="BZ279" s="107" t="s">
        <v>75</v>
      </c>
      <c r="CA279" s="108" t="s">
        <v>107</v>
      </c>
      <c r="CB279" s="109" t="s">
        <v>69</v>
      </c>
      <c r="CC279" s="110" t="s">
        <v>70</v>
      </c>
      <c r="CD279" s="109" t="s">
        <v>69</v>
      </c>
      <c r="CE279" s="111"/>
      <c r="CF279" s="111"/>
    </row>
    <row r="280" spans="1:84" ht="18" x14ac:dyDescent="0.25">
      <c r="A280" s="9"/>
      <c r="B280" s="10"/>
      <c r="C280" s="9"/>
      <c r="D280" s="11"/>
      <c r="E280" s="9"/>
      <c r="F280" s="1"/>
      <c r="G280" s="1"/>
      <c r="H280" s="9"/>
      <c r="I280" s="10"/>
      <c r="J280" s="9"/>
      <c r="K280" s="11"/>
      <c r="L280" s="9"/>
      <c r="M280" s="1"/>
      <c r="N280" s="1"/>
      <c r="O280" s="9"/>
      <c r="P280" s="10"/>
      <c r="Q280" s="9"/>
      <c r="R280" s="11"/>
      <c r="S280" s="9"/>
      <c r="T280" s="1"/>
      <c r="U280" s="1"/>
      <c r="V280" s="9"/>
      <c r="W280" s="10"/>
      <c r="X280" s="9"/>
      <c r="Y280" s="11"/>
      <c r="Z280" s="9"/>
      <c r="AA280" s="1"/>
      <c r="AB280" s="1"/>
      <c r="AC280" s="9"/>
      <c r="AD280" s="10"/>
      <c r="AE280" s="9"/>
      <c r="AF280" s="11"/>
      <c r="AG280" s="9"/>
      <c r="AH280" s="1"/>
      <c r="AI280" s="1"/>
      <c r="AJ280" s="9"/>
      <c r="AK280" s="10"/>
      <c r="AL280" s="9"/>
      <c r="AM280" s="11"/>
      <c r="AN280" s="9"/>
      <c r="AO280" s="1"/>
      <c r="AP280" s="1"/>
      <c r="AQ280" s="9"/>
      <c r="AR280" s="10"/>
      <c r="AS280" s="9"/>
      <c r="AT280" s="11"/>
      <c r="AU280" s="9"/>
      <c r="AV280" s="1"/>
      <c r="AW280" s="1"/>
      <c r="AX280" s="112"/>
      <c r="AY280" s="113"/>
      <c r="AZ280" s="112"/>
      <c r="BA280" s="115"/>
      <c r="BB280" s="112"/>
      <c r="BC280" s="111"/>
      <c r="BD280" s="111"/>
      <c r="BE280" s="112"/>
      <c r="BF280" s="113"/>
      <c r="BG280" s="112"/>
      <c r="BH280" s="115"/>
      <c r="BI280" s="112"/>
      <c r="BJ280" s="111"/>
      <c r="BK280" s="111"/>
      <c r="BL280" s="112"/>
      <c r="BM280" s="113"/>
      <c r="BN280" s="112"/>
      <c r="BO280" s="115"/>
      <c r="BP280" s="112"/>
      <c r="BQ280" s="111"/>
      <c r="BR280" s="111"/>
      <c r="BS280" s="112"/>
      <c r="BT280" s="113"/>
      <c r="BU280" s="112"/>
      <c r="BV280" s="115"/>
      <c r="BW280" s="112"/>
      <c r="BX280" s="111"/>
      <c r="BY280" s="111"/>
      <c r="BZ280" s="112"/>
      <c r="CA280" s="113"/>
      <c r="CB280" s="112"/>
      <c r="CC280" s="115"/>
      <c r="CD280" s="112"/>
      <c r="CE280" s="111"/>
      <c r="CF280" s="111"/>
    </row>
    <row r="281" spans="1:84" ht="18" x14ac:dyDescent="0.25">
      <c r="A281" s="7" t="s">
        <v>16</v>
      </c>
      <c r="B281" s="6">
        <v>564232.06999999995</v>
      </c>
      <c r="C281" s="17">
        <v>0.80594033972211143</v>
      </c>
      <c r="D281" s="8">
        <v>9</v>
      </c>
      <c r="E281" s="17">
        <v>0.81818181818181823</v>
      </c>
      <c r="F281" s="18"/>
      <c r="G281" s="1"/>
      <c r="H281" s="7" t="s">
        <v>16</v>
      </c>
      <c r="I281" s="6">
        <v>372763.32000000007</v>
      </c>
      <c r="J281" s="17">
        <v>0.7721886460195807</v>
      </c>
      <c r="K281" s="8">
        <v>7</v>
      </c>
      <c r="L281" s="17">
        <v>0.875</v>
      </c>
      <c r="M281" s="18"/>
      <c r="N281" s="1"/>
      <c r="O281" s="7" t="s">
        <v>16</v>
      </c>
      <c r="P281" s="6">
        <v>580791.72</v>
      </c>
      <c r="Q281" s="17">
        <v>0.76759091895806764</v>
      </c>
      <c r="R281" s="8">
        <v>7</v>
      </c>
      <c r="S281" s="17">
        <v>0.77777777777777779</v>
      </c>
      <c r="T281" s="18"/>
      <c r="U281" s="1"/>
      <c r="V281" s="7" t="s">
        <v>16</v>
      </c>
      <c r="W281" s="6">
        <v>245861.77999999997</v>
      </c>
      <c r="X281" s="17">
        <v>0.40476395127820508</v>
      </c>
      <c r="Y281" s="8">
        <v>5</v>
      </c>
      <c r="Z281" s="17">
        <v>0.7142857142857143</v>
      </c>
      <c r="AA281" s="18"/>
      <c r="AB281" s="1"/>
      <c r="AC281" s="7" t="s">
        <v>16</v>
      </c>
      <c r="AD281" s="6">
        <v>123022.67</v>
      </c>
      <c r="AE281" s="17">
        <v>0.2535924961337363</v>
      </c>
      <c r="AF281" s="8">
        <v>3</v>
      </c>
      <c r="AG281" s="17">
        <v>0.6</v>
      </c>
      <c r="AH281" s="18"/>
      <c r="AI281" s="1"/>
      <c r="AJ281" s="7" t="s">
        <v>16</v>
      </c>
      <c r="AK281" s="6">
        <v>149415.16999999998</v>
      </c>
      <c r="AL281" s="17">
        <v>0.26291679915283922</v>
      </c>
      <c r="AM281" s="8">
        <v>3</v>
      </c>
      <c r="AN281" s="17">
        <v>0.5</v>
      </c>
      <c r="AO281" s="18"/>
      <c r="AP281" s="1"/>
      <c r="AQ281" s="7" t="s">
        <v>16</v>
      </c>
      <c r="AR281" s="6">
        <v>132961.81</v>
      </c>
      <c r="AS281" s="17">
        <v>0.25608080595328925</v>
      </c>
      <c r="AT281" s="8">
        <v>3</v>
      </c>
      <c r="AU281" s="17">
        <v>0.5</v>
      </c>
      <c r="AV281" s="18"/>
      <c r="AW281" s="1"/>
      <c r="AX281" s="116" t="s">
        <v>16</v>
      </c>
      <c r="AY281" s="117">
        <v>56578.7</v>
      </c>
      <c r="AZ281" s="118">
        <v>0.10270126320555216</v>
      </c>
      <c r="BA281" s="119">
        <v>1</v>
      </c>
      <c r="BB281" s="118">
        <v>0.16666666666666666</v>
      </c>
      <c r="BC281" s="120"/>
      <c r="BD281" s="111"/>
      <c r="BE281" s="116" t="s">
        <v>16</v>
      </c>
      <c r="BF281" s="117">
        <v>439107.70999999996</v>
      </c>
      <c r="BG281" s="118">
        <v>0.40463322618681286</v>
      </c>
      <c r="BH281" s="119">
        <v>5</v>
      </c>
      <c r="BI281" s="118">
        <v>0.5</v>
      </c>
      <c r="BJ281" s="120"/>
      <c r="BK281" s="111"/>
      <c r="BL281" s="116" t="s">
        <v>16</v>
      </c>
      <c r="BM281" s="117">
        <v>0</v>
      </c>
      <c r="BN281" s="118">
        <v>0</v>
      </c>
      <c r="BO281" s="119">
        <v>0</v>
      </c>
      <c r="BP281" s="118">
        <v>0</v>
      </c>
      <c r="BQ281" s="120"/>
      <c r="BR281" s="111"/>
      <c r="BS281" s="116" t="s">
        <v>16</v>
      </c>
      <c r="BT281" s="117">
        <v>199161.51</v>
      </c>
      <c r="BU281" s="118">
        <v>0.35309601121190121</v>
      </c>
      <c r="BV281" s="119">
        <v>2</v>
      </c>
      <c r="BW281" s="118">
        <v>0.5</v>
      </c>
      <c r="BX281" s="120"/>
      <c r="BY281" s="111"/>
      <c r="BZ281" s="116" t="s">
        <v>16</v>
      </c>
      <c r="CA281" s="117">
        <v>422272.53</v>
      </c>
      <c r="CB281" s="118">
        <v>0.43014050527185083</v>
      </c>
      <c r="CC281" s="119">
        <v>3</v>
      </c>
      <c r="CD281" s="118">
        <v>0.42857142857142855</v>
      </c>
      <c r="CE281" s="120"/>
      <c r="CF281" s="111"/>
    </row>
    <row r="282" spans="1:84" ht="18" x14ac:dyDescent="0.25">
      <c r="A282" s="7" t="s">
        <v>17</v>
      </c>
      <c r="B282" s="6">
        <v>25925.4</v>
      </c>
      <c r="C282" s="17">
        <v>3.7031439356915025E-2</v>
      </c>
      <c r="D282" s="8">
        <v>1</v>
      </c>
      <c r="E282" s="17">
        <v>9.0909090909090912E-2</v>
      </c>
      <c r="F282" s="18"/>
      <c r="G282" s="1"/>
      <c r="H282" s="7" t="s">
        <v>17</v>
      </c>
      <c r="I282" s="6">
        <v>0</v>
      </c>
      <c r="J282" s="17">
        <v>0</v>
      </c>
      <c r="K282" s="8">
        <v>0</v>
      </c>
      <c r="L282" s="17">
        <v>0</v>
      </c>
      <c r="M282" s="18"/>
      <c r="N282" s="1"/>
      <c r="O282" s="7" t="s">
        <v>17</v>
      </c>
      <c r="P282" s="6">
        <v>0</v>
      </c>
      <c r="Q282" s="17">
        <v>0</v>
      </c>
      <c r="R282" s="8">
        <v>0</v>
      </c>
      <c r="S282" s="17">
        <v>0</v>
      </c>
      <c r="T282" s="18"/>
      <c r="U282" s="1"/>
      <c r="V282" s="7" t="s">
        <v>17</v>
      </c>
      <c r="W282" s="6">
        <v>251506.93</v>
      </c>
      <c r="X282" s="17">
        <v>0.41405760082209986</v>
      </c>
      <c r="Y282" s="8">
        <v>1</v>
      </c>
      <c r="Z282" s="17">
        <v>0.14285714285714285</v>
      </c>
      <c r="AA282" s="18"/>
      <c r="AB282" s="1"/>
      <c r="AC282" s="7" t="s">
        <v>17</v>
      </c>
      <c r="AD282" s="6">
        <v>252005.12</v>
      </c>
      <c r="AE282" s="17">
        <v>0.5194701709797207</v>
      </c>
      <c r="AF282" s="8">
        <v>1</v>
      </c>
      <c r="AG282" s="17">
        <v>0.2</v>
      </c>
      <c r="AH282" s="18"/>
      <c r="AI282" s="1"/>
      <c r="AJ282" s="7" t="s">
        <v>17</v>
      </c>
      <c r="AK282" s="6">
        <v>56481.07</v>
      </c>
      <c r="AL282" s="17">
        <v>9.9386308211726115E-2</v>
      </c>
      <c r="AM282" s="8">
        <v>1</v>
      </c>
      <c r="AN282" s="17">
        <v>0.16666666666666666</v>
      </c>
      <c r="AO282" s="18"/>
      <c r="AP282" s="1"/>
      <c r="AQ282" s="7" t="s">
        <v>17</v>
      </c>
      <c r="AR282" s="6">
        <v>23156.06</v>
      </c>
      <c r="AS282" s="17">
        <v>4.4597937614588148E-2</v>
      </c>
      <c r="AT282" s="8">
        <v>1</v>
      </c>
      <c r="AU282" s="17">
        <v>0.16666666666666666</v>
      </c>
      <c r="AV282" s="18"/>
      <c r="AW282" s="1"/>
      <c r="AX282" s="116" t="s">
        <v>17</v>
      </c>
      <c r="AY282" s="117">
        <v>130536.12</v>
      </c>
      <c r="AZ282" s="118">
        <v>0.23694825823059809</v>
      </c>
      <c r="BA282" s="119">
        <v>3</v>
      </c>
      <c r="BB282" s="118">
        <v>0.5</v>
      </c>
      <c r="BC282" s="120"/>
      <c r="BD282" s="111"/>
      <c r="BE282" s="116" t="s">
        <v>17</v>
      </c>
      <c r="BF282" s="117">
        <v>282408.23</v>
      </c>
      <c r="BG282" s="118">
        <v>0.26023627143009509</v>
      </c>
      <c r="BH282" s="119">
        <v>3</v>
      </c>
      <c r="BI282" s="118">
        <v>0.3</v>
      </c>
      <c r="BJ282" s="120"/>
      <c r="BK282" s="111"/>
      <c r="BL282" s="116" t="s">
        <v>17</v>
      </c>
      <c r="BM282" s="117">
        <v>0</v>
      </c>
      <c r="BN282" s="118">
        <v>0</v>
      </c>
      <c r="BO282" s="119">
        <v>0</v>
      </c>
      <c r="BP282" s="118">
        <v>0</v>
      </c>
      <c r="BQ282" s="120"/>
      <c r="BR282" s="111"/>
      <c r="BS282" s="116" t="s">
        <v>17</v>
      </c>
      <c r="BT282" s="117">
        <v>0</v>
      </c>
      <c r="BU282" s="118">
        <v>0</v>
      </c>
      <c r="BV282" s="119">
        <v>0</v>
      </c>
      <c r="BW282" s="118">
        <v>0</v>
      </c>
      <c r="BX282" s="120"/>
      <c r="BY282" s="111"/>
      <c r="BZ282" s="116" t="s">
        <v>17</v>
      </c>
      <c r="CA282" s="117">
        <v>195952.7</v>
      </c>
      <c r="CB282" s="118">
        <v>0.19960378049546204</v>
      </c>
      <c r="CC282" s="119">
        <v>2</v>
      </c>
      <c r="CD282" s="118">
        <v>0.2857142857142857</v>
      </c>
      <c r="CE282" s="120"/>
      <c r="CF282" s="111"/>
    </row>
    <row r="283" spans="1:84" ht="18" x14ac:dyDescent="0.25">
      <c r="A283" s="7" t="s">
        <v>18</v>
      </c>
      <c r="B283" s="6">
        <v>0</v>
      </c>
      <c r="C283" s="17">
        <v>0</v>
      </c>
      <c r="D283" s="8">
        <v>0</v>
      </c>
      <c r="E283" s="17">
        <v>0</v>
      </c>
      <c r="F283" s="18"/>
      <c r="G283" s="1"/>
      <c r="H283" s="7" t="s">
        <v>18</v>
      </c>
      <c r="I283" s="6">
        <v>0</v>
      </c>
      <c r="J283" s="17">
        <v>0</v>
      </c>
      <c r="K283" s="8">
        <v>0</v>
      </c>
      <c r="L283" s="17">
        <v>0</v>
      </c>
      <c r="M283" s="18"/>
      <c r="N283" s="1"/>
      <c r="O283" s="7" t="s">
        <v>18</v>
      </c>
      <c r="P283" s="6">
        <v>0</v>
      </c>
      <c r="Q283" s="17">
        <v>0</v>
      </c>
      <c r="R283" s="8">
        <v>0</v>
      </c>
      <c r="S283" s="17">
        <v>0</v>
      </c>
      <c r="T283" s="18"/>
      <c r="U283" s="1"/>
      <c r="V283" s="7" t="s">
        <v>18</v>
      </c>
      <c r="W283" s="6">
        <v>0</v>
      </c>
      <c r="X283" s="17">
        <v>0</v>
      </c>
      <c r="Y283" s="8">
        <v>0</v>
      </c>
      <c r="Z283" s="17">
        <v>0</v>
      </c>
      <c r="AA283" s="18"/>
      <c r="AB283" s="1"/>
      <c r="AC283" s="7" t="s">
        <v>18</v>
      </c>
      <c r="AD283" s="6">
        <v>0</v>
      </c>
      <c r="AE283" s="17">
        <v>0</v>
      </c>
      <c r="AF283" s="8">
        <v>0</v>
      </c>
      <c r="AG283" s="17">
        <v>0</v>
      </c>
      <c r="AH283" s="18"/>
      <c r="AI283" s="1"/>
      <c r="AJ283" s="7" t="s">
        <v>18</v>
      </c>
      <c r="AK283" s="6">
        <v>252205.19</v>
      </c>
      <c r="AL283" s="17">
        <v>0.44379015386813575</v>
      </c>
      <c r="AM283" s="8">
        <v>1</v>
      </c>
      <c r="AN283" s="17">
        <v>0.16666666666666666</v>
      </c>
      <c r="AO283" s="18"/>
      <c r="AP283" s="1"/>
      <c r="AQ283" s="7" t="s">
        <v>18</v>
      </c>
      <c r="AR283" s="6">
        <v>0</v>
      </c>
      <c r="AS283" s="17">
        <v>0</v>
      </c>
      <c r="AT283" s="8">
        <v>0</v>
      </c>
      <c r="AU283" s="17">
        <v>0</v>
      </c>
      <c r="AV283" s="18"/>
      <c r="AW283" s="1"/>
      <c r="AX283" s="116" t="s">
        <v>18</v>
      </c>
      <c r="AY283" s="117">
        <v>0</v>
      </c>
      <c r="AZ283" s="118">
        <v>0</v>
      </c>
      <c r="BA283" s="119">
        <v>0</v>
      </c>
      <c r="BB283" s="118">
        <v>0</v>
      </c>
      <c r="BC283" s="120"/>
      <c r="BD283" s="111"/>
      <c r="BE283" s="116" t="s">
        <v>18</v>
      </c>
      <c r="BF283" s="117">
        <v>0</v>
      </c>
      <c r="BG283" s="118">
        <v>0</v>
      </c>
      <c r="BH283" s="119">
        <v>0</v>
      </c>
      <c r="BI283" s="118">
        <v>0</v>
      </c>
      <c r="BJ283" s="120"/>
      <c r="BK283" s="111"/>
      <c r="BL283" s="116" t="s">
        <v>18</v>
      </c>
      <c r="BM283" s="117">
        <v>0</v>
      </c>
      <c r="BN283" s="118">
        <v>0</v>
      </c>
      <c r="BO283" s="119">
        <v>0</v>
      </c>
      <c r="BP283" s="118">
        <v>0</v>
      </c>
      <c r="BQ283" s="120"/>
      <c r="BR283" s="111"/>
      <c r="BS283" s="116" t="s">
        <v>18</v>
      </c>
      <c r="BT283" s="117">
        <v>0</v>
      </c>
      <c r="BU283" s="118">
        <v>0</v>
      </c>
      <c r="BV283" s="119">
        <v>0</v>
      </c>
      <c r="BW283" s="118">
        <v>0</v>
      </c>
      <c r="BX283" s="120"/>
      <c r="BY283" s="111"/>
      <c r="BZ283" s="116" t="s">
        <v>18</v>
      </c>
      <c r="CA283" s="117">
        <v>0</v>
      </c>
      <c r="CB283" s="118">
        <v>0</v>
      </c>
      <c r="CC283" s="119">
        <v>0</v>
      </c>
      <c r="CD283" s="118">
        <v>0</v>
      </c>
      <c r="CE283" s="120"/>
      <c r="CF283" s="111"/>
    </row>
    <row r="284" spans="1:84" ht="18" x14ac:dyDescent="0.25">
      <c r="A284" s="7" t="s">
        <v>19</v>
      </c>
      <c r="B284" s="6">
        <v>0</v>
      </c>
      <c r="C284" s="17">
        <v>0</v>
      </c>
      <c r="D284" s="8">
        <v>0</v>
      </c>
      <c r="E284" s="17">
        <v>0</v>
      </c>
      <c r="F284" s="18"/>
      <c r="G284" s="1"/>
      <c r="H284" s="7" t="s">
        <v>19</v>
      </c>
      <c r="I284" s="6">
        <v>0</v>
      </c>
      <c r="J284" s="17">
        <v>0</v>
      </c>
      <c r="K284" s="8">
        <v>0</v>
      </c>
      <c r="L284" s="17">
        <v>0</v>
      </c>
      <c r="M284" s="18"/>
      <c r="N284" s="1"/>
      <c r="O284" s="7" t="s">
        <v>19</v>
      </c>
      <c r="P284" s="6">
        <v>0</v>
      </c>
      <c r="Q284" s="17">
        <v>0</v>
      </c>
      <c r="R284" s="8">
        <v>0</v>
      </c>
      <c r="S284" s="17">
        <v>0</v>
      </c>
      <c r="T284" s="18"/>
      <c r="U284" s="1"/>
      <c r="V284" s="7" t="s">
        <v>19</v>
      </c>
      <c r="W284" s="6">
        <v>0</v>
      </c>
      <c r="X284" s="17">
        <v>0</v>
      </c>
      <c r="Y284" s="8">
        <v>0</v>
      </c>
      <c r="Z284" s="17">
        <v>0</v>
      </c>
      <c r="AA284" s="18"/>
      <c r="AB284" s="1"/>
      <c r="AC284" s="7" t="s">
        <v>19</v>
      </c>
      <c r="AD284" s="6">
        <v>0</v>
      </c>
      <c r="AE284" s="17">
        <v>0</v>
      </c>
      <c r="AF284" s="8">
        <v>0</v>
      </c>
      <c r="AG284" s="17">
        <v>0</v>
      </c>
      <c r="AH284" s="18"/>
      <c r="AI284" s="1"/>
      <c r="AJ284" s="7" t="s">
        <v>19</v>
      </c>
      <c r="AK284" s="6">
        <v>0</v>
      </c>
      <c r="AL284" s="17">
        <v>0</v>
      </c>
      <c r="AM284" s="8">
        <v>0</v>
      </c>
      <c r="AN284" s="17">
        <v>0</v>
      </c>
      <c r="AO284" s="18"/>
      <c r="AP284" s="1"/>
      <c r="AQ284" s="7" t="s">
        <v>19</v>
      </c>
      <c r="AR284" s="6">
        <v>252893.44</v>
      </c>
      <c r="AS284" s="17">
        <v>0.4870658419549177</v>
      </c>
      <c r="AT284" s="8">
        <v>1</v>
      </c>
      <c r="AU284" s="17">
        <v>0.16666666666666666</v>
      </c>
      <c r="AV284" s="18"/>
      <c r="AW284" s="1"/>
      <c r="AX284" s="116" t="s">
        <v>19</v>
      </c>
      <c r="AY284" s="117">
        <v>0</v>
      </c>
      <c r="AZ284" s="118">
        <v>0</v>
      </c>
      <c r="BA284" s="119">
        <v>0</v>
      </c>
      <c r="BB284" s="118">
        <v>0</v>
      </c>
      <c r="BC284" s="120"/>
      <c r="BD284" s="111"/>
      <c r="BE284" s="116" t="s">
        <v>19</v>
      </c>
      <c r="BF284" s="117">
        <v>0</v>
      </c>
      <c r="BG284" s="118">
        <v>0</v>
      </c>
      <c r="BH284" s="119">
        <v>0</v>
      </c>
      <c r="BI284" s="118">
        <v>0</v>
      </c>
      <c r="BJ284" s="120"/>
      <c r="BK284" s="111"/>
      <c r="BL284" s="116" t="s">
        <v>19</v>
      </c>
      <c r="BM284" s="117">
        <v>0</v>
      </c>
      <c r="BN284" s="118">
        <v>0</v>
      </c>
      <c r="BO284" s="119">
        <v>0</v>
      </c>
      <c r="BP284" s="118">
        <v>0</v>
      </c>
      <c r="BQ284" s="120"/>
      <c r="BR284" s="111"/>
      <c r="BS284" s="116" t="s">
        <v>19</v>
      </c>
      <c r="BT284" s="117">
        <v>0</v>
      </c>
      <c r="BU284" s="118">
        <v>0</v>
      </c>
      <c r="BV284" s="119">
        <v>0</v>
      </c>
      <c r="BW284" s="118">
        <v>0</v>
      </c>
      <c r="BX284" s="120"/>
      <c r="BY284" s="111"/>
      <c r="BZ284" s="116" t="s">
        <v>19</v>
      </c>
      <c r="CA284" s="117">
        <v>0</v>
      </c>
      <c r="CB284" s="118">
        <v>0</v>
      </c>
      <c r="CC284" s="119">
        <v>0</v>
      </c>
      <c r="CD284" s="118">
        <v>0</v>
      </c>
      <c r="CE284" s="120"/>
      <c r="CF284" s="111"/>
    </row>
    <row r="285" spans="1:84" ht="18" x14ac:dyDescent="0.25">
      <c r="A285" s="7" t="s">
        <v>20</v>
      </c>
      <c r="B285" s="6">
        <v>0</v>
      </c>
      <c r="C285" s="17">
        <v>0</v>
      </c>
      <c r="D285" s="8">
        <v>0</v>
      </c>
      <c r="E285" s="17">
        <v>0</v>
      </c>
      <c r="F285" s="18"/>
      <c r="G285" s="1"/>
      <c r="H285" s="7" t="s">
        <v>20</v>
      </c>
      <c r="I285" s="6">
        <v>0</v>
      </c>
      <c r="J285" s="17">
        <v>0</v>
      </c>
      <c r="K285" s="8">
        <v>0</v>
      </c>
      <c r="L285" s="17">
        <v>0</v>
      </c>
      <c r="M285" s="18"/>
      <c r="N285" s="1"/>
      <c r="O285" s="7" t="s">
        <v>20</v>
      </c>
      <c r="P285" s="6">
        <v>0</v>
      </c>
      <c r="Q285" s="17">
        <v>0</v>
      </c>
      <c r="R285" s="8">
        <v>0</v>
      </c>
      <c r="S285" s="17">
        <v>0</v>
      </c>
      <c r="T285" s="18"/>
      <c r="U285" s="1"/>
      <c r="V285" s="7" t="s">
        <v>20</v>
      </c>
      <c r="W285" s="6">
        <v>0</v>
      </c>
      <c r="X285" s="17">
        <v>0</v>
      </c>
      <c r="Y285" s="8">
        <v>0</v>
      </c>
      <c r="Z285" s="17">
        <v>0</v>
      </c>
      <c r="AA285" s="18"/>
      <c r="AB285" s="1"/>
      <c r="AC285" s="7" t="s">
        <v>20</v>
      </c>
      <c r="AD285" s="6">
        <v>0</v>
      </c>
      <c r="AE285" s="17">
        <v>0</v>
      </c>
      <c r="AF285" s="8">
        <v>0</v>
      </c>
      <c r="AG285" s="17">
        <v>0</v>
      </c>
      <c r="AH285" s="18"/>
      <c r="AI285" s="1"/>
      <c r="AJ285" s="7" t="s">
        <v>20</v>
      </c>
      <c r="AK285" s="6">
        <v>0</v>
      </c>
      <c r="AL285" s="17">
        <v>0</v>
      </c>
      <c r="AM285" s="8">
        <v>0</v>
      </c>
      <c r="AN285" s="17">
        <v>0</v>
      </c>
      <c r="AO285" s="18"/>
      <c r="AP285" s="1"/>
      <c r="AQ285" s="7" t="s">
        <v>20</v>
      </c>
      <c r="AR285" s="6">
        <v>0</v>
      </c>
      <c r="AS285" s="17">
        <v>0</v>
      </c>
      <c r="AT285" s="8">
        <v>0</v>
      </c>
      <c r="AU285" s="17">
        <v>0</v>
      </c>
      <c r="AV285" s="18"/>
      <c r="AW285" s="1"/>
      <c r="AX285" s="116" t="s">
        <v>20</v>
      </c>
      <c r="AY285" s="117">
        <v>253573.94</v>
      </c>
      <c r="AZ285" s="118">
        <v>0.46028565438952984</v>
      </c>
      <c r="BA285" s="119">
        <v>1</v>
      </c>
      <c r="BB285" s="118">
        <v>0.16666666666666666</v>
      </c>
      <c r="BC285" s="120"/>
      <c r="BD285" s="111"/>
      <c r="BE285" s="116" t="s">
        <v>20</v>
      </c>
      <c r="BF285" s="117">
        <v>253456.65</v>
      </c>
      <c r="BG285" s="118">
        <v>0.23355768904172022</v>
      </c>
      <c r="BH285" s="119">
        <v>1</v>
      </c>
      <c r="BI285" s="118">
        <v>0.1</v>
      </c>
      <c r="BJ285" s="120"/>
      <c r="BK285" s="111"/>
      <c r="BL285" s="116" t="s">
        <v>20</v>
      </c>
      <c r="BM285" s="117">
        <v>0</v>
      </c>
      <c r="BN285" s="118">
        <v>0</v>
      </c>
      <c r="BO285" s="119">
        <v>0</v>
      </c>
      <c r="BP285" s="118">
        <v>0</v>
      </c>
      <c r="BQ285" s="120"/>
      <c r="BR285" s="111"/>
      <c r="BS285" s="116" t="s">
        <v>20</v>
      </c>
      <c r="BT285" s="117">
        <v>0</v>
      </c>
      <c r="BU285" s="118">
        <v>0</v>
      </c>
      <c r="BV285" s="119">
        <v>0</v>
      </c>
      <c r="BW285" s="118">
        <v>0</v>
      </c>
      <c r="BX285" s="120"/>
      <c r="BY285" s="111"/>
      <c r="BZ285" s="116" t="s">
        <v>20</v>
      </c>
      <c r="CA285" s="117">
        <v>253311.99</v>
      </c>
      <c r="CB285" s="118">
        <v>0.25803181506980344</v>
      </c>
      <c r="CC285" s="119">
        <v>1</v>
      </c>
      <c r="CD285" s="118">
        <v>0.14285714285714285</v>
      </c>
      <c r="CE285" s="120"/>
      <c r="CF285" s="111"/>
    </row>
    <row r="286" spans="1:84" ht="18" x14ac:dyDescent="0.25">
      <c r="A286" s="7" t="s">
        <v>21</v>
      </c>
      <c r="B286" s="6">
        <v>0</v>
      </c>
      <c r="C286" s="17">
        <v>0</v>
      </c>
      <c r="D286" s="8">
        <v>0</v>
      </c>
      <c r="E286" s="17">
        <v>0</v>
      </c>
      <c r="F286" s="18"/>
      <c r="G286" s="1"/>
      <c r="H286" s="7" t="s">
        <v>21</v>
      </c>
      <c r="I286" s="6">
        <v>0</v>
      </c>
      <c r="J286" s="17">
        <v>0</v>
      </c>
      <c r="K286" s="8">
        <v>0</v>
      </c>
      <c r="L286" s="17">
        <v>0</v>
      </c>
      <c r="M286" s="18"/>
      <c r="N286" s="1"/>
      <c r="O286" s="7" t="s">
        <v>21</v>
      </c>
      <c r="P286" s="6">
        <v>0</v>
      </c>
      <c r="Q286" s="17">
        <v>0</v>
      </c>
      <c r="R286" s="8">
        <v>0</v>
      </c>
      <c r="S286" s="17">
        <v>0</v>
      </c>
      <c r="T286" s="18"/>
      <c r="U286" s="1"/>
      <c r="V286" s="7" t="s">
        <v>21</v>
      </c>
      <c r="W286" s="6">
        <v>0</v>
      </c>
      <c r="X286" s="17">
        <v>0</v>
      </c>
      <c r="Y286" s="8">
        <v>0</v>
      </c>
      <c r="Z286" s="17">
        <v>0</v>
      </c>
      <c r="AA286" s="18"/>
      <c r="AB286" s="1"/>
      <c r="AC286" s="7" t="s">
        <v>21</v>
      </c>
      <c r="AD286" s="6">
        <v>0</v>
      </c>
      <c r="AE286" s="17">
        <v>0</v>
      </c>
      <c r="AF286" s="8">
        <v>0</v>
      </c>
      <c r="AG286" s="17">
        <v>0</v>
      </c>
      <c r="AH286" s="18"/>
      <c r="AI286" s="1"/>
      <c r="AJ286" s="7" t="s">
        <v>21</v>
      </c>
      <c r="AK286" s="6">
        <v>0</v>
      </c>
      <c r="AL286" s="17">
        <v>0</v>
      </c>
      <c r="AM286" s="8">
        <v>0</v>
      </c>
      <c r="AN286" s="17">
        <v>0</v>
      </c>
      <c r="AO286" s="18"/>
      <c r="AP286" s="1"/>
      <c r="AQ286" s="7" t="s">
        <v>21</v>
      </c>
      <c r="AR286" s="6">
        <v>0</v>
      </c>
      <c r="AS286" s="17">
        <v>0</v>
      </c>
      <c r="AT286" s="8">
        <v>0</v>
      </c>
      <c r="AU286" s="17">
        <v>0</v>
      </c>
      <c r="AV286" s="18"/>
      <c r="AW286" s="1"/>
      <c r="AX286" s="116" t="s">
        <v>21</v>
      </c>
      <c r="AY286" s="117">
        <v>0</v>
      </c>
      <c r="AZ286" s="118">
        <v>0</v>
      </c>
      <c r="BA286" s="119">
        <v>0</v>
      </c>
      <c r="BB286" s="118">
        <v>0</v>
      </c>
      <c r="BC286" s="120"/>
      <c r="BD286" s="111"/>
      <c r="BE286" s="116" t="s">
        <v>21</v>
      </c>
      <c r="BF286" s="117">
        <v>0</v>
      </c>
      <c r="BG286" s="118">
        <v>0</v>
      </c>
      <c r="BH286" s="119">
        <v>0</v>
      </c>
      <c r="BI286" s="118">
        <v>0</v>
      </c>
      <c r="BJ286" s="120"/>
      <c r="BK286" s="111"/>
      <c r="BL286" s="116" t="s">
        <v>21</v>
      </c>
      <c r="BM286" s="117">
        <v>254073.91</v>
      </c>
      <c r="BN286" s="118">
        <v>0.6974645206381207</v>
      </c>
      <c r="BO286" s="119">
        <v>1</v>
      </c>
      <c r="BP286" s="118">
        <v>0.5</v>
      </c>
      <c r="BQ286" s="120"/>
      <c r="BR286" s="111"/>
      <c r="BS286" s="116" t="s">
        <v>21</v>
      </c>
      <c r="BT286" s="117">
        <v>0</v>
      </c>
      <c r="BU286" s="118">
        <v>0</v>
      </c>
      <c r="BV286" s="119">
        <v>0</v>
      </c>
      <c r="BW286" s="118">
        <v>0</v>
      </c>
      <c r="BX286" s="120"/>
      <c r="BY286" s="111"/>
      <c r="BZ286" s="116" t="s">
        <v>21</v>
      </c>
      <c r="CA286" s="117">
        <v>0</v>
      </c>
      <c r="CB286" s="118">
        <v>0</v>
      </c>
      <c r="CC286" s="119">
        <v>0</v>
      </c>
      <c r="CD286" s="118">
        <v>0</v>
      </c>
      <c r="CE286" s="120"/>
      <c r="CF286" s="111"/>
    </row>
    <row r="287" spans="1:84" ht="18" x14ac:dyDescent="0.25">
      <c r="A287" s="7" t="s">
        <v>111</v>
      </c>
      <c r="B287" s="6">
        <v>0</v>
      </c>
      <c r="C287" s="17">
        <v>0</v>
      </c>
      <c r="D287" s="8">
        <v>0</v>
      </c>
      <c r="E287" s="17">
        <v>0</v>
      </c>
      <c r="F287" s="18"/>
      <c r="G287" s="1"/>
      <c r="H287" s="7" t="s">
        <v>111</v>
      </c>
      <c r="I287" s="6">
        <v>0</v>
      </c>
      <c r="J287" s="17">
        <v>0</v>
      </c>
      <c r="K287" s="8">
        <v>0</v>
      </c>
      <c r="L287" s="17">
        <v>0</v>
      </c>
      <c r="M287" s="18"/>
      <c r="N287" s="1"/>
      <c r="O287" s="7" t="s">
        <v>111</v>
      </c>
      <c r="P287" s="6">
        <v>65839.27</v>
      </c>
      <c r="Q287" s="17">
        <v>8.701505896610981E-2</v>
      </c>
      <c r="R287" s="8">
        <v>1</v>
      </c>
      <c r="S287" s="17">
        <v>0.1111111111111111</v>
      </c>
      <c r="T287" s="18"/>
      <c r="U287" s="1"/>
      <c r="V287" s="7" t="s">
        <v>111</v>
      </c>
      <c r="W287" s="6">
        <v>0</v>
      </c>
      <c r="X287" s="17">
        <v>0</v>
      </c>
      <c r="Y287" s="8">
        <v>0</v>
      </c>
      <c r="Z287" s="17">
        <v>0</v>
      </c>
      <c r="AA287" s="18"/>
      <c r="AB287" s="1"/>
      <c r="AC287" s="7" t="s">
        <v>111</v>
      </c>
      <c r="AD287" s="6">
        <v>0</v>
      </c>
      <c r="AE287" s="17">
        <v>0</v>
      </c>
      <c r="AF287" s="8">
        <v>0</v>
      </c>
      <c r="AG287" s="17">
        <v>0</v>
      </c>
      <c r="AH287" s="18"/>
      <c r="AI287" s="1"/>
      <c r="AJ287" s="7" t="s">
        <v>111</v>
      </c>
      <c r="AK287" s="6">
        <v>0</v>
      </c>
      <c r="AL287" s="17">
        <v>0</v>
      </c>
      <c r="AM287" s="8">
        <v>0</v>
      </c>
      <c r="AN287" s="17">
        <v>0</v>
      </c>
      <c r="AO287" s="18"/>
      <c r="AP287" s="1"/>
      <c r="AQ287" s="7" t="s">
        <v>111</v>
      </c>
      <c r="AR287" s="6">
        <v>0</v>
      </c>
      <c r="AS287" s="17">
        <v>0</v>
      </c>
      <c r="AT287" s="8">
        <v>0</v>
      </c>
      <c r="AU287" s="17">
        <v>0</v>
      </c>
      <c r="AV287" s="18"/>
      <c r="AW287" s="1"/>
      <c r="AX287" s="116" t="s">
        <v>111</v>
      </c>
      <c r="AY287" s="117">
        <v>0</v>
      </c>
      <c r="AZ287" s="118">
        <v>0</v>
      </c>
      <c r="BA287" s="119">
        <v>0</v>
      </c>
      <c r="BB287" s="118">
        <v>0</v>
      </c>
      <c r="BC287" s="120"/>
      <c r="BD287" s="111"/>
      <c r="BE287" s="116" t="s">
        <v>111</v>
      </c>
      <c r="BF287" s="117">
        <v>0</v>
      </c>
      <c r="BG287" s="118">
        <v>0</v>
      </c>
      <c r="BH287" s="119">
        <v>0</v>
      </c>
      <c r="BI287" s="118">
        <v>0</v>
      </c>
      <c r="BJ287" s="120"/>
      <c r="BK287" s="111"/>
      <c r="BL287" s="116" t="s">
        <v>111</v>
      </c>
      <c r="BM287" s="117">
        <v>0</v>
      </c>
      <c r="BN287" s="118">
        <v>0</v>
      </c>
      <c r="BO287" s="119">
        <v>0</v>
      </c>
      <c r="BP287" s="118">
        <v>0</v>
      </c>
      <c r="BQ287" s="120"/>
      <c r="BR287" s="111"/>
      <c r="BS287" s="116" t="s">
        <v>111</v>
      </c>
      <c r="BT287" s="117">
        <v>254692.26</v>
      </c>
      <c r="BU287" s="118">
        <v>0.45154719449829667</v>
      </c>
      <c r="BV287" s="119">
        <v>1</v>
      </c>
      <c r="BW287" s="118">
        <v>0.25</v>
      </c>
      <c r="BX287" s="120"/>
      <c r="BY287" s="111"/>
      <c r="BZ287" s="116" t="s">
        <v>111</v>
      </c>
      <c r="CA287" s="117">
        <v>0</v>
      </c>
      <c r="CB287" s="118">
        <v>0</v>
      </c>
      <c r="CC287" s="119">
        <v>0</v>
      </c>
      <c r="CD287" s="118">
        <v>0</v>
      </c>
      <c r="CE287" s="120"/>
      <c r="CF287" s="111"/>
    </row>
    <row r="288" spans="1:84" ht="18" x14ac:dyDescent="0.25">
      <c r="A288" s="7" t="s">
        <v>112</v>
      </c>
      <c r="B288" s="6">
        <v>109934.14</v>
      </c>
      <c r="C288" s="17">
        <v>0.15702822092097346</v>
      </c>
      <c r="D288" s="8">
        <v>1</v>
      </c>
      <c r="E288" s="17">
        <v>9.0909090909090912E-2</v>
      </c>
      <c r="F288" s="18"/>
      <c r="G288" s="1"/>
      <c r="H288" s="7" t="s">
        <v>112</v>
      </c>
      <c r="I288" s="6">
        <v>109972.76</v>
      </c>
      <c r="J288" s="17">
        <v>0.22781135398041924</v>
      </c>
      <c r="K288" s="8">
        <v>1</v>
      </c>
      <c r="L288" s="17">
        <v>0.125</v>
      </c>
      <c r="M288" s="18"/>
      <c r="N288" s="1"/>
      <c r="O288" s="7" t="s">
        <v>112</v>
      </c>
      <c r="P288" s="6">
        <v>110011.26</v>
      </c>
      <c r="Q288" s="17">
        <v>0.14539402207582247</v>
      </c>
      <c r="R288" s="8">
        <v>1</v>
      </c>
      <c r="S288" s="17">
        <v>0.1111111111111111</v>
      </c>
      <c r="T288" s="18"/>
      <c r="U288" s="1"/>
      <c r="V288" s="7" t="s">
        <v>112</v>
      </c>
      <c r="W288" s="6">
        <v>110051.44</v>
      </c>
      <c r="X288" s="17">
        <v>0.18117844789969517</v>
      </c>
      <c r="Y288" s="8">
        <v>1</v>
      </c>
      <c r="Z288" s="17">
        <v>0.14285714285714285</v>
      </c>
      <c r="AA288" s="18"/>
      <c r="AB288" s="1"/>
      <c r="AC288" s="7" t="s">
        <v>112</v>
      </c>
      <c r="AD288" s="6">
        <v>110091.73</v>
      </c>
      <c r="AE288" s="17">
        <v>0.22693733288654311</v>
      </c>
      <c r="AF288" s="8">
        <v>1</v>
      </c>
      <c r="AG288" s="17">
        <v>0.2</v>
      </c>
      <c r="AH288" s="18"/>
      <c r="AI288" s="1"/>
      <c r="AJ288" s="7" t="s">
        <v>112</v>
      </c>
      <c r="AK288" s="6">
        <v>110196.87</v>
      </c>
      <c r="AL288" s="17">
        <v>0.19390673876729878</v>
      </c>
      <c r="AM288" s="8">
        <v>1</v>
      </c>
      <c r="AN288" s="17">
        <v>0.16666666666666666</v>
      </c>
      <c r="AO288" s="18"/>
      <c r="AP288" s="1"/>
      <c r="AQ288" s="7" t="s">
        <v>112</v>
      </c>
      <c r="AR288" s="6">
        <v>110206.87</v>
      </c>
      <c r="AS288" s="17">
        <v>0.21225541447720495</v>
      </c>
      <c r="AT288" s="8">
        <v>1</v>
      </c>
      <c r="AU288" s="17">
        <v>0.16666666666666666</v>
      </c>
      <c r="AV288" s="18"/>
      <c r="AW288" s="1"/>
      <c r="AX288" s="116" t="s">
        <v>112</v>
      </c>
      <c r="AY288" s="117">
        <v>110216.83</v>
      </c>
      <c r="AZ288" s="118">
        <v>0.20006482417431998</v>
      </c>
      <c r="BA288" s="119">
        <v>1</v>
      </c>
      <c r="BB288" s="118">
        <v>0.16666666666666666</v>
      </c>
      <c r="BC288" s="120"/>
      <c r="BD288" s="111"/>
      <c r="BE288" s="116" t="s">
        <v>112</v>
      </c>
      <c r="BF288" s="117">
        <v>110226.75</v>
      </c>
      <c r="BG288" s="118">
        <v>0.10157281334137193</v>
      </c>
      <c r="BH288" s="119">
        <v>1</v>
      </c>
      <c r="BI288" s="118">
        <v>0.1</v>
      </c>
      <c r="BJ288" s="120"/>
      <c r="BK288" s="111"/>
      <c r="BL288" s="116" t="s">
        <v>112</v>
      </c>
      <c r="BM288" s="117">
        <v>110208.29</v>
      </c>
      <c r="BN288" s="118">
        <v>0.3025354793618793</v>
      </c>
      <c r="BO288" s="119">
        <v>1</v>
      </c>
      <c r="BP288" s="118">
        <v>0.5</v>
      </c>
      <c r="BQ288" s="120"/>
      <c r="BR288" s="111"/>
      <c r="BS288" s="116" t="s">
        <v>112</v>
      </c>
      <c r="BT288" s="117">
        <v>110189.73</v>
      </c>
      <c r="BU288" s="118">
        <v>0.1953567942898021</v>
      </c>
      <c r="BV288" s="119">
        <v>1</v>
      </c>
      <c r="BW288" s="118">
        <v>0.25</v>
      </c>
      <c r="BX288" s="120"/>
      <c r="BY288" s="111"/>
      <c r="BZ288" s="116" t="s">
        <v>112</v>
      </c>
      <c r="CA288" s="117">
        <v>110171.14</v>
      </c>
      <c r="CB288" s="118">
        <v>0.11222389916288378</v>
      </c>
      <c r="CC288" s="119">
        <v>1</v>
      </c>
      <c r="CD288" s="118">
        <v>0.14285714285714285</v>
      </c>
      <c r="CE288" s="120"/>
      <c r="CF288" s="111"/>
    </row>
    <row r="289" spans="1:84" ht="18" x14ac:dyDescent="0.25">
      <c r="A289" s="7"/>
      <c r="B289" s="6"/>
      <c r="C289" s="20"/>
      <c r="D289" s="8"/>
      <c r="E289" s="20"/>
      <c r="F289" s="1"/>
      <c r="G289" s="1"/>
      <c r="H289" s="7"/>
      <c r="I289" s="6"/>
      <c r="J289" s="20"/>
      <c r="K289" s="8"/>
      <c r="L289" s="20"/>
      <c r="M289" s="1"/>
      <c r="N289" s="1"/>
      <c r="O289" s="7"/>
      <c r="P289" s="6"/>
      <c r="Q289" s="20"/>
      <c r="R289" s="8"/>
      <c r="S289" s="20"/>
      <c r="T289" s="1"/>
      <c r="U289" s="1"/>
      <c r="V289" s="7"/>
      <c r="W289" s="6"/>
      <c r="X289" s="20"/>
      <c r="Y289" s="8"/>
      <c r="Z289" s="20"/>
      <c r="AA289" s="1"/>
      <c r="AB289" s="1"/>
      <c r="AC289" s="7"/>
      <c r="AD289" s="6"/>
      <c r="AE289" s="20"/>
      <c r="AF289" s="8"/>
      <c r="AG289" s="20"/>
      <c r="AH289" s="1"/>
      <c r="AI289" s="1"/>
      <c r="AJ289" s="7"/>
      <c r="AK289" s="6"/>
      <c r="AL289" s="20"/>
      <c r="AM289" s="8"/>
      <c r="AN289" s="20"/>
      <c r="AO289" s="1"/>
      <c r="AP289" s="1"/>
      <c r="AQ289" s="7"/>
      <c r="AR289" s="6"/>
      <c r="AS289" s="20"/>
      <c r="AT289" s="8"/>
      <c r="AU289" s="20"/>
      <c r="AV289" s="1"/>
      <c r="AW289" s="1"/>
      <c r="AX289" s="116"/>
      <c r="AY289" s="117"/>
      <c r="AZ289" s="122"/>
      <c r="BA289" s="119"/>
      <c r="BB289" s="122"/>
      <c r="BC289" s="111"/>
      <c r="BD289" s="111"/>
      <c r="BE289" s="116"/>
      <c r="BF289" s="117"/>
      <c r="BG289" s="122"/>
      <c r="BH289" s="119"/>
      <c r="BI289" s="122"/>
      <c r="BJ289" s="111"/>
      <c r="BK289" s="111"/>
      <c r="BL289" s="116"/>
      <c r="BM289" s="117"/>
      <c r="BN289" s="122"/>
      <c r="BO289" s="119"/>
      <c r="BP289" s="122"/>
      <c r="BQ289" s="111"/>
      <c r="BR289" s="111"/>
      <c r="BS289" s="116"/>
      <c r="BT289" s="117"/>
      <c r="BU289" s="122"/>
      <c r="BV289" s="119"/>
      <c r="BW289" s="122"/>
      <c r="BX289" s="111"/>
      <c r="BY289" s="111"/>
      <c r="BZ289" s="116"/>
      <c r="CA289" s="117"/>
      <c r="CB289" s="122"/>
      <c r="CC289" s="119"/>
      <c r="CD289" s="122"/>
      <c r="CE289" s="111"/>
      <c r="CF289" s="111"/>
    </row>
    <row r="290" spans="1:84" ht="18.75" thickBot="1" x14ac:dyDescent="0.3">
      <c r="A290" s="21"/>
      <c r="B290" s="22">
        <v>700091.61</v>
      </c>
      <c r="C290" s="28"/>
      <c r="D290" s="24">
        <v>11</v>
      </c>
      <c r="E290" s="28"/>
      <c r="F290" s="1"/>
      <c r="G290" s="1"/>
      <c r="H290" s="21"/>
      <c r="I290" s="22">
        <v>482736.08000000007</v>
      </c>
      <c r="J290" s="28"/>
      <c r="K290" s="24">
        <v>8</v>
      </c>
      <c r="L290" s="28"/>
      <c r="M290" s="1"/>
      <c r="N290" s="1"/>
      <c r="O290" s="21"/>
      <c r="P290" s="22">
        <v>756642.25</v>
      </c>
      <c r="Q290" s="28"/>
      <c r="R290" s="24">
        <v>9</v>
      </c>
      <c r="S290" s="28"/>
      <c r="T290" s="1"/>
      <c r="U290" s="1"/>
      <c r="V290" s="21"/>
      <c r="W290" s="22">
        <v>607420.14999999991</v>
      </c>
      <c r="X290" s="28"/>
      <c r="Y290" s="24">
        <v>7</v>
      </c>
      <c r="Z290" s="28"/>
      <c r="AA290" s="1"/>
      <c r="AB290" s="1"/>
      <c r="AC290" s="21"/>
      <c r="AD290" s="22">
        <v>485119.51999999996</v>
      </c>
      <c r="AE290" s="28"/>
      <c r="AF290" s="24">
        <v>5</v>
      </c>
      <c r="AG290" s="28"/>
      <c r="AH290" s="1"/>
      <c r="AI290" s="1"/>
      <c r="AJ290" s="21"/>
      <c r="AK290" s="22">
        <v>568298.30000000005</v>
      </c>
      <c r="AL290" s="28"/>
      <c r="AM290" s="24">
        <v>6</v>
      </c>
      <c r="AN290" s="28"/>
      <c r="AO290" s="1"/>
      <c r="AP290" s="1"/>
      <c r="AQ290" s="21"/>
      <c r="AR290" s="22">
        <v>519218.18</v>
      </c>
      <c r="AS290" s="28"/>
      <c r="AT290" s="24">
        <v>6</v>
      </c>
      <c r="AU290" s="28"/>
      <c r="AV290" s="1"/>
      <c r="AW290" s="1"/>
      <c r="AX290" s="123"/>
      <c r="AY290" s="124">
        <v>550905.59</v>
      </c>
      <c r="AZ290" s="131"/>
      <c r="BA290" s="126">
        <v>6</v>
      </c>
      <c r="BB290" s="131"/>
      <c r="BC290" s="111"/>
      <c r="BD290" s="111"/>
      <c r="BE290" s="123"/>
      <c r="BF290" s="124">
        <v>1085199.3399999999</v>
      </c>
      <c r="BG290" s="131"/>
      <c r="BH290" s="126">
        <v>10</v>
      </c>
      <c r="BI290" s="131"/>
      <c r="BJ290" s="111"/>
      <c r="BK290" s="111"/>
      <c r="BL290" s="123"/>
      <c r="BM290" s="124">
        <v>364282.2</v>
      </c>
      <c r="BN290" s="131"/>
      <c r="BO290" s="126">
        <v>2</v>
      </c>
      <c r="BP290" s="131"/>
      <c r="BQ290" s="111"/>
      <c r="BR290" s="111"/>
      <c r="BS290" s="123"/>
      <c r="BT290" s="124">
        <v>564043.5</v>
      </c>
      <c r="BU290" s="131"/>
      <c r="BV290" s="126">
        <v>4</v>
      </c>
      <c r="BW290" s="131"/>
      <c r="BX290" s="111"/>
      <c r="BY290" s="111"/>
      <c r="BZ290" s="123"/>
      <c r="CA290" s="124">
        <v>981708.36</v>
      </c>
      <c r="CB290" s="131"/>
      <c r="CC290" s="126">
        <v>7</v>
      </c>
      <c r="CD290" s="131"/>
      <c r="CE290" s="111"/>
      <c r="CF290" s="111"/>
    </row>
    <row r="291" spans="1:84" ht="18.75" thickTop="1" x14ac:dyDescent="0.25">
      <c r="A291" s="7"/>
      <c r="B291" s="6"/>
      <c r="C291" s="7"/>
      <c r="D291" s="8"/>
      <c r="E291" s="7"/>
      <c r="F291" s="1"/>
      <c r="G291" s="1"/>
      <c r="H291" s="7"/>
      <c r="I291" s="6"/>
      <c r="J291" s="7"/>
      <c r="K291" s="8"/>
      <c r="L291" s="7"/>
      <c r="M291" s="1"/>
      <c r="N291" s="1"/>
      <c r="O291" s="7"/>
      <c r="P291" s="6"/>
      <c r="Q291" s="7"/>
      <c r="R291" s="8"/>
      <c r="S291" s="7"/>
      <c r="T291" s="1"/>
      <c r="U291" s="1"/>
      <c r="V291" s="7"/>
      <c r="W291" s="6"/>
      <c r="X291" s="7"/>
      <c r="Y291" s="8"/>
      <c r="Z291" s="7"/>
      <c r="AA291" s="1"/>
      <c r="AB291" s="1"/>
      <c r="AC291" s="7"/>
      <c r="AD291" s="6"/>
      <c r="AE291" s="7"/>
      <c r="AF291" s="8"/>
      <c r="AG291" s="7"/>
      <c r="AH291" s="1"/>
      <c r="AI291" s="1"/>
      <c r="AJ291" s="7"/>
      <c r="AK291" s="6"/>
      <c r="AL291" s="7"/>
      <c r="AM291" s="8"/>
      <c r="AN291" s="7"/>
      <c r="AO291" s="1"/>
      <c r="AP291" s="1"/>
      <c r="AQ291" s="7"/>
      <c r="AR291" s="6"/>
      <c r="AS291" s="7"/>
      <c r="AT291" s="8"/>
      <c r="AU291" s="7"/>
      <c r="AV291" s="1"/>
      <c r="AW291" s="1"/>
      <c r="AX291" s="116"/>
      <c r="AY291" s="117"/>
      <c r="AZ291" s="116"/>
      <c r="BA291" s="119"/>
      <c r="BB291" s="116"/>
      <c r="BC291" s="111"/>
      <c r="BD291" s="111"/>
      <c r="BE291" s="116"/>
      <c r="BF291" s="117"/>
      <c r="BG291" s="116"/>
      <c r="BH291" s="119"/>
      <c r="BI291" s="116"/>
      <c r="BJ291" s="111"/>
      <c r="BK291" s="111"/>
      <c r="BL291" s="116"/>
      <c r="BM291" s="117"/>
      <c r="BN291" s="116"/>
      <c r="BO291" s="119"/>
      <c r="BP291" s="116"/>
      <c r="BQ291" s="111"/>
      <c r="BR291" s="111"/>
      <c r="BS291" s="116"/>
      <c r="BT291" s="117"/>
      <c r="BU291" s="116"/>
      <c r="BV291" s="119"/>
      <c r="BW291" s="116"/>
      <c r="BX291" s="111"/>
      <c r="BY291" s="111"/>
      <c r="BZ291" s="116"/>
      <c r="CA291" s="117"/>
      <c r="CB291" s="116"/>
      <c r="CC291" s="119"/>
      <c r="CD291" s="116"/>
      <c r="CE291" s="111"/>
      <c r="CF291" s="111"/>
    </row>
    <row r="292" spans="1:84" ht="18" x14ac:dyDescent="0.25">
      <c r="A292" s="21" t="s">
        <v>205</v>
      </c>
      <c r="B292" s="6"/>
      <c r="C292" s="7"/>
      <c r="D292" s="38">
        <v>9.0368926732950633E-3</v>
      </c>
      <c r="E292" s="7"/>
      <c r="F292" s="18"/>
      <c r="G292" s="1"/>
      <c r="H292" s="21" t="s">
        <v>205</v>
      </c>
      <c r="I292" s="6"/>
      <c r="J292" s="7"/>
      <c r="K292" s="38">
        <v>6.2550610045223462E-3</v>
      </c>
      <c r="L292" s="7"/>
      <c r="M292" s="18"/>
      <c r="N292" s="1"/>
      <c r="O292" s="21" t="s">
        <v>205</v>
      </c>
      <c r="P292" s="6"/>
      <c r="Q292" s="7"/>
      <c r="R292" s="38">
        <v>9.8479123545382932E-3</v>
      </c>
      <c r="S292" s="7"/>
      <c r="T292" s="18"/>
      <c r="U292" s="1"/>
      <c r="V292" s="21" t="s">
        <v>205</v>
      </c>
      <c r="W292" s="6"/>
      <c r="X292" s="7"/>
      <c r="Y292" s="38">
        <v>7.9503105457061872E-3</v>
      </c>
      <c r="Z292" s="7"/>
      <c r="AA292" s="18"/>
      <c r="AB292" s="1"/>
      <c r="AC292" s="21" t="s">
        <v>205</v>
      </c>
      <c r="AD292" s="6"/>
      <c r="AE292" s="7"/>
      <c r="AF292" s="38">
        <v>6.4036709164331301E-3</v>
      </c>
      <c r="AG292" s="7"/>
      <c r="AH292" s="18"/>
      <c r="AI292" s="1"/>
      <c r="AJ292" s="21" t="s">
        <v>205</v>
      </c>
      <c r="AK292" s="6"/>
      <c r="AL292" s="7"/>
      <c r="AM292" s="38">
        <v>7.531128203970546E-3</v>
      </c>
      <c r="AN292" s="7"/>
      <c r="AO292" s="18"/>
      <c r="AP292" s="1"/>
      <c r="AQ292" s="21" t="s">
        <v>205</v>
      </c>
      <c r="AR292" s="6"/>
      <c r="AS292" s="7"/>
      <c r="AT292" s="38">
        <v>6.9281088599304659E-3</v>
      </c>
      <c r="AU292" s="7"/>
      <c r="AV292" s="18"/>
      <c r="AW292" s="1"/>
      <c r="AX292" s="123" t="s">
        <v>205</v>
      </c>
      <c r="AY292" s="117"/>
      <c r="AZ292" s="116"/>
      <c r="BA292" s="128">
        <v>7.3743821543559599E-3</v>
      </c>
      <c r="BB292" s="116"/>
      <c r="BC292" s="120"/>
      <c r="BD292" s="111"/>
      <c r="BE292" s="123" t="s">
        <v>205</v>
      </c>
      <c r="BF292" s="117"/>
      <c r="BG292" s="116"/>
      <c r="BH292" s="128">
        <v>1.4558628449164408E-2</v>
      </c>
      <c r="BI292" s="116"/>
      <c r="BJ292" s="120"/>
      <c r="BK292" s="111"/>
      <c r="BL292" s="123" t="s">
        <v>205</v>
      </c>
      <c r="BM292" s="117"/>
      <c r="BN292" s="116"/>
      <c r="BO292" s="128">
        <v>4.9329888709090264E-3</v>
      </c>
      <c r="BP292" s="116"/>
      <c r="BQ292" s="120"/>
      <c r="BR292" s="111"/>
      <c r="BS292" s="123" t="s">
        <v>205</v>
      </c>
      <c r="BT292" s="117"/>
      <c r="BU292" s="116"/>
      <c r="BV292" s="128">
        <v>7.6675025440038251E-3</v>
      </c>
      <c r="BW292" s="116"/>
      <c r="BX292" s="120"/>
      <c r="BY292" s="111"/>
      <c r="BZ292" s="123" t="s">
        <v>205</v>
      </c>
      <c r="CA292" s="117"/>
      <c r="CB292" s="116"/>
      <c r="CC292" s="128">
        <v>1.3388589031273676E-2</v>
      </c>
      <c r="CD292" s="116"/>
      <c r="CE292" s="120"/>
      <c r="CF292" s="111"/>
    </row>
    <row r="293" spans="1:84" ht="15" x14ac:dyDescent="0.2">
      <c r="A293" s="35"/>
      <c r="B293" s="36"/>
      <c r="C293" s="35"/>
      <c r="D293" s="37"/>
      <c r="E293" s="35"/>
      <c r="F293" s="1"/>
      <c r="G293" s="1"/>
      <c r="H293" s="35"/>
      <c r="I293" s="36"/>
      <c r="J293" s="35"/>
      <c r="K293" s="37"/>
      <c r="L293" s="35"/>
      <c r="M293" s="1"/>
      <c r="N293" s="1"/>
      <c r="O293" s="35"/>
      <c r="P293" s="36"/>
      <c r="Q293" s="35"/>
      <c r="R293" s="37"/>
      <c r="S293" s="35"/>
      <c r="T293" s="1"/>
      <c r="U293" s="1"/>
      <c r="V293" s="35"/>
      <c r="W293" s="36"/>
      <c r="X293" s="35"/>
      <c r="Y293" s="37"/>
      <c r="Z293" s="35"/>
      <c r="AA293" s="1"/>
      <c r="AB293" s="1"/>
      <c r="AC293" s="35"/>
      <c r="AD293" s="36"/>
      <c r="AE293" s="35"/>
      <c r="AF293" s="37"/>
      <c r="AG293" s="35"/>
      <c r="AH293" s="1"/>
      <c r="AI293" s="1"/>
      <c r="AJ293" s="35"/>
      <c r="AK293" s="36"/>
      <c r="AL293" s="35"/>
      <c r="AM293" s="37"/>
      <c r="AN293" s="35"/>
      <c r="AO293" s="1"/>
      <c r="AP293" s="1"/>
      <c r="AQ293" s="35"/>
      <c r="AR293" s="36"/>
      <c r="AS293" s="35"/>
      <c r="AT293" s="37"/>
      <c r="AU293" s="35"/>
      <c r="AV293" s="1"/>
      <c r="AW293" s="1"/>
      <c r="AX293" s="138"/>
      <c r="AY293" s="139"/>
      <c r="AZ293" s="138"/>
      <c r="BA293" s="140"/>
      <c r="BB293" s="138"/>
      <c r="BC293" s="111"/>
      <c r="BD293" s="111"/>
      <c r="BE293" s="138"/>
      <c r="BF293" s="139"/>
      <c r="BG293" s="138"/>
      <c r="BH293" s="140"/>
      <c r="BI293" s="138"/>
      <c r="BJ293" s="111"/>
      <c r="BK293" s="111"/>
      <c r="BL293" s="138"/>
      <c r="BM293" s="139"/>
      <c r="BN293" s="138"/>
      <c r="BO293" s="140"/>
      <c r="BP293" s="138"/>
      <c r="BQ293" s="111"/>
      <c r="BR293" s="111"/>
      <c r="BS293" s="138"/>
      <c r="BT293" s="139"/>
      <c r="BU293" s="138"/>
      <c r="BV293" s="140"/>
      <c r="BW293" s="138"/>
      <c r="BX293" s="111"/>
      <c r="BY293" s="111"/>
      <c r="BZ293" s="138"/>
      <c r="CA293" s="139"/>
      <c r="CB293" s="138"/>
      <c r="CC293" s="140"/>
      <c r="CD293" s="138"/>
      <c r="CE293" s="111"/>
      <c r="CF293" s="111"/>
    </row>
    <row r="294" spans="1:84" ht="15" x14ac:dyDescent="0.2">
      <c r="A294" s="35"/>
      <c r="B294" s="36"/>
      <c r="C294" s="35"/>
      <c r="D294" s="37"/>
      <c r="E294" s="35"/>
      <c r="F294" s="1"/>
      <c r="G294" s="1"/>
      <c r="H294" s="35"/>
      <c r="I294" s="36"/>
      <c r="J294" s="35"/>
      <c r="K294" s="37"/>
      <c r="L294" s="35"/>
      <c r="M294" s="1"/>
      <c r="N294" s="1"/>
      <c r="O294" s="35"/>
      <c r="P294" s="36"/>
      <c r="Q294" s="35"/>
      <c r="R294" s="37"/>
      <c r="S294" s="35"/>
      <c r="T294" s="1"/>
      <c r="U294" s="1"/>
      <c r="V294" s="35"/>
      <c r="W294" s="36"/>
      <c r="X294" s="35"/>
      <c r="Y294" s="37"/>
      <c r="Z294" s="35"/>
      <c r="AA294" s="1"/>
      <c r="AB294" s="1"/>
      <c r="AC294" s="35"/>
      <c r="AD294" s="36"/>
      <c r="AE294" s="35"/>
      <c r="AF294" s="37"/>
      <c r="AG294" s="35"/>
      <c r="AH294" s="1"/>
      <c r="AI294" s="1"/>
      <c r="AJ294" s="35"/>
      <c r="AK294" s="36"/>
      <c r="AL294" s="35"/>
      <c r="AM294" s="37"/>
      <c r="AN294" s="35"/>
      <c r="AO294" s="1"/>
      <c r="AP294" s="1"/>
      <c r="AQ294" s="35"/>
      <c r="AR294" s="36"/>
      <c r="AS294" s="35"/>
      <c r="AT294" s="37"/>
      <c r="AU294" s="35"/>
      <c r="AV294" s="1"/>
      <c r="AW294" s="1"/>
      <c r="AX294" s="138"/>
      <c r="AY294" s="139"/>
      <c r="AZ294" s="138"/>
      <c r="BA294" s="140"/>
      <c r="BB294" s="138"/>
      <c r="BC294" s="111"/>
      <c r="BD294" s="111"/>
      <c r="BE294" s="138"/>
      <c r="BF294" s="139"/>
      <c r="BG294" s="138"/>
      <c r="BH294" s="140"/>
      <c r="BI294" s="138"/>
      <c r="BJ294" s="111"/>
      <c r="BK294" s="111"/>
      <c r="BL294" s="138"/>
      <c r="BM294" s="139"/>
      <c r="BN294" s="138"/>
      <c r="BO294" s="140"/>
      <c r="BP294" s="138"/>
      <c r="BQ294" s="111"/>
      <c r="BR294" s="111"/>
      <c r="BS294" s="138"/>
      <c r="BT294" s="139"/>
      <c r="BU294" s="138"/>
      <c r="BV294" s="140"/>
      <c r="BW294" s="138"/>
      <c r="BX294" s="111"/>
      <c r="BY294" s="111"/>
      <c r="BZ294" s="138"/>
      <c r="CA294" s="139"/>
      <c r="CB294" s="138"/>
      <c r="CC294" s="140"/>
      <c r="CD294" s="138"/>
      <c r="CE294" s="111"/>
      <c r="CF294" s="111"/>
    </row>
    <row r="295" spans="1:84" ht="15" x14ac:dyDescent="0.2">
      <c r="A295" s="35"/>
      <c r="B295" s="36"/>
      <c r="C295" s="35"/>
      <c r="D295" s="37"/>
      <c r="E295" s="35"/>
      <c r="F295" s="1"/>
      <c r="G295" s="1"/>
      <c r="H295" s="35"/>
      <c r="I295" s="36"/>
      <c r="J295" s="35"/>
      <c r="K295" s="37"/>
      <c r="L295" s="35"/>
      <c r="M295" s="1"/>
      <c r="N295" s="1"/>
      <c r="O295" s="35"/>
      <c r="P295" s="36"/>
      <c r="Q295" s="35"/>
      <c r="R295" s="37"/>
      <c r="S295" s="35"/>
      <c r="T295" s="1"/>
      <c r="U295" s="1"/>
      <c r="V295" s="35"/>
      <c r="W295" s="36"/>
      <c r="X295" s="35"/>
      <c r="Y295" s="37"/>
      <c r="Z295" s="35"/>
      <c r="AA295" s="1"/>
      <c r="AB295" s="1"/>
      <c r="AC295" s="35"/>
      <c r="AD295" s="36"/>
      <c r="AE295" s="35"/>
      <c r="AF295" s="37"/>
      <c r="AG295" s="35"/>
      <c r="AH295" s="1"/>
      <c r="AI295" s="1"/>
      <c r="AJ295" s="35"/>
      <c r="AK295" s="36"/>
      <c r="AL295" s="35"/>
      <c r="AM295" s="37"/>
      <c r="AN295" s="35"/>
      <c r="AO295" s="1"/>
      <c r="AP295" s="1"/>
      <c r="AQ295" s="35"/>
      <c r="AR295" s="36"/>
      <c r="AS295" s="35"/>
      <c r="AT295" s="37"/>
      <c r="AU295" s="35"/>
      <c r="AV295" s="1"/>
      <c r="AW295" s="1"/>
      <c r="AX295" s="138"/>
      <c r="AY295" s="139"/>
      <c r="AZ295" s="138"/>
      <c r="BA295" s="140"/>
      <c r="BB295" s="138"/>
      <c r="BC295" s="111"/>
      <c r="BD295" s="111"/>
      <c r="BE295" s="138"/>
      <c r="BF295" s="139"/>
      <c r="BG295" s="138"/>
      <c r="BH295" s="140"/>
      <c r="BI295" s="138"/>
      <c r="BJ295" s="111"/>
      <c r="BK295" s="111"/>
      <c r="BL295" s="138"/>
      <c r="BM295" s="139"/>
      <c r="BN295" s="138"/>
      <c r="BO295" s="140"/>
      <c r="BP295" s="138"/>
      <c r="BQ295" s="111"/>
      <c r="BR295" s="111"/>
      <c r="BS295" s="138"/>
      <c r="BT295" s="139"/>
      <c r="BU295" s="138"/>
      <c r="BV295" s="140"/>
      <c r="BW295" s="138"/>
      <c r="BX295" s="111"/>
      <c r="BY295" s="111"/>
      <c r="BZ295" s="138"/>
      <c r="CA295" s="139"/>
      <c r="CB295" s="138"/>
      <c r="CC295" s="140"/>
      <c r="CD295" s="138"/>
      <c r="CE295" s="111"/>
      <c r="CF295" s="111"/>
    </row>
    <row r="296" spans="1:84" ht="18.75" x14ac:dyDescent="0.3">
      <c r="A296" s="5" t="s">
        <v>88</v>
      </c>
      <c r="B296" s="36"/>
      <c r="C296" s="35"/>
      <c r="D296" s="37"/>
      <c r="E296" s="35"/>
      <c r="F296" s="1"/>
      <c r="G296" s="1"/>
      <c r="H296" s="5" t="s">
        <v>88</v>
      </c>
      <c r="I296" s="36"/>
      <c r="J296" s="35"/>
      <c r="K296" s="37"/>
      <c r="L296" s="35"/>
      <c r="M296" s="1"/>
      <c r="N296" s="1"/>
      <c r="O296" s="5" t="s">
        <v>88</v>
      </c>
      <c r="P296" s="36"/>
      <c r="Q296" s="35"/>
      <c r="R296" s="37"/>
      <c r="S296" s="35"/>
      <c r="T296" s="1"/>
      <c r="U296" s="1"/>
      <c r="V296" s="5" t="s">
        <v>88</v>
      </c>
      <c r="W296" s="36"/>
      <c r="X296" s="35"/>
      <c r="Y296" s="37"/>
      <c r="Z296" s="35"/>
      <c r="AA296" s="1"/>
      <c r="AB296" s="1"/>
      <c r="AC296" s="5" t="s">
        <v>88</v>
      </c>
      <c r="AD296" s="36"/>
      <c r="AE296" s="35"/>
      <c r="AF296" s="37"/>
      <c r="AG296" s="35"/>
      <c r="AH296" s="1"/>
      <c r="AI296" s="1"/>
      <c r="AJ296" s="5" t="s">
        <v>88</v>
      </c>
      <c r="AK296" s="36"/>
      <c r="AL296" s="35"/>
      <c r="AM296" s="37"/>
      <c r="AN296" s="35"/>
      <c r="AO296" s="1"/>
      <c r="AP296" s="1"/>
      <c r="AQ296" s="5" t="s">
        <v>88</v>
      </c>
      <c r="AR296" s="36"/>
      <c r="AS296" s="35"/>
      <c r="AT296" s="37"/>
      <c r="AU296" s="35"/>
      <c r="AV296" s="1"/>
      <c r="AW296" s="1"/>
      <c r="AX296" s="130" t="s">
        <v>88</v>
      </c>
      <c r="AY296" s="139"/>
      <c r="AZ296" s="138"/>
      <c r="BA296" s="140"/>
      <c r="BB296" s="138"/>
      <c r="BC296" s="111"/>
      <c r="BD296" s="111"/>
      <c r="BE296" s="130" t="s">
        <v>88</v>
      </c>
      <c r="BF296" s="139"/>
      <c r="BG296" s="138"/>
      <c r="BH296" s="140"/>
      <c r="BI296" s="138"/>
      <c r="BJ296" s="111"/>
      <c r="BK296" s="111"/>
      <c r="BL296" s="130" t="s">
        <v>88</v>
      </c>
      <c r="BM296" s="139"/>
      <c r="BN296" s="138"/>
      <c r="BO296" s="140"/>
      <c r="BP296" s="138"/>
      <c r="BQ296" s="111"/>
      <c r="BR296" s="111"/>
      <c r="BS296" s="130" t="s">
        <v>88</v>
      </c>
      <c r="BT296" s="139"/>
      <c r="BU296" s="138"/>
      <c r="BV296" s="140"/>
      <c r="BW296" s="138"/>
      <c r="BX296" s="111"/>
      <c r="BY296" s="111"/>
      <c r="BZ296" s="130" t="s">
        <v>88</v>
      </c>
      <c r="CA296" s="139"/>
      <c r="CB296" s="138"/>
      <c r="CC296" s="140"/>
      <c r="CD296" s="138"/>
      <c r="CE296" s="111"/>
      <c r="CF296" s="111"/>
    </row>
    <row r="297" spans="1:84" ht="15" x14ac:dyDescent="0.2">
      <c r="A297" s="39"/>
      <c r="B297" s="40"/>
      <c r="C297" s="39"/>
      <c r="D297" s="41"/>
      <c r="E297" s="39"/>
      <c r="F297" s="1"/>
      <c r="G297" s="1"/>
      <c r="H297" s="39"/>
      <c r="I297" s="40"/>
      <c r="J297" s="39"/>
      <c r="K297" s="41"/>
      <c r="L297" s="39"/>
      <c r="M297" s="1"/>
      <c r="N297" s="1"/>
      <c r="O297" s="39"/>
      <c r="P297" s="40"/>
      <c r="Q297" s="39"/>
      <c r="R297" s="41"/>
      <c r="S297" s="39"/>
      <c r="T297" s="1"/>
      <c r="U297" s="1"/>
      <c r="V297" s="39"/>
      <c r="W297" s="40"/>
      <c r="X297" s="39"/>
      <c r="Y297" s="41"/>
      <c r="Z297" s="39"/>
      <c r="AA297" s="1"/>
      <c r="AB297" s="1"/>
      <c r="AC297" s="39"/>
      <c r="AD297" s="40"/>
      <c r="AE297" s="39"/>
      <c r="AF297" s="41"/>
      <c r="AG297" s="39"/>
      <c r="AH297" s="1"/>
      <c r="AI297" s="1"/>
      <c r="AJ297" s="39"/>
      <c r="AK297" s="40"/>
      <c r="AL297" s="39"/>
      <c r="AM297" s="41"/>
      <c r="AN297" s="39"/>
      <c r="AO297" s="1"/>
      <c r="AP297" s="1"/>
      <c r="AQ297" s="39"/>
      <c r="AR297" s="40"/>
      <c r="AS297" s="39"/>
      <c r="AT297" s="41"/>
      <c r="AU297" s="39"/>
      <c r="AV297" s="1"/>
      <c r="AW297" s="1"/>
      <c r="AX297" s="141"/>
      <c r="AY297" s="142"/>
      <c r="AZ297" s="141"/>
      <c r="BA297" s="143"/>
      <c r="BB297" s="141"/>
      <c r="BC297" s="111"/>
      <c r="BD297" s="111"/>
      <c r="BE297" s="141"/>
      <c r="BF297" s="142"/>
      <c r="BG297" s="141"/>
      <c r="BH297" s="143"/>
      <c r="BI297" s="141"/>
      <c r="BJ297" s="111"/>
      <c r="BK297" s="111"/>
      <c r="BL297" s="141"/>
      <c r="BM297" s="142"/>
      <c r="BN297" s="141"/>
      <c r="BO297" s="143"/>
      <c r="BP297" s="141"/>
      <c r="BQ297" s="111"/>
      <c r="BR297" s="111"/>
      <c r="BS297" s="141"/>
      <c r="BT297" s="142"/>
      <c r="BU297" s="141"/>
      <c r="BV297" s="143"/>
      <c r="BW297" s="141"/>
      <c r="BX297" s="111"/>
      <c r="BY297" s="111"/>
      <c r="BZ297" s="141"/>
      <c r="CA297" s="142"/>
      <c r="CB297" s="141"/>
      <c r="CC297" s="143"/>
      <c r="CD297" s="141"/>
      <c r="CE297" s="111"/>
      <c r="CF297" s="111"/>
    </row>
    <row r="298" spans="1:84" ht="72" x14ac:dyDescent="0.25">
      <c r="A298" s="12" t="s">
        <v>115</v>
      </c>
      <c r="B298" s="13" t="s">
        <v>107</v>
      </c>
      <c r="C298" s="14" t="s">
        <v>69</v>
      </c>
      <c r="D298" s="15" t="s">
        <v>70</v>
      </c>
      <c r="E298" s="14" t="s">
        <v>69</v>
      </c>
      <c r="F298" s="1"/>
      <c r="G298" s="1"/>
      <c r="H298" s="12" t="s">
        <v>115</v>
      </c>
      <c r="I298" s="13" t="s">
        <v>107</v>
      </c>
      <c r="J298" s="14" t="s">
        <v>69</v>
      </c>
      <c r="K298" s="15" t="s">
        <v>70</v>
      </c>
      <c r="L298" s="14" t="s">
        <v>69</v>
      </c>
      <c r="M298" s="1"/>
      <c r="N298" s="1"/>
      <c r="O298" s="12" t="s">
        <v>115</v>
      </c>
      <c r="P298" s="13" t="s">
        <v>107</v>
      </c>
      <c r="Q298" s="14" t="s">
        <v>69</v>
      </c>
      <c r="R298" s="15" t="s">
        <v>70</v>
      </c>
      <c r="S298" s="14" t="s">
        <v>69</v>
      </c>
      <c r="T298" s="1"/>
      <c r="U298" s="1"/>
      <c r="V298" s="12" t="s">
        <v>115</v>
      </c>
      <c r="W298" s="13" t="s">
        <v>107</v>
      </c>
      <c r="X298" s="14" t="s">
        <v>69</v>
      </c>
      <c r="Y298" s="15" t="s">
        <v>70</v>
      </c>
      <c r="Z298" s="14" t="s">
        <v>69</v>
      </c>
      <c r="AA298" s="1"/>
      <c r="AB298" s="1"/>
      <c r="AC298" s="12" t="s">
        <v>115</v>
      </c>
      <c r="AD298" s="13" t="s">
        <v>107</v>
      </c>
      <c r="AE298" s="14" t="s">
        <v>69</v>
      </c>
      <c r="AF298" s="15" t="s">
        <v>70</v>
      </c>
      <c r="AG298" s="14" t="s">
        <v>69</v>
      </c>
      <c r="AH298" s="1"/>
      <c r="AI298" s="1"/>
      <c r="AJ298" s="12" t="s">
        <v>115</v>
      </c>
      <c r="AK298" s="13" t="s">
        <v>107</v>
      </c>
      <c r="AL298" s="14" t="s">
        <v>69</v>
      </c>
      <c r="AM298" s="15" t="s">
        <v>70</v>
      </c>
      <c r="AN298" s="14" t="s">
        <v>69</v>
      </c>
      <c r="AO298" s="1"/>
      <c r="AP298" s="1"/>
      <c r="AQ298" s="12" t="s">
        <v>115</v>
      </c>
      <c r="AR298" s="13" t="s">
        <v>107</v>
      </c>
      <c r="AS298" s="14" t="s">
        <v>69</v>
      </c>
      <c r="AT298" s="15" t="s">
        <v>70</v>
      </c>
      <c r="AU298" s="14" t="s">
        <v>69</v>
      </c>
      <c r="AV298" s="1"/>
      <c r="AW298" s="1"/>
      <c r="AX298" s="107" t="s">
        <v>115</v>
      </c>
      <c r="AY298" s="108" t="s">
        <v>107</v>
      </c>
      <c r="AZ298" s="109" t="s">
        <v>69</v>
      </c>
      <c r="BA298" s="110" t="s">
        <v>70</v>
      </c>
      <c r="BB298" s="109" t="s">
        <v>69</v>
      </c>
      <c r="BC298" s="111"/>
      <c r="BD298" s="111"/>
      <c r="BE298" s="107" t="s">
        <v>115</v>
      </c>
      <c r="BF298" s="108" t="s">
        <v>107</v>
      </c>
      <c r="BG298" s="109" t="s">
        <v>69</v>
      </c>
      <c r="BH298" s="110" t="s">
        <v>70</v>
      </c>
      <c r="BI298" s="109" t="s">
        <v>69</v>
      </c>
      <c r="BJ298" s="111"/>
      <c r="BK298" s="111"/>
      <c r="BL298" s="107" t="s">
        <v>115</v>
      </c>
      <c r="BM298" s="108" t="s">
        <v>107</v>
      </c>
      <c r="BN298" s="109" t="s">
        <v>69</v>
      </c>
      <c r="BO298" s="110" t="s">
        <v>70</v>
      </c>
      <c r="BP298" s="109" t="s">
        <v>69</v>
      </c>
      <c r="BQ298" s="111"/>
      <c r="BR298" s="111"/>
      <c r="BS298" s="107" t="s">
        <v>115</v>
      </c>
      <c r="BT298" s="108" t="s">
        <v>107</v>
      </c>
      <c r="BU298" s="109" t="s">
        <v>69</v>
      </c>
      <c r="BV298" s="110" t="s">
        <v>70</v>
      </c>
      <c r="BW298" s="109" t="s">
        <v>69</v>
      </c>
      <c r="BX298" s="111"/>
      <c r="BY298" s="111"/>
      <c r="BZ298" s="107" t="s">
        <v>115</v>
      </c>
      <c r="CA298" s="108" t="s">
        <v>107</v>
      </c>
      <c r="CB298" s="109" t="s">
        <v>69</v>
      </c>
      <c r="CC298" s="110" t="s">
        <v>70</v>
      </c>
      <c r="CD298" s="109" t="s">
        <v>69</v>
      </c>
      <c r="CE298" s="111"/>
      <c r="CF298" s="111"/>
    </row>
    <row r="299" spans="1:84" ht="15" x14ac:dyDescent="0.2">
      <c r="A299" s="39"/>
      <c r="B299" s="40"/>
      <c r="C299" s="39"/>
      <c r="D299" s="41"/>
      <c r="E299" s="39"/>
      <c r="F299" s="1"/>
      <c r="G299" s="1"/>
      <c r="H299" s="39"/>
      <c r="I299" s="40"/>
      <c r="J299" s="39"/>
      <c r="K299" s="41"/>
      <c r="L299" s="39"/>
      <c r="M299" s="1"/>
      <c r="N299" s="1"/>
      <c r="O299" s="39"/>
      <c r="P299" s="40"/>
      <c r="Q299" s="39"/>
      <c r="R299" s="41"/>
      <c r="S299" s="39"/>
      <c r="T299" s="1"/>
      <c r="U299" s="1"/>
      <c r="V299" s="39"/>
      <c r="W299" s="40"/>
      <c r="X299" s="39"/>
      <c r="Y299" s="41"/>
      <c r="Z299" s="39"/>
      <c r="AA299" s="1"/>
      <c r="AB299" s="1"/>
      <c r="AC299" s="39"/>
      <c r="AD299" s="40"/>
      <c r="AE299" s="39"/>
      <c r="AF299" s="41"/>
      <c r="AG299" s="39"/>
      <c r="AH299" s="1"/>
      <c r="AI299" s="1"/>
      <c r="AJ299" s="39"/>
      <c r="AK299" s="40"/>
      <c r="AL299" s="39"/>
      <c r="AM299" s="41"/>
      <c r="AN299" s="39"/>
      <c r="AO299" s="1"/>
      <c r="AP299" s="1"/>
      <c r="AQ299" s="39"/>
      <c r="AR299" s="40"/>
      <c r="AS299" s="39"/>
      <c r="AT299" s="41"/>
      <c r="AU299" s="39"/>
      <c r="AV299" s="1"/>
      <c r="AW299" s="1"/>
      <c r="AX299" s="141"/>
      <c r="AY299" s="142"/>
      <c r="AZ299" s="141"/>
      <c r="BA299" s="143"/>
      <c r="BB299" s="141"/>
      <c r="BC299" s="111"/>
      <c r="BD299" s="111"/>
      <c r="BE299" s="141"/>
      <c r="BF299" s="142"/>
      <c r="BG299" s="141"/>
      <c r="BH299" s="143"/>
      <c r="BI299" s="141"/>
      <c r="BJ299" s="111"/>
      <c r="BK299" s="111"/>
      <c r="BL299" s="141"/>
      <c r="BM299" s="142"/>
      <c r="BN299" s="141"/>
      <c r="BO299" s="143"/>
      <c r="BP299" s="141"/>
      <c r="BQ299" s="111"/>
      <c r="BR299" s="111"/>
      <c r="BS299" s="141"/>
      <c r="BT299" s="142"/>
      <c r="BU299" s="141"/>
      <c r="BV299" s="143"/>
      <c r="BW299" s="141"/>
      <c r="BX299" s="111"/>
      <c r="BY299" s="111"/>
      <c r="BZ299" s="141"/>
      <c r="CA299" s="142"/>
      <c r="CB299" s="141"/>
      <c r="CC299" s="143"/>
      <c r="CD299" s="141"/>
      <c r="CE299" s="111"/>
      <c r="CF299" s="111"/>
    </row>
    <row r="300" spans="1:84" ht="18" x14ac:dyDescent="0.25">
      <c r="A300" s="7" t="s">
        <v>89</v>
      </c>
      <c r="B300" s="6">
        <v>10230915.869999995</v>
      </c>
      <c r="C300" s="17">
        <v>0.13206227205993962</v>
      </c>
      <c r="D300" s="8">
        <v>264</v>
      </c>
      <c r="E300" s="17">
        <v>0.25556631171345595</v>
      </c>
      <c r="F300" s="18"/>
      <c r="G300" s="19"/>
      <c r="H300" s="7" t="s">
        <v>89</v>
      </c>
      <c r="I300" s="6">
        <v>10185199.410000008</v>
      </c>
      <c r="J300" s="17">
        <v>0.13197489537714896</v>
      </c>
      <c r="K300" s="8">
        <v>263</v>
      </c>
      <c r="L300" s="17">
        <v>0.25558794946550051</v>
      </c>
      <c r="M300" s="18"/>
      <c r="N300" s="19"/>
      <c r="O300" s="7" t="s">
        <v>89</v>
      </c>
      <c r="P300" s="6">
        <v>10120509.079999994</v>
      </c>
      <c r="Q300" s="17">
        <v>0.13172128096620159</v>
      </c>
      <c r="R300" s="8">
        <v>261</v>
      </c>
      <c r="S300" s="17">
        <v>0.2553816046966732</v>
      </c>
      <c r="T300" s="18"/>
      <c r="U300" s="19"/>
      <c r="V300" s="7" t="s">
        <v>89</v>
      </c>
      <c r="W300" s="6">
        <v>10049235.629999997</v>
      </c>
      <c r="X300" s="17">
        <v>0.13153094115411773</v>
      </c>
      <c r="Y300" s="8">
        <v>261</v>
      </c>
      <c r="Z300" s="17">
        <v>0.25663716814159293</v>
      </c>
      <c r="AA300" s="18"/>
      <c r="AB300" s="19"/>
      <c r="AC300" s="7" t="s">
        <v>89</v>
      </c>
      <c r="AD300" s="6">
        <v>9946881.9199999999</v>
      </c>
      <c r="AE300" s="17">
        <v>0.1313007533902131</v>
      </c>
      <c r="AF300" s="8">
        <v>261</v>
      </c>
      <c r="AG300" s="17">
        <v>0.25765054294175715</v>
      </c>
      <c r="AH300" s="18"/>
      <c r="AI300" s="19"/>
      <c r="AJ300" s="7" t="s">
        <v>89</v>
      </c>
      <c r="AK300" s="6">
        <v>9719470.1300000045</v>
      </c>
      <c r="AL300" s="17">
        <v>0.12880308743434968</v>
      </c>
      <c r="AM300" s="8">
        <v>256</v>
      </c>
      <c r="AN300" s="17">
        <v>0.25472636815920396</v>
      </c>
      <c r="AO300" s="18"/>
      <c r="AP300" s="19"/>
      <c r="AQ300" s="7" t="s">
        <v>89</v>
      </c>
      <c r="AR300" s="6">
        <v>9513226.1099999975</v>
      </c>
      <c r="AS300" s="17">
        <v>0.12693828651996128</v>
      </c>
      <c r="AT300" s="8">
        <v>250</v>
      </c>
      <c r="AU300" s="17">
        <v>0.25176233635448136</v>
      </c>
      <c r="AV300" s="18"/>
      <c r="AW300" s="19"/>
      <c r="AX300" s="116" t="s">
        <v>89</v>
      </c>
      <c r="AY300" s="117">
        <v>9600291.9400000088</v>
      </c>
      <c r="AZ300" s="118">
        <v>0.12850880957469218</v>
      </c>
      <c r="BA300" s="119">
        <v>247</v>
      </c>
      <c r="BB300" s="118">
        <v>0.25076142131979695</v>
      </c>
      <c r="BC300" s="120"/>
      <c r="BD300" s="121"/>
      <c r="BE300" s="116" t="s">
        <v>89</v>
      </c>
      <c r="BF300" s="117">
        <v>9431874.849999994</v>
      </c>
      <c r="BG300" s="118">
        <v>0.12653450519069456</v>
      </c>
      <c r="BH300" s="119">
        <v>244</v>
      </c>
      <c r="BI300" s="118">
        <v>0.24872579001019368</v>
      </c>
      <c r="BJ300" s="120"/>
      <c r="BK300" s="121"/>
      <c r="BL300" s="116" t="s">
        <v>89</v>
      </c>
      <c r="BM300" s="117">
        <v>9221980.4899999965</v>
      </c>
      <c r="BN300" s="118">
        <v>0.12488100468513186</v>
      </c>
      <c r="BO300" s="119">
        <v>239</v>
      </c>
      <c r="BP300" s="118">
        <v>0.24588477366255143</v>
      </c>
      <c r="BQ300" s="120"/>
      <c r="BR300" s="121"/>
      <c r="BS300" s="116" t="s">
        <v>89</v>
      </c>
      <c r="BT300" s="117">
        <v>9110363.2500000019</v>
      </c>
      <c r="BU300" s="118">
        <v>0.12384458538423714</v>
      </c>
      <c r="BV300" s="119">
        <v>234</v>
      </c>
      <c r="BW300" s="118">
        <v>0.24349635796045785</v>
      </c>
      <c r="BX300" s="120"/>
      <c r="BY300" s="121"/>
      <c r="BZ300" s="116" t="s">
        <v>89</v>
      </c>
      <c r="CA300" s="117">
        <v>8901918.4400000013</v>
      </c>
      <c r="CB300" s="118">
        <v>0.12140482086052207</v>
      </c>
      <c r="CC300" s="119">
        <v>230</v>
      </c>
      <c r="CD300" s="118">
        <v>0.2405857740585774</v>
      </c>
      <c r="CE300" s="120"/>
      <c r="CF300" s="121"/>
    </row>
    <row r="301" spans="1:84" ht="18" x14ac:dyDescent="0.25">
      <c r="A301" s="7" t="s">
        <v>90</v>
      </c>
      <c r="B301" s="6">
        <v>41484795.080000028</v>
      </c>
      <c r="C301" s="17">
        <v>0.53549226323623456</v>
      </c>
      <c r="D301" s="8">
        <v>440</v>
      </c>
      <c r="E301" s="17">
        <v>0.42594385285575992</v>
      </c>
      <c r="F301" s="18"/>
      <c r="G301" s="19"/>
      <c r="H301" s="7" t="s">
        <v>90</v>
      </c>
      <c r="I301" s="6">
        <v>41274766.270000041</v>
      </c>
      <c r="J301" s="17">
        <v>0.53481848915509134</v>
      </c>
      <c r="K301" s="8">
        <v>437</v>
      </c>
      <c r="L301" s="17">
        <v>0.42468415937803694</v>
      </c>
      <c r="M301" s="18"/>
      <c r="N301" s="19"/>
      <c r="O301" s="7" t="s">
        <v>90</v>
      </c>
      <c r="P301" s="6">
        <v>41264582.99000001</v>
      </c>
      <c r="Q301" s="17">
        <v>0.5370701895540354</v>
      </c>
      <c r="R301" s="8">
        <v>435</v>
      </c>
      <c r="S301" s="17">
        <v>0.42563600782778865</v>
      </c>
      <c r="T301" s="18"/>
      <c r="U301" s="19"/>
      <c r="V301" s="7" t="s">
        <v>90</v>
      </c>
      <c r="W301" s="6">
        <v>40984594.970000014</v>
      </c>
      <c r="X301" s="17">
        <v>0.53643307289277109</v>
      </c>
      <c r="Y301" s="8">
        <v>433</v>
      </c>
      <c r="Z301" s="17">
        <v>0.42576204523107181</v>
      </c>
      <c r="AA301" s="18"/>
      <c r="AB301" s="19"/>
      <c r="AC301" s="7" t="s">
        <v>90</v>
      </c>
      <c r="AD301" s="6">
        <v>40753393.530000009</v>
      </c>
      <c r="AE301" s="17">
        <v>0.5379526284450793</v>
      </c>
      <c r="AF301" s="8">
        <v>431</v>
      </c>
      <c r="AG301" s="17">
        <v>0.42546890424481737</v>
      </c>
      <c r="AH301" s="18"/>
      <c r="AI301" s="19"/>
      <c r="AJ301" s="7" t="s">
        <v>90</v>
      </c>
      <c r="AK301" s="6">
        <v>40657923.43</v>
      </c>
      <c r="AL301" s="17">
        <v>0.53880160095243601</v>
      </c>
      <c r="AM301" s="8">
        <v>430</v>
      </c>
      <c r="AN301" s="17">
        <v>0.42786069651741293</v>
      </c>
      <c r="AO301" s="18"/>
      <c r="AP301" s="19"/>
      <c r="AQ301" s="7" t="s">
        <v>90</v>
      </c>
      <c r="AR301" s="6">
        <v>40519851.640000001</v>
      </c>
      <c r="AS301" s="17">
        <v>0.54067048104931936</v>
      </c>
      <c r="AT301" s="8">
        <v>429</v>
      </c>
      <c r="AU301" s="17">
        <v>0.43202416918429004</v>
      </c>
      <c r="AV301" s="18"/>
      <c r="AW301" s="19"/>
      <c r="AX301" s="116" t="s">
        <v>90</v>
      </c>
      <c r="AY301" s="117">
        <v>40252241.660000004</v>
      </c>
      <c r="AZ301" s="118">
        <v>0.53881357887533443</v>
      </c>
      <c r="BA301" s="119">
        <v>427</v>
      </c>
      <c r="BB301" s="118">
        <v>0.43350253807106598</v>
      </c>
      <c r="BC301" s="120"/>
      <c r="BD301" s="121"/>
      <c r="BE301" s="116" t="s">
        <v>90</v>
      </c>
      <c r="BF301" s="117">
        <v>40322119.659999989</v>
      </c>
      <c r="BG301" s="118">
        <v>0.54094647570711551</v>
      </c>
      <c r="BH301" s="119">
        <v>426</v>
      </c>
      <c r="BI301" s="118">
        <v>0.43425076452599387</v>
      </c>
      <c r="BJ301" s="120"/>
      <c r="BK301" s="121"/>
      <c r="BL301" s="116" t="s">
        <v>90</v>
      </c>
      <c r="BM301" s="117">
        <v>40100181.220000014</v>
      </c>
      <c r="BN301" s="118">
        <v>0.54302336946382546</v>
      </c>
      <c r="BO301" s="119">
        <v>424</v>
      </c>
      <c r="BP301" s="118">
        <v>0.43621399176954734</v>
      </c>
      <c r="BQ301" s="120"/>
      <c r="BR301" s="121"/>
      <c r="BS301" s="116" t="s">
        <v>90</v>
      </c>
      <c r="BT301" s="117">
        <v>39989524.81000001</v>
      </c>
      <c r="BU301" s="118">
        <v>0.54361017051730787</v>
      </c>
      <c r="BV301" s="119">
        <v>419</v>
      </c>
      <c r="BW301" s="118">
        <v>0.43600416233090533</v>
      </c>
      <c r="BX301" s="120"/>
      <c r="BY301" s="121"/>
      <c r="BZ301" s="116" t="s">
        <v>90</v>
      </c>
      <c r="CA301" s="117">
        <v>39907115.249999985</v>
      </c>
      <c r="CB301" s="118">
        <v>0.54425528728911332</v>
      </c>
      <c r="CC301" s="119">
        <v>419</v>
      </c>
      <c r="CD301" s="118">
        <v>0.43828451882845187</v>
      </c>
      <c r="CE301" s="120"/>
      <c r="CF301" s="121"/>
    </row>
    <row r="302" spans="1:84" ht="18" x14ac:dyDescent="0.25">
      <c r="A302" s="7" t="s">
        <v>91</v>
      </c>
      <c r="B302" s="6">
        <v>25754680.179999996</v>
      </c>
      <c r="C302" s="17">
        <v>0.33244546470382569</v>
      </c>
      <c r="D302" s="8">
        <v>329</v>
      </c>
      <c r="E302" s="17">
        <v>0.31848983543078413</v>
      </c>
      <c r="F302" s="18"/>
      <c r="G302" s="19"/>
      <c r="H302" s="7" t="s">
        <v>91</v>
      </c>
      <c r="I302" s="6">
        <v>25715313.610000007</v>
      </c>
      <c r="J302" s="17">
        <v>0.3332066154677597</v>
      </c>
      <c r="K302" s="8">
        <v>329</v>
      </c>
      <c r="L302" s="17">
        <v>0.31972789115646261</v>
      </c>
      <c r="M302" s="18"/>
      <c r="N302" s="19"/>
      <c r="O302" s="7" t="s">
        <v>91</v>
      </c>
      <c r="P302" s="6">
        <v>25447664.229999986</v>
      </c>
      <c r="Q302" s="17">
        <v>0.33120852947976287</v>
      </c>
      <c r="R302" s="8">
        <v>326</v>
      </c>
      <c r="S302" s="17">
        <v>0.31898238747553814</v>
      </c>
      <c r="T302" s="18"/>
      <c r="U302" s="19"/>
      <c r="V302" s="7" t="s">
        <v>91</v>
      </c>
      <c r="W302" s="6">
        <v>25368235.269999996</v>
      </c>
      <c r="X302" s="17">
        <v>0.33203598595311118</v>
      </c>
      <c r="Y302" s="8">
        <v>323</v>
      </c>
      <c r="Z302" s="17">
        <v>0.31760078662733532</v>
      </c>
      <c r="AA302" s="18"/>
      <c r="AB302" s="19"/>
      <c r="AC302" s="7" t="s">
        <v>91</v>
      </c>
      <c r="AD302" s="6">
        <v>25056197.099999998</v>
      </c>
      <c r="AE302" s="17">
        <v>0.33074661816470746</v>
      </c>
      <c r="AF302" s="8">
        <v>321</v>
      </c>
      <c r="AG302" s="17">
        <v>0.31688055281342548</v>
      </c>
      <c r="AH302" s="18"/>
      <c r="AI302" s="19"/>
      <c r="AJ302" s="7" t="s">
        <v>91</v>
      </c>
      <c r="AK302" s="6">
        <v>25082522.22000001</v>
      </c>
      <c r="AL302" s="17">
        <v>0.33239531161321428</v>
      </c>
      <c r="AM302" s="8">
        <v>319</v>
      </c>
      <c r="AN302" s="17">
        <v>0.31741293532338311</v>
      </c>
      <c r="AO302" s="18"/>
      <c r="AP302" s="19"/>
      <c r="AQ302" s="7" t="s">
        <v>91</v>
      </c>
      <c r="AR302" s="6">
        <v>24910632.070000004</v>
      </c>
      <c r="AS302" s="17">
        <v>0.33239123243071933</v>
      </c>
      <c r="AT302" s="8">
        <v>314</v>
      </c>
      <c r="AU302" s="17">
        <v>0.31621349446122859</v>
      </c>
      <c r="AV302" s="18"/>
      <c r="AW302" s="19"/>
      <c r="AX302" s="116" t="s">
        <v>91</v>
      </c>
      <c r="AY302" s="117">
        <v>24852787.939999986</v>
      </c>
      <c r="AZ302" s="118">
        <v>0.3326776115499735</v>
      </c>
      <c r="BA302" s="119">
        <v>311</v>
      </c>
      <c r="BB302" s="118">
        <v>0.31573604060913707</v>
      </c>
      <c r="BC302" s="120"/>
      <c r="BD302" s="121"/>
      <c r="BE302" s="116" t="s">
        <v>91</v>
      </c>
      <c r="BF302" s="117">
        <v>24785948.84999999</v>
      </c>
      <c r="BG302" s="118">
        <v>0.33251901910219001</v>
      </c>
      <c r="BH302" s="119">
        <v>311</v>
      </c>
      <c r="BI302" s="118">
        <v>0.31702344546381245</v>
      </c>
      <c r="BJ302" s="120"/>
      <c r="BK302" s="121"/>
      <c r="BL302" s="116" t="s">
        <v>91</v>
      </c>
      <c r="BM302" s="117">
        <v>24523980.969999999</v>
      </c>
      <c r="BN302" s="118">
        <v>0.33209562585104269</v>
      </c>
      <c r="BO302" s="119">
        <v>309</v>
      </c>
      <c r="BP302" s="118">
        <v>0.31790123456790126</v>
      </c>
      <c r="BQ302" s="120"/>
      <c r="BR302" s="121"/>
      <c r="BS302" s="116" t="s">
        <v>91</v>
      </c>
      <c r="BT302" s="117">
        <v>24462982.870000005</v>
      </c>
      <c r="BU302" s="118">
        <v>0.33254524409845515</v>
      </c>
      <c r="BV302" s="119">
        <v>308</v>
      </c>
      <c r="BW302" s="118">
        <v>0.32049947970863685</v>
      </c>
      <c r="BX302" s="120"/>
      <c r="BY302" s="121"/>
      <c r="BZ302" s="116" t="s">
        <v>91</v>
      </c>
      <c r="CA302" s="117">
        <v>24515224.579999994</v>
      </c>
      <c r="CB302" s="118">
        <v>0.33433989185036456</v>
      </c>
      <c r="CC302" s="119">
        <v>307</v>
      </c>
      <c r="CD302" s="118">
        <v>0.32112970711297073</v>
      </c>
      <c r="CE302" s="120"/>
      <c r="CF302" s="121"/>
    </row>
    <row r="303" spans="1:84" ht="18" x14ac:dyDescent="0.25">
      <c r="A303" s="7"/>
      <c r="B303" s="42"/>
      <c r="C303" s="20"/>
      <c r="D303" s="8"/>
      <c r="E303" s="20"/>
      <c r="F303" s="1"/>
      <c r="G303" s="1"/>
      <c r="H303" s="7"/>
      <c r="I303" s="42"/>
      <c r="J303" s="20"/>
      <c r="K303" s="8"/>
      <c r="L303" s="20"/>
      <c r="M303" s="1"/>
      <c r="N303" s="1"/>
      <c r="O303" s="7"/>
      <c r="P303" s="42"/>
      <c r="Q303" s="20"/>
      <c r="R303" s="8"/>
      <c r="S303" s="20"/>
      <c r="T303" s="1"/>
      <c r="U303" s="1"/>
      <c r="V303" s="7"/>
      <c r="W303" s="42"/>
      <c r="X303" s="20"/>
      <c r="Y303" s="8"/>
      <c r="Z303" s="20"/>
      <c r="AA303" s="1"/>
      <c r="AB303" s="1"/>
      <c r="AC303" s="7"/>
      <c r="AD303" s="42"/>
      <c r="AE303" s="20"/>
      <c r="AF303" s="8"/>
      <c r="AG303" s="20"/>
      <c r="AH303" s="1"/>
      <c r="AI303" s="1"/>
      <c r="AJ303" s="7"/>
      <c r="AK303" s="42"/>
      <c r="AL303" s="20"/>
      <c r="AM303" s="8"/>
      <c r="AN303" s="20"/>
      <c r="AO303" s="1"/>
      <c r="AP303" s="1"/>
      <c r="AQ303" s="7"/>
      <c r="AR303" s="42"/>
      <c r="AS303" s="20"/>
      <c r="AT303" s="8"/>
      <c r="AU303" s="20"/>
      <c r="AV303" s="1"/>
      <c r="AW303" s="1"/>
      <c r="AX303" s="116"/>
      <c r="AY303" s="144"/>
      <c r="AZ303" s="122"/>
      <c r="BA303" s="119"/>
      <c r="BB303" s="122"/>
      <c r="BC303" s="111"/>
      <c r="BD303" s="111"/>
      <c r="BE303" s="116"/>
      <c r="BF303" s="144"/>
      <c r="BG303" s="122"/>
      <c r="BH303" s="119"/>
      <c r="BI303" s="122"/>
      <c r="BJ303" s="111"/>
      <c r="BK303" s="111"/>
      <c r="BL303" s="116"/>
      <c r="BM303" s="144"/>
      <c r="BN303" s="122"/>
      <c r="BO303" s="119"/>
      <c r="BP303" s="122"/>
      <c r="BQ303" s="111"/>
      <c r="BR303" s="111"/>
      <c r="BS303" s="116"/>
      <c r="BT303" s="144"/>
      <c r="BU303" s="122"/>
      <c r="BV303" s="119"/>
      <c r="BW303" s="122"/>
      <c r="BX303" s="111"/>
      <c r="BY303" s="111"/>
      <c r="BZ303" s="116"/>
      <c r="CA303" s="144"/>
      <c r="CB303" s="122"/>
      <c r="CC303" s="119"/>
      <c r="CD303" s="122"/>
      <c r="CE303" s="111"/>
      <c r="CF303" s="111"/>
    </row>
    <row r="304" spans="1:84" ht="18.75" thickBot="1" x14ac:dyDescent="0.3">
      <c r="A304" s="7"/>
      <c r="B304" s="22">
        <v>77470391.130000025</v>
      </c>
      <c r="C304" s="28"/>
      <c r="D304" s="24">
        <v>1033</v>
      </c>
      <c r="E304" s="20"/>
      <c r="F304" s="1"/>
      <c r="G304" s="1"/>
      <c r="H304" s="7"/>
      <c r="I304" s="22">
        <v>77175279.290000051</v>
      </c>
      <c r="J304" s="28"/>
      <c r="K304" s="24">
        <v>1029</v>
      </c>
      <c r="L304" s="20"/>
      <c r="M304" s="1"/>
      <c r="N304" s="1"/>
      <c r="O304" s="7"/>
      <c r="P304" s="22">
        <v>76832756.299999997</v>
      </c>
      <c r="Q304" s="28"/>
      <c r="R304" s="24">
        <v>1022</v>
      </c>
      <c r="S304" s="20"/>
      <c r="T304" s="1"/>
      <c r="U304" s="1"/>
      <c r="V304" s="7"/>
      <c r="W304" s="22">
        <v>76402065.870000005</v>
      </c>
      <c r="X304" s="28"/>
      <c r="Y304" s="24">
        <v>1017</v>
      </c>
      <c r="Z304" s="20"/>
      <c r="AA304" s="1"/>
      <c r="AB304" s="1"/>
      <c r="AC304" s="7"/>
      <c r="AD304" s="22">
        <v>75756472.550000012</v>
      </c>
      <c r="AE304" s="28"/>
      <c r="AF304" s="24">
        <v>1013</v>
      </c>
      <c r="AG304" s="20"/>
      <c r="AH304" s="1"/>
      <c r="AI304" s="1"/>
      <c r="AJ304" s="7"/>
      <c r="AK304" s="22">
        <v>75459915.780000016</v>
      </c>
      <c r="AL304" s="28"/>
      <c r="AM304" s="24">
        <v>1005</v>
      </c>
      <c r="AN304" s="20"/>
      <c r="AO304" s="1"/>
      <c r="AP304" s="1"/>
      <c r="AQ304" s="7"/>
      <c r="AR304" s="22">
        <v>74943709.820000008</v>
      </c>
      <c r="AS304" s="28"/>
      <c r="AT304" s="24">
        <v>993</v>
      </c>
      <c r="AU304" s="20"/>
      <c r="AV304" s="1"/>
      <c r="AW304" s="1"/>
      <c r="AX304" s="116"/>
      <c r="AY304" s="124">
        <v>74705321.539999992</v>
      </c>
      <c r="AZ304" s="131"/>
      <c r="BA304" s="126">
        <v>985</v>
      </c>
      <c r="BB304" s="122"/>
      <c r="BC304" s="111"/>
      <c r="BD304" s="111"/>
      <c r="BE304" s="116"/>
      <c r="BF304" s="124">
        <v>74539943.35999997</v>
      </c>
      <c r="BG304" s="131"/>
      <c r="BH304" s="126">
        <v>981</v>
      </c>
      <c r="BI304" s="122"/>
      <c r="BJ304" s="111"/>
      <c r="BK304" s="111"/>
      <c r="BL304" s="116"/>
      <c r="BM304" s="124">
        <v>73846142.680000007</v>
      </c>
      <c r="BN304" s="131"/>
      <c r="BO304" s="126">
        <v>972</v>
      </c>
      <c r="BP304" s="122"/>
      <c r="BQ304" s="111"/>
      <c r="BR304" s="111"/>
      <c r="BS304" s="116"/>
      <c r="BT304" s="124">
        <v>73562870.930000007</v>
      </c>
      <c r="BU304" s="131"/>
      <c r="BV304" s="126">
        <v>961</v>
      </c>
      <c r="BW304" s="122"/>
      <c r="BX304" s="111"/>
      <c r="BY304" s="111"/>
      <c r="BZ304" s="116"/>
      <c r="CA304" s="124">
        <v>73324258.269999981</v>
      </c>
      <c r="CB304" s="131"/>
      <c r="CC304" s="126">
        <v>956</v>
      </c>
      <c r="CD304" s="122"/>
      <c r="CE304" s="111"/>
      <c r="CF304" s="111"/>
    </row>
    <row r="305" spans="1:84" ht="15.75" thickTop="1" x14ac:dyDescent="0.2">
      <c r="A305" s="39"/>
      <c r="B305" s="43"/>
      <c r="C305" s="44"/>
      <c r="D305" s="43"/>
      <c r="E305" s="44"/>
      <c r="F305" s="1"/>
      <c r="G305" s="1"/>
      <c r="H305" s="39"/>
      <c r="I305" s="43"/>
      <c r="J305" s="44"/>
      <c r="K305" s="43"/>
      <c r="L305" s="44"/>
      <c r="M305" s="1"/>
      <c r="N305" s="1"/>
      <c r="O305" s="39"/>
      <c r="P305" s="43"/>
      <c r="Q305" s="44"/>
      <c r="R305" s="43"/>
      <c r="S305" s="44"/>
      <c r="T305" s="1"/>
      <c r="U305" s="1"/>
      <c r="V305" s="39"/>
      <c r="W305" s="43"/>
      <c r="X305" s="44"/>
      <c r="Y305" s="43"/>
      <c r="Z305" s="44"/>
      <c r="AA305" s="1"/>
      <c r="AB305" s="1"/>
      <c r="AC305" s="39"/>
      <c r="AD305" s="43"/>
      <c r="AE305" s="44"/>
      <c r="AF305" s="43"/>
      <c r="AG305" s="44"/>
      <c r="AH305" s="1"/>
      <c r="AI305" s="1"/>
      <c r="AJ305" s="39"/>
      <c r="AK305" s="43"/>
      <c r="AL305" s="44"/>
      <c r="AM305" s="43"/>
      <c r="AN305" s="44"/>
      <c r="AO305" s="1"/>
      <c r="AP305" s="1"/>
      <c r="AQ305" s="39"/>
      <c r="AR305" s="43"/>
      <c r="AS305" s="44"/>
      <c r="AT305" s="43"/>
      <c r="AU305" s="44"/>
      <c r="AV305" s="1"/>
      <c r="AW305" s="1"/>
      <c r="AX305" s="141"/>
      <c r="AY305" s="145"/>
      <c r="AZ305" s="146"/>
      <c r="BA305" s="145"/>
      <c r="BB305" s="146"/>
      <c r="BC305" s="111"/>
      <c r="BD305" s="111"/>
      <c r="BE305" s="141"/>
      <c r="BF305" s="145"/>
      <c r="BG305" s="146"/>
      <c r="BH305" s="145"/>
      <c r="BI305" s="146"/>
      <c r="BJ305" s="111"/>
      <c r="BK305" s="111"/>
      <c r="BL305" s="141"/>
      <c r="BM305" s="145"/>
      <c r="BN305" s="146"/>
      <c r="BO305" s="145"/>
      <c r="BP305" s="146"/>
      <c r="BQ305" s="111"/>
      <c r="BR305" s="111"/>
      <c r="BS305" s="141"/>
      <c r="BT305" s="145"/>
      <c r="BU305" s="146"/>
      <c r="BV305" s="145"/>
      <c r="BW305" s="146"/>
      <c r="BX305" s="111"/>
      <c r="BY305" s="111"/>
      <c r="BZ305" s="141"/>
      <c r="CA305" s="145"/>
      <c r="CB305" s="146"/>
      <c r="CC305" s="145"/>
      <c r="CD305" s="146"/>
      <c r="CE305" s="111"/>
      <c r="CF305" s="111"/>
    </row>
    <row r="306" spans="1:84" ht="15" x14ac:dyDescent="0.2">
      <c r="A306" s="39"/>
      <c r="B306" s="40"/>
      <c r="C306" s="39"/>
      <c r="D306" s="41"/>
      <c r="E306" s="39"/>
      <c r="F306" s="1"/>
      <c r="G306" s="1"/>
      <c r="H306" s="39"/>
      <c r="I306" s="40"/>
      <c r="J306" s="39"/>
      <c r="K306" s="41"/>
      <c r="L306" s="39"/>
      <c r="M306" s="1"/>
      <c r="N306" s="1"/>
      <c r="O306" s="39"/>
      <c r="P306" s="40"/>
      <c r="Q306" s="39"/>
      <c r="R306" s="41"/>
      <c r="S306" s="39"/>
      <c r="T306" s="1"/>
      <c r="U306" s="1"/>
      <c r="V306" s="39"/>
      <c r="W306" s="40"/>
      <c r="X306" s="39"/>
      <c r="Y306" s="41"/>
      <c r="Z306" s="39"/>
      <c r="AA306" s="1"/>
      <c r="AB306" s="1"/>
      <c r="AC306" s="39"/>
      <c r="AD306" s="40"/>
      <c r="AE306" s="39"/>
      <c r="AF306" s="41"/>
      <c r="AG306" s="39"/>
      <c r="AH306" s="1"/>
      <c r="AI306" s="1"/>
      <c r="AJ306" s="39"/>
      <c r="AK306" s="40"/>
      <c r="AL306" s="39"/>
      <c r="AM306" s="41"/>
      <c r="AN306" s="39"/>
      <c r="AO306" s="1"/>
      <c r="AP306" s="1"/>
      <c r="AQ306" s="39"/>
      <c r="AR306" s="40"/>
      <c r="AS306" s="39"/>
      <c r="AT306" s="41"/>
      <c r="AU306" s="39"/>
      <c r="AV306" s="1"/>
      <c r="AW306" s="1"/>
      <c r="AX306" s="141"/>
      <c r="AY306" s="142"/>
      <c r="AZ306" s="141"/>
      <c r="BA306" s="143"/>
      <c r="BB306" s="141"/>
      <c r="BC306" s="111"/>
      <c r="BD306" s="111"/>
      <c r="BE306" s="141"/>
      <c r="BF306" s="142"/>
      <c r="BG306" s="141"/>
      <c r="BH306" s="143"/>
      <c r="BI306" s="141"/>
      <c r="BJ306" s="111"/>
      <c r="BK306" s="111"/>
      <c r="BL306" s="141"/>
      <c r="BM306" s="142"/>
      <c r="BN306" s="141"/>
      <c r="BO306" s="143"/>
      <c r="BP306" s="141"/>
      <c r="BQ306" s="111"/>
      <c r="BR306" s="111"/>
      <c r="BS306" s="141"/>
      <c r="BT306" s="142"/>
      <c r="BU306" s="141"/>
      <c r="BV306" s="143"/>
      <c r="BW306" s="141"/>
      <c r="BX306" s="111"/>
      <c r="BY306" s="111"/>
      <c r="BZ306" s="141"/>
      <c r="CA306" s="142"/>
      <c r="CB306" s="141"/>
      <c r="CC306" s="143"/>
      <c r="CD306" s="141"/>
      <c r="CE306" s="111"/>
      <c r="CF306" s="111"/>
    </row>
    <row r="307" spans="1:84" ht="15" x14ac:dyDescent="0.2">
      <c r="A307" s="39"/>
      <c r="B307" s="40"/>
      <c r="C307" s="39"/>
      <c r="D307" s="41"/>
      <c r="E307" s="39"/>
      <c r="F307" s="1"/>
      <c r="G307" s="1"/>
      <c r="H307" s="39"/>
      <c r="I307" s="40"/>
      <c r="J307" s="39"/>
      <c r="K307" s="41"/>
      <c r="L307" s="39"/>
      <c r="M307" s="1"/>
      <c r="N307" s="1"/>
      <c r="O307" s="39"/>
      <c r="P307" s="40"/>
      <c r="Q307" s="39"/>
      <c r="R307" s="41"/>
      <c r="S307" s="39"/>
      <c r="T307" s="1"/>
      <c r="U307" s="1"/>
      <c r="V307" s="39"/>
      <c r="W307" s="40"/>
      <c r="X307" s="39"/>
      <c r="Y307" s="41"/>
      <c r="Z307" s="39"/>
      <c r="AA307" s="1"/>
      <c r="AB307" s="1"/>
      <c r="AC307" s="39"/>
      <c r="AD307" s="40"/>
      <c r="AE307" s="39"/>
      <c r="AF307" s="41"/>
      <c r="AG307" s="39"/>
      <c r="AH307" s="1"/>
      <c r="AI307" s="1"/>
      <c r="AJ307" s="39"/>
      <c r="AK307" s="40"/>
      <c r="AL307" s="39"/>
      <c r="AM307" s="41"/>
      <c r="AN307" s="39"/>
      <c r="AO307" s="1"/>
      <c r="AP307" s="1"/>
      <c r="AQ307" s="39"/>
      <c r="AR307" s="40"/>
      <c r="AS307" s="39"/>
      <c r="AT307" s="41"/>
      <c r="AU307" s="39"/>
      <c r="AV307" s="1"/>
      <c r="AW307" s="1"/>
      <c r="AX307" s="141"/>
      <c r="AY307" s="142"/>
      <c r="AZ307" s="141"/>
      <c r="BA307" s="143"/>
      <c r="BB307" s="141"/>
      <c r="BC307" s="111"/>
      <c r="BD307" s="111"/>
      <c r="BE307" s="141"/>
      <c r="BF307" s="142"/>
      <c r="BG307" s="141"/>
      <c r="BH307" s="143"/>
      <c r="BI307" s="141"/>
      <c r="BJ307" s="111"/>
      <c r="BK307" s="111"/>
      <c r="BL307" s="141"/>
      <c r="BM307" s="142"/>
      <c r="BN307" s="141"/>
      <c r="BO307" s="143"/>
      <c r="BP307" s="141"/>
      <c r="BQ307" s="111"/>
      <c r="BR307" s="111"/>
      <c r="BS307" s="141"/>
      <c r="BT307" s="142"/>
      <c r="BU307" s="141"/>
      <c r="BV307" s="143"/>
      <c r="BW307" s="141"/>
      <c r="BX307" s="111"/>
      <c r="BY307" s="111"/>
      <c r="BZ307" s="141"/>
      <c r="CA307" s="142"/>
      <c r="CB307" s="141"/>
      <c r="CC307" s="143"/>
      <c r="CD307" s="141"/>
      <c r="CE307" s="111"/>
      <c r="CF307" s="111"/>
    </row>
    <row r="308" spans="1:84" ht="18.75" x14ac:dyDescent="0.3">
      <c r="A308" s="5" t="s">
        <v>101</v>
      </c>
      <c r="B308" s="40"/>
      <c r="C308" s="39"/>
      <c r="D308" s="41"/>
      <c r="E308" s="39"/>
      <c r="F308" s="1"/>
      <c r="G308" s="1"/>
      <c r="H308" s="5" t="s">
        <v>101</v>
      </c>
      <c r="I308" s="40"/>
      <c r="J308" s="39"/>
      <c r="K308" s="41"/>
      <c r="L308" s="39"/>
      <c r="M308" s="1"/>
      <c r="N308" s="1"/>
      <c r="O308" s="5" t="s">
        <v>101</v>
      </c>
      <c r="P308" s="40"/>
      <c r="Q308" s="39"/>
      <c r="R308" s="41"/>
      <c r="S308" s="39"/>
      <c r="T308" s="1"/>
      <c r="U308" s="1"/>
      <c r="V308" s="5" t="s">
        <v>101</v>
      </c>
      <c r="W308" s="40"/>
      <c r="X308" s="39"/>
      <c r="Y308" s="41"/>
      <c r="Z308" s="39"/>
      <c r="AA308" s="1"/>
      <c r="AB308" s="1"/>
      <c r="AC308" s="5" t="s">
        <v>101</v>
      </c>
      <c r="AD308" s="40"/>
      <c r="AE308" s="39"/>
      <c r="AF308" s="41"/>
      <c r="AG308" s="39"/>
      <c r="AH308" s="1"/>
      <c r="AI308" s="1"/>
      <c r="AJ308" s="5" t="s">
        <v>101</v>
      </c>
      <c r="AK308" s="40"/>
      <c r="AL308" s="39"/>
      <c r="AM308" s="41"/>
      <c r="AN308" s="39"/>
      <c r="AO308" s="1"/>
      <c r="AP308" s="1"/>
      <c r="AQ308" s="5" t="s">
        <v>101</v>
      </c>
      <c r="AR308" s="40"/>
      <c r="AS308" s="39"/>
      <c r="AT308" s="41"/>
      <c r="AU308" s="39"/>
      <c r="AV308" s="1"/>
      <c r="AW308" s="1"/>
      <c r="AX308" s="130" t="s">
        <v>101</v>
      </c>
      <c r="AY308" s="142"/>
      <c r="AZ308" s="141"/>
      <c r="BA308" s="143"/>
      <c r="BB308" s="141"/>
      <c r="BC308" s="111"/>
      <c r="BD308" s="111"/>
      <c r="BE308" s="130" t="s">
        <v>101</v>
      </c>
      <c r="BF308" s="142"/>
      <c r="BG308" s="141"/>
      <c r="BH308" s="143"/>
      <c r="BI308" s="141"/>
      <c r="BJ308" s="111"/>
      <c r="BK308" s="111"/>
      <c r="BL308" s="130" t="s">
        <v>101</v>
      </c>
      <c r="BM308" s="142"/>
      <c r="BN308" s="141"/>
      <c r="BO308" s="143"/>
      <c r="BP308" s="141"/>
      <c r="BQ308" s="111"/>
      <c r="BR308" s="111"/>
      <c r="BS308" s="130" t="s">
        <v>101</v>
      </c>
      <c r="BT308" s="142"/>
      <c r="BU308" s="141"/>
      <c r="BV308" s="143"/>
      <c r="BW308" s="141"/>
      <c r="BX308" s="111"/>
      <c r="BY308" s="111"/>
      <c r="BZ308" s="130" t="s">
        <v>101</v>
      </c>
      <c r="CA308" s="142"/>
      <c r="CB308" s="141"/>
      <c r="CC308" s="143"/>
      <c r="CD308" s="141"/>
      <c r="CE308" s="111"/>
      <c r="CF308" s="111"/>
    </row>
    <row r="309" spans="1:84" ht="15" x14ac:dyDescent="0.2">
      <c r="A309" s="39"/>
      <c r="B309" s="40"/>
      <c r="C309" s="39"/>
      <c r="D309" s="41"/>
      <c r="E309" s="39"/>
      <c r="F309" s="1"/>
      <c r="G309" s="1"/>
      <c r="H309" s="39"/>
      <c r="I309" s="40"/>
      <c r="J309" s="39"/>
      <c r="K309" s="41"/>
      <c r="L309" s="39"/>
      <c r="M309" s="1"/>
      <c r="N309" s="1"/>
      <c r="O309" s="39"/>
      <c r="P309" s="40"/>
      <c r="Q309" s="39"/>
      <c r="R309" s="41"/>
      <c r="S309" s="39"/>
      <c r="T309" s="1"/>
      <c r="U309" s="1"/>
      <c r="V309" s="39"/>
      <c r="W309" s="40"/>
      <c r="X309" s="39"/>
      <c r="Y309" s="41"/>
      <c r="Z309" s="39"/>
      <c r="AA309" s="1"/>
      <c r="AB309" s="1"/>
      <c r="AC309" s="39"/>
      <c r="AD309" s="40"/>
      <c r="AE309" s="39"/>
      <c r="AF309" s="41"/>
      <c r="AG309" s="39"/>
      <c r="AH309" s="1"/>
      <c r="AI309" s="1"/>
      <c r="AJ309" s="39"/>
      <c r="AK309" s="40"/>
      <c r="AL309" s="39"/>
      <c r="AM309" s="41"/>
      <c r="AN309" s="39"/>
      <c r="AO309" s="1"/>
      <c r="AP309" s="1"/>
      <c r="AQ309" s="39"/>
      <c r="AR309" s="40"/>
      <c r="AS309" s="39"/>
      <c r="AT309" s="41"/>
      <c r="AU309" s="39"/>
      <c r="AV309" s="1"/>
      <c r="AW309" s="1"/>
      <c r="AX309" s="141"/>
      <c r="AY309" s="142"/>
      <c r="AZ309" s="141"/>
      <c r="BA309" s="143"/>
      <c r="BB309" s="141"/>
      <c r="BC309" s="111"/>
      <c r="BD309" s="111"/>
      <c r="BE309" s="141"/>
      <c r="BF309" s="142"/>
      <c r="BG309" s="141"/>
      <c r="BH309" s="143"/>
      <c r="BI309" s="141"/>
      <c r="BJ309" s="111"/>
      <c r="BK309" s="111"/>
      <c r="BL309" s="141"/>
      <c r="BM309" s="142"/>
      <c r="BN309" s="141"/>
      <c r="BO309" s="143"/>
      <c r="BP309" s="141"/>
      <c r="BQ309" s="111"/>
      <c r="BR309" s="111"/>
      <c r="BS309" s="141"/>
      <c r="BT309" s="142"/>
      <c r="BU309" s="141"/>
      <c r="BV309" s="143"/>
      <c r="BW309" s="141"/>
      <c r="BX309" s="111"/>
      <c r="BY309" s="111"/>
      <c r="BZ309" s="141"/>
      <c r="CA309" s="142"/>
      <c r="CB309" s="141"/>
      <c r="CC309" s="143"/>
      <c r="CD309" s="141"/>
      <c r="CE309" s="111"/>
      <c r="CF309" s="111"/>
    </row>
    <row r="310" spans="1:84" ht="72" x14ac:dyDescent="0.25">
      <c r="A310" s="12" t="s">
        <v>116</v>
      </c>
      <c r="B310" s="13" t="s">
        <v>107</v>
      </c>
      <c r="C310" s="14" t="s">
        <v>69</v>
      </c>
      <c r="D310" s="15" t="s">
        <v>70</v>
      </c>
      <c r="E310" s="14" t="s">
        <v>69</v>
      </c>
      <c r="F310" s="15" t="s">
        <v>103</v>
      </c>
      <c r="G310" s="1"/>
      <c r="H310" s="12" t="s">
        <v>116</v>
      </c>
      <c r="I310" s="13" t="s">
        <v>107</v>
      </c>
      <c r="J310" s="14" t="s">
        <v>69</v>
      </c>
      <c r="K310" s="15" t="s">
        <v>70</v>
      </c>
      <c r="L310" s="14" t="s">
        <v>69</v>
      </c>
      <c r="M310" s="15" t="s">
        <v>103</v>
      </c>
      <c r="N310" s="1"/>
      <c r="O310" s="12" t="s">
        <v>116</v>
      </c>
      <c r="P310" s="13" t="s">
        <v>107</v>
      </c>
      <c r="Q310" s="14" t="s">
        <v>69</v>
      </c>
      <c r="R310" s="15" t="s">
        <v>70</v>
      </c>
      <c r="S310" s="14" t="s">
        <v>69</v>
      </c>
      <c r="T310" s="15" t="s">
        <v>103</v>
      </c>
      <c r="U310" s="1"/>
      <c r="V310" s="12" t="s">
        <v>116</v>
      </c>
      <c r="W310" s="13" t="s">
        <v>107</v>
      </c>
      <c r="X310" s="14" t="s">
        <v>69</v>
      </c>
      <c r="Y310" s="15" t="s">
        <v>70</v>
      </c>
      <c r="Z310" s="14" t="s">
        <v>69</v>
      </c>
      <c r="AA310" s="15" t="s">
        <v>103</v>
      </c>
      <c r="AB310" s="1"/>
      <c r="AC310" s="12" t="s">
        <v>116</v>
      </c>
      <c r="AD310" s="13" t="s">
        <v>107</v>
      </c>
      <c r="AE310" s="14" t="s">
        <v>69</v>
      </c>
      <c r="AF310" s="15" t="s">
        <v>70</v>
      </c>
      <c r="AG310" s="14" t="s">
        <v>69</v>
      </c>
      <c r="AH310" s="15" t="s">
        <v>103</v>
      </c>
      <c r="AI310" s="1"/>
      <c r="AJ310" s="12" t="s">
        <v>116</v>
      </c>
      <c r="AK310" s="13" t="s">
        <v>107</v>
      </c>
      <c r="AL310" s="14" t="s">
        <v>69</v>
      </c>
      <c r="AM310" s="15" t="s">
        <v>70</v>
      </c>
      <c r="AN310" s="14" t="s">
        <v>69</v>
      </c>
      <c r="AO310" s="15" t="s">
        <v>103</v>
      </c>
      <c r="AP310" s="1"/>
      <c r="AQ310" s="12" t="s">
        <v>116</v>
      </c>
      <c r="AR310" s="13" t="s">
        <v>107</v>
      </c>
      <c r="AS310" s="14" t="s">
        <v>69</v>
      </c>
      <c r="AT310" s="15" t="s">
        <v>70</v>
      </c>
      <c r="AU310" s="14" t="s">
        <v>69</v>
      </c>
      <c r="AV310" s="15" t="s">
        <v>103</v>
      </c>
      <c r="AW310" s="1"/>
      <c r="AX310" s="107" t="s">
        <v>116</v>
      </c>
      <c r="AY310" s="108" t="s">
        <v>107</v>
      </c>
      <c r="AZ310" s="109" t="s">
        <v>69</v>
      </c>
      <c r="BA310" s="110" t="s">
        <v>70</v>
      </c>
      <c r="BB310" s="109" t="s">
        <v>69</v>
      </c>
      <c r="BC310" s="110" t="s">
        <v>103</v>
      </c>
      <c r="BD310" s="111"/>
      <c r="BE310" s="107" t="s">
        <v>116</v>
      </c>
      <c r="BF310" s="108" t="s">
        <v>107</v>
      </c>
      <c r="BG310" s="109" t="s">
        <v>69</v>
      </c>
      <c r="BH310" s="110" t="s">
        <v>70</v>
      </c>
      <c r="BI310" s="109" t="s">
        <v>69</v>
      </c>
      <c r="BJ310" s="110" t="s">
        <v>103</v>
      </c>
      <c r="BK310" s="111"/>
      <c r="BL310" s="107" t="s">
        <v>116</v>
      </c>
      <c r="BM310" s="108" t="s">
        <v>107</v>
      </c>
      <c r="BN310" s="109" t="s">
        <v>69</v>
      </c>
      <c r="BO310" s="110" t="s">
        <v>70</v>
      </c>
      <c r="BP310" s="109" t="s">
        <v>69</v>
      </c>
      <c r="BQ310" s="110" t="s">
        <v>103</v>
      </c>
      <c r="BR310" s="111"/>
      <c r="BS310" s="107" t="s">
        <v>116</v>
      </c>
      <c r="BT310" s="108" t="s">
        <v>107</v>
      </c>
      <c r="BU310" s="109" t="s">
        <v>69</v>
      </c>
      <c r="BV310" s="110" t="s">
        <v>70</v>
      </c>
      <c r="BW310" s="109" t="s">
        <v>69</v>
      </c>
      <c r="BX310" s="110" t="s">
        <v>103</v>
      </c>
      <c r="BY310" s="111"/>
      <c r="BZ310" s="107" t="s">
        <v>116</v>
      </c>
      <c r="CA310" s="108" t="s">
        <v>107</v>
      </c>
      <c r="CB310" s="109" t="s">
        <v>69</v>
      </c>
      <c r="CC310" s="110" t="s">
        <v>70</v>
      </c>
      <c r="CD310" s="109" t="s">
        <v>69</v>
      </c>
      <c r="CE310" s="110" t="s">
        <v>103</v>
      </c>
      <c r="CF310" s="111"/>
    </row>
    <row r="311" spans="1:84" ht="15" x14ac:dyDescent="0.2">
      <c r="A311" s="45"/>
      <c r="B311" s="45"/>
      <c r="C311" s="46"/>
      <c r="D311" s="45"/>
      <c r="E311" s="46"/>
      <c r="F311" s="45"/>
      <c r="G311" s="1"/>
      <c r="H311" s="45"/>
      <c r="I311" s="45"/>
      <c r="J311" s="46"/>
      <c r="K311" s="45"/>
      <c r="L311" s="46"/>
      <c r="M311" s="45"/>
      <c r="N311" s="1"/>
      <c r="O311" s="45"/>
      <c r="P311" s="45"/>
      <c r="Q311" s="46"/>
      <c r="R311" s="45"/>
      <c r="S311" s="46"/>
      <c r="T311" s="45"/>
      <c r="U311" s="1"/>
      <c r="V311" s="45"/>
      <c r="W311" s="45"/>
      <c r="X311" s="46"/>
      <c r="Y311" s="45"/>
      <c r="Z311" s="46"/>
      <c r="AA311" s="45"/>
      <c r="AB311" s="1"/>
      <c r="AC311" s="45"/>
      <c r="AD311" s="45"/>
      <c r="AE311" s="46"/>
      <c r="AF311" s="45"/>
      <c r="AG311" s="46"/>
      <c r="AH311" s="45"/>
      <c r="AI311" s="1"/>
      <c r="AJ311" s="45"/>
      <c r="AK311" s="45"/>
      <c r="AL311" s="46"/>
      <c r="AM311" s="45"/>
      <c r="AN311" s="46"/>
      <c r="AO311" s="45"/>
      <c r="AP311" s="1"/>
      <c r="AQ311" s="45"/>
      <c r="AR311" s="45"/>
      <c r="AS311" s="46"/>
      <c r="AT311" s="45"/>
      <c r="AU311" s="46"/>
      <c r="AV311" s="45"/>
      <c r="AW311" s="1"/>
      <c r="AX311" s="147"/>
      <c r="AY311" s="147"/>
      <c r="AZ311" s="148"/>
      <c r="BA311" s="147"/>
      <c r="BB311" s="148"/>
      <c r="BC311" s="147"/>
      <c r="BD311" s="111"/>
      <c r="BE311" s="147"/>
      <c r="BF311" s="147"/>
      <c r="BG311" s="148"/>
      <c r="BH311" s="147"/>
      <c r="BI311" s="148"/>
      <c r="BJ311" s="147"/>
      <c r="BK311" s="111"/>
      <c r="BL311" s="147"/>
      <c r="BM311" s="147"/>
      <c r="BN311" s="148"/>
      <c r="BO311" s="147"/>
      <c r="BP311" s="148"/>
      <c r="BQ311" s="147"/>
      <c r="BR311" s="111"/>
      <c r="BS311" s="147"/>
      <c r="BT311" s="147"/>
      <c r="BU311" s="148"/>
      <c r="BV311" s="147"/>
      <c r="BW311" s="148"/>
      <c r="BX311" s="147"/>
      <c r="BY311" s="111"/>
      <c r="BZ311" s="147"/>
      <c r="CA311" s="147"/>
      <c r="CB311" s="148"/>
      <c r="CC311" s="147"/>
      <c r="CD311" s="148"/>
      <c r="CE311" s="147"/>
      <c r="CF311" s="111"/>
    </row>
    <row r="312" spans="1:84" ht="18" x14ac:dyDescent="0.25">
      <c r="A312" s="7" t="s">
        <v>101</v>
      </c>
      <c r="B312" s="6">
        <v>62383406.320000052</v>
      </c>
      <c r="C312" s="17">
        <v>0.80525482587685537</v>
      </c>
      <c r="D312" s="8">
        <v>930</v>
      </c>
      <c r="E312" s="17">
        <v>0.90029041626331074</v>
      </c>
      <c r="F312" s="47">
        <v>7533866.2800000114</v>
      </c>
      <c r="G312" s="1"/>
      <c r="H312" s="7" t="s">
        <v>101</v>
      </c>
      <c r="I312" s="6">
        <v>62094165.959999993</v>
      </c>
      <c r="J312" s="17">
        <v>0.80458621635394345</v>
      </c>
      <c r="K312" s="8">
        <v>926</v>
      </c>
      <c r="L312" s="17">
        <v>0.89990281827016516</v>
      </c>
      <c r="M312" s="47">
        <v>7412564.6700000046</v>
      </c>
      <c r="N312" s="1"/>
      <c r="O312" s="7" t="s">
        <v>101</v>
      </c>
      <c r="P312" s="6">
        <v>61758232.160000011</v>
      </c>
      <c r="Q312" s="17">
        <v>0.80380081535614534</v>
      </c>
      <c r="R312" s="8">
        <v>919</v>
      </c>
      <c r="S312" s="17">
        <v>0.89921722113502933</v>
      </c>
      <c r="T312" s="47">
        <v>7364683.7700000014</v>
      </c>
      <c r="U312" s="1"/>
      <c r="V312" s="7" t="s">
        <v>101</v>
      </c>
      <c r="W312" s="6">
        <v>61420147.04999999</v>
      </c>
      <c r="X312" s="17">
        <v>0.80390688851932202</v>
      </c>
      <c r="Y312" s="8">
        <v>915</v>
      </c>
      <c r="Z312" s="17">
        <v>0.89970501474926257</v>
      </c>
      <c r="AA312" s="47">
        <v>7283331.2200000072</v>
      </c>
      <c r="AB312" s="1"/>
      <c r="AC312" s="7" t="s">
        <v>101</v>
      </c>
      <c r="AD312" s="6">
        <v>60782952.230000034</v>
      </c>
      <c r="AE312" s="17">
        <v>0.80234665348076617</v>
      </c>
      <c r="AF312" s="8">
        <v>911</v>
      </c>
      <c r="AG312" s="17">
        <v>0.89930898321816388</v>
      </c>
      <c r="AH312" s="47">
        <v>7541133.1700000055</v>
      </c>
      <c r="AI312" s="1"/>
      <c r="AJ312" s="7" t="s">
        <v>101</v>
      </c>
      <c r="AK312" s="6">
        <v>60352200.039999969</v>
      </c>
      <c r="AL312" s="17">
        <v>0.79979151071350374</v>
      </c>
      <c r="AM312" s="8">
        <v>903</v>
      </c>
      <c r="AN312" s="17">
        <v>0.89850746268656712</v>
      </c>
      <c r="AO312" s="47">
        <v>7685482.8499999968</v>
      </c>
      <c r="AP312" s="1"/>
      <c r="AQ312" s="7" t="s">
        <v>101</v>
      </c>
      <c r="AR312" s="6">
        <v>59892284.870000012</v>
      </c>
      <c r="AS312" s="17">
        <v>0.79916359910457402</v>
      </c>
      <c r="AT312" s="8">
        <v>893</v>
      </c>
      <c r="AU312" s="17">
        <v>0.89929506545820748</v>
      </c>
      <c r="AV312" s="47">
        <v>7519738.410000002</v>
      </c>
      <c r="AW312" s="1"/>
      <c r="AX312" s="116" t="s">
        <v>101</v>
      </c>
      <c r="AY312" s="117">
        <v>59660154.32</v>
      </c>
      <c r="AZ312" s="118">
        <v>0.79860648599251061</v>
      </c>
      <c r="BA312" s="119">
        <v>885</v>
      </c>
      <c r="BB312" s="118">
        <v>0.89847715736040612</v>
      </c>
      <c r="BC312" s="149">
        <v>7199349.9499999993</v>
      </c>
      <c r="BD312" s="111"/>
      <c r="BE312" s="116" t="s">
        <v>101</v>
      </c>
      <c r="BF312" s="117">
        <v>59500278.510000058</v>
      </c>
      <c r="BG312" s="118">
        <v>0.79823348164669283</v>
      </c>
      <c r="BH312" s="119">
        <v>881</v>
      </c>
      <c r="BI312" s="118">
        <v>0.8980632008154944</v>
      </c>
      <c r="BJ312" s="149">
        <v>7028400.8900000043</v>
      </c>
      <c r="BK312" s="111"/>
      <c r="BL312" s="116" t="s">
        <v>101</v>
      </c>
      <c r="BM312" s="117">
        <v>58816306.660000034</v>
      </c>
      <c r="BN312" s="118">
        <v>0.7964709397872104</v>
      </c>
      <c r="BO312" s="119">
        <v>872</v>
      </c>
      <c r="BP312" s="118">
        <v>0.89711934156378603</v>
      </c>
      <c r="BQ312" s="149">
        <v>7046860.8900000053</v>
      </c>
      <c r="BR312" s="111"/>
      <c r="BS312" s="116" t="s">
        <v>101</v>
      </c>
      <c r="BT312" s="117">
        <v>58540270.649999999</v>
      </c>
      <c r="BU312" s="118">
        <v>0.79578556287865632</v>
      </c>
      <c r="BV312" s="119">
        <v>862</v>
      </c>
      <c r="BW312" s="118">
        <v>0.89698231009365248</v>
      </c>
      <c r="BX312" s="149">
        <v>6946060.4700000007</v>
      </c>
      <c r="BY312" s="111"/>
      <c r="BZ312" s="116" t="s">
        <v>101</v>
      </c>
      <c r="CA312" s="117">
        <v>58307996.470000036</v>
      </c>
      <c r="CB312" s="118">
        <v>0.79520745038148277</v>
      </c>
      <c r="CC312" s="119">
        <v>857</v>
      </c>
      <c r="CD312" s="118">
        <v>0.89644351464435146</v>
      </c>
      <c r="CE312" s="149">
        <v>6791309.6199999964</v>
      </c>
      <c r="CF312" s="111"/>
    </row>
    <row r="313" spans="1:84" ht="18" x14ac:dyDescent="0.25">
      <c r="A313" s="7" t="s">
        <v>102</v>
      </c>
      <c r="B313" s="6">
        <v>15086984.810000002</v>
      </c>
      <c r="C313" s="17">
        <v>0.19474517412314499</v>
      </c>
      <c r="D313" s="8">
        <v>103</v>
      </c>
      <c r="E313" s="17">
        <v>9.9709583736689256E-2</v>
      </c>
      <c r="F313" s="47">
        <v>0</v>
      </c>
      <c r="G313" s="1"/>
      <c r="H313" s="7" t="s">
        <v>102</v>
      </c>
      <c r="I313" s="6">
        <v>15081113.330000004</v>
      </c>
      <c r="J313" s="17">
        <v>0.19541378364605583</v>
      </c>
      <c r="K313" s="8">
        <v>103</v>
      </c>
      <c r="L313" s="17">
        <v>0.1000971817298348</v>
      </c>
      <c r="M313" s="47">
        <v>0</v>
      </c>
      <c r="N313" s="1"/>
      <c r="O313" s="7" t="s">
        <v>102</v>
      </c>
      <c r="P313" s="6">
        <v>15074524.140000004</v>
      </c>
      <c r="Q313" s="17">
        <v>0.19619918464385488</v>
      </c>
      <c r="R313" s="8">
        <v>103</v>
      </c>
      <c r="S313" s="17">
        <v>0.10078277886497064</v>
      </c>
      <c r="T313" s="47">
        <v>0</v>
      </c>
      <c r="U313" s="1"/>
      <c r="V313" s="7" t="s">
        <v>102</v>
      </c>
      <c r="W313" s="6">
        <v>14981918.820000006</v>
      </c>
      <c r="X313" s="17">
        <v>0.19609311148067787</v>
      </c>
      <c r="Y313" s="8">
        <v>102</v>
      </c>
      <c r="Z313" s="17">
        <v>0.10029498525073746</v>
      </c>
      <c r="AA313" s="47">
        <v>0</v>
      </c>
      <c r="AB313" s="1"/>
      <c r="AC313" s="7" t="s">
        <v>102</v>
      </c>
      <c r="AD313" s="6">
        <v>14973520.320000004</v>
      </c>
      <c r="AE313" s="17">
        <v>0.19765334651923416</v>
      </c>
      <c r="AF313" s="8">
        <v>102</v>
      </c>
      <c r="AG313" s="17">
        <v>0.10069101678183613</v>
      </c>
      <c r="AH313" s="47">
        <v>0</v>
      </c>
      <c r="AI313" s="1"/>
      <c r="AJ313" s="7" t="s">
        <v>102</v>
      </c>
      <c r="AK313" s="6">
        <v>15107715.74</v>
      </c>
      <c r="AL313" s="17">
        <v>0.20020848928649568</v>
      </c>
      <c r="AM313" s="8">
        <v>102</v>
      </c>
      <c r="AN313" s="17">
        <v>0.10149253731343283</v>
      </c>
      <c r="AO313" s="47">
        <v>0</v>
      </c>
      <c r="AP313" s="1"/>
      <c r="AQ313" s="7" t="s">
        <v>102</v>
      </c>
      <c r="AR313" s="6">
        <v>15051424.950000001</v>
      </c>
      <c r="AS313" s="17">
        <v>0.20083640089542606</v>
      </c>
      <c r="AT313" s="8">
        <v>100</v>
      </c>
      <c r="AU313" s="17">
        <v>0.10070493454179255</v>
      </c>
      <c r="AV313" s="47">
        <v>0</v>
      </c>
      <c r="AW313" s="1"/>
      <c r="AX313" s="116" t="s">
        <v>102</v>
      </c>
      <c r="AY313" s="117">
        <v>15045167.219999999</v>
      </c>
      <c r="AZ313" s="118">
        <v>0.20139351400748953</v>
      </c>
      <c r="BA313" s="119">
        <v>100</v>
      </c>
      <c r="BB313" s="118">
        <v>0.10152284263959391</v>
      </c>
      <c r="BC313" s="149">
        <v>0</v>
      </c>
      <c r="BD313" s="111"/>
      <c r="BE313" s="116" t="s">
        <v>102</v>
      </c>
      <c r="BF313" s="117">
        <v>15039664.849999998</v>
      </c>
      <c r="BG313" s="118">
        <v>0.20176651835330833</v>
      </c>
      <c r="BH313" s="119">
        <v>100</v>
      </c>
      <c r="BI313" s="118">
        <v>0.1019367991845056</v>
      </c>
      <c r="BJ313" s="149">
        <v>0</v>
      </c>
      <c r="BK313" s="111"/>
      <c r="BL313" s="116" t="s">
        <v>102</v>
      </c>
      <c r="BM313" s="117">
        <v>15029836.020000005</v>
      </c>
      <c r="BN313" s="118">
        <v>0.20352906021279002</v>
      </c>
      <c r="BO313" s="119">
        <v>100</v>
      </c>
      <c r="BP313" s="118">
        <v>0.102880658436214</v>
      </c>
      <c r="BQ313" s="149">
        <v>0</v>
      </c>
      <c r="BR313" s="111"/>
      <c r="BS313" s="116" t="s">
        <v>102</v>
      </c>
      <c r="BT313" s="117">
        <v>15022600.280000003</v>
      </c>
      <c r="BU313" s="118">
        <v>0.20421443712134363</v>
      </c>
      <c r="BV313" s="119">
        <v>99</v>
      </c>
      <c r="BW313" s="118">
        <v>0.10301768990634755</v>
      </c>
      <c r="BX313" s="149">
        <v>0</v>
      </c>
      <c r="BY313" s="111"/>
      <c r="BZ313" s="116" t="s">
        <v>102</v>
      </c>
      <c r="CA313" s="117">
        <v>15016261.800000001</v>
      </c>
      <c r="CB313" s="118">
        <v>0.204792549618518</v>
      </c>
      <c r="CC313" s="119">
        <v>99</v>
      </c>
      <c r="CD313" s="118">
        <v>0.10355648535564854</v>
      </c>
      <c r="CE313" s="149">
        <v>0</v>
      </c>
      <c r="CF313" s="111"/>
    </row>
    <row r="314" spans="1:84" ht="18" x14ac:dyDescent="0.25">
      <c r="A314" s="7"/>
      <c r="B314" s="42"/>
      <c r="C314" s="20"/>
      <c r="D314" s="8"/>
      <c r="E314" s="20"/>
      <c r="F314" s="48"/>
      <c r="G314" s="1"/>
      <c r="H314" s="7"/>
      <c r="I314" s="42"/>
      <c r="J314" s="20"/>
      <c r="K314" s="8"/>
      <c r="L314" s="20"/>
      <c r="M314" s="48"/>
      <c r="N314" s="1"/>
      <c r="O314" s="7"/>
      <c r="P314" s="42"/>
      <c r="Q314" s="20"/>
      <c r="R314" s="8"/>
      <c r="S314" s="20"/>
      <c r="T314" s="48"/>
      <c r="U314" s="1"/>
      <c r="V314" s="7"/>
      <c r="W314" s="42"/>
      <c r="X314" s="20"/>
      <c r="Y314" s="8"/>
      <c r="Z314" s="20"/>
      <c r="AA314" s="48"/>
      <c r="AB314" s="1"/>
      <c r="AC314" s="7"/>
      <c r="AD314" s="42"/>
      <c r="AE314" s="20"/>
      <c r="AF314" s="8"/>
      <c r="AG314" s="20"/>
      <c r="AH314" s="48"/>
      <c r="AI314" s="1"/>
      <c r="AJ314" s="7"/>
      <c r="AK314" s="42"/>
      <c r="AL314" s="20"/>
      <c r="AM314" s="8"/>
      <c r="AN314" s="20"/>
      <c r="AO314" s="48"/>
      <c r="AP314" s="1"/>
      <c r="AQ314" s="7"/>
      <c r="AR314" s="42"/>
      <c r="AS314" s="20"/>
      <c r="AT314" s="8"/>
      <c r="AU314" s="20"/>
      <c r="AV314" s="48"/>
      <c r="AW314" s="1"/>
      <c r="AX314" s="116"/>
      <c r="AY314" s="144"/>
      <c r="AZ314" s="122"/>
      <c r="BA314" s="119"/>
      <c r="BB314" s="122"/>
      <c r="BC314" s="150"/>
      <c r="BD314" s="111"/>
      <c r="BE314" s="116"/>
      <c r="BF314" s="144"/>
      <c r="BG314" s="122"/>
      <c r="BH314" s="119"/>
      <c r="BI314" s="122"/>
      <c r="BJ314" s="150"/>
      <c r="BK314" s="111"/>
      <c r="BL314" s="116"/>
      <c r="BM314" s="144"/>
      <c r="BN314" s="122"/>
      <c r="BO314" s="119"/>
      <c r="BP314" s="122"/>
      <c r="BQ314" s="150"/>
      <c r="BR314" s="111"/>
      <c r="BS314" s="116"/>
      <c r="BT314" s="144"/>
      <c r="BU314" s="122"/>
      <c r="BV314" s="119"/>
      <c r="BW314" s="122"/>
      <c r="BX314" s="150"/>
      <c r="BY314" s="111"/>
      <c r="BZ314" s="116"/>
      <c r="CA314" s="144"/>
      <c r="CB314" s="122"/>
      <c r="CC314" s="119"/>
      <c r="CD314" s="122"/>
      <c r="CE314" s="150"/>
      <c r="CF314" s="111"/>
    </row>
    <row r="315" spans="1:84" ht="18.75" thickBot="1" x14ac:dyDescent="0.3">
      <c r="A315" s="7"/>
      <c r="B315" s="22">
        <v>77470391.130000055</v>
      </c>
      <c r="C315" s="28"/>
      <c r="D315" s="24">
        <v>1033</v>
      </c>
      <c r="E315" s="20"/>
      <c r="F315" s="22">
        <v>7533866.2800000114</v>
      </c>
      <c r="G315" s="1"/>
      <c r="H315" s="7"/>
      <c r="I315" s="22">
        <v>77175279.289999992</v>
      </c>
      <c r="J315" s="28"/>
      <c r="K315" s="24">
        <v>1029</v>
      </c>
      <c r="L315" s="20"/>
      <c r="M315" s="22">
        <v>7412564.6700000046</v>
      </c>
      <c r="N315" s="1"/>
      <c r="O315" s="7"/>
      <c r="P315" s="22">
        <v>76832756.300000012</v>
      </c>
      <c r="Q315" s="28"/>
      <c r="R315" s="24">
        <v>1022</v>
      </c>
      <c r="S315" s="20"/>
      <c r="T315" s="22">
        <v>7364683.7700000014</v>
      </c>
      <c r="U315" s="1"/>
      <c r="V315" s="7"/>
      <c r="W315" s="22">
        <v>76402065.86999999</v>
      </c>
      <c r="X315" s="28"/>
      <c r="Y315" s="24">
        <v>1017</v>
      </c>
      <c r="Z315" s="20"/>
      <c r="AA315" s="22">
        <v>7283331.2200000072</v>
      </c>
      <c r="AB315" s="1"/>
      <c r="AC315" s="7"/>
      <c r="AD315" s="22">
        <v>75756472.550000042</v>
      </c>
      <c r="AE315" s="28"/>
      <c r="AF315" s="24">
        <v>1013</v>
      </c>
      <c r="AG315" s="20"/>
      <c r="AH315" s="22">
        <v>7541133.1700000055</v>
      </c>
      <c r="AI315" s="1"/>
      <c r="AJ315" s="7"/>
      <c r="AK315" s="22">
        <v>75459915.779999971</v>
      </c>
      <c r="AL315" s="28"/>
      <c r="AM315" s="24">
        <v>1005</v>
      </c>
      <c r="AN315" s="20"/>
      <c r="AO315" s="22">
        <v>7685482.8499999968</v>
      </c>
      <c r="AP315" s="1"/>
      <c r="AQ315" s="7"/>
      <c r="AR315" s="22">
        <v>74943709.820000008</v>
      </c>
      <c r="AS315" s="28"/>
      <c r="AT315" s="24">
        <v>993</v>
      </c>
      <c r="AU315" s="20"/>
      <c r="AV315" s="22">
        <v>7519738.410000002</v>
      </c>
      <c r="AW315" s="1"/>
      <c r="AX315" s="116"/>
      <c r="AY315" s="124">
        <v>74705321.539999992</v>
      </c>
      <c r="AZ315" s="131"/>
      <c r="BA315" s="126">
        <v>985</v>
      </c>
      <c r="BB315" s="122"/>
      <c r="BC315" s="124">
        <v>7199349.9499999993</v>
      </c>
      <c r="BD315" s="111"/>
      <c r="BE315" s="116"/>
      <c r="BF315" s="124">
        <v>74539943.360000059</v>
      </c>
      <c r="BG315" s="131"/>
      <c r="BH315" s="126">
        <v>981</v>
      </c>
      <c r="BI315" s="122"/>
      <c r="BJ315" s="124">
        <v>7028400.8900000043</v>
      </c>
      <c r="BK315" s="111"/>
      <c r="BL315" s="116"/>
      <c r="BM315" s="124">
        <v>73846142.680000037</v>
      </c>
      <c r="BN315" s="131"/>
      <c r="BO315" s="126">
        <v>972</v>
      </c>
      <c r="BP315" s="122"/>
      <c r="BQ315" s="124">
        <v>7046860.8900000053</v>
      </c>
      <c r="BR315" s="111"/>
      <c r="BS315" s="116"/>
      <c r="BT315" s="124">
        <v>73562870.930000007</v>
      </c>
      <c r="BU315" s="131"/>
      <c r="BV315" s="126">
        <v>961</v>
      </c>
      <c r="BW315" s="122"/>
      <c r="BX315" s="124">
        <v>6946060.4700000007</v>
      </c>
      <c r="BY315" s="111"/>
      <c r="BZ315" s="116"/>
      <c r="CA315" s="124">
        <v>73324258.270000041</v>
      </c>
      <c r="CB315" s="131"/>
      <c r="CC315" s="126">
        <v>956</v>
      </c>
      <c r="CD315" s="122"/>
      <c r="CE315" s="124">
        <v>6791309.6199999964</v>
      </c>
      <c r="CF315" s="111"/>
    </row>
    <row r="316" spans="1:84" ht="13.5" thickTop="1" x14ac:dyDescent="0.2">
      <c r="A316" s="48"/>
      <c r="B316" s="48"/>
      <c r="C316" s="48"/>
      <c r="D316" s="48"/>
      <c r="E316" s="48"/>
      <c r="F316" s="48"/>
      <c r="G316" s="1"/>
      <c r="H316" s="48"/>
      <c r="I316" s="48"/>
      <c r="J316" s="48"/>
      <c r="K316" s="48"/>
      <c r="L316" s="48"/>
      <c r="M316" s="48"/>
      <c r="N316" s="1"/>
      <c r="O316" s="48"/>
      <c r="P316" s="48"/>
      <c r="Q316" s="48"/>
      <c r="R316" s="48"/>
      <c r="S316" s="48"/>
      <c r="T316" s="48"/>
      <c r="U316" s="1"/>
      <c r="V316" s="48"/>
      <c r="W316" s="48"/>
      <c r="X316" s="48"/>
      <c r="Y316" s="48"/>
      <c r="Z316" s="48"/>
      <c r="AA316" s="48"/>
      <c r="AB316" s="1"/>
      <c r="AC316" s="48"/>
      <c r="AD316" s="48"/>
      <c r="AE316" s="48"/>
      <c r="AF316" s="48"/>
      <c r="AG316" s="48"/>
      <c r="AH316" s="48"/>
      <c r="AI316" s="1"/>
      <c r="AJ316" s="48"/>
      <c r="AK316" s="48"/>
      <c r="AL316" s="48"/>
      <c r="AM316" s="48"/>
      <c r="AN316" s="48"/>
      <c r="AO316" s="48"/>
      <c r="AP316" s="1"/>
      <c r="AQ316" s="48"/>
      <c r="AR316" s="48"/>
      <c r="AS316" s="48"/>
      <c r="AT316" s="48"/>
      <c r="AU316" s="48"/>
      <c r="AV316" s="48"/>
      <c r="AW316" s="1"/>
      <c r="AX316" s="150"/>
      <c r="AY316" s="150"/>
      <c r="AZ316" s="150"/>
      <c r="BA316" s="150"/>
      <c r="BB316" s="150"/>
      <c r="BC316" s="150"/>
      <c r="BD316" s="111"/>
      <c r="BE316" s="150"/>
      <c r="BF316" s="150"/>
      <c r="BG316" s="150"/>
      <c r="BH316" s="150"/>
      <c r="BI316" s="150"/>
      <c r="BJ316" s="150"/>
      <c r="BK316" s="111"/>
      <c r="BL316" s="150"/>
      <c r="BM316" s="150"/>
      <c r="BN316" s="150"/>
      <c r="BO316" s="150"/>
      <c r="BP316" s="150"/>
      <c r="BQ316" s="150"/>
      <c r="BR316" s="111"/>
      <c r="BS316" s="150"/>
      <c r="BT316" s="150"/>
      <c r="BU316" s="150"/>
      <c r="BV316" s="150"/>
      <c r="BW316" s="150"/>
      <c r="BX316" s="150"/>
      <c r="BY316" s="111"/>
      <c r="BZ316" s="150"/>
      <c r="CA316" s="150"/>
      <c r="CB316" s="150"/>
      <c r="CC316" s="150"/>
      <c r="CD316" s="150"/>
      <c r="CE316" s="150"/>
      <c r="CF316" s="111"/>
    </row>
    <row r="317" spans="1:84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11"/>
      <c r="AY317" s="111"/>
      <c r="AZ317" s="111"/>
      <c r="BA317" s="111"/>
      <c r="BB317" s="111"/>
      <c r="BC317" s="111"/>
      <c r="BD317" s="111"/>
      <c r="BE317" s="11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V317" s="111"/>
      <c r="BW317" s="111"/>
      <c r="BX317" s="111"/>
      <c r="BY317" s="111"/>
      <c r="BZ317" s="111"/>
      <c r="CA317" s="111"/>
      <c r="CB317" s="111"/>
      <c r="CC317" s="111"/>
      <c r="CD317" s="111"/>
      <c r="CE317" s="111"/>
      <c r="CF317" s="111"/>
    </row>
    <row r="318" spans="1:84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V318" s="111"/>
      <c r="BW318" s="111"/>
      <c r="BX318" s="111"/>
      <c r="BY318" s="111"/>
      <c r="BZ318" s="111"/>
      <c r="CA318" s="111"/>
      <c r="CB318" s="111"/>
      <c r="CC318" s="111"/>
      <c r="CD318" s="111"/>
      <c r="CE318" s="111"/>
      <c r="CF318" s="111"/>
    </row>
    <row r="319" spans="1:84" x14ac:dyDescent="0.2">
      <c r="A319" s="1"/>
      <c r="B319" s="18"/>
      <c r="C319" s="19"/>
      <c r="D319" s="18"/>
      <c r="E319" s="1"/>
      <c r="F319" s="1"/>
      <c r="G319" s="1"/>
      <c r="H319" s="1"/>
      <c r="I319" s="18"/>
      <c r="J319" s="19"/>
      <c r="K319" s="18"/>
      <c r="L319" s="1"/>
      <c r="M319" s="1"/>
      <c r="N319" s="1"/>
      <c r="O319" s="1"/>
      <c r="P319" s="18"/>
      <c r="Q319" s="19"/>
      <c r="R319" s="18"/>
      <c r="S319" s="1"/>
      <c r="T319" s="1"/>
      <c r="U319" s="1"/>
      <c r="V319" s="1"/>
      <c r="W319" s="18"/>
      <c r="X319" s="19"/>
      <c r="Y319" s="18"/>
      <c r="Z319" s="1"/>
      <c r="AA319" s="1"/>
      <c r="AB319" s="1"/>
      <c r="AC319" s="1"/>
      <c r="AD319" s="18"/>
      <c r="AE319" s="19"/>
      <c r="AF319" s="18"/>
      <c r="AG319" s="1"/>
      <c r="AH319" s="1"/>
      <c r="AI319" s="1"/>
      <c r="AJ319" s="1"/>
      <c r="AK319" s="18"/>
      <c r="AL319" s="19"/>
      <c r="AM319" s="18"/>
      <c r="AN319" s="1"/>
      <c r="AO319" s="1"/>
      <c r="AP319" s="1"/>
      <c r="AQ319" s="1"/>
      <c r="AR319" s="18"/>
      <c r="AS319" s="19"/>
      <c r="AT319" s="18"/>
      <c r="AU319" s="1"/>
      <c r="AV319" s="1"/>
      <c r="AW319" s="1"/>
      <c r="AX319" s="111"/>
      <c r="AY319" s="120"/>
      <c r="AZ319" s="121"/>
      <c r="BA319" s="120"/>
      <c r="BB319" s="111"/>
      <c r="BC319" s="111"/>
      <c r="BD319" s="111"/>
      <c r="BE319" s="111"/>
      <c r="BF319" s="120"/>
      <c r="BG319" s="121"/>
      <c r="BH319" s="120"/>
      <c r="BI319" s="111"/>
      <c r="BJ319" s="111"/>
      <c r="BK319" s="111"/>
      <c r="BL319" s="111"/>
      <c r="BM319" s="120"/>
      <c r="BN319" s="121"/>
      <c r="BO319" s="120"/>
      <c r="BP319" s="111"/>
      <c r="BQ319" s="111"/>
      <c r="BR319" s="111"/>
      <c r="BS319" s="111"/>
      <c r="BT319" s="120"/>
      <c r="BU319" s="121"/>
      <c r="BV319" s="120"/>
      <c r="BW319" s="111"/>
      <c r="BX319" s="111"/>
      <c r="BY319" s="111"/>
      <c r="BZ319" s="111"/>
      <c r="CA319" s="120"/>
      <c r="CB319" s="121"/>
      <c r="CC319" s="120"/>
      <c r="CD319" s="111"/>
      <c r="CE319" s="111"/>
      <c r="CF319" s="111"/>
    </row>
    <row r="320" spans="1:84" x14ac:dyDescent="0.2">
      <c r="A320" s="1"/>
      <c r="B320" s="18"/>
      <c r="C320" s="19"/>
      <c r="D320" s="1"/>
      <c r="E320" s="1"/>
      <c r="F320" s="1"/>
      <c r="G320" s="1"/>
      <c r="H320" s="1"/>
      <c r="I320" s="18"/>
      <c r="J320" s="19"/>
      <c r="K320" s="1"/>
      <c r="L320" s="1"/>
      <c r="M320" s="1"/>
      <c r="N320" s="1"/>
      <c r="O320" s="1"/>
      <c r="P320" s="18"/>
      <c r="Q320" s="19"/>
      <c r="R320" s="1"/>
      <c r="S320" s="1"/>
      <c r="T320" s="1"/>
      <c r="U320" s="1"/>
      <c r="V320" s="1"/>
      <c r="W320" s="18"/>
      <c r="X320" s="19"/>
      <c r="Y320" s="1"/>
      <c r="Z320" s="1"/>
      <c r="AA320" s="1"/>
      <c r="AB320" s="1"/>
      <c r="AC320" s="1"/>
      <c r="AD320" s="18"/>
      <c r="AE320" s="19"/>
      <c r="AF320" s="1"/>
      <c r="AG320" s="1"/>
      <c r="AH320" s="1"/>
      <c r="AI320" s="1"/>
      <c r="AJ320" s="1"/>
      <c r="AK320" s="18"/>
      <c r="AL320" s="19"/>
      <c r="AM320" s="1"/>
      <c r="AN320" s="1"/>
      <c r="AO320" s="1"/>
      <c r="AP320" s="1"/>
      <c r="AQ320" s="1"/>
      <c r="AR320" s="18"/>
      <c r="AS320" s="19"/>
      <c r="AT320" s="1"/>
      <c r="AU320" s="1"/>
      <c r="AV320" s="1"/>
      <c r="AW320" s="1"/>
      <c r="AX320" s="111"/>
      <c r="AY320" s="120"/>
      <c r="AZ320" s="121"/>
      <c r="BA320" s="111"/>
      <c r="BB320" s="111"/>
      <c r="BC320" s="111"/>
      <c r="BD320" s="111"/>
      <c r="BE320" s="111"/>
      <c r="BF320" s="120"/>
      <c r="BG320" s="121"/>
      <c r="BH320" s="111"/>
      <c r="BI320" s="111"/>
      <c r="BJ320" s="111"/>
      <c r="BK320" s="111"/>
      <c r="BL320" s="111"/>
      <c r="BM320" s="120"/>
      <c r="BN320" s="121"/>
      <c r="BO320" s="111"/>
      <c r="BP320" s="111"/>
      <c r="BQ320" s="111"/>
      <c r="BR320" s="111"/>
      <c r="BS320" s="111"/>
      <c r="BT320" s="120"/>
      <c r="BU320" s="121"/>
      <c r="BV320" s="111"/>
      <c r="BW320" s="111"/>
      <c r="BX320" s="111"/>
      <c r="BY320" s="111"/>
      <c r="BZ320" s="111"/>
      <c r="CA320" s="120"/>
      <c r="CB320" s="121"/>
      <c r="CC320" s="111"/>
      <c r="CD320" s="111"/>
      <c r="CE320" s="111"/>
      <c r="CF320" s="111"/>
    </row>
    <row r="321" spans="50:84" x14ac:dyDescent="0.2">
      <c r="AX321" s="151"/>
      <c r="AY321" s="151"/>
      <c r="AZ321" s="151"/>
      <c r="BA321" s="151"/>
      <c r="BB321" s="151"/>
      <c r="BC321" s="151"/>
      <c r="BD321" s="151"/>
      <c r="BE321" s="151"/>
      <c r="BF321" s="151"/>
      <c r="BG321" s="151"/>
      <c r="BH321" s="151"/>
      <c r="BI321" s="151"/>
      <c r="BJ321" s="151"/>
      <c r="BK321" s="151"/>
      <c r="BL321" s="151"/>
      <c r="BM321" s="151"/>
      <c r="BN321" s="151"/>
      <c r="BO321" s="151"/>
      <c r="BP321" s="151"/>
      <c r="BQ321" s="151"/>
      <c r="BR321" s="151"/>
      <c r="BS321" s="151"/>
      <c r="BT321" s="151"/>
      <c r="BU321" s="151"/>
      <c r="BV321" s="151"/>
      <c r="BW321" s="151"/>
      <c r="BX321" s="151"/>
      <c r="BY321" s="151"/>
      <c r="BZ321" s="151"/>
      <c r="CA321" s="151"/>
      <c r="CB321" s="151"/>
      <c r="CC321" s="151"/>
      <c r="CD321" s="151"/>
      <c r="CE321" s="151"/>
      <c r="CF321" s="151"/>
    </row>
  </sheetData>
  <mergeCells count="12">
    <mergeCell ref="BZ1:CD1"/>
    <mergeCell ref="AJ1:AN1"/>
    <mergeCell ref="A1:E1"/>
    <mergeCell ref="H1:L1"/>
    <mergeCell ref="O1:S1"/>
    <mergeCell ref="V1:Z1"/>
    <mergeCell ref="AC1:AG1"/>
    <mergeCell ref="BS1:BW1"/>
    <mergeCell ref="BL1:BP1"/>
    <mergeCell ref="BE1:BI1"/>
    <mergeCell ref="AX1:BB1"/>
    <mergeCell ref="AQ1:AU1"/>
  </mergeCells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'2004'!Print_Area</vt:lpstr>
      <vt:lpstr>'2005'!Print_Area</vt:lpstr>
      <vt:lpstr>'2006'!Print_Area</vt:lpstr>
      <vt:lpstr>'2007'!Print_Area</vt:lpstr>
      <vt:lpstr>'2004'!Print_Titles</vt:lpstr>
      <vt:lpstr>'2005'!Print_Titles</vt:lpstr>
      <vt:lpstr>'2006'!Print_Titles</vt:lpstr>
      <vt:lpstr>'2007'!Print_Titles</vt:lpstr>
      <vt:lpstr>'2008'!Print_Titles</vt:lpstr>
      <vt:lpstr>'2009'!Print_Titles</vt:lpstr>
      <vt:lpstr>'2010'!Print_Titles</vt:lpstr>
    </vt:vector>
  </TitlesOfParts>
  <Company>paragon plc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 user</dc:creator>
  <cp:lastModifiedBy>Andrew Kitching</cp:lastModifiedBy>
  <cp:lastPrinted>2014-02-24T09:48:57Z</cp:lastPrinted>
  <dcterms:created xsi:type="dcterms:W3CDTF">2001-03-29T15:08:33Z</dcterms:created>
  <dcterms:modified xsi:type="dcterms:W3CDTF">2014-02-24T12:02:23Z</dcterms:modified>
</cp:coreProperties>
</file>